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achieve" sheetId="8" r:id="rId1"/>
    <sheet name="tower" sheetId="3" r:id="rId2"/>
    <sheet name="achieveDaily" sheetId="2" r:id="rId3"/>
    <sheet name="配置表" sheetId="4" r:id="rId4"/>
    <sheet name="备份" sheetId="5" r:id="rId5"/>
    <sheet name="Sheet1" sheetId="6" r:id="rId6"/>
    <sheet name="Sheet2" sheetId="7" r:id="rId7"/>
    <sheet name="achieve1" sheetId="1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7" hidden="1">achieve1!$D$1:$D$994</definedName>
  </definedNames>
  <calcPr calcId="144525"/>
</workbook>
</file>

<file path=xl/comments1.xml><?xml version="1.0" encoding="utf-8"?>
<comments xmlns="http://schemas.openxmlformats.org/spreadsheetml/2006/main">
  <authors>
    <author>ITZJ00149</author>
    <author>Administrator</author>
    <author>作者</author>
  </authors>
  <commentList>
    <comment ref="F2" authorId="0">
      <text>
        <r>
          <rPr>
            <sz val="9"/>
            <rFont val="宋体"/>
            <charset val="134"/>
          </rPr>
          <t>ITZJ00149:
本级需要xx声望升到下级</t>
        </r>
      </text>
    </comment>
    <comment ref="G2" authorId="0">
      <text>
        <r>
          <rPr>
            <sz val="9"/>
            <rFont val="宋体"/>
            <charset val="134"/>
          </rPr>
          <t xml:space="preserve">ITZJ00149:
广告图从无到有是一种类型
立绘剧情是一种类型
获得英雄弹出提示激活是一种类型
在城市任何一个等级中，只允许同时存在一种类型，不可多个。
</t>
        </r>
      </text>
    </comment>
    <comment ref="I2" authorId="1">
      <text>
        <r>
          <rPr>
            <sz val="9"/>
            <rFont val="宋体"/>
            <charset val="134"/>
          </rPr>
          <t>Administrator:
广告图从无到有是一种类型
立绘剧情是一种类型
获得英雄弹出提示激活是一种类型
在城市任何一个等级中，只允许同时存在一种类型，不可多个。</t>
        </r>
      </text>
    </comment>
    <comment ref="M2" authorId="1">
      <text>
        <r>
          <rPr>
            <sz val="9"/>
            <rFont val="宋体"/>
            <charset val="134"/>
          </rPr>
          <t>Administrator:
广告图从无到有是一种类型
立绘剧情是一种类型
获得英雄弹出提示激活是一种类型
在城市任何一个等级中，只允许同时存在一种类型，不可多个。
对应id表，stories中的plotId</t>
        </r>
      </text>
    </comment>
    <comment ref="BC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物品ID，物品数量；</t>
        </r>
      </text>
    </comment>
    <comment ref="BE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物品ID，物品数量；</t>
        </r>
      </text>
    </comment>
    <comment ref="BG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物品ID，物品数量；</t>
        </r>
      </text>
    </comment>
  </commentList>
</comments>
</file>

<file path=xl/comments2.xml><?xml version="1.0" encoding="utf-8"?>
<comments xmlns="http://schemas.openxmlformats.org/spreadsheetml/2006/main">
  <authors>
    <author>ITZJ00149</author>
    <author>作者</author>
  </authors>
  <commentList>
    <comment ref="D2" authorId="0">
      <text>
        <r>
          <rPr>
            <sz val="9"/>
            <rFont val="宋体"/>
            <charset val="134"/>
          </rPr>
          <t>ITZJ00149:
一个系列的任务使用同一个类型，同一类型的任务会按顺序开启</t>
        </r>
      </text>
    </comment>
    <comment ref="F2" authorId="0">
      <text>
        <r>
          <rPr>
            <sz val="9"/>
            <rFont val="宋体"/>
            <charset val="134"/>
          </rPr>
          <t xml:space="preserve">对应condition表中参数
</t>
        </r>
      </text>
    </comment>
    <comment ref="H2" authorId="0">
      <text>
        <r>
          <rPr>
            <sz val="9"/>
            <rFont val="宋体"/>
            <charset val="134"/>
          </rPr>
          <t>ITZJ00149:
物品ID，物品数量；</t>
        </r>
      </text>
    </comment>
    <comment ref="J2" authorId="0">
      <text>
        <r>
          <rPr>
            <sz val="9"/>
            <rFont val="宋体"/>
            <charset val="134"/>
          </rPr>
          <t xml:space="preserve">ITZJ00149:
不填就不能转跳
1,0：主界面    
2,0;角色的副将展示界面    
3,1：装备穿戴    
3,2：装备强化    
3,3：装备升星    
3,4；装备宝石    
5,0：名将主界面    
 5,名将ID；打开指定名将信息界面；   
 5,名将ID,1;名将升级界面；   
 5,名将ID,2；名将升星界面；   
6,0：神兵主界面    
//7,0：坐骑界面    
//8,0：披风界面    
9：称号界面    
10,0：商店界面    
 10,商店分页类型,XXX;   
  装备类型：后跟位置，0开始，左-右，上-下；  
  道具类型：后跟shopID；  
  类型：9普通装备，10极品装备，13宝石，19道具  
//11,0：飞升界面    
//12,0：符文界面    
13,0：阵法界面    
14,0：寻访大地图界面    
15,城池ID；三国志大地图；    
16,0：背包    
17,0：锦囊    
18,0：家族    
19,0：法宝    
20,0：队伍    
21,0：熔炼    
</t>
        </r>
      </text>
    </comment>
    <comment ref="L2" authorId="0">
      <text>
        <r>
          <rPr>
            <sz val="9"/>
            <rFont val="宋体"/>
            <charset val="134"/>
          </rPr>
          <t>ITZJ00149:
1声望点</t>
        </r>
      </text>
    </comment>
    <comment ref="AB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物品ID，物品数量；</t>
        </r>
      </text>
    </comment>
    <comment ref="AD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物品ID，物品数量；</t>
        </r>
      </text>
    </comment>
    <comment ref="AF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物品ID，物品数量；</t>
        </r>
      </text>
    </comment>
  </commentList>
</comments>
</file>

<file path=xl/sharedStrings.xml><?xml version="1.0" encoding="utf-8"?>
<sst xmlns="http://schemas.openxmlformats.org/spreadsheetml/2006/main" count="23110" uniqueCount="4213">
  <si>
    <t>int</t>
  </si>
  <si>
    <t>string</t>
  </si>
  <si>
    <t>PropInfo</t>
  </si>
  <si>
    <t>PropInfos</t>
  </si>
  <si>
    <t>ItemInfos</t>
  </si>
  <si>
    <t>ID</t>
  </si>
  <si>
    <t>成就名</t>
  </si>
  <si>
    <t>类型</t>
  </si>
  <si>
    <t>顺序</t>
  </si>
  <si>
    <t>达成条件</t>
  </si>
  <si>
    <t>开启条件</t>
  </si>
  <si>
    <t>奖励</t>
  </si>
  <si>
    <t>声望点,多个.</t>
  </si>
  <si>
    <t>转跳</t>
  </si>
  <si>
    <t>成就描述</t>
  </si>
  <si>
    <t>奖励点类型</t>
  </si>
  <si>
    <t>声望点数量</t>
  </si>
  <si>
    <t>奖励点icon</t>
  </si>
  <si>
    <t>头像ID</t>
  </si>
  <si>
    <t>头像名称</t>
  </si>
  <si>
    <t>condition ID</t>
  </si>
  <si>
    <t>参数1</t>
  </si>
  <si>
    <t>参数2</t>
  </si>
  <si>
    <t>声望点数</t>
  </si>
  <si>
    <t>id</t>
  </si>
  <si>
    <t>name</t>
  </si>
  <si>
    <t>type</t>
  </si>
  <si>
    <t>order</t>
  </si>
  <si>
    <t>condition</t>
  </si>
  <si>
    <t>openConditions</t>
  </si>
  <si>
    <t>awardItems</t>
  </si>
  <si>
    <t>awardPoints</t>
  </si>
  <si>
    <t>redirects</t>
  </si>
  <si>
    <t>text</t>
  </si>
  <si>
    <t>awardPointType</t>
  </si>
  <si>
    <t>awardPointCount</t>
  </si>
  <si>
    <t>awardPointIcon</t>
  </si>
  <si>
    <t>headIcon</t>
  </si>
  <si>
    <t>headName</t>
  </si>
  <si>
    <t>奖励类型</t>
  </si>
  <si>
    <t>奖励数量</t>
  </si>
  <si>
    <t>ID1</t>
  </si>
  <si>
    <t>ID2</t>
  </si>
  <si>
    <t>ID3</t>
  </si>
  <si>
    <t>等级</t>
  </si>
  <si>
    <t>2,20</t>
  </si>
  <si>
    <t>2,</t>
  </si>
  <si>
    <t>17,5;2750,50;16,600</t>
  </si>
  <si>
    <t>1,10</t>
  </si>
  <si>
    <t>1,0</t>
  </si>
  <si>
    <t>主角等级达到20级</t>
  </si>
  <si>
    <t>许褚</t>
  </si>
  <si>
    <t>钻石</t>
  </si>
  <si>
    <t>升星石</t>
  </si>
  <si>
    <t>金钱</t>
  </si>
  <si>
    <t>2,30</t>
  </si>
  <si>
    <t>1,20</t>
  </si>
  <si>
    <t>主角等级达到30级</t>
  </si>
  <si>
    <t>马超</t>
  </si>
  <si>
    <t>2,40</t>
  </si>
  <si>
    <t>22,5;2750,75;16,900</t>
  </si>
  <si>
    <t>1,30</t>
  </si>
  <si>
    <t>主角等级达到40级</t>
  </si>
  <si>
    <t>鲁肃</t>
  </si>
  <si>
    <t>元宝</t>
  </si>
  <si>
    <t>2,50</t>
  </si>
  <si>
    <t>17,5;2750,75;16,900</t>
  </si>
  <si>
    <t>1,50</t>
  </si>
  <si>
    <t>主角等级达到50级</t>
  </si>
  <si>
    <t>黄忠</t>
  </si>
  <si>
    <t>2,60</t>
  </si>
  <si>
    <t>17,5;2750,100;16,1200</t>
  </si>
  <si>
    <t>1,60</t>
  </si>
  <si>
    <t>主角等级达到60级</t>
  </si>
  <si>
    <t>贾诩</t>
  </si>
  <si>
    <t>2,70</t>
  </si>
  <si>
    <t>22,5;2750,100;16,1200</t>
  </si>
  <si>
    <t>1,70</t>
  </si>
  <si>
    <t>主角等级达到70级</t>
  </si>
  <si>
    <t>荀彧</t>
  </si>
  <si>
    <t>2,80</t>
  </si>
  <si>
    <t>17,5;2750,125;16,1500</t>
  </si>
  <si>
    <t>1,80</t>
  </si>
  <si>
    <t>主角等级达到80级</t>
  </si>
  <si>
    <t>2,90</t>
  </si>
  <si>
    <t>1,100</t>
  </si>
  <si>
    <t>主角等级达到90级</t>
  </si>
  <si>
    <t>2,100</t>
  </si>
  <si>
    <t>22,5;2750,150;16,1800</t>
  </si>
  <si>
    <t>1,110</t>
  </si>
  <si>
    <t>主角等级达到100级</t>
  </si>
  <si>
    <t>2,110</t>
  </si>
  <si>
    <t>17,5;2750,150;16,1800</t>
  </si>
  <si>
    <t>1,130</t>
  </si>
  <si>
    <t>主角等级达到110级</t>
  </si>
  <si>
    <t>2,120</t>
  </si>
  <si>
    <t>17,5;2750,175;16,2100</t>
  </si>
  <si>
    <t>1,140</t>
  </si>
  <si>
    <t>主角等级达到120级</t>
  </si>
  <si>
    <t>太史慈</t>
  </si>
  <si>
    <t>2,130</t>
  </si>
  <si>
    <t>22,5;2750,175;16,2100</t>
  </si>
  <si>
    <t>1,160</t>
  </si>
  <si>
    <t>主角等级达到130级</t>
  </si>
  <si>
    <t>吕蒙</t>
  </si>
  <si>
    <t>2,140</t>
  </si>
  <si>
    <t>17,5;2750,200;16,2400</t>
  </si>
  <si>
    <t>1,180</t>
  </si>
  <si>
    <t>主角等级达到140级</t>
  </si>
  <si>
    <t>郭嘉</t>
  </si>
  <si>
    <t>2,180</t>
  </si>
  <si>
    <t>1,250</t>
  </si>
  <si>
    <t>主角等级达到180级</t>
  </si>
  <si>
    <t>2,200</t>
  </si>
  <si>
    <t>22,5;2750,225;16,2700</t>
  </si>
  <si>
    <t>1,290</t>
  </si>
  <si>
    <t>主角等级达到200级</t>
  </si>
  <si>
    <t>2,220</t>
  </si>
  <si>
    <t>17,5;2750,225;16,2700</t>
  </si>
  <si>
    <t>1,330</t>
  </si>
  <si>
    <t>主角等级达到220级</t>
  </si>
  <si>
    <t>2,250</t>
  </si>
  <si>
    <t>17,5;2750,250;16,3000</t>
  </si>
  <si>
    <t>1,410</t>
  </si>
  <si>
    <t>主角等级达到250级</t>
  </si>
  <si>
    <t>2,275</t>
  </si>
  <si>
    <t>22,5;2750,250;16,3000</t>
  </si>
  <si>
    <t>1,480</t>
  </si>
  <si>
    <t>主角等级达到275级</t>
  </si>
  <si>
    <t>2,300</t>
  </si>
  <si>
    <t>17,5;2750,275;16,3300</t>
  </si>
  <si>
    <t>1,560</t>
  </si>
  <si>
    <t>主角等级达到300级</t>
  </si>
  <si>
    <t>2,350</t>
  </si>
  <si>
    <t>1,740</t>
  </si>
  <si>
    <t>主角等级达到350级</t>
  </si>
  <si>
    <t>2,400</t>
  </si>
  <si>
    <t>22,5;2750,300;16,3600</t>
  </si>
  <si>
    <t>1,950</t>
  </si>
  <si>
    <t>主角等级达到400级</t>
  </si>
  <si>
    <t>2,450</t>
  </si>
  <si>
    <t>17,5;2750,300;16,3600</t>
  </si>
  <si>
    <t>1,1210</t>
  </si>
  <si>
    <t>主角等级达到450级</t>
  </si>
  <si>
    <t>2,500</t>
  </si>
  <si>
    <t>17,5;2750,325;16,3900</t>
  </si>
  <si>
    <t>1,1500</t>
  </si>
  <si>
    <t>主角等级达到500级</t>
  </si>
  <si>
    <t>2,550</t>
  </si>
  <si>
    <t>22,5;2750,325;16,3900</t>
  </si>
  <si>
    <t>1,1830</t>
  </si>
  <si>
    <t>主角等级达到550级</t>
  </si>
  <si>
    <t>2,600</t>
  </si>
  <si>
    <t>17,5;2750,350;16,4200</t>
  </si>
  <si>
    <t>1,2190</t>
  </si>
  <si>
    <t>主角等级达到600级</t>
  </si>
  <si>
    <t>2,650</t>
  </si>
  <si>
    <t>1,2580</t>
  </si>
  <si>
    <t>主角等级达到650级</t>
  </si>
  <si>
    <t>2,700</t>
  </si>
  <si>
    <t>22,5;2750,375;16,4500</t>
  </si>
  <si>
    <t>1,3000</t>
  </si>
  <si>
    <t>主角等级达到700级</t>
  </si>
  <si>
    <t>2,750</t>
  </si>
  <si>
    <t>17,5;2750,375;16,4500</t>
  </si>
  <si>
    <t>1,3450</t>
  </si>
  <si>
    <t>主角等级达到750级</t>
  </si>
  <si>
    <t>2,800</t>
  </si>
  <si>
    <t>17,5;2750,400;16,4800</t>
  </si>
  <si>
    <t>1,3920</t>
  </si>
  <si>
    <t>主角等级达到800级</t>
  </si>
  <si>
    <t>2,850</t>
  </si>
  <si>
    <t>22,5;2750,400;16,4800</t>
  </si>
  <si>
    <t>1,4410</t>
  </si>
  <si>
    <t>主角等级达到850级</t>
  </si>
  <si>
    <t>2,900</t>
  </si>
  <si>
    <t>17,5;2750,425;16,5100</t>
  </si>
  <si>
    <t>1,4910</t>
  </si>
  <si>
    <t>主角等级达到900级</t>
  </si>
  <si>
    <t>2,950</t>
  </si>
  <si>
    <t>1,5430</t>
  </si>
  <si>
    <t>主角等级达到950级</t>
  </si>
  <si>
    <t>2,1000</t>
  </si>
  <si>
    <t>22,5;2750,450;16,5400</t>
  </si>
  <si>
    <t>1,5970</t>
  </si>
  <si>
    <t>主角等级达到1000级</t>
  </si>
  <si>
    <t>2,1200</t>
  </si>
  <si>
    <t>17,5;2750,450;16,5400</t>
  </si>
  <si>
    <t>1,8210</t>
  </si>
  <si>
    <t>主角等级达到1200级</t>
  </si>
  <si>
    <t>2,1400</t>
  </si>
  <si>
    <t>17,5;2750,475;16,5700</t>
  </si>
  <si>
    <t>1,10570</t>
  </si>
  <si>
    <t>主角等级达到1400级</t>
  </si>
  <si>
    <t>2,1600</t>
  </si>
  <si>
    <t>22,5;2750,475;16,5700</t>
  </si>
  <si>
    <t>1,13010</t>
  </si>
  <si>
    <t>主角等级达到1600级</t>
  </si>
  <si>
    <t>2,1800</t>
  </si>
  <si>
    <t>17,5;2750,500;16,6000</t>
  </si>
  <si>
    <t>1,15520</t>
  </si>
  <si>
    <t>主角等级达到1800级</t>
  </si>
  <si>
    <t>2,2000</t>
  </si>
  <si>
    <t>1,18060</t>
  </si>
  <si>
    <t>主角等级达到2000级</t>
  </si>
  <si>
    <t>2,2200</t>
  </si>
  <si>
    <t>22,5;2750,525;16,6300</t>
  </si>
  <si>
    <t>1,20650</t>
  </si>
  <si>
    <t>主角等级达到2200级</t>
  </si>
  <si>
    <t>2,2400</t>
  </si>
  <si>
    <t>17,5;2750,525;16,6300</t>
  </si>
  <si>
    <t>1,23250</t>
  </si>
  <si>
    <t>主角等级达到2400级</t>
  </si>
  <si>
    <t>2,2600</t>
  </si>
  <si>
    <t>17,5;2750,550;16,6600</t>
  </si>
  <si>
    <t>1,25880</t>
  </si>
  <si>
    <t>主角等级达到2600级</t>
  </si>
  <si>
    <t>2,2800</t>
  </si>
  <si>
    <t>22,5;2750,550;16,6600</t>
  </si>
  <si>
    <t>1,28530</t>
  </si>
  <si>
    <t>主角等级达到2800级</t>
  </si>
  <si>
    <t>2,3000</t>
  </si>
  <si>
    <t>17,5;2750,575;16,6900</t>
  </si>
  <si>
    <t>1,31190</t>
  </si>
  <si>
    <t>主角等级达到3000级</t>
  </si>
  <si>
    <t>2,3200</t>
  </si>
  <si>
    <t>1,33860</t>
  </si>
  <si>
    <t>主角等级达到3200级</t>
  </si>
  <si>
    <t>2,3400</t>
  </si>
  <si>
    <t>22,5;2750,600;16,7200</t>
  </si>
  <si>
    <t>1,36550</t>
  </si>
  <si>
    <t>主角等级达到3400级</t>
  </si>
  <si>
    <t>2,3600</t>
  </si>
  <si>
    <t>17,5;2750,600;16,7200</t>
  </si>
  <si>
    <t>1,39240</t>
  </si>
  <si>
    <t>主角等级达到3600级</t>
  </si>
  <si>
    <t>2,3800</t>
  </si>
  <si>
    <t>17,5;2750,625;16,7500</t>
  </si>
  <si>
    <t>1,41940</t>
  </si>
  <si>
    <t>主角等级达到3800级</t>
  </si>
  <si>
    <t>2,4000</t>
  </si>
  <si>
    <t>22,5;2750,625;16,7500</t>
  </si>
  <si>
    <t>1,44650</t>
  </si>
  <si>
    <t>主角等级达到4000级</t>
  </si>
  <si>
    <t>2,4200</t>
  </si>
  <si>
    <t>17,5;2750,650;16,7800</t>
  </si>
  <si>
    <t>1,47360</t>
  </si>
  <si>
    <t>主角等级达到4200级</t>
  </si>
  <si>
    <t>2,4400</t>
  </si>
  <si>
    <t>1,50080</t>
  </si>
  <si>
    <t>主角等级达到4400级</t>
  </si>
  <si>
    <t>2,4600</t>
  </si>
  <si>
    <t>22,5;2750,675;16,8100</t>
  </si>
  <si>
    <t>1,52810</t>
  </si>
  <si>
    <t>主角等级达到4600级</t>
  </si>
  <si>
    <t>2,4800</t>
  </si>
  <si>
    <t>17,5;2750,675;16,8100</t>
  </si>
  <si>
    <t>1,55540</t>
  </si>
  <si>
    <t>主角等级达到4800级</t>
  </si>
  <si>
    <t>2,5000</t>
  </si>
  <si>
    <t>17,5;2750,700;16,8400</t>
  </si>
  <si>
    <t>1,58270</t>
  </si>
  <si>
    <t>主角等级达到5000级</t>
  </si>
  <si>
    <t>2,5200</t>
  </si>
  <si>
    <t>22,5;2750,700;16,8400</t>
  </si>
  <si>
    <t>1,61010</t>
  </si>
  <si>
    <t>主角等级达到5200级</t>
  </si>
  <si>
    <t>2,5400</t>
  </si>
  <si>
    <t>17,5;2750,725;16,8700</t>
  </si>
  <si>
    <t>1,63750</t>
  </si>
  <si>
    <t>主角等级达到5400级</t>
  </si>
  <si>
    <t>2,5600</t>
  </si>
  <si>
    <t>1,66500</t>
  </si>
  <si>
    <t>主角等级达到5600级</t>
  </si>
  <si>
    <t>2,5800</t>
  </si>
  <si>
    <t>22,5;2750,750;16,9000</t>
  </si>
  <si>
    <t>1,69250</t>
  </si>
  <si>
    <t>主角等级达到5800级</t>
  </si>
  <si>
    <t>2,6000</t>
  </si>
  <si>
    <t>17,5;2750,750;16,9000</t>
  </si>
  <si>
    <t>1,72000</t>
  </si>
  <si>
    <t>主角等级达到6000级</t>
  </si>
  <si>
    <t>熔炼</t>
  </si>
  <si>
    <t>227,3</t>
  </si>
  <si>
    <t>21,0</t>
  </si>
  <si>
    <t>熔炼炉等级达到3</t>
  </si>
  <si>
    <t>227,5</t>
  </si>
  <si>
    <t>1,40</t>
  </si>
  <si>
    <t>熔炼炉等级达到5</t>
  </si>
  <si>
    <t>227,10</t>
  </si>
  <si>
    <t>熔炼炉等级达到10</t>
  </si>
  <si>
    <t>227,15</t>
  </si>
  <si>
    <t>熔炼炉等级达到15</t>
  </si>
  <si>
    <t>227,20</t>
  </si>
  <si>
    <t>熔炼炉等级达到20</t>
  </si>
  <si>
    <t>227,25</t>
  </si>
  <si>
    <t>1,90</t>
  </si>
  <si>
    <t>熔炼炉等级达到25</t>
  </si>
  <si>
    <t>227,30</t>
  </si>
  <si>
    <t>熔炼炉等级达到30</t>
  </si>
  <si>
    <t>227,40</t>
  </si>
  <si>
    <t>1,120</t>
  </si>
  <si>
    <t>熔炼炉等级达到40</t>
  </si>
  <si>
    <t>227,50</t>
  </si>
  <si>
    <t>1,150</t>
  </si>
  <si>
    <t>熔炼炉等级达到50</t>
  </si>
  <si>
    <t>227,60</t>
  </si>
  <si>
    <t>熔炼炉等级达到60</t>
  </si>
  <si>
    <t>227,70</t>
  </si>
  <si>
    <t>1,220</t>
  </si>
  <si>
    <t>熔炼炉等级达到70</t>
  </si>
  <si>
    <t>227,80</t>
  </si>
  <si>
    <t>1,260</t>
  </si>
  <si>
    <t>熔炼炉等级达到80</t>
  </si>
  <si>
    <t>227,90</t>
  </si>
  <si>
    <t>熔炼炉等级达到90</t>
  </si>
  <si>
    <t>227,100</t>
  </si>
  <si>
    <t>1,350</t>
  </si>
  <si>
    <t>熔炼炉等级达到100</t>
  </si>
  <si>
    <t>227,125</t>
  </si>
  <si>
    <t>1,470</t>
  </si>
  <si>
    <t>熔炼炉等级达到125</t>
  </si>
  <si>
    <t>227,150</t>
  </si>
  <si>
    <t>1,640</t>
  </si>
  <si>
    <t>熔炼炉等级达到150</t>
  </si>
  <si>
    <t>227,175</t>
  </si>
  <si>
    <t>1,830</t>
  </si>
  <si>
    <t>熔炼炉等级达到175</t>
  </si>
  <si>
    <t>227,200</t>
  </si>
  <si>
    <t>1,1080</t>
  </si>
  <si>
    <t>熔炼炉等级达到200</t>
  </si>
  <si>
    <t>227,225</t>
  </si>
  <si>
    <t>1,1340</t>
  </si>
  <si>
    <t>熔炼炉等级达到225</t>
  </si>
  <si>
    <t>227,250</t>
  </si>
  <si>
    <t>1,1660</t>
  </si>
  <si>
    <t>熔炼炉等级达到250</t>
  </si>
  <si>
    <t>227,275</t>
  </si>
  <si>
    <t>1,1990</t>
  </si>
  <si>
    <t>熔炼炉等级达到275</t>
  </si>
  <si>
    <t>227,300</t>
  </si>
  <si>
    <t>1,2380</t>
  </si>
  <si>
    <t>熔炼炉等级达到300</t>
  </si>
  <si>
    <t>227,350</t>
  </si>
  <si>
    <t>1,3210</t>
  </si>
  <si>
    <t>熔炼炉等级达到350</t>
  </si>
  <si>
    <t>227,400</t>
  </si>
  <si>
    <t>1,4160</t>
  </si>
  <si>
    <t>熔炼炉等级达到400</t>
  </si>
  <si>
    <t>227,450</t>
  </si>
  <si>
    <t>1,5150</t>
  </si>
  <si>
    <t>熔炼炉等级达到450</t>
  </si>
  <si>
    <t>227,500</t>
  </si>
  <si>
    <t>1,6240</t>
  </si>
  <si>
    <t>熔炼炉等级达到500</t>
  </si>
  <si>
    <t>227,550</t>
  </si>
  <si>
    <t>1,7330</t>
  </si>
  <si>
    <t>熔炼炉等级达到550</t>
  </si>
  <si>
    <t>227,600</t>
  </si>
  <si>
    <t>1,8500</t>
  </si>
  <si>
    <t>熔炼炉等级达到600</t>
  </si>
  <si>
    <t>227,650</t>
  </si>
  <si>
    <t>1,9650</t>
  </si>
  <si>
    <t>熔炼炉等级达到650</t>
  </si>
  <si>
    <t>227,700</t>
  </si>
  <si>
    <t>1,10870</t>
  </si>
  <si>
    <t>熔炼炉等级达到700</t>
  </si>
  <si>
    <t>227,750</t>
  </si>
  <si>
    <t>1,12060</t>
  </si>
  <si>
    <t>熔炼炉等级达到750</t>
  </si>
  <si>
    <t>227,800</t>
  </si>
  <si>
    <t>1,13320</t>
  </si>
  <si>
    <t>熔炼炉等级达到800</t>
  </si>
  <si>
    <t>227,850</t>
  </si>
  <si>
    <t>1,14550</t>
  </si>
  <si>
    <t>熔炼炉等级达到850</t>
  </si>
  <si>
    <t>227,900</t>
  </si>
  <si>
    <t>1,15830</t>
  </si>
  <si>
    <t>熔炼炉等级达到900</t>
  </si>
  <si>
    <t>227,950</t>
  </si>
  <si>
    <t>1,17080</t>
  </si>
  <si>
    <t>熔炼炉等级达到950</t>
  </si>
  <si>
    <t>227,1000</t>
  </si>
  <si>
    <t>1,18390</t>
  </si>
  <si>
    <t>熔炼炉等级达到1000</t>
  </si>
  <si>
    <t>227,1125</t>
  </si>
  <si>
    <t>1,21590</t>
  </si>
  <si>
    <t>熔炼炉等级达到1125</t>
  </si>
  <si>
    <t>227,1250</t>
  </si>
  <si>
    <t>1,24890</t>
  </si>
  <si>
    <t>熔炼炉等级达到1250</t>
  </si>
  <si>
    <t>227,1375</t>
  </si>
  <si>
    <t>1,28170</t>
  </si>
  <si>
    <t>熔炼炉等级达到1375</t>
  </si>
  <si>
    <t>227,1500</t>
  </si>
  <si>
    <t>1,31520</t>
  </si>
  <si>
    <t>熔炼炉等级达到1500</t>
  </si>
  <si>
    <t>227,1625</t>
  </si>
  <si>
    <t>1,34840</t>
  </si>
  <si>
    <t>熔炼炉等级达到1625</t>
  </si>
  <si>
    <t>227,1750</t>
  </si>
  <si>
    <t>1,38230</t>
  </si>
  <si>
    <t>熔炼炉等级达到1750</t>
  </si>
  <si>
    <t>227,1875</t>
  </si>
  <si>
    <t>1,41570</t>
  </si>
  <si>
    <t>熔炼炉等级达到1875</t>
  </si>
  <si>
    <t>227,2000</t>
  </si>
  <si>
    <t>1,44990</t>
  </si>
  <si>
    <t>熔炼炉等级达到2000</t>
  </si>
  <si>
    <t>227,2250</t>
  </si>
  <si>
    <t>1,51760</t>
  </si>
  <si>
    <t>熔炼炉等级达到2250</t>
  </si>
  <si>
    <t>227,2500</t>
  </si>
  <si>
    <t>1,58620</t>
  </si>
  <si>
    <t>熔炼炉等级达到2500</t>
  </si>
  <si>
    <t>227,2750</t>
  </si>
  <si>
    <t>1,65440</t>
  </si>
  <si>
    <t>熔炼炉等级达到2750</t>
  </si>
  <si>
    <t>227,2980</t>
  </si>
  <si>
    <t>1,71790</t>
  </si>
  <si>
    <t>熔炼炉等级达到2980</t>
  </si>
  <si>
    <t>装备强化</t>
  </si>
  <si>
    <t>5,20</t>
  </si>
  <si>
    <t>1,8</t>
  </si>
  <si>
    <t>3,0,1</t>
  </si>
  <si>
    <t>装备强化总等级达到20级</t>
  </si>
  <si>
    <t>5,40</t>
  </si>
  <si>
    <t>装备强化总等级达到40级</t>
  </si>
  <si>
    <t>5,60</t>
  </si>
  <si>
    <t>装备强化总等级达到60级</t>
  </si>
  <si>
    <t>5,80</t>
  </si>
  <si>
    <t>装备强化总等级达到80级</t>
  </si>
  <si>
    <t>5,100</t>
  </si>
  <si>
    <t>装备强化总等级达到100级</t>
  </si>
  <si>
    <t>5,120</t>
  </si>
  <si>
    <t>装备强化总等级达到120级</t>
  </si>
  <si>
    <t>5,140</t>
  </si>
  <si>
    <t>装备强化总等级达到140级</t>
  </si>
  <si>
    <t>5,160</t>
  </si>
  <si>
    <t>装备强化总等级达到160级</t>
  </si>
  <si>
    <t>5,180</t>
  </si>
  <si>
    <t>装备强化总等级达到180级</t>
  </si>
  <si>
    <t>5,200</t>
  </si>
  <si>
    <t>装备强化总等级达到200级</t>
  </si>
  <si>
    <t>5,220</t>
  </si>
  <si>
    <t>装备强化总等级达到220级</t>
  </si>
  <si>
    <t>5,240</t>
  </si>
  <si>
    <t>装备强化总等级达到240级</t>
  </si>
  <si>
    <t>5,280</t>
  </si>
  <si>
    <t>装备强化总等级达到280级</t>
  </si>
  <si>
    <t>5,320</t>
  </si>
  <si>
    <t>装备强化总等级达到320级</t>
  </si>
  <si>
    <t>5,360</t>
  </si>
  <si>
    <t>装备强化总等级达到360级</t>
  </si>
  <si>
    <t>5,400</t>
  </si>
  <si>
    <t>装备强化总等级达到400级</t>
  </si>
  <si>
    <t>5,440</t>
  </si>
  <si>
    <t>装备强化总等级达到440级</t>
  </si>
  <si>
    <t>5,480</t>
  </si>
  <si>
    <t>装备强化总等级达到480级</t>
  </si>
  <si>
    <t>5,520</t>
  </si>
  <si>
    <t>装备强化总等级达到520级</t>
  </si>
  <si>
    <t>5,560</t>
  </si>
  <si>
    <t>装备强化总等级达到560级</t>
  </si>
  <si>
    <t>5,600</t>
  </si>
  <si>
    <t>1,210</t>
  </si>
  <si>
    <t>装备强化总等级达到600级</t>
  </si>
  <si>
    <t>5,640</t>
  </si>
  <si>
    <t>装备强化总等级达到640级</t>
  </si>
  <si>
    <t>5,680</t>
  </si>
  <si>
    <t>装备强化总等级达到680级</t>
  </si>
  <si>
    <t>5,720</t>
  </si>
  <si>
    <t>装备强化总等级达到720级</t>
  </si>
  <si>
    <t>5,760</t>
  </si>
  <si>
    <t>装备强化总等级达到760级</t>
  </si>
  <si>
    <t>5,800</t>
  </si>
  <si>
    <t>1,310</t>
  </si>
  <si>
    <t>装备强化总等级达到800级</t>
  </si>
  <si>
    <t>5,960</t>
  </si>
  <si>
    <t>装备强化总等级达到960级</t>
  </si>
  <si>
    <t>5,1120</t>
  </si>
  <si>
    <t>1,440</t>
  </si>
  <si>
    <t>装备强化总等级达到1120级</t>
  </si>
  <si>
    <t>5,1280</t>
  </si>
  <si>
    <t>1,670</t>
  </si>
  <si>
    <t>装备强化总等级达到1280级</t>
  </si>
  <si>
    <t>5,1440</t>
  </si>
  <si>
    <t>1,590</t>
  </si>
  <si>
    <t>装备强化总等级达到1440级</t>
  </si>
  <si>
    <t>5,1600</t>
  </si>
  <si>
    <t>1,1010</t>
  </si>
  <si>
    <t>装备强化总等级达到1600级</t>
  </si>
  <si>
    <t>5,1760</t>
  </si>
  <si>
    <t>装备强化总等级达到1760级</t>
  </si>
  <si>
    <t>5,1920</t>
  </si>
  <si>
    <t>1,1440</t>
  </si>
  <si>
    <t>装备强化总等级达到1920级</t>
  </si>
  <si>
    <t>5,2080</t>
  </si>
  <si>
    <t>1,1570</t>
  </si>
  <si>
    <t>装备强化总等级达到2080级</t>
  </si>
  <si>
    <t>5,2240</t>
  </si>
  <si>
    <t>1,1980</t>
  </si>
  <si>
    <t>装备强化总等级达到2240级</t>
  </si>
  <si>
    <t>5,2400</t>
  </si>
  <si>
    <t>1,2270</t>
  </si>
  <si>
    <t>装备强化总等级达到2400级</t>
  </si>
  <si>
    <t>5,2560</t>
  </si>
  <si>
    <t>1,2590</t>
  </si>
  <si>
    <t>装备强化总等级达到2560级</t>
  </si>
  <si>
    <t>5,2720</t>
  </si>
  <si>
    <t>1,3100</t>
  </si>
  <si>
    <t>装备强化总等级达到2720级</t>
  </si>
  <si>
    <t>5,2880</t>
  </si>
  <si>
    <t>1,3280</t>
  </si>
  <si>
    <t>装备强化总等级达到2880级</t>
  </si>
  <si>
    <t>5,3040</t>
  </si>
  <si>
    <t>1,4030</t>
  </si>
  <si>
    <t>装备强化总等级达到3040级</t>
  </si>
  <si>
    <t>5,3200</t>
  </si>
  <si>
    <t>装备强化总等级达到3200级</t>
  </si>
  <si>
    <t>5,3600</t>
  </si>
  <si>
    <t>1,5030</t>
  </si>
  <si>
    <t>装备强化总等级达到3600级</t>
  </si>
  <si>
    <t>5,4000</t>
  </si>
  <si>
    <t>1,6090</t>
  </si>
  <si>
    <t>装备强化总等级达到4000级</t>
  </si>
  <si>
    <t>5,4400</t>
  </si>
  <si>
    <t>装备强化总等级达到4400级</t>
  </si>
  <si>
    <t>5,4800</t>
  </si>
  <si>
    <t>1,8330</t>
  </si>
  <si>
    <t>装备强化总等级达到4800级</t>
  </si>
  <si>
    <t>5,5200</t>
  </si>
  <si>
    <t>1,8920</t>
  </si>
  <si>
    <t>装备强化总等级达到5200级</t>
  </si>
  <si>
    <t>5,5600</t>
  </si>
  <si>
    <t>1,10700</t>
  </si>
  <si>
    <t>装备强化总等级达到5600级</t>
  </si>
  <si>
    <t>5,6000</t>
  </si>
  <si>
    <t>1,11920</t>
  </si>
  <si>
    <t>装备强化总等级达到6000级</t>
  </si>
  <si>
    <t>5,6400</t>
  </si>
  <si>
    <t>1,13150</t>
  </si>
  <si>
    <t>装备强化总等级达到6400级</t>
  </si>
  <si>
    <t>5,6800</t>
  </si>
  <si>
    <t>1,15030</t>
  </si>
  <si>
    <t>装备强化总等级达到6800级</t>
  </si>
  <si>
    <t>5,8000</t>
  </si>
  <si>
    <t>1,18210</t>
  </si>
  <si>
    <t>装备强化总等级达到8000级</t>
  </si>
  <si>
    <t>5,8400</t>
  </si>
  <si>
    <t>装备强化总等级达到8400级</t>
  </si>
  <si>
    <t>5,8800</t>
  </si>
  <si>
    <t>1,20790</t>
  </si>
  <si>
    <t>装备强化总等级达到8800级</t>
  </si>
  <si>
    <t>5,9200</t>
  </si>
  <si>
    <t>1,24710</t>
  </si>
  <si>
    <t>装备强化总等级达到9200级</t>
  </si>
  <si>
    <t>5,10200</t>
  </si>
  <si>
    <t>1,25370</t>
  </si>
  <si>
    <t>装备强化总等级达到10200级</t>
  </si>
  <si>
    <t>5,11200</t>
  </si>
  <si>
    <t>1,31340</t>
  </si>
  <si>
    <t>装备强化总等级达到11200级</t>
  </si>
  <si>
    <t>5,12200</t>
  </si>
  <si>
    <t>1,32000</t>
  </si>
  <si>
    <t>装备强化总等级达到12200级</t>
  </si>
  <si>
    <t>5,13200</t>
  </si>
  <si>
    <t>1,38040</t>
  </si>
  <si>
    <t>装备强化总等级达到13200级</t>
  </si>
  <si>
    <t>5,14200</t>
  </si>
  <si>
    <t>17,5;2750,775;16,9300</t>
  </si>
  <si>
    <t>1,38710</t>
  </si>
  <si>
    <t>装备强化总等级达到14200级</t>
  </si>
  <si>
    <t>5,15200</t>
  </si>
  <si>
    <t>22,5;2750,775;16,9300</t>
  </si>
  <si>
    <t>1,44800</t>
  </si>
  <si>
    <t>装备强化总等级达到15200级</t>
  </si>
  <si>
    <t>5,16200</t>
  </si>
  <si>
    <t>17,5;2750,800;16,9600</t>
  </si>
  <si>
    <t>1,45480</t>
  </si>
  <si>
    <t>装备强化总等级达到16200级</t>
  </si>
  <si>
    <t>5,17200</t>
  </si>
  <si>
    <t>1,51600</t>
  </si>
  <si>
    <t>装备强化总等级达到17200级</t>
  </si>
  <si>
    <t>5,18200</t>
  </si>
  <si>
    <t>22,5;2750,825;16,9900</t>
  </si>
  <si>
    <t>1,52280</t>
  </si>
  <si>
    <t>装备强化总等级达到18200级</t>
  </si>
  <si>
    <t>5,19200</t>
  </si>
  <si>
    <t>17,5;2750,825;16,9900</t>
  </si>
  <si>
    <t>1,58420</t>
  </si>
  <si>
    <t>装备强化总等级达到19200级</t>
  </si>
  <si>
    <t>5,20200</t>
  </si>
  <si>
    <t>17,5;2750,850;16,10200</t>
  </si>
  <si>
    <t>1,59110</t>
  </si>
  <si>
    <t>装备强化总等级达到20200级</t>
  </si>
  <si>
    <t>5,21200</t>
  </si>
  <si>
    <t>22,5;2750,850;16,10200</t>
  </si>
  <si>
    <t>1,65280</t>
  </si>
  <si>
    <t>装备强化总等级达到21200级</t>
  </si>
  <si>
    <t>5,22200</t>
  </si>
  <si>
    <t>17,5;2750,875;16,10500</t>
  </si>
  <si>
    <t>1,65960</t>
  </si>
  <si>
    <t>装备强化总等级达到22200级</t>
  </si>
  <si>
    <t>5,23000</t>
  </si>
  <si>
    <t>1,68710</t>
  </si>
  <si>
    <t>装备强化总等级达到23000级</t>
  </si>
  <si>
    <t>装备升星</t>
  </si>
  <si>
    <t>16,2</t>
  </si>
  <si>
    <t>3,2,1</t>
  </si>
  <si>
    <t>装备升星总等级达到2</t>
  </si>
  <si>
    <t>16,4</t>
  </si>
  <si>
    <t>装备升星总等级达到4</t>
  </si>
  <si>
    <t>16,6</t>
  </si>
  <si>
    <t>装备升星总等级达到6</t>
  </si>
  <si>
    <t>16,8</t>
  </si>
  <si>
    <t>装备升星总等级达到8</t>
  </si>
  <si>
    <t>16,10</t>
  </si>
  <si>
    <t>装备升星总等级达到10</t>
  </si>
  <si>
    <t>16,20</t>
  </si>
  <si>
    <t>装备升星总等级达到20</t>
  </si>
  <si>
    <t>16,30</t>
  </si>
  <si>
    <t>装备升星总等级达到30</t>
  </si>
  <si>
    <t>16,40</t>
  </si>
  <si>
    <t>装备升星总等级达到40</t>
  </si>
  <si>
    <t>16,50</t>
  </si>
  <si>
    <t>1,300</t>
  </si>
  <si>
    <t>装备升星总等级达到50</t>
  </si>
  <si>
    <t>16,60</t>
  </si>
  <si>
    <t>1,390</t>
  </si>
  <si>
    <t>装备升星总等级达到60</t>
  </si>
  <si>
    <t>16,70</t>
  </si>
  <si>
    <t>1,500</t>
  </si>
  <si>
    <t>装备升星总等级达到70</t>
  </si>
  <si>
    <t>16,80</t>
  </si>
  <si>
    <t>1,750</t>
  </si>
  <si>
    <t>装备升星总等级达到80</t>
  </si>
  <si>
    <t>16,90</t>
  </si>
  <si>
    <t>1,900</t>
  </si>
  <si>
    <t>装备升星总等级达到90</t>
  </si>
  <si>
    <t>16,100</t>
  </si>
  <si>
    <t>1,1070</t>
  </si>
  <si>
    <t>装备升星总等级达到100</t>
  </si>
  <si>
    <t>16,110</t>
  </si>
  <si>
    <t>1,1250</t>
  </si>
  <si>
    <t>装备升星总等级达到110</t>
  </si>
  <si>
    <t>16,120</t>
  </si>
  <si>
    <t>1,1650</t>
  </si>
  <si>
    <t>装备升星总等级达到120</t>
  </si>
  <si>
    <t>16,130</t>
  </si>
  <si>
    <t>1,1860</t>
  </si>
  <si>
    <t>装备升星总等级达到130</t>
  </si>
  <si>
    <t>16,140</t>
  </si>
  <si>
    <t>1,2100</t>
  </si>
  <si>
    <t>装备升星总等级达到140</t>
  </si>
  <si>
    <t>16,150</t>
  </si>
  <si>
    <t>1,2350</t>
  </si>
  <si>
    <t>装备升星总等级达到150</t>
  </si>
  <si>
    <t>16,160</t>
  </si>
  <si>
    <t>1,2890</t>
  </si>
  <si>
    <t>装备升星总等级达到160</t>
  </si>
  <si>
    <t>16,170</t>
  </si>
  <si>
    <t>1,3180</t>
  </si>
  <si>
    <t>装备升星总等级达到170</t>
  </si>
  <si>
    <t>16,180</t>
  </si>
  <si>
    <t>1,3490</t>
  </si>
  <si>
    <t>装备升星总等级达到180</t>
  </si>
  <si>
    <t>16,190</t>
  </si>
  <si>
    <t>1,3810</t>
  </si>
  <si>
    <t>装备升星总等级达到190</t>
  </si>
  <si>
    <t>16,200</t>
  </si>
  <si>
    <t>1,4490</t>
  </si>
  <si>
    <t>装备升星总等级达到200</t>
  </si>
  <si>
    <t>16,210</t>
  </si>
  <si>
    <t>1,4850</t>
  </si>
  <si>
    <t>装备升星总等级达到210</t>
  </si>
  <si>
    <t>16,220</t>
  </si>
  <si>
    <t>1,5230</t>
  </si>
  <si>
    <t>装备升星总等级达到220</t>
  </si>
  <si>
    <t>16,230</t>
  </si>
  <si>
    <t>1,5620</t>
  </si>
  <si>
    <t>装备升星总等级达到230</t>
  </si>
  <si>
    <t>16,240</t>
  </si>
  <si>
    <t>1,6450</t>
  </si>
  <si>
    <t>装备升星总等级达到240</t>
  </si>
  <si>
    <t>16,250</t>
  </si>
  <si>
    <t>1,6880</t>
  </si>
  <si>
    <t>装备升星总等级达到250</t>
  </si>
  <si>
    <t>16,260</t>
  </si>
  <si>
    <t>装备升星总等级达到260</t>
  </si>
  <si>
    <t>16,270</t>
  </si>
  <si>
    <t>1,7790</t>
  </si>
  <si>
    <t>装备升星总等级达到270</t>
  </si>
  <si>
    <t>16,280</t>
  </si>
  <si>
    <t>1,8750</t>
  </si>
  <si>
    <t>装备升星总等级达到280</t>
  </si>
  <si>
    <t>16,290</t>
  </si>
  <si>
    <t>1,9260</t>
  </si>
  <si>
    <t>装备升星总等级达到290</t>
  </si>
  <si>
    <t>16,300</t>
  </si>
  <si>
    <t>1,9780</t>
  </si>
  <si>
    <t>装备升星总等级达到300</t>
  </si>
  <si>
    <t>16,310</t>
  </si>
  <si>
    <t>1,10320</t>
  </si>
  <si>
    <t>装备升星总等级达到310</t>
  </si>
  <si>
    <t>16,320</t>
  </si>
  <si>
    <t>1,11430</t>
  </si>
  <si>
    <t>装备升星总等级达到320</t>
  </si>
  <si>
    <t>16,330</t>
  </si>
  <si>
    <t>1,12000</t>
  </si>
  <si>
    <t>装备升星总等级达到330</t>
  </si>
  <si>
    <t>16,340</t>
  </si>
  <si>
    <t>1,12590</t>
  </si>
  <si>
    <t>装备升星总等级达到340</t>
  </si>
  <si>
    <t>16,350</t>
  </si>
  <si>
    <t>1,13200</t>
  </si>
  <si>
    <t>装备升星总等级达到350</t>
  </si>
  <si>
    <t>16,360</t>
  </si>
  <si>
    <t>1,14450</t>
  </si>
  <si>
    <t>装备升星总等级达到360</t>
  </si>
  <si>
    <t>16,370</t>
  </si>
  <si>
    <t>1,15090</t>
  </si>
  <si>
    <t>装备升星总等级达到370</t>
  </si>
  <si>
    <t>16,380</t>
  </si>
  <si>
    <t>1,15760</t>
  </si>
  <si>
    <t>装备升星总等级达到380</t>
  </si>
  <si>
    <t>16,390</t>
  </si>
  <si>
    <t>1,16430</t>
  </si>
  <si>
    <t>装备升星总等级达到390</t>
  </si>
  <si>
    <t>16,400</t>
  </si>
  <si>
    <t>1,17820</t>
  </si>
  <si>
    <t>装备升星总等级达到400</t>
  </si>
  <si>
    <t>16,410</t>
  </si>
  <si>
    <t>1,18540</t>
  </si>
  <si>
    <t>装备升星总等级达到410</t>
  </si>
  <si>
    <t>16,420</t>
  </si>
  <si>
    <t>1,19270</t>
  </si>
  <si>
    <t>装备升星总等级达到420</t>
  </si>
  <si>
    <t>16,430</t>
  </si>
  <si>
    <t>1,20020</t>
  </si>
  <si>
    <t>装备升星总等级达到430</t>
  </si>
  <si>
    <t>16,440</t>
  </si>
  <si>
    <t>1,21560</t>
  </si>
  <si>
    <t>装备升星总等级达到440</t>
  </si>
  <si>
    <t>16,450</t>
  </si>
  <si>
    <t>1,22350</t>
  </si>
  <si>
    <t>装备升星总等级达到450</t>
  </si>
  <si>
    <t>16,460</t>
  </si>
  <si>
    <t>1,23150</t>
  </si>
  <si>
    <t>装备升星总等级达到460</t>
  </si>
  <si>
    <t>16,470</t>
  </si>
  <si>
    <t>1,23970</t>
  </si>
  <si>
    <t>装备升星总等级达到470</t>
  </si>
  <si>
    <t>16,480</t>
  </si>
  <si>
    <t>1,25640</t>
  </si>
  <si>
    <t>装备升星总等级达到480</t>
  </si>
  <si>
    <t>16,500</t>
  </si>
  <si>
    <t>1,27390</t>
  </si>
  <si>
    <t>装备升星总等级达到500</t>
  </si>
  <si>
    <t>16,520</t>
  </si>
  <si>
    <t>1,30100</t>
  </si>
  <si>
    <t>装备升星总等级达到520</t>
  </si>
  <si>
    <t>16,540</t>
  </si>
  <si>
    <t>1,31960</t>
  </si>
  <si>
    <t>装备升星总等级达到540</t>
  </si>
  <si>
    <t>16,560</t>
  </si>
  <si>
    <t>1,34890</t>
  </si>
  <si>
    <t>装备升星总等级达到560</t>
  </si>
  <si>
    <t>16,580</t>
  </si>
  <si>
    <t>1,36910</t>
  </si>
  <si>
    <t>装备升星总等级达到580</t>
  </si>
  <si>
    <t>16,600</t>
  </si>
  <si>
    <t>1,40050</t>
  </si>
  <si>
    <t>装备升星总等级达到600</t>
  </si>
  <si>
    <t>16,620</t>
  </si>
  <si>
    <t>1,42210</t>
  </si>
  <si>
    <t>装备升星总等级达到620</t>
  </si>
  <si>
    <t>16,640</t>
  </si>
  <si>
    <t>1,45560</t>
  </si>
  <si>
    <t>装备升星总等级达到640</t>
  </si>
  <si>
    <t>16,660</t>
  </si>
  <si>
    <t>1,47870</t>
  </si>
  <si>
    <t>装备升星总等级达到660</t>
  </si>
  <si>
    <t>16,680</t>
  </si>
  <si>
    <t>1,51420</t>
  </si>
  <si>
    <t>装备升星总等级达到680</t>
  </si>
  <si>
    <t>16,700</t>
  </si>
  <si>
    <t>1,53870</t>
  </si>
  <si>
    <t>装备升星总等级达到700</t>
  </si>
  <si>
    <t>16,720</t>
  </si>
  <si>
    <t>1,57640</t>
  </si>
  <si>
    <t>装备升星总等级达到720</t>
  </si>
  <si>
    <t>16,740</t>
  </si>
  <si>
    <t>1,60230</t>
  </si>
  <si>
    <t>装备升星总等级达到740</t>
  </si>
  <si>
    <t>16,760</t>
  </si>
  <si>
    <t>1,64220</t>
  </si>
  <si>
    <t>装备升星总等级达到760</t>
  </si>
  <si>
    <t>16,780</t>
  </si>
  <si>
    <t>1,66950</t>
  </si>
  <si>
    <t>装备升星总等级达到780</t>
  </si>
  <si>
    <t>16,800</t>
  </si>
  <si>
    <t>1,71160</t>
  </si>
  <si>
    <t>装备升星总等级达到800</t>
  </si>
  <si>
    <t>宝石镶嵌</t>
  </si>
  <si>
    <t>13,32</t>
  </si>
  <si>
    <t>3,1,1</t>
  </si>
  <si>
    <t>宝石总等级达到32</t>
  </si>
  <si>
    <t>13,96</t>
  </si>
  <si>
    <t>宝石总等级达到96</t>
  </si>
  <si>
    <t>13,160</t>
  </si>
  <si>
    <t>宝石总等级达到160</t>
  </si>
  <si>
    <t>13,224</t>
  </si>
  <si>
    <t>宝石总等级达到224</t>
  </si>
  <si>
    <t>13,320</t>
  </si>
  <si>
    <t>宝石总等级达到320</t>
  </si>
  <si>
    <t>13,480</t>
  </si>
  <si>
    <t>宝石总等级达到480</t>
  </si>
  <si>
    <t>13,704</t>
  </si>
  <si>
    <t>宝石总等级达到704</t>
  </si>
  <si>
    <t>13,1056</t>
  </si>
  <si>
    <t>宝石总等级达到1056</t>
  </si>
  <si>
    <t>13,1568</t>
  </si>
  <si>
    <t>宝石总等级达到1568</t>
  </si>
  <si>
    <t>13,2336</t>
  </si>
  <si>
    <t>宝石总等级达到2336</t>
  </si>
  <si>
    <t>13,2640</t>
  </si>
  <si>
    <t>宝石总等级达到2640</t>
  </si>
  <si>
    <t>13,2880</t>
  </si>
  <si>
    <t>宝石总等级达到2880</t>
  </si>
  <si>
    <t>13,3120</t>
  </si>
  <si>
    <t>宝石总等级达到3120</t>
  </si>
  <si>
    <t>13,3360</t>
  </si>
  <si>
    <t>宝石总等级达到3360</t>
  </si>
  <si>
    <t>13,3600</t>
  </si>
  <si>
    <t>宝石总等级达到3600</t>
  </si>
  <si>
    <t>13,3840</t>
  </si>
  <si>
    <t>宝石总等级达到3840</t>
  </si>
  <si>
    <t>13,4080</t>
  </si>
  <si>
    <t>宝石总等级达到4080</t>
  </si>
  <si>
    <t>13,4320</t>
  </si>
  <si>
    <t>宝石总等级达到4320</t>
  </si>
  <si>
    <t>13,4560</t>
  </si>
  <si>
    <t>宝石总等级达到4560</t>
  </si>
  <si>
    <t>13,4800</t>
  </si>
  <si>
    <t>宝石总等级达到4800</t>
  </si>
  <si>
    <t>13,5040</t>
  </si>
  <si>
    <t>宝石总等级达到5040</t>
  </si>
  <si>
    <t>13,5280</t>
  </si>
  <si>
    <t>宝石总等级达到5280</t>
  </si>
  <si>
    <t>13,5520</t>
  </si>
  <si>
    <t>宝石总等级达到5520</t>
  </si>
  <si>
    <t>13,5760</t>
  </si>
  <si>
    <t>宝石总等级达到5760</t>
  </si>
  <si>
    <t>13,6000</t>
  </si>
  <si>
    <t>宝石总等级达到6000</t>
  </si>
  <si>
    <t>13,6240</t>
  </si>
  <si>
    <t>宝石总等级达到6240</t>
  </si>
  <si>
    <t>13,6480</t>
  </si>
  <si>
    <t>宝石总等级达到6480</t>
  </si>
  <si>
    <t>13,6720</t>
  </si>
  <si>
    <t>宝石总等级达到6720</t>
  </si>
  <si>
    <t>13,6960</t>
  </si>
  <si>
    <t>宝石总等级达到6960</t>
  </si>
  <si>
    <t>13,7200</t>
  </si>
  <si>
    <t>宝石总等级达到7200</t>
  </si>
  <si>
    <t>13,7440</t>
  </si>
  <si>
    <t>宝石总等级达到7440</t>
  </si>
  <si>
    <t>13,7680</t>
  </si>
  <si>
    <t>宝石总等级达到7680</t>
  </si>
  <si>
    <t>13,7920</t>
  </si>
  <si>
    <t>宝石总等级达到7920</t>
  </si>
  <si>
    <t>13,8160</t>
  </si>
  <si>
    <t>宝石总等级达到8160</t>
  </si>
  <si>
    <t>13,8400</t>
  </si>
  <si>
    <t>宝石总等级达到8400</t>
  </si>
  <si>
    <t>13,8640</t>
  </si>
  <si>
    <t>宝石总等级达到8640</t>
  </si>
  <si>
    <t>13,8880</t>
  </si>
  <si>
    <t>宝石总等级达到8880</t>
  </si>
  <si>
    <t>13,9120</t>
  </si>
  <si>
    <t>宝石总等级达到9120</t>
  </si>
  <si>
    <t>13,9360</t>
  </si>
  <si>
    <t>宝石总等级达到9360</t>
  </si>
  <si>
    <t>13,9600</t>
  </si>
  <si>
    <t>宝石总等级达到9600</t>
  </si>
  <si>
    <t>13,9840</t>
  </si>
  <si>
    <t>宝石总等级达到9840</t>
  </si>
  <si>
    <t>13,10080</t>
  </si>
  <si>
    <t>宝石总等级达到10080</t>
  </si>
  <si>
    <t>13,10320</t>
  </si>
  <si>
    <t>宝石总等级达到10320</t>
  </si>
  <si>
    <t>13,10560</t>
  </si>
  <si>
    <t>宝石总等级达到10560</t>
  </si>
  <si>
    <t>13,10800</t>
  </si>
  <si>
    <t>宝石总等级达到10800</t>
  </si>
  <si>
    <t>13,11040</t>
  </si>
  <si>
    <t>宝石总等级达到11040</t>
  </si>
  <si>
    <t>13,11280</t>
  </si>
  <si>
    <t>宝石总等级达到11280</t>
  </si>
  <si>
    <t>13,11520</t>
  </si>
  <si>
    <t>宝石总等级达到11520</t>
  </si>
  <si>
    <t>13,11760</t>
  </si>
  <si>
    <t>宝石总等级达到11760</t>
  </si>
  <si>
    <t>13,12000</t>
  </si>
  <si>
    <t>宝石总等级达到12000</t>
  </si>
  <si>
    <t>13,12240</t>
  </si>
  <si>
    <t>宝石总等级达到12240</t>
  </si>
  <si>
    <t>13,12480</t>
  </si>
  <si>
    <t>宝石总等级达到12480</t>
  </si>
  <si>
    <t>13,12720</t>
  </si>
  <si>
    <t>宝石总等级达到12720</t>
  </si>
  <si>
    <t>13,12960</t>
  </si>
  <si>
    <t>宝石总等级达到12960</t>
  </si>
  <si>
    <t>13,13200</t>
  </si>
  <si>
    <t>宝石总等级达到13200</t>
  </si>
  <si>
    <t>13,13440</t>
  </si>
  <si>
    <t>宝石总等级达到13440</t>
  </si>
  <si>
    <t>13,13680</t>
  </si>
  <si>
    <t>宝石总等级达到13680</t>
  </si>
  <si>
    <t>13,13920</t>
  </si>
  <si>
    <t>宝石总等级达到13920</t>
  </si>
  <si>
    <t>13,14160</t>
  </si>
  <si>
    <t>宝石总等级达到14160</t>
  </si>
  <si>
    <t>13,14400</t>
  </si>
  <si>
    <t>宝石总等级达到14400</t>
  </si>
  <si>
    <t>13,14880</t>
  </si>
  <si>
    <t>宝石总等级达到14880</t>
  </si>
  <si>
    <t>13,15360</t>
  </si>
  <si>
    <t>宝石总等级达到15360</t>
  </si>
  <si>
    <t>13,15840</t>
  </si>
  <si>
    <t>宝石总等级达到15840</t>
  </si>
  <si>
    <t>13,16320</t>
  </si>
  <si>
    <t>宝石总等级达到16320</t>
  </si>
  <si>
    <t>13,16800</t>
  </si>
  <si>
    <t>宝石总等级达到16800</t>
  </si>
  <si>
    <t>13,17280</t>
  </si>
  <si>
    <t>宝石总等级达到17280</t>
  </si>
  <si>
    <t>13,18240</t>
  </si>
  <si>
    <t>宝石总等级达到18240</t>
  </si>
  <si>
    <t>13,19200</t>
  </si>
  <si>
    <t>宝石总等级达到19200</t>
  </si>
  <si>
    <t>升级武功</t>
  </si>
  <si>
    <t>206,5</t>
  </si>
  <si>
    <t>52,0</t>
  </si>
  <si>
    <t>任意武功达到5级</t>
  </si>
  <si>
    <t>206,10</t>
  </si>
  <si>
    <t>任意武功达到10级</t>
  </si>
  <si>
    <t>206,20</t>
  </si>
  <si>
    <t>1,530</t>
  </si>
  <si>
    <t>任意武功达到20级</t>
  </si>
  <si>
    <t>206,30</t>
  </si>
  <si>
    <t>任意武功达到30级</t>
  </si>
  <si>
    <t>206,40</t>
  </si>
  <si>
    <t>1,1470</t>
  </si>
  <si>
    <t>任意武功达到40级</t>
  </si>
  <si>
    <t>206,50</t>
  </si>
  <si>
    <t>1,2110</t>
  </si>
  <si>
    <t>任意武功达到50级</t>
  </si>
  <si>
    <t>206,60</t>
  </si>
  <si>
    <t>1,2830</t>
  </si>
  <si>
    <t>任意武功达到60级</t>
  </si>
  <si>
    <t>206,70</t>
  </si>
  <si>
    <t>1,3650</t>
  </si>
  <si>
    <t>任意武功达到70级</t>
  </si>
  <si>
    <t>206,80</t>
  </si>
  <si>
    <t>1,4560</t>
  </si>
  <si>
    <t>任意武功达到80级</t>
  </si>
  <si>
    <t>206,90</t>
  </si>
  <si>
    <t>1,5560</t>
  </si>
  <si>
    <t>任意武功达到90级</t>
  </si>
  <si>
    <t>206,100</t>
  </si>
  <si>
    <t>1,6640</t>
  </si>
  <si>
    <t>任意武功达到100级</t>
  </si>
  <si>
    <t>206,120</t>
  </si>
  <si>
    <t>1,7820</t>
  </si>
  <si>
    <t>任意武功达到120级</t>
  </si>
  <si>
    <t>206,140</t>
  </si>
  <si>
    <t>1,9080</t>
  </si>
  <si>
    <t>任意武功达到140级</t>
  </si>
  <si>
    <t>206,160</t>
  </si>
  <si>
    <t>1,10410</t>
  </si>
  <si>
    <t>任意武功达到160级</t>
  </si>
  <si>
    <t>206,180</t>
  </si>
  <si>
    <t>1,11830</t>
  </si>
  <si>
    <t>任意武功达到180级</t>
  </si>
  <si>
    <t>206,200</t>
  </si>
  <si>
    <t>1,13340</t>
  </si>
  <si>
    <t>任意武功达到200级</t>
  </si>
  <si>
    <t>206,250</t>
  </si>
  <si>
    <t>1,14910</t>
  </si>
  <si>
    <t>任意武功达到250级</t>
  </si>
  <si>
    <t>206,300</t>
  </si>
  <si>
    <t>1,16570</t>
  </si>
  <si>
    <t>任意武功达到300级</t>
  </si>
  <si>
    <t>206,350</t>
  </si>
  <si>
    <t>1,18300</t>
  </si>
  <si>
    <t>任意武功达到350级</t>
  </si>
  <si>
    <t>206,400</t>
  </si>
  <si>
    <t>1,20110</t>
  </si>
  <si>
    <t>任意武功达到400级</t>
  </si>
  <si>
    <t>206,450</t>
  </si>
  <si>
    <t>1,22000</t>
  </si>
  <si>
    <t>任意武功达到450级</t>
  </si>
  <si>
    <t>206,500</t>
  </si>
  <si>
    <t>1,23960</t>
  </si>
  <si>
    <t>任意武功达到500级</t>
  </si>
  <si>
    <t>206,550</t>
  </si>
  <si>
    <t>1,25990</t>
  </si>
  <si>
    <t>任意武功达到550级</t>
  </si>
  <si>
    <t>206,600</t>
  </si>
  <si>
    <t>1,28100</t>
  </si>
  <si>
    <t>任意武功达到600级</t>
  </si>
  <si>
    <t>206,650</t>
  </si>
  <si>
    <t>1,30280</t>
  </si>
  <si>
    <t>任意武功达到650级</t>
  </si>
  <si>
    <t>206,700</t>
  </si>
  <si>
    <t>1,32520</t>
  </si>
  <si>
    <t>任意武功达到700级</t>
  </si>
  <si>
    <t>206,750</t>
  </si>
  <si>
    <t>1,34850</t>
  </si>
  <si>
    <t>任意武功达到750级</t>
  </si>
  <si>
    <t>206,800</t>
  </si>
  <si>
    <t>1,37250</t>
  </si>
  <si>
    <t>任意武功达到800级</t>
  </si>
  <si>
    <t>206,850</t>
  </si>
  <si>
    <t>1,39710</t>
  </si>
  <si>
    <t>任意武功达到850级</t>
  </si>
  <si>
    <t>206,900</t>
  </si>
  <si>
    <t>1,42250</t>
  </si>
  <si>
    <t>任意武功达到900级</t>
  </si>
  <si>
    <t>206,1000</t>
  </si>
  <si>
    <t>1,71340</t>
  </si>
  <si>
    <t>任意武功达到1000级</t>
  </si>
  <si>
    <t>内功升级</t>
  </si>
  <si>
    <t>217,5</t>
  </si>
  <si>
    <t>52,1</t>
  </si>
  <si>
    <t>任意内功达到5级</t>
  </si>
  <si>
    <t>217,10</t>
  </si>
  <si>
    <t>1,240</t>
  </si>
  <si>
    <t>任意内功达到10级</t>
  </si>
  <si>
    <t>217,20</t>
  </si>
  <si>
    <t>1,550</t>
  </si>
  <si>
    <t>任意内功达到20级</t>
  </si>
  <si>
    <t>217,30</t>
  </si>
  <si>
    <t>1,970</t>
  </si>
  <si>
    <t>任意内功达到30级</t>
  </si>
  <si>
    <t>217,40</t>
  </si>
  <si>
    <t>任意内功达到40级</t>
  </si>
  <si>
    <t>217,50</t>
  </si>
  <si>
    <t>1,2130</t>
  </si>
  <si>
    <t>任意内功达到50级</t>
  </si>
  <si>
    <t>217,60</t>
  </si>
  <si>
    <t>1,2860</t>
  </si>
  <si>
    <t>任意内功达到60级</t>
  </si>
  <si>
    <t>217,70</t>
  </si>
  <si>
    <t>1,3670</t>
  </si>
  <si>
    <t>任意内功达到70级</t>
  </si>
  <si>
    <t>217,80</t>
  </si>
  <si>
    <t>1,4590</t>
  </si>
  <si>
    <t>任意内功达到80级</t>
  </si>
  <si>
    <t>217,90</t>
  </si>
  <si>
    <t>1,5580</t>
  </si>
  <si>
    <t>任意内功达到90级</t>
  </si>
  <si>
    <t>217,100</t>
  </si>
  <si>
    <t>1,6670</t>
  </si>
  <si>
    <t>任意内功达到100级</t>
  </si>
  <si>
    <t>217,120</t>
  </si>
  <si>
    <t>1,7840</t>
  </si>
  <si>
    <t>任意内功达到120级</t>
  </si>
  <si>
    <t>217,140</t>
  </si>
  <si>
    <t>1,9090</t>
  </si>
  <si>
    <t>任意内功达到140级</t>
  </si>
  <si>
    <t>217,160</t>
  </si>
  <si>
    <t>1,10440</t>
  </si>
  <si>
    <t>任意内功达到160级</t>
  </si>
  <si>
    <t>217,180</t>
  </si>
  <si>
    <t>1,11860</t>
  </si>
  <si>
    <t>任意内功达到180级</t>
  </si>
  <si>
    <t>217,200</t>
  </si>
  <si>
    <t>1,13350</t>
  </si>
  <si>
    <t>任意内功达到200级</t>
  </si>
  <si>
    <t>217,250</t>
  </si>
  <si>
    <t>1,14920</t>
  </si>
  <si>
    <t>任意内功达到250级</t>
  </si>
  <si>
    <t>217,300</t>
  </si>
  <si>
    <t>1,16580</t>
  </si>
  <si>
    <t>任意内功达到300级</t>
  </si>
  <si>
    <t>217,350</t>
  </si>
  <si>
    <t>1,18320</t>
  </si>
  <si>
    <t>任意内功达到350级</t>
  </si>
  <si>
    <t>217,400</t>
  </si>
  <si>
    <t>1,20130</t>
  </si>
  <si>
    <t>任意内功达到400级</t>
  </si>
  <si>
    <t>217,450</t>
  </si>
  <si>
    <t>1,22010</t>
  </si>
  <si>
    <t>任意内功达到450级</t>
  </si>
  <si>
    <t>217,500</t>
  </si>
  <si>
    <t>任意内功达到500级</t>
  </si>
  <si>
    <t>217,550</t>
  </si>
  <si>
    <t>1,26000</t>
  </si>
  <si>
    <t>任意内功达到550级</t>
  </si>
  <si>
    <t>217,600</t>
  </si>
  <si>
    <t>1,28120</t>
  </si>
  <si>
    <t>任意内功达到600级</t>
  </si>
  <si>
    <t>217,650</t>
  </si>
  <si>
    <t>1,30300</t>
  </si>
  <si>
    <t>任意内功达到650级</t>
  </si>
  <si>
    <t>217,700</t>
  </si>
  <si>
    <t>1,32540</t>
  </si>
  <si>
    <t>任意内功达到700级</t>
  </si>
  <si>
    <t>217,750</t>
  </si>
  <si>
    <t>1,34870</t>
  </si>
  <si>
    <t>任意内功达到750级</t>
  </si>
  <si>
    <t>217,800</t>
  </si>
  <si>
    <t>1,37260</t>
  </si>
  <si>
    <t>任意内功达到800级</t>
  </si>
  <si>
    <t>217,850</t>
  </si>
  <si>
    <t>1,39720</t>
  </si>
  <si>
    <t>任意内功达到850级</t>
  </si>
  <si>
    <t>217,900</t>
  </si>
  <si>
    <t>任意内功达到900级</t>
  </si>
  <si>
    <t>217,1000</t>
  </si>
  <si>
    <t>任意内功达到1000级</t>
  </si>
  <si>
    <t>升级轻功</t>
  </si>
  <si>
    <t>220,5</t>
  </si>
  <si>
    <t>52,2</t>
  </si>
  <si>
    <t>任意轻功达到5级</t>
  </si>
  <si>
    <t>220,10</t>
  </si>
  <si>
    <t>1,230</t>
  </si>
  <si>
    <t>任意轻功达到10级</t>
  </si>
  <si>
    <t>220,20</t>
  </si>
  <si>
    <t>1,540</t>
  </si>
  <si>
    <t>任意轻功达到20级</t>
  </si>
  <si>
    <t>220,30</t>
  </si>
  <si>
    <t>1,960</t>
  </si>
  <si>
    <t>任意轻功达到30级</t>
  </si>
  <si>
    <t>220,40</t>
  </si>
  <si>
    <t>1,1490</t>
  </si>
  <si>
    <t>任意轻功达到40级</t>
  </si>
  <si>
    <t>220,50</t>
  </si>
  <si>
    <t>1,2120</t>
  </si>
  <si>
    <t>任意轻功达到50级</t>
  </si>
  <si>
    <t>220,60</t>
  </si>
  <si>
    <t>1,2840</t>
  </si>
  <si>
    <t>任意轻功达到60级</t>
  </si>
  <si>
    <t>220,70</t>
  </si>
  <si>
    <t>1,3660</t>
  </si>
  <si>
    <t>任意轻功达到70级</t>
  </si>
  <si>
    <t>220,80</t>
  </si>
  <si>
    <t>1,4580</t>
  </si>
  <si>
    <t>任意轻功达到80级</t>
  </si>
  <si>
    <t>220,90</t>
  </si>
  <si>
    <t>1,5570</t>
  </si>
  <si>
    <t>任意轻功达到90级</t>
  </si>
  <si>
    <t>220,100</t>
  </si>
  <si>
    <t>1,6660</t>
  </si>
  <si>
    <t>任意轻功达到100级</t>
  </si>
  <si>
    <t>220,120</t>
  </si>
  <si>
    <t>1,7830</t>
  </si>
  <si>
    <t>任意轻功达到120级</t>
  </si>
  <si>
    <t>220,140</t>
  </si>
  <si>
    <t>任意轻功达到140级</t>
  </si>
  <si>
    <t>220,160</t>
  </si>
  <si>
    <t>1,10420</t>
  </si>
  <si>
    <t>任意轻功达到160级</t>
  </si>
  <si>
    <t>220,180</t>
  </si>
  <si>
    <t>1,11840</t>
  </si>
  <si>
    <t>任意轻功达到180级</t>
  </si>
  <si>
    <t>220,200</t>
  </si>
  <si>
    <t>任意轻功达到200级</t>
  </si>
  <si>
    <t>220,250</t>
  </si>
  <si>
    <t>任意轻功达到250级</t>
  </si>
  <si>
    <t>220,300</t>
  </si>
  <si>
    <t>任意轻功达到300级</t>
  </si>
  <si>
    <t>220,350</t>
  </si>
  <si>
    <t>1,18310</t>
  </si>
  <si>
    <t>任意轻功达到350级</t>
  </si>
  <si>
    <t>220,400</t>
  </si>
  <si>
    <t>任意轻功达到400级</t>
  </si>
  <si>
    <t>220,450</t>
  </si>
  <si>
    <t>任意轻功达到450级</t>
  </si>
  <si>
    <t>220,500</t>
  </si>
  <si>
    <t>任意轻功达到500级</t>
  </si>
  <si>
    <t>220,550</t>
  </si>
  <si>
    <t>任意轻功达到550级</t>
  </si>
  <si>
    <t>220,600</t>
  </si>
  <si>
    <t>任意轻功达到600级</t>
  </si>
  <si>
    <t>220,650</t>
  </si>
  <si>
    <t>任意轻功达到650级</t>
  </si>
  <si>
    <t>220,700</t>
  </si>
  <si>
    <t>任意轻功达到700级</t>
  </si>
  <si>
    <t>220,750</t>
  </si>
  <si>
    <t>任意轻功达到750级</t>
  </si>
  <si>
    <t>220,800</t>
  </si>
  <si>
    <t>任意轻功达到800级</t>
  </si>
  <si>
    <t>220,850</t>
  </si>
  <si>
    <t>任意轻功达到850级</t>
  </si>
  <si>
    <t>220,900</t>
  </si>
  <si>
    <t>任意轻功达到900级</t>
  </si>
  <si>
    <t>220,1000</t>
  </si>
  <si>
    <t>任意轻功达到1000级</t>
  </si>
  <si>
    <t>武功战力</t>
  </si>
  <si>
    <t>213,1400</t>
  </si>
  <si>
    <t>武功战力达到1400</t>
  </si>
  <si>
    <t>213,2800</t>
  </si>
  <si>
    <t>武功战力达到2800</t>
  </si>
  <si>
    <t>213,5600</t>
  </si>
  <si>
    <t>武功战力达到5600</t>
  </si>
  <si>
    <t>213,8400</t>
  </si>
  <si>
    <t>武功战力达到8400</t>
  </si>
  <si>
    <t>213,16200</t>
  </si>
  <si>
    <t>武功战力达到16200</t>
  </si>
  <si>
    <t>213,24000</t>
  </si>
  <si>
    <t>武功战力达到24000</t>
  </si>
  <si>
    <t>213,32000</t>
  </si>
  <si>
    <t>武功战力达到32000</t>
  </si>
  <si>
    <t>213,40000</t>
  </si>
  <si>
    <t>武功战力达到40000</t>
  </si>
  <si>
    <t>213,50000</t>
  </si>
  <si>
    <t>武功战力达到50000</t>
  </si>
  <si>
    <t>213,60000</t>
  </si>
  <si>
    <t>武功战力达到60000</t>
  </si>
  <si>
    <t>213,80000</t>
  </si>
  <si>
    <t>1,200</t>
  </si>
  <si>
    <t>武功战力达到80000</t>
  </si>
  <si>
    <t>213,100000</t>
  </si>
  <si>
    <t>武功战力达到100000</t>
  </si>
  <si>
    <t>213,150000</t>
  </si>
  <si>
    <t>武功战力达到150000</t>
  </si>
  <si>
    <t>213,200000</t>
  </si>
  <si>
    <t>武功战力达到200000</t>
  </si>
  <si>
    <t>213,350000</t>
  </si>
  <si>
    <t>武功战力达到350000</t>
  </si>
  <si>
    <t>213,500000</t>
  </si>
  <si>
    <t>武功战力达到500000</t>
  </si>
  <si>
    <t>213,650000</t>
  </si>
  <si>
    <t>1,700</t>
  </si>
  <si>
    <t>武功战力达到650000</t>
  </si>
  <si>
    <t>213,800000</t>
  </si>
  <si>
    <t>武功战力达到800000</t>
  </si>
  <si>
    <t>213,1450000</t>
  </si>
  <si>
    <t>武功战力达到1450000</t>
  </si>
  <si>
    <t>213,2100000</t>
  </si>
  <si>
    <t>武功战力达到2100000</t>
  </si>
  <si>
    <t>213,3650000</t>
  </si>
  <si>
    <t>武功战力达到3650000</t>
  </si>
  <si>
    <t>213,5200000</t>
  </si>
  <si>
    <t>武功战力达到5200000</t>
  </si>
  <si>
    <t>213,9350000</t>
  </si>
  <si>
    <t>1,6000</t>
  </si>
  <si>
    <t>武功战力达到9350000</t>
  </si>
  <si>
    <t>213,13500000</t>
  </si>
  <si>
    <t>武功战力达到13500000</t>
  </si>
  <si>
    <t>213,19250000</t>
  </si>
  <si>
    <t>1,9000</t>
  </si>
  <si>
    <t>武功战力达到19250000</t>
  </si>
  <si>
    <t>213,25000000</t>
  </si>
  <si>
    <t>武功战力达到25000000</t>
  </si>
  <si>
    <t>213,33000000</t>
  </si>
  <si>
    <t>武功战力达到33000000</t>
  </si>
  <si>
    <t>213,41000000</t>
  </si>
  <si>
    <t>武功战力达到41000000</t>
  </si>
  <si>
    <t>213,50500000</t>
  </si>
  <si>
    <t>1,15000</t>
  </si>
  <si>
    <t>武功战力达到50500000</t>
  </si>
  <si>
    <t>213,60000000</t>
  </si>
  <si>
    <t>武功战力达到60000000</t>
  </si>
  <si>
    <t>213,71500000</t>
  </si>
  <si>
    <t>1,18000</t>
  </si>
  <si>
    <t>武功战力达到71500000</t>
  </si>
  <si>
    <t>213,83000000</t>
  </si>
  <si>
    <t>武功战力达到83000000</t>
  </si>
  <si>
    <t>213,97500000</t>
  </si>
  <si>
    <t>1,21000</t>
  </si>
  <si>
    <t>武功战力达到97500000</t>
  </si>
  <si>
    <t>213,112000000</t>
  </si>
  <si>
    <t>武功战力达到112000000</t>
  </si>
  <si>
    <t>213,128500000</t>
  </si>
  <si>
    <t>1,24000</t>
  </si>
  <si>
    <t>武功战力达到128500000</t>
  </si>
  <si>
    <t>213,145000000</t>
  </si>
  <si>
    <t>武功战力达到145000000</t>
  </si>
  <si>
    <t>213,164000000</t>
  </si>
  <si>
    <t>1,27000</t>
  </si>
  <si>
    <t>武功战力达到164000000</t>
  </si>
  <si>
    <t>213,183000000</t>
  </si>
  <si>
    <t>17,5;2750,5000;16,6000</t>
  </si>
  <si>
    <t>武功战力达到183000000</t>
  </si>
  <si>
    <t>213,205000000</t>
  </si>
  <si>
    <t>22,5;2750,5250;16,6300</t>
  </si>
  <si>
    <t>1,30000</t>
  </si>
  <si>
    <t>武功战力达到205000000</t>
  </si>
  <si>
    <t>213,227000000</t>
  </si>
  <si>
    <t>17,5;2750,5250;16,6300</t>
  </si>
  <si>
    <t>武功战力达到227000000</t>
  </si>
  <si>
    <t>213,252000000</t>
  </si>
  <si>
    <t>17,5;2750,5500;16,6600</t>
  </si>
  <si>
    <t>1,33000</t>
  </si>
  <si>
    <t>武功战力达到252000000</t>
  </si>
  <si>
    <t>213,277000000</t>
  </si>
  <si>
    <t>22,5;2750,5500;16,6600</t>
  </si>
  <si>
    <t>武功战力达到277000000</t>
  </si>
  <si>
    <t>213,304500000</t>
  </si>
  <si>
    <t>17,5;2750,5750;16,6900</t>
  </si>
  <si>
    <t>1,36000</t>
  </si>
  <si>
    <t>武功战力达到304500000</t>
  </si>
  <si>
    <t>213,332000000</t>
  </si>
  <si>
    <t>武功战力达到332000000</t>
  </si>
  <si>
    <t>213,362500000</t>
  </si>
  <si>
    <t>22,5;2750,6000;16,7200</t>
  </si>
  <si>
    <t>1,39000</t>
  </si>
  <si>
    <t>武功战力达到362500000</t>
  </si>
  <si>
    <t>213,393000000</t>
  </si>
  <si>
    <t>17,5;2750,6000;16,7200</t>
  </si>
  <si>
    <t>武功战力达到393000000</t>
  </si>
  <si>
    <t>213,427500000</t>
  </si>
  <si>
    <t>17,5;2750,6250;16,7500</t>
  </si>
  <si>
    <t>1,42000</t>
  </si>
  <si>
    <t>武功战力达到427500000</t>
  </si>
  <si>
    <t>213,462000000</t>
  </si>
  <si>
    <t>22,5;2750,6250;16,7500</t>
  </si>
  <si>
    <t>武功战力达到462000000</t>
  </si>
  <si>
    <t>213,499000000</t>
  </si>
  <si>
    <t>17,5;2750,6500;16,7800</t>
  </si>
  <si>
    <t>1,45000</t>
  </si>
  <si>
    <t>武功战力达到499000000</t>
  </si>
  <si>
    <t>213,536000000</t>
  </si>
  <si>
    <t>武功战力达到536000000</t>
  </si>
  <si>
    <t>213,577000000</t>
  </si>
  <si>
    <t>22,5;2750,6750;16,8100</t>
  </si>
  <si>
    <t>1,48000</t>
  </si>
  <si>
    <t>武功战力达到577000000</t>
  </si>
  <si>
    <t>213,618000000</t>
  </si>
  <si>
    <t>17,5;2750,6750;16,8100</t>
  </si>
  <si>
    <t>武功战力达到618000000</t>
  </si>
  <si>
    <t>213,662000000</t>
  </si>
  <si>
    <t>17,5;2750,7000;16,8400</t>
  </si>
  <si>
    <t>1,51000</t>
  </si>
  <si>
    <t>武功战力达到662000000</t>
  </si>
  <si>
    <t>213,706000000</t>
  </si>
  <si>
    <t>22,5;2750,7000;16,8400</t>
  </si>
  <si>
    <t>武功战力达到706000000</t>
  </si>
  <si>
    <t>213,754000000</t>
  </si>
  <si>
    <t>17,5;2750,7250;16,8700</t>
  </si>
  <si>
    <t>1,54000</t>
  </si>
  <si>
    <t>武功战力达到754000000</t>
  </si>
  <si>
    <t>213,802000000</t>
  </si>
  <si>
    <t>武功战力达到802000000</t>
  </si>
  <si>
    <t>213,854000000</t>
  </si>
  <si>
    <t>22,5;2750,7500;16,9000</t>
  </si>
  <si>
    <t>1,57000</t>
  </si>
  <si>
    <t>武功战力达到854000000</t>
  </si>
  <si>
    <t>213,906000000</t>
  </si>
  <si>
    <t>17,5;2750,7500;16,9000</t>
  </si>
  <si>
    <t>武功战力达到906000000</t>
  </si>
  <si>
    <t>213,961500000</t>
  </si>
  <si>
    <t>17,5;2750,7750;16,9300</t>
  </si>
  <si>
    <t>1,60000</t>
  </si>
  <si>
    <t>武功战力达到961500000</t>
  </si>
  <si>
    <t>213,1017000000</t>
  </si>
  <si>
    <t>22,5;2750,7750;16,9300</t>
  </si>
  <si>
    <t>武功战力达到1017000000</t>
  </si>
  <si>
    <t>213,1076500000</t>
  </si>
  <si>
    <t>17,5;2750,8000;16,9600</t>
  </si>
  <si>
    <t>1,63000</t>
  </si>
  <si>
    <t>武功战力达到1076500000</t>
  </si>
  <si>
    <t>213,1136000000</t>
  </si>
  <si>
    <t>武功战力达到1136000000</t>
  </si>
  <si>
    <t>213,1200000000</t>
  </si>
  <si>
    <t>22,5;2750,8250;16,9900</t>
  </si>
  <si>
    <t>1,66000</t>
  </si>
  <si>
    <t>武功战力达到1200000000</t>
  </si>
  <si>
    <t>213,1264000000</t>
  </si>
  <si>
    <t>17,5;2750,8250;16,9900</t>
  </si>
  <si>
    <t>武功战力达到1264000000</t>
  </si>
  <si>
    <t>213,1331500000</t>
  </si>
  <si>
    <t>17,5;2750,8500;16,10200</t>
  </si>
  <si>
    <t>1,69000</t>
  </si>
  <si>
    <t>武功战力达到1331500000</t>
  </si>
  <si>
    <t>213,1399000000</t>
  </si>
  <si>
    <t>22,5;2750,8500;16,10200</t>
  </si>
  <si>
    <t>武功战力达到1399000000</t>
  </si>
  <si>
    <t>213,1470500000</t>
  </si>
  <si>
    <t>17,5;2750,8750;16,10500</t>
  </si>
  <si>
    <t>武功战力达到1470500000</t>
  </si>
  <si>
    <t>213,1542000000</t>
  </si>
  <si>
    <t>武功战力达到1542000000</t>
  </si>
  <si>
    <t>内功战力</t>
  </si>
  <si>
    <t>215,1900</t>
  </si>
  <si>
    <t>17,5;2750,500;16,600</t>
  </si>
  <si>
    <t>内功战力达到1900</t>
  </si>
  <si>
    <t>215,3800</t>
  </si>
  <si>
    <t>内功战力达到3800</t>
  </si>
  <si>
    <t>215,6550</t>
  </si>
  <si>
    <t>22,5;2750,750;16,900</t>
  </si>
  <si>
    <t>内功战力达到6550</t>
  </si>
  <si>
    <t>215,9300</t>
  </si>
  <si>
    <t>17,5;2750,750;16,900</t>
  </si>
  <si>
    <t>内功战力达到9300</t>
  </si>
  <si>
    <t>215,17150</t>
  </si>
  <si>
    <t>17,5;2750,1000;16,1200</t>
  </si>
  <si>
    <t>内功战力达到17150</t>
  </si>
  <si>
    <t>215,25000</t>
  </si>
  <si>
    <t>22,5;2750,1000;16,1200</t>
  </si>
  <si>
    <t>内功战力达到25000</t>
  </si>
  <si>
    <t>215,33000</t>
  </si>
  <si>
    <t>17,5;2750,1250;16,1500</t>
  </si>
  <si>
    <t>内功战力达到33000</t>
  </si>
  <si>
    <t>215,41000</t>
  </si>
  <si>
    <t>内功战力达到41000</t>
  </si>
  <si>
    <t>215,51000</t>
  </si>
  <si>
    <t>22,5;2750,1500;16,1800</t>
  </si>
  <si>
    <t>内功战力达到51000</t>
  </si>
  <si>
    <t>215,61000</t>
  </si>
  <si>
    <t>17,5;2750,1500;16,1800</t>
  </si>
  <si>
    <t>内功战力达到61000</t>
  </si>
  <si>
    <t>215,80500</t>
  </si>
  <si>
    <t>17,5;2750,1750;16,2100</t>
  </si>
  <si>
    <t>内功战力达到80500</t>
  </si>
  <si>
    <t>215,100000</t>
  </si>
  <si>
    <t>22,5;2750,1750;16,2100</t>
  </si>
  <si>
    <t>内功战力达到100000</t>
  </si>
  <si>
    <t>215,150000</t>
  </si>
  <si>
    <t>17,5;2750,2000;16,2400</t>
  </si>
  <si>
    <t>内功战力达到150000</t>
  </si>
  <si>
    <t>215,200000</t>
  </si>
  <si>
    <t>内功战力达到200000</t>
  </si>
  <si>
    <t>215,350000</t>
  </si>
  <si>
    <t>22,5;2750,2250;16,2700</t>
  </si>
  <si>
    <t>内功战力达到350000</t>
  </si>
  <si>
    <t>215,500000</t>
  </si>
  <si>
    <t>17,5;2750,2250;16,2700</t>
  </si>
  <si>
    <t>内功战力达到500000</t>
  </si>
  <si>
    <t>215,650000</t>
  </si>
  <si>
    <t>17,5;2750,2500;16,3000</t>
  </si>
  <si>
    <t>内功战力达到650000</t>
  </si>
  <si>
    <t>215,800000</t>
  </si>
  <si>
    <t>22,5;2750,2500;16,3000</t>
  </si>
  <si>
    <t>内功战力达到800000</t>
  </si>
  <si>
    <t>215,1450000</t>
  </si>
  <si>
    <t>17,5;2750,2750;16,3300</t>
  </si>
  <si>
    <t>内功战力达到1450000</t>
  </si>
  <si>
    <t>215,2100000</t>
  </si>
  <si>
    <t>内功战力达到2100000</t>
  </si>
  <si>
    <t>215,3650000</t>
  </si>
  <si>
    <t>22,5;2750,3000;16,3600</t>
  </si>
  <si>
    <t>内功战力达到3650000</t>
  </si>
  <si>
    <t>215,5200000</t>
  </si>
  <si>
    <t>17,5;2750,3000;16,3600</t>
  </si>
  <si>
    <t>内功战力达到5200000</t>
  </si>
  <si>
    <t>215,9350000</t>
  </si>
  <si>
    <t>17,5;2750,3250;16,3900</t>
  </si>
  <si>
    <t>内功战力达到9350000</t>
  </si>
  <si>
    <t>215,13500000</t>
  </si>
  <si>
    <t>22,5;2750,3250;16,3900</t>
  </si>
  <si>
    <t>内功战力达到13500000</t>
  </si>
  <si>
    <t>215,19250000</t>
  </si>
  <si>
    <t>17,5;2750,3500;16,4200</t>
  </si>
  <si>
    <t>内功战力达到19250000</t>
  </si>
  <si>
    <t>215,25000000</t>
  </si>
  <si>
    <t>内功战力达到25000000</t>
  </si>
  <si>
    <t>215,33000000</t>
  </si>
  <si>
    <t>22,5;2750,3750;16,4500</t>
  </si>
  <si>
    <t>内功战力达到33000000</t>
  </si>
  <si>
    <t>215,41000000</t>
  </si>
  <si>
    <t>17,5;2750,3750;16,4500</t>
  </si>
  <si>
    <t>内功战力达到41000000</t>
  </si>
  <si>
    <t>215,50500000</t>
  </si>
  <si>
    <t>17,5;2750,4000;16,4800</t>
  </si>
  <si>
    <t>内功战力达到50500000</t>
  </si>
  <si>
    <t>215,60000000</t>
  </si>
  <si>
    <t>22,5;2750,4000;16,4800</t>
  </si>
  <si>
    <t>内功战力达到60000000</t>
  </si>
  <si>
    <t>215,71500000</t>
  </si>
  <si>
    <t>17,5;2750,4250;16,5100</t>
  </si>
  <si>
    <t>内功战力达到71500000</t>
  </si>
  <si>
    <t>215,83000000</t>
  </si>
  <si>
    <t>内功战力达到83000000</t>
  </si>
  <si>
    <t>215,97500000</t>
  </si>
  <si>
    <t>22,5;2750,4500;16,5400</t>
  </si>
  <si>
    <t>内功战力达到97500000</t>
  </si>
  <si>
    <t>215,112000000</t>
  </si>
  <si>
    <t>17,5;2750,4500;16,5400</t>
  </si>
  <si>
    <t>内功战力达到112000000</t>
  </si>
  <si>
    <t>215,128500000</t>
  </si>
  <si>
    <t>17,5;2750,4750;16,5700</t>
  </si>
  <si>
    <t>内功战力达到128500000</t>
  </si>
  <si>
    <t>215,145000000</t>
  </si>
  <si>
    <t>22,5;2750,4750;16,5700</t>
  </si>
  <si>
    <t>内功战力达到145000000</t>
  </si>
  <si>
    <t>215,164000000</t>
  </si>
  <si>
    <t>内功战力达到164000000</t>
  </si>
  <si>
    <t>215,183000000</t>
  </si>
  <si>
    <t>内功战力达到183000000</t>
  </si>
  <si>
    <t>215,205000000</t>
  </si>
  <si>
    <t>内功战力达到205000000</t>
  </si>
  <si>
    <t>215,227000000</t>
  </si>
  <si>
    <t>内功战力达到227000000</t>
  </si>
  <si>
    <t>215,252000000</t>
  </si>
  <si>
    <t>内功战力达到252000000</t>
  </si>
  <si>
    <t>215,277000000</t>
  </si>
  <si>
    <t>内功战力达到277000000</t>
  </si>
  <si>
    <t>215,304500000</t>
  </si>
  <si>
    <t>内功战力达到304500000</t>
  </si>
  <si>
    <t>215,332000000</t>
  </si>
  <si>
    <t>内功战力达到332000000</t>
  </si>
  <si>
    <t>215,362500000</t>
  </si>
  <si>
    <t>内功战力达到362500000</t>
  </si>
  <si>
    <t>215,393000000</t>
  </si>
  <si>
    <t>内功战力达到393000000</t>
  </si>
  <si>
    <t>215,427500000</t>
  </si>
  <si>
    <t>内功战力达到427500000</t>
  </si>
  <si>
    <t>215,462000000</t>
  </si>
  <si>
    <t>内功战力达到462000000</t>
  </si>
  <si>
    <t>215,499000000</t>
  </si>
  <si>
    <t>内功战力达到499000000</t>
  </si>
  <si>
    <t>215,536000000</t>
  </si>
  <si>
    <t>内功战力达到536000000</t>
  </si>
  <si>
    <t>215,577000000</t>
  </si>
  <si>
    <t>内功战力达到577000000</t>
  </si>
  <si>
    <t>215,618000000</t>
  </si>
  <si>
    <t>内功战力达到618000000</t>
  </si>
  <si>
    <t>215,662000000</t>
  </si>
  <si>
    <t>内功战力达到662000000</t>
  </si>
  <si>
    <t>215,706000000</t>
  </si>
  <si>
    <t>内功战力达到706000000</t>
  </si>
  <si>
    <t>215,754000000</t>
  </si>
  <si>
    <t>内功战力达到754000000</t>
  </si>
  <si>
    <t>215,802000000</t>
  </si>
  <si>
    <t>内功战力达到802000000</t>
  </si>
  <si>
    <t>215,854000000</t>
  </si>
  <si>
    <t>内功战力达到854000000</t>
  </si>
  <si>
    <t>215,906000000</t>
  </si>
  <si>
    <t>内功战力达到906000000</t>
  </si>
  <si>
    <t>215,961500000</t>
  </si>
  <si>
    <t>内功战力达到961500000</t>
  </si>
  <si>
    <t>215,1017000000</t>
  </si>
  <si>
    <t>内功战力达到1017000000</t>
  </si>
  <si>
    <t>215,1076500000</t>
  </si>
  <si>
    <t>内功战力达到1076500000</t>
  </si>
  <si>
    <t>215,1136000000</t>
  </si>
  <si>
    <t>内功战力达到1136000000</t>
  </si>
  <si>
    <t>215,1200000000</t>
  </si>
  <si>
    <t>内功战力达到1200000000</t>
  </si>
  <si>
    <t>215,1264000000</t>
  </si>
  <si>
    <t>内功战力达到1264000000</t>
  </si>
  <si>
    <t>215,1331500000</t>
  </si>
  <si>
    <t>内功战力达到1331500000</t>
  </si>
  <si>
    <t>215,1399000000</t>
  </si>
  <si>
    <t>内功战力达到1399000000</t>
  </si>
  <si>
    <t>215,1470500000</t>
  </si>
  <si>
    <t>内功战力达到1470500000</t>
  </si>
  <si>
    <t>215,1542000000</t>
  </si>
  <si>
    <t>内功战力达到1542000000</t>
  </si>
  <si>
    <t>轻功战力</t>
  </si>
  <si>
    <t>218,2300</t>
  </si>
  <si>
    <t>轻功战力达到2300</t>
  </si>
  <si>
    <t>218,4600</t>
  </si>
  <si>
    <t>轻功战力达到4600</t>
  </si>
  <si>
    <t>218,8150</t>
  </si>
  <si>
    <t>轻功战力达到8150</t>
  </si>
  <si>
    <t>218,11700</t>
  </si>
  <si>
    <t>轻功战力达到11700</t>
  </si>
  <si>
    <t>218,16850</t>
  </si>
  <si>
    <t>轻功战力达到16850</t>
  </si>
  <si>
    <t>218,22000</t>
  </si>
  <si>
    <t>轻功战力达到22000</t>
  </si>
  <si>
    <t>218,30000</t>
  </si>
  <si>
    <t>轻功战力达到30000</t>
  </si>
  <si>
    <t>218,38000</t>
  </si>
  <si>
    <t>轻功战力达到38000</t>
  </si>
  <si>
    <t>218,48500</t>
  </si>
  <si>
    <t>轻功战力达到48500</t>
  </si>
  <si>
    <t>218,59000</t>
  </si>
  <si>
    <t>轻功战力达到59000</t>
  </si>
  <si>
    <t>218,79500</t>
  </si>
  <si>
    <t>轻功战力达到79500</t>
  </si>
  <si>
    <t>218,100000</t>
  </si>
  <si>
    <t>轻功战力达到100000</t>
  </si>
  <si>
    <t>218,150000</t>
  </si>
  <si>
    <t>轻功战力达到150000</t>
  </si>
  <si>
    <t>218,200000</t>
  </si>
  <si>
    <t>轻功战力达到200000</t>
  </si>
  <si>
    <t>218,350000</t>
  </si>
  <si>
    <t>轻功战力达到350000</t>
  </si>
  <si>
    <t>218,500000</t>
  </si>
  <si>
    <t>轻功战力达到500000</t>
  </si>
  <si>
    <t>218,650000</t>
  </si>
  <si>
    <t>轻功战力达到650000</t>
  </si>
  <si>
    <t>218,800000</t>
  </si>
  <si>
    <t>轻功战力达到800000</t>
  </si>
  <si>
    <t>218,1450000</t>
  </si>
  <si>
    <t>轻功战力达到1450000</t>
  </si>
  <si>
    <t>218,2100000</t>
  </si>
  <si>
    <t>轻功战力达到2100000</t>
  </si>
  <si>
    <t>218,3650000</t>
  </si>
  <si>
    <t>轻功战力达到3650000</t>
  </si>
  <si>
    <t>218,5200000</t>
  </si>
  <si>
    <t>轻功战力达到5200000</t>
  </si>
  <si>
    <t>218,9350000</t>
  </si>
  <si>
    <t>轻功战力达到9350000</t>
  </si>
  <si>
    <t>218,13500000</t>
  </si>
  <si>
    <t>轻功战力达到13500000</t>
  </si>
  <si>
    <t>218,19250000</t>
  </si>
  <si>
    <t>轻功战力达到19250000</t>
  </si>
  <si>
    <t>218,25000000</t>
  </si>
  <si>
    <t>轻功战力达到25000000</t>
  </si>
  <si>
    <t>218,32500000</t>
  </si>
  <si>
    <t>轻功战力达到32500000</t>
  </si>
  <si>
    <t>218,40000000</t>
  </si>
  <si>
    <t>轻功战力达到40000000</t>
  </si>
  <si>
    <t>218,50000000</t>
  </si>
  <si>
    <t>轻功战力达到50000000</t>
  </si>
  <si>
    <t>218,60000000</t>
  </si>
  <si>
    <t>轻功战力达到60000000</t>
  </si>
  <si>
    <t>218,71500000</t>
  </si>
  <si>
    <t>轻功战力达到71500000</t>
  </si>
  <si>
    <t>218,83000000</t>
  </si>
  <si>
    <t>轻功战力达到83000000</t>
  </si>
  <si>
    <t>218,97500000</t>
  </si>
  <si>
    <t>轻功战力达到97500000</t>
  </si>
  <si>
    <t>218,112000000</t>
  </si>
  <si>
    <t>轻功战力达到112000000</t>
  </si>
  <si>
    <t>218,128500000</t>
  </si>
  <si>
    <t>轻功战力达到128500000</t>
  </si>
  <si>
    <t>218,145000000</t>
  </si>
  <si>
    <t>轻功战力达到145000000</t>
  </si>
  <si>
    <t>218,164000000</t>
  </si>
  <si>
    <t>轻功战力达到164000000</t>
  </si>
  <si>
    <t>218,183000000</t>
  </si>
  <si>
    <t>轻功战力达到183000000</t>
  </si>
  <si>
    <t>218,205000000</t>
  </si>
  <si>
    <t>轻功战力达到205000000</t>
  </si>
  <si>
    <t>218,227000000</t>
  </si>
  <si>
    <t>轻功战力达到227000000</t>
  </si>
  <si>
    <t>218,252000000</t>
  </si>
  <si>
    <t>轻功战力达到252000000</t>
  </si>
  <si>
    <t>218,277000000</t>
  </si>
  <si>
    <t>轻功战力达到277000000</t>
  </si>
  <si>
    <t>218,304500000</t>
  </si>
  <si>
    <t>轻功战力达到304500000</t>
  </si>
  <si>
    <t>218,332000000</t>
  </si>
  <si>
    <t>轻功战力达到332000000</t>
  </si>
  <si>
    <t>218,362500000</t>
  </si>
  <si>
    <t>轻功战力达到362500000</t>
  </si>
  <si>
    <t>218,393000000</t>
  </si>
  <si>
    <t>轻功战力达到393000000</t>
  </si>
  <si>
    <t>218,427500000</t>
  </si>
  <si>
    <t>轻功战力达到427500000</t>
  </si>
  <si>
    <t>218,462000000</t>
  </si>
  <si>
    <t>轻功战力达到462000000</t>
  </si>
  <si>
    <t>218,499000000</t>
  </si>
  <si>
    <t>轻功战力达到499000000</t>
  </si>
  <si>
    <t>218,536000000</t>
  </si>
  <si>
    <t>轻功战力达到536000000</t>
  </si>
  <si>
    <t>218,577000000</t>
  </si>
  <si>
    <t>轻功战力达到577000000</t>
  </si>
  <si>
    <t>218,618000000</t>
  </si>
  <si>
    <t>轻功战力达到618000000</t>
  </si>
  <si>
    <t>218,662000000</t>
  </si>
  <si>
    <t>轻功战力达到662000000</t>
  </si>
  <si>
    <t>218,706000000</t>
  </si>
  <si>
    <t>轻功战力达到706000000</t>
  </si>
  <si>
    <t>218,754000000</t>
  </si>
  <si>
    <t>轻功战力达到754000000</t>
  </si>
  <si>
    <t>218,802000000</t>
  </si>
  <si>
    <t>轻功战力达到802000000</t>
  </si>
  <si>
    <t>218,854000000</t>
  </si>
  <si>
    <t>轻功战力达到854000000</t>
  </si>
  <si>
    <t>218,906000000</t>
  </si>
  <si>
    <t>轻功战力达到906000000</t>
  </si>
  <si>
    <t>218,961500000</t>
  </si>
  <si>
    <t>轻功战力达到961500000</t>
  </si>
  <si>
    <t>218,1017000000</t>
  </si>
  <si>
    <t>轻功战力达到1017000000</t>
  </si>
  <si>
    <t>218,1076500000</t>
  </si>
  <si>
    <t>轻功战力达到1076500000</t>
  </si>
  <si>
    <t>218,1136000000</t>
  </si>
  <si>
    <t>轻功战力达到1136000000</t>
  </si>
  <si>
    <t>218,1200000000</t>
  </si>
  <si>
    <t>轻功战力达到1200000000</t>
  </si>
  <si>
    <t>218,1264000000</t>
  </si>
  <si>
    <t>轻功战力达到1264000000</t>
  </si>
  <si>
    <t>218,1331500000</t>
  </si>
  <si>
    <t>轻功战力达到1331500000</t>
  </si>
  <si>
    <t>218,1399000000</t>
  </si>
  <si>
    <t>轻功战力达到1399000000</t>
  </si>
  <si>
    <t>218,1470500000</t>
  </si>
  <si>
    <t>轻功战力达到1470500000</t>
  </si>
  <si>
    <t>218,1542000000</t>
  </si>
  <si>
    <t>轻功战力达到1542000000</t>
  </si>
  <si>
    <t>神兵升级</t>
  </si>
  <si>
    <t>221,1</t>
  </si>
  <si>
    <t>53,0</t>
  </si>
  <si>
    <t>任意神兵达到1级</t>
  </si>
  <si>
    <t>221,2</t>
  </si>
  <si>
    <t>任意神兵达到2级</t>
  </si>
  <si>
    <t>221,3</t>
  </si>
  <si>
    <t>任意神兵达到3级</t>
  </si>
  <si>
    <t>221,4</t>
  </si>
  <si>
    <t>任意神兵达到4级</t>
  </si>
  <si>
    <t>221,5</t>
  </si>
  <si>
    <t>任意神兵达到5级</t>
  </si>
  <si>
    <t>221,6</t>
  </si>
  <si>
    <t>任意神兵达到6级</t>
  </si>
  <si>
    <t>221,7</t>
  </si>
  <si>
    <t>任意神兵达到7级</t>
  </si>
  <si>
    <t>221,8</t>
  </si>
  <si>
    <t>任意神兵达到8级</t>
  </si>
  <si>
    <t>221,9</t>
  </si>
  <si>
    <t>任意神兵达到9级</t>
  </si>
  <si>
    <t>221,10</t>
  </si>
  <si>
    <t>任意神兵达到10级</t>
  </si>
  <si>
    <t>221,12</t>
  </si>
  <si>
    <t>任意神兵达到12级</t>
  </si>
  <si>
    <t>221,14</t>
  </si>
  <si>
    <t>任意神兵达到14级</t>
  </si>
  <si>
    <t>221,16</t>
  </si>
  <si>
    <t>任意神兵达到16级</t>
  </si>
  <si>
    <t>221,18</t>
  </si>
  <si>
    <t>任意神兵达到18级</t>
  </si>
  <si>
    <t>221,20</t>
  </si>
  <si>
    <t>任意神兵达到20级</t>
  </si>
  <si>
    <t>221,25</t>
  </si>
  <si>
    <t>任意神兵达到25级</t>
  </si>
  <si>
    <t>221,30</t>
  </si>
  <si>
    <t>任意神兵达到30级</t>
  </si>
  <si>
    <t>221,35</t>
  </si>
  <si>
    <t>任意神兵达到35级</t>
  </si>
  <si>
    <t>221,40</t>
  </si>
  <si>
    <t>任意神兵达到40级</t>
  </si>
  <si>
    <t>221,50</t>
  </si>
  <si>
    <t>任意神兵达到50级</t>
  </si>
  <si>
    <t>221,70</t>
  </si>
  <si>
    <t>任意神兵达到70级</t>
  </si>
  <si>
    <t>221,90</t>
  </si>
  <si>
    <t>任意神兵达到90级</t>
  </si>
  <si>
    <t>221,110</t>
  </si>
  <si>
    <t>任意神兵达到110级</t>
  </si>
  <si>
    <t>221,130</t>
  </si>
  <si>
    <t>任意神兵达到130级</t>
  </si>
  <si>
    <t>221,150</t>
  </si>
  <si>
    <t>任意神兵达到150级</t>
  </si>
  <si>
    <t>221,170</t>
  </si>
  <si>
    <t>任意神兵达到170级</t>
  </si>
  <si>
    <t>221,190</t>
  </si>
  <si>
    <t>任意神兵达到190级</t>
  </si>
  <si>
    <t>221,210</t>
  </si>
  <si>
    <t>任意神兵达到210级</t>
  </si>
  <si>
    <t>221,230</t>
  </si>
  <si>
    <t>任意神兵达到230级</t>
  </si>
  <si>
    <t>221,250</t>
  </si>
  <si>
    <t>任意神兵达到250级</t>
  </si>
  <si>
    <t>221,270</t>
  </si>
  <si>
    <t>任意神兵达到270级</t>
  </si>
  <si>
    <t>221,290</t>
  </si>
  <si>
    <t>任意神兵达到290级</t>
  </si>
  <si>
    <t>221,310</t>
  </si>
  <si>
    <t>任意神兵达到310级</t>
  </si>
  <si>
    <t>221,330</t>
  </si>
  <si>
    <t>任意神兵达到330级</t>
  </si>
  <si>
    <t>221,350</t>
  </si>
  <si>
    <t>任意神兵达到350级</t>
  </si>
  <si>
    <t>221,370</t>
  </si>
  <si>
    <t>任意神兵达到370级</t>
  </si>
  <si>
    <t>221,390</t>
  </si>
  <si>
    <t>任意神兵达到390级</t>
  </si>
  <si>
    <t>221,400</t>
  </si>
  <si>
    <t>任意神兵达到400级</t>
  </si>
  <si>
    <t>221,420</t>
  </si>
  <si>
    <t>任意神兵达到420级</t>
  </si>
  <si>
    <t>221,440</t>
  </si>
  <si>
    <t>任意神兵达到440级</t>
  </si>
  <si>
    <t>221,460</t>
  </si>
  <si>
    <t>任意神兵达到460级</t>
  </si>
  <si>
    <t>221,480</t>
  </si>
  <si>
    <t>任意神兵达到480级</t>
  </si>
  <si>
    <t>221,500</t>
  </si>
  <si>
    <t>任意神兵达到500级</t>
  </si>
  <si>
    <t>221,520</t>
  </si>
  <si>
    <t>任意神兵达到520级</t>
  </si>
  <si>
    <t>221,540</t>
  </si>
  <si>
    <t>任意神兵达到540级</t>
  </si>
  <si>
    <t>221,560</t>
  </si>
  <si>
    <t>任意神兵达到560级</t>
  </si>
  <si>
    <t>221,580</t>
  </si>
  <si>
    <t>任意神兵达到580级</t>
  </si>
  <si>
    <t>221,600</t>
  </si>
  <si>
    <t>任意神兵达到600级</t>
  </si>
  <si>
    <t>221,620</t>
  </si>
  <si>
    <t>任意神兵达到620级</t>
  </si>
  <si>
    <t>221,640</t>
  </si>
  <si>
    <t>任意神兵达到640级</t>
  </si>
  <si>
    <t>221,660</t>
  </si>
  <si>
    <t>任意神兵达到660级</t>
  </si>
  <si>
    <t>221,680</t>
  </si>
  <si>
    <t>任意神兵达到680级</t>
  </si>
  <si>
    <t>221,700</t>
  </si>
  <si>
    <t>任意神兵达到700级</t>
  </si>
  <si>
    <t>221,720</t>
  </si>
  <si>
    <t>任意神兵达到720级</t>
  </si>
  <si>
    <t>221,740</t>
  </si>
  <si>
    <t>任意神兵达到740级</t>
  </si>
  <si>
    <t>221,760</t>
  </si>
  <si>
    <t>任意神兵达到760级</t>
  </si>
  <si>
    <t>221,780</t>
  </si>
  <si>
    <t>任意神兵达到780级</t>
  </si>
  <si>
    <t>221,800</t>
  </si>
  <si>
    <t>任意神兵达到800级</t>
  </si>
  <si>
    <t>221,820</t>
  </si>
  <si>
    <t>任意神兵达到820级</t>
  </si>
  <si>
    <t>221,840</t>
  </si>
  <si>
    <t>任意神兵达到840级</t>
  </si>
  <si>
    <t>221,860</t>
  </si>
  <si>
    <t>任意神兵达到860级</t>
  </si>
  <si>
    <t>221,880</t>
  </si>
  <si>
    <t>任意神兵达到880级</t>
  </si>
  <si>
    <t>221,900</t>
  </si>
  <si>
    <t>任意神兵达到900级</t>
  </si>
  <si>
    <t>221,920</t>
  </si>
  <si>
    <t>任意神兵达到920级</t>
  </si>
  <si>
    <t>221,940</t>
  </si>
  <si>
    <t>任意神兵达到940级</t>
  </si>
  <si>
    <t>221,960</t>
  </si>
  <si>
    <t>任意神兵达到960级</t>
  </si>
  <si>
    <t>221,980</t>
  </si>
  <si>
    <t>任意神兵达到980级</t>
  </si>
  <si>
    <t>221,1000</t>
  </si>
  <si>
    <t>任意神兵达到1000级</t>
  </si>
  <si>
    <t>神兵升星</t>
  </si>
  <si>
    <t>222,1</t>
  </si>
  <si>
    <t>任意神兵达到1星</t>
  </si>
  <si>
    <t>222,2</t>
  </si>
  <si>
    <t>任意神兵达到2星</t>
  </si>
  <si>
    <t>222,3</t>
  </si>
  <si>
    <t>任意神兵达到3星</t>
  </si>
  <si>
    <t>222,4</t>
  </si>
  <si>
    <t>任意神兵达到4星</t>
  </si>
  <si>
    <t>222,5</t>
  </si>
  <si>
    <t>任意神兵达到5星</t>
  </si>
  <si>
    <t>222,6</t>
  </si>
  <si>
    <t>任意神兵达到6星</t>
  </si>
  <si>
    <t>222,7</t>
  </si>
  <si>
    <t>任意神兵达到7星</t>
  </si>
  <si>
    <t>222,8</t>
  </si>
  <si>
    <t>任意神兵达到8星</t>
  </si>
  <si>
    <t>222,9</t>
  </si>
  <si>
    <t>任意神兵达到9星</t>
  </si>
  <si>
    <t>222,10</t>
  </si>
  <si>
    <t>任意神兵达到10星</t>
  </si>
  <si>
    <t>222,12</t>
  </si>
  <si>
    <t>任意神兵达到12星</t>
  </si>
  <si>
    <t>222,14</t>
  </si>
  <si>
    <t>任意神兵达到14星</t>
  </si>
  <si>
    <t>222,16</t>
  </si>
  <si>
    <t>任意神兵达到16星</t>
  </si>
  <si>
    <t>222,18</t>
  </si>
  <si>
    <t>任意神兵达到18星</t>
  </si>
  <si>
    <t>222,20</t>
  </si>
  <si>
    <t>任意神兵达到20星</t>
  </si>
  <si>
    <t>222,25</t>
  </si>
  <si>
    <t>任意神兵达到25星</t>
  </si>
  <si>
    <t>222,30</t>
  </si>
  <si>
    <t>任意神兵达到30星</t>
  </si>
  <si>
    <t>222,35</t>
  </si>
  <si>
    <t>任意神兵达到35星</t>
  </si>
  <si>
    <t>222,40</t>
  </si>
  <si>
    <t>任意神兵达到40星</t>
  </si>
  <si>
    <t>222,45</t>
  </si>
  <si>
    <t>任意神兵达到45星</t>
  </si>
  <si>
    <t>222,50</t>
  </si>
  <si>
    <t>任意神兵达到50星</t>
  </si>
  <si>
    <t>222,60</t>
  </si>
  <si>
    <t>任意神兵达到60星</t>
  </si>
  <si>
    <t>222,70</t>
  </si>
  <si>
    <t>任意神兵达到70星</t>
  </si>
  <si>
    <t>222,80</t>
  </si>
  <si>
    <t>任意神兵达到80星</t>
  </si>
  <si>
    <t>222,90</t>
  </si>
  <si>
    <t>任意神兵达到90星</t>
  </si>
  <si>
    <t>222,100</t>
  </si>
  <si>
    <t>任意神兵达到100星</t>
  </si>
  <si>
    <t>222,120</t>
  </si>
  <si>
    <t>任意神兵达到120星</t>
  </si>
  <si>
    <t>222,140</t>
  </si>
  <si>
    <t>任意神兵达到140星</t>
  </si>
  <si>
    <t>222,160</t>
  </si>
  <si>
    <t>任意神兵达到160星</t>
  </si>
  <si>
    <t>222,180</t>
  </si>
  <si>
    <t>任意神兵达到180星</t>
  </si>
  <si>
    <t>222,200</t>
  </si>
  <si>
    <t>任意神兵达到200星</t>
  </si>
  <si>
    <t>222,225</t>
  </si>
  <si>
    <t>任意神兵达到225星</t>
  </si>
  <si>
    <t>222,250</t>
  </si>
  <si>
    <t>任意神兵达到250星</t>
  </si>
  <si>
    <t>222,275</t>
  </si>
  <si>
    <t>任意神兵达到275星</t>
  </si>
  <si>
    <t>222,300</t>
  </si>
  <si>
    <t>任意神兵达到300星</t>
  </si>
  <si>
    <t>222,325</t>
  </si>
  <si>
    <t>任意神兵达到325星</t>
  </si>
  <si>
    <t>222,350</t>
  </si>
  <si>
    <t>任意神兵达到350星</t>
  </si>
  <si>
    <t>222,375</t>
  </si>
  <si>
    <t>任意神兵达到375星</t>
  </si>
  <si>
    <t>222,400</t>
  </si>
  <si>
    <t>任意神兵达到400星</t>
  </si>
  <si>
    <t>222,425</t>
  </si>
  <si>
    <t>任意神兵达到425星</t>
  </si>
  <si>
    <t>222,450</t>
  </si>
  <si>
    <t>任意神兵达到450星</t>
  </si>
  <si>
    <t>222,475</t>
  </si>
  <si>
    <t>任意神兵达到475星</t>
  </si>
  <si>
    <t>222,500</t>
  </si>
  <si>
    <t>任意神兵达到500星</t>
  </si>
  <si>
    <t>222,525</t>
  </si>
  <si>
    <t>任意神兵达到525星</t>
  </si>
  <si>
    <t>222,550</t>
  </si>
  <si>
    <t>任意神兵达到550星</t>
  </si>
  <si>
    <t>222,575</t>
  </si>
  <si>
    <t>任意神兵达到575星</t>
  </si>
  <si>
    <t>222,600</t>
  </si>
  <si>
    <t>任意神兵达到600星</t>
  </si>
  <si>
    <t>222,625</t>
  </si>
  <si>
    <t>任意神兵达到625星</t>
  </si>
  <si>
    <t>222,650</t>
  </si>
  <si>
    <t>任意神兵达到650星</t>
  </si>
  <si>
    <t>222,700</t>
  </si>
  <si>
    <t>任意神兵达到700星</t>
  </si>
  <si>
    <t>222,750</t>
  </si>
  <si>
    <t>任意神兵达到750星</t>
  </si>
  <si>
    <t>222,800</t>
  </si>
  <si>
    <t>任意神兵达到800星</t>
  </si>
  <si>
    <t>222,850</t>
  </si>
  <si>
    <t>任意神兵达到850星</t>
  </si>
  <si>
    <t>222,900</t>
  </si>
  <si>
    <t>任意神兵达到900星</t>
  </si>
  <si>
    <t>222,950</t>
  </si>
  <si>
    <t>任意神兵达到950星</t>
  </si>
  <si>
    <t>222,1000</t>
  </si>
  <si>
    <t>任意神兵达到1000星</t>
  </si>
  <si>
    <t>神装升级</t>
  </si>
  <si>
    <t>210,1</t>
  </si>
  <si>
    <t>53,1</t>
  </si>
  <si>
    <t>任意神装达到1级</t>
  </si>
  <si>
    <t>210,2</t>
  </si>
  <si>
    <t>任意神装达到2级</t>
  </si>
  <si>
    <t>210,3</t>
  </si>
  <si>
    <t>任意神装达到3级</t>
  </si>
  <si>
    <t>210,4</t>
  </si>
  <si>
    <t>任意神装达到4级</t>
  </si>
  <si>
    <t>210,5</t>
  </si>
  <si>
    <t>任意神装达到5级</t>
  </si>
  <si>
    <t>210,6</t>
  </si>
  <si>
    <t>任意神装达到6级</t>
  </si>
  <si>
    <t>210,7</t>
  </si>
  <si>
    <t>任意神装达到7级</t>
  </si>
  <si>
    <t>210,8</t>
  </si>
  <si>
    <t>任意神装达到8级</t>
  </si>
  <si>
    <t>210,9</t>
  </si>
  <si>
    <t>任意神装达到9级</t>
  </si>
  <si>
    <t>210,10</t>
  </si>
  <si>
    <t>任意神装达到10级</t>
  </si>
  <si>
    <t>210,12</t>
  </si>
  <si>
    <t>任意神装达到12级</t>
  </si>
  <si>
    <t>210,14</t>
  </si>
  <si>
    <t>任意神装达到14级</t>
  </si>
  <si>
    <t>210,16</t>
  </si>
  <si>
    <t>任意神装达到16级</t>
  </si>
  <si>
    <t>210,18</t>
  </si>
  <si>
    <t>任意神装达到18级</t>
  </si>
  <si>
    <t>210,20</t>
  </si>
  <si>
    <t>任意神装达到20级</t>
  </si>
  <si>
    <t>210,25</t>
  </si>
  <si>
    <t>任意神装达到25级</t>
  </si>
  <si>
    <t>210,30</t>
  </si>
  <si>
    <t>任意神装达到30级</t>
  </si>
  <si>
    <t>210,35</t>
  </si>
  <si>
    <t>任意神装达到35级</t>
  </si>
  <si>
    <t>210,40</t>
  </si>
  <si>
    <t>任意神装达到40级</t>
  </si>
  <si>
    <t>210,50</t>
  </si>
  <si>
    <t>任意神装达到50级</t>
  </si>
  <si>
    <t>210,70</t>
  </si>
  <si>
    <t>任意神装达到70级</t>
  </si>
  <si>
    <t>210,90</t>
  </si>
  <si>
    <t>任意神装达到90级</t>
  </si>
  <si>
    <t>210,110</t>
  </si>
  <si>
    <t>任意神装达到110级</t>
  </si>
  <si>
    <t>210,130</t>
  </si>
  <si>
    <t>任意神装达到130级</t>
  </si>
  <si>
    <t>210,150</t>
  </si>
  <si>
    <t>任意神装达到150级</t>
  </si>
  <si>
    <t>210,170</t>
  </si>
  <si>
    <t>任意神装达到170级</t>
  </si>
  <si>
    <t>210,190</t>
  </si>
  <si>
    <t>任意神装达到190级</t>
  </si>
  <si>
    <t>210,210</t>
  </si>
  <si>
    <t>任意神装达到210级</t>
  </si>
  <si>
    <t>210,230</t>
  </si>
  <si>
    <t>任意神装达到230级</t>
  </si>
  <si>
    <t>210,250</t>
  </si>
  <si>
    <t>任意神装达到250级</t>
  </si>
  <si>
    <t>210,270</t>
  </si>
  <si>
    <t>任意神装达到270级</t>
  </si>
  <si>
    <t>210,290</t>
  </si>
  <si>
    <t>任意神装达到290级</t>
  </si>
  <si>
    <t>210,310</t>
  </si>
  <si>
    <t>任意神装达到310级</t>
  </si>
  <si>
    <t>210,330</t>
  </si>
  <si>
    <t>任意神装达到330级</t>
  </si>
  <si>
    <t>210,350</t>
  </si>
  <si>
    <t>任意神装达到350级</t>
  </si>
  <si>
    <t>210,370</t>
  </si>
  <si>
    <t>任意神装达到370级</t>
  </si>
  <si>
    <t>210,390</t>
  </si>
  <si>
    <t>任意神装达到390级</t>
  </si>
  <si>
    <t>210,400</t>
  </si>
  <si>
    <t>任意神装达到400级</t>
  </si>
  <si>
    <t>210,420</t>
  </si>
  <si>
    <t>任意神装达到420级</t>
  </si>
  <si>
    <t>210,440</t>
  </si>
  <si>
    <t>任意神装达到440级</t>
  </si>
  <si>
    <t>210,460</t>
  </si>
  <si>
    <t>任意神装达到460级</t>
  </si>
  <si>
    <t>210,480</t>
  </si>
  <si>
    <t>任意神装达到480级</t>
  </si>
  <si>
    <t>210,500</t>
  </si>
  <si>
    <t>任意神装达到500级</t>
  </si>
  <si>
    <t>210,520</t>
  </si>
  <si>
    <t>任意神装达到520级</t>
  </si>
  <si>
    <t>210,540</t>
  </si>
  <si>
    <t>任意神装达到540级</t>
  </si>
  <si>
    <t>210,560</t>
  </si>
  <si>
    <t>任意神装达到560级</t>
  </si>
  <si>
    <t>210,580</t>
  </si>
  <si>
    <t>任意神装达到580级</t>
  </si>
  <si>
    <t>210,600</t>
  </si>
  <si>
    <t>任意神装达到600级</t>
  </si>
  <si>
    <t>210,620</t>
  </si>
  <si>
    <t>任意神装达到620级</t>
  </si>
  <si>
    <t>210,640</t>
  </si>
  <si>
    <t>任意神装达到640级</t>
  </si>
  <si>
    <t>210,660</t>
  </si>
  <si>
    <t>任意神装达到660级</t>
  </si>
  <si>
    <t>210,680</t>
  </si>
  <si>
    <t>任意神装达到680级</t>
  </si>
  <si>
    <t>210,700</t>
  </si>
  <si>
    <t>任意神装达到700级</t>
  </si>
  <si>
    <t>210,720</t>
  </si>
  <si>
    <t>任意神装达到720级</t>
  </si>
  <si>
    <t>210,740</t>
  </si>
  <si>
    <t>任意神装达到740级</t>
  </si>
  <si>
    <t>210,760</t>
  </si>
  <si>
    <t>任意神装达到760级</t>
  </si>
  <si>
    <t>210,780</t>
  </si>
  <si>
    <t>任意神装达到780级</t>
  </si>
  <si>
    <t>210,800</t>
  </si>
  <si>
    <t>任意神装达到800级</t>
  </si>
  <si>
    <t>210,820</t>
  </si>
  <si>
    <t>任意神装达到820级</t>
  </si>
  <si>
    <t>210,840</t>
  </si>
  <si>
    <t>任意神装达到840级</t>
  </si>
  <si>
    <t>210,860</t>
  </si>
  <si>
    <t>任意神装达到860级</t>
  </si>
  <si>
    <t>210,880</t>
  </si>
  <si>
    <t>22,5;2750,8000;16,9600</t>
  </si>
  <si>
    <t>任意神装达到880级</t>
  </si>
  <si>
    <t>210,900</t>
  </si>
  <si>
    <t>任意神装达到900级</t>
  </si>
  <si>
    <t>210,920</t>
  </si>
  <si>
    <t>任意神装达到920级</t>
  </si>
  <si>
    <t>210,940</t>
  </si>
  <si>
    <t>任意神装达到940级</t>
  </si>
  <si>
    <t>210,960</t>
  </si>
  <si>
    <t>任意神装达到960级</t>
  </si>
  <si>
    <t>210,980</t>
  </si>
  <si>
    <t>任意神装达到980级</t>
  </si>
  <si>
    <t>210,1000</t>
  </si>
  <si>
    <t>22,5;2750,8750;16,10500</t>
  </si>
  <si>
    <t>任意神装达到1000级</t>
  </si>
  <si>
    <t>神装升星</t>
  </si>
  <si>
    <t>211,1</t>
  </si>
  <si>
    <t>任意神装达到1星</t>
  </si>
  <si>
    <t>211,2</t>
  </si>
  <si>
    <t>任意神装达到2星</t>
  </si>
  <si>
    <t>211,3</t>
  </si>
  <si>
    <t>任意神装达到3星</t>
  </si>
  <si>
    <t>211,4</t>
  </si>
  <si>
    <t>任意神装达到4星</t>
  </si>
  <si>
    <t>211,5</t>
  </si>
  <si>
    <t>任意神装达到5星</t>
  </si>
  <si>
    <t>211,6</t>
  </si>
  <si>
    <t>任意神装达到6星</t>
  </si>
  <si>
    <t>211,7</t>
  </si>
  <si>
    <t>任意神装达到7星</t>
  </si>
  <si>
    <t>211,8</t>
  </si>
  <si>
    <t>任意神装达到8星</t>
  </si>
  <si>
    <t>211,9</t>
  </si>
  <si>
    <t>任意神装达到9星</t>
  </si>
  <si>
    <t>211,10</t>
  </si>
  <si>
    <t>任意神装达到10星</t>
  </si>
  <si>
    <t>211,12</t>
  </si>
  <si>
    <t>任意神装达到12星</t>
  </si>
  <si>
    <t>211,14</t>
  </si>
  <si>
    <t>任意神装达到14星</t>
  </si>
  <si>
    <t>211,16</t>
  </si>
  <si>
    <t>任意神装达到16星</t>
  </si>
  <si>
    <t>211,18</t>
  </si>
  <si>
    <t>任意神装达到18星</t>
  </si>
  <si>
    <t>211,20</t>
  </si>
  <si>
    <t>任意神装达到20星</t>
  </si>
  <si>
    <t>211,25</t>
  </si>
  <si>
    <t>任意神装达到25星</t>
  </si>
  <si>
    <t>211,30</t>
  </si>
  <si>
    <t>任意神装达到30星</t>
  </si>
  <si>
    <t>211,35</t>
  </si>
  <si>
    <t>任意神装达到35星</t>
  </si>
  <si>
    <t>211,40</t>
  </si>
  <si>
    <t>任意神装达到40星</t>
  </si>
  <si>
    <t>211,45</t>
  </si>
  <si>
    <t>任意神装达到45星</t>
  </si>
  <si>
    <t>211,50</t>
  </si>
  <si>
    <t>任意神装达到50星</t>
  </si>
  <si>
    <t>211,60</t>
  </si>
  <si>
    <t>任意神装达到60星</t>
  </si>
  <si>
    <t>211,70</t>
  </si>
  <si>
    <t>任意神装达到70星</t>
  </si>
  <si>
    <t>211,80</t>
  </si>
  <si>
    <t>任意神装达到80星</t>
  </si>
  <si>
    <t>211,90</t>
  </si>
  <si>
    <t>任意神装达到90星</t>
  </si>
  <si>
    <t>211,100</t>
  </si>
  <si>
    <t>任意神装达到100星</t>
  </si>
  <si>
    <t>211,120</t>
  </si>
  <si>
    <t>任意神装达到120星</t>
  </si>
  <si>
    <t>211,140</t>
  </si>
  <si>
    <t>任意神装达到140星</t>
  </si>
  <si>
    <t>211,160</t>
  </si>
  <si>
    <t>任意神装达到160星</t>
  </si>
  <si>
    <t>211,180</t>
  </si>
  <si>
    <t>任意神装达到180星</t>
  </si>
  <si>
    <t>211,200</t>
  </si>
  <si>
    <t>任意神装达到200星</t>
  </si>
  <si>
    <t>211,225</t>
  </si>
  <si>
    <t>任意神装达到225星</t>
  </si>
  <si>
    <t>211,250</t>
  </si>
  <si>
    <t>任意神装达到250星</t>
  </si>
  <si>
    <t>211,275</t>
  </si>
  <si>
    <t>任意神装达到275星</t>
  </si>
  <si>
    <t>211,300</t>
  </si>
  <si>
    <t>任意神装达到300星</t>
  </si>
  <si>
    <t>211,325</t>
  </si>
  <si>
    <t>任意神装达到325星</t>
  </si>
  <si>
    <t>211,350</t>
  </si>
  <si>
    <t>任意神装达到350星</t>
  </si>
  <si>
    <t>211,375</t>
  </si>
  <si>
    <t>任意神装达到375星</t>
  </si>
  <si>
    <t>211,400</t>
  </si>
  <si>
    <t>任意神装达到400星</t>
  </si>
  <si>
    <t>211,425</t>
  </si>
  <si>
    <t>任意神装达到425星</t>
  </si>
  <si>
    <t>211,450</t>
  </si>
  <si>
    <t>任意神装达到450星</t>
  </si>
  <si>
    <t>211,475</t>
  </si>
  <si>
    <t>任意神装达到475星</t>
  </si>
  <si>
    <t>211,500</t>
  </si>
  <si>
    <t>任意神装达到500星</t>
  </si>
  <si>
    <t>211,525</t>
  </si>
  <si>
    <t>任意神装达到525星</t>
  </si>
  <si>
    <t>211,550</t>
  </si>
  <si>
    <t>任意神装达到550星</t>
  </si>
  <si>
    <t>211,575</t>
  </si>
  <si>
    <t>任意神装达到575星</t>
  </si>
  <si>
    <t>211,600</t>
  </si>
  <si>
    <t>任意神装达到600星</t>
  </si>
  <si>
    <t>211,625</t>
  </si>
  <si>
    <t>任意神装达到625星</t>
  </si>
  <si>
    <t>211,650</t>
  </si>
  <si>
    <t>任意神装达到650星</t>
  </si>
  <si>
    <t>211,700</t>
  </si>
  <si>
    <t>任意神装达到700星</t>
  </si>
  <si>
    <t>211,750</t>
  </si>
  <si>
    <t>任意神装达到750星</t>
  </si>
  <si>
    <t>211,800</t>
  </si>
  <si>
    <t>任意神装达到800星</t>
  </si>
  <si>
    <t>211,850</t>
  </si>
  <si>
    <t>任意神装达到850星</t>
  </si>
  <si>
    <t>211,900</t>
  </si>
  <si>
    <t>任意神装达到900星</t>
  </si>
  <si>
    <t>211,950</t>
  </si>
  <si>
    <t>任意神装达到950星</t>
  </si>
  <si>
    <t>211,1000</t>
  </si>
  <si>
    <t>任意神装达到1000星</t>
  </si>
  <si>
    <t>门派试练</t>
  </si>
  <si>
    <t>223,1</t>
  </si>
  <si>
    <t>18,2</t>
  </si>
  <si>
    <t>通关门派试练第1关</t>
  </si>
  <si>
    <t>223,2</t>
  </si>
  <si>
    <t>通关门派试练第2关</t>
  </si>
  <si>
    <t>223,3</t>
  </si>
  <si>
    <t>通关门派试练第3关</t>
  </si>
  <si>
    <t>223,5</t>
  </si>
  <si>
    <t>通关门派试练第5关</t>
  </si>
  <si>
    <t>223,10</t>
  </si>
  <si>
    <t>通关门派试练第10关</t>
  </si>
  <si>
    <t>223,15</t>
  </si>
  <si>
    <t>通关门派试练第15关</t>
  </si>
  <si>
    <t>223,20</t>
  </si>
  <si>
    <t>1,660</t>
  </si>
  <si>
    <t>通关门派试练第20关</t>
  </si>
  <si>
    <t>223,25</t>
  </si>
  <si>
    <t>通关门派试练第25关</t>
  </si>
  <si>
    <t>223,30</t>
  </si>
  <si>
    <t>1,1000</t>
  </si>
  <si>
    <t>通关门派试练第30关</t>
  </si>
  <si>
    <t>223,35</t>
  </si>
  <si>
    <t>通关门派试练第35关</t>
  </si>
  <si>
    <t>223,40</t>
  </si>
  <si>
    <t>1,1330</t>
  </si>
  <si>
    <t>通关门派试练第40关</t>
  </si>
  <si>
    <t>223,50</t>
  </si>
  <si>
    <t>通关门派试练第50关</t>
  </si>
  <si>
    <t>223,60</t>
  </si>
  <si>
    <t>1,2000</t>
  </si>
  <si>
    <t>通关门派试练第60关</t>
  </si>
  <si>
    <t>223,70</t>
  </si>
  <si>
    <t>通关门派试练第70关</t>
  </si>
  <si>
    <t>223,80</t>
  </si>
  <si>
    <t>1,2660</t>
  </si>
  <si>
    <t>通关门派试练第80关</t>
  </si>
  <si>
    <t>223,90</t>
  </si>
  <si>
    <t>通关门派试练第90关</t>
  </si>
  <si>
    <t>223,100</t>
  </si>
  <si>
    <t>1,3330</t>
  </si>
  <si>
    <t>通关门派试练第100关</t>
  </si>
  <si>
    <t>223,125</t>
  </si>
  <si>
    <t>通关门派试练第125关</t>
  </si>
  <si>
    <t>223,150</t>
  </si>
  <si>
    <t>1,5000</t>
  </si>
  <si>
    <t>通关门派试练第150关</t>
  </si>
  <si>
    <t>223,175</t>
  </si>
  <si>
    <t>通关门派试练第175关</t>
  </si>
  <si>
    <t>223,200</t>
  </si>
  <si>
    <t>通关门派试练第200关</t>
  </si>
  <si>
    <t>223,225</t>
  </si>
  <si>
    <t>通关门派试练第225关</t>
  </si>
  <si>
    <t>223,250</t>
  </si>
  <si>
    <t>通关门派试练第250关</t>
  </si>
  <si>
    <t>223,275</t>
  </si>
  <si>
    <t>通关门派试练第275关</t>
  </si>
  <si>
    <t>223,300</t>
  </si>
  <si>
    <t>1,10000</t>
  </si>
  <si>
    <t>通关门派试练第300关</t>
  </si>
  <si>
    <t>223,325</t>
  </si>
  <si>
    <t>通关门派试练第325关</t>
  </si>
  <si>
    <t>223,350</t>
  </si>
  <si>
    <t>1,11660</t>
  </si>
  <si>
    <t>通关门派试练第350关</t>
  </si>
  <si>
    <t>223,375</t>
  </si>
  <si>
    <t>通关门派试练第375关</t>
  </si>
  <si>
    <t>223,400</t>
  </si>
  <si>
    <t>1,13330</t>
  </si>
  <si>
    <t>通关门派试练第400关</t>
  </si>
  <si>
    <t>223,425</t>
  </si>
  <si>
    <t>通关门派试练第425关</t>
  </si>
  <si>
    <t>223,450</t>
  </si>
  <si>
    <t>通关门派试练第450关</t>
  </si>
  <si>
    <t>223,475</t>
  </si>
  <si>
    <t>通关门派试练第475关</t>
  </si>
  <si>
    <t>223,500</t>
  </si>
  <si>
    <t>1,16660</t>
  </si>
  <si>
    <t>通关门派试练第500关</t>
  </si>
  <si>
    <t>223,525</t>
  </si>
  <si>
    <t>通关门派试练第525关</t>
  </si>
  <si>
    <t>223,550</t>
  </si>
  <si>
    <t>1,18330</t>
  </si>
  <si>
    <t>通关门派试练第550关</t>
  </si>
  <si>
    <t>223,575</t>
  </si>
  <si>
    <t>通关门派试练第575关</t>
  </si>
  <si>
    <t>223,600</t>
  </si>
  <si>
    <t>1,20000</t>
  </si>
  <si>
    <t>通关门派试练第600关</t>
  </si>
  <si>
    <t>223,625</t>
  </si>
  <si>
    <t>通关门派试练第625关</t>
  </si>
  <si>
    <t>223,650</t>
  </si>
  <si>
    <t>1,21660</t>
  </si>
  <si>
    <t>通关门派试练第650关</t>
  </si>
  <si>
    <t>223,700</t>
  </si>
  <si>
    <t>1,23330</t>
  </si>
  <si>
    <t>通关门派试练第700关</t>
  </si>
  <si>
    <t>223,750</t>
  </si>
  <si>
    <t>1,25000</t>
  </si>
  <si>
    <t>通关门派试练第750关</t>
  </si>
  <si>
    <t>223,800</t>
  </si>
  <si>
    <t>1,26660</t>
  </si>
  <si>
    <t>通关门派试练第800关</t>
  </si>
  <si>
    <t>223,850</t>
  </si>
  <si>
    <t>1,28330</t>
  </si>
  <si>
    <t>通关门派试练第850关</t>
  </si>
  <si>
    <t>223,900</t>
  </si>
  <si>
    <t>通关门派试练第900关</t>
  </si>
  <si>
    <t>223,950</t>
  </si>
  <si>
    <t>1,31660</t>
  </si>
  <si>
    <t>通关门派试练第950关</t>
  </si>
  <si>
    <t>223,1000</t>
  </si>
  <si>
    <t>1,33330</t>
  </si>
  <si>
    <t>通关门派试练第1000关</t>
  </si>
  <si>
    <t>223,1050</t>
  </si>
  <si>
    <t>1,35000</t>
  </si>
  <si>
    <t>通关门派试练第1050关</t>
  </si>
  <si>
    <t>223,1100</t>
  </si>
  <si>
    <t>1,36660</t>
  </si>
  <si>
    <t>通关门派试练第1100关</t>
  </si>
  <si>
    <t>223,1150</t>
  </si>
  <si>
    <t>1,38330</t>
  </si>
  <si>
    <t>通关门派试练第1150关</t>
  </si>
  <si>
    <t>223,1200</t>
  </si>
  <si>
    <t>1,40000</t>
  </si>
  <si>
    <t>通关门派试练第1200关</t>
  </si>
  <si>
    <t>223,1250</t>
  </si>
  <si>
    <t>1,41660</t>
  </si>
  <si>
    <t>通关门派试练第1250关</t>
  </si>
  <si>
    <t>223,1300</t>
  </si>
  <si>
    <t>1,43330</t>
  </si>
  <si>
    <t>通关门派试练第1300关</t>
  </si>
  <si>
    <t>223,1350</t>
  </si>
  <si>
    <t>通关门派试练第1350关</t>
  </si>
  <si>
    <t>223,1400</t>
  </si>
  <si>
    <t>1,46660</t>
  </si>
  <si>
    <t>通关门派试练第1400关</t>
  </si>
  <si>
    <t>223,1450</t>
  </si>
  <si>
    <t>1,48330</t>
  </si>
  <si>
    <t>通关门派试练第1450关</t>
  </si>
  <si>
    <t>223,1500</t>
  </si>
  <si>
    <t>1,50000</t>
  </si>
  <si>
    <t>通关门派试练第1500关</t>
  </si>
  <si>
    <t>223,1550</t>
  </si>
  <si>
    <t>1,51660</t>
  </si>
  <si>
    <t>通关门派试练第1550关</t>
  </si>
  <si>
    <t>223,1600</t>
  </si>
  <si>
    <t>1,53330</t>
  </si>
  <si>
    <t>通关门派试练第1600关</t>
  </si>
  <si>
    <t>223,1650</t>
  </si>
  <si>
    <t>1,55000</t>
  </si>
  <si>
    <t>通关门派试练第1650关</t>
  </si>
  <si>
    <t>223,1700</t>
  </si>
  <si>
    <t>1,56660</t>
  </si>
  <si>
    <t>通关门派试练第1700关</t>
  </si>
  <si>
    <t>223,1750</t>
  </si>
  <si>
    <t>1,58330</t>
  </si>
  <si>
    <t>通关门派试练第1750关</t>
  </si>
  <si>
    <t>223,1800</t>
  </si>
  <si>
    <t>通关门派试练第1800关</t>
  </si>
  <si>
    <t>223,1850</t>
  </si>
  <si>
    <t>1,61660</t>
  </si>
  <si>
    <t>通关门派试练第1850关</t>
  </si>
  <si>
    <t>223,1900</t>
  </si>
  <si>
    <t>1,63330</t>
  </si>
  <si>
    <t>通关门派试练第1900关</t>
  </si>
  <si>
    <t>223,1950</t>
  </si>
  <si>
    <t>1,65000</t>
  </si>
  <si>
    <t>通关门派试练第1950关</t>
  </si>
  <si>
    <t>223,2000</t>
  </si>
  <si>
    <t>1,66660</t>
  </si>
  <si>
    <t>通关门派试练第2000关</t>
  </si>
  <si>
    <t>223,2050</t>
  </si>
  <si>
    <t>1,68330</t>
  </si>
  <si>
    <t>通关门派试练第2050关</t>
  </si>
  <si>
    <t>223,2100</t>
  </si>
  <si>
    <t>1,70000</t>
  </si>
  <si>
    <t>通关门派试练第2100关</t>
  </si>
  <si>
    <t>战力</t>
  </si>
  <si>
    <t>34,25000</t>
  </si>
  <si>
    <t>主角战力达到25000</t>
  </si>
  <si>
    <t>34,50000</t>
  </si>
  <si>
    <t>主角战力达到50000</t>
  </si>
  <si>
    <t>34,75000</t>
  </si>
  <si>
    <t>主角战力达到75000</t>
  </si>
  <si>
    <t>34,100000</t>
  </si>
  <si>
    <t>主角战力达到100000</t>
  </si>
  <si>
    <t>34,125000</t>
  </si>
  <si>
    <t>主角战力达到125000</t>
  </si>
  <si>
    <t>34,150000</t>
  </si>
  <si>
    <t>主角战力达到150000</t>
  </si>
  <si>
    <t>34,225000</t>
  </si>
  <si>
    <t>主角战力达到225000</t>
  </si>
  <si>
    <t>34,300000</t>
  </si>
  <si>
    <t>主角战力达到300000</t>
  </si>
  <si>
    <t>34,375000</t>
  </si>
  <si>
    <t>主角战力达到375000</t>
  </si>
  <si>
    <t>34,450000</t>
  </si>
  <si>
    <t>主角战力达到450000</t>
  </si>
  <si>
    <t>34,525000</t>
  </si>
  <si>
    <t>主角战力达到525000</t>
  </si>
  <si>
    <t>34,600000</t>
  </si>
  <si>
    <t>主角战力达到600000</t>
  </si>
  <si>
    <t>34,900000</t>
  </si>
  <si>
    <t>主角战力达到900000</t>
  </si>
  <si>
    <t>34,1200000</t>
  </si>
  <si>
    <t>主角战力达到1200000</t>
  </si>
  <si>
    <t>34,2100000</t>
  </si>
  <si>
    <t>主角战力达到2100000</t>
  </si>
  <si>
    <t>34,3000000</t>
  </si>
  <si>
    <t>主角战力达到3000000</t>
  </si>
  <si>
    <t>34,4000000</t>
  </si>
  <si>
    <t>主角战力达到4000000</t>
  </si>
  <si>
    <t>34,5000000</t>
  </si>
  <si>
    <t>主角战力达到5000000</t>
  </si>
  <si>
    <t>34,10000000</t>
  </si>
  <si>
    <t>主角战力达到10000000</t>
  </si>
  <si>
    <t>34,15000000</t>
  </si>
  <si>
    <t>主角战力达到15000000</t>
  </si>
  <si>
    <t>34,25000000</t>
  </si>
  <si>
    <t>主角战力达到25000000</t>
  </si>
  <si>
    <t>34,35000000</t>
  </si>
  <si>
    <t>主角战力达到35000000</t>
  </si>
  <si>
    <t>34,62500000</t>
  </si>
  <si>
    <t>主角战力达到62500000</t>
  </si>
  <si>
    <t>34,90000000</t>
  </si>
  <si>
    <t>主角战力达到90000000</t>
  </si>
  <si>
    <t>34,120000000</t>
  </si>
  <si>
    <t>主角战力达到120000000</t>
  </si>
  <si>
    <t>34,150000000</t>
  </si>
  <si>
    <t>主角战力达到150000000</t>
  </si>
  <si>
    <t>34,210000000</t>
  </si>
  <si>
    <t>主角战力达到210000000</t>
  </si>
  <si>
    <t>34,270000000</t>
  </si>
  <si>
    <t>主角战力达到270000000</t>
  </si>
  <si>
    <t>34,335000000</t>
  </si>
  <si>
    <t>主角战力达到335000000</t>
  </si>
  <si>
    <t>34,400000000</t>
  </si>
  <si>
    <t>主角战力达到400000000</t>
  </si>
  <si>
    <t>34,450000000</t>
  </si>
  <si>
    <t>主角战力达到450000000</t>
  </si>
  <si>
    <t>34,500000000</t>
  </si>
  <si>
    <t>主角战力达到500000000</t>
  </si>
  <si>
    <t>34,625000000</t>
  </si>
  <si>
    <t>主角战力达到625000000</t>
  </si>
  <si>
    <t>34,750000000</t>
  </si>
  <si>
    <t>主角战力达到750000000</t>
  </si>
  <si>
    <t>34,850000000</t>
  </si>
  <si>
    <t>主角战力达到850000000</t>
  </si>
  <si>
    <t>34,950000000</t>
  </si>
  <si>
    <t>主角战力达到950000000</t>
  </si>
  <si>
    <t>34,1075000000</t>
  </si>
  <si>
    <t>主角战力达到1075000000</t>
  </si>
  <si>
    <t>34,1200000000</t>
  </si>
  <si>
    <t>主角战力达到1200000000</t>
  </si>
  <si>
    <t>34,1350000000</t>
  </si>
  <si>
    <t>主角战力达到1350000000</t>
  </si>
  <si>
    <t>34,1500000000</t>
  </si>
  <si>
    <t>主角战力达到1500000000</t>
  </si>
  <si>
    <t>34,1675000000</t>
  </si>
  <si>
    <t>主角战力达到1675000000</t>
  </si>
  <si>
    <t>34,1850000000</t>
  </si>
  <si>
    <t>主角战力达到1850000000</t>
  </si>
  <si>
    <t>34,2025000000</t>
  </si>
  <si>
    <t>主角战力达到2025000000</t>
  </si>
  <si>
    <t>34,2200000000</t>
  </si>
  <si>
    <t>主角战力达到2200000000</t>
  </si>
  <si>
    <t>34,2400000000</t>
  </si>
  <si>
    <t>主角战力达到2400000000</t>
  </si>
  <si>
    <t>34,2600000000</t>
  </si>
  <si>
    <t>主角战力达到2600000000</t>
  </si>
  <si>
    <t>34,2800000000</t>
  </si>
  <si>
    <t>主角战力达到2800000000</t>
  </si>
  <si>
    <t>34,3000000000</t>
  </si>
  <si>
    <t>主角战力达到3000000000</t>
  </si>
  <si>
    <t>34,3250000000</t>
  </si>
  <si>
    <t>主角战力达到3250000000</t>
  </si>
  <si>
    <t>34,3500000000</t>
  </si>
  <si>
    <t>主角战力达到3500000000</t>
  </si>
  <si>
    <t>34,3750000000</t>
  </si>
  <si>
    <t>主角战力达到3750000000</t>
  </si>
  <si>
    <t>34,4000000000</t>
  </si>
  <si>
    <t>主角战力达到4000000000</t>
  </si>
  <si>
    <t>34,4250000000</t>
  </si>
  <si>
    <t>主角战力达到4250000000</t>
  </si>
  <si>
    <t>34,4500000000</t>
  </si>
  <si>
    <t>主角战力达到4500000000</t>
  </si>
  <si>
    <t>34,5000000000</t>
  </si>
  <si>
    <t>主角战力达到5000000000</t>
  </si>
  <si>
    <t>34,5500000000</t>
  </si>
  <si>
    <t>主角战力达到5500000000</t>
  </si>
  <si>
    <t>34,5750000000</t>
  </si>
  <si>
    <t>主角战力达到5750000000</t>
  </si>
  <si>
    <t>34,6000000000</t>
  </si>
  <si>
    <t>主角战力达到6000000000</t>
  </si>
  <si>
    <t>34,6250000000</t>
  </si>
  <si>
    <t>主角战力达到6250000000</t>
  </si>
  <si>
    <t>34,6500000000</t>
  </si>
  <si>
    <t>主角战力达到6500000000</t>
  </si>
  <si>
    <t>34,6750000000</t>
  </si>
  <si>
    <t>主角战力达到6750000000</t>
  </si>
  <si>
    <t>34,7000000000</t>
  </si>
  <si>
    <t>主角战力达到7000000000</t>
  </si>
  <si>
    <t>34,7500000000</t>
  </si>
  <si>
    <t>主角战力达到7500000000</t>
  </si>
  <si>
    <t>34,8000000000</t>
  </si>
  <si>
    <t>主角战力达到8000000000</t>
  </si>
  <si>
    <t>34,8500000000</t>
  </si>
  <si>
    <t>主角战力达到8500000000</t>
  </si>
  <si>
    <t>34,9000000000</t>
  </si>
  <si>
    <t>主角战力达到9000000000</t>
  </si>
  <si>
    <t>34,9500000000</t>
  </si>
  <si>
    <t>主角战力达到9500000000</t>
  </si>
  <si>
    <t>34,10000000000</t>
  </si>
  <si>
    <t>主角战力达到10000000000</t>
  </si>
  <si>
    <t>intmap</t>
  </si>
  <si>
    <t>StringSlice</t>
  </si>
  <si>
    <t>最终累加值</t>
  </si>
  <si>
    <t>名称</t>
  </si>
  <si>
    <t>城镇等级</t>
  </si>
  <si>
    <t>城堡icon</t>
  </si>
  <si>
    <t>升级点数</t>
  </si>
  <si>
    <t>奖励物品</t>
  </si>
  <si>
    <t>属性</t>
  </si>
  <si>
    <t>banner</t>
  </si>
  <si>
    <t>banner的描述</t>
  </si>
  <si>
    <t>banner的slogan</t>
  </si>
  <si>
    <t>描述</t>
  </si>
  <si>
    <t>剧情ID</t>
  </si>
  <si>
    <t>1013</t>
  </si>
  <si>
    <t>1023</t>
  </si>
  <si>
    <t>1033</t>
  </si>
  <si>
    <t>1043</t>
  </si>
  <si>
    <t>1053</t>
  </si>
  <si>
    <t>1063</t>
  </si>
  <si>
    <t>1073</t>
  </si>
  <si>
    <t>1083</t>
  </si>
  <si>
    <t>1093</t>
  </si>
  <si>
    <t>towerLevelDesc</t>
  </si>
  <si>
    <t>towerIcon</t>
  </si>
  <si>
    <t>upCion</t>
  </si>
  <si>
    <t>awardItem</t>
  </si>
  <si>
    <t>property</t>
  </si>
  <si>
    <t>bannerDescribe</t>
  </si>
  <si>
    <t>slogan</t>
  </si>
  <si>
    <t>describe</t>
  </si>
  <si>
    <t>storiesID</t>
  </si>
  <si>
    <t>生命
(基础)</t>
  </si>
  <si>
    <t>物攻
(基础)</t>
  </si>
  <si>
    <t>法攻
(基础)</t>
  </si>
  <si>
    <t>物防
(基础)</t>
  </si>
  <si>
    <t>法防
(基础)</t>
  </si>
  <si>
    <t>命中
(基础)</t>
  </si>
  <si>
    <t>闪避
(基础)</t>
  </si>
  <si>
    <t>暴击
(基础)</t>
  </si>
  <si>
    <t>抗暴
(基础)</t>
  </si>
  <si>
    <t>政务塔等级</t>
  </si>
  <si>
    <t>天数</t>
  </si>
  <si>
    <t>额外奖励</t>
  </si>
  <si>
    <t>小有名气</t>
  </si>
  <si>
    <t>1级城镇</t>
  </si>
  <si>
    <t>&lt;span style = 'color :#1c1a1b;font:22px'&gt;陛下实力不凡，老夫会在&lt;/span&gt;&lt;span style = 'color :#ee4775;font:22px'&gt;贫瘠村落1星(%s/%s)&lt;/span&gt;&lt;span style = 'color :#1c1a1b;font:22px'&gt;等待您的到来。&lt;/span&gt;</t>
  </si>
  <si>
    <t>贫瘠村落;5</t>
  </si>
  <si>
    <t xml:space="preserve">贫瘠村落 </t>
  </si>
  <si>
    <t>貂蝉</t>
  </si>
  <si>
    <t>遐迩闻名</t>
  </si>
  <si>
    <t>&lt;span style = 'color :#1c1a1b;font:22px'&gt;陛下将城池升级到&lt;/span&gt;&lt;span style = 'color :#ee4775;font:22px'&gt;破败山庄10星(%s/%s)&lt;/span&gt;&lt;span style = 'color :#1c1a1b;font:22px'&gt;，臣妾便可投至麾下。&lt;/span&gt;</t>
  </si>
  <si>
    <t>李典</t>
  </si>
  <si>
    <t>声明远扬</t>
  </si>
  <si>
    <t>关羽</t>
  </si>
  <si>
    <t>一呼百应</t>
  </si>
  <si>
    <t>张飞</t>
  </si>
  <si>
    <t>赫赫有名</t>
  </si>
  <si>
    <t>周瑜</t>
  </si>
  <si>
    <t>如雷贯耳</t>
  </si>
  <si>
    <t>诸葛亮</t>
  </si>
  <si>
    <t>举世闻名</t>
  </si>
  <si>
    <t>小乔</t>
  </si>
  <si>
    <t>震古铄今</t>
  </si>
  <si>
    <t>甄姬</t>
  </si>
  <si>
    <t>名垂青史</t>
  </si>
  <si>
    <t>千古留名</t>
  </si>
  <si>
    <t>大乔</t>
  </si>
  <si>
    <t>每日政务种类</t>
  </si>
  <si>
    <t>胜利保底   胜利保底   胜利保底   胜利保底   胜利保底    胜利保底     胜利保底   胜利保底    胜利保底      胜利保底</t>
  </si>
  <si>
    <t>政务类型</t>
  </si>
  <si>
    <t>开启等级</t>
  </si>
  <si>
    <t>政务名</t>
  </si>
  <si>
    <t>奖励点数量</t>
  </si>
  <si>
    <t>政务描述</t>
  </si>
  <si>
    <t>startLevel</t>
  </si>
  <si>
    <t>endLevel</t>
  </si>
  <si>
    <r>
      <rPr>
        <sz val="11"/>
        <color theme="1"/>
        <rFont val="宋体"/>
        <charset val="134"/>
      </rPr>
      <t>head</t>
    </r>
    <r>
      <rPr>
        <sz val="11"/>
        <color theme="1"/>
        <rFont val="宋体"/>
        <charset val="134"/>
      </rPr>
      <t>Name</t>
    </r>
  </si>
  <si>
    <t>条件ID</t>
  </si>
  <si>
    <t>条件数值</t>
  </si>
  <si>
    <t>对应难度</t>
  </si>
  <si>
    <t>难度</t>
  </si>
  <si>
    <t>奖励点数</t>
  </si>
  <si>
    <t>道具名字1</t>
  </si>
  <si>
    <t>数量1</t>
  </si>
  <si>
    <t>道具名字2</t>
  </si>
  <si>
    <t>数量2</t>
  </si>
  <si>
    <t>道具名字3</t>
  </si>
  <si>
    <t>数量3</t>
  </si>
  <si>
    <t>道具名字4</t>
  </si>
  <si>
    <t>数量4</t>
  </si>
  <si>
    <t>道具名字5</t>
  </si>
  <si>
    <t>数量5</t>
  </si>
  <si>
    <t>道具名字6</t>
  </si>
  <si>
    <t>数量6</t>
  </si>
  <si>
    <t>道具名字7</t>
  </si>
  <si>
    <t>数量7</t>
  </si>
  <si>
    <t>道具1</t>
  </si>
  <si>
    <t>道具2</t>
  </si>
  <si>
    <t>道具3</t>
  </si>
  <si>
    <t>道具4</t>
  </si>
  <si>
    <t>道具5</t>
  </si>
  <si>
    <t>道具6</t>
  </si>
  <si>
    <t>道具7</t>
  </si>
  <si>
    <t>合成</t>
  </si>
  <si>
    <t>今日政务：在线时长</t>
  </si>
  <si>
    <t>81</t>
  </si>
  <si>
    <t>今日在线%s分钟</t>
  </si>
  <si>
    <t>绑银</t>
  </si>
  <si>
    <t>强化石</t>
  </si>
  <si>
    <t>16,5400</t>
  </si>
  <si>
    <t>2700,1</t>
  </si>
  <si>
    <t>0</t>
  </si>
  <si>
    <t>今日政务：强化装备</t>
  </si>
  <si>
    <t>82</t>
  </si>
  <si>
    <t>强化任意装备%s次</t>
  </si>
  <si>
    <t>今日政务：装备升星</t>
  </si>
  <si>
    <t>3,4,1</t>
  </si>
  <si>
    <t>83</t>
  </si>
  <si>
    <t>升星任意装备%s次</t>
  </si>
  <si>
    <t>今日政务：强化宝石</t>
  </si>
  <si>
    <t>3,3,1</t>
  </si>
  <si>
    <t>84</t>
  </si>
  <si>
    <t>强化任意宝石%s次</t>
  </si>
  <si>
    <t>今日政务：强化神兵</t>
  </si>
  <si>
    <t>6,0</t>
  </si>
  <si>
    <t>85</t>
  </si>
  <si>
    <t>强化任意神兵%s次</t>
  </si>
  <si>
    <t>今日政务：购买装备</t>
  </si>
  <si>
    <t>10,9</t>
  </si>
  <si>
    <t>86</t>
  </si>
  <si>
    <t>购买任意装备%s件</t>
  </si>
  <si>
    <t>今日政务：扫荡</t>
  </si>
  <si>
    <t>14,0</t>
  </si>
  <si>
    <t>88</t>
  </si>
  <si>
    <t>扫荡%s次</t>
  </si>
  <si>
    <t>今日政务：黄巾地宫</t>
  </si>
  <si>
    <t>28,0</t>
  </si>
  <si>
    <t>92</t>
  </si>
  <si>
    <t>参加黄巾地宫%s次</t>
  </si>
  <si>
    <t>今日政务：家族捐献</t>
  </si>
  <si>
    <r>
      <rPr>
        <sz val="11"/>
        <color theme="1"/>
        <rFont val="宋体"/>
        <charset val="134"/>
      </rPr>
      <t>1</t>
    </r>
    <r>
      <rPr>
        <sz val="11"/>
        <color indexed="8"/>
        <rFont val="微软雅黑"/>
        <charset val="134"/>
      </rPr>
      <t>8,0</t>
    </r>
  </si>
  <si>
    <t>95</t>
  </si>
  <si>
    <t>家族捐献%s次</t>
  </si>
  <si>
    <t>今日政务：熔炼装备</t>
  </si>
  <si>
    <t>87</t>
  </si>
  <si>
    <t>熔炼任意装备%s件</t>
  </si>
  <si>
    <t>condition条件</t>
  </si>
  <si>
    <t>跳转</t>
  </si>
  <si>
    <t>描述1</t>
  </si>
  <si>
    <t>描述2</t>
  </si>
  <si>
    <t>描述3</t>
  </si>
  <si>
    <t>主角战力达到%s</t>
  </si>
  <si>
    <t>主角战力达到</t>
  </si>
  <si>
    <t>{text:白色&amp;color:#C8C9C9}</t>
  </si>
  <si>
    <t>主角等级达到%s级</t>
  </si>
  <si>
    <t>主角等级达到</t>
  </si>
  <si>
    <t>级</t>
  </si>
  <si>
    <t>{text:绿色&amp;color:#78E069}</t>
  </si>
  <si>
    <t>仙法战力</t>
  </si>
  <si>
    <t>仙法战力达到%s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</si>
  <si>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2,0</t>
    </r>
  </si>
  <si>
    <t>仙法战力达到</t>
  </si>
  <si>
    <t>{text:蓝色&amp;color:#63BDFF}</t>
  </si>
  <si>
    <t>学习仙法</t>
  </si>
  <si>
    <t>学习%s个%s品质仙法</t>
  </si>
  <si>
    <t>学习</t>
  </si>
  <si>
    <t>个</t>
  </si>
  <si>
    <t>品质仙法</t>
  </si>
  <si>
    <t>{text:紫色&amp;color:#D08BFF}</t>
  </si>
  <si>
    <t>升级仙法</t>
  </si>
  <si>
    <t>任意仙法达到%s级</t>
  </si>
  <si>
    <t>任意仙法达到</t>
  </si>
  <si>
    <t>{text:橙色&amp;color:#FF8F43}</t>
  </si>
  <si>
    <t>道法战力</t>
  </si>
  <si>
    <t>道法战力达到%s</t>
  </si>
  <si>
    <t>道法战力达到</t>
  </si>
  <si>
    <t>{text:红色&amp;color:#FF423D}</t>
  </si>
  <si>
    <t>学习道法</t>
  </si>
  <si>
    <t>学习%s个%s品质道法</t>
  </si>
  <si>
    <t>品质道法</t>
  </si>
  <si>
    <t>{text:黑色&amp;color:#68b653}</t>
  </si>
  <si>
    <t>道法升级</t>
  </si>
  <si>
    <t>任意道法达到%s级</t>
  </si>
  <si>
    <t>任意道法达到</t>
  </si>
  <si>
    <t>心法战力</t>
  </si>
  <si>
    <t>心法战力达到%s</t>
  </si>
  <si>
    <t>心法战力达到</t>
  </si>
  <si>
    <t>学习心法</t>
  </si>
  <si>
    <t>学习%s个%s品质心法</t>
  </si>
  <si>
    <t>品质心法</t>
  </si>
  <si>
    <t>升级心法</t>
  </si>
  <si>
    <t>任意心法达到%s级</t>
  </si>
  <si>
    <t>任意心法达到</t>
  </si>
  <si>
    <t>获得装备</t>
  </si>
  <si>
    <t>穿戴%s件%s品质装备</t>
  </si>
  <si>
    <t>穿戴</t>
  </si>
  <si>
    <t>件</t>
  </si>
  <si>
    <t>品质装备</t>
  </si>
  <si>
    <t>装备强化总等级达到%s级</t>
  </si>
  <si>
    <t>装备强化总等级达到</t>
  </si>
  <si>
    <t>宝石总等级达到%s</t>
  </si>
  <si>
    <t>宝石总等级达到</t>
  </si>
  <si>
    <t>装备升星总等级达到%s</t>
  </si>
  <si>
    <t>装备升星总等级达到</t>
  </si>
  <si>
    <t>神兵激活</t>
  </si>
  <si>
    <t>拥有%s件%s品质神兵</t>
  </si>
  <si>
    <t>拥有</t>
  </si>
  <si>
    <t>品质神兵</t>
  </si>
  <si>
    <t>任意神兵达到%s级</t>
  </si>
  <si>
    <t>任意神兵达到</t>
  </si>
  <si>
    <t>任意神兵达到%s星</t>
  </si>
  <si>
    <t>星</t>
  </si>
  <si>
    <t>神装激活</t>
  </si>
  <si>
    <t>拥有%s套%s品质神装</t>
  </si>
  <si>
    <t>套</t>
  </si>
  <si>
    <t>品质神装</t>
  </si>
  <si>
    <t>任意神装达到%s级</t>
  </si>
  <si>
    <t>任意神装达到</t>
  </si>
  <si>
    <t>任意神装达到%s星</t>
  </si>
  <si>
    <t>宗门捐献</t>
  </si>
  <si>
    <t>宗门捐献次数达到%s</t>
  </si>
  <si>
    <t>18,7</t>
  </si>
  <si>
    <t>宗门捐献次数达到</t>
  </si>
  <si>
    <t>宗门试练</t>
  </si>
  <si>
    <t>通关宗门试练第%s关</t>
  </si>
  <si>
    <t>通关宗门试练第</t>
  </si>
  <si>
    <t>关</t>
  </si>
  <si>
    <t>宗门BOSS</t>
  </si>
  <si>
    <t>参与%s次宗门BOSSS</t>
  </si>
  <si>
    <t>56,2</t>
  </si>
  <si>
    <t>参与</t>
  </si>
  <si>
    <t>次宗门BOSSS</t>
  </si>
  <si>
    <t>宗门酒宴</t>
  </si>
  <si>
    <t>参与%s次宗门酒宴</t>
  </si>
  <si>
    <t>次宗门酒宴</t>
  </si>
  <si>
    <t>宗门战</t>
  </si>
  <si>
    <t>参与%s次宗门战</t>
  </si>
  <si>
    <t>次宗门战</t>
  </si>
  <si>
    <t>宗门技能</t>
  </si>
  <si>
    <t>任意宗门技能达到%s级</t>
  </si>
  <si>
    <t>18,3</t>
  </si>
  <si>
    <t>任意宗门技能达到</t>
  </si>
  <si>
    <t>熔炼炉等级达到%s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</si>
  <si>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1,0</t>
    </r>
  </si>
  <si>
    <t>熔炼炉等级达到</t>
  </si>
  <si>
    <t>个人BOSS</t>
  </si>
  <si>
    <t>击杀%s级个人BOSS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</si>
  <si>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6,0</t>
    </r>
  </si>
  <si>
    <t>击杀</t>
  </si>
  <si>
    <t>级个人BOSS</t>
  </si>
  <si>
    <t>多人BOSS</t>
  </si>
  <si>
    <t>击杀%s级多人BOSS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</si>
  <si>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6,1</t>
    </r>
  </si>
  <si>
    <t>级多人BOSS</t>
  </si>
  <si>
    <t>跨服BOSS</t>
  </si>
  <si>
    <t>击杀%s级跨服BOSS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</si>
  <si>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6,2</t>
    </r>
  </si>
  <si>
    <t>级跨服BOSS</t>
  </si>
  <si>
    <t>定时BOSS</t>
  </si>
  <si>
    <t>参与%s次定时BOSS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</si>
  <si>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6,3</t>
    </r>
  </si>
  <si>
    <t>次定时BOSS</t>
  </si>
  <si>
    <t>武林至尊</t>
  </si>
  <si>
    <t>武林至尊排名达到%s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</si>
  <si>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4,0</t>
    </r>
  </si>
  <si>
    <t>武林至尊排名达到</t>
  </si>
  <si>
    <t>试炼之塔</t>
  </si>
  <si>
    <t>试炼之塔层数达到%s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</si>
  <si>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5,0</t>
    </r>
  </si>
  <si>
    <t>试炼之塔层数达到</t>
  </si>
  <si>
    <t>1013,60;1023,4;1043,4</t>
  </si>
  <si>
    <t>1013,120;1023,8;1043,8</t>
  </si>
  <si>
    <t>1013,180;1023,12;1043,12</t>
  </si>
  <si>
    <t>1013,240;1023,16;1043,16</t>
  </si>
  <si>
    <t>1013,300;1023,20;1043,20</t>
  </si>
  <si>
    <t>1013,360;1023,24;1043,24</t>
  </si>
  <si>
    <t>1013,420;1023,28;1043,28</t>
  </si>
  <si>
    <t>1013,480;1023,32;1043,32</t>
  </si>
  <si>
    <t>1013,540;1023,36;1043,36</t>
  </si>
  <si>
    <t>1013,600;1023,40;1043,40</t>
  </si>
  <si>
    <t>1013,660;1023,44;1043,44</t>
  </si>
  <si>
    <t>1013,720;1023,48;1043,48</t>
  </si>
  <si>
    <t>1013,780;1023,52;1043,52</t>
  </si>
  <si>
    <t>1013,840;1023,56;1043,56</t>
  </si>
  <si>
    <t>1013,900;1023,60;1043,60</t>
  </si>
  <si>
    <t>1013,960;1023,64;1043,64</t>
  </si>
  <si>
    <t>1013,1020;1023,68;1043,68</t>
  </si>
  <si>
    <t>1013,1080;1023,72;1043,72</t>
  </si>
  <si>
    <t>1013,1140;1023,76;1043,76</t>
  </si>
  <si>
    <t>1013,1200;1023,80;1043,80</t>
  </si>
  <si>
    <t>1013,1260;1023,84;1043,84</t>
  </si>
  <si>
    <t>1013,1320;1023,88;1043,88</t>
  </si>
  <si>
    <t>1013,1380;1023,92;1043,92</t>
  </si>
  <si>
    <t>1013,1440;1023,96;1043,96</t>
  </si>
  <si>
    <t>1013,1500;1023,100;1043,100</t>
  </si>
  <si>
    <t>1013,1560;1023,104;1043,104</t>
  </si>
  <si>
    <t>1013,1620;1023,108;1043,108</t>
  </si>
  <si>
    <t>1013,1680;1023,112;1043,112</t>
  </si>
  <si>
    <t>1013,1740;1023,116;1043,116</t>
  </si>
  <si>
    <t>1013,1890;1023,126;1043,126</t>
  </si>
  <si>
    <t>1013,2040;1023,136;1043,136</t>
  </si>
  <si>
    <t>1013,2280;1023,152;1043,152</t>
  </si>
  <si>
    <t>1013,2610;1023,174;1043,174</t>
  </si>
  <si>
    <t>1013,2970;1023,198;1043,198</t>
  </si>
  <si>
    <t>1013,3255;1023,217;1043,217</t>
  </si>
  <si>
    <t>1013,3675;1023,245;1043,245</t>
  </si>
  <si>
    <t>1013,4125;1023,275;1043,275</t>
  </si>
  <si>
    <t>1013,4590;1023,306;1043,306</t>
  </si>
  <si>
    <t>1013,4980;1023,332;1043,332</t>
  </si>
  <si>
    <t>1013,5520;1023,368;1043,368</t>
  </si>
  <si>
    <t>1013,6090;1023,406;1043,406</t>
  </si>
  <si>
    <t>1013,6705;1023,447;1043,447</t>
  </si>
  <si>
    <t>1013,7350;1023,490;1043,490</t>
  </si>
  <si>
    <t>1013,8040;1023,536;1043,536</t>
  </si>
  <si>
    <t>1013,8760;1023,584;1043,584</t>
  </si>
  <si>
    <t>1013,9525;1023,635;1043,635</t>
  </si>
  <si>
    <t>1013,10320;1023,688;1043,688</t>
  </si>
  <si>
    <t>1013,11385;1023,759;1043,759</t>
  </si>
  <si>
    <t>1013,12285;1023,819;1043,819</t>
  </si>
  <si>
    <t>1013,13470;1023,898;1043,898</t>
  </si>
  <si>
    <t>1013,14730;1023,982;1043,982</t>
  </si>
  <si>
    <t>1013,15780;1023,1052;1043,1052</t>
  </si>
  <si>
    <t>1013,16875;1023,1125;1043,1125</t>
  </si>
  <si>
    <t>1013,18015;1023,1201;1043,1201</t>
  </si>
  <si>
    <t>1013,19215;1023,1281;1043,1281</t>
  </si>
  <si>
    <t>1013,20460;1023,1364;1043,1364</t>
  </si>
  <si>
    <t>1013,21750;1023,1450;1043,1450</t>
  </si>
  <si>
    <t>1013,23430;1023,1562;1043,1562</t>
  </si>
  <si>
    <t>1013,24840;1023,1656;1043,1656</t>
  </si>
  <si>
    <t>1013,26295;1023,1753;1043,1753</t>
  </si>
  <si>
    <t>1013,28185;1023,1879;1043,1879</t>
  </si>
  <si>
    <t>1013,29760;1023,1984;1043,1984</t>
  </si>
  <si>
    <t>1013,31800;1023,2120;1043,2120</t>
  </si>
  <si>
    <t>1013,33495;1023,2233;1043,2233</t>
  </si>
  <si>
    <t>1013,35250;1023,2350;1043,2350</t>
  </si>
  <si>
    <t>1013,37065;1023,2471;1043,2471</t>
  </si>
  <si>
    <t>1013,38925;1023,2595;1043,2595</t>
  </si>
  <si>
    <t>1013,40845;1023,2723;1043,2723</t>
  </si>
  <si>
    <t>1013,42825;1023,2855;1043,2855</t>
  </si>
  <si>
    <t>1013,45390;1023,3026;1043,3026</t>
  </si>
  <si>
    <t>1013,47505;1023,3167;1043,3167</t>
  </si>
  <si>
    <t>1013,49680;1023,3312;1043,3312</t>
  </si>
  <si>
    <t>1013,51915;1023,3461;1043,3461</t>
  </si>
  <si>
    <t>1013,54795;1023,3653;1043,3653</t>
  </si>
  <si>
    <t>1013,57165;1023,3811;1043,3811</t>
  </si>
  <si>
    <t>1013,59610;1023,3974;1043,3974</t>
  </si>
  <si>
    <t>1013,61485;1023,4099;1043,4099</t>
  </si>
  <si>
    <t>1013,64035;1023,4269;1043,4269</t>
  </si>
  <si>
    <t>1013,66645;1023,4443;1043,4443</t>
  </si>
  <si>
    <t>1013,69330;1023,4622;1043,4622</t>
  </si>
  <si>
    <t>1013,72780;1023,4852;1043,4852</t>
  </si>
  <si>
    <t>1013,75615;1023,5041;1043,5041</t>
  </si>
  <si>
    <t>1013,78510;1023,5234;1043,5234</t>
  </si>
  <si>
    <t>1013,81480;1023,5432;1043,5432</t>
  </si>
  <si>
    <t>1013,84525;1023,5635;1043,5635</t>
  </si>
  <si>
    <t>1013,86850;1023,5790;1043,5790</t>
  </si>
  <si>
    <t>1013,90000;1023,6000;1043,6000</t>
  </si>
  <si>
    <t>1013,93240;1023,6216;1043,6216</t>
  </si>
  <si>
    <t>1013,96540;1023,6436;1043,6436</t>
  </si>
  <si>
    <t>1013,99915;1023,6661;1043,6661</t>
  </si>
  <si>
    <t>1013,103365;1023,6891;1043,6891</t>
  </si>
  <si>
    <t>1013,106890;1023,7126;1043,7126</t>
  </si>
  <si>
    <t>1013,109575;1023,7305;1043,7305</t>
  </si>
  <si>
    <t>1013,113220;1023,7548;1043,7548</t>
  </si>
  <si>
    <t>1013,116955;1023,7797;1043,7797</t>
  </si>
  <si>
    <t>1013,120750;1023,8050;1043,8050</t>
  </si>
  <si>
    <t>1013,124620;1023,8308;1043,8308</t>
  </si>
  <si>
    <t>1013,127590;1023,8506;1043,8506</t>
  </si>
  <si>
    <t>1013,131595;1023,8773;1043,8773</t>
  </si>
  <si>
    <t>1013,135690;1023,9046;1043,9046</t>
  </si>
  <si>
    <t>1013,138810;1023,9254;1043,9254</t>
  </si>
  <si>
    <t>1013,143025;1023,9535;1043,9535</t>
  </si>
  <si>
    <t>1013,147345;1023,9823;1043,9823</t>
  </si>
  <si>
    <t>1013,150615;1023,10041;1043,10041</t>
  </si>
  <si>
    <t>1013,155070;1023,10338;1043,10338</t>
  </si>
  <si>
    <t>1013,159600;1023,10640;1043,10640</t>
  </si>
  <si>
    <t>1013,163050;1023,10870;1043,10870</t>
  </si>
  <si>
    <t>1013,167715;1023,11181;1043,11181</t>
  </si>
  <si>
    <t>1013,171270;1023,11418;1043,11418</t>
  </si>
  <si>
    <t>1013,176085;1023,11739;1043,11739</t>
  </si>
  <si>
    <t>1013,180990;1023,12066;1043,12066</t>
  </si>
  <si>
    <t>1013,184710;1023,12314;1043,12314</t>
  </si>
  <si>
    <t>1013,189765;1023,12651;1043,12651</t>
  </si>
  <si>
    <t>1013,193605;1023,12907;1043,12907</t>
  </si>
  <si>
    <t>1013,198795;1023,13253;1043,13253</t>
  </si>
  <si>
    <t>1013,202755;1023,13517;1043,13517</t>
  </si>
  <si>
    <t>1013,208095;1023,13873;1043,13873</t>
  </si>
  <si>
    <t>1013,212160;1023,14144;1043,14144</t>
  </si>
  <si>
    <t>1013,217665;1023,14511;1043,14511</t>
  </si>
  <si>
    <t>1013,221850;1023,14790;1043,14790</t>
  </si>
  <si>
    <t>1013,227505;1023,15167;1043,15167</t>
  </si>
  <si>
    <t>1013,231795;1023,15453;1043,15453</t>
  </si>
  <si>
    <t>1013,237615;1023,15841;1043,15841</t>
  </si>
  <si>
    <t>1013,242025;1023,16135;1043,16135</t>
  </si>
  <si>
    <t>1013,247995;1023,16533;1043,16533</t>
  </si>
  <si>
    <t>1013,252525;1023,16835;1043,16835</t>
  </si>
  <si>
    <t>1013,258660;1023,17244;1043,17244</t>
  </si>
  <si>
    <t>1013,263310;1023,17554;1043,17554</t>
  </si>
  <si>
    <t>1013,269595;1023,17973;1043,17973</t>
  </si>
  <si>
    <t>1013,274380;1023,18292;1043,18292</t>
  </si>
  <si>
    <t>1013,279210;1023,18614;1043,18614</t>
  </si>
  <si>
    <t>1013,285735;1023,19049;1043,19049</t>
  </si>
  <si>
    <t>1013,290685;1023,19379;1043,19379</t>
  </si>
  <si>
    <t>1013,297360;1023,19824;1043,19824</t>
  </si>
  <si>
    <t>1013,302445;1023,20163;1043,20163</t>
  </si>
  <si>
    <t>1013,307575;1023,20505;1043,20505</t>
  </si>
  <si>
    <t>1013,314505;1023,20967;1043,20967</t>
  </si>
  <si>
    <t>1013,319755;1023,21317;1043,21317</t>
  </si>
  <si>
    <t>1013,326850;1023,21790;1043,21790</t>
  </si>
  <si>
    <t>1013,332235;1023,22149;1043,22149</t>
  </si>
  <si>
    <t>1013,337665;1023,22511;1043,22511</t>
  </si>
  <si>
    <t>1013,345015;1023,23001;1043,23001</t>
  </si>
  <si>
    <t>1013,350580;1023,23372;1043,23372</t>
  </si>
  <si>
    <t>1013,356205;1023,23747;1043,23747</t>
  </si>
  <si>
    <t>1013,363780;1023,24252;1043,24252</t>
  </si>
  <si>
    <t>1013,369540;1023,24636;1043,24636</t>
  </si>
  <si>
    <t>1013,375345;1023,25023;1043,25023</t>
  </si>
  <si>
    <t>1013,383190;1023,25546;1043,25546</t>
  </si>
  <si>
    <t>1013,389130;1023,25942;1043,25942</t>
  </si>
  <si>
    <t>1013,395130;1023,26342;1043,26342</t>
  </si>
  <si>
    <t>1013,403215;1023,26881;1043,26881</t>
  </si>
  <si>
    <t>1013,409350;1023,27290;1043,27290</t>
  </si>
  <si>
    <t>1013,415545;1023,27703;1043,27703</t>
  </si>
  <si>
    <t>1013,423885;1023,28259;1043,28259</t>
  </si>
  <si>
    <t>1013,430215;1023,28681;1043,28681</t>
  </si>
  <si>
    <t>1013,436605;1023,29107;1043,29107</t>
  </si>
  <si>
    <t>1013,445215;1023,29681;1043,29681</t>
  </si>
  <si>
    <t>1013,451740;1023,30116;1043,30116</t>
  </si>
  <si>
    <t>1013,458325;1023,30555;1043,30555</t>
  </si>
  <si>
    <t>1013,467190;1023,31146;1043,31146</t>
  </si>
  <si>
    <t>1013,473910;1023,31594;1043,31594</t>
  </si>
  <si>
    <t>1013,480690;1023,32046;1043,32046</t>
  </si>
  <si>
    <t>1013,489825;1023,32655;1043,32655</t>
  </si>
  <si>
    <t>1013,496755;1023,33117;1043,33117</t>
  </si>
  <si>
    <t>1013,503730;1023,33582;1043,33582</t>
  </si>
  <si>
    <t>1013,510780;1023,34052;1043,34052</t>
  </si>
  <si>
    <t>1013,520260;1023,34684;1043,34684</t>
  </si>
  <si>
    <t>1013,527460;1023,35164;1043,35164</t>
  </si>
  <si>
    <t>1013,534705;1023,35647;1043,35647</t>
  </si>
  <si>
    <t>1013,544470;1023,36298;1043,36298</t>
  </si>
  <si>
    <t>1013,551850;1023,36790;1043,36790</t>
  </si>
  <si>
    <t>1013,559305;1023,37287;1043,37287</t>
  </si>
  <si>
    <t>1013,569355;1023,37957;1043,37957</t>
  </si>
  <si>
    <t>1013,576945;1023,38463;1043,38463</t>
  </si>
  <si>
    <t>1013,584610;1023,38974;1043,38974</t>
  </si>
  <si>
    <t>1013,594930;1023,39662;1043,39662</t>
  </si>
  <si>
    <t>1013,602745;1023,40183;1043,40183</t>
  </si>
  <si>
    <t>1013,610620;1023,40708;1043,40708</t>
  </si>
  <si>
    <t>1013,621210;1023,41414;1043,41414</t>
  </si>
  <si>
    <t>1013,629235;1023,41949;1043,41949</t>
  </si>
  <si>
    <t>1013,637335;1023,42489;1043,42489</t>
  </si>
  <si>
    <t>1013,648210;1023,43214;1043,43214</t>
  </si>
  <si>
    <t>1013,656460;1023,43764;1043,43764</t>
  </si>
  <si>
    <t>1013,664755;1023,44317;1043,44317</t>
  </si>
  <si>
    <t>1013,675930;1023,45062;1043,45062</t>
  </si>
  <si>
    <t>1013,684390;1023,45626;1043,45626</t>
  </si>
  <si>
    <t>1013,692910;1023,46194;1043,46194</t>
  </si>
  <si>
    <t>1013,704370;1023,46958;1043,46958</t>
  </si>
  <si>
    <t>1013,713055;1023,47537;1043,47537</t>
  </si>
  <si>
    <t>1013,721800;1023,48120;1043,48120</t>
  </si>
  <si>
    <t>1013,733560;1023,48904;1043,48904</t>
  </si>
  <si>
    <t>1013,742455;1023,49497;1043,49497</t>
  </si>
  <si>
    <t>1013,751410;1023,50094;1043,50094</t>
  </si>
  <si>
    <t>1013,763470;1023,50898;1043,50898</t>
  </si>
  <si>
    <t>1013,772590;1023,51506;1043,51506</t>
  </si>
  <si>
    <t>1013,781785;1023,52119;1043,52119</t>
  </si>
  <si>
    <t>1013,794145;1023,52943;1043,52943</t>
  </si>
  <si>
    <t>1013,803490;1023,53566;1043,53566</t>
  </si>
  <si>
    <t>1013,812910;1023,54194;1043,54194</t>
  </si>
  <si>
    <t>1013,825570;1023,55038;1043,55038</t>
  </si>
  <si>
    <t>1013,835140;1023,55676;1043,55676</t>
  </si>
  <si>
    <t>1013,848010;1023,56534;1043,56534</t>
  </si>
  <si>
    <t>1013,857760;1023,57184;1043,57184</t>
  </si>
  <si>
    <t>1013,867555;1023,57837;1043,57837</t>
  </si>
  <si>
    <t>1013,880740;1023,58716;1043,58716</t>
  </si>
  <si>
    <t>1013,890715;1023,59381;1043,59381</t>
  </si>
  <si>
    <t>1013,900750;1023,60050;1043,60050</t>
  </si>
  <si>
    <t>1013,914250;1023,60950;1043,60950</t>
  </si>
  <si>
    <t>1013,924450;1023,61630;1043,61630</t>
  </si>
  <si>
    <t>1013,938160;1023,62544;1043,62544</t>
  </si>
  <si>
    <t>1013,948525;1023,63235;1043,63235</t>
  </si>
  <si>
    <t>1013,958965;1023,63931;1043,63931</t>
  </si>
  <si>
    <t>1013,972990;1023,64866;1043,64866</t>
  </si>
  <si>
    <t>1013,983610;1023,65574;1043,65574</t>
  </si>
  <si>
    <t>1013,997860;1023,66524;1043,66524</t>
  </si>
  <si>
    <t>1013,1008630;1023,67242;1043,67242</t>
  </si>
  <si>
    <t>1013,1023105;1023,68207;1043,68207</t>
  </si>
  <si>
    <t>1013,1034040;1023,68936;1043,68936</t>
  </si>
  <si>
    <t>1013,1045065;1023,69671;1043,69671</t>
  </si>
  <si>
    <t>1013,1059855;1023,70657;1043,70657</t>
  </si>
  <si>
    <t>1013,1071045;1023,71403;1043,71403</t>
  </si>
  <si>
    <t>1013,1086075;1023,72405;1043,72405</t>
  </si>
  <si>
    <t>1013,1097430;1023,73162;1043,73162</t>
  </si>
  <si>
    <t>1013,1112685;1023,74179;1043,74179</t>
  </si>
  <si>
    <t>1013,1124205;1023,74947;1043,74947</t>
  </si>
  <si>
    <t>1013,1139700;1023,75980;1043,75980</t>
  </si>
  <si>
    <t>1013,1151400;1023,76760;1043,76760</t>
  </si>
  <si>
    <t>1013,1167120;1023,77808;1043,77808</t>
  </si>
  <si>
    <t>1013,1178985;1023,78599;1043,78599</t>
  </si>
  <si>
    <t>1013,1194945;1023,79663;1043,79663</t>
  </si>
  <si>
    <t>1013,1206990;1023,80466;1043,80466</t>
  </si>
  <si>
    <t>1013,1223175;1023,81545;1043,81545</t>
  </si>
  <si>
    <t>1013,1235400;1023,82360;1043,82360</t>
  </si>
  <si>
    <t>1013,1251825;1023,83455;1043,83455</t>
  </si>
  <si>
    <t>1013,1264230;1023,84282;1043,84282</t>
  </si>
  <si>
    <t>1013,1280880;1023,85392;1043,85392</t>
  </si>
  <si>
    <t>1013,1293465;1023,86231;1043,86231</t>
  </si>
  <si>
    <t>1013,1310370;1023,87358;1043,87358</t>
  </si>
  <si>
    <t>1013,1323120;1023,88208;1043,88208</t>
  </si>
  <si>
    <t>1013,1340265;1023,89351;1043,89351</t>
  </si>
  <si>
    <t>1013,1353210;1023,90214;1043,90214</t>
  </si>
  <si>
    <t>1013,1370580;1023,91372;1043,91372</t>
  </si>
  <si>
    <t>1013,1383705;1023,92247;1043,92247</t>
  </si>
  <si>
    <t>1013,1401330;1023,93422;1043,93422</t>
  </si>
  <si>
    <t>1013,1414635;1023,94309;1043,94309</t>
  </si>
  <si>
    <t>1013,1432485;1023,95499;1043,95499</t>
  </si>
  <si>
    <t>1013,1450500;1023,96700;1043,96700</t>
  </si>
  <si>
    <t>1013,1464090;1023,97606;1043,97606</t>
  </si>
  <si>
    <t>1013,1482330;1023,98822;1043,98822</t>
  </si>
  <si>
    <t>1013,1496115;1023,99741;1043,99741</t>
  </si>
  <si>
    <t>1013,1514610;1023,100974;1043,100974</t>
  </si>
  <si>
    <t>1013,1533240;1023,102216;1043,102216</t>
  </si>
  <si>
    <t>1013,1547325;1023,103155;1043,103155</t>
  </si>
  <si>
    <t>1013,1566210;1023,104414;1043,104414</t>
  </si>
  <si>
    <t>1013,1580460;1023,105364;1043,105364</t>
  </si>
  <si>
    <t>1013,1599600;1023,106640;1043,106640</t>
  </si>
  <si>
    <t>1013,1618875;1023,107925;1043,107925</t>
  </si>
  <si>
    <t>1013,1633440;1023,108896;1043,108896</t>
  </si>
  <si>
    <t>1013,1652970;1023,110198;1043,110198</t>
  </si>
  <si>
    <t>1013,1672650;1023,111510;1043,111510</t>
  </si>
  <si>
    <t>1013,1687500;1023,112500;1043,112500</t>
  </si>
  <si>
    <t>1013,1707435;1023,113829;1043,113829</t>
  </si>
  <si>
    <t>1013,1727505;1023,115167;1043,115167</t>
  </si>
  <si>
    <t>1013,1742655;1023,116177;1043,116177</t>
  </si>
  <si>
    <t>1013,1762995;1023,117533;1043,117533</t>
  </si>
  <si>
    <t>1013,1783470;1023,118898;1043,118898</t>
  </si>
  <si>
    <t>1013,1798935;1023,119929;1043,119929</t>
  </si>
  <si>
    <t>1013,1819680;1023,121312;1043,121312</t>
  </si>
  <si>
    <t>1013,1840560;1023,122704;1043,122704</t>
  </si>
  <si>
    <t>1013,1861605;1023,124107;1043,124107</t>
  </si>
  <si>
    <t>1013,1877475;1023,125165;1043,125165</t>
  </si>
  <si>
    <t>1013,1898775;1023,126585;1043,126585</t>
  </si>
  <si>
    <t>1013,1920225;1023,128015;1043,128015</t>
  </si>
  <si>
    <t>1013,1936410;1023,129094;1043,129094</t>
  </si>
  <si>
    <t>1013,1958115;1023,130541;1043,130541</t>
  </si>
  <si>
    <t>1013,1979985;1023,131999;1043,131999</t>
  </si>
  <si>
    <t>1013,2001990;1023,133466;1043,133466</t>
  </si>
  <si>
    <t>1013,2024160;1023,134944;1043,134944</t>
  </si>
  <si>
    <t>1013,2040885;1023,136059;1043,136059</t>
  </si>
  <si>
    <t>1013,2063310;1023,137554;1043,137554</t>
  </si>
  <si>
    <t>1013,2085900;1023,139060;1043,139060</t>
  </si>
  <si>
    <t>1013,2108640;1023,140576;1043,140576</t>
  </si>
  <si>
    <t>1013,2125785;1023,141719;1043,141719</t>
  </si>
  <si>
    <t>1013,2148795;1023,143253;1043,143253</t>
  </si>
  <si>
    <t>1013,2171955;1023,144797;1043,144797</t>
  </si>
  <si>
    <t>1013,2195280;1023,146352;1043,146352</t>
  </si>
  <si>
    <t>1013,2218755;1023,147917;1043,147917</t>
  </si>
  <si>
    <t>1013,2242380;1023,149492;1043,149492</t>
  </si>
  <si>
    <t>1013,2260200;1023,150680;1043,150680</t>
  </si>
  <si>
    <t>1013,2284095;1023,152273;1043,152273</t>
  </si>
  <si>
    <t>1013,2308155;1023,153877;1043,153877</t>
  </si>
  <si>
    <t>1013,2332380;1023,155492;1043,155492</t>
  </si>
  <si>
    <t>1013,2356740;1023,157116;1043,157116</t>
  </si>
  <si>
    <t>1013,2381280;1023,158752;1043,158752</t>
  </si>
  <si>
    <t>1013,2405970;1023,160398;1043,160398</t>
  </si>
  <si>
    <t>1013,2430810;1023,162054;1043,162054</t>
  </si>
  <si>
    <t>1013,2449560;1023,163304;1043,163304</t>
  </si>
  <si>
    <t>1013,2474685;1023,164979;1043,164979</t>
  </si>
  <si>
    <t>1013,2499975;1023,166665;1043,166665</t>
  </si>
  <si>
    <t>1013,2525415;1023,168361;1043,168361</t>
  </si>
  <si>
    <t>1013,2551020;1023,170068;1043,170068</t>
  </si>
  <si>
    <t>1013,2576790;1023,171786;1043,171786</t>
  </si>
  <si>
    <t>1013,2602725;1023,173515;1043,173515</t>
  </si>
  <si>
    <t>1013,2628810;1023,175254;1043,175254</t>
  </si>
  <si>
    <t>1013,2655075;1023,177005;1043,177005</t>
  </si>
  <si>
    <t>1013,2681490;1023,178766;1043,178766</t>
  </si>
  <si>
    <t>1013,2708070;1023,180538;1043,180538</t>
  </si>
  <si>
    <t>1013,2734815;1023,182321;1043,182321</t>
  </si>
  <si>
    <t>1013,2761725;1023,184115;1043,184115</t>
  </si>
  <si>
    <t>1013,2788785;1023,185919;1043,185919</t>
  </si>
  <si>
    <t>1013,2816025;1023,187735;1043,187735</t>
  </si>
  <si>
    <t>1013,2843430;1023,189562;1043,189562</t>
  </si>
  <si>
    <t>1013,2871000;1023,191400;1043,191400</t>
  </si>
  <si>
    <t>1013,2898735;1023,193249;1043,193249</t>
  </si>
  <si>
    <t>1013,2926620;1023,195108;1043,195108</t>
  </si>
  <si>
    <t>1013,2954700;1023,196980;1043,196980</t>
  </si>
  <si>
    <t>1013,2982930;1023,198862;1043,198862</t>
  </si>
  <si>
    <t>1013,3011325;1023,200755;1043,200755</t>
  </si>
  <si>
    <t>1013,3039900;1023,202660;1043,202660</t>
  </si>
  <si>
    <t>1013,3068625;1023,204575;1043,204575</t>
  </si>
  <si>
    <t>1013,3097530;1023,206502;1043,206502</t>
  </si>
  <si>
    <t>1013,3126615;1023,208441;1043,208441</t>
  </si>
  <si>
    <t>1013,3155850;1023,210390;1043,210390</t>
  </si>
  <si>
    <t>1013,3185265;1023,212351;1043,212351</t>
  </si>
  <si>
    <t>1013,3222270;1023,214818;1043,214818</t>
  </si>
  <si>
    <t>1013,3252060;1023,216804;1043,216804</t>
  </si>
  <si>
    <t>1013,3282030;1023,218802;1043,218802</t>
  </si>
  <si>
    <t>1013,3312165;1023,220811;1043,220811</t>
  </si>
  <si>
    <t>1013,3342480;1023,222832;1043,222832</t>
  </si>
  <si>
    <t>1013,3372960;1023,224864;1043,224864</t>
  </si>
  <si>
    <t>1013,3403620;1023,226908;1043,226908</t>
  </si>
  <si>
    <t>1013,3442185;1023,229479;1043,229479</t>
  </si>
  <si>
    <t>1013,3473220;1023,231548;1043,231548</t>
  </si>
  <si>
    <t>1013,3504450;1023,233630;1043,233630</t>
  </si>
  <si>
    <t>1013,3535830;1023,235722;1043,235722</t>
  </si>
  <si>
    <t>1013,3567405;1023,237827;1043,237827</t>
  </si>
  <si>
    <t>1013,3599145;1023,239943;1043,239943</t>
  </si>
  <si>
    <t>1013,3639075;1023,242605;1043,242605</t>
  </si>
  <si>
    <t>1013,3671205;1023,244747;1043,244747</t>
  </si>
  <si>
    <t>1013,3703515;1023,246901;1043,246901</t>
  </si>
  <si>
    <t>1013,3736005;1023,249067;1043,249067</t>
  </si>
  <si>
    <t>1013,3776865;1023,251791;1043,251791</t>
  </si>
  <si>
    <t>1013,3809760;1023,253984;1043,253984</t>
  </si>
  <si>
    <t>1013,3842820;1023,256188;1043,256188</t>
  </si>
  <si>
    <t>1013,3876075;1023,258405;1043,258405</t>
  </si>
  <si>
    <t>1013,3917880;1023,261192;1043,261192</t>
  </si>
  <si>
    <t>1013,3951525;1023,263435;1043,263435</t>
  </si>
  <si>
    <t>1013,3985350;1023,265690;1043,265690</t>
  </si>
  <si>
    <t>1013,4019355;1023,267957;1043,267957</t>
  </si>
  <si>
    <t>1013,4062120;1023,270808;1043,270808</t>
  </si>
  <si>
    <t>1013,4096530;1023,273102;1043,273102</t>
  </si>
  <si>
    <t>1013,4131120;1023,275408;1043,275408</t>
  </si>
  <si>
    <t>1013,4174605;1023,278307;1043,278307</t>
  </si>
  <si>
    <t>1013,4209615;1023,280641;1043,280641</t>
  </si>
  <si>
    <t>1013,4244790;1023,282986;1043,282986</t>
  </si>
  <si>
    <t>1013,4289025;1023,285935;1043,285935</t>
  </si>
  <si>
    <t>1013,4324620;1023,288308;1043,288308</t>
  </si>
  <si>
    <t>1013,4360395;1023,290693;1043,290693</t>
  </si>
  <si>
    <t>1013,4405380;1023,293692;1043,293692</t>
  </si>
  <si>
    <t>1013,4441575;1023,296105;1043,296105</t>
  </si>
  <si>
    <t>1013,4487070;1023,299138;1043,299138</t>
  </si>
  <si>
    <t>1013,4523685;1023,301579;1043,301579</t>
  </si>
  <si>
    <t>1013,4560480;1023,304032;1043,304032</t>
  </si>
  <si>
    <t>1013,4606725;1023,307115;1043,307115</t>
  </si>
  <si>
    <t>1013,4643940;1023,309596;1043,309596</t>
  </si>
  <si>
    <t>1013,4690710;1023,312714;1043,312714</t>
  </si>
  <si>
    <t>1013,4728345;1023,315223;1043,315223</t>
  </si>
  <si>
    <t>1013,4775655;1023,318377;1043,318377</t>
  </si>
  <si>
    <t>1013,4813695;1023,320913;1043,320913</t>
  </si>
  <si>
    <t>1013,4861530;1023,324102;1043,324102</t>
  </si>
  <si>
    <t>1013,4900005;1023,326667;1043,326667</t>
  </si>
  <si>
    <t>1013,4938675;1023,329245;1043,329245</t>
  </si>
  <si>
    <t>1013,4987275;1023,332485;1043,332485</t>
  </si>
  <si>
    <t>1013,5026380;1023,335092;1043,335092</t>
  </si>
  <si>
    <t>1013,5075505;1023,338367;1043,338367</t>
  </si>
  <si>
    <t>1013,5115030;1023,341002;1043,341002</t>
  </si>
  <si>
    <t>1013,5164710;1023,344314;1043,344314</t>
  </si>
  <si>
    <t>1013,5214675;1023,347645;1043,347645</t>
  </si>
  <si>
    <t>1013,5254875;1023,350325;1043,350325</t>
  </si>
  <si>
    <t>1013,5305380;1023,353692;1043,353692</t>
  </si>
  <si>
    <t>1013,5346000;1023,356400;1043,356400</t>
  </si>
  <si>
    <t>1013,5397060;1023,359804;1043,359804</t>
  </si>
  <si>
    <t>1013,5438115;1023,362541;1043,362541</t>
  </si>
  <si>
    <t>1013,5489715;1023,365981;1043,365981</t>
  </si>
  <si>
    <t>1013,5531220;1023,368748;1043,368748</t>
  </si>
  <si>
    <t>1013,5583360;1023,372224;1043,372224</t>
  </si>
  <si>
    <t>1013,5635815;1023,375721;1043,375721</t>
  </si>
  <si>
    <t>1013,5677995;1023,378533;1043,378533</t>
  </si>
  <si>
    <t>1013,5731005;1023,382067;1043,382067</t>
  </si>
  <si>
    <t>1013,5784315;1023,385621;1043,385621</t>
  </si>
  <si>
    <t>1013,5827185;1023,388479;1043,388479</t>
  </si>
  <si>
    <t>1013,5881050;1023,392070;1043,392070</t>
  </si>
  <si>
    <t>1013,5935215;1023,395681;1043,395681</t>
  </si>
  <si>
    <t>1013,5978790;1023,398586;1043,398586</t>
  </si>
  <si>
    <t>1013,6033510;1023,402234;1043,402234</t>
  </si>
  <si>
    <t>1013,6088560;1023,405904;1043,405904</t>
  </si>
  <si>
    <t>1013,6132810;1023,408854;1043,408854</t>
  </si>
  <si>
    <t>1013,6188415;1023,412561;1043,412561</t>
  </si>
  <si>
    <t>1013,6244335;1023,416289;1043,416289</t>
  </si>
  <si>
    <t>1013,6289290;1023,419286;1043,419286</t>
  </si>
  <si>
    <t>1013,6345780;1023,423052;1043,423052</t>
  </si>
  <si>
    <t>1013,6402570;1023,426838;1043,426838</t>
  </si>
  <si>
    <t>1013,6459690;1023,430646;1043,430646</t>
  </si>
  <si>
    <t>1013,6505605;1023,433707;1043,433707</t>
  </si>
  <si>
    <t>1013,6563280;1023,437552;1043,437552</t>
  </si>
  <si>
    <t>1013,6621285;1023,441419;1043,441419</t>
  </si>
  <si>
    <t>1013,6679605;1023,445307;1043,445307</t>
  </si>
  <si>
    <t>1013,6726480;1023,448432;1043,448432</t>
  </si>
  <si>
    <t>1013,6785370;1023,452358;1043,452358</t>
  </si>
  <si>
    <t>1013,6844590;1023,456306;1043,456306</t>
  </si>
  <si>
    <t>1013,6904110;1023,460274;1043,460274</t>
  </si>
  <si>
    <t>1013,6963975;1023,464265;1043,464265</t>
  </si>
  <si>
    <t>1013,7012080;1023,467472;1043,467472</t>
  </si>
  <si>
    <t>1013,7072515;1023,471501;1043,471501</t>
  </si>
  <si>
    <t>1013,7133280;1023,475552;1043,475552</t>
  </si>
  <si>
    <t>1013,7194360;1023,479624;1043,479624</t>
  </si>
  <si>
    <t>1013,7255755;1023,483717;1043,483717</t>
  </si>
  <si>
    <t>1013,7317495;1023,487833;1043,487833</t>
  </si>
  <si>
    <t>1013,7379550;1023,491970;1043,491970</t>
  </si>
  <si>
    <t>1013,7441935;1023,496129;1043,496129</t>
  </si>
  <si>
    <t>1013,7492080;1023,499472;1043,499472</t>
  </si>
  <si>
    <t>1013,7555050;1023,503670;1043,503670</t>
  </si>
  <si>
    <t>1013,7618350;1023,507890;1043,507890</t>
  </si>
  <si>
    <t>1013,7681980;1023,512132;1043,512132</t>
  </si>
  <si>
    <t>1013,7745940;1023,516396;1043,516396</t>
  </si>
  <si>
    <t>1013,7810230;1023,520682;1043,520682</t>
  </si>
  <si>
    <t>1013,7874850;1023,524990;1043,524990</t>
  </si>
  <si>
    <t>1013,7939815;1023,529321;1043,529321</t>
  </si>
  <si>
    <t>1013,8005095;1023,533673;1043,533673</t>
  </si>
  <si>
    <t>1013,8070720;1023,538048;1043,538048</t>
  </si>
  <si>
    <t>1013,8136675;1023,542445;1043,542445</t>
  </si>
  <si>
    <t>1013,8202960;1023,546864;1043,546864</t>
  </si>
  <si>
    <t>1013,8269590;1023,551306;1043,551306</t>
  </si>
  <si>
    <t>1013,8336550;1023,555770;1043,555770</t>
  </si>
  <si>
    <t>1013,8403840;1023,560256;1043,560256</t>
  </si>
  <si>
    <t>1013,8471475;1023,564765;1043,564765</t>
  </si>
  <si>
    <t>1013,8539455;1023,569297;1043,569297</t>
  </si>
  <si>
    <t>1013,8607765;1023,573851;1043,573851</t>
  </si>
  <si>
    <t>1013,8676405;1023,578427;1043,578427</t>
  </si>
  <si>
    <t>1013,8745405;1023,583027;1043,583027</t>
  </si>
  <si>
    <t>1013,8814735;1023,587649;1043,587649</t>
  </si>
  <si>
    <t>1013,8884395;1023,592293;1043,592293</t>
  </si>
  <si>
    <t>1013,8954415;1023,596961;1043,596961</t>
  </si>
  <si>
    <t>1013,9038880;1023,602592;1043,602592</t>
  </si>
  <si>
    <t>1013,9109650;1023,607310;1043,607310</t>
  </si>
  <si>
    <t>1013,9180765;1023,612051;1043,612051</t>
  </si>
  <si>
    <t>1013,9252225;1023,616815;1043,616815</t>
  </si>
  <si>
    <t>1013,9324030;1023,621602;1043,621602</t>
  </si>
  <si>
    <t>1013,9396165;1023,626411;1043,626411</t>
  </si>
  <si>
    <t>1013,9468660;1023,631244;1043,631244</t>
  </si>
  <si>
    <t>1013,9541515;1023,636101;1043,636101</t>
  </si>
  <si>
    <t>1013,9629385;1023,641959;1043,641959</t>
  </si>
  <si>
    <t>1013,9702990;1023,646866;1043,646866</t>
  </si>
  <si>
    <t>1013,9776940;1023,651796;1043,651796</t>
  </si>
  <si>
    <t>1013,9851250;1023,656750;1043,656750</t>
  </si>
  <si>
    <t>1013,9925905;1023,661727;1043,661727</t>
  </si>
  <si>
    <t>1013,10015965;1023,667731;1043,667731</t>
  </si>
  <si>
    <t>1013,10091400;1023,672760;1043,672760</t>
  </si>
  <si>
    <t>1013,10167180;1023,677812;1043,677812</t>
  </si>
  <si>
    <t>1013,10243320;1023,682888;1043,682888</t>
  </si>
  <si>
    <t>1013,10335150;1023,689010;1043,689010</t>
  </si>
  <si>
    <t>1013,10412070;1023,694138;1043,694138</t>
  </si>
  <si>
    <t>1013,10489350;1023,699290;1043,699290</t>
  </si>
  <si>
    <t>1013,10566975;1023,704465;1043,704465</t>
  </si>
  <si>
    <t>1013,10660605;1023,710707;1043,710707</t>
  </si>
  <si>
    <t>1013,10739025;1023,715935;1043,715935</t>
  </si>
  <si>
    <t>1013,10817790;1023,721186;1043,721186</t>
  </si>
  <si>
    <t>1013,10912800;1023,727520;1043,727520</t>
  </si>
  <si>
    <t>1013,10992360;1023,732824;1043,732824</t>
  </si>
  <si>
    <t>1013,11072280;1023,738152;1043,738152</t>
  </si>
  <si>
    <t>1013,11168670;1023,744578;1043,744578</t>
  </si>
  <si>
    <t>1013,11249385;1023,749959;1043,749959</t>
  </si>
  <si>
    <t>1013,11330460;1023,755364;1043,755364</t>
  </si>
  <si>
    <t>1013,11428245;1023,761883;1043,761883</t>
  </si>
  <si>
    <t>1013,11510130;1023,767342;1043,767342</t>
  </si>
  <si>
    <t>1013,11608860;1023,773924;1043,773924</t>
  </si>
  <si>
    <t>1013,11691540;1023,779436;1043,779436</t>
  </si>
  <si>
    <t>1013,11774595;1023,784973;1043,784973</t>
  </si>
  <si>
    <t>1013,11874735;1023,791649;1043,791649</t>
  </si>
  <si>
    <t>1013,11958585;1023,797239;1043,797239</t>
  </si>
  <si>
    <t>1013,12059700;1023,803980;1043,803980</t>
  </si>
  <si>
    <t>1013,12144360;1023,809624;1043,809624</t>
  </si>
  <si>
    <t>1013,12229395;1023,815293;1043,815293</t>
  </si>
  <si>
    <t>1013,12331935;1023,822129;1043,822129</t>
  </si>
  <si>
    <t>1013,12417780;1023,827852;1043,827852</t>
  </si>
  <si>
    <t>1013,12521295;1023,834753;1043,834753</t>
  </si>
  <si>
    <t>1013,12607950;1023,840530;1043,840530</t>
  </si>
  <si>
    <t>1013,12712440;1023,847496;1043,847496</t>
  </si>
  <si>
    <t>1013,12799935;1023,853329;1043,853329</t>
  </si>
  <si>
    <t>1013,12905415;1023,860361;1043,860361</t>
  </si>
  <si>
    <t>1013,12993720;1023,866248;1043,866248</t>
  </si>
  <si>
    <t>1013,13100190;1023,873346;1043,873346</t>
  </si>
  <si>
    <t>1013,13207200;1023,880480;1043,880480</t>
  </si>
  <si>
    <t>1013,13296780;1023,886452;1043,886452</t>
  </si>
  <si>
    <t>1013,13404795;1023,893653;1043,893653</t>
  </si>
  <si>
    <t>1013,13495215;1023,899681;1043,899681</t>
  </si>
  <si>
    <t>1013,13604220;1023,906948;1043,906948</t>
  </si>
  <si>
    <t>1013,13695465;1023,913031;1043,913031</t>
  </si>
  <si>
    <t>1013,13805475;1023,920365;1043,920365</t>
  </si>
  <si>
    <t>1013,13916025;1023,927735;1043,927735</t>
  </si>
  <si>
    <t>1013,14008575;1023,933905;1043,933905</t>
  </si>
  <si>
    <t>1013,14120145;1023,941343;1043,941343</t>
  </si>
  <si>
    <t>1013,14213535;1023,947569;1043,947569</t>
  </si>
  <si>
    <t>1013,14326110;1023,955074;1043,955074</t>
  </si>
  <si>
    <t>1013,14439240;1023,962616;1043,962616</t>
  </si>
  <si>
    <t>1013,14533935;1023,968929;1043,968929</t>
  </si>
  <si>
    <t>1013,14648085;1023,976539;1043,976539</t>
  </si>
  <si>
    <t>1013,14762790;1023,984186;1043,984186</t>
  </si>
  <si>
    <t>1013,14858805;1023,990587;1043,990587</t>
  </si>
  <si>
    <t>1013,14974530;1023,998302;1043,998302</t>
  </si>
  <si>
    <t>1013,15090825;1023,1006055;1043,1006055</t>
  </si>
  <si>
    <t>1013,15207675;1023,1013845;1043,1013845</t>
  </si>
  <si>
    <t>1013,15305475;1023,1020365;1043,1020365</t>
  </si>
  <si>
    <t>1013,15423345;1023,1028223;1043,1028223</t>
  </si>
  <si>
    <t>1013,15541785;1023,1036119;1043,1036119</t>
  </si>
  <si>
    <t>1013,15660795;1023,1044053;1043,1044053</t>
  </si>
  <si>
    <t>1013,15760395;1023,1050693;1043,1050693</t>
  </si>
  <si>
    <t>1013,15880440;1023,1058696;1043,1058696</t>
  </si>
  <si>
    <t>1013,16001055;1023,1066737;1043,1066737</t>
  </si>
  <si>
    <t>1013,16122240;1023,1074816;1043,1074816</t>
  </si>
  <si>
    <t>1013,16223655;1023,1081577;1043,1081577</t>
  </si>
  <si>
    <t>1013,16345890;1023,1089726;1043,1089726</t>
  </si>
  <si>
    <t>1013,16468680;1023,1097912;1043,1097912</t>
  </si>
  <si>
    <t>1013,16592055;1023,1106137;1043,1106137</t>
  </si>
  <si>
    <t>1013,16716000;1023,1114400;1043,1114400</t>
  </si>
  <si>
    <t>1013,16840515;1023,1122701;1043,1122701</t>
  </si>
  <si>
    <t>1013,16944720;1023,1129648;1043,1129648</t>
  </si>
  <si>
    <t>1013,17070300;1023,1138020;1043,1138020</t>
  </si>
  <si>
    <t>1013,17196465;1023,1146431;1043,1146431</t>
  </si>
  <si>
    <t>1013,17323200;1023,1154880;1043,1154880</t>
  </si>
  <si>
    <t>1013,17450505;1023,1163367;1043,1163367</t>
  </si>
  <si>
    <t>1013,17578395;1023,1171893;1043,1171893</t>
  </si>
  <si>
    <t>1013,17706885;1023,1180459;1043,1180459</t>
  </si>
  <si>
    <t>1013,17835945;1023,1189063;1043,1189063</t>
  </si>
  <si>
    <t>1013,17965575;1023,1197705;1043,1197705</t>
  </si>
  <si>
    <t>1013,18095805;1023,1206387;1043,1206387</t>
  </si>
  <si>
    <t>1013,18226620;1023,1215108;1043,1215108</t>
  </si>
  <si>
    <t>1013,18336090;1023,1222406;1043,1222406</t>
  </si>
  <si>
    <t>1013,18467985;1023,1231199;1043,1231199</t>
  </si>
  <si>
    <t>1013,18600465;1023,1240031;1043,1240031</t>
  </si>
  <si>
    <t>1013,18733530;1023,1248902;1043,1248902</t>
  </si>
  <si>
    <t>1013,18867195;1023,1257813;1043,1257813</t>
  </si>
  <si>
    <t>1013,19001460;1023,1266764;1043,1266764</t>
  </si>
  <si>
    <t>1013,19136310;1023,1275754;1043,1275754</t>
  </si>
  <si>
    <t>1013,19271745;1023,1284783;1043,1284783</t>
  </si>
  <si>
    <t>1013,19407780;1023,1293852;1043,1293852</t>
  </si>
  <si>
    <t>1013,19567245;1023,1304483;1043,1304483</t>
  </si>
  <si>
    <t>1013,19704585;1023,1313639;1043,1313639</t>
  </si>
  <si>
    <t>1013,19842510;1023,1322834;1043,1322834</t>
  </si>
  <si>
    <t>1013,19981050;1023,1332070;1043,1332070</t>
  </si>
  <si>
    <t>1013,20120175;1023,1341345;1043,1341345</t>
  </si>
  <si>
    <t>1013,20259900;1023,1350660;1043,1350660</t>
  </si>
  <si>
    <t>1013,20400240;1023,1360016;1043,1360016</t>
  </si>
  <si>
    <t>1013,20541180;1023,1369412;1043,1369412</t>
  </si>
  <si>
    <t>1013,20682720;1023,1378848;1043,1378848</t>
  </si>
  <si>
    <t>1013,20824875;1023,1388325;1043,1388325</t>
  </si>
  <si>
    <t>1013,20967630;1023,1397842;1043,1397842</t>
  </si>
  <si>
    <t>1013,21134955;1023,1408997;1043,1408997</t>
  </si>
  <si>
    <t>1013,21279015;1023,1418601;1043,1418601</t>
  </si>
  <si>
    <t>1013,21423705;1023,1428247;1043,1428247</t>
  </si>
  <si>
    <t>1013,21568995;1023,1437933;1043,1437933</t>
  </si>
  <si>
    <t>1013,21714915;1023,1447661;1043,1447661</t>
  </si>
  <si>
    <t>1013,21861435;1023,1457429;1043,1457429</t>
  </si>
  <si>
    <t>1013,22033140;1023,1468876;1043,1468876</t>
  </si>
  <si>
    <t>1013,22180995;1023,1478733;1043,1478733</t>
  </si>
  <si>
    <t>1013,22329465;1023,1488631;1043,1488631</t>
  </si>
  <si>
    <t>1013,22478550;1023,1498570;1043,1498570</t>
  </si>
  <si>
    <t>1013,22653270;1023,1510218;1043,1510218</t>
  </si>
  <si>
    <t>1013,22803690;1023,1520246;1043,1520246</t>
  </si>
  <si>
    <t>1013,22954740;1023,1530316;1043,1530316</t>
  </si>
  <si>
    <t>1013,23106405;1023,1540427;1043,1540427</t>
  </si>
  <si>
    <t>1013,23284140;1023,1552276;1043,1552276</t>
  </si>
  <si>
    <t>1013,23437155;1023,1562477;1043,1562477</t>
  </si>
  <si>
    <t>1013,23590800;1023,1572720;1043,1572720</t>
  </si>
  <si>
    <t>1013,23770845;1023,1584723;1043,1584723</t>
  </si>
  <si>
    <t>1013,23925840;1023,1595056;1043,1595056</t>
  </si>
  <si>
    <t>1013,24081465;1023,1605431;1043,1605431</t>
  </si>
  <si>
    <t>1013,24237735;1023,1615849;1043,1615849</t>
  </si>
  <si>
    <t>1013,24420825;1023,1628055;1043,1628055</t>
  </si>
  <si>
    <t>1013,24578445;1023,1638563;1043,1638563</t>
  </si>
  <si>
    <t>1013,24763140;1023,1650876;1043,1650876</t>
  </si>
  <si>
    <t>1013,24922125;1023,1661475;1043,1661475</t>
  </si>
  <si>
    <t>1013,25081755;1023,1672117;1043,1672117</t>
  </si>
  <si>
    <t>1013,25268790;1023,1684586;1043,1684586</t>
  </si>
  <si>
    <t>1013,25429800;1023,1695320;1043,1695320</t>
  </si>
  <si>
    <t>1013,25618440;1023,1707896;1043,1707896</t>
  </si>
  <si>
    <t>1013,25780815;1023,1718721;1043,1718721</t>
  </si>
  <si>
    <t>1013,25943850;1023,1729590;1043,1729590</t>
  </si>
  <si>
    <t>1013,26134860;1023,1742324;1043,1742324</t>
  </si>
  <si>
    <t>1013,26299260;1023,1753284;1043,1753284</t>
  </si>
  <si>
    <t>1013,26491890;1023,1766126;1043,1766126</t>
  </si>
  <si>
    <t>1013,26657700;1023,1777180;1043,1777180</t>
  </si>
  <si>
    <t>1013,26851965;1023,1790131;1043,1790131</t>
  </si>
  <si>
    <t>1013,27019170;1023,1801278;1043,1801278</t>
  </si>
  <si>
    <t>1013,27215055;1023,1814337;1043,1814337</t>
  </si>
  <si>
    <t>1013,27383670;1023,1825578;1043,1825578</t>
  </si>
  <si>
    <t>1013,27581190;1023,1838746;1043,1838746</t>
  </si>
  <si>
    <t>1013,27751215;1023,1850081;1043,1850081</t>
  </si>
  <si>
    <t>1013,27950385;1023,1863359;1043,1863359</t>
  </si>
  <si>
    <t>1013,28121805;1023,1874787;1043,1874787</t>
  </si>
  <si>
    <t>1013,28322640;1023,1888176;1043,1888176</t>
  </si>
  <si>
    <t>1013,28495485;1023,1899699;1043,1899699</t>
  </si>
  <si>
    <t>1013,28697955;1023,1913197;1043,1913197</t>
  </si>
  <si>
    <t>1013,28872225;1023,1924815;1043,1924815</t>
  </si>
  <si>
    <t>1013,29076360;1023,1938424;1043,1938424</t>
  </si>
  <si>
    <t>1013,29281395;1023,1952093;1043,1952093</t>
  </si>
  <si>
    <t>1013,29457855;1023,1963857;1043,1963857</t>
  </si>
  <si>
    <t>1013,29664570;1023,1977638;1043,1977638</t>
  </si>
  <si>
    <t>1013,29872170;1023,1991478;1043,1991478</t>
  </si>
  <si>
    <t>1013,30050835;1023,2003389;1043,2003389</t>
  </si>
  <si>
    <t>1013,30260115;1023,2017341;1043,2017341</t>
  </si>
  <si>
    <t>1013,30440220;1023,2029348;1043,2029348</t>
  </si>
  <si>
    <t>1013,30651180;1023,2043412;1043,2043412</t>
  </si>
  <si>
    <t>1013,30863055;1023,2057537;1043,2057537</t>
  </si>
  <si>
    <t>1013,31075845;1023,2071723;1043,2071723</t>
  </si>
  <si>
    <t>1013,31258950;1023,2083930;1043,2083930</t>
  </si>
  <si>
    <t>1013,31473435;1023,2098229;1043,2098229</t>
  </si>
  <si>
    <t>1013,31688820;1023,2112588;1043,2112588</t>
  </si>
  <si>
    <t>1013,31874160;1023,2124944;1043,2124944</t>
  </si>
  <si>
    <t>1013,32091255;1023,2139417;1043,2139417</t>
  </si>
  <si>
    <t>1013,32309265;1023,2153951;1043,2153951</t>
  </si>
  <si>
    <t>1013,32528190;1023,2168546;1043,2168546</t>
  </si>
  <si>
    <t>1013,32716590;1023,2181106;1043,2181106</t>
  </si>
  <si>
    <t>1013,32937225;1023,2195815;1043,2195815</t>
  </si>
  <si>
    <t>1013,33158790;1023,2210586;1043,2210586</t>
  </si>
  <si>
    <t>1013,33381285;1023,2225419;1043,2225419</t>
  </si>
  <si>
    <t>1013,33572730;1023,2238182;1043,2238182</t>
  </si>
  <si>
    <t>1013,33796935;1023,2253129;1043,2253129</t>
  </si>
  <si>
    <t>1013,34022085;1023,2268139;1043,2268139</t>
  </si>
  <si>
    <t>1013,34248165;1023,2283211;1043,2283211</t>
  </si>
  <si>
    <t>1013,34475175;1023,2298345;1043,2298345</t>
  </si>
  <si>
    <t>1013,34703115;1023,2313541;1043,2313541</t>
  </si>
  <si>
    <t>1013,34899240;1023,2326616;1043,2326616</t>
  </si>
  <si>
    <t>1013,35128920;1023,2341928;1043,2341928</t>
  </si>
  <si>
    <t>1013,35359545;1023,2357303;1043,2357303</t>
  </si>
  <si>
    <t>1013,35591115;1023,2372741;1043,2372741</t>
  </si>
  <si>
    <t>1013,35823615;1023,2388241;1043,2388241</t>
  </si>
  <si>
    <t>1013,36057060;1023,2403804;1043,2403804</t>
  </si>
  <si>
    <t>1013,36291450;1023,2419430;1043,2419430</t>
  </si>
  <si>
    <t>1013,36526800;1023,2435120;1043,2435120</t>
  </si>
  <si>
    <t>1013,36763080;1023,2450872;1043,2450872</t>
  </si>
  <si>
    <t>1013,37000320;1023,2466688;1043,2466688</t>
  </si>
  <si>
    <t>1013,37238505;1023,2482567;1043,2482567</t>
  </si>
  <si>
    <t>1013,37477650;1023,2498510;1043,2498510</t>
  </si>
  <si>
    <t>1013,37683390;1023,2512226;1043,2512226</t>
  </si>
  <si>
    <t>1013,37924305;1023,2528287;1043,2528287</t>
  </si>
  <si>
    <t>1013,38166165;1023,2544411;1043,2544411</t>
  </si>
  <si>
    <t>1013,38409000;1023,2560600;1043,2560600</t>
  </si>
  <si>
    <t>1013,38652780;1023,2576852;1043,2576852</t>
  </si>
  <si>
    <t>1013,38897535;1023,2593169;1043,2593169</t>
  </si>
  <si>
    <t>1013,39178425;1023,2611895;1043,2611895</t>
  </si>
  <si>
    <t>1013,39425235;1023,2628349;1043,2628349</t>
  </si>
  <si>
    <t>1013,39673020;1023,2644868;1043,2644868</t>
  </si>
  <si>
    <t>1013,39921765;1023,2661451;1043,2661451</t>
  </si>
  <si>
    <t>1013,40171485;1023,2678099;1043,2678099</t>
  </si>
  <si>
    <t>1013,40422165;1023,2694811;1043,2694811</t>
  </si>
  <si>
    <t>1013,40673835;1023,2711589;1043,2711589</t>
  </si>
  <si>
    <t>1013,40926465;1023,2728431;1043,2728431</t>
  </si>
  <si>
    <t>1013,41180070;1023,2745338;1043,2745338</t>
  </si>
  <si>
    <t>1013,41434650;1023,2762310;1043,2762310</t>
  </si>
  <si>
    <t>1013,41690205;1023,2779347;1043,2779347</t>
  </si>
  <si>
    <t>1013,41946750;1023,2796450;1043,2796450</t>
  </si>
  <si>
    <t>1013,42241140;1023,2816076;1043,2816076</t>
  </si>
  <si>
    <t>1013,42499785;1023,2833319;1043,2833319</t>
  </si>
  <si>
    <t>1013,42759405;1023,2850627;1043,2850627</t>
  </si>
  <si>
    <t>1013,43020015;1023,2868001;1043,2868001</t>
  </si>
  <si>
    <t>1013,43281615;1023,2885441;1043,2885441</t>
  </si>
  <si>
    <t>1013,43544205;1023,2902947;1043,2902947</t>
  </si>
  <si>
    <t>1013,43845510;1023,2923034;1043,2923034</t>
  </si>
  <si>
    <t>1013,44110230;1023,2940682;1043,2940682</t>
  </si>
  <si>
    <t>1013,44375925;1023,2958395;1043,2958395</t>
  </si>
  <si>
    <t>1013,44642625;1023,2976175;1043,2976175</t>
  </si>
  <si>
    <t>1013,44948640;1023,2996576;1043,2996576</t>
  </si>
  <si>
    <t>1013,45217470;1023,3014498;1043,3014498</t>
  </si>
  <si>
    <t>1013,45487305;1023,3032487;1043,3032487</t>
  </si>
  <si>
    <t>1013,45758130;1023,3050542;1043,3050542</t>
  </si>
  <si>
    <t>1013,46068885;1023,3071259;1043,3071259</t>
  </si>
  <si>
    <t>1013,46341855;1023,3089457;1043,3089457</t>
  </si>
  <si>
    <t>1013,46615845;1023,3107723;1043,3107723</t>
  </si>
  <si>
    <t>1013,46930200;1023,3128680;1043,3128680</t>
  </si>
  <si>
    <t>1013,47206350;1023,3147090;1043,3147090</t>
  </si>
  <si>
    <t>1013,47483505;1023,3165567;1043,3165567</t>
  </si>
  <si>
    <t>1013,47801475;1023,3186765;1043,3186765</t>
  </si>
  <si>
    <t>1013,48080805;1023,3205387;1043,3205387</t>
  </si>
  <si>
    <t>1013,48361140;1023,3224076;1043,3224076</t>
  </si>
  <si>
    <t>1013,48682770;1023,3245518;1043,3245518</t>
  </si>
  <si>
    <t>1013,48965280;1023,3264352;1043,3264352</t>
  </si>
  <si>
    <t>1013,49248810;1023,3283254;1043,3283254</t>
  </si>
  <si>
    <t>1013,49574085;1023,3304939;1043,3304939</t>
  </si>
  <si>
    <t>1013,49859805;1023,3323987;1043,3323987</t>
  </si>
  <si>
    <t>1013,50187600;1023,3345840;1043,3345840</t>
  </si>
  <si>
    <t>1013,50475510;1023,3365034;1043,3365034</t>
  </si>
  <si>
    <t>1013,50764455;1023,3384297;1043,3384297</t>
  </si>
  <si>
    <t>1013,51095925;1023,3406395;1043,3406395</t>
  </si>
  <si>
    <t>1013,51387075;1023,3425805;1043,3425805</t>
  </si>
  <si>
    <t>1013,51721065;1023,3448071;1043,3448071</t>
  </si>
  <si>
    <t>1013,52014420;1023,3467628;1043,3467628</t>
  </si>
  <si>
    <t>1013,52350945;1023,3490063;1043,3490063</t>
  </si>
  <si>
    <t>1013,52646520;1023,3509768;1043,3509768</t>
  </si>
  <si>
    <t>1013,52985580;1023,3532372;1043,3532372</t>
  </si>
  <si>
    <t>1013,53283375;1023,3552225;1043,3552225</t>
  </si>
  <si>
    <t>1013,53624985;1023,3574999;1043,3574999</t>
  </si>
  <si>
    <t>1013,53925015;1023,3595001;1043,3595001</t>
  </si>
  <si>
    <t>1013,54269175;1023,3617945;1043,3617945</t>
  </si>
  <si>
    <t>1013,54571440;1023,3638096;1043,3638096</t>
  </si>
  <si>
    <t>1013,54918165;1023,3661211;1043,3661211</t>
  </si>
  <si>
    <t>1013,55266255;1023,3684417;1043,3684417</t>
  </si>
  <si>
    <t>1013,55571955;1023,3704797;1043,3704797</t>
  </si>
  <si>
    <t>1013,55922610;1023,3728174;1043,3728174</t>
  </si>
  <si>
    <t>1013,56230575;1023,3748705;1043,3748705</t>
  </si>
  <si>
    <t>1013,56583810;1023,3772254;1043,3772254</t>
  </si>
  <si>
    <t>1013,56894025;1023,3792935;1043,3792935</t>
  </si>
  <si>
    <t>1013,57249855;1023,3816657;1043,3816657</t>
  </si>
  <si>
    <t>1013,57607065;1023,3840471;1043,3840471</t>
  </si>
  <si>
    <t>1013,57920760;1023,3861384;1043,3861384</t>
  </si>
  <si>
    <t>1013,58280565;1023,3885371;1043,3885371</t>
  </si>
  <si>
    <t>1013,58641765;1023,3909451;1043,3909451</t>
  </si>
  <si>
    <t>1013,58958955;1023,3930597;1043,3930597</t>
  </si>
  <si>
    <t>1013,59322765;1023,3954851;1043,3954851</t>
  </si>
  <si>
    <t>1013,59687955;1023,3979197;1043,3979197</t>
  </si>
  <si>
    <t>1013,60008655;1023,4000577;1043,4000577</t>
  </si>
  <si>
    <t>1013,60376470;1023,4025098;1043,4025098</t>
  </si>
  <si>
    <t>1013,60745695;1023,4049713;1043,4049713</t>
  </si>
  <si>
    <t>1013,61116315;1023,4074421;1043,4074421</t>
  </si>
  <si>
    <t>1013,61441770;1023,4096118;1043,4096118</t>
  </si>
  <si>
    <t>1013,61815030;1023,4121002;1043,4121002</t>
  </si>
  <si>
    <t>1013,62189700;1023,4145980;1043,4145980</t>
  </si>
  <si>
    <t>1013,62565780;1023,4171052;1043,4171052</t>
  </si>
  <si>
    <t>1013,62896005;1023,4193067;1043,4193067</t>
  </si>
  <si>
    <t>1013,63274725;1023,4218315;1043,4218315</t>
  </si>
  <si>
    <t>1013,63654870;1023,4243658;1043,4243658</t>
  </si>
  <si>
    <t>1013,64036440;1023,4269096;1043,4269096</t>
  </si>
  <si>
    <t>1013,64419435;1023,4294629;1043,4294629</t>
  </si>
  <si>
    <t>1013,64803840;1023,4320256;1043,4320256</t>
  </si>
  <si>
    <t>1013,65141370;1023,4342758;1043,4342758</t>
  </si>
  <si>
    <t>1013,65528445;1023,4368563;1043,4368563</t>
  </si>
  <si>
    <t>1013,65916960;1023,4394464;1043,4394464</t>
  </si>
  <si>
    <t>1013,66306900;1023,4420460;1043,4420460</t>
  </si>
  <si>
    <t>1013,66698280;1023,4446552;1043,4446552</t>
  </si>
  <si>
    <t>1013,67091085;1023,4472739;1043,4472739</t>
  </si>
  <si>
    <t>1013,67485345;1023,4499023;1043,4499023</t>
  </si>
  <si>
    <t>1013,67881030;1023,4525402;1043,4525402</t>
  </si>
  <si>
    <t>1013,68228430;1023,4548562;1043,4548562</t>
  </si>
  <si>
    <t>1013,68626830;1023,4575122;1043,4575122</t>
  </si>
  <si>
    <t>1013,69026670;1023,4601778;1043,4601778</t>
  </si>
  <si>
    <t>1013,69427950;1023,4628530;1043,4628530</t>
  </si>
  <si>
    <t>1013,69830685;1023,4655379;1043,4655379</t>
  </si>
  <si>
    <t>1013,70234875;1023,4682325;1043,4682325</t>
  </si>
  <si>
    <t>1013,70640505;1023,4709367;1043,4709367</t>
  </si>
  <si>
    <t>1013,71047605;1023,4736507;1043,4736507</t>
  </si>
  <si>
    <t>1013,71456160;1023,4763744;1043,4763744</t>
  </si>
  <si>
    <t>1013,71866170;1023,4791078;1043,4791078</t>
  </si>
  <si>
    <t>1013,72277650;1023,4818510;1043,4818510</t>
  </si>
  <si>
    <t>1013,72690585;1023,4846039;1043,4846039</t>
  </si>
  <si>
    <t>1013,73104990;1023,4873666;1043,4873666</t>
  </si>
  <si>
    <t>1013,73520865;1023,4901391;1043,4901391</t>
  </si>
  <si>
    <t>1013,73938195;1023,4929213;1043,4929213</t>
  </si>
  <si>
    <t>1013,74357010;1023,4957134;1043,4957134</t>
  </si>
  <si>
    <t>1013,74829945;1023,4988663;1043,4988663</t>
  </si>
  <si>
    <t>1013,75251880;1023,5016792;1043,5016792</t>
  </si>
  <si>
    <t>1013,75675315;1023,5045021;1043,5045021</t>
  </si>
  <si>
    <t>1013,76100220;1023,5073348;1043,5073348</t>
  </si>
  <si>
    <t>1013,76526610;1023,5101774;1043,5101774</t>
  </si>
  <si>
    <t>1013,76954485;1023,5130299;1043,5130299</t>
  </si>
  <si>
    <t>1013,77383845;1023,5158923;1043,5158923</t>
  </si>
  <si>
    <t>1013,77814690;1023,5187646;1043,5187646</t>
  </si>
  <si>
    <t>1013,78247035;1023,5216469;1043,5216469</t>
  </si>
  <si>
    <t>1013,78735195;1023,5249013;1043,5249013</t>
  </si>
  <si>
    <t>1013,79170705;1023,5278047;1043,5278047</t>
  </si>
  <si>
    <t>1013,79607715;1023,5307181;1043,5307181</t>
  </si>
  <si>
    <t>1013,80046225;1023,5336415;1043,5336415</t>
  </si>
  <si>
    <t>1013,80486235;1023,5365749;1043,5365749</t>
  </si>
  <si>
    <t>1013,80983050;1023,5398870;1043,5398870</t>
  </si>
  <si>
    <t>1013,81426255;1023,5428417;1043,5428417</t>
  </si>
  <si>
    <t>1013,81870960;1023,5458064;1043,5458064</t>
  </si>
  <si>
    <t>1013,82317180;1023,5487812;1043,5487812</t>
  </si>
  <si>
    <t>1013,82821000;1023,5521400;1043,5521400</t>
  </si>
  <si>
    <t>1013,83270430;1023,5551362;1043,5551362</t>
  </si>
  <si>
    <t>1013,83721375;1023,5581425;1043,5581425</t>
  </si>
  <si>
    <t>1013,84173850;1023,5611590;1043,5611590</t>
  </si>
  <si>
    <t>1013,84684690;1023,5645646;1043,5645646</t>
  </si>
  <si>
    <t>1013,85140390;1023,5676026;1043,5676026</t>
  </si>
  <si>
    <t>1013,85597620;1023,5706508;1043,5706508</t>
  </si>
  <si>
    <t>1013,86113815;1023,5740921;1043,5740921</t>
  </si>
  <si>
    <t>1013,86574285;1023,5771619;1043,5771619</t>
  </si>
  <si>
    <t>1013,87036285;1023,5802419;1043,5802419</t>
  </si>
  <si>
    <t>1013,87557865;1023,5837191;1043,5837191</t>
  </si>
  <si>
    <t>1013,88023120;1023,5868208;1043,5868208</t>
  </si>
  <si>
    <t>1013,88489920;1023,5899328;1043,5899328</t>
  </si>
  <si>
    <t>1013,89016900;1023,5934460;1043,5934460</t>
  </si>
  <si>
    <t>1013,89486970;1023,5965798;1043,5965798</t>
  </si>
  <si>
    <t>1013,89958570;1023,5997238;1043,5997238</t>
  </si>
  <si>
    <t>1013,90490980;1023,6032732;1043,6032732</t>
  </si>
  <si>
    <t>1013,90965865;1023,6064391;1043,6064391</t>
  </si>
  <si>
    <t>1013,91501965;1023,6100131;1043,6100131</t>
  </si>
  <si>
    <t>1013,91980150;1023,6132010;1043,6132010</t>
  </si>
  <si>
    <t>1013,92519970;1023,6167998;1043,6167998</t>
  </si>
  <si>
    <t>1013,93001455;1023,6200097;1043,6200097</t>
  </si>
  <si>
    <t>1013,93544995;1023,6236333;1043,6236333</t>
  </si>
  <si>
    <t>1013,94029795;1023,6268653;1043,6268653</t>
  </si>
  <si>
    <t>1013,94577055;1023,6305137;1043,6305137</t>
  </si>
  <si>
    <t>1013,95065170;1023,6337678;1043,6337678</t>
  </si>
  <si>
    <t>1013,95616180;1023,6374412;1043,6374412</t>
  </si>
  <si>
    <t>1013,96107625;1023,6407175;1043,6407175</t>
  </si>
  <si>
    <t>1013,96662385;1023,6444159;1043,6444159</t>
  </si>
  <si>
    <t>1013,97157160;1023,6477144;1043,6477144</t>
  </si>
  <si>
    <t>1013,97715685;1023,6514379;1043,6514379</t>
  </si>
  <si>
    <t>1013,98213820;1023,6547588;1043,6547588</t>
  </si>
  <si>
    <t>1013,98776095;1023,6585073;1043,6585073</t>
  </si>
  <si>
    <t>1013,99277590;1023,6618506;1043,6618506</t>
  </si>
  <si>
    <t>1013,99843660;1023,6656244;1043,6656244</t>
  </si>
  <si>
    <t>1013,100411725;1023,6694115;1043,6694115</t>
  </si>
  <si>
    <t>1013,100918365;1023,6727891;1043,6727891</t>
  </si>
  <si>
    <t>1013,101490240;1023,6766016;1043,6766016</t>
  </si>
  <si>
    <t>1013,102000255;1023,6800017;1043,6800017</t>
  </si>
  <si>
    <t>1013,102575925;1023,6838395;1043,6838395</t>
  </si>
  <si>
    <t>1013,103153620;1023,6876908;1043,6876908</t>
  </si>
  <si>
    <t>1013,103668810;1023,6911254;1043,6911254</t>
  </si>
  <si>
    <t>1013,104250330;1023,6950022;1043,6950022</t>
  </si>
  <si>
    <t>1013,104833875;1023,6988925;1043,6988925</t>
  </si>
  <si>
    <t>1013,105354270;1023,7023618;1043,7023618</t>
  </si>
  <si>
    <t>1013,105941655;1023,7062777;1043,7062777</t>
  </si>
  <si>
    <t>1013,106531065;1023,7102071;1043,7102071</t>
  </si>
  <si>
    <t>1013,107056695;1023,7137113;1043,7137113</t>
  </si>
  <si>
    <t>1013,107649945;1023,7176663;1043,7176663</t>
  </si>
  <si>
    <t>1013,108245250;1023,7216350;1043,7216350</t>
  </si>
  <si>
    <t>1013,108842595;1023,7256173;1043,7256173</t>
  </si>
  <si>
    <t>1013,109375305;1023,7291687;1043,7291687</t>
  </si>
  <si>
    <t>1013,109976520;1023,7331768;1043,7331768</t>
  </si>
  <si>
    <t>1013,110579790;1023,7371986;1043,7371986</t>
  </si>
  <si>
    <t>1013,111185130;1023,7412342;1043,7412342</t>
  </si>
  <si>
    <t>1013,111724920;1023,7448328;1043,7448328</t>
  </si>
  <si>
    <t>1013,112334145;1023,7488943;1043,7488943</t>
  </si>
  <si>
    <t>1013,112945425;1023,7529695;1043,7529695</t>
  </si>
  <si>
    <t>1013,113558790;1023,7570586;1043,7570586</t>
  </si>
  <si>
    <t>1013,114174210;1023,7611614;1043,7611614</t>
  </si>
  <si>
    <t>1013,114791700;1023,7652780;1043,7652780</t>
  </si>
  <si>
    <t>1013,115342335;1023,7689489;1043,7689489</t>
  </si>
  <si>
    <t>1013,115963740;1023,7730916;1043,7730916</t>
  </si>
  <si>
    <t>1013,116587245;1023,7772483;1043,7772483</t>
  </si>
  <si>
    <t>1013,117212820;1023,7814188;1043,7814188</t>
  </si>
  <si>
    <t>1013,117840495;1023,7856033;1043,7856033</t>
  </si>
  <si>
    <t>1013,118470240;1023,7898016;1043,7898016</t>
  </si>
  <si>
    <t>1013,119102085;1023,7940139;1043,7940139</t>
  </si>
  <si>
    <t>1013,119736030;1023,7982402;1043,7982402</t>
  </si>
  <si>
    <t>1013,120372075;1023,8024805;1043,8024805</t>
  </si>
  <si>
    <t>1013,121010205;1023,8067347;1043,8067347</t>
  </si>
  <si>
    <t>1013,121579200;1023,8105280;1043,8105280</t>
  </si>
  <si>
    <t>1013,122221320;1023,8148088;1043,8148088</t>
  </si>
  <si>
    <t>1013,122865525;1023,8191035;1043,8191035</t>
  </si>
  <si>
    <t>1013,123511860;1023,8234124;1043,8234124</t>
  </si>
  <si>
    <t>1013,124160295;1023,8277353;1043,8277353</t>
  </si>
  <si>
    <t>1013,124810860;1023,8320724;1043,8320724</t>
  </si>
  <si>
    <t>1013,125463525;1023,8364235;1043,8364235</t>
  </si>
  <si>
    <t>1013,126118320;1023,8407888;1043,8407888</t>
  </si>
  <si>
    <t>1013,126775245;1023,8451683;1043,8451683</t>
  </si>
  <si>
    <t>1013,127434285;1023,8495619;1043,8495619</t>
  </si>
  <si>
    <t>1013,128095470;1023,8539698;1043,8539698</t>
  </si>
  <si>
    <t>1013,128832600;1023,8588840;1043,8588840</t>
  </si>
  <si>
    <t>1013,129498285;1023,8633219;1043,8633219</t>
  </si>
  <si>
    <t>1013,130166100;1023,8677740;1043,8677740</t>
  </si>
  <si>
    <t>1013,130836045;1023,8722403;1043,8722403</t>
  </si>
  <si>
    <t>1013,131508150;1023,8767210;1043,8767210</t>
  </si>
  <si>
    <t>1013,132182400;1023,8812160;1043,8812160</t>
  </si>
  <si>
    <t>1013,132858780;1023,8857252;1043,8857252</t>
  </si>
  <si>
    <t>1013,133537335;1023,8902489;1043,8902489</t>
  </si>
  <si>
    <t>1013,134218020;1023,8947868;1043,8947868</t>
  </si>
  <si>
    <t>1013,134976885;1023,8998459;1043,8998459</t>
  </si>
  <si>
    <t>1013,135662145;1023,9044143;1043,9044143</t>
  </si>
  <si>
    <t>1013,136349550;1023,9089970;1043,9089970</t>
  </si>
  <si>
    <t>1013,137039130;1023,9135942;1043,9135942</t>
  </si>
  <si>
    <t>1013,137730885;1023,9182059;1043,9182059</t>
  </si>
  <si>
    <t>1013,138424800;1023,9228320;1043,9228320</t>
  </si>
  <si>
    <t>1013,139198365;1023,9279891;1043,9279891</t>
  </si>
  <si>
    <t>1013,139896870;1023,9326458;1043,9326458</t>
  </si>
  <si>
    <t>1013,140597550;1023,9373170;1043,9373170</t>
  </si>
  <si>
    <t>1013,141300420;1023,9420028;1043,9420028</t>
  </si>
  <si>
    <t>1013,142083945;1023,9472263;1043,9472263</t>
  </si>
  <si>
    <t>1013,142791420;1023,9519428;1043,9519428</t>
  </si>
  <si>
    <t>1013,143501085;1023,9566739;1043,9566739</t>
  </si>
  <si>
    <t>1013,144212955;1023,9614197;1043,9614197</t>
  </si>
  <si>
    <t>1013,145006485;1023,9667099;1043,9667099</t>
  </si>
  <si>
    <t>1013,145722975;1023,9714865;1043,9714865</t>
  </si>
  <si>
    <t>1013,146441670;1023,9762778;1043,9762778</t>
  </si>
  <si>
    <t>1013,147242805;1023,9816187;1043,9816187</t>
  </si>
  <si>
    <t>1013,147966165;1023,9864411;1043,9864411</t>
  </si>
  <si>
    <t>1013,148691715;1023,9912781;1043,9912781</t>
  </si>
  <si>
    <t>1013,149500485;1023,9966699;1043,9966699</t>
  </si>
  <si>
    <t>1013,150230730;1023,10015382;1043,10015382</t>
  </si>
  <si>
    <t>1013,150963165;1023,10064211;1043,10064211</t>
  </si>
  <si>
    <t>1013,151779600;1023,10118640;1043,10118640</t>
  </si>
  <si>
    <t>1013,152516745;1023,10167783;1043,10167783</t>
  </si>
  <si>
    <t>1013,153256095;1023,10217073;1043,10217073</t>
  </si>
  <si>
    <t>1013,154080225;1023,10272015;1043,10272015</t>
  </si>
  <si>
    <t>1013,154824300;1023,10321620;1043,10321620</t>
  </si>
  <si>
    <t>1013,155653650;1023,10376910;1043,10376910</t>
  </si>
  <si>
    <t>1013,156402435;1023,10426829;1043,10426829</t>
  </si>
  <si>
    <t>1013,157153455;1023,10476897;1043,10476897</t>
  </si>
  <si>
    <t>1013,157990560;1023,10532704;1043,10532704</t>
  </si>
  <si>
    <t>1013,158746320;1023,10583088;1043,10583088</t>
  </si>
  <si>
    <t>1013,159588690;1023,10639246;1043,10639246</t>
  </si>
  <si>
    <t>1013,160349190;1023,10689946;1043,10689946</t>
  </si>
  <si>
    <t>1013,161196840;1023,10746456;1043,10746456</t>
  </si>
  <si>
    <t>1013,161962110;1023,10797474;1043,10797474</t>
  </si>
  <si>
    <t>1013,162815040;1023,10854336;1043,10854336</t>
  </si>
  <si>
    <t>1013,163585080;1023,10905672;1043,10905672</t>
  </si>
  <si>
    <t>1013,164443320;1023,10962888;1043,10962888</t>
  </si>
  <si>
    <t>1013,165218145;1023,11014543;1043,11014543</t>
  </si>
  <si>
    <t>1013,166081710;1023,11072114;1043,11072114</t>
  </si>
  <si>
    <t>1013,166948080;1023,11129872;1043,11129872</t>
  </si>
  <si>
    <t>1013,167730210;1023,11182014;1043,11182014</t>
  </si>
  <si>
    <t>1013,168601935;1023,11240129;1043,11240129</t>
  </si>
  <si>
    <t>1013,169388880;1023,11292592;1043,11292592</t>
  </si>
  <si>
    <t>1013,170265945;1023,11351063;1043,11351063</t>
  </si>
  <si>
    <t>1013,171145830;1023,11409722;1043,11409722</t>
  </si>
  <si>
    <t>1013,171940140;1023,11462676;1043,11462676</t>
  </si>
  <si>
    <t>1013,172825395;1023,11521693;1043,11521693</t>
  </si>
  <si>
    <t>1013,173624550;1023,11574970;1043,11574970</t>
  </si>
  <si>
    <t>1013,174515190;1023,11634346;1043,11634346</t>
  </si>
  <si>
    <t>1013,175408680;1023,11693912;1043,11693912</t>
  </si>
  <si>
    <t>1013,176215245;1023,11747683;1043,11747683</t>
  </si>
  <si>
    <t>1013,177114120;1023,11807608;1043,11807608</t>
  </si>
  <si>
    <t>1013,178015860;1023,11867724;1043,11867724</t>
  </si>
  <si>
    <t>1013,178829865;1023,11921991;1043,11921991</t>
  </si>
  <si>
    <t>1013,179737020;1023,11982468;1043,11982468</t>
  </si>
  <si>
    <t>1013,180647040;1023,12043136;1043,12043136</t>
  </si>
  <si>
    <t>1013,181559925;1023,12103995;1043,12103995</t>
  </si>
  <si>
    <t>1013,182383965;1023,12158931;1043,12158931</t>
  </si>
  <si>
    <t>1013,183302295;1023,12220153;1043,12220153</t>
  </si>
  <si>
    <t>1013,184223505;1023,12281567;1043,12281567</t>
  </si>
  <si>
    <t>1013,185147595;1023,12343173;1043,12343173</t>
  </si>
  <si>
    <t>1013,185981730;1023,12398782;1043,12398782</t>
  </si>
  <si>
    <t>1013,186911295;1023,12460753;1043,12460753</t>
  </si>
  <si>
    <t>1013,187843740;1023,12522916;1043,12522916</t>
  </si>
  <si>
    <t>1013,188779080;1023,12585272;1043,12585272</t>
  </si>
  <si>
    <t>1013,189717315;1023,12647821;1043,12647821</t>
  </si>
  <si>
    <t>1013,190564200;1023,12704280;1043,12704280</t>
  </si>
  <si>
    <t>1013,191507940;1023,12767196;1043,12767196</t>
  </si>
  <si>
    <t>1013,192454590;1023,12830306;1043,12830306</t>
  </si>
  <si>
    <t>1013,193404150;1023,12893610;1043,12893610</t>
  </si>
  <si>
    <t>1013,194356605;1023,12957107;1043,12957107</t>
  </si>
  <si>
    <t>1013,195311985;1023,13020799;1043,13020799</t>
  </si>
  <si>
    <t>1013,196270290;1023,13084686;1043,13084686</t>
  </si>
  <si>
    <t>1013,197231520;1023,13148768;1043,13148768</t>
  </si>
  <si>
    <t>1013,198099120;1023,13206608;1043,13206608</t>
  </si>
  <si>
    <t>1013,199065900;1023,13271060;1043,13271060</t>
  </si>
  <si>
    <t>1013,200035620;1023,13335708;1043,13335708</t>
  </si>
  <si>
    <t>1013,201008280;1023,13400552;1043,13400552</t>
  </si>
  <si>
    <t>1013,201983865;1023,13465591;1043,13465591</t>
  </si>
  <si>
    <t>1013,202962405;1023,13530827;1043,13530827</t>
  </si>
  <si>
    <t>1013,203943885;1023,13596259;1043,13596259</t>
  </si>
  <si>
    <t>1013,204928320;1023,13661888;1043,13661888</t>
  </si>
  <si>
    <t>1013,205915710;1023,13727714;1043,13727714</t>
  </si>
  <si>
    <t>1013,206906040;1023,13793736;1043,13793736</t>
  </si>
  <si>
    <t>1013,207899355;1023,13859957;1043,13859957</t>
  </si>
  <si>
    <t>1013,208895610;1023,13926374;1043,13926374</t>
  </si>
  <si>
    <t>1013,209894850;1023,13992990;1043,13992990</t>
  </si>
  <si>
    <t>1013,210897045;1023,14059803;1043,14059803</t>
  </si>
  <si>
    <t>1013,211902225;1023,14126815;1043,14126815</t>
  </si>
  <si>
    <t>1013,212910390;1023,14194026;1043,14194026</t>
  </si>
  <si>
    <t>1013,213921525;1023,14261435;1043,14261435</t>
  </si>
  <si>
    <t>1013,214935645;1023,14329043;1043,14329043</t>
  </si>
  <si>
    <t>1013,215952750;1023,14396850;1043,14396850</t>
  </si>
  <si>
    <t>1013,217075035;1023,14471669;1043,14471669</t>
  </si>
  <si>
    <t>1013,218098425;1023,14539895;1043,14539895</t>
  </si>
  <si>
    <t>1013,219124830;1023,14608322;1043,14608322</t>
  </si>
  <si>
    <t>1013,220154220;1023,14676948;1043,14676948</t>
  </si>
  <si>
    <t>1013,221186625;1023,14745775;1043,14745775</t>
  </si>
  <si>
    <t>1013,222222045;1023,14814803;1043,14814803</t>
  </si>
  <si>
    <t>1013,223260465;1023,14884031;1043,14884031</t>
  </si>
  <si>
    <t>1013,224406210;1023,14960414;1043,14960414</t>
  </si>
  <si>
    <t>1013,225450975;1023,15030065;1043,15030065</t>
  </si>
  <si>
    <t>1013,226498770;1023,15099918;1043,15099918</t>
  </si>
  <si>
    <t>1013,227549580;1023,15169972;1043,15169972</t>
  </si>
  <si>
    <t>1013,228603420;1023,15240228;1043,15240228</t>
  </si>
  <si>
    <t>1013,229766145;1023,15317743;1043,15317743</t>
  </si>
  <si>
    <t>1013,230826375;1023,15388425;1043,15388425</t>
  </si>
  <si>
    <t>1013,231889635;1023,15459309;1043,15459309</t>
  </si>
  <si>
    <t>1013,232955925;1023,15530395;1043,15530395</t>
  </si>
  <si>
    <t>1013,234025275;1023,15601685;1043,15601685</t>
  </si>
  <si>
    <t>1013,235205085;1023,15680339;1043,15680339</t>
  </si>
  <si>
    <t>1013,236280855;1023,15752057;1043,15752057</t>
  </si>
  <si>
    <t>1013,237359670;1023,15823978;1043,15823978</t>
  </si>
  <si>
    <t>1013,238549905;1023,15903327;1043,15903327</t>
  </si>
  <si>
    <t>1013,239635170;1023,15975678;1043,15975678</t>
  </si>
  <si>
    <t>1013,240723495;1023,16048233;1043,16048233</t>
  </si>
  <si>
    <t>1013,241924185;1023,16128279;1043,16128279</t>
  </si>
  <si>
    <t>1013,243018975;1023,16201265;1043,16201265</t>
  </si>
  <si>
    <t>1013,244116825;1023,16274455;1043,16274455</t>
  </si>
  <si>
    <t>1013,245328030;1023,16355202;1043,16355202</t>
  </si>
  <si>
    <t>1013,246432375;1023,16428825;1043,16428825</t>
  </si>
  <si>
    <t>1013,247539795;1023,16502653;1043,16502653</t>
  </si>
  <si>
    <t>1013,248761530;1023,16584102;1043,16584102</t>
  </si>
  <si>
    <t>1013,249875460;1023,16658364;1043,16658364</t>
  </si>
  <si>
    <t>1013,251104365;1023,16740291;1043,16740291</t>
  </si>
  <si>
    <t>1013,252224805;1023,16814987;1043,16814987</t>
  </si>
  <si>
    <t>1013,253348350;1023,16889890;1043,16889890</t>
  </si>
  <si>
    <t>1013,254587845;1023,16972523;1043,16972523</t>
  </si>
  <si>
    <t>1013,255717930;1023,17047862;1043,17047862</t>
  </si>
  <si>
    <t>1013,256964625;1023,17130975;1043,17130975</t>
  </si>
  <si>
    <t>任意仙法达到5级</t>
  </si>
  <si>
    <t>任意仙法达到10级</t>
  </si>
  <si>
    <t>任意仙法达到15级</t>
  </si>
  <si>
    <t>任意仙法达到20级</t>
  </si>
  <si>
    <t>任意仙法达到25级</t>
  </si>
  <si>
    <t>任意仙法达到30级</t>
  </si>
  <si>
    <t>任意仙法达到35级</t>
  </si>
  <si>
    <t>任意仙法达到40级</t>
  </si>
  <si>
    <t>任意仙法达到45级</t>
  </si>
  <si>
    <t>任意仙法达到50级</t>
  </si>
  <si>
    <t>任意仙法达到55级</t>
  </si>
  <si>
    <t>任意仙法达到60级</t>
  </si>
  <si>
    <t>任意仙法达到65级</t>
  </si>
  <si>
    <t>任意仙法达到70级</t>
  </si>
  <si>
    <t>任意仙法达到75级</t>
  </si>
  <si>
    <t>任意仙法达到80级</t>
  </si>
  <si>
    <t>任意仙法达到85级</t>
  </si>
  <si>
    <t>任意仙法达到90级</t>
  </si>
  <si>
    <t>任意仙法达到95级</t>
  </si>
  <si>
    <t>任意仙法达到100级</t>
  </si>
  <si>
    <t>任意仙法达到105级</t>
  </si>
  <si>
    <t>任意仙法达到110级</t>
  </si>
  <si>
    <t>任意仙法达到115级</t>
  </si>
  <si>
    <t>任意仙法达到120级</t>
  </si>
  <si>
    <t>任意仙法达到125级</t>
  </si>
  <si>
    <t>任意仙法达到130级</t>
  </si>
  <si>
    <t>任意仙法达到135级</t>
  </si>
  <si>
    <t>任意仙法达到140级</t>
  </si>
  <si>
    <t>任意仙法达到145级</t>
  </si>
  <si>
    <t>任意仙法达到150级</t>
  </si>
  <si>
    <t>任意仙法达到200级</t>
  </si>
  <si>
    <t>任意道法达到5级</t>
  </si>
  <si>
    <t>任意道法达到10级</t>
  </si>
  <si>
    <t>任意道法达到15级</t>
  </si>
  <si>
    <t>任意道法达到20级</t>
  </si>
  <si>
    <t>任意道法达到25级</t>
  </si>
  <si>
    <t>任意道法达到30级</t>
  </si>
  <si>
    <t>任意道法达到35级</t>
  </si>
  <si>
    <t>任意道法达到40级</t>
  </si>
  <si>
    <t>任意道法达到45级</t>
  </si>
  <si>
    <t>任意道法达到50级</t>
  </si>
  <si>
    <t>任意道法达到55级</t>
  </si>
  <si>
    <t>任意道法达到60级</t>
  </si>
  <si>
    <t>任意道法达到65级</t>
  </si>
  <si>
    <t>任意道法达到70级</t>
  </si>
  <si>
    <t>任意道法达到75级</t>
  </si>
  <si>
    <t>任意道法达到80级</t>
  </si>
  <si>
    <t>任意道法达到85级</t>
  </si>
  <si>
    <t>任意道法达到90级</t>
  </si>
  <si>
    <t>任意道法达到95级</t>
  </si>
  <si>
    <t>任意道法达到100级</t>
  </si>
  <si>
    <t>任意道法达到105级</t>
  </si>
  <si>
    <t>任意道法达到110级</t>
  </si>
  <si>
    <t>任意道法达到115级</t>
  </si>
  <si>
    <t>任意道法达到120级</t>
  </si>
  <si>
    <t>任意道法达到125级</t>
  </si>
  <si>
    <t>任意道法达到130级</t>
  </si>
  <si>
    <t>任意道法达到135级</t>
  </si>
  <si>
    <t>任意道法达到140级</t>
  </si>
  <si>
    <t>任意道法达到145级</t>
  </si>
  <si>
    <t>任意道法达到150级</t>
  </si>
  <si>
    <t>任意道法达到200级</t>
  </si>
  <si>
    <t>任意心法达到5级</t>
  </si>
  <si>
    <t>任意心法达到10级</t>
  </si>
  <si>
    <t>任意心法达到15级</t>
  </si>
  <si>
    <t>任意心法达到20级</t>
  </si>
  <si>
    <t>任意心法达到25级</t>
  </si>
  <si>
    <t>任意心法达到30级</t>
  </si>
  <si>
    <t>任意心法达到35级</t>
  </si>
  <si>
    <t>任意心法达到40级</t>
  </si>
  <si>
    <t>任意心法达到45级</t>
  </si>
  <si>
    <t>任意心法达到50级</t>
  </si>
  <si>
    <t>任意心法达到55级</t>
  </si>
  <si>
    <t>任意心法达到60级</t>
  </si>
  <si>
    <t>任意心法达到65级</t>
  </si>
  <si>
    <t>任意心法达到70级</t>
  </si>
  <si>
    <t>任意心法达到75级</t>
  </si>
  <si>
    <t>任意心法达到80级</t>
  </si>
  <si>
    <t>任意心法达到85级</t>
  </si>
  <si>
    <t>任意心法达到90级</t>
  </si>
  <si>
    <t>任意心法达到95级</t>
  </si>
  <si>
    <t>任意心法达到100级</t>
  </si>
  <si>
    <t>任意心法达到105级</t>
  </si>
  <si>
    <t>任意心法达到110级</t>
  </si>
  <si>
    <t>任意心法达到115级</t>
  </si>
  <si>
    <t>任意心法达到120级</t>
  </si>
  <si>
    <t>任意心法达到125级</t>
  </si>
  <si>
    <t>任意心法达到130级</t>
  </si>
  <si>
    <t>任意心法达到135级</t>
  </si>
  <si>
    <t>任意心法达到140级</t>
  </si>
  <si>
    <t>任意心法达到145级</t>
  </si>
  <si>
    <t>任意心法达到150级</t>
  </si>
  <si>
    <t>任意心法达到200级</t>
  </si>
  <si>
    <t>仙法战力达到1400</t>
  </si>
  <si>
    <t>仙法战力达到2800</t>
  </si>
  <si>
    <t>仙法战力达到5600</t>
  </si>
  <si>
    <t>仙法战力达到8400</t>
  </si>
  <si>
    <t>仙法战力达到16200</t>
  </si>
  <si>
    <t>仙法战力达到24000</t>
  </si>
  <si>
    <t>仙法战力达到32000</t>
  </si>
  <si>
    <t>仙法战力达到40000</t>
  </si>
  <si>
    <t>仙法战力达到50000</t>
  </si>
  <si>
    <t>仙法战力达到60000</t>
  </si>
  <si>
    <t>仙法战力达到80000</t>
  </si>
  <si>
    <t>仙法战力达到100000</t>
  </si>
  <si>
    <t>仙法战力达到150000</t>
  </si>
  <si>
    <t>仙法战力达到200000</t>
  </si>
  <si>
    <t>仙法战力达到350000</t>
  </si>
  <si>
    <t>仙法战力达到500000</t>
  </si>
  <si>
    <t>仙法战力达到650000</t>
  </si>
  <si>
    <t>仙法战力达到800000</t>
  </si>
  <si>
    <t>仙法战力达到1450000</t>
  </si>
  <si>
    <t>仙法战力达到2100000</t>
  </si>
  <si>
    <t>仙法战力达到3650000</t>
  </si>
  <si>
    <t>仙法战力达到5200000</t>
  </si>
  <si>
    <t>仙法战力达到9350000</t>
  </si>
  <si>
    <t>仙法战力达到13500000</t>
  </si>
  <si>
    <t>仙法战力达到19250000</t>
  </si>
  <si>
    <t>仙法战力达到25000000</t>
  </si>
  <si>
    <t>仙法战力达到33000000</t>
  </si>
  <si>
    <t>仙法战力达到41000000</t>
  </si>
  <si>
    <t>仙法战力达到50500000</t>
  </si>
  <si>
    <t>仙法战力达到60000000</t>
  </si>
  <si>
    <t>仙法战力达到71500000</t>
  </si>
  <si>
    <t>仙法战力达到83000000</t>
  </si>
  <si>
    <t>仙法战力达到97500000</t>
  </si>
  <si>
    <t>仙法战力达到112000000</t>
  </si>
  <si>
    <t>仙法战力达到128500000</t>
  </si>
  <si>
    <t>仙法战力达到145000000</t>
  </si>
  <si>
    <t>仙法战力达到164000000</t>
  </si>
  <si>
    <t>仙法战力达到183000000</t>
  </si>
  <si>
    <t>仙法战力达到205000000</t>
  </si>
  <si>
    <t>仙法战力达到227000000</t>
  </si>
  <si>
    <t>仙法战力达到252000000</t>
  </si>
  <si>
    <t>仙法战力达到277000000</t>
  </si>
  <si>
    <t>仙法战力达到304500000</t>
  </si>
  <si>
    <t>仙法战力达到332000000</t>
  </si>
  <si>
    <t>仙法战力达到362500000</t>
  </si>
  <si>
    <t>仙法战力达到393000000</t>
  </si>
  <si>
    <t>仙法战力达到427500000</t>
  </si>
  <si>
    <t>仙法战力达到462000000</t>
  </si>
  <si>
    <t>仙法战力达到499000000</t>
  </si>
  <si>
    <t>仙法战力达到536000000</t>
  </si>
  <si>
    <t>仙法战力达到577000000</t>
  </si>
  <si>
    <t>仙法战力达到618000000</t>
  </si>
  <si>
    <t>仙法战力达到662000000</t>
  </si>
  <si>
    <t>仙法战力达到706000000</t>
  </si>
  <si>
    <t>仙法战力达到754000000</t>
  </si>
  <si>
    <t>仙法战力达到802000000</t>
  </si>
  <si>
    <t>仙法战力达到854000000</t>
  </si>
  <si>
    <t>仙法战力达到906000000</t>
  </si>
  <si>
    <t>仙法战力达到961500000</t>
  </si>
  <si>
    <t>仙法战力达到1017000000</t>
  </si>
  <si>
    <t>仙法战力达到1076500000</t>
  </si>
  <si>
    <t>仙法战力达到1136000000</t>
  </si>
  <si>
    <t>仙法战力达到1200000000</t>
  </si>
  <si>
    <t>仙法战力达到1264000000</t>
  </si>
  <si>
    <t>仙法战力达到1331500000</t>
  </si>
  <si>
    <t>仙法战力达到1399000000</t>
  </si>
  <si>
    <t>仙法战力达到1470500000</t>
  </si>
  <si>
    <t>仙法战力达到1542000000</t>
  </si>
  <si>
    <t>道法战力达到1900</t>
  </si>
  <si>
    <t>道法战力达到3800</t>
  </si>
  <si>
    <t>道法战力达到6550</t>
  </si>
  <si>
    <t>道法战力达到9300</t>
  </si>
  <si>
    <t>道法战力达到17150</t>
  </si>
  <si>
    <t>道法战力达到25000</t>
  </si>
  <si>
    <t>道法战力达到33000</t>
  </si>
  <si>
    <t>道法战力达到41000</t>
  </si>
  <si>
    <t>道法战力达到51000</t>
  </si>
  <si>
    <t>道法战力达到61000</t>
  </si>
  <si>
    <t>道法战力达到80500</t>
  </si>
  <si>
    <t>道法战力达到100000</t>
  </si>
  <si>
    <t>道法战力达到150000</t>
  </si>
  <si>
    <t>道法战力达到200000</t>
  </si>
  <si>
    <t>道法战力达到350000</t>
  </si>
  <si>
    <t>道法战力达到500000</t>
  </si>
  <si>
    <t>道法战力达到650000</t>
  </si>
  <si>
    <t>道法战力达到800000</t>
  </si>
  <si>
    <t>道法战力达到1450000</t>
  </si>
  <si>
    <t>道法战力达到2100000</t>
  </si>
  <si>
    <t>道法战力达到3650000</t>
  </si>
  <si>
    <t>道法战力达到5200000</t>
  </si>
  <si>
    <t>道法战力达到9350000</t>
  </si>
  <si>
    <t>道法战力达到13500000</t>
  </si>
  <si>
    <t>道法战力达到19250000</t>
  </si>
  <si>
    <t>道法战力达到25000000</t>
  </si>
  <si>
    <t>道法战力达到33000000</t>
  </si>
  <si>
    <t>道法战力达到41000000</t>
  </si>
  <si>
    <t>道法战力达到50500000</t>
  </si>
  <si>
    <t>道法战力达到60000000</t>
  </si>
  <si>
    <t>道法战力达到71500000</t>
  </si>
  <si>
    <t>道法战力达到83000000</t>
  </si>
  <si>
    <t>道法战力达到97500000</t>
  </si>
  <si>
    <t>道法战力达到112000000</t>
  </si>
  <si>
    <t>道法战力达到128500000</t>
  </si>
  <si>
    <t>道法战力达到145000000</t>
  </si>
  <si>
    <t>道法战力达到164000000</t>
  </si>
  <si>
    <t>道法战力达到183000000</t>
  </si>
  <si>
    <t>道法战力达到205000000</t>
  </si>
  <si>
    <t>道法战力达到227000000</t>
  </si>
  <si>
    <t>道法战力达到252000000</t>
  </si>
  <si>
    <t>道法战力达到277000000</t>
  </si>
  <si>
    <t>道法战力达到304500000</t>
  </si>
  <si>
    <t>道法战力达到332000000</t>
  </si>
  <si>
    <t>道法战力达到362500000</t>
  </si>
  <si>
    <t>道法战力达到393000000</t>
  </si>
  <si>
    <t>道法战力达到427500000</t>
  </si>
  <si>
    <t>道法战力达到462000000</t>
  </si>
  <si>
    <t>道法战力达到499000000</t>
  </si>
  <si>
    <t>道法战力达到536000000</t>
  </si>
  <si>
    <t>道法战力达到577000000</t>
  </si>
  <si>
    <t>道法战力达到618000000</t>
  </si>
  <si>
    <t>道法战力达到662000000</t>
  </si>
  <si>
    <t>道法战力达到706000000</t>
  </si>
  <si>
    <t>道法战力达到754000000</t>
  </si>
  <si>
    <t>道法战力达到802000000</t>
  </si>
  <si>
    <t>道法战力达到854000000</t>
  </si>
  <si>
    <t>道法战力达到906000000</t>
  </si>
  <si>
    <t>道法战力达到961500000</t>
  </si>
  <si>
    <t>道法战力达到1017000000</t>
  </si>
  <si>
    <t>道法战力达到1076500000</t>
  </si>
  <si>
    <t>道法战力达到1136000000</t>
  </si>
  <si>
    <t>道法战力达到1200000000</t>
  </si>
  <si>
    <t>道法战力达到1264000000</t>
  </si>
  <si>
    <t>道法战力达到1331500000</t>
  </si>
  <si>
    <t>道法战力达到1399000000</t>
  </si>
  <si>
    <t>道法战力达到1470500000</t>
  </si>
  <si>
    <t>道法战力达到1542000000</t>
  </si>
  <si>
    <t>心法战力达到2300</t>
  </si>
  <si>
    <t>心法战力达到4600</t>
  </si>
  <si>
    <t>心法战力达到8150</t>
  </si>
  <si>
    <t>心法战力达到11700</t>
  </si>
  <si>
    <t>心法战力达到16850</t>
  </si>
  <si>
    <t>心法战力达到22000</t>
  </si>
  <si>
    <t>心法战力达到30000</t>
  </si>
  <si>
    <t>心法战力达到38000</t>
  </si>
  <si>
    <t>心法战力达到48500</t>
  </si>
  <si>
    <t>心法战力达到59000</t>
  </si>
  <si>
    <t>心法战力达到79500</t>
  </si>
  <si>
    <t>心法战力达到100000</t>
  </si>
  <si>
    <t>心法战力达到150000</t>
  </si>
  <si>
    <t>心法战力达到200000</t>
  </si>
  <si>
    <t>心法战力达到350000</t>
  </si>
  <si>
    <t>心法战力达到500000</t>
  </si>
  <si>
    <t>心法战力达到650000</t>
  </si>
  <si>
    <t>心法战力达到800000</t>
  </si>
  <si>
    <t>心法战力达到1450000</t>
  </si>
  <si>
    <t>心法战力达到2100000</t>
  </si>
  <si>
    <t>心法战力达到3650000</t>
  </si>
  <si>
    <t>心法战力达到5200000</t>
  </si>
  <si>
    <t>心法战力达到9350000</t>
  </si>
  <si>
    <t>心法战力达到13500000</t>
  </si>
  <si>
    <t>心法战力达到19250000</t>
  </si>
  <si>
    <t>心法战力达到25000000</t>
  </si>
  <si>
    <t>心法战力达到32500000</t>
  </si>
  <si>
    <t>心法战力达到40000000</t>
  </si>
  <si>
    <t>心法战力达到50000000</t>
  </si>
  <si>
    <t>心法战力达到60000000</t>
  </si>
  <si>
    <t>心法战力达到71500000</t>
  </si>
  <si>
    <t>心法战力达到83000000</t>
  </si>
  <si>
    <t>心法战力达到97500000</t>
  </si>
  <si>
    <t>心法战力达到112000000</t>
  </si>
  <si>
    <t>心法战力达到128500000</t>
  </si>
  <si>
    <t>心法战力达到145000000</t>
  </si>
  <si>
    <t>心法战力达到164000000</t>
  </si>
  <si>
    <t>心法战力达到183000000</t>
  </si>
  <si>
    <t>心法战力达到205000000</t>
  </si>
  <si>
    <t>心法战力达到227000000</t>
  </si>
  <si>
    <t>心法战力达到252000000</t>
  </si>
  <si>
    <t>心法战力达到277000000</t>
  </si>
  <si>
    <t>心法战力达到304500000</t>
  </si>
  <si>
    <t>心法战力达到332000000</t>
  </si>
  <si>
    <t>心法战力达到362500000</t>
  </si>
  <si>
    <t>心法战力达到393000000</t>
  </si>
  <si>
    <t>心法战力达到427500000</t>
  </si>
  <si>
    <t>心法战力达到462000000</t>
  </si>
  <si>
    <t>心法战力达到499000000</t>
  </si>
  <si>
    <t>心法战力达到536000000</t>
  </si>
  <si>
    <t>心法战力达到577000000</t>
  </si>
  <si>
    <t>心法战力达到618000000</t>
  </si>
  <si>
    <t>心法战力达到662000000</t>
  </si>
  <si>
    <t>心法战力达到706000000</t>
  </si>
  <si>
    <t>心法战力达到754000000</t>
  </si>
  <si>
    <t>心法战力达到802000000</t>
  </si>
  <si>
    <t>心法战力达到854000000</t>
  </si>
  <si>
    <t>心法战力达到906000000</t>
  </si>
  <si>
    <t>心法战力达到961500000</t>
  </si>
  <si>
    <t>心法战力达到1017000000</t>
  </si>
  <si>
    <t>心法战力达到1076500000</t>
  </si>
  <si>
    <t>心法战力达到1136000000</t>
  </si>
  <si>
    <t>心法战力达到1200000000</t>
  </si>
  <si>
    <t>心法战力达到1264000000</t>
  </si>
  <si>
    <t>心法战力达到1331500000</t>
  </si>
  <si>
    <t>心法战力达到1399000000</t>
  </si>
  <si>
    <t>心法战力达到1470500000</t>
  </si>
  <si>
    <t>心法战力达到1542000000</t>
  </si>
  <si>
    <t>任意神兵达到11星</t>
  </si>
  <si>
    <t>任意神兵达到22星</t>
  </si>
  <si>
    <t>任意神兵达到24星</t>
  </si>
  <si>
    <t>任意神兵达到26星</t>
  </si>
  <si>
    <t>任意神兵达到28星</t>
  </si>
  <si>
    <t>任意神兵达到32星</t>
  </si>
  <si>
    <t>任意神兵达到34星</t>
  </si>
  <si>
    <t>任意神兵达到36星</t>
  </si>
  <si>
    <t>任意神兵达到38星</t>
  </si>
  <si>
    <t>任意神兵达到42星</t>
  </si>
  <si>
    <t>任意神兵达到44星</t>
  </si>
  <si>
    <t>任意神兵达到46星</t>
  </si>
  <si>
    <t>任意神兵达到48星</t>
  </si>
  <si>
    <t>任意神兵达到52星</t>
  </si>
  <si>
    <t>任意神兵达到54星</t>
  </si>
  <si>
    <t>任意神兵达到56星</t>
  </si>
  <si>
    <t>任意神兵达到58星</t>
  </si>
  <si>
    <t>任意神兵达到62星</t>
  </si>
  <si>
    <t>任意神兵达到64星</t>
  </si>
  <si>
    <t>任意神兵达到66星</t>
  </si>
  <si>
    <t>任意神兵达到68星</t>
  </si>
  <si>
    <t>任意神兵达到72星</t>
  </si>
  <si>
    <t>任意神兵达到74星</t>
  </si>
  <si>
    <t>任意神兵达到76星</t>
  </si>
  <si>
    <t>任意神兵达到78星</t>
  </si>
  <si>
    <t>任意神兵达到82星</t>
  </si>
  <si>
    <t>任意神兵达到84星</t>
  </si>
  <si>
    <t>任意神兵达到86星</t>
  </si>
  <si>
    <t>任意神兵达到88星</t>
  </si>
  <si>
    <t>任意神兵达到92星</t>
  </si>
  <si>
    <t>任意神兵达到94星</t>
  </si>
  <si>
    <t>任意神兵达到96星</t>
  </si>
  <si>
    <t>任意神兵达到98星</t>
  </si>
  <si>
    <t>任意神装达到11星</t>
  </si>
  <si>
    <t>任意神装达到22星</t>
  </si>
  <si>
    <t>任意神装达到24星</t>
  </si>
  <si>
    <t>任意神装达到26星</t>
  </si>
  <si>
    <t>任意神装达到28星</t>
  </si>
  <si>
    <t>任意神装达到32星</t>
  </si>
  <si>
    <t>任意神装达到34星</t>
  </si>
  <si>
    <t>任意神装达到36星</t>
  </si>
  <si>
    <t>任意神装达到38星</t>
  </si>
  <si>
    <t>任意神装达到42星</t>
  </si>
  <si>
    <t>任意神装达到44星</t>
  </si>
  <si>
    <t>任意神装达到46星</t>
  </si>
  <si>
    <t>任意神装达到48星</t>
  </si>
  <si>
    <t>任意神装达到52星</t>
  </si>
  <si>
    <t>任意神装达到54星</t>
  </si>
  <si>
    <t>任意神装达到56星</t>
  </si>
  <si>
    <t>任意神装达到58星</t>
  </si>
  <si>
    <t>任意神装达到62星</t>
  </si>
  <si>
    <t>任意神装达到64星</t>
  </si>
  <si>
    <t>任意神装达到66星</t>
  </si>
  <si>
    <t>任意神装达到68星</t>
  </si>
  <si>
    <t>任意神装达到72星</t>
  </si>
  <si>
    <t>任意神装达到74星</t>
  </si>
  <si>
    <t>任意神装达到76星</t>
  </si>
  <si>
    <t>任意神装达到78星</t>
  </si>
  <si>
    <t>任意神装达到82星</t>
  </si>
  <si>
    <t>任意神装达到84星</t>
  </si>
  <si>
    <t>任意神装达到86星</t>
  </si>
  <si>
    <t>任意神装达到88星</t>
  </si>
  <si>
    <t>任意神装达到92星</t>
  </si>
  <si>
    <t>任意神装达到94星</t>
  </si>
  <si>
    <t>任意神装达到96星</t>
  </si>
  <si>
    <t>任意神装达到98星</t>
  </si>
  <si>
    <t>通关宗门试练第1关</t>
  </si>
  <si>
    <t>通关宗门试练第2关</t>
  </si>
  <si>
    <t>通关宗门试练第3关</t>
  </si>
  <si>
    <t>通关宗门试练第5关</t>
  </si>
  <si>
    <t>通关宗门试练第10关</t>
  </si>
  <si>
    <t>通关宗门试练第15关</t>
  </si>
  <si>
    <t>通关宗门试练第20关</t>
  </si>
  <si>
    <t>通关宗门试练第25关</t>
  </si>
  <si>
    <t>通关宗门试练第30关</t>
  </si>
  <si>
    <t>通关宗门试练第35关</t>
  </si>
  <si>
    <t>通关宗门试练第40关</t>
  </si>
  <si>
    <t>通关宗门试练第50关</t>
  </si>
  <si>
    <t>通关宗门试练第60关</t>
  </si>
  <si>
    <t>通关宗门试练第70关</t>
  </si>
  <si>
    <t>通关宗门试练第80关</t>
  </si>
  <si>
    <t>通关宗门试练第90关</t>
  </si>
  <si>
    <t>通关宗门试练第100关</t>
  </si>
  <si>
    <t>通关宗门试练第125关</t>
  </si>
  <si>
    <t>通关宗门试练第150关</t>
  </si>
  <si>
    <t>通关宗门试练第175关</t>
  </si>
  <si>
    <t>通关宗门试练第200关</t>
  </si>
  <si>
    <t>通关宗门试练第225关</t>
  </si>
  <si>
    <t>通关宗门试练第250关</t>
  </si>
  <si>
    <t>通关宗门试练第275关</t>
  </si>
  <si>
    <t>通关宗门试练第300关</t>
  </si>
  <si>
    <t>通关宗门试练第325关</t>
  </si>
  <si>
    <t>通关宗门试练第350关</t>
  </si>
  <si>
    <t>通关宗门试练第375关</t>
  </si>
  <si>
    <t>通关宗门试练第400关</t>
  </si>
  <si>
    <t>通关宗门试练第425关</t>
  </si>
  <si>
    <t>通关宗门试练第450关</t>
  </si>
  <si>
    <t>通关宗门试练第475关</t>
  </si>
  <si>
    <t>通关宗门试练第500关</t>
  </si>
  <si>
    <t>通关宗门试练第525关</t>
  </si>
  <si>
    <t>通关宗门试练第550关</t>
  </si>
  <si>
    <t>通关宗门试练第575关</t>
  </si>
  <si>
    <t>通关宗门试练第600关</t>
  </si>
  <si>
    <t>通关宗门试练第625关</t>
  </si>
  <si>
    <t>通关宗门试练第650关</t>
  </si>
  <si>
    <t>通关宗门试练第700关</t>
  </si>
  <si>
    <t>通关宗门试练第750关</t>
  </si>
  <si>
    <t>通关宗门试练第800关</t>
  </si>
  <si>
    <t>通关宗门试练第850关</t>
  </si>
  <si>
    <t>通关宗门试练第900关</t>
  </si>
  <si>
    <t>通关宗门试练第950关</t>
  </si>
  <si>
    <t>通关宗门试练第1000关</t>
  </si>
  <si>
    <t>通关宗门试练第1050关</t>
  </si>
  <si>
    <t>通关宗门试练第1100关</t>
  </si>
  <si>
    <t>通关宗门试练第1150关</t>
  </si>
  <si>
    <t>通关宗门试练第1200关</t>
  </si>
  <si>
    <t>通关宗门试练第1250关</t>
  </si>
  <si>
    <t>通关宗门试练第1300关</t>
  </si>
  <si>
    <t>通关宗门试练第1350关</t>
  </si>
  <si>
    <t>通关宗门试练第1400关</t>
  </si>
  <si>
    <t>通关宗门试练第1450关</t>
  </si>
  <si>
    <t>通关宗门试练第1500关</t>
  </si>
  <si>
    <t>通关宗门试练第1550关</t>
  </si>
  <si>
    <t>通关宗门试练第1600关</t>
  </si>
  <si>
    <t>通关宗门试练第1650关</t>
  </si>
  <si>
    <t>通关宗门试练第1700关</t>
  </si>
  <si>
    <t>通关宗门试练第1750关</t>
  </si>
  <si>
    <t>通关宗门试练第1800关</t>
  </si>
  <si>
    <t>通关宗门试练第1850关</t>
  </si>
  <si>
    <t>通关宗门试练第1900关</t>
  </si>
  <si>
    <t>通关宗门试练第1950关</t>
  </si>
  <si>
    <t>通关宗门试练第2000关</t>
  </si>
  <si>
    <t>通关宗门试练第2050关</t>
  </si>
  <si>
    <t>通关宗门试练第2100关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</si>
</sst>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1"/>
      <color theme="1"/>
      <name val="微软雅黑"/>
      <charset val="134"/>
    </font>
    <font>
      <sz val="11"/>
      <color indexed="8"/>
      <name val="宋体"/>
      <charset val="134"/>
    </font>
    <font>
      <b/>
      <sz val="2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sz val="9"/>
      <color indexed="8"/>
      <name val="微软雅黑"/>
      <charset val="134"/>
    </font>
    <font>
      <sz val="9"/>
      <name val="微软雅黑"/>
      <charset val="134"/>
    </font>
    <font>
      <sz val="11"/>
      <color rgb="FF00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 tint="-0.0499893185216834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8"/>
      <name val="Calibri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1"/>
      <color theme="1"/>
      <name val="宋体"/>
      <charset val="134"/>
    </font>
    <font>
      <sz val="11"/>
      <color indexed="8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8C9C9"/>
        <bgColor indexed="64"/>
      </patternFill>
    </fill>
    <fill>
      <patternFill patternType="solid">
        <fgColor rgb="FF78E069"/>
        <bgColor indexed="64"/>
      </patternFill>
    </fill>
    <fill>
      <patternFill patternType="solid">
        <fgColor rgb="FF63BDFF"/>
        <bgColor indexed="64"/>
      </patternFill>
    </fill>
    <fill>
      <patternFill patternType="solid">
        <fgColor rgb="FFD08BFF"/>
        <bgColor indexed="64"/>
      </patternFill>
    </fill>
    <fill>
      <patternFill patternType="solid">
        <fgColor rgb="FFFF8F43"/>
        <bgColor indexed="64"/>
      </patternFill>
    </fill>
    <fill>
      <patternFill patternType="solid">
        <fgColor rgb="FFFF423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8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0" fillId="32" borderId="11" applyNumberFormat="0" applyAlignment="0" applyProtection="0">
      <alignment vertical="center"/>
    </xf>
    <xf numFmtId="0" fontId="2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0" fillId="25" borderId="7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36" fillId="0" borderId="6" applyNumberFormat="0" applyFill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1" fillId="0" borderId="0">
      <alignment vertical="center"/>
    </xf>
    <xf numFmtId="0" fontId="28" fillId="0" borderId="1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7" fillId="45" borderId="13" applyNumberFormat="0" applyAlignment="0" applyProtection="0">
      <alignment vertical="center"/>
    </xf>
    <xf numFmtId="0" fontId="38" fillId="45" borderId="11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1" fillId="0" borderId="0">
      <alignment vertical="center"/>
    </xf>
    <xf numFmtId="0" fontId="27" fillId="3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0" borderId="9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48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5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5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/>
    <xf numFmtId="0" fontId="5" fillId="0" borderId="0"/>
    <xf numFmtId="0" fontId="5" fillId="0" borderId="0"/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39" fillId="0" borderId="0"/>
    <xf numFmtId="0" fontId="11" fillId="0" borderId="0">
      <alignment vertical="center"/>
    </xf>
  </cellStyleXfs>
  <cellXfs count="99">
    <xf numFmtId="0" fontId="0" fillId="0" borderId="0" xfId="0" applyAlignment="1"/>
    <xf numFmtId="0" fontId="0" fillId="0" borderId="0" xfId="98" applyFont="1" applyFill="1" applyAlignment="1">
      <alignment horizontal="center" vertical="center"/>
    </xf>
    <xf numFmtId="0" fontId="1" fillId="0" borderId="0" xfId="98" applyFont="1" applyFill="1" applyAlignment="1">
      <alignment horizontal="center" vertical="center"/>
    </xf>
    <xf numFmtId="0" fontId="1" fillId="0" borderId="0" xfId="98" applyNumberFormat="1" applyFont="1" applyFill="1" applyAlignment="1">
      <alignment horizontal="center" vertical="center"/>
    </xf>
    <xf numFmtId="0" fontId="2" fillId="0" borderId="0" xfId="98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91" applyFont="1" applyFill="1" applyAlignment="1">
      <alignment horizontal="center" vertical="center"/>
    </xf>
    <xf numFmtId="0" fontId="1" fillId="0" borderId="0" xfId="91" applyNumberFormat="1" applyFont="1" applyFill="1" applyAlignment="1">
      <alignment horizontal="center" vertical="center"/>
    </xf>
    <xf numFmtId="0" fontId="0" fillId="2" borderId="0" xfId="98" applyFont="1" applyFill="1" applyAlignment="1">
      <alignment horizontal="center" vertical="center"/>
    </xf>
    <xf numFmtId="0" fontId="0" fillId="2" borderId="0" xfId="9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98" applyFont="1" applyFill="1" applyAlignment="1">
      <alignment horizontal="center" vertical="center"/>
    </xf>
    <xf numFmtId="0" fontId="0" fillId="0" borderId="0" xfId="91" applyFont="1" applyFill="1" applyAlignment="1">
      <alignment horizontal="center" vertical="center"/>
    </xf>
    <xf numFmtId="0" fontId="3" fillId="4" borderId="0" xfId="50" applyAlignment="1">
      <alignment horizontal="center" vertical="center"/>
    </xf>
    <xf numFmtId="0" fontId="0" fillId="0" borderId="0" xfId="98" applyFont="1" applyFill="1" applyAlignment="1"/>
    <xf numFmtId="0" fontId="4" fillId="0" borderId="0" xfId="98" applyFont="1" applyFill="1" applyAlignment="1">
      <alignment wrapText="1"/>
    </xf>
    <xf numFmtId="0" fontId="4" fillId="0" borderId="0" xfId="98" applyFont="1" applyFill="1" applyAlignment="1">
      <alignment horizontal="center"/>
    </xf>
    <xf numFmtId="0" fontId="2" fillId="0" borderId="0" xfId="91" applyFont="1" applyFill="1" applyAlignment="1">
      <alignment horizontal="center" vertical="center"/>
    </xf>
    <xf numFmtId="0" fontId="2" fillId="3" borderId="0" xfId="98" applyFont="1" applyFill="1" applyAlignment="1">
      <alignment horizontal="center" vertical="center"/>
    </xf>
    <xf numFmtId="0" fontId="2" fillId="0" borderId="0" xfId="91" applyNumberFormat="1" applyFont="1" applyFill="1" applyAlignment="1">
      <alignment horizontal="center" vertical="center"/>
    </xf>
    <xf numFmtId="0" fontId="2" fillId="0" borderId="0" xfId="98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/>
    <xf numFmtId="0" fontId="0" fillId="0" borderId="0" xfId="0" applyFill="1" applyAlignment="1"/>
    <xf numFmtId="0" fontId="5" fillId="0" borderId="0" xfId="98" applyFill="1" applyAlignment="1"/>
    <xf numFmtId="0" fontId="6" fillId="0" borderId="0" xfId="0" applyFont="1" applyAlignment="1"/>
    <xf numFmtId="0" fontId="7" fillId="0" borderId="1" xfId="0" applyFont="1" applyBorder="1" applyAlignment="1">
      <alignment horizontal="center" vertical="center"/>
    </xf>
    <xf numFmtId="0" fontId="4" fillId="0" borderId="1" xfId="98" applyFont="1" applyFill="1" applyBorder="1" applyAlignment="1">
      <alignment horizontal="center" vertical="center"/>
    </xf>
    <xf numFmtId="0" fontId="8" fillId="0" borderId="1" xfId="0" applyFont="1" applyBorder="1" applyAlignment="1"/>
    <xf numFmtId="0" fontId="9" fillId="0" borderId="1" xfId="0" applyFont="1" applyBorder="1" applyAlignment="1"/>
    <xf numFmtId="0" fontId="5" fillId="0" borderId="1" xfId="91" applyFill="1" applyBorder="1" applyAlignment="1"/>
    <xf numFmtId="0" fontId="0" fillId="0" borderId="1" xfId="0" applyBorder="1" applyAlignment="1"/>
    <xf numFmtId="0" fontId="6" fillId="0" borderId="1" xfId="0" applyFont="1" applyBorder="1" applyAlignment="1"/>
    <xf numFmtId="0" fontId="0" fillId="0" borderId="1" xfId="0" applyFont="1" applyBorder="1" applyAlignment="1"/>
    <xf numFmtId="0" fontId="8" fillId="5" borderId="1" xfId="0" applyFont="1" applyFill="1" applyBorder="1" applyAlignment="1"/>
    <xf numFmtId="0" fontId="9" fillId="5" borderId="1" xfId="0" applyFont="1" applyFill="1" applyBorder="1" applyAlignment="1"/>
    <xf numFmtId="0" fontId="5" fillId="5" borderId="1" xfId="91" applyFill="1" applyBorder="1" applyAlignment="1"/>
    <xf numFmtId="0" fontId="0" fillId="5" borderId="1" xfId="0" applyFont="1" applyFill="1" applyBorder="1" applyAlignment="1"/>
    <xf numFmtId="0" fontId="6" fillId="5" borderId="1" xfId="0" applyFont="1" applyFill="1" applyBorder="1" applyAlignment="1"/>
    <xf numFmtId="0" fontId="8" fillId="0" borderId="1" xfId="0" applyFont="1" applyFill="1" applyBorder="1" applyAlignment="1"/>
    <xf numFmtId="0" fontId="9" fillId="0" borderId="1" xfId="0" applyFont="1" applyFill="1" applyBorder="1" applyAlignment="1"/>
    <xf numFmtId="0" fontId="0" fillId="0" borderId="1" xfId="0" applyFont="1" applyFill="1" applyBorder="1" applyAlignment="1"/>
    <xf numFmtId="0" fontId="6" fillId="0" borderId="1" xfId="0" applyFont="1" applyFill="1" applyBorder="1" applyAlignment="1"/>
    <xf numFmtId="0" fontId="0" fillId="5" borderId="1" xfId="0" applyFill="1" applyBorder="1" applyAlignment="1"/>
    <xf numFmtId="0" fontId="9" fillId="0" borderId="0" xfId="0" applyFont="1" applyAlignment="1"/>
    <xf numFmtId="0" fontId="5" fillId="3" borderId="0" xfId="98" applyFill="1" applyAlignment="1"/>
    <xf numFmtId="0" fontId="5" fillId="0" borderId="0" xfId="91" applyFill="1" applyAlignment="1"/>
    <xf numFmtId="0" fontId="10" fillId="0" borderId="1" xfId="0" applyFont="1" applyBorder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11" fillId="0" borderId="0" xfId="181" applyAlignment="1"/>
    <xf numFmtId="0" fontId="11" fillId="12" borderId="0" xfId="181" applyFill="1" applyAlignment="1"/>
    <xf numFmtId="0" fontId="4" fillId="0" borderId="0" xfId="98" applyFont="1" applyFill="1" applyAlignment="1"/>
    <xf numFmtId="0" fontId="4" fillId="5" borderId="0" xfId="98" applyFont="1" applyFill="1" applyAlignment="1"/>
    <xf numFmtId="0" fontId="5" fillId="13" borderId="0" xfId="91" applyFill="1" applyAlignment="1"/>
    <xf numFmtId="0" fontId="0" fillId="0" borderId="0" xfId="113" applyFont="1" applyAlignment="1"/>
    <xf numFmtId="0" fontId="4" fillId="0" borderId="0" xfId="91" applyFont="1" applyAlignment="1">
      <alignment vertical="center" wrapText="1"/>
    </xf>
    <xf numFmtId="0" fontId="12" fillId="12" borderId="0" xfId="181" applyFont="1" applyFill="1" applyAlignment="1">
      <alignment horizontal="center"/>
    </xf>
    <xf numFmtId="0" fontId="13" fillId="12" borderId="0" xfId="181" applyFont="1" applyFill="1" applyAlignment="1">
      <alignment horizontal="center"/>
    </xf>
    <xf numFmtId="0" fontId="14" fillId="0" borderId="0" xfId="91" applyFont="1">
      <alignment vertical="center"/>
    </xf>
    <xf numFmtId="0" fontId="15" fillId="14" borderId="0" xfId="139" applyFont="1" applyFill="1" applyAlignment="1">
      <alignment horizontal="center" vertical="center"/>
    </xf>
    <xf numFmtId="0" fontId="15" fillId="15" borderId="0" xfId="139" applyFont="1" applyFill="1" applyAlignment="1">
      <alignment horizontal="center" vertical="center"/>
    </xf>
    <xf numFmtId="0" fontId="15" fillId="16" borderId="0" xfId="139" applyFont="1" applyFill="1" applyAlignment="1">
      <alignment horizontal="center" vertical="center"/>
    </xf>
    <xf numFmtId="0" fontId="15" fillId="0" borderId="0" xfId="139" applyFont="1" applyFill="1" applyAlignment="1">
      <alignment horizontal="center"/>
    </xf>
    <xf numFmtId="0" fontId="15" fillId="17" borderId="0" xfId="139" applyFont="1" applyFill="1" applyAlignment="1">
      <alignment horizontal="center" vertical="center"/>
    </xf>
    <xf numFmtId="0" fontId="15" fillId="18" borderId="0" xfId="139" applyFont="1" applyFill="1" applyAlignment="1">
      <alignment horizontal="center" vertical="center"/>
    </xf>
    <xf numFmtId="0" fontId="15" fillId="19" borderId="0" xfId="139" applyFont="1" applyFill="1" applyAlignment="1">
      <alignment horizontal="center" vertical="center"/>
    </xf>
    <xf numFmtId="0" fontId="15" fillId="0" borderId="0" xfId="139" applyFont="1" applyAlignment="1">
      <alignment horizontal="center"/>
    </xf>
    <xf numFmtId="0" fontId="16" fillId="12" borderId="0" xfId="102" applyFont="1" applyFill="1" applyBorder="1" applyAlignment="1">
      <alignment horizontal="left" vertical="center"/>
    </xf>
    <xf numFmtId="0" fontId="5" fillId="13" borderId="0" xfId="98" applyFill="1" applyAlignment="1"/>
    <xf numFmtId="0" fontId="0" fillId="0" borderId="0" xfId="112" applyFont="1" applyAlignment="1">
      <alignment horizontal="center" vertical="center" wrapText="1"/>
    </xf>
    <xf numFmtId="0" fontId="0" fillId="0" borderId="0" xfId="132" applyFont="1" applyFill="1" applyAlignment="1">
      <alignment horizontal="center" vertical="center"/>
    </xf>
    <xf numFmtId="0" fontId="0" fillId="0" borderId="0" xfId="91" applyFont="1" applyAlignment="1">
      <alignment horizontal="center" vertical="center"/>
    </xf>
    <xf numFmtId="0" fontId="2" fillId="0" borderId="0" xfId="113" applyFont="1" applyAlignment="1">
      <alignment horizontal="center" vertical="center"/>
    </xf>
    <xf numFmtId="0" fontId="1" fillId="0" borderId="0" xfId="12" applyFont="1" applyFill="1" applyBorder="1" applyAlignment="1" applyProtection="1">
      <alignment horizontal="center" vertical="center"/>
    </xf>
    <xf numFmtId="0" fontId="17" fillId="0" borderId="0" xfId="118" applyFont="1" applyAlignment="1">
      <alignment horizontal="center" vertical="center"/>
    </xf>
    <xf numFmtId="0" fontId="18" fillId="20" borderId="0" xfId="49" applyAlignment="1">
      <alignment horizontal="center" vertical="center"/>
    </xf>
    <xf numFmtId="0" fontId="0" fillId="0" borderId="0" xfId="112" applyFont="1" applyAlignment="1">
      <alignment horizontal="center" vertical="center"/>
    </xf>
    <xf numFmtId="0" fontId="2" fillId="18" borderId="0" xfId="132" applyFont="1" applyFill="1" applyAlignment="1">
      <alignment horizontal="center" vertical="center"/>
    </xf>
    <xf numFmtId="0" fontId="0" fillId="0" borderId="0" xfId="91" applyFont="1" applyAlignment="1">
      <alignment horizontal="center" vertical="center" wrapText="1"/>
    </xf>
    <xf numFmtId="0" fontId="0" fillId="0" borderId="0" xfId="91" applyFont="1" applyFill="1" applyAlignment="1">
      <alignment horizontal="center" vertical="center" wrapText="1"/>
    </xf>
    <xf numFmtId="0" fontId="0" fillId="18" borderId="0" xfId="132" applyFont="1" applyFill="1" applyAlignment="1">
      <alignment horizontal="center" vertical="center"/>
    </xf>
    <xf numFmtId="0" fontId="4" fillId="5" borderId="0" xfId="113" applyFont="1" applyFill="1" applyBorder="1" applyAlignment="1">
      <alignment horizontal="center" vertical="center" wrapText="1"/>
    </xf>
    <xf numFmtId="0" fontId="19" fillId="5" borderId="0" xfId="113" applyFont="1" applyFill="1" applyAlignment="1">
      <alignment horizontal="center" vertical="center" wrapText="1"/>
    </xf>
    <xf numFmtId="0" fontId="4" fillId="0" borderId="0" xfId="113" applyFont="1" applyAlignment="1">
      <alignment horizontal="center" vertical="center"/>
    </xf>
    <xf numFmtId="0" fontId="4" fillId="0" borderId="0" xfId="132" applyFont="1" applyFill="1" applyAlignment="1">
      <alignment horizontal="center" vertical="center"/>
    </xf>
    <xf numFmtId="0" fontId="4" fillId="15" borderId="0" xfId="132" applyFont="1" applyFill="1" applyAlignment="1">
      <alignment horizontal="center" vertical="center"/>
    </xf>
    <xf numFmtId="0" fontId="0" fillId="0" borderId="0" xfId="110" applyFont="1" applyAlignment="1">
      <alignment horizontal="center" vertical="center"/>
    </xf>
    <xf numFmtId="0" fontId="0" fillId="5" borderId="2" xfId="110" applyFont="1" applyFill="1" applyBorder="1" applyAlignment="1">
      <alignment horizontal="center" vertical="center"/>
    </xf>
    <xf numFmtId="0" fontId="0" fillId="0" borderId="3" xfId="110" applyFont="1" applyBorder="1" applyAlignment="1">
      <alignment horizontal="center" vertical="center"/>
    </xf>
    <xf numFmtId="0" fontId="0" fillId="0" borderId="4" xfId="110" applyFont="1" applyBorder="1" applyAlignment="1">
      <alignment horizontal="center" vertical="center"/>
    </xf>
    <xf numFmtId="0" fontId="0" fillId="0" borderId="5" xfId="110" applyFont="1" applyBorder="1" applyAlignment="1">
      <alignment horizontal="center" vertical="center"/>
    </xf>
    <xf numFmtId="0" fontId="0" fillId="5" borderId="4" xfId="110" applyFont="1" applyFill="1" applyBorder="1" applyAlignment="1">
      <alignment horizontal="center" vertical="center"/>
    </xf>
  </cellXfs>
  <cellStyles count="189">
    <cellStyle name="常规" xfId="0" builtinId="0"/>
    <cellStyle name="货币[0]" xfId="1" builtinId="7"/>
    <cellStyle name="20% - 强调文字颜色 3" xfId="2" builtinId="38"/>
    <cellStyle name="输入" xfId="3" builtinId="20"/>
    <cellStyle name="常规 2 2 4" xfId="4"/>
    <cellStyle name="货币" xfId="5" builtinId="4"/>
    <cellStyle name="千位分隔[0]" xfId="6" builtinId="6"/>
    <cellStyle name="40% - 强调文字颜色 3" xfId="7" builtinId="39"/>
    <cellStyle name="差" xfId="8" builtinId="27"/>
    <cellStyle name="常规 7 3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40% - Accent1 2" xfId="17"/>
    <cellStyle name="60% - 强调文字颜色 2" xfId="18" builtinId="36"/>
    <cellStyle name="标题 4" xfId="19" builtinId="19"/>
    <cellStyle name="常规 6 5" xfId="20"/>
    <cellStyle name="警告文本" xfId="21" builtinId="11"/>
    <cellStyle name="40% - Accent5 2" xfId="22"/>
    <cellStyle name="常规 5 2" xfId="23"/>
    <cellStyle name="标题" xfId="24" builtinId="15"/>
    <cellStyle name="解释性文本" xfId="25" builtinId="53"/>
    <cellStyle name="Normal 2 2 3" xfId="26"/>
    <cellStyle name="常规 8" xfId="27"/>
    <cellStyle name="40% - Accent6 2" xfId="28"/>
    <cellStyle name="标题 1" xfId="29" builtinId="16"/>
    <cellStyle name="常规 5 2 2" xfId="30"/>
    <cellStyle name="标题 2" xfId="31" builtinId="17"/>
    <cellStyle name="60% - 强调文字颜色 1" xfId="32" builtinId="32"/>
    <cellStyle name="常规 5 2 3" xfId="33"/>
    <cellStyle name="标题 3" xfId="34" builtinId="18"/>
    <cellStyle name="60% - 强调文字颜色 4" xfId="35" builtinId="44"/>
    <cellStyle name="输出" xfId="36" builtinId="21"/>
    <cellStyle name="计算" xfId="37" builtinId="22"/>
    <cellStyle name="Normal 2 2" xfId="38"/>
    <cellStyle name="常规 8 2 3" xfId="39"/>
    <cellStyle name="20% - Accent5 2" xfId="40"/>
    <cellStyle name="检查单元格" xfId="41" builtinId="23"/>
    <cellStyle name="常规 8 3" xfId="42"/>
    <cellStyle name="20% - 强调文字颜色 6" xfId="43" builtinId="50"/>
    <cellStyle name="强调文字颜色 2" xfId="44" builtinId="33"/>
    <cellStyle name="常规 6 2 3" xfId="45"/>
    <cellStyle name="链接单元格" xfId="46" builtinId="24"/>
    <cellStyle name="20% - Accent2 2" xfId="47"/>
    <cellStyle name="汇总" xfId="48" builtinId="25"/>
    <cellStyle name="好" xfId="49" builtinId="26"/>
    <cellStyle name="适中" xfId="50" builtinId="28"/>
    <cellStyle name="20% - Accent3 2" xfId="51"/>
    <cellStyle name="常规 8 2" xfId="52"/>
    <cellStyle name="20% - 强调文字颜色 5" xfId="53" builtinId="46"/>
    <cellStyle name="强调文字颜色 1" xfId="54" builtinId="29"/>
    <cellStyle name="常规 8 3 3" xfId="55"/>
    <cellStyle name="20% - Accent6 2" xfId="56"/>
    <cellStyle name="20% - 强调文字颜色 1" xfId="57" builtinId="30"/>
    <cellStyle name="40% - 强调文字颜色 1" xfId="58" builtinId="31"/>
    <cellStyle name="20% - 强调文字颜色 2" xfId="59" builtinId="34"/>
    <cellStyle name="40% - 强调文字颜色 2" xfId="60" builtinId="35"/>
    <cellStyle name="强调文字颜色 3" xfId="61" builtinId="37"/>
    <cellStyle name="40% - Accent3 2" xfId="62"/>
    <cellStyle name="强调文字颜色 4" xfId="63" builtinId="41"/>
    <cellStyle name="20% - Accent1 2" xfId="64"/>
    <cellStyle name="20% - 强调文字颜色 4" xfId="65" builtinId="42"/>
    <cellStyle name="Normal 2" xfId="66"/>
    <cellStyle name="40% - 强调文字颜色 4" xfId="67" builtinId="43"/>
    <cellStyle name="强调文字颜色 5" xfId="68" builtinId="45"/>
    <cellStyle name="40% - Accent2 2" xfId="69"/>
    <cellStyle name="40% - 强调文字颜色 5" xfId="70" builtinId="47"/>
    <cellStyle name="60% - 强调文字颜色 5" xfId="71" builtinId="48"/>
    <cellStyle name="强调文字颜色 6" xfId="72" builtinId="49"/>
    <cellStyle name="40% - 强调文字颜色 6" xfId="73" builtinId="51"/>
    <cellStyle name="60% - 强调文字颜色 6" xfId="74" builtinId="52"/>
    <cellStyle name="常规 4" xfId="75"/>
    <cellStyle name="20% - Accent4 2" xfId="76"/>
    <cellStyle name="40% - Accent4 2" xfId="77"/>
    <cellStyle name="Normal 2 2 2" xfId="78"/>
    <cellStyle name="Normal 2 3" xfId="79"/>
    <cellStyle name="Normal 2 4" xfId="80"/>
    <cellStyle name="Normal 3" xfId="81"/>
    <cellStyle name="常规 10" xfId="82"/>
    <cellStyle name="常规 10 2" xfId="83"/>
    <cellStyle name="常规 2 7" xfId="84"/>
    <cellStyle name="常规 10 2 2" xfId="85"/>
    <cellStyle name="常规 10 3" xfId="86"/>
    <cellStyle name="常规 10 4" xfId="87"/>
    <cellStyle name="常规 11" xfId="88"/>
    <cellStyle name="常规 11 2" xfId="89"/>
    <cellStyle name="常规 11 3" xfId="90"/>
    <cellStyle name="常规 12" xfId="91"/>
    <cellStyle name="常规 12 2" xfId="92"/>
    <cellStyle name="常规 12 3" xfId="93"/>
    <cellStyle name="常规 13" xfId="94"/>
    <cellStyle name="常规 13 2" xfId="95"/>
    <cellStyle name="常规 13 3" xfId="96"/>
    <cellStyle name="常规 2 10 2" xfId="97"/>
    <cellStyle name="常规 14" xfId="98"/>
    <cellStyle name="常规 14 2" xfId="99"/>
    <cellStyle name="常规 14 3" xfId="100"/>
    <cellStyle name="常规 20" xfId="101"/>
    <cellStyle name="常规 15" xfId="102"/>
    <cellStyle name="常规 15 2" xfId="103"/>
    <cellStyle name="常规 15 2 2" xfId="104"/>
    <cellStyle name="常规 15 2 3" xfId="105"/>
    <cellStyle name="常规 15 3" xfId="106"/>
    <cellStyle name="常规 15 3 2" xfId="107"/>
    <cellStyle name="常规 15 4" xfId="108"/>
    <cellStyle name="常规 15 5" xfId="109"/>
    <cellStyle name="常规 21" xfId="110"/>
    <cellStyle name="常规 16" xfId="111"/>
    <cellStyle name="常规 22" xfId="112"/>
    <cellStyle name="常规 17" xfId="113"/>
    <cellStyle name="常规 17 2" xfId="114"/>
    <cellStyle name="常规 17 3" xfId="115"/>
    <cellStyle name="常规 23" xfId="116"/>
    <cellStyle name="常规 18" xfId="117"/>
    <cellStyle name="常规 19" xfId="118"/>
    <cellStyle name="常规 2" xfId="119"/>
    <cellStyle name="常规 2 10" xfId="120"/>
    <cellStyle name="常规 2 2" xfId="121"/>
    <cellStyle name="常规 2 2 2" xfId="122"/>
    <cellStyle name="常规 2 2 2 2" xfId="123"/>
    <cellStyle name="常规 2 2 3" xfId="124"/>
    <cellStyle name="常规 2 2 3 2" xfId="125"/>
    <cellStyle name="常规 2 3" xfId="126"/>
    <cellStyle name="常规 2 3 2" xfId="127"/>
    <cellStyle name="常规 2 3 3" xfId="128"/>
    <cellStyle name="常规 2 4" xfId="129"/>
    <cellStyle name="常规 2 5" xfId="130"/>
    <cellStyle name="常规 2 6" xfId="131"/>
    <cellStyle name="常规 3" xfId="132"/>
    <cellStyle name="常规 3 2" xfId="133"/>
    <cellStyle name="常规 3 2 2" xfId="134"/>
    <cellStyle name="常规 3 2 2 2" xfId="135"/>
    <cellStyle name="常规 3 2 3" xfId="136"/>
    <cellStyle name="常规 3 2 3 2" xfId="137"/>
    <cellStyle name="常规 3 2 4" xfId="138"/>
    <cellStyle name="常规 3 3" xfId="139"/>
    <cellStyle name="常规 3 3 2" xfId="140"/>
    <cellStyle name="常规 3 3 3" xfId="141"/>
    <cellStyle name="常规 3 4" xfId="142"/>
    <cellStyle name="常规 3 5" xfId="143"/>
    <cellStyle name="常规 3 6" xfId="144"/>
    <cellStyle name="常规 3 7" xfId="145"/>
    <cellStyle name="常规 3 8" xfId="146"/>
    <cellStyle name="常规 4 2" xfId="147"/>
    <cellStyle name="常规 4 4" xfId="148"/>
    <cellStyle name="常规 4 2 2" xfId="149"/>
    <cellStyle name="常规 4 5" xfId="150"/>
    <cellStyle name="常规 4 2 3" xfId="151"/>
    <cellStyle name="常规 4 3" xfId="152"/>
    <cellStyle name="常规 5 4" xfId="153"/>
    <cellStyle name="常规 4 3 2" xfId="154"/>
    <cellStyle name="常规 5 5" xfId="155"/>
    <cellStyle name="常规 4 3 3" xfId="156"/>
    <cellStyle name="常规 4 6" xfId="157"/>
    <cellStyle name="常规 5" xfId="158"/>
    <cellStyle name="常规 5 3" xfId="159"/>
    <cellStyle name="常规 5 3 2" xfId="160"/>
    <cellStyle name="常规 5 3 3" xfId="161"/>
    <cellStyle name="常规 5 6" xfId="162"/>
    <cellStyle name="常规 5 7" xfId="163"/>
    <cellStyle name="常规 6 2" xfId="164"/>
    <cellStyle name="常规 6 2 2" xfId="165"/>
    <cellStyle name="常规 6 3" xfId="166"/>
    <cellStyle name="常规 6 3 2" xfId="167"/>
    <cellStyle name="常规 6 3 3" xfId="168"/>
    <cellStyle name="常规 6 4" xfId="169"/>
    <cellStyle name="常规 6 6" xfId="170"/>
    <cellStyle name="常规 7" xfId="171"/>
    <cellStyle name="常规 7 2" xfId="172"/>
    <cellStyle name="常规 7 2 2" xfId="173"/>
    <cellStyle name="常规 7 4" xfId="174"/>
    <cellStyle name="常规 7 5" xfId="175"/>
    <cellStyle name="常规 8 2 2" xfId="176"/>
    <cellStyle name="常规 8 3 2" xfId="177"/>
    <cellStyle name="常规 8 4" xfId="178"/>
    <cellStyle name="常规 8 5" xfId="179"/>
    <cellStyle name="常规 8 6" xfId="180"/>
    <cellStyle name="常规 9" xfId="181"/>
    <cellStyle name="常规 9 2" xfId="182"/>
    <cellStyle name="常规 9 2 2" xfId="183"/>
    <cellStyle name="常规 9 2 2 2" xfId="184"/>
    <cellStyle name="常规 9 2 2 3" xfId="185"/>
    <cellStyle name="常规 9 3" xfId="186"/>
    <cellStyle name="常规 9 4" xfId="187"/>
    <cellStyle name="常规 9 5" xfId="188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423D"/>
      <color rgb="00FF8F43"/>
      <color rgb="00D08BFF"/>
      <color rgb="0063BDFF"/>
      <color rgb="0078E069"/>
      <color rgb="00C8C9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&#26032;&#20384;&#23458;&#34892;\&#26032;&#20384;&#23458;&#34892;&#31532;2&#29256;&#25968;&#20540;\&#25104;&#2360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&#26032;&#20384;&#23458;&#34892;\&#21738;&#21522;&#25968;&#20540;\&#25104;&#23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yulong\02design\6.&#25968;&#20540;&#25991;&#26723;\&#25968;&#20540;&#26694;&#26550;\&#25919;&#21153;&#35268;&#2101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ndi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就"/>
      <sheetName val="属性"/>
      <sheetName val="消耗"/>
      <sheetName val="成就类型"/>
      <sheetName val="等级"/>
      <sheetName val="提升"/>
    </sheetNames>
    <sheetDataSet>
      <sheetData sheetId="0">
        <row r="1">
          <cell r="A1" t="str">
            <v>ID</v>
          </cell>
          <cell r="B1" t="str">
            <v>成就名</v>
          </cell>
          <cell r="C1" t="str">
            <v>类型</v>
          </cell>
          <cell r="D1" t="str">
            <v>顺序</v>
          </cell>
          <cell r="E1" t="str">
            <v>达成条件</v>
          </cell>
          <cell r="F1" t="str">
            <v>开启条件</v>
          </cell>
          <cell r="G1" t="str">
            <v>奖励类型</v>
          </cell>
          <cell r="H1" t="str">
            <v>奖励数量</v>
          </cell>
          <cell r="I1" t="str">
            <v>奖励类型</v>
          </cell>
          <cell r="J1" t="str">
            <v>奖励数量</v>
          </cell>
          <cell r="K1" t="str">
            <v>奖励类型</v>
          </cell>
          <cell r="L1" t="str">
            <v>奖励数量</v>
          </cell>
        </row>
        <row r="1">
          <cell r="N1" t="str">
            <v>奖励声望数量</v>
          </cell>
          <cell r="O1" t="str">
            <v>成就描述</v>
          </cell>
          <cell r="P1" t="str">
            <v>条件数值</v>
          </cell>
        </row>
        <row r="2">
          <cell r="A2">
            <v>0</v>
          </cell>
          <cell r="B2" t="str">
            <v>等级</v>
          </cell>
          <cell r="C2">
            <v>2</v>
          </cell>
          <cell r="D2">
            <v>1</v>
          </cell>
          <cell r="E2" t="str">
            <v>,</v>
          </cell>
          <cell r="F2" t="str">
            <v>2,</v>
          </cell>
          <cell r="G2" t="str">
            <v>钻石</v>
          </cell>
          <cell r="H2">
            <v>5</v>
          </cell>
          <cell r="I2" t="str">
            <v>升星石</v>
          </cell>
          <cell r="J2">
            <v>50</v>
          </cell>
          <cell r="K2" t="str">
            <v>金币</v>
          </cell>
          <cell r="L2">
            <v>300</v>
          </cell>
        </row>
        <row r="2">
          <cell r="N2">
            <v>10</v>
          </cell>
          <cell r="O2" t="str">
            <v>主角等级达到级</v>
          </cell>
          <cell r="P2">
            <v>20</v>
          </cell>
        </row>
        <row r="3">
          <cell r="A3">
            <v>1</v>
          </cell>
          <cell r="B3" t="str">
            <v>等级</v>
          </cell>
          <cell r="C3">
            <v>2</v>
          </cell>
          <cell r="D3">
            <v>1</v>
          </cell>
          <cell r="E3" t="str">
            <v>,</v>
          </cell>
          <cell r="F3" t="str">
            <v>2,</v>
          </cell>
          <cell r="G3" t="str">
            <v>钻石</v>
          </cell>
          <cell r="H3">
            <v>5</v>
          </cell>
          <cell r="I3" t="str">
            <v>升星石</v>
          </cell>
          <cell r="J3">
            <v>50</v>
          </cell>
          <cell r="K3" t="str">
            <v>金币</v>
          </cell>
          <cell r="L3">
            <v>300</v>
          </cell>
        </row>
        <row r="3">
          <cell r="N3">
            <v>20</v>
          </cell>
          <cell r="O3" t="str">
            <v>主角等级达到级</v>
          </cell>
          <cell r="P3">
            <v>30</v>
          </cell>
        </row>
        <row r="4">
          <cell r="A4">
            <v>2</v>
          </cell>
          <cell r="B4" t="str">
            <v>等级</v>
          </cell>
          <cell r="C4">
            <v>2</v>
          </cell>
          <cell r="D4">
            <v>2</v>
          </cell>
          <cell r="E4" t="str">
            <v>,</v>
          </cell>
          <cell r="F4" t="str">
            <v>2,</v>
          </cell>
          <cell r="G4" t="str">
            <v>元宝</v>
          </cell>
          <cell r="H4">
            <v>5</v>
          </cell>
          <cell r="I4" t="str">
            <v>升星石</v>
          </cell>
          <cell r="J4">
            <v>75</v>
          </cell>
          <cell r="K4" t="str">
            <v>金币</v>
          </cell>
          <cell r="L4">
            <v>450</v>
          </cell>
        </row>
        <row r="4">
          <cell r="N4">
            <v>30</v>
          </cell>
          <cell r="O4" t="str">
            <v>主角等级达到级</v>
          </cell>
          <cell r="P4">
            <v>40</v>
          </cell>
        </row>
        <row r="5">
          <cell r="A5">
            <v>3</v>
          </cell>
          <cell r="B5" t="str">
            <v>等级</v>
          </cell>
          <cell r="C5">
            <v>2</v>
          </cell>
          <cell r="D5">
            <v>2</v>
          </cell>
          <cell r="E5" t="str">
            <v>,</v>
          </cell>
          <cell r="F5" t="str">
            <v>2,</v>
          </cell>
          <cell r="G5" t="str">
            <v>钻石</v>
          </cell>
          <cell r="H5">
            <v>5</v>
          </cell>
          <cell r="I5" t="str">
            <v>升星石</v>
          </cell>
          <cell r="J5">
            <v>75</v>
          </cell>
          <cell r="K5" t="str">
            <v>金币</v>
          </cell>
          <cell r="L5">
            <v>450</v>
          </cell>
        </row>
        <row r="5">
          <cell r="N5">
            <v>50</v>
          </cell>
          <cell r="O5" t="str">
            <v>主角等级达到级</v>
          </cell>
          <cell r="P5">
            <v>50</v>
          </cell>
        </row>
        <row r="6">
          <cell r="A6">
            <v>4</v>
          </cell>
          <cell r="B6" t="str">
            <v>等级</v>
          </cell>
          <cell r="C6">
            <v>2</v>
          </cell>
          <cell r="D6">
            <v>3</v>
          </cell>
          <cell r="E6" t="str">
            <v>,</v>
          </cell>
          <cell r="F6" t="str">
            <v>2,</v>
          </cell>
          <cell r="G6" t="str">
            <v>钻石</v>
          </cell>
          <cell r="H6">
            <v>5</v>
          </cell>
          <cell r="I6" t="str">
            <v>升星石</v>
          </cell>
          <cell r="J6">
            <v>100</v>
          </cell>
          <cell r="K6" t="str">
            <v>金币</v>
          </cell>
          <cell r="L6">
            <v>600</v>
          </cell>
        </row>
        <row r="6">
          <cell r="N6">
            <v>60</v>
          </cell>
          <cell r="O6" t="str">
            <v>主角等级达到级</v>
          </cell>
          <cell r="P6">
            <v>60</v>
          </cell>
        </row>
        <row r="7">
          <cell r="A7">
            <v>5</v>
          </cell>
          <cell r="B7" t="str">
            <v>等级</v>
          </cell>
          <cell r="C7">
            <v>2</v>
          </cell>
          <cell r="D7">
            <v>3</v>
          </cell>
          <cell r="E7" t="str">
            <v>,</v>
          </cell>
          <cell r="F7" t="str">
            <v>2,</v>
          </cell>
          <cell r="G7" t="str">
            <v>元宝</v>
          </cell>
          <cell r="H7">
            <v>5</v>
          </cell>
          <cell r="I7" t="str">
            <v>升星石</v>
          </cell>
          <cell r="J7">
            <v>100</v>
          </cell>
          <cell r="K7" t="str">
            <v>金币</v>
          </cell>
          <cell r="L7">
            <v>600</v>
          </cell>
        </row>
        <row r="7">
          <cell r="N7">
            <v>70</v>
          </cell>
          <cell r="O7" t="str">
            <v>主角等级达到级</v>
          </cell>
          <cell r="P7">
            <v>70</v>
          </cell>
        </row>
        <row r="8">
          <cell r="A8">
            <v>6</v>
          </cell>
          <cell r="B8" t="str">
            <v>等级</v>
          </cell>
          <cell r="C8">
            <v>2</v>
          </cell>
          <cell r="D8">
            <v>4</v>
          </cell>
          <cell r="E8" t="str">
            <v>,</v>
          </cell>
          <cell r="F8" t="str">
            <v>2,</v>
          </cell>
          <cell r="G8" t="str">
            <v>钻石</v>
          </cell>
          <cell r="H8">
            <v>5</v>
          </cell>
          <cell r="I8" t="str">
            <v>升星石</v>
          </cell>
          <cell r="J8">
            <v>125</v>
          </cell>
          <cell r="K8" t="str">
            <v>金币</v>
          </cell>
          <cell r="L8">
            <v>750</v>
          </cell>
        </row>
        <row r="8">
          <cell r="N8">
            <v>80</v>
          </cell>
          <cell r="O8" t="str">
            <v>主角等级达到级</v>
          </cell>
          <cell r="P8">
            <v>80</v>
          </cell>
        </row>
        <row r="9">
          <cell r="A9">
            <v>7</v>
          </cell>
          <cell r="B9" t="str">
            <v>等级</v>
          </cell>
          <cell r="C9">
            <v>2</v>
          </cell>
          <cell r="D9">
            <v>4</v>
          </cell>
          <cell r="E9" t="str">
            <v>,</v>
          </cell>
          <cell r="F9" t="str">
            <v>2,</v>
          </cell>
          <cell r="G9" t="str">
            <v>钻石</v>
          </cell>
          <cell r="H9">
            <v>5</v>
          </cell>
          <cell r="I9" t="str">
            <v>升星石</v>
          </cell>
          <cell r="J9">
            <v>125</v>
          </cell>
          <cell r="K9" t="str">
            <v>金币</v>
          </cell>
          <cell r="L9">
            <v>750</v>
          </cell>
        </row>
        <row r="9">
          <cell r="N9">
            <v>100</v>
          </cell>
          <cell r="O9" t="str">
            <v>主角等级达到级</v>
          </cell>
          <cell r="P9">
            <v>90</v>
          </cell>
        </row>
        <row r="10">
          <cell r="A10">
            <v>8</v>
          </cell>
          <cell r="B10" t="str">
            <v>等级</v>
          </cell>
          <cell r="C10">
            <v>2</v>
          </cell>
          <cell r="D10">
            <v>5</v>
          </cell>
          <cell r="E10" t="str">
            <v>,</v>
          </cell>
          <cell r="F10" t="str">
            <v>2,</v>
          </cell>
          <cell r="G10" t="str">
            <v>元宝</v>
          </cell>
          <cell r="H10">
            <v>5</v>
          </cell>
          <cell r="I10" t="str">
            <v>升星石</v>
          </cell>
          <cell r="J10">
            <v>150</v>
          </cell>
          <cell r="K10" t="str">
            <v>金币</v>
          </cell>
          <cell r="L10">
            <v>900</v>
          </cell>
        </row>
        <row r="10">
          <cell r="N10">
            <v>110</v>
          </cell>
          <cell r="O10" t="str">
            <v>主角等级达到级</v>
          </cell>
          <cell r="P10">
            <v>100</v>
          </cell>
        </row>
        <row r="11">
          <cell r="A11">
            <v>9</v>
          </cell>
          <cell r="B11" t="str">
            <v>等级</v>
          </cell>
          <cell r="C11">
            <v>2</v>
          </cell>
          <cell r="D11">
            <v>5</v>
          </cell>
          <cell r="E11" t="str">
            <v>,</v>
          </cell>
          <cell r="F11" t="str">
            <v>2,</v>
          </cell>
          <cell r="G11" t="str">
            <v>钻石</v>
          </cell>
          <cell r="H11">
            <v>5</v>
          </cell>
          <cell r="I11" t="str">
            <v>升星石</v>
          </cell>
          <cell r="J11">
            <v>150</v>
          </cell>
          <cell r="K11" t="str">
            <v>金币</v>
          </cell>
          <cell r="L11">
            <v>900</v>
          </cell>
        </row>
        <row r="11">
          <cell r="N11">
            <v>130</v>
          </cell>
          <cell r="O11" t="str">
            <v>主角等级达到级</v>
          </cell>
          <cell r="P11">
            <v>110</v>
          </cell>
        </row>
        <row r="12">
          <cell r="A12">
            <v>10</v>
          </cell>
          <cell r="B12" t="str">
            <v>等级</v>
          </cell>
          <cell r="C12">
            <v>2</v>
          </cell>
          <cell r="D12">
            <v>6</v>
          </cell>
          <cell r="E12" t="str">
            <v>,</v>
          </cell>
          <cell r="F12" t="str">
            <v>2,</v>
          </cell>
          <cell r="G12" t="str">
            <v>钻石</v>
          </cell>
          <cell r="H12">
            <v>5</v>
          </cell>
          <cell r="I12" t="str">
            <v>升星石</v>
          </cell>
          <cell r="J12">
            <v>175</v>
          </cell>
          <cell r="K12" t="str">
            <v>金币</v>
          </cell>
          <cell r="L12">
            <v>1050</v>
          </cell>
        </row>
        <row r="12">
          <cell r="N12">
            <v>140</v>
          </cell>
          <cell r="O12" t="str">
            <v>主角等级达到级</v>
          </cell>
          <cell r="P12">
            <v>120</v>
          </cell>
        </row>
        <row r="13">
          <cell r="A13">
            <v>11</v>
          </cell>
          <cell r="B13" t="str">
            <v>等级</v>
          </cell>
          <cell r="C13">
            <v>2</v>
          </cell>
          <cell r="D13">
            <v>6</v>
          </cell>
          <cell r="E13" t="str">
            <v>,</v>
          </cell>
          <cell r="F13" t="str">
            <v>2,</v>
          </cell>
          <cell r="G13" t="str">
            <v>元宝</v>
          </cell>
          <cell r="H13">
            <v>5</v>
          </cell>
          <cell r="I13" t="str">
            <v>升星石</v>
          </cell>
          <cell r="J13">
            <v>175</v>
          </cell>
          <cell r="K13" t="str">
            <v>金币</v>
          </cell>
          <cell r="L13">
            <v>1050</v>
          </cell>
        </row>
        <row r="13">
          <cell r="N13">
            <v>160</v>
          </cell>
          <cell r="O13" t="str">
            <v>主角等级达到级</v>
          </cell>
          <cell r="P13">
            <v>130</v>
          </cell>
        </row>
        <row r="14">
          <cell r="A14">
            <v>12</v>
          </cell>
          <cell r="B14" t="str">
            <v>等级</v>
          </cell>
          <cell r="C14">
            <v>2</v>
          </cell>
          <cell r="D14">
            <v>7</v>
          </cell>
          <cell r="E14" t="str">
            <v>,</v>
          </cell>
          <cell r="F14" t="str">
            <v>2,</v>
          </cell>
          <cell r="G14" t="str">
            <v>钻石</v>
          </cell>
          <cell r="H14">
            <v>5</v>
          </cell>
          <cell r="I14" t="str">
            <v>升星石</v>
          </cell>
          <cell r="J14">
            <v>200</v>
          </cell>
          <cell r="K14" t="str">
            <v>金币</v>
          </cell>
          <cell r="L14">
            <v>1200</v>
          </cell>
        </row>
        <row r="14">
          <cell r="N14">
            <v>180</v>
          </cell>
          <cell r="O14" t="str">
            <v>主角等级达到级</v>
          </cell>
          <cell r="P14">
            <v>140</v>
          </cell>
        </row>
        <row r="15">
          <cell r="A15">
            <v>13</v>
          </cell>
          <cell r="B15" t="str">
            <v>等级</v>
          </cell>
          <cell r="C15">
            <v>2</v>
          </cell>
          <cell r="D15">
            <v>7</v>
          </cell>
          <cell r="E15" t="str">
            <v>,</v>
          </cell>
          <cell r="F15" t="str">
            <v>2,</v>
          </cell>
          <cell r="G15" t="str">
            <v>钻石</v>
          </cell>
          <cell r="H15">
            <v>5</v>
          </cell>
          <cell r="I15" t="str">
            <v>升星石</v>
          </cell>
          <cell r="J15">
            <v>200</v>
          </cell>
          <cell r="K15" t="str">
            <v>金币</v>
          </cell>
          <cell r="L15">
            <v>1200</v>
          </cell>
        </row>
        <row r="15">
          <cell r="N15">
            <v>250</v>
          </cell>
          <cell r="O15" t="str">
            <v>主角等级达到级</v>
          </cell>
          <cell r="P15">
            <v>180</v>
          </cell>
        </row>
        <row r="16">
          <cell r="A16">
            <v>14</v>
          </cell>
          <cell r="B16" t="str">
            <v>等级</v>
          </cell>
          <cell r="C16">
            <v>2</v>
          </cell>
          <cell r="D16">
            <v>8</v>
          </cell>
          <cell r="E16" t="str">
            <v>,</v>
          </cell>
          <cell r="F16" t="str">
            <v>2,</v>
          </cell>
          <cell r="G16" t="str">
            <v>元宝</v>
          </cell>
          <cell r="H16">
            <v>5</v>
          </cell>
          <cell r="I16" t="str">
            <v>升星石</v>
          </cell>
          <cell r="J16">
            <v>225</v>
          </cell>
          <cell r="K16" t="str">
            <v>金币</v>
          </cell>
          <cell r="L16">
            <v>1350</v>
          </cell>
        </row>
        <row r="16">
          <cell r="N16">
            <v>290</v>
          </cell>
          <cell r="O16" t="str">
            <v>主角等级达到级</v>
          </cell>
          <cell r="P16">
            <v>200</v>
          </cell>
        </row>
        <row r="17">
          <cell r="A17">
            <v>15</v>
          </cell>
          <cell r="B17" t="str">
            <v>等级</v>
          </cell>
          <cell r="C17">
            <v>2</v>
          </cell>
          <cell r="D17">
            <v>8</v>
          </cell>
          <cell r="E17" t="str">
            <v>,</v>
          </cell>
          <cell r="F17" t="str">
            <v>2,</v>
          </cell>
          <cell r="G17" t="str">
            <v>钻石</v>
          </cell>
          <cell r="H17">
            <v>5</v>
          </cell>
          <cell r="I17" t="str">
            <v>升星石</v>
          </cell>
          <cell r="J17">
            <v>225</v>
          </cell>
          <cell r="K17" t="str">
            <v>金币</v>
          </cell>
          <cell r="L17">
            <v>1350</v>
          </cell>
        </row>
        <row r="17">
          <cell r="N17">
            <v>330</v>
          </cell>
          <cell r="O17" t="str">
            <v>主角等级达到级</v>
          </cell>
          <cell r="P17">
            <v>220</v>
          </cell>
        </row>
        <row r="18">
          <cell r="A18">
            <v>16</v>
          </cell>
          <cell r="B18" t="str">
            <v>等级</v>
          </cell>
          <cell r="C18">
            <v>2</v>
          </cell>
          <cell r="D18">
            <v>9</v>
          </cell>
          <cell r="E18" t="str">
            <v>,</v>
          </cell>
          <cell r="F18" t="str">
            <v>2,</v>
          </cell>
          <cell r="G18" t="str">
            <v>钻石</v>
          </cell>
          <cell r="H18">
            <v>5</v>
          </cell>
          <cell r="I18" t="str">
            <v>升星石</v>
          </cell>
          <cell r="J18">
            <v>250</v>
          </cell>
          <cell r="K18" t="str">
            <v>金币</v>
          </cell>
          <cell r="L18">
            <v>1500</v>
          </cell>
        </row>
        <row r="18">
          <cell r="N18">
            <v>410</v>
          </cell>
          <cell r="O18" t="str">
            <v>主角等级达到级</v>
          </cell>
          <cell r="P18">
            <v>250</v>
          </cell>
        </row>
        <row r="19">
          <cell r="A19">
            <v>17</v>
          </cell>
          <cell r="B19" t="str">
            <v>等级</v>
          </cell>
          <cell r="C19">
            <v>2</v>
          </cell>
          <cell r="D19">
            <v>9</v>
          </cell>
          <cell r="E19" t="str">
            <v>,</v>
          </cell>
          <cell r="F19" t="str">
            <v>2,</v>
          </cell>
          <cell r="G19" t="str">
            <v>元宝</v>
          </cell>
          <cell r="H19">
            <v>5</v>
          </cell>
          <cell r="I19" t="str">
            <v>升星石</v>
          </cell>
          <cell r="J19">
            <v>250</v>
          </cell>
          <cell r="K19" t="str">
            <v>金币</v>
          </cell>
          <cell r="L19">
            <v>1500</v>
          </cell>
        </row>
        <row r="19">
          <cell r="N19">
            <v>480</v>
          </cell>
          <cell r="O19" t="str">
            <v>主角等级达到级</v>
          </cell>
          <cell r="P19">
            <v>275</v>
          </cell>
        </row>
        <row r="20">
          <cell r="A20">
            <v>18</v>
          </cell>
          <cell r="B20" t="str">
            <v>等级</v>
          </cell>
          <cell r="C20">
            <v>2</v>
          </cell>
          <cell r="D20">
            <v>10</v>
          </cell>
          <cell r="E20" t="str">
            <v>,</v>
          </cell>
          <cell r="F20" t="str">
            <v>2,</v>
          </cell>
          <cell r="G20" t="str">
            <v>钻石</v>
          </cell>
          <cell r="H20">
            <v>5</v>
          </cell>
          <cell r="I20" t="str">
            <v>升星石</v>
          </cell>
          <cell r="J20">
            <v>275</v>
          </cell>
          <cell r="K20" t="str">
            <v>金币</v>
          </cell>
          <cell r="L20">
            <v>1650</v>
          </cell>
        </row>
        <row r="20">
          <cell r="N20">
            <v>560</v>
          </cell>
          <cell r="O20" t="str">
            <v>主角等级达到级</v>
          </cell>
          <cell r="P20">
            <v>300</v>
          </cell>
        </row>
        <row r="21">
          <cell r="A21">
            <v>19</v>
          </cell>
          <cell r="B21" t="str">
            <v>等级</v>
          </cell>
          <cell r="C21">
            <v>2</v>
          </cell>
          <cell r="D21">
            <v>10</v>
          </cell>
          <cell r="E21" t="str">
            <v>,</v>
          </cell>
          <cell r="F21" t="str">
            <v>2,</v>
          </cell>
          <cell r="G21" t="str">
            <v>钻石</v>
          </cell>
          <cell r="H21">
            <v>5</v>
          </cell>
          <cell r="I21" t="str">
            <v>升星石</v>
          </cell>
          <cell r="J21">
            <v>275</v>
          </cell>
          <cell r="K21" t="str">
            <v>金币</v>
          </cell>
          <cell r="L21">
            <v>1650</v>
          </cell>
        </row>
        <row r="21">
          <cell r="N21">
            <v>740</v>
          </cell>
          <cell r="O21" t="str">
            <v>主角等级达到级</v>
          </cell>
          <cell r="P21">
            <v>350</v>
          </cell>
        </row>
        <row r="22">
          <cell r="A22">
            <v>20</v>
          </cell>
          <cell r="B22" t="str">
            <v>等级</v>
          </cell>
          <cell r="C22">
            <v>2</v>
          </cell>
          <cell r="D22">
            <v>11</v>
          </cell>
          <cell r="E22" t="str">
            <v>,</v>
          </cell>
          <cell r="F22" t="str">
            <v>2,</v>
          </cell>
          <cell r="G22" t="str">
            <v>元宝</v>
          </cell>
          <cell r="H22">
            <v>5</v>
          </cell>
          <cell r="I22" t="str">
            <v>升星石</v>
          </cell>
          <cell r="J22">
            <v>300</v>
          </cell>
          <cell r="K22" t="str">
            <v>金币</v>
          </cell>
          <cell r="L22">
            <v>1800</v>
          </cell>
        </row>
        <row r="22">
          <cell r="N22">
            <v>950</v>
          </cell>
          <cell r="O22" t="str">
            <v>主角等级达到级</v>
          </cell>
          <cell r="P22">
            <v>400</v>
          </cell>
        </row>
        <row r="23">
          <cell r="A23">
            <v>21</v>
          </cell>
          <cell r="B23" t="str">
            <v>等级</v>
          </cell>
          <cell r="C23">
            <v>2</v>
          </cell>
          <cell r="D23">
            <v>11</v>
          </cell>
          <cell r="E23" t="str">
            <v>,</v>
          </cell>
          <cell r="F23" t="str">
            <v>2,</v>
          </cell>
          <cell r="G23" t="str">
            <v>钻石</v>
          </cell>
          <cell r="H23">
            <v>5</v>
          </cell>
          <cell r="I23" t="str">
            <v>升星石</v>
          </cell>
          <cell r="J23">
            <v>300</v>
          </cell>
          <cell r="K23" t="str">
            <v>金币</v>
          </cell>
          <cell r="L23">
            <v>1800</v>
          </cell>
        </row>
        <row r="23">
          <cell r="N23">
            <v>1210</v>
          </cell>
          <cell r="O23" t="str">
            <v>主角等级达到级</v>
          </cell>
          <cell r="P23">
            <v>450</v>
          </cell>
        </row>
        <row r="24">
          <cell r="A24">
            <v>22</v>
          </cell>
          <cell r="B24" t="str">
            <v>等级</v>
          </cell>
          <cell r="C24">
            <v>2</v>
          </cell>
          <cell r="D24">
            <v>12</v>
          </cell>
          <cell r="E24" t="str">
            <v>,</v>
          </cell>
          <cell r="F24" t="str">
            <v>2,</v>
          </cell>
          <cell r="G24" t="str">
            <v>钻石</v>
          </cell>
          <cell r="H24">
            <v>5</v>
          </cell>
          <cell r="I24" t="str">
            <v>升星石</v>
          </cell>
          <cell r="J24">
            <v>325</v>
          </cell>
          <cell r="K24" t="str">
            <v>金币</v>
          </cell>
          <cell r="L24">
            <v>1950</v>
          </cell>
        </row>
        <row r="24">
          <cell r="N24">
            <v>1500</v>
          </cell>
          <cell r="O24" t="str">
            <v>主角等级达到级</v>
          </cell>
          <cell r="P24">
            <v>500</v>
          </cell>
        </row>
        <row r="25">
          <cell r="A25">
            <v>23</v>
          </cell>
          <cell r="B25" t="str">
            <v>等级</v>
          </cell>
          <cell r="C25">
            <v>2</v>
          </cell>
          <cell r="D25">
            <v>12</v>
          </cell>
          <cell r="E25" t="str">
            <v>,</v>
          </cell>
          <cell r="F25" t="str">
            <v>2,</v>
          </cell>
          <cell r="G25" t="str">
            <v>元宝</v>
          </cell>
          <cell r="H25">
            <v>5</v>
          </cell>
          <cell r="I25" t="str">
            <v>升星石</v>
          </cell>
          <cell r="J25">
            <v>325</v>
          </cell>
          <cell r="K25" t="str">
            <v>金币</v>
          </cell>
          <cell r="L25">
            <v>1950</v>
          </cell>
        </row>
        <row r="25">
          <cell r="N25">
            <v>1830</v>
          </cell>
          <cell r="O25" t="str">
            <v>主角等级达到级</v>
          </cell>
          <cell r="P25">
            <v>550</v>
          </cell>
        </row>
        <row r="26">
          <cell r="A26">
            <v>24</v>
          </cell>
          <cell r="B26" t="str">
            <v>等级</v>
          </cell>
          <cell r="C26">
            <v>2</v>
          </cell>
          <cell r="D26">
            <v>13</v>
          </cell>
          <cell r="E26" t="str">
            <v>,</v>
          </cell>
          <cell r="F26" t="str">
            <v>2,</v>
          </cell>
          <cell r="G26" t="str">
            <v>钻石</v>
          </cell>
          <cell r="H26">
            <v>5</v>
          </cell>
          <cell r="I26" t="str">
            <v>升星石</v>
          </cell>
          <cell r="J26">
            <v>350</v>
          </cell>
          <cell r="K26" t="str">
            <v>金币</v>
          </cell>
          <cell r="L26">
            <v>2100</v>
          </cell>
        </row>
        <row r="26">
          <cell r="N26">
            <v>2190</v>
          </cell>
          <cell r="O26" t="str">
            <v>主角等级达到级</v>
          </cell>
          <cell r="P26">
            <v>600</v>
          </cell>
        </row>
        <row r="27">
          <cell r="A27">
            <v>25</v>
          </cell>
          <cell r="B27" t="str">
            <v>等级</v>
          </cell>
          <cell r="C27">
            <v>2</v>
          </cell>
          <cell r="D27">
            <v>13</v>
          </cell>
          <cell r="E27" t="str">
            <v>,</v>
          </cell>
          <cell r="F27" t="str">
            <v>2,</v>
          </cell>
          <cell r="G27" t="str">
            <v>钻石</v>
          </cell>
          <cell r="H27">
            <v>5</v>
          </cell>
          <cell r="I27" t="str">
            <v>升星石</v>
          </cell>
          <cell r="J27">
            <v>350</v>
          </cell>
          <cell r="K27" t="str">
            <v>金币</v>
          </cell>
          <cell r="L27">
            <v>2100</v>
          </cell>
        </row>
        <row r="27">
          <cell r="N27">
            <v>2580</v>
          </cell>
          <cell r="O27" t="str">
            <v>主角等级达到级</v>
          </cell>
          <cell r="P27">
            <v>650</v>
          </cell>
        </row>
        <row r="28">
          <cell r="A28">
            <v>26</v>
          </cell>
          <cell r="B28" t="str">
            <v>等级</v>
          </cell>
          <cell r="C28">
            <v>2</v>
          </cell>
          <cell r="D28">
            <v>14</v>
          </cell>
          <cell r="E28" t="str">
            <v>,</v>
          </cell>
          <cell r="F28" t="str">
            <v>2,</v>
          </cell>
          <cell r="G28" t="str">
            <v>元宝</v>
          </cell>
          <cell r="H28">
            <v>5</v>
          </cell>
          <cell r="I28" t="str">
            <v>升星石</v>
          </cell>
          <cell r="J28">
            <v>375</v>
          </cell>
          <cell r="K28" t="str">
            <v>金币</v>
          </cell>
          <cell r="L28">
            <v>2250</v>
          </cell>
        </row>
        <row r="28">
          <cell r="N28">
            <v>3000</v>
          </cell>
          <cell r="O28" t="str">
            <v>主角等级达到级</v>
          </cell>
          <cell r="P28">
            <v>700</v>
          </cell>
        </row>
        <row r="29">
          <cell r="A29">
            <v>27</v>
          </cell>
          <cell r="B29" t="str">
            <v>等级</v>
          </cell>
          <cell r="C29">
            <v>2</v>
          </cell>
          <cell r="D29">
            <v>14</v>
          </cell>
          <cell r="E29" t="str">
            <v>,</v>
          </cell>
          <cell r="F29" t="str">
            <v>2,</v>
          </cell>
          <cell r="G29" t="str">
            <v>钻石</v>
          </cell>
          <cell r="H29">
            <v>5</v>
          </cell>
          <cell r="I29" t="str">
            <v>升星石</v>
          </cell>
          <cell r="J29">
            <v>375</v>
          </cell>
          <cell r="K29" t="str">
            <v>金币</v>
          </cell>
          <cell r="L29">
            <v>2250</v>
          </cell>
        </row>
        <row r="29">
          <cell r="N29">
            <v>3450</v>
          </cell>
          <cell r="O29" t="str">
            <v>主角等级达到级</v>
          </cell>
          <cell r="P29">
            <v>750</v>
          </cell>
        </row>
        <row r="30">
          <cell r="A30">
            <v>28</v>
          </cell>
          <cell r="B30" t="str">
            <v>等级</v>
          </cell>
          <cell r="C30">
            <v>2</v>
          </cell>
          <cell r="D30">
            <v>15</v>
          </cell>
          <cell r="E30" t="str">
            <v>,</v>
          </cell>
          <cell r="F30" t="str">
            <v>2,</v>
          </cell>
          <cell r="G30" t="str">
            <v>钻石</v>
          </cell>
          <cell r="H30">
            <v>5</v>
          </cell>
          <cell r="I30" t="str">
            <v>升星石</v>
          </cell>
          <cell r="J30">
            <v>400</v>
          </cell>
          <cell r="K30" t="str">
            <v>金币</v>
          </cell>
          <cell r="L30">
            <v>2400</v>
          </cell>
        </row>
        <row r="30">
          <cell r="N30">
            <v>3920</v>
          </cell>
          <cell r="O30" t="str">
            <v>主角等级达到级</v>
          </cell>
          <cell r="P30">
            <v>800</v>
          </cell>
        </row>
        <row r="31">
          <cell r="A31">
            <v>29</v>
          </cell>
          <cell r="B31" t="str">
            <v>等级</v>
          </cell>
          <cell r="C31">
            <v>2</v>
          </cell>
          <cell r="D31">
            <v>15</v>
          </cell>
          <cell r="E31" t="str">
            <v>,</v>
          </cell>
          <cell r="F31" t="str">
            <v>2,</v>
          </cell>
          <cell r="G31" t="str">
            <v>元宝</v>
          </cell>
          <cell r="H31">
            <v>5</v>
          </cell>
          <cell r="I31" t="str">
            <v>升星石</v>
          </cell>
          <cell r="J31">
            <v>400</v>
          </cell>
          <cell r="K31" t="str">
            <v>金币</v>
          </cell>
          <cell r="L31">
            <v>2400</v>
          </cell>
        </row>
        <row r="31">
          <cell r="N31">
            <v>4410</v>
          </cell>
          <cell r="O31" t="str">
            <v>主角等级达到级</v>
          </cell>
          <cell r="P31">
            <v>850</v>
          </cell>
        </row>
        <row r="32">
          <cell r="A32">
            <v>30</v>
          </cell>
          <cell r="B32" t="str">
            <v>等级</v>
          </cell>
          <cell r="C32">
            <v>2</v>
          </cell>
          <cell r="D32">
            <v>16</v>
          </cell>
          <cell r="E32" t="str">
            <v>,</v>
          </cell>
          <cell r="F32" t="str">
            <v>2,</v>
          </cell>
          <cell r="G32" t="str">
            <v>钻石</v>
          </cell>
          <cell r="H32">
            <v>5</v>
          </cell>
          <cell r="I32" t="str">
            <v>升星石</v>
          </cell>
          <cell r="J32">
            <v>425</v>
          </cell>
          <cell r="K32" t="str">
            <v>金币</v>
          </cell>
          <cell r="L32">
            <v>2550</v>
          </cell>
        </row>
        <row r="32">
          <cell r="N32">
            <v>4910</v>
          </cell>
          <cell r="O32" t="str">
            <v>主角等级达到级</v>
          </cell>
          <cell r="P32">
            <v>900</v>
          </cell>
        </row>
        <row r="33">
          <cell r="A33">
            <v>31</v>
          </cell>
          <cell r="B33" t="str">
            <v>等级</v>
          </cell>
          <cell r="C33">
            <v>2</v>
          </cell>
          <cell r="D33">
            <v>16</v>
          </cell>
          <cell r="E33" t="str">
            <v>,</v>
          </cell>
          <cell r="F33" t="str">
            <v>2,</v>
          </cell>
          <cell r="G33" t="str">
            <v>钻石</v>
          </cell>
          <cell r="H33">
            <v>5</v>
          </cell>
          <cell r="I33" t="str">
            <v>升星石</v>
          </cell>
          <cell r="J33">
            <v>425</v>
          </cell>
          <cell r="K33" t="str">
            <v>金币</v>
          </cell>
          <cell r="L33">
            <v>2550</v>
          </cell>
        </row>
        <row r="33">
          <cell r="N33">
            <v>5430</v>
          </cell>
          <cell r="O33" t="str">
            <v>主角等级达到级</v>
          </cell>
          <cell r="P33">
            <v>950</v>
          </cell>
        </row>
        <row r="34">
          <cell r="A34">
            <v>32</v>
          </cell>
          <cell r="B34" t="str">
            <v>等级</v>
          </cell>
          <cell r="C34">
            <v>2</v>
          </cell>
          <cell r="D34">
            <v>17</v>
          </cell>
          <cell r="E34" t="str">
            <v>,</v>
          </cell>
          <cell r="F34" t="str">
            <v>2,</v>
          </cell>
          <cell r="G34" t="str">
            <v>元宝</v>
          </cell>
          <cell r="H34">
            <v>5</v>
          </cell>
          <cell r="I34" t="str">
            <v>升星石</v>
          </cell>
          <cell r="J34">
            <v>450</v>
          </cell>
          <cell r="K34" t="str">
            <v>金币</v>
          </cell>
          <cell r="L34">
            <v>2700</v>
          </cell>
        </row>
        <row r="34">
          <cell r="N34">
            <v>5970</v>
          </cell>
          <cell r="O34" t="str">
            <v>主角等级达到级</v>
          </cell>
          <cell r="P34">
            <v>1000</v>
          </cell>
        </row>
        <row r="35">
          <cell r="A35">
            <v>33</v>
          </cell>
          <cell r="B35" t="str">
            <v>等级</v>
          </cell>
          <cell r="C35">
            <v>2</v>
          </cell>
          <cell r="D35">
            <v>17</v>
          </cell>
          <cell r="E35" t="str">
            <v>,</v>
          </cell>
          <cell r="F35" t="str">
            <v>2,</v>
          </cell>
          <cell r="G35" t="str">
            <v>钻石</v>
          </cell>
          <cell r="H35">
            <v>5</v>
          </cell>
          <cell r="I35" t="str">
            <v>升星石</v>
          </cell>
          <cell r="J35">
            <v>450</v>
          </cell>
          <cell r="K35" t="str">
            <v>金币</v>
          </cell>
          <cell r="L35">
            <v>2700</v>
          </cell>
        </row>
        <row r="35">
          <cell r="N35">
            <v>8210</v>
          </cell>
          <cell r="O35" t="str">
            <v>主角等级达到级</v>
          </cell>
          <cell r="P35">
            <v>1200</v>
          </cell>
        </row>
        <row r="36">
          <cell r="A36">
            <v>34</v>
          </cell>
          <cell r="B36" t="str">
            <v>等级</v>
          </cell>
          <cell r="C36">
            <v>2</v>
          </cell>
          <cell r="D36">
            <v>18</v>
          </cell>
          <cell r="E36" t="str">
            <v>,</v>
          </cell>
          <cell r="F36" t="str">
            <v>2,</v>
          </cell>
          <cell r="G36" t="str">
            <v>钻石</v>
          </cell>
          <cell r="H36">
            <v>5</v>
          </cell>
          <cell r="I36" t="str">
            <v>升星石</v>
          </cell>
          <cell r="J36">
            <v>475</v>
          </cell>
          <cell r="K36" t="str">
            <v>金币</v>
          </cell>
          <cell r="L36">
            <v>2850</v>
          </cell>
        </row>
        <row r="36">
          <cell r="N36">
            <v>10570</v>
          </cell>
          <cell r="O36" t="str">
            <v>主角等级达到级</v>
          </cell>
          <cell r="P36">
            <v>1400</v>
          </cell>
        </row>
        <row r="37">
          <cell r="A37">
            <v>35</v>
          </cell>
          <cell r="B37" t="str">
            <v>等级</v>
          </cell>
          <cell r="C37">
            <v>2</v>
          </cell>
          <cell r="D37">
            <v>18</v>
          </cell>
          <cell r="E37" t="str">
            <v>,</v>
          </cell>
          <cell r="F37" t="str">
            <v>2,</v>
          </cell>
          <cell r="G37" t="str">
            <v>元宝</v>
          </cell>
          <cell r="H37">
            <v>5</v>
          </cell>
          <cell r="I37" t="str">
            <v>升星石</v>
          </cell>
          <cell r="J37">
            <v>475</v>
          </cell>
          <cell r="K37" t="str">
            <v>金币</v>
          </cell>
          <cell r="L37">
            <v>2850</v>
          </cell>
        </row>
        <row r="37">
          <cell r="N37">
            <v>13010</v>
          </cell>
          <cell r="O37" t="str">
            <v>主角等级达到级</v>
          </cell>
          <cell r="P37">
            <v>1600</v>
          </cell>
        </row>
        <row r="38">
          <cell r="A38">
            <v>36</v>
          </cell>
          <cell r="B38" t="str">
            <v>等级</v>
          </cell>
          <cell r="C38">
            <v>2</v>
          </cell>
          <cell r="D38">
            <v>19</v>
          </cell>
          <cell r="E38" t="str">
            <v>,</v>
          </cell>
          <cell r="F38" t="str">
            <v>2,</v>
          </cell>
          <cell r="G38" t="str">
            <v>钻石</v>
          </cell>
          <cell r="H38">
            <v>5</v>
          </cell>
          <cell r="I38" t="str">
            <v>升星石</v>
          </cell>
          <cell r="J38">
            <v>500</v>
          </cell>
          <cell r="K38" t="str">
            <v>金币</v>
          </cell>
          <cell r="L38">
            <v>3000</v>
          </cell>
        </row>
        <row r="38">
          <cell r="N38">
            <v>15520</v>
          </cell>
          <cell r="O38" t="str">
            <v>主角等级达到级</v>
          </cell>
          <cell r="P38">
            <v>1800</v>
          </cell>
        </row>
        <row r="39">
          <cell r="A39">
            <v>37</v>
          </cell>
          <cell r="B39" t="str">
            <v>等级</v>
          </cell>
          <cell r="C39">
            <v>2</v>
          </cell>
          <cell r="D39">
            <v>19</v>
          </cell>
          <cell r="E39" t="str">
            <v>,</v>
          </cell>
          <cell r="F39" t="str">
            <v>2,</v>
          </cell>
          <cell r="G39" t="str">
            <v>钻石</v>
          </cell>
          <cell r="H39">
            <v>5</v>
          </cell>
          <cell r="I39" t="str">
            <v>升星石</v>
          </cell>
          <cell r="J39">
            <v>500</v>
          </cell>
          <cell r="K39" t="str">
            <v>金币</v>
          </cell>
          <cell r="L39">
            <v>3000</v>
          </cell>
        </row>
        <row r="39">
          <cell r="N39">
            <v>18060</v>
          </cell>
          <cell r="O39" t="str">
            <v>主角等级达到级</v>
          </cell>
          <cell r="P39">
            <v>2000</v>
          </cell>
        </row>
        <row r="40">
          <cell r="A40">
            <v>38</v>
          </cell>
          <cell r="B40" t="str">
            <v>等级</v>
          </cell>
          <cell r="C40">
            <v>2</v>
          </cell>
          <cell r="D40">
            <v>20</v>
          </cell>
          <cell r="E40" t="str">
            <v>,</v>
          </cell>
          <cell r="F40" t="str">
            <v>2,</v>
          </cell>
          <cell r="G40" t="str">
            <v>元宝</v>
          </cell>
          <cell r="H40">
            <v>5</v>
          </cell>
          <cell r="I40" t="str">
            <v>升星石</v>
          </cell>
          <cell r="J40">
            <v>525</v>
          </cell>
          <cell r="K40" t="str">
            <v>金币</v>
          </cell>
          <cell r="L40">
            <v>3150</v>
          </cell>
        </row>
        <row r="40">
          <cell r="N40">
            <v>20650</v>
          </cell>
          <cell r="O40" t="str">
            <v>主角等级达到级</v>
          </cell>
          <cell r="P40">
            <v>2200</v>
          </cell>
        </row>
        <row r="41">
          <cell r="A41">
            <v>39</v>
          </cell>
          <cell r="B41" t="str">
            <v>等级</v>
          </cell>
          <cell r="C41">
            <v>2</v>
          </cell>
          <cell r="D41">
            <v>20</v>
          </cell>
          <cell r="E41" t="str">
            <v>,</v>
          </cell>
          <cell r="F41" t="str">
            <v>2,</v>
          </cell>
          <cell r="G41" t="str">
            <v>钻石</v>
          </cell>
          <cell r="H41">
            <v>5</v>
          </cell>
          <cell r="I41" t="str">
            <v>升星石</v>
          </cell>
          <cell r="J41">
            <v>525</v>
          </cell>
          <cell r="K41" t="str">
            <v>金币</v>
          </cell>
          <cell r="L41">
            <v>3150</v>
          </cell>
        </row>
        <row r="41">
          <cell r="N41">
            <v>23250</v>
          </cell>
          <cell r="O41" t="str">
            <v>主角等级达到级</v>
          </cell>
          <cell r="P41">
            <v>2400</v>
          </cell>
        </row>
        <row r="42">
          <cell r="A42">
            <v>40</v>
          </cell>
          <cell r="B42" t="str">
            <v>等级</v>
          </cell>
          <cell r="C42">
            <v>2</v>
          </cell>
          <cell r="D42">
            <v>21</v>
          </cell>
          <cell r="E42" t="str">
            <v>,</v>
          </cell>
          <cell r="F42" t="str">
            <v>2,</v>
          </cell>
          <cell r="G42" t="str">
            <v>钻石</v>
          </cell>
          <cell r="H42">
            <v>5</v>
          </cell>
          <cell r="I42" t="str">
            <v>升星石</v>
          </cell>
          <cell r="J42">
            <v>550</v>
          </cell>
          <cell r="K42" t="str">
            <v>金币</v>
          </cell>
          <cell r="L42">
            <v>3300</v>
          </cell>
        </row>
        <row r="42">
          <cell r="N42">
            <v>25880</v>
          </cell>
          <cell r="O42" t="str">
            <v>主角等级达到级</v>
          </cell>
          <cell r="P42">
            <v>2600</v>
          </cell>
        </row>
        <row r="43">
          <cell r="A43">
            <v>41</v>
          </cell>
          <cell r="B43" t="str">
            <v>等级</v>
          </cell>
          <cell r="C43">
            <v>2</v>
          </cell>
          <cell r="D43">
            <v>21</v>
          </cell>
          <cell r="E43" t="str">
            <v>,</v>
          </cell>
          <cell r="F43" t="str">
            <v>2,</v>
          </cell>
          <cell r="G43" t="str">
            <v>元宝</v>
          </cell>
          <cell r="H43">
            <v>5</v>
          </cell>
          <cell r="I43" t="str">
            <v>升星石</v>
          </cell>
          <cell r="J43">
            <v>550</v>
          </cell>
          <cell r="K43" t="str">
            <v>金币</v>
          </cell>
          <cell r="L43">
            <v>3300</v>
          </cell>
        </row>
        <row r="43">
          <cell r="N43">
            <v>28530</v>
          </cell>
          <cell r="O43" t="str">
            <v>主角等级达到级</v>
          </cell>
          <cell r="P43">
            <v>2800</v>
          </cell>
        </row>
        <row r="44">
          <cell r="A44">
            <v>42</v>
          </cell>
          <cell r="B44" t="str">
            <v>等级</v>
          </cell>
          <cell r="C44">
            <v>2</v>
          </cell>
          <cell r="D44">
            <v>22</v>
          </cell>
          <cell r="E44" t="str">
            <v>,</v>
          </cell>
          <cell r="F44" t="str">
            <v>2,</v>
          </cell>
          <cell r="G44" t="str">
            <v>钻石</v>
          </cell>
          <cell r="H44">
            <v>5</v>
          </cell>
          <cell r="I44" t="str">
            <v>升星石</v>
          </cell>
          <cell r="J44">
            <v>575</v>
          </cell>
          <cell r="K44" t="str">
            <v>金币</v>
          </cell>
          <cell r="L44">
            <v>3450</v>
          </cell>
        </row>
        <row r="44">
          <cell r="N44">
            <v>31190</v>
          </cell>
          <cell r="O44" t="str">
            <v>主角等级达到级</v>
          </cell>
          <cell r="P44">
            <v>3000</v>
          </cell>
        </row>
        <row r="45">
          <cell r="A45">
            <v>43</v>
          </cell>
          <cell r="B45" t="str">
            <v>等级</v>
          </cell>
          <cell r="C45">
            <v>2</v>
          </cell>
          <cell r="D45">
            <v>22</v>
          </cell>
          <cell r="E45" t="str">
            <v>,</v>
          </cell>
          <cell r="F45" t="str">
            <v>2,</v>
          </cell>
          <cell r="G45" t="str">
            <v>钻石</v>
          </cell>
          <cell r="H45">
            <v>5</v>
          </cell>
          <cell r="I45" t="str">
            <v>升星石</v>
          </cell>
          <cell r="J45">
            <v>575</v>
          </cell>
          <cell r="K45" t="str">
            <v>金币</v>
          </cell>
          <cell r="L45">
            <v>3450</v>
          </cell>
        </row>
        <row r="45">
          <cell r="N45">
            <v>33860</v>
          </cell>
          <cell r="O45" t="str">
            <v>主角等级达到级</v>
          </cell>
          <cell r="P45">
            <v>3200</v>
          </cell>
        </row>
        <row r="46">
          <cell r="A46">
            <v>44</v>
          </cell>
          <cell r="B46" t="str">
            <v>等级</v>
          </cell>
          <cell r="C46">
            <v>2</v>
          </cell>
          <cell r="D46">
            <v>23</v>
          </cell>
          <cell r="E46" t="str">
            <v>,</v>
          </cell>
          <cell r="F46" t="str">
            <v>2,</v>
          </cell>
          <cell r="G46" t="str">
            <v>元宝</v>
          </cell>
          <cell r="H46">
            <v>5</v>
          </cell>
          <cell r="I46" t="str">
            <v>升星石</v>
          </cell>
          <cell r="J46">
            <v>600</v>
          </cell>
          <cell r="K46" t="str">
            <v>金币</v>
          </cell>
          <cell r="L46">
            <v>3600</v>
          </cell>
        </row>
        <row r="46">
          <cell r="N46">
            <v>36550</v>
          </cell>
          <cell r="O46" t="str">
            <v>主角等级达到级</v>
          </cell>
          <cell r="P46">
            <v>3400</v>
          </cell>
        </row>
        <row r="47">
          <cell r="A47">
            <v>45</v>
          </cell>
          <cell r="B47" t="str">
            <v>等级</v>
          </cell>
          <cell r="C47">
            <v>2</v>
          </cell>
          <cell r="D47">
            <v>23</v>
          </cell>
          <cell r="E47" t="str">
            <v>,</v>
          </cell>
          <cell r="F47" t="str">
            <v>2,</v>
          </cell>
          <cell r="G47" t="str">
            <v>钻石</v>
          </cell>
          <cell r="H47">
            <v>5</v>
          </cell>
          <cell r="I47" t="str">
            <v>升星石</v>
          </cell>
          <cell r="J47">
            <v>600</v>
          </cell>
          <cell r="K47" t="str">
            <v>金币</v>
          </cell>
          <cell r="L47">
            <v>3600</v>
          </cell>
        </row>
        <row r="47">
          <cell r="N47">
            <v>39240</v>
          </cell>
          <cell r="O47" t="str">
            <v>主角等级达到级</v>
          </cell>
          <cell r="P47">
            <v>3600</v>
          </cell>
        </row>
        <row r="48">
          <cell r="A48">
            <v>46</v>
          </cell>
          <cell r="B48" t="str">
            <v>等级</v>
          </cell>
          <cell r="C48">
            <v>2</v>
          </cell>
          <cell r="D48">
            <v>24</v>
          </cell>
          <cell r="E48" t="str">
            <v>,</v>
          </cell>
          <cell r="F48" t="str">
            <v>2,</v>
          </cell>
          <cell r="G48" t="str">
            <v>钻石</v>
          </cell>
          <cell r="H48">
            <v>5</v>
          </cell>
          <cell r="I48" t="str">
            <v>升星石</v>
          </cell>
          <cell r="J48">
            <v>625</v>
          </cell>
          <cell r="K48" t="str">
            <v>金币</v>
          </cell>
          <cell r="L48">
            <v>3750</v>
          </cell>
        </row>
        <row r="48">
          <cell r="N48">
            <v>41940</v>
          </cell>
          <cell r="O48" t="str">
            <v>主角等级达到级</v>
          </cell>
          <cell r="P48">
            <v>3800</v>
          </cell>
        </row>
        <row r="49">
          <cell r="A49">
            <v>47</v>
          </cell>
          <cell r="B49" t="str">
            <v>等级</v>
          </cell>
          <cell r="C49">
            <v>2</v>
          </cell>
          <cell r="D49">
            <v>24</v>
          </cell>
          <cell r="E49" t="str">
            <v>,</v>
          </cell>
          <cell r="F49" t="str">
            <v>2,</v>
          </cell>
          <cell r="G49" t="str">
            <v>元宝</v>
          </cell>
          <cell r="H49">
            <v>5</v>
          </cell>
          <cell r="I49" t="str">
            <v>升星石</v>
          </cell>
          <cell r="J49">
            <v>625</v>
          </cell>
          <cell r="K49" t="str">
            <v>金币</v>
          </cell>
          <cell r="L49">
            <v>3750</v>
          </cell>
        </row>
        <row r="49">
          <cell r="N49">
            <v>44650</v>
          </cell>
          <cell r="O49" t="str">
            <v>主角等级达到级</v>
          </cell>
          <cell r="P49">
            <v>4000</v>
          </cell>
        </row>
        <row r="50">
          <cell r="A50">
            <v>48</v>
          </cell>
          <cell r="B50" t="str">
            <v>等级</v>
          </cell>
          <cell r="C50">
            <v>2</v>
          </cell>
          <cell r="D50">
            <v>25</v>
          </cell>
          <cell r="E50" t="str">
            <v>,</v>
          </cell>
          <cell r="F50" t="str">
            <v>2,</v>
          </cell>
          <cell r="G50" t="str">
            <v>钻石</v>
          </cell>
          <cell r="H50">
            <v>5</v>
          </cell>
          <cell r="I50" t="str">
            <v>升星石</v>
          </cell>
          <cell r="J50">
            <v>650</v>
          </cell>
          <cell r="K50" t="str">
            <v>金币</v>
          </cell>
          <cell r="L50">
            <v>3900</v>
          </cell>
        </row>
        <row r="50">
          <cell r="N50">
            <v>47360</v>
          </cell>
          <cell r="O50" t="str">
            <v>主角等级达到级</v>
          </cell>
          <cell r="P50">
            <v>4200</v>
          </cell>
        </row>
        <row r="51">
          <cell r="A51">
            <v>49</v>
          </cell>
          <cell r="B51" t="str">
            <v>等级</v>
          </cell>
          <cell r="C51">
            <v>2</v>
          </cell>
          <cell r="D51">
            <v>25</v>
          </cell>
          <cell r="E51" t="str">
            <v>,</v>
          </cell>
          <cell r="F51" t="str">
            <v>2,</v>
          </cell>
          <cell r="G51" t="str">
            <v>钻石</v>
          </cell>
          <cell r="H51">
            <v>5</v>
          </cell>
          <cell r="I51" t="str">
            <v>升星石</v>
          </cell>
          <cell r="J51">
            <v>650</v>
          </cell>
          <cell r="K51" t="str">
            <v>金币</v>
          </cell>
          <cell r="L51">
            <v>3900</v>
          </cell>
        </row>
        <row r="51">
          <cell r="N51">
            <v>50080</v>
          </cell>
          <cell r="O51" t="str">
            <v>主角等级达到级</v>
          </cell>
          <cell r="P51">
            <v>4400</v>
          </cell>
        </row>
        <row r="52">
          <cell r="A52">
            <v>50</v>
          </cell>
          <cell r="B52" t="str">
            <v>等级</v>
          </cell>
          <cell r="C52">
            <v>2</v>
          </cell>
          <cell r="D52">
            <v>26</v>
          </cell>
          <cell r="E52" t="str">
            <v>,</v>
          </cell>
          <cell r="F52" t="str">
            <v>2,</v>
          </cell>
          <cell r="G52" t="str">
            <v>元宝</v>
          </cell>
          <cell r="H52">
            <v>5</v>
          </cell>
          <cell r="I52" t="str">
            <v>升星石</v>
          </cell>
          <cell r="J52">
            <v>675</v>
          </cell>
          <cell r="K52" t="str">
            <v>金币</v>
          </cell>
          <cell r="L52">
            <v>4050</v>
          </cell>
        </row>
        <row r="52">
          <cell r="N52">
            <v>52810</v>
          </cell>
          <cell r="O52" t="str">
            <v>主角等级达到级</v>
          </cell>
          <cell r="P52">
            <v>4600</v>
          </cell>
        </row>
        <row r="53">
          <cell r="A53">
            <v>51</v>
          </cell>
          <cell r="B53" t="str">
            <v>等级</v>
          </cell>
          <cell r="C53">
            <v>2</v>
          </cell>
          <cell r="D53">
            <v>26</v>
          </cell>
          <cell r="E53" t="str">
            <v>,</v>
          </cell>
          <cell r="F53" t="str">
            <v>2,</v>
          </cell>
          <cell r="G53" t="str">
            <v>钻石</v>
          </cell>
          <cell r="H53">
            <v>5</v>
          </cell>
          <cell r="I53" t="str">
            <v>升星石</v>
          </cell>
          <cell r="J53">
            <v>675</v>
          </cell>
          <cell r="K53" t="str">
            <v>金币</v>
          </cell>
          <cell r="L53">
            <v>4050</v>
          </cell>
        </row>
        <row r="53">
          <cell r="N53">
            <v>55540</v>
          </cell>
          <cell r="O53" t="str">
            <v>主角等级达到级</v>
          </cell>
          <cell r="P53">
            <v>4800</v>
          </cell>
        </row>
        <row r="54">
          <cell r="A54">
            <v>52</v>
          </cell>
          <cell r="B54" t="str">
            <v>等级</v>
          </cell>
          <cell r="C54">
            <v>2</v>
          </cell>
          <cell r="D54">
            <v>27</v>
          </cell>
          <cell r="E54" t="str">
            <v>,</v>
          </cell>
          <cell r="F54" t="str">
            <v>2,</v>
          </cell>
          <cell r="G54" t="str">
            <v>钻石</v>
          </cell>
          <cell r="H54">
            <v>5</v>
          </cell>
          <cell r="I54" t="str">
            <v>升星石</v>
          </cell>
          <cell r="J54">
            <v>700</v>
          </cell>
          <cell r="K54" t="str">
            <v>金币</v>
          </cell>
          <cell r="L54">
            <v>4200</v>
          </cell>
        </row>
        <row r="54">
          <cell r="N54">
            <v>58270</v>
          </cell>
          <cell r="O54" t="str">
            <v>主角等级达到级</v>
          </cell>
          <cell r="P54">
            <v>5000</v>
          </cell>
        </row>
        <row r="55">
          <cell r="A55">
            <v>53</v>
          </cell>
          <cell r="B55" t="str">
            <v>等级</v>
          </cell>
          <cell r="C55">
            <v>2</v>
          </cell>
          <cell r="D55">
            <v>27</v>
          </cell>
          <cell r="E55" t="str">
            <v>,</v>
          </cell>
          <cell r="F55" t="str">
            <v>2,</v>
          </cell>
          <cell r="G55" t="str">
            <v>元宝</v>
          </cell>
          <cell r="H55">
            <v>5</v>
          </cell>
          <cell r="I55" t="str">
            <v>升星石</v>
          </cell>
          <cell r="J55">
            <v>700</v>
          </cell>
          <cell r="K55" t="str">
            <v>金币</v>
          </cell>
          <cell r="L55">
            <v>4200</v>
          </cell>
        </row>
        <row r="55">
          <cell r="N55">
            <v>61010</v>
          </cell>
          <cell r="O55" t="str">
            <v>主角等级达到级</v>
          </cell>
          <cell r="P55">
            <v>5200</v>
          </cell>
        </row>
        <row r="56">
          <cell r="A56">
            <v>54</v>
          </cell>
          <cell r="B56" t="str">
            <v>等级</v>
          </cell>
          <cell r="C56">
            <v>2</v>
          </cell>
          <cell r="D56">
            <v>28</v>
          </cell>
          <cell r="E56" t="str">
            <v>,</v>
          </cell>
          <cell r="F56" t="str">
            <v>2,</v>
          </cell>
          <cell r="G56" t="str">
            <v>钻石</v>
          </cell>
          <cell r="H56">
            <v>5</v>
          </cell>
          <cell r="I56" t="str">
            <v>升星石</v>
          </cell>
          <cell r="J56">
            <v>725</v>
          </cell>
          <cell r="K56" t="str">
            <v>金币</v>
          </cell>
          <cell r="L56">
            <v>4350</v>
          </cell>
        </row>
        <row r="56">
          <cell r="N56">
            <v>63750</v>
          </cell>
          <cell r="O56" t="str">
            <v>主角等级达到级</v>
          </cell>
          <cell r="P56">
            <v>5400</v>
          </cell>
        </row>
        <row r="57">
          <cell r="A57">
            <v>55</v>
          </cell>
          <cell r="B57" t="str">
            <v>等级</v>
          </cell>
          <cell r="C57">
            <v>2</v>
          </cell>
          <cell r="D57">
            <v>28</v>
          </cell>
          <cell r="E57" t="str">
            <v>,</v>
          </cell>
          <cell r="F57" t="str">
            <v>2,</v>
          </cell>
          <cell r="G57" t="str">
            <v>钻石</v>
          </cell>
          <cell r="H57">
            <v>5</v>
          </cell>
          <cell r="I57" t="str">
            <v>升星石</v>
          </cell>
          <cell r="J57">
            <v>725</v>
          </cell>
          <cell r="K57" t="str">
            <v>金币</v>
          </cell>
          <cell r="L57">
            <v>4350</v>
          </cell>
        </row>
        <row r="57">
          <cell r="N57">
            <v>66500</v>
          </cell>
          <cell r="O57" t="str">
            <v>主角等级达到级</v>
          </cell>
          <cell r="P57">
            <v>5600</v>
          </cell>
        </row>
        <row r="58">
          <cell r="A58">
            <v>56</v>
          </cell>
          <cell r="B58" t="str">
            <v>等级</v>
          </cell>
          <cell r="C58">
            <v>2</v>
          </cell>
          <cell r="D58">
            <v>29</v>
          </cell>
          <cell r="E58" t="str">
            <v>,</v>
          </cell>
          <cell r="F58" t="str">
            <v>2,</v>
          </cell>
          <cell r="G58" t="str">
            <v>元宝</v>
          </cell>
          <cell r="H58">
            <v>5</v>
          </cell>
          <cell r="I58" t="str">
            <v>升星石</v>
          </cell>
          <cell r="J58">
            <v>750</v>
          </cell>
          <cell r="K58" t="str">
            <v>金币</v>
          </cell>
          <cell r="L58">
            <v>4500</v>
          </cell>
        </row>
        <row r="58">
          <cell r="N58">
            <v>69250</v>
          </cell>
          <cell r="O58" t="str">
            <v>主角等级达到级</v>
          </cell>
          <cell r="P58">
            <v>5800</v>
          </cell>
        </row>
        <row r="59">
          <cell r="A59">
            <v>57</v>
          </cell>
          <cell r="B59" t="str">
            <v>等级</v>
          </cell>
          <cell r="C59">
            <v>2</v>
          </cell>
          <cell r="D59">
            <v>29</v>
          </cell>
          <cell r="E59" t="str">
            <v>,</v>
          </cell>
          <cell r="F59" t="str">
            <v>2,</v>
          </cell>
          <cell r="G59" t="str">
            <v>钻石</v>
          </cell>
          <cell r="H59">
            <v>5</v>
          </cell>
          <cell r="I59" t="str">
            <v>升星石</v>
          </cell>
          <cell r="J59">
            <v>750</v>
          </cell>
          <cell r="K59" t="str">
            <v>金币</v>
          </cell>
          <cell r="L59">
            <v>4500</v>
          </cell>
        </row>
        <row r="59">
          <cell r="N59">
            <v>72000</v>
          </cell>
          <cell r="O59" t="str">
            <v>主角等级达到级</v>
          </cell>
          <cell r="P59">
            <v>6000</v>
          </cell>
        </row>
        <row r="60">
          <cell r="A60">
            <v>58</v>
          </cell>
          <cell r="B60" t="str">
            <v>熔炼</v>
          </cell>
          <cell r="C60">
            <v>28</v>
          </cell>
          <cell r="D60">
            <v>1</v>
          </cell>
          <cell r="E60" t="str">
            <v>,</v>
          </cell>
          <cell r="F60" t="str">
            <v>2,</v>
          </cell>
          <cell r="G60" t="str">
            <v>钻石</v>
          </cell>
          <cell r="H60">
            <v>5</v>
          </cell>
          <cell r="I60" t="str">
            <v>升星石</v>
          </cell>
          <cell r="J60">
            <v>50</v>
          </cell>
          <cell r="K60" t="str">
            <v>金币</v>
          </cell>
          <cell r="L60">
            <v>300</v>
          </cell>
        </row>
        <row r="60">
          <cell r="N60">
            <v>20</v>
          </cell>
          <cell r="O60" t="str">
            <v>熔炼炉等级达到</v>
          </cell>
          <cell r="P60">
            <v>3</v>
          </cell>
        </row>
        <row r="61">
          <cell r="A61">
            <v>59</v>
          </cell>
          <cell r="B61" t="str">
            <v>熔炼</v>
          </cell>
          <cell r="C61">
            <v>28</v>
          </cell>
          <cell r="D61">
            <v>1</v>
          </cell>
          <cell r="E61" t="str">
            <v>,</v>
          </cell>
          <cell r="F61" t="str">
            <v>2,</v>
          </cell>
          <cell r="G61" t="str">
            <v>钻石</v>
          </cell>
          <cell r="H61">
            <v>5</v>
          </cell>
          <cell r="I61" t="str">
            <v>升星石</v>
          </cell>
          <cell r="J61">
            <v>50</v>
          </cell>
          <cell r="K61" t="str">
            <v>金币</v>
          </cell>
          <cell r="L61">
            <v>300</v>
          </cell>
        </row>
        <row r="61">
          <cell r="N61">
            <v>40</v>
          </cell>
          <cell r="O61" t="str">
            <v>熔炼炉等级达到</v>
          </cell>
          <cell r="P61">
            <v>5</v>
          </cell>
        </row>
        <row r="62">
          <cell r="A62">
            <v>60</v>
          </cell>
          <cell r="B62" t="str">
            <v>熔炼</v>
          </cell>
          <cell r="C62">
            <v>28</v>
          </cell>
          <cell r="D62">
            <v>2</v>
          </cell>
          <cell r="E62" t="str">
            <v>,</v>
          </cell>
          <cell r="F62" t="str">
            <v>2,</v>
          </cell>
          <cell r="G62" t="str">
            <v>元宝</v>
          </cell>
          <cell r="H62">
            <v>5</v>
          </cell>
          <cell r="I62" t="str">
            <v>升星石</v>
          </cell>
          <cell r="J62">
            <v>75</v>
          </cell>
          <cell r="K62" t="str">
            <v>金币</v>
          </cell>
          <cell r="L62">
            <v>450</v>
          </cell>
        </row>
        <row r="62">
          <cell r="N62">
            <v>40</v>
          </cell>
          <cell r="O62" t="str">
            <v>熔炼炉等级达到</v>
          </cell>
          <cell r="P62">
            <v>10</v>
          </cell>
        </row>
        <row r="63">
          <cell r="A63">
            <v>61</v>
          </cell>
          <cell r="B63" t="str">
            <v>熔炼</v>
          </cell>
          <cell r="C63">
            <v>28</v>
          </cell>
          <cell r="D63">
            <v>2</v>
          </cell>
          <cell r="E63" t="str">
            <v>,</v>
          </cell>
          <cell r="F63" t="str">
            <v>2,</v>
          </cell>
          <cell r="G63" t="str">
            <v>钻石</v>
          </cell>
          <cell r="H63">
            <v>5</v>
          </cell>
          <cell r="I63" t="str">
            <v>升星石</v>
          </cell>
          <cell r="J63">
            <v>75</v>
          </cell>
          <cell r="K63" t="str">
            <v>金币</v>
          </cell>
          <cell r="L63">
            <v>450</v>
          </cell>
        </row>
        <row r="63">
          <cell r="N63">
            <v>70</v>
          </cell>
          <cell r="O63" t="str">
            <v>熔炼炉等级达到</v>
          </cell>
          <cell r="P63">
            <v>15</v>
          </cell>
        </row>
        <row r="64">
          <cell r="A64">
            <v>62</v>
          </cell>
          <cell r="B64" t="str">
            <v>熔炼</v>
          </cell>
          <cell r="C64">
            <v>28</v>
          </cell>
          <cell r="D64">
            <v>3</v>
          </cell>
          <cell r="E64" t="str">
            <v>,</v>
          </cell>
          <cell r="F64" t="str">
            <v>2,</v>
          </cell>
          <cell r="G64" t="str">
            <v>钻石</v>
          </cell>
          <cell r="H64">
            <v>5</v>
          </cell>
          <cell r="I64" t="str">
            <v>升星石</v>
          </cell>
          <cell r="J64">
            <v>100</v>
          </cell>
          <cell r="K64" t="str">
            <v>金币</v>
          </cell>
          <cell r="L64">
            <v>600</v>
          </cell>
        </row>
        <row r="64">
          <cell r="N64">
            <v>60</v>
          </cell>
          <cell r="O64" t="str">
            <v>熔炼炉等级达到</v>
          </cell>
          <cell r="P64">
            <v>20</v>
          </cell>
        </row>
        <row r="65">
          <cell r="A65">
            <v>63</v>
          </cell>
          <cell r="B65" t="str">
            <v>熔炼</v>
          </cell>
          <cell r="C65">
            <v>28</v>
          </cell>
          <cell r="D65">
            <v>3</v>
          </cell>
          <cell r="E65" t="str">
            <v>,</v>
          </cell>
          <cell r="F65" t="str">
            <v>2,</v>
          </cell>
          <cell r="G65" t="str">
            <v>元宝</v>
          </cell>
          <cell r="H65">
            <v>5</v>
          </cell>
          <cell r="I65" t="str">
            <v>升星石</v>
          </cell>
          <cell r="J65">
            <v>100</v>
          </cell>
          <cell r="K65" t="str">
            <v>金币</v>
          </cell>
          <cell r="L65">
            <v>600</v>
          </cell>
        </row>
        <row r="65">
          <cell r="N65">
            <v>90</v>
          </cell>
          <cell r="O65" t="str">
            <v>熔炼炉等级达到</v>
          </cell>
          <cell r="P65">
            <v>25</v>
          </cell>
        </row>
        <row r="66">
          <cell r="A66">
            <v>64</v>
          </cell>
          <cell r="B66" t="str">
            <v>熔炼</v>
          </cell>
          <cell r="C66">
            <v>28</v>
          </cell>
          <cell r="D66">
            <v>4</v>
          </cell>
          <cell r="E66" t="str">
            <v>,</v>
          </cell>
          <cell r="F66" t="str">
            <v>2,</v>
          </cell>
          <cell r="G66" t="str">
            <v>钻石</v>
          </cell>
          <cell r="H66">
            <v>5</v>
          </cell>
          <cell r="I66" t="str">
            <v>升星石</v>
          </cell>
          <cell r="J66">
            <v>125</v>
          </cell>
          <cell r="K66" t="str">
            <v>金币</v>
          </cell>
          <cell r="L66">
            <v>750</v>
          </cell>
        </row>
        <row r="66">
          <cell r="N66">
            <v>90</v>
          </cell>
          <cell r="O66" t="str">
            <v>熔炼炉等级达到</v>
          </cell>
          <cell r="P66">
            <v>30</v>
          </cell>
        </row>
        <row r="67">
          <cell r="A67">
            <v>65</v>
          </cell>
          <cell r="B67" t="str">
            <v>熔炼</v>
          </cell>
          <cell r="C67">
            <v>28</v>
          </cell>
          <cell r="D67">
            <v>4</v>
          </cell>
          <cell r="E67" t="str">
            <v>,</v>
          </cell>
          <cell r="F67" t="str">
            <v>2,</v>
          </cell>
          <cell r="G67" t="str">
            <v>钻石</v>
          </cell>
          <cell r="H67">
            <v>5</v>
          </cell>
          <cell r="I67" t="str">
            <v>升星石</v>
          </cell>
          <cell r="J67">
            <v>125</v>
          </cell>
          <cell r="K67" t="str">
            <v>金币</v>
          </cell>
          <cell r="L67">
            <v>750</v>
          </cell>
        </row>
        <row r="67">
          <cell r="N67">
            <v>120</v>
          </cell>
          <cell r="O67" t="str">
            <v>熔炼炉等级达到</v>
          </cell>
          <cell r="P67">
            <v>40</v>
          </cell>
        </row>
        <row r="68">
          <cell r="A68">
            <v>66</v>
          </cell>
          <cell r="B68" t="str">
            <v>熔炼</v>
          </cell>
          <cell r="C68">
            <v>28</v>
          </cell>
          <cell r="D68">
            <v>5</v>
          </cell>
          <cell r="E68" t="str">
            <v>,</v>
          </cell>
          <cell r="F68" t="str">
            <v>2,</v>
          </cell>
          <cell r="G68" t="str">
            <v>元宝</v>
          </cell>
          <cell r="H68">
            <v>5</v>
          </cell>
          <cell r="I68" t="str">
            <v>升星石</v>
          </cell>
          <cell r="J68">
            <v>150</v>
          </cell>
          <cell r="K68" t="str">
            <v>金币</v>
          </cell>
          <cell r="L68">
            <v>900</v>
          </cell>
        </row>
        <row r="68">
          <cell r="N68">
            <v>150</v>
          </cell>
          <cell r="O68" t="str">
            <v>熔炼炉等级达到</v>
          </cell>
          <cell r="P68">
            <v>50</v>
          </cell>
        </row>
        <row r="69">
          <cell r="A69">
            <v>67</v>
          </cell>
          <cell r="B69" t="str">
            <v>熔炼</v>
          </cell>
          <cell r="C69">
            <v>28</v>
          </cell>
          <cell r="D69">
            <v>5</v>
          </cell>
          <cell r="E69" t="str">
            <v>,</v>
          </cell>
          <cell r="F69" t="str">
            <v>2,</v>
          </cell>
          <cell r="G69" t="str">
            <v>钻石</v>
          </cell>
          <cell r="H69">
            <v>5</v>
          </cell>
          <cell r="I69" t="str">
            <v>升星石</v>
          </cell>
          <cell r="J69">
            <v>150</v>
          </cell>
          <cell r="K69" t="str">
            <v>金币</v>
          </cell>
          <cell r="L69">
            <v>900</v>
          </cell>
        </row>
        <row r="69">
          <cell r="N69">
            <v>180</v>
          </cell>
          <cell r="O69" t="str">
            <v>熔炼炉等级达到</v>
          </cell>
          <cell r="P69">
            <v>60</v>
          </cell>
        </row>
        <row r="70">
          <cell r="A70">
            <v>68</v>
          </cell>
          <cell r="B70" t="str">
            <v>熔炼</v>
          </cell>
          <cell r="C70">
            <v>28</v>
          </cell>
          <cell r="D70">
            <v>6</v>
          </cell>
          <cell r="E70" t="str">
            <v>,</v>
          </cell>
          <cell r="F70" t="str">
            <v>2,</v>
          </cell>
          <cell r="G70" t="str">
            <v>钻石</v>
          </cell>
          <cell r="H70">
            <v>5</v>
          </cell>
          <cell r="I70" t="str">
            <v>升星石</v>
          </cell>
          <cell r="J70">
            <v>175</v>
          </cell>
          <cell r="K70" t="str">
            <v>金币</v>
          </cell>
          <cell r="L70">
            <v>1050</v>
          </cell>
        </row>
        <row r="70">
          <cell r="N70">
            <v>220</v>
          </cell>
          <cell r="O70" t="str">
            <v>熔炼炉等级达到</v>
          </cell>
          <cell r="P70">
            <v>70</v>
          </cell>
        </row>
        <row r="71">
          <cell r="A71">
            <v>69</v>
          </cell>
          <cell r="B71" t="str">
            <v>熔炼</v>
          </cell>
          <cell r="C71">
            <v>28</v>
          </cell>
          <cell r="D71">
            <v>6</v>
          </cell>
          <cell r="E71" t="str">
            <v>,</v>
          </cell>
          <cell r="F71" t="str">
            <v>2,</v>
          </cell>
          <cell r="G71" t="str">
            <v>元宝</v>
          </cell>
          <cell r="H71">
            <v>5</v>
          </cell>
          <cell r="I71" t="str">
            <v>升星石</v>
          </cell>
          <cell r="J71">
            <v>175</v>
          </cell>
          <cell r="K71" t="str">
            <v>金币</v>
          </cell>
          <cell r="L71">
            <v>1050</v>
          </cell>
        </row>
        <row r="71">
          <cell r="N71">
            <v>260</v>
          </cell>
          <cell r="O71" t="str">
            <v>熔炼炉等级达到</v>
          </cell>
          <cell r="P71">
            <v>80</v>
          </cell>
        </row>
        <row r="72">
          <cell r="A72">
            <v>70</v>
          </cell>
          <cell r="B72" t="str">
            <v>熔炼</v>
          </cell>
          <cell r="C72">
            <v>28</v>
          </cell>
          <cell r="D72">
            <v>7</v>
          </cell>
          <cell r="E72" t="str">
            <v>,</v>
          </cell>
          <cell r="F72" t="str">
            <v>2,</v>
          </cell>
          <cell r="G72" t="str">
            <v>钻石</v>
          </cell>
          <cell r="H72">
            <v>5</v>
          </cell>
          <cell r="I72" t="str">
            <v>升星石</v>
          </cell>
          <cell r="J72">
            <v>200</v>
          </cell>
          <cell r="K72" t="str">
            <v>金币</v>
          </cell>
          <cell r="L72">
            <v>1200</v>
          </cell>
        </row>
        <row r="72">
          <cell r="N72">
            <v>290</v>
          </cell>
          <cell r="O72" t="str">
            <v>熔炼炉等级达到</v>
          </cell>
          <cell r="P72">
            <v>90</v>
          </cell>
        </row>
        <row r="73">
          <cell r="A73">
            <v>71</v>
          </cell>
          <cell r="B73" t="str">
            <v>熔炼</v>
          </cell>
          <cell r="C73">
            <v>28</v>
          </cell>
          <cell r="D73">
            <v>7</v>
          </cell>
          <cell r="E73" t="str">
            <v>,</v>
          </cell>
          <cell r="F73" t="str">
            <v>2,</v>
          </cell>
          <cell r="G73" t="str">
            <v>钻石</v>
          </cell>
          <cell r="H73">
            <v>5</v>
          </cell>
          <cell r="I73" t="str">
            <v>升星石</v>
          </cell>
          <cell r="J73">
            <v>200</v>
          </cell>
          <cell r="K73" t="str">
            <v>金币</v>
          </cell>
          <cell r="L73">
            <v>1200</v>
          </cell>
        </row>
        <row r="73">
          <cell r="N73">
            <v>350</v>
          </cell>
          <cell r="O73" t="str">
            <v>熔炼炉等级达到</v>
          </cell>
          <cell r="P73">
            <v>100</v>
          </cell>
        </row>
        <row r="74">
          <cell r="A74">
            <v>72</v>
          </cell>
          <cell r="B74" t="str">
            <v>熔炼</v>
          </cell>
          <cell r="C74">
            <v>28</v>
          </cell>
          <cell r="D74">
            <v>8</v>
          </cell>
          <cell r="E74" t="str">
            <v>,</v>
          </cell>
          <cell r="F74" t="str">
            <v>2,</v>
          </cell>
          <cell r="G74" t="str">
            <v>元宝</v>
          </cell>
          <cell r="H74">
            <v>5</v>
          </cell>
          <cell r="I74" t="str">
            <v>升星石</v>
          </cell>
          <cell r="J74">
            <v>225</v>
          </cell>
          <cell r="K74" t="str">
            <v>金币</v>
          </cell>
          <cell r="L74">
            <v>1350</v>
          </cell>
        </row>
        <row r="74">
          <cell r="N74">
            <v>470</v>
          </cell>
          <cell r="O74" t="str">
            <v>熔炼炉等级达到</v>
          </cell>
          <cell r="P74">
            <v>125</v>
          </cell>
        </row>
        <row r="75">
          <cell r="A75">
            <v>73</v>
          </cell>
          <cell r="B75" t="str">
            <v>熔炼</v>
          </cell>
          <cell r="C75">
            <v>28</v>
          </cell>
          <cell r="D75">
            <v>8</v>
          </cell>
          <cell r="E75" t="str">
            <v>,</v>
          </cell>
          <cell r="F75" t="str">
            <v>2,</v>
          </cell>
          <cell r="G75" t="str">
            <v>钻石</v>
          </cell>
          <cell r="H75">
            <v>5</v>
          </cell>
          <cell r="I75" t="str">
            <v>升星石</v>
          </cell>
          <cell r="J75">
            <v>225</v>
          </cell>
          <cell r="K75" t="str">
            <v>金币</v>
          </cell>
          <cell r="L75">
            <v>1350</v>
          </cell>
        </row>
        <row r="75">
          <cell r="N75">
            <v>640</v>
          </cell>
          <cell r="O75" t="str">
            <v>熔炼炉等级达到</v>
          </cell>
          <cell r="P75">
            <v>150</v>
          </cell>
        </row>
        <row r="76">
          <cell r="A76">
            <v>74</v>
          </cell>
          <cell r="B76" t="str">
            <v>熔炼</v>
          </cell>
          <cell r="C76">
            <v>28</v>
          </cell>
          <cell r="D76">
            <v>9</v>
          </cell>
          <cell r="E76" t="str">
            <v>,</v>
          </cell>
          <cell r="F76" t="str">
            <v>2,</v>
          </cell>
          <cell r="G76" t="str">
            <v>钻石</v>
          </cell>
          <cell r="H76">
            <v>5</v>
          </cell>
          <cell r="I76" t="str">
            <v>升星石</v>
          </cell>
          <cell r="J76">
            <v>250</v>
          </cell>
          <cell r="K76" t="str">
            <v>金币</v>
          </cell>
          <cell r="L76">
            <v>1500</v>
          </cell>
        </row>
        <row r="76">
          <cell r="N76">
            <v>830</v>
          </cell>
          <cell r="O76" t="str">
            <v>熔炼炉等级达到</v>
          </cell>
          <cell r="P76">
            <v>175</v>
          </cell>
        </row>
        <row r="77">
          <cell r="A77">
            <v>75</v>
          </cell>
          <cell r="B77" t="str">
            <v>熔炼</v>
          </cell>
          <cell r="C77">
            <v>28</v>
          </cell>
          <cell r="D77">
            <v>9</v>
          </cell>
          <cell r="E77" t="str">
            <v>,</v>
          </cell>
          <cell r="F77" t="str">
            <v>2,</v>
          </cell>
          <cell r="G77" t="str">
            <v>元宝</v>
          </cell>
          <cell r="H77">
            <v>5</v>
          </cell>
          <cell r="I77" t="str">
            <v>升星石</v>
          </cell>
          <cell r="J77">
            <v>250</v>
          </cell>
          <cell r="K77" t="str">
            <v>金币</v>
          </cell>
          <cell r="L77">
            <v>1500</v>
          </cell>
        </row>
        <row r="77">
          <cell r="N77">
            <v>1080</v>
          </cell>
          <cell r="O77" t="str">
            <v>熔炼炉等级达到</v>
          </cell>
          <cell r="P77">
            <v>200</v>
          </cell>
        </row>
        <row r="78">
          <cell r="A78">
            <v>76</v>
          </cell>
          <cell r="B78" t="str">
            <v>熔炼</v>
          </cell>
          <cell r="C78">
            <v>28</v>
          </cell>
          <cell r="D78">
            <v>10</v>
          </cell>
          <cell r="E78" t="str">
            <v>,</v>
          </cell>
          <cell r="F78" t="str">
            <v>2,</v>
          </cell>
          <cell r="G78" t="str">
            <v>钻石</v>
          </cell>
          <cell r="H78">
            <v>5</v>
          </cell>
          <cell r="I78" t="str">
            <v>升星石</v>
          </cell>
          <cell r="J78">
            <v>275</v>
          </cell>
          <cell r="K78" t="str">
            <v>金币</v>
          </cell>
          <cell r="L78">
            <v>1650</v>
          </cell>
        </row>
        <row r="78">
          <cell r="N78">
            <v>1340</v>
          </cell>
          <cell r="O78" t="str">
            <v>熔炼炉等级达到</v>
          </cell>
          <cell r="P78">
            <v>225</v>
          </cell>
        </row>
        <row r="79">
          <cell r="A79">
            <v>77</v>
          </cell>
          <cell r="B79" t="str">
            <v>熔炼</v>
          </cell>
          <cell r="C79">
            <v>28</v>
          </cell>
          <cell r="D79">
            <v>10</v>
          </cell>
          <cell r="E79" t="str">
            <v>,</v>
          </cell>
          <cell r="F79" t="str">
            <v>2,</v>
          </cell>
          <cell r="G79" t="str">
            <v>钻石</v>
          </cell>
          <cell r="H79">
            <v>5</v>
          </cell>
          <cell r="I79" t="str">
            <v>升星石</v>
          </cell>
          <cell r="J79">
            <v>275</v>
          </cell>
          <cell r="K79" t="str">
            <v>金币</v>
          </cell>
          <cell r="L79">
            <v>1650</v>
          </cell>
        </row>
        <row r="79">
          <cell r="N79">
            <v>1660</v>
          </cell>
          <cell r="O79" t="str">
            <v>熔炼炉等级达到</v>
          </cell>
          <cell r="P79">
            <v>250</v>
          </cell>
        </row>
        <row r="80">
          <cell r="A80">
            <v>78</v>
          </cell>
          <cell r="B80" t="str">
            <v>熔炼</v>
          </cell>
          <cell r="C80">
            <v>28</v>
          </cell>
          <cell r="D80">
            <v>11</v>
          </cell>
          <cell r="E80" t="str">
            <v>,</v>
          </cell>
          <cell r="F80" t="str">
            <v>2,</v>
          </cell>
          <cell r="G80" t="str">
            <v>元宝</v>
          </cell>
          <cell r="H80">
            <v>5</v>
          </cell>
          <cell r="I80" t="str">
            <v>升星石</v>
          </cell>
          <cell r="J80">
            <v>300</v>
          </cell>
          <cell r="K80" t="str">
            <v>金币</v>
          </cell>
          <cell r="L80">
            <v>1800</v>
          </cell>
        </row>
        <row r="80">
          <cell r="N80">
            <v>1990</v>
          </cell>
          <cell r="O80" t="str">
            <v>熔炼炉等级达到</v>
          </cell>
          <cell r="P80">
            <v>275</v>
          </cell>
        </row>
        <row r="81">
          <cell r="A81">
            <v>79</v>
          </cell>
          <cell r="B81" t="str">
            <v>熔炼</v>
          </cell>
          <cell r="C81">
            <v>28</v>
          </cell>
          <cell r="D81">
            <v>11</v>
          </cell>
          <cell r="E81" t="str">
            <v>,</v>
          </cell>
          <cell r="F81" t="str">
            <v>2,</v>
          </cell>
          <cell r="G81" t="str">
            <v>钻石</v>
          </cell>
          <cell r="H81">
            <v>5</v>
          </cell>
          <cell r="I81" t="str">
            <v>升星石</v>
          </cell>
          <cell r="J81">
            <v>300</v>
          </cell>
          <cell r="K81" t="str">
            <v>金币</v>
          </cell>
          <cell r="L81">
            <v>1800</v>
          </cell>
        </row>
        <row r="81">
          <cell r="N81">
            <v>2380</v>
          </cell>
          <cell r="O81" t="str">
            <v>熔炼炉等级达到</v>
          </cell>
          <cell r="P81">
            <v>300</v>
          </cell>
        </row>
        <row r="82">
          <cell r="A82">
            <v>80</v>
          </cell>
          <cell r="B82" t="str">
            <v>熔炼</v>
          </cell>
          <cell r="C82">
            <v>28</v>
          </cell>
          <cell r="D82">
            <v>12</v>
          </cell>
          <cell r="E82" t="str">
            <v>,</v>
          </cell>
          <cell r="F82" t="str">
            <v>2,</v>
          </cell>
          <cell r="G82" t="str">
            <v>钻石</v>
          </cell>
          <cell r="H82">
            <v>5</v>
          </cell>
          <cell r="I82" t="str">
            <v>升星石</v>
          </cell>
          <cell r="J82">
            <v>325</v>
          </cell>
          <cell r="K82" t="str">
            <v>金币</v>
          </cell>
          <cell r="L82">
            <v>1950</v>
          </cell>
        </row>
        <row r="82">
          <cell r="N82">
            <v>3210</v>
          </cell>
          <cell r="O82" t="str">
            <v>熔炼炉等级达到</v>
          </cell>
          <cell r="P82">
            <v>350</v>
          </cell>
        </row>
        <row r="83">
          <cell r="A83">
            <v>81</v>
          </cell>
          <cell r="B83" t="str">
            <v>熔炼</v>
          </cell>
          <cell r="C83">
            <v>28</v>
          </cell>
          <cell r="D83">
            <v>12</v>
          </cell>
          <cell r="E83" t="str">
            <v>,</v>
          </cell>
          <cell r="F83" t="str">
            <v>2,</v>
          </cell>
          <cell r="G83" t="str">
            <v>元宝</v>
          </cell>
          <cell r="H83">
            <v>5</v>
          </cell>
          <cell r="I83" t="str">
            <v>升星石</v>
          </cell>
          <cell r="J83">
            <v>325</v>
          </cell>
          <cell r="K83" t="str">
            <v>金币</v>
          </cell>
          <cell r="L83">
            <v>1950</v>
          </cell>
        </row>
        <row r="83">
          <cell r="N83">
            <v>4160</v>
          </cell>
          <cell r="O83" t="str">
            <v>熔炼炉等级达到</v>
          </cell>
          <cell r="P83">
            <v>400</v>
          </cell>
        </row>
        <row r="84">
          <cell r="A84">
            <v>82</v>
          </cell>
          <cell r="B84" t="str">
            <v>熔炼</v>
          </cell>
          <cell r="C84">
            <v>28</v>
          </cell>
          <cell r="D84">
            <v>13</v>
          </cell>
          <cell r="E84" t="str">
            <v>,</v>
          </cell>
          <cell r="F84" t="str">
            <v>2,</v>
          </cell>
          <cell r="G84" t="str">
            <v>钻石</v>
          </cell>
          <cell r="H84">
            <v>5</v>
          </cell>
          <cell r="I84" t="str">
            <v>升星石</v>
          </cell>
          <cell r="J84">
            <v>350</v>
          </cell>
          <cell r="K84" t="str">
            <v>金币</v>
          </cell>
          <cell r="L84">
            <v>2100</v>
          </cell>
        </row>
        <row r="84">
          <cell r="N84">
            <v>5150</v>
          </cell>
          <cell r="O84" t="str">
            <v>熔炼炉等级达到</v>
          </cell>
          <cell r="P84">
            <v>450</v>
          </cell>
        </row>
        <row r="85">
          <cell r="A85">
            <v>83</v>
          </cell>
          <cell r="B85" t="str">
            <v>熔炼</v>
          </cell>
          <cell r="C85">
            <v>28</v>
          </cell>
          <cell r="D85">
            <v>13</v>
          </cell>
          <cell r="E85" t="str">
            <v>,</v>
          </cell>
          <cell r="F85" t="str">
            <v>2,</v>
          </cell>
          <cell r="G85" t="str">
            <v>钻石</v>
          </cell>
          <cell r="H85">
            <v>5</v>
          </cell>
          <cell r="I85" t="str">
            <v>升星石</v>
          </cell>
          <cell r="J85">
            <v>350</v>
          </cell>
          <cell r="K85" t="str">
            <v>金币</v>
          </cell>
          <cell r="L85">
            <v>2100</v>
          </cell>
        </row>
        <row r="85">
          <cell r="N85">
            <v>6240</v>
          </cell>
          <cell r="O85" t="str">
            <v>熔炼炉等级达到</v>
          </cell>
          <cell r="P85">
            <v>500</v>
          </cell>
        </row>
        <row r="86">
          <cell r="A86">
            <v>84</v>
          </cell>
          <cell r="B86" t="str">
            <v>熔炼</v>
          </cell>
          <cell r="C86">
            <v>28</v>
          </cell>
          <cell r="D86">
            <v>14</v>
          </cell>
          <cell r="E86" t="str">
            <v>,</v>
          </cell>
          <cell r="F86" t="str">
            <v>2,</v>
          </cell>
          <cell r="G86" t="str">
            <v>元宝</v>
          </cell>
          <cell r="H86">
            <v>5</v>
          </cell>
          <cell r="I86" t="str">
            <v>升星石</v>
          </cell>
          <cell r="J86">
            <v>375</v>
          </cell>
          <cell r="K86" t="str">
            <v>金币</v>
          </cell>
          <cell r="L86">
            <v>2250</v>
          </cell>
        </row>
        <row r="86">
          <cell r="N86">
            <v>7330</v>
          </cell>
          <cell r="O86" t="str">
            <v>熔炼炉等级达到</v>
          </cell>
          <cell r="P86">
            <v>550</v>
          </cell>
        </row>
        <row r="87">
          <cell r="A87">
            <v>85</v>
          </cell>
          <cell r="B87" t="str">
            <v>熔炼</v>
          </cell>
          <cell r="C87">
            <v>28</v>
          </cell>
          <cell r="D87">
            <v>14</v>
          </cell>
          <cell r="E87" t="str">
            <v>,</v>
          </cell>
          <cell r="F87" t="str">
            <v>2,</v>
          </cell>
          <cell r="G87" t="str">
            <v>钻石</v>
          </cell>
          <cell r="H87">
            <v>5</v>
          </cell>
          <cell r="I87" t="str">
            <v>升星石</v>
          </cell>
          <cell r="J87">
            <v>375</v>
          </cell>
          <cell r="K87" t="str">
            <v>金币</v>
          </cell>
          <cell r="L87">
            <v>2250</v>
          </cell>
        </row>
        <row r="87">
          <cell r="N87">
            <v>8500</v>
          </cell>
          <cell r="O87" t="str">
            <v>熔炼炉等级达到</v>
          </cell>
          <cell r="P87">
            <v>600</v>
          </cell>
        </row>
        <row r="88">
          <cell r="A88">
            <v>86</v>
          </cell>
          <cell r="B88" t="str">
            <v>熔炼</v>
          </cell>
          <cell r="C88">
            <v>28</v>
          </cell>
          <cell r="D88">
            <v>15</v>
          </cell>
          <cell r="E88" t="str">
            <v>,</v>
          </cell>
          <cell r="F88" t="str">
            <v>2,</v>
          </cell>
          <cell r="G88" t="str">
            <v>钻石</v>
          </cell>
          <cell r="H88">
            <v>5</v>
          </cell>
          <cell r="I88" t="str">
            <v>升星石</v>
          </cell>
          <cell r="J88">
            <v>400</v>
          </cell>
          <cell r="K88" t="str">
            <v>金币</v>
          </cell>
          <cell r="L88">
            <v>2400</v>
          </cell>
        </row>
        <row r="88">
          <cell r="N88">
            <v>9650</v>
          </cell>
          <cell r="O88" t="str">
            <v>熔炼炉等级达到</v>
          </cell>
          <cell r="P88">
            <v>650</v>
          </cell>
        </row>
        <row r="89">
          <cell r="A89">
            <v>87</v>
          </cell>
          <cell r="B89" t="str">
            <v>熔炼</v>
          </cell>
          <cell r="C89">
            <v>28</v>
          </cell>
          <cell r="D89">
            <v>15</v>
          </cell>
          <cell r="E89" t="str">
            <v>,</v>
          </cell>
          <cell r="F89" t="str">
            <v>2,</v>
          </cell>
          <cell r="G89" t="str">
            <v>元宝</v>
          </cell>
          <cell r="H89">
            <v>5</v>
          </cell>
          <cell r="I89" t="str">
            <v>升星石</v>
          </cell>
          <cell r="J89">
            <v>400</v>
          </cell>
          <cell r="K89" t="str">
            <v>金币</v>
          </cell>
          <cell r="L89">
            <v>2400</v>
          </cell>
        </row>
        <row r="89">
          <cell r="N89">
            <v>10870</v>
          </cell>
          <cell r="O89" t="str">
            <v>熔炼炉等级达到</v>
          </cell>
          <cell r="P89">
            <v>700</v>
          </cell>
        </row>
        <row r="90">
          <cell r="A90">
            <v>88</v>
          </cell>
          <cell r="B90" t="str">
            <v>熔炼</v>
          </cell>
          <cell r="C90">
            <v>28</v>
          </cell>
          <cell r="D90">
            <v>16</v>
          </cell>
          <cell r="E90" t="str">
            <v>,</v>
          </cell>
          <cell r="F90" t="str">
            <v>2,</v>
          </cell>
          <cell r="G90" t="str">
            <v>钻石</v>
          </cell>
          <cell r="H90">
            <v>5</v>
          </cell>
          <cell r="I90" t="str">
            <v>升星石</v>
          </cell>
          <cell r="J90">
            <v>425</v>
          </cell>
          <cell r="K90" t="str">
            <v>金币</v>
          </cell>
          <cell r="L90">
            <v>2550</v>
          </cell>
        </row>
        <row r="90">
          <cell r="N90">
            <v>12060</v>
          </cell>
          <cell r="O90" t="str">
            <v>熔炼炉等级达到</v>
          </cell>
          <cell r="P90">
            <v>750</v>
          </cell>
        </row>
        <row r="91">
          <cell r="A91">
            <v>89</v>
          </cell>
          <cell r="B91" t="str">
            <v>熔炼</v>
          </cell>
          <cell r="C91">
            <v>28</v>
          </cell>
          <cell r="D91">
            <v>16</v>
          </cell>
          <cell r="E91" t="str">
            <v>,</v>
          </cell>
          <cell r="F91" t="str">
            <v>2,</v>
          </cell>
          <cell r="G91" t="str">
            <v>钻石</v>
          </cell>
          <cell r="H91">
            <v>5</v>
          </cell>
          <cell r="I91" t="str">
            <v>升星石</v>
          </cell>
          <cell r="J91">
            <v>425</v>
          </cell>
          <cell r="K91" t="str">
            <v>金币</v>
          </cell>
          <cell r="L91">
            <v>2550</v>
          </cell>
        </row>
        <row r="91">
          <cell r="N91">
            <v>13320</v>
          </cell>
          <cell r="O91" t="str">
            <v>熔炼炉等级达到</v>
          </cell>
          <cell r="P91">
            <v>800</v>
          </cell>
        </row>
        <row r="92">
          <cell r="A92">
            <v>90</v>
          </cell>
          <cell r="B92" t="str">
            <v>熔炼</v>
          </cell>
          <cell r="C92">
            <v>28</v>
          </cell>
          <cell r="D92">
            <v>17</v>
          </cell>
          <cell r="E92" t="str">
            <v>,</v>
          </cell>
          <cell r="F92" t="str">
            <v>2,</v>
          </cell>
          <cell r="G92" t="str">
            <v>元宝</v>
          </cell>
          <cell r="H92">
            <v>5</v>
          </cell>
          <cell r="I92" t="str">
            <v>升星石</v>
          </cell>
          <cell r="J92">
            <v>450</v>
          </cell>
          <cell r="K92" t="str">
            <v>金币</v>
          </cell>
          <cell r="L92">
            <v>2700</v>
          </cell>
        </row>
        <row r="92">
          <cell r="N92">
            <v>14550</v>
          </cell>
          <cell r="O92" t="str">
            <v>熔炼炉等级达到</v>
          </cell>
          <cell r="P92">
            <v>850</v>
          </cell>
        </row>
        <row r="93">
          <cell r="A93">
            <v>91</v>
          </cell>
          <cell r="B93" t="str">
            <v>熔炼</v>
          </cell>
          <cell r="C93">
            <v>28</v>
          </cell>
          <cell r="D93">
            <v>17</v>
          </cell>
          <cell r="E93" t="str">
            <v>,</v>
          </cell>
          <cell r="F93" t="str">
            <v>2,</v>
          </cell>
          <cell r="G93" t="str">
            <v>钻石</v>
          </cell>
          <cell r="H93">
            <v>5</v>
          </cell>
          <cell r="I93" t="str">
            <v>升星石</v>
          </cell>
          <cell r="J93">
            <v>450</v>
          </cell>
          <cell r="K93" t="str">
            <v>金币</v>
          </cell>
          <cell r="L93">
            <v>2700</v>
          </cell>
        </row>
        <row r="93">
          <cell r="N93">
            <v>15830</v>
          </cell>
          <cell r="O93" t="str">
            <v>熔炼炉等级达到</v>
          </cell>
          <cell r="P93">
            <v>900</v>
          </cell>
        </row>
        <row r="94">
          <cell r="A94">
            <v>92</v>
          </cell>
          <cell r="B94" t="str">
            <v>熔炼</v>
          </cell>
          <cell r="C94">
            <v>28</v>
          </cell>
          <cell r="D94">
            <v>18</v>
          </cell>
          <cell r="E94" t="str">
            <v>,</v>
          </cell>
          <cell r="F94" t="str">
            <v>2,</v>
          </cell>
          <cell r="G94" t="str">
            <v>钻石</v>
          </cell>
          <cell r="H94">
            <v>5</v>
          </cell>
          <cell r="I94" t="str">
            <v>升星石</v>
          </cell>
          <cell r="J94">
            <v>475</v>
          </cell>
          <cell r="K94" t="str">
            <v>金币</v>
          </cell>
          <cell r="L94">
            <v>2850</v>
          </cell>
        </row>
        <row r="94">
          <cell r="N94">
            <v>17080</v>
          </cell>
          <cell r="O94" t="str">
            <v>熔炼炉等级达到</v>
          </cell>
          <cell r="P94">
            <v>950</v>
          </cell>
        </row>
        <row r="95">
          <cell r="A95">
            <v>93</v>
          </cell>
          <cell r="B95" t="str">
            <v>熔炼</v>
          </cell>
          <cell r="C95">
            <v>28</v>
          </cell>
          <cell r="D95">
            <v>18</v>
          </cell>
          <cell r="E95" t="str">
            <v>,</v>
          </cell>
          <cell r="F95" t="str">
            <v>2,</v>
          </cell>
          <cell r="G95" t="str">
            <v>元宝</v>
          </cell>
          <cell r="H95">
            <v>5</v>
          </cell>
          <cell r="I95" t="str">
            <v>升星石</v>
          </cell>
          <cell r="J95">
            <v>475</v>
          </cell>
          <cell r="K95" t="str">
            <v>金币</v>
          </cell>
          <cell r="L95">
            <v>2850</v>
          </cell>
        </row>
        <row r="95">
          <cell r="N95">
            <v>18390</v>
          </cell>
          <cell r="O95" t="str">
            <v>熔炼炉等级达到</v>
          </cell>
          <cell r="P95">
            <v>1000</v>
          </cell>
        </row>
        <row r="96">
          <cell r="A96">
            <v>94</v>
          </cell>
          <cell r="B96" t="str">
            <v>熔炼</v>
          </cell>
          <cell r="C96">
            <v>28</v>
          </cell>
          <cell r="D96">
            <v>19</v>
          </cell>
          <cell r="E96" t="str">
            <v>,</v>
          </cell>
          <cell r="F96" t="str">
            <v>2,</v>
          </cell>
          <cell r="G96" t="str">
            <v>钻石</v>
          </cell>
          <cell r="H96">
            <v>5</v>
          </cell>
          <cell r="I96" t="str">
            <v>升星石</v>
          </cell>
          <cell r="J96">
            <v>500</v>
          </cell>
          <cell r="K96" t="str">
            <v>金币</v>
          </cell>
          <cell r="L96">
            <v>3000</v>
          </cell>
        </row>
        <row r="96">
          <cell r="N96">
            <v>21590</v>
          </cell>
          <cell r="O96" t="str">
            <v>熔炼炉等级达到</v>
          </cell>
          <cell r="P96">
            <v>1125</v>
          </cell>
        </row>
        <row r="97">
          <cell r="A97">
            <v>95</v>
          </cell>
          <cell r="B97" t="str">
            <v>熔炼</v>
          </cell>
          <cell r="C97">
            <v>28</v>
          </cell>
          <cell r="D97">
            <v>19</v>
          </cell>
          <cell r="E97" t="str">
            <v>,</v>
          </cell>
          <cell r="F97" t="str">
            <v>2,</v>
          </cell>
          <cell r="G97" t="str">
            <v>钻石</v>
          </cell>
          <cell r="H97">
            <v>5</v>
          </cell>
          <cell r="I97" t="str">
            <v>升星石</v>
          </cell>
          <cell r="J97">
            <v>500</v>
          </cell>
          <cell r="K97" t="str">
            <v>金币</v>
          </cell>
          <cell r="L97">
            <v>3000</v>
          </cell>
        </row>
        <row r="97">
          <cell r="N97">
            <v>24890</v>
          </cell>
          <cell r="O97" t="str">
            <v>熔炼炉等级达到</v>
          </cell>
          <cell r="P97">
            <v>1250</v>
          </cell>
        </row>
        <row r="98">
          <cell r="A98">
            <v>96</v>
          </cell>
          <cell r="B98" t="str">
            <v>熔炼</v>
          </cell>
          <cell r="C98">
            <v>28</v>
          </cell>
          <cell r="D98">
            <v>20</v>
          </cell>
          <cell r="E98" t="str">
            <v>,</v>
          </cell>
          <cell r="F98" t="str">
            <v>2,</v>
          </cell>
          <cell r="G98" t="str">
            <v>元宝</v>
          </cell>
          <cell r="H98">
            <v>5</v>
          </cell>
          <cell r="I98" t="str">
            <v>升星石</v>
          </cell>
          <cell r="J98">
            <v>525</v>
          </cell>
          <cell r="K98" t="str">
            <v>金币</v>
          </cell>
          <cell r="L98">
            <v>3150</v>
          </cell>
        </row>
        <row r="98">
          <cell r="N98">
            <v>28170</v>
          </cell>
          <cell r="O98" t="str">
            <v>熔炼炉等级达到</v>
          </cell>
          <cell r="P98">
            <v>1375</v>
          </cell>
        </row>
        <row r="99">
          <cell r="A99">
            <v>97</v>
          </cell>
          <cell r="B99" t="str">
            <v>熔炼</v>
          </cell>
          <cell r="C99">
            <v>28</v>
          </cell>
          <cell r="D99">
            <v>20</v>
          </cell>
          <cell r="E99" t="str">
            <v>,</v>
          </cell>
          <cell r="F99" t="str">
            <v>2,</v>
          </cell>
          <cell r="G99" t="str">
            <v>钻石</v>
          </cell>
          <cell r="H99">
            <v>5</v>
          </cell>
          <cell r="I99" t="str">
            <v>升星石</v>
          </cell>
          <cell r="J99">
            <v>525</v>
          </cell>
          <cell r="K99" t="str">
            <v>金币</v>
          </cell>
          <cell r="L99">
            <v>3150</v>
          </cell>
        </row>
        <row r="99">
          <cell r="N99">
            <v>31520</v>
          </cell>
          <cell r="O99" t="str">
            <v>熔炼炉等级达到</v>
          </cell>
          <cell r="P99">
            <v>1500</v>
          </cell>
        </row>
        <row r="100">
          <cell r="A100">
            <v>98</v>
          </cell>
          <cell r="B100" t="str">
            <v>熔炼</v>
          </cell>
          <cell r="C100">
            <v>28</v>
          </cell>
          <cell r="D100">
            <v>21</v>
          </cell>
          <cell r="E100" t="str">
            <v>,</v>
          </cell>
          <cell r="F100" t="str">
            <v>2,</v>
          </cell>
          <cell r="G100" t="str">
            <v>钻石</v>
          </cell>
          <cell r="H100">
            <v>5</v>
          </cell>
          <cell r="I100" t="str">
            <v>升星石</v>
          </cell>
          <cell r="J100">
            <v>550</v>
          </cell>
          <cell r="K100" t="str">
            <v>金币</v>
          </cell>
          <cell r="L100">
            <v>3300</v>
          </cell>
        </row>
        <row r="100">
          <cell r="N100">
            <v>34840</v>
          </cell>
          <cell r="O100" t="str">
            <v>熔炼炉等级达到</v>
          </cell>
          <cell r="P100">
            <v>1625</v>
          </cell>
        </row>
        <row r="101">
          <cell r="A101">
            <v>99</v>
          </cell>
          <cell r="B101" t="str">
            <v>熔炼</v>
          </cell>
          <cell r="C101">
            <v>28</v>
          </cell>
          <cell r="D101">
            <v>21</v>
          </cell>
          <cell r="E101" t="str">
            <v>,</v>
          </cell>
          <cell r="F101" t="str">
            <v>2,</v>
          </cell>
          <cell r="G101" t="str">
            <v>元宝</v>
          </cell>
          <cell r="H101">
            <v>5</v>
          </cell>
          <cell r="I101" t="str">
            <v>升星石</v>
          </cell>
          <cell r="J101">
            <v>550</v>
          </cell>
          <cell r="K101" t="str">
            <v>金币</v>
          </cell>
          <cell r="L101">
            <v>3300</v>
          </cell>
        </row>
        <row r="101">
          <cell r="N101">
            <v>38230</v>
          </cell>
          <cell r="O101" t="str">
            <v>熔炼炉等级达到</v>
          </cell>
          <cell r="P101">
            <v>1750</v>
          </cell>
        </row>
        <row r="102">
          <cell r="A102">
            <v>100</v>
          </cell>
          <cell r="B102" t="str">
            <v>熔炼</v>
          </cell>
          <cell r="C102">
            <v>28</v>
          </cell>
          <cell r="D102">
            <v>22</v>
          </cell>
          <cell r="E102" t="str">
            <v>,</v>
          </cell>
          <cell r="F102" t="str">
            <v>2,</v>
          </cell>
          <cell r="G102" t="str">
            <v>钻石</v>
          </cell>
          <cell r="H102">
            <v>5</v>
          </cell>
          <cell r="I102" t="str">
            <v>升星石</v>
          </cell>
          <cell r="J102">
            <v>575</v>
          </cell>
          <cell r="K102" t="str">
            <v>金币</v>
          </cell>
          <cell r="L102">
            <v>3450</v>
          </cell>
        </row>
        <row r="102">
          <cell r="N102">
            <v>41570</v>
          </cell>
          <cell r="O102" t="str">
            <v>熔炼炉等级达到</v>
          </cell>
          <cell r="P102">
            <v>1875</v>
          </cell>
        </row>
        <row r="103">
          <cell r="A103">
            <v>101</v>
          </cell>
          <cell r="B103" t="str">
            <v>熔炼</v>
          </cell>
          <cell r="C103">
            <v>28</v>
          </cell>
          <cell r="D103">
            <v>22</v>
          </cell>
          <cell r="E103" t="str">
            <v>,</v>
          </cell>
          <cell r="F103" t="str">
            <v>2,</v>
          </cell>
          <cell r="G103" t="str">
            <v>钻石</v>
          </cell>
          <cell r="H103">
            <v>5</v>
          </cell>
          <cell r="I103" t="str">
            <v>升星石</v>
          </cell>
          <cell r="J103">
            <v>575</v>
          </cell>
          <cell r="K103" t="str">
            <v>金币</v>
          </cell>
          <cell r="L103">
            <v>3450</v>
          </cell>
        </row>
        <row r="103">
          <cell r="N103">
            <v>44990</v>
          </cell>
          <cell r="O103" t="str">
            <v>熔炼炉等级达到</v>
          </cell>
          <cell r="P103">
            <v>2000</v>
          </cell>
        </row>
        <row r="104">
          <cell r="A104">
            <v>102</v>
          </cell>
          <cell r="B104" t="str">
            <v>熔炼</v>
          </cell>
          <cell r="C104">
            <v>28</v>
          </cell>
          <cell r="D104">
            <v>23</v>
          </cell>
          <cell r="E104" t="str">
            <v>,</v>
          </cell>
          <cell r="F104" t="str">
            <v>2,</v>
          </cell>
          <cell r="G104" t="str">
            <v>元宝</v>
          </cell>
          <cell r="H104">
            <v>5</v>
          </cell>
          <cell r="I104" t="str">
            <v>升星石</v>
          </cell>
          <cell r="J104">
            <v>600</v>
          </cell>
          <cell r="K104" t="str">
            <v>金币</v>
          </cell>
          <cell r="L104">
            <v>3600</v>
          </cell>
        </row>
        <row r="104">
          <cell r="N104">
            <v>51760</v>
          </cell>
          <cell r="O104" t="str">
            <v>熔炼炉等级达到</v>
          </cell>
          <cell r="P104">
            <v>2250</v>
          </cell>
        </row>
        <row r="105">
          <cell r="A105">
            <v>103</v>
          </cell>
          <cell r="B105" t="str">
            <v>熔炼</v>
          </cell>
          <cell r="C105">
            <v>28</v>
          </cell>
          <cell r="D105">
            <v>23</v>
          </cell>
          <cell r="E105" t="str">
            <v>,</v>
          </cell>
          <cell r="F105" t="str">
            <v>2,</v>
          </cell>
          <cell r="G105" t="str">
            <v>钻石</v>
          </cell>
          <cell r="H105">
            <v>5</v>
          </cell>
          <cell r="I105" t="str">
            <v>升星石</v>
          </cell>
          <cell r="J105">
            <v>600</v>
          </cell>
          <cell r="K105" t="str">
            <v>金币</v>
          </cell>
          <cell r="L105">
            <v>3600</v>
          </cell>
        </row>
        <row r="105">
          <cell r="N105">
            <v>58620</v>
          </cell>
          <cell r="O105" t="str">
            <v>熔炼炉等级达到</v>
          </cell>
          <cell r="P105">
            <v>2500</v>
          </cell>
        </row>
        <row r="106">
          <cell r="A106">
            <v>104</v>
          </cell>
          <cell r="B106" t="str">
            <v>熔炼</v>
          </cell>
          <cell r="C106">
            <v>28</v>
          </cell>
          <cell r="D106">
            <v>24</v>
          </cell>
          <cell r="E106" t="str">
            <v>,</v>
          </cell>
          <cell r="F106" t="str">
            <v>2,</v>
          </cell>
          <cell r="G106" t="str">
            <v>钻石</v>
          </cell>
          <cell r="H106">
            <v>5</v>
          </cell>
          <cell r="I106" t="str">
            <v>升星石</v>
          </cell>
          <cell r="J106">
            <v>625</v>
          </cell>
          <cell r="K106" t="str">
            <v>金币</v>
          </cell>
          <cell r="L106">
            <v>3750</v>
          </cell>
        </row>
        <row r="106">
          <cell r="N106">
            <v>65440</v>
          </cell>
          <cell r="O106" t="str">
            <v>熔炼炉等级达到</v>
          </cell>
          <cell r="P106">
            <v>2750</v>
          </cell>
        </row>
        <row r="107">
          <cell r="A107">
            <v>105</v>
          </cell>
          <cell r="B107" t="str">
            <v>熔炼</v>
          </cell>
          <cell r="C107">
            <v>28</v>
          </cell>
          <cell r="D107">
            <v>24</v>
          </cell>
          <cell r="E107" t="str">
            <v>,</v>
          </cell>
          <cell r="F107" t="str">
            <v>2,</v>
          </cell>
          <cell r="G107" t="str">
            <v>元宝</v>
          </cell>
          <cell r="H107">
            <v>5</v>
          </cell>
          <cell r="I107" t="str">
            <v>升星石</v>
          </cell>
          <cell r="J107">
            <v>625</v>
          </cell>
          <cell r="K107" t="str">
            <v>金币</v>
          </cell>
          <cell r="L107">
            <v>3750</v>
          </cell>
        </row>
        <row r="107">
          <cell r="N107">
            <v>71790</v>
          </cell>
          <cell r="O107" t="str">
            <v>熔炼炉等级达到</v>
          </cell>
          <cell r="P107">
            <v>2980</v>
          </cell>
        </row>
        <row r="108">
          <cell r="A108">
            <v>106</v>
          </cell>
          <cell r="B108" t="str">
            <v>装备强化</v>
          </cell>
          <cell r="C108">
            <v>13</v>
          </cell>
          <cell r="D108">
            <v>1</v>
          </cell>
          <cell r="E108" t="str">
            <v>,</v>
          </cell>
          <cell r="F108" t="str">
            <v>2,</v>
          </cell>
          <cell r="G108" t="str">
            <v>钻石</v>
          </cell>
          <cell r="H108">
            <v>5</v>
          </cell>
          <cell r="I108" t="str">
            <v>升星石</v>
          </cell>
          <cell r="J108">
            <v>50</v>
          </cell>
          <cell r="K108" t="str">
            <v>金币</v>
          </cell>
          <cell r="L108">
            <v>300</v>
          </cell>
        </row>
        <row r="108">
          <cell r="N108">
            <v>8</v>
          </cell>
          <cell r="O108" t="str">
            <v>装备强化总等级达到级</v>
          </cell>
          <cell r="P108">
            <v>20</v>
          </cell>
        </row>
        <row r="109">
          <cell r="A109">
            <v>107</v>
          </cell>
          <cell r="B109" t="str">
            <v>装备强化</v>
          </cell>
          <cell r="C109">
            <v>13</v>
          </cell>
          <cell r="D109">
            <v>1</v>
          </cell>
          <cell r="E109" t="str">
            <v>,</v>
          </cell>
          <cell r="F109" t="str">
            <v>2,</v>
          </cell>
          <cell r="G109" t="str">
            <v>钻石</v>
          </cell>
          <cell r="H109">
            <v>5</v>
          </cell>
          <cell r="I109" t="str">
            <v>升星石</v>
          </cell>
          <cell r="J109">
            <v>50</v>
          </cell>
          <cell r="K109" t="str">
            <v>金币</v>
          </cell>
          <cell r="L109">
            <v>300</v>
          </cell>
        </row>
        <row r="109">
          <cell r="N109">
            <v>10</v>
          </cell>
          <cell r="O109" t="str">
            <v>装备强化总等级达到级</v>
          </cell>
          <cell r="P109">
            <v>40</v>
          </cell>
        </row>
        <row r="110">
          <cell r="A110">
            <v>108</v>
          </cell>
          <cell r="B110" t="str">
            <v>装备强化</v>
          </cell>
          <cell r="C110">
            <v>13</v>
          </cell>
          <cell r="D110">
            <v>2</v>
          </cell>
          <cell r="E110" t="str">
            <v>,</v>
          </cell>
          <cell r="F110" t="str">
            <v>2,</v>
          </cell>
          <cell r="G110" t="str">
            <v>元宝</v>
          </cell>
          <cell r="H110">
            <v>5</v>
          </cell>
          <cell r="I110" t="str">
            <v>升星石</v>
          </cell>
          <cell r="J110">
            <v>75</v>
          </cell>
          <cell r="K110" t="str">
            <v>金币</v>
          </cell>
          <cell r="L110">
            <v>450</v>
          </cell>
        </row>
        <row r="110">
          <cell r="N110">
            <v>10</v>
          </cell>
          <cell r="O110" t="str">
            <v>装备强化总等级达到级</v>
          </cell>
          <cell r="P110">
            <v>60</v>
          </cell>
        </row>
        <row r="111">
          <cell r="A111">
            <v>109</v>
          </cell>
          <cell r="B111" t="str">
            <v>装备强化</v>
          </cell>
          <cell r="C111">
            <v>13</v>
          </cell>
          <cell r="D111">
            <v>2</v>
          </cell>
          <cell r="E111" t="str">
            <v>,</v>
          </cell>
          <cell r="F111" t="str">
            <v>2,</v>
          </cell>
          <cell r="G111" t="str">
            <v>钻石</v>
          </cell>
          <cell r="H111">
            <v>5</v>
          </cell>
          <cell r="I111" t="str">
            <v>升星石</v>
          </cell>
          <cell r="J111">
            <v>75</v>
          </cell>
          <cell r="K111" t="str">
            <v>金币</v>
          </cell>
          <cell r="L111">
            <v>450</v>
          </cell>
        </row>
        <row r="111">
          <cell r="N111">
            <v>20</v>
          </cell>
          <cell r="O111" t="str">
            <v>装备强化总等级达到级</v>
          </cell>
          <cell r="P111">
            <v>80</v>
          </cell>
        </row>
        <row r="112">
          <cell r="A112">
            <v>110</v>
          </cell>
          <cell r="B112" t="str">
            <v>装备强化</v>
          </cell>
          <cell r="C112">
            <v>13</v>
          </cell>
          <cell r="D112">
            <v>3</v>
          </cell>
          <cell r="E112" t="str">
            <v>,</v>
          </cell>
          <cell r="F112" t="str">
            <v>2,</v>
          </cell>
          <cell r="G112" t="str">
            <v>钻石</v>
          </cell>
          <cell r="H112">
            <v>5</v>
          </cell>
          <cell r="I112" t="str">
            <v>升星石</v>
          </cell>
          <cell r="J112">
            <v>100</v>
          </cell>
          <cell r="K112" t="str">
            <v>金币</v>
          </cell>
          <cell r="L112">
            <v>600</v>
          </cell>
        </row>
        <row r="112">
          <cell r="N112">
            <v>30</v>
          </cell>
          <cell r="O112" t="str">
            <v>装备强化总等级达到级</v>
          </cell>
          <cell r="P112">
            <v>100</v>
          </cell>
        </row>
        <row r="113">
          <cell r="A113">
            <v>111</v>
          </cell>
          <cell r="B113" t="str">
            <v>装备强化</v>
          </cell>
          <cell r="C113">
            <v>13</v>
          </cell>
          <cell r="D113">
            <v>3</v>
          </cell>
          <cell r="E113" t="str">
            <v>,</v>
          </cell>
          <cell r="F113" t="str">
            <v>2,</v>
          </cell>
          <cell r="G113" t="str">
            <v>元宝</v>
          </cell>
          <cell r="H113">
            <v>5</v>
          </cell>
          <cell r="I113" t="str">
            <v>升星石</v>
          </cell>
          <cell r="J113">
            <v>100</v>
          </cell>
          <cell r="K113" t="str">
            <v>金币</v>
          </cell>
          <cell r="L113">
            <v>600</v>
          </cell>
        </row>
        <row r="113">
          <cell r="N113">
            <v>40</v>
          </cell>
          <cell r="O113" t="str">
            <v>装备强化总等级达到级</v>
          </cell>
          <cell r="P113">
            <v>120</v>
          </cell>
        </row>
        <row r="114">
          <cell r="A114">
            <v>112</v>
          </cell>
          <cell r="B114" t="str">
            <v>装备强化</v>
          </cell>
          <cell r="C114">
            <v>13</v>
          </cell>
          <cell r="D114">
            <v>4</v>
          </cell>
          <cell r="E114" t="str">
            <v>,</v>
          </cell>
          <cell r="F114" t="str">
            <v>2,</v>
          </cell>
          <cell r="G114" t="str">
            <v>钻石</v>
          </cell>
          <cell r="H114">
            <v>5</v>
          </cell>
          <cell r="I114" t="str">
            <v>升星石</v>
          </cell>
          <cell r="J114">
            <v>125</v>
          </cell>
          <cell r="K114" t="str">
            <v>金币</v>
          </cell>
          <cell r="L114">
            <v>750</v>
          </cell>
        </row>
        <row r="114">
          <cell r="N114">
            <v>40</v>
          </cell>
          <cell r="O114" t="str">
            <v>装备强化总等级达到级</v>
          </cell>
          <cell r="P114">
            <v>140</v>
          </cell>
        </row>
        <row r="115">
          <cell r="A115">
            <v>113</v>
          </cell>
          <cell r="B115" t="str">
            <v>装备强化</v>
          </cell>
          <cell r="C115">
            <v>13</v>
          </cell>
          <cell r="D115">
            <v>4</v>
          </cell>
          <cell r="E115" t="str">
            <v>,</v>
          </cell>
          <cell r="F115" t="str">
            <v>2,</v>
          </cell>
          <cell r="G115" t="str">
            <v>钻石</v>
          </cell>
          <cell r="H115">
            <v>5</v>
          </cell>
          <cell r="I115" t="str">
            <v>升星石</v>
          </cell>
          <cell r="J115">
            <v>125</v>
          </cell>
          <cell r="K115" t="str">
            <v>金币</v>
          </cell>
          <cell r="L115">
            <v>750</v>
          </cell>
        </row>
        <row r="115">
          <cell r="N115">
            <v>50</v>
          </cell>
          <cell r="O115" t="str">
            <v>装备强化总等级达到级</v>
          </cell>
          <cell r="P115">
            <v>160</v>
          </cell>
        </row>
        <row r="116">
          <cell r="A116">
            <v>114</v>
          </cell>
          <cell r="B116" t="str">
            <v>装备强化</v>
          </cell>
          <cell r="C116">
            <v>13</v>
          </cell>
          <cell r="D116">
            <v>5</v>
          </cell>
          <cell r="E116" t="str">
            <v>,</v>
          </cell>
          <cell r="F116" t="str">
            <v>2,</v>
          </cell>
          <cell r="G116" t="str">
            <v>元宝</v>
          </cell>
          <cell r="H116">
            <v>5</v>
          </cell>
          <cell r="I116" t="str">
            <v>升星石</v>
          </cell>
          <cell r="J116">
            <v>150</v>
          </cell>
          <cell r="K116" t="str">
            <v>金币</v>
          </cell>
          <cell r="L116">
            <v>900</v>
          </cell>
        </row>
        <row r="116">
          <cell r="N116">
            <v>50</v>
          </cell>
          <cell r="O116" t="str">
            <v>装备强化总等级达到级</v>
          </cell>
          <cell r="P116">
            <v>180</v>
          </cell>
        </row>
        <row r="117">
          <cell r="A117">
            <v>115</v>
          </cell>
          <cell r="B117" t="str">
            <v>装备强化</v>
          </cell>
          <cell r="C117">
            <v>13</v>
          </cell>
          <cell r="D117">
            <v>5</v>
          </cell>
          <cell r="E117" t="str">
            <v>,</v>
          </cell>
          <cell r="F117" t="str">
            <v>2,</v>
          </cell>
          <cell r="G117" t="str">
            <v>钻石</v>
          </cell>
          <cell r="H117">
            <v>5</v>
          </cell>
          <cell r="I117" t="str">
            <v>升星石</v>
          </cell>
          <cell r="J117">
            <v>150</v>
          </cell>
          <cell r="K117" t="str">
            <v>金币</v>
          </cell>
          <cell r="L117">
            <v>900</v>
          </cell>
        </row>
        <row r="117">
          <cell r="N117">
            <v>60</v>
          </cell>
          <cell r="O117" t="str">
            <v>装备强化总等级达到级</v>
          </cell>
          <cell r="P117">
            <v>200</v>
          </cell>
        </row>
        <row r="118">
          <cell r="A118">
            <v>116</v>
          </cell>
          <cell r="B118" t="str">
            <v>装备强化</v>
          </cell>
          <cell r="C118">
            <v>13</v>
          </cell>
          <cell r="D118">
            <v>6</v>
          </cell>
          <cell r="E118" t="str">
            <v>,</v>
          </cell>
          <cell r="F118" t="str">
            <v>2,</v>
          </cell>
          <cell r="G118" t="str">
            <v>钻石</v>
          </cell>
          <cell r="H118">
            <v>5</v>
          </cell>
          <cell r="I118" t="str">
            <v>升星石</v>
          </cell>
          <cell r="J118">
            <v>175</v>
          </cell>
          <cell r="K118" t="str">
            <v>金币</v>
          </cell>
          <cell r="L118">
            <v>1050</v>
          </cell>
        </row>
        <row r="118">
          <cell r="N118">
            <v>70</v>
          </cell>
          <cell r="O118" t="str">
            <v>装备强化总等级达到级</v>
          </cell>
          <cell r="P118">
            <v>220</v>
          </cell>
        </row>
        <row r="119">
          <cell r="A119">
            <v>117</v>
          </cell>
          <cell r="B119" t="str">
            <v>装备强化</v>
          </cell>
          <cell r="C119">
            <v>13</v>
          </cell>
          <cell r="D119">
            <v>6</v>
          </cell>
          <cell r="E119" t="str">
            <v>,</v>
          </cell>
          <cell r="F119" t="str">
            <v>2,</v>
          </cell>
          <cell r="G119" t="str">
            <v>元宝</v>
          </cell>
          <cell r="H119">
            <v>5</v>
          </cell>
          <cell r="I119" t="str">
            <v>升星石</v>
          </cell>
          <cell r="J119">
            <v>175</v>
          </cell>
          <cell r="K119" t="str">
            <v>金币</v>
          </cell>
          <cell r="L119">
            <v>1050</v>
          </cell>
        </row>
        <row r="119">
          <cell r="N119">
            <v>70</v>
          </cell>
          <cell r="O119" t="str">
            <v>装备强化总等级达到级</v>
          </cell>
          <cell r="P119">
            <v>240</v>
          </cell>
        </row>
        <row r="120">
          <cell r="A120">
            <v>118</v>
          </cell>
          <cell r="B120" t="str">
            <v>装备强化</v>
          </cell>
          <cell r="C120">
            <v>13</v>
          </cell>
          <cell r="D120">
            <v>7</v>
          </cell>
          <cell r="E120" t="str">
            <v>,</v>
          </cell>
          <cell r="F120" t="str">
            <v>2,</v>
          </cell>
          <cell r="G120" t="str">
            <v>钻石</v>
          </cell>
          <cell r="H120">
            <v>5</v>
          </cell>
          <cell r="I120" t="str">
            <v>升星石</v>
          </cell>
          <cell r="J120">
            <v>200</v>
          </cell>
          <cell r="K120" t="str">
            <v>金币</v>
          </cell>
          <cell r="L120">
            <v>1200</v>
          </cell>
        </row>
        <row r="120">
          <cell r="N120">
            <v>90</v>
          </cell>
          <cell r="O120" t="str">
            <v>装备强化总等级达到级</v>
          </cell>
          <cell r="P120">
            <v>280</v>
          </cell>
        </row>
        <row r="121">
          <cell r="A121">
            <v>119</v>
          </cell>
          <cell r="B121" t="str">
            <v>装备强化</v>
          </cell>
          <cell r="C121">
            <v>13</v>
          </cell>
          <cell r="D121">
            <v>7</v>
          </cell>
          <cell r="E121" t="str">
            <v>,</v>
          </cell>
          <cell r="F121" t="str">
            <v>2,</v>
          </cell>
          <cell r="G121" t="str">
            <v>钻石</v>
          </cell>
          <cell r="H121">
            <v>5</v>
          </cell>
          <cell r="I121" t="str">
            <v>升星石</v>
          </cell>
          <cell r="J121">
            <v>200</v>
          </cell>
          <cell r="K121" t="str">
            <v>金币</v>
          </cell>
          <cell r="L121">
            <v>1200</v>
          </cell>
        </row>
        <row r="121">
          <cell r="N121">
            <v>100</v>
          </cell>
          <cell r="O121" t="str">
            <v>装备强化总等级达到级</v>
          </cell>
          <cell r="P121">
            <v>320</v>
          </cell>
        </row>
        <row r="122">
          <cell r="A122">
            <v>120</v>
          </cell>
          <cell r="B122" t="str">
            <v>装备强化</v>
          </cell>
          <cell r="C122">
            <v>13</v>
          </cell>
          <cell r="D122">
            <v>8</v>
          </cell>
          <cell r="E122" t="str">
            <v>,</v>
          </cell>
          <cell r="F122" t="str">
            <v>2,</v>
          </cell>
          <cell r="G122" t="str">
            <v>元宝</v>
          </cell>
          <cell r="H122">
            <v>5</v>
          </cell>
          <cell r="I122" t="str">
            <v>升星石</v>
          </cell>
          <cell r="J122">
            <v>225</v>
          </cell>
          <cell r="K122" t="str">
            <v>金币</v>
          </cell>
          <cell r="L122">
            <v>1350</v>
          </cell>
        </row>
        <row r="122">
          <cell r="N122">
            <v>120</v>
          </cell>
          <cell r="O122" t="str">
            <v>装备强化总等级达到级</v>
          </cell>
          <cell r="P122">
            <v>360</v>
          </cell>
        </row>
        <row r="123">
          <cell r="A123">
            <v>121</v>
          </cell>
          <cell r="B123" t="str">
            <v>装备强化</v>
          </cell>
          <cell r="C123">
            <v>13</v>
          </cell>
          <cell r="D123">
            <v>8</v>
          </cell>
          <cell r="E123" t="str">
            <v>,</v>
          </cell>
          <cell r="F123" t="str">
            <v>2,</v>
          </cell>
          <cell r="G123" t="str">
            <v>钻石</v>
          </cell>
          <cell r="H123">
            <v>5</v>
          </cell>
          <cell r="I123" t="str">
            <v>升星石</v>
          </cell>
          <cell r="J123">
            <v>225</v>
          </cell>
          <cell r="K123" t="str">
            <v>金币</v>
          </cell>
          <cell r="L123">
            <v>1350</v>
          </cell>
        </row>
        <row r="123">
          <cell r="N123">
            <v>120</v>
          </cell>
          <cell r="O123" t="str">
            <v>装备强化总等级达到级</v>
          </cell>
          <cell r="P123">
            <v>400</v>
          </cell>
        </row>
        <row r="124">
          <cell r="A124">
            <v>122</v>
          </cell>
          <cell r="B124" t="str">
            <v>装备强化</v>
          </cell>
          <cell r="C124">
            <v>13</v>
          </cell>
          <cell r="D124">
            <v>9</v>
          </cell>
          <cell r="E124" t="str">
            <v>,</v>
          </cell>
          <cell r="F124" t="str">
            <v>2,</v>
          </cell>
          <cell r="G124" t="str">
            <v>钻石</v>
          </cell>
          <cell r="H124">
            <v>5</v>
          </cell>
          <cell r="I124" t="str">
            <v>升星石</v>
          </cell>
          <cell r="J124">
            <v>250</v>
          </cell>
          <cell r="K124" t="str">
            <v>金币</v>
          </cell>
          <cell r="L124">
            <v>1500</v>
          </cell>
        </row>
        <row r="124">
          <cell r="N124">
            <v>150</v>
          </cell>
          <cell r="O124" t="str">
            <v>装备强化总等级达到级</v>
          </cell>
          <cell r="P124">
            <v>440</v>
          </cell>
        </row>
        <row r="125">
          <cell r="A125">
            <v>123</v>
          </cell>
          <cell r="B125" t="str">
            <v>装备强化</v>
          </cell>
          <cell r="C125">
            <v>13</v>
          </cell>
          <cell r="D125">
            <v>9</v>
          </cell>
          <cell r="E125" t="str">
            <v>,</v>
          </cell>
          <cell r="F125" t="str">
            <v>2,</v>
          </cell>
          <cell r="G125" t="str">
            <v>元宝</v>
          </cell>
          <cell r="H125">
            <v>5</v>
          </cell>
          <cell r="I125" t="str">
            <v>升星石</v>
          </cell>
          <cell r="J125">
            <v>250</v>
          </cell>
          <cell r="K125" t="str">
            <v>金币</v>
          </cell>
          <cell r="L125">
            <v>1500</v>
          </cell>
        </row>
        <row r="125">
          <cell r="N125">
            <v>130</v>
          </cell>
          <cell r="O125" t="str">
            <v>装备强化总等级达到级</v>
          </cell>
          <cell r="P125">
            <v>480</v>
          </cell>
        </row>
        <row r="126">
          <cell r="A126">
            <v>124</v>
          </cell>
          <cell r="B126" t="str">
            <v>装备强化</v>
          </cell>
          <cell r="C126">
            <v>13</v>
          </cell>
          <cell r="D126">
            <v>10</v>
          </cell>
          <cell r="E126" t="str">
            <v>,</v>
          </cell>
          <cell r="F126" t="str">
            <v>2,</v>
          </cell>
          <cell r="G126" t="str">
            <v>钻石</v>
          </cell>
          <cell r="H126">
            <v>5</v>
          </cell>
          <cell r="I126" t="str">
            <v>升星石</v>
          </cell>
          <cell r="J126">
            <v>275</v>
          </cell>
          <cell r="K126" t="str">
            <v>金币</v>
          </cell>
          <cell r="L126">
            <v>1650</v>
          </cell>
        </row>
        <row r="126">
          <cell r="N126">
            <v>180</v>
          </cell>
          <cell r="O126" t="str">
            <v>装备强化总等级达到级</v>
          </cell>
          <cell r="P126">
            <v>520</v>
          </cell>
        </row>
        <row r="127">
          <cell r="A127">
            <v>125</v>
          </cell>
          <cell r="B127" t="str">
            <v>装备强化</v>
          </cell>
          <cell r="C127">
            <v>13</v>
          </cell>
          <cell r="D127">
            <v>10</v>
          </cell>
          <cell r="E127" t="str">
            <v>,</v>
          </cell>
          <cell r="F127" t="str">
            <v>2,</v>
          </cell>
          <cell r="G127" t="str">
            <v>钻石</v>
          </cell>
          <cell r="H127">
            <v>5</v>
          </cell>
          <cell r="I127" t="str">
            <v>升星石</v>
          </cell>
          <cell r="J127">
            <v>275</v>
          </cell>
          <cell r="K127" t="str">
            <v>金币</v>
          </cell>
          <cell r="L127">
            <v>1650</v>
          </cell>
        </row>
        <row r="127">
          <cell r="N127">
            <v>150</v>
          </cell>
          <cell r="O127" t="str">
            <v>装备强化总等级达到级</v>
          </cell>
          <cell r="P127">
            <v>560</v>
          </cell>
        </row>
        <row r="128">
          <cell r="A128">
            <v>126</v>
          </cell>
          <cell r="B128" t="str">
            <v>装备强化</v>
          </cell>
          <cell r="C128">
            <v>13</v>
          </cell>
          <cell r="D128">
            <v>11</v>
          </cell>
          <cell r="E128" t="str">
            <v>,</v>
          </cell>
          <cell r="F128" t="str">
            <v>2,</v>
          </cell>
          <cell r="G128" t="str">
            <v>元宝</v>
          </cell>
          <cell r="H128">
            <v>5</v>
          </cell>
          <cell r="I128" t="str">
            <v>升星石</v>
          </cell>
          <cell r="J128">
            <v>300</v>
          </cell>
          <cell r="K128" t="str">
            <v>金币</v>
          </cell>
          <cell r="L128">
            <v>1800</v>
          </cell>
        </row>
        <row r="128">
          <cell r="N128">
            <v>210</v>
          </cell>
          <cell r="O128" t="str">
            <v>装备强化总等级达到级</v>
          </cell>
          <cell r="P128">
            <v>600</v>
          </cell>
        </row>
        <row r="129">
          <cell r="A129">
            <v>127</v>
          </cell>
          <cell r="B129" t="str">
            <v>装备强化</v>
          </cell>
          <cell r="C129">
            <v>13</v>
          </cell>
          <cell r="D129">
            <v>11</v>
          </cell>
          <cell r="E129" t="str">
            <v>,</v>
          </cell>
          <cell r="F129" t="str">
            <v>2,</v>
          </cell>
          <cell r="G129" t="str">
            <v>钻石</v>
          </cell>
          <cell r="H129">
            <v>5</v>
          </cell>
          <cell r="I129" t="str">
            <v>升星石</v>
          </cell>
          <cell r="J129">
            <v>300</v>
          </cell>
          <cell r="K129" t="str">
            <v>金币</v>
          </cell>
          <cell r="L129">
            <v>1800</v>
          </cell>
        </row>
        <row r="129">
          <cell r="N129">
            <v>160</v>
          </cell>
          <cell r="O129" t="str">
            <v>装备强化总等级达到级</v>
          </cell>
          <cell r="P129">
            <v>640</v>
          </cell>
        </row>
        <row r="130">
          <cell r="A130">
            <v>128</v>
          </cell>
          <cell r="B130" t="str">
            <v>装备强化</v>
          </cell>
          <cell r="C130">
            <v>13</v>
          </cell>
          <cell r="D130">
            <v>12</v>
          </cell>
          <cell r="E130" t="str">
            <v>,</v>
          </cell>
          <cell r="F130" t="str">
            <v>2,</v>
          </cell>
          <cell r="G130" t="str">
            <v>钻石</v>
          </cell>
          <cell r="H130">
            <v>5</v>
          </cell>
          <cell r="I130" t="str">
            <v>升星石</v>
          </cell>
          <cell r="J130">
            <v>325</v>
          </cell>
          <cell r="K130" t="str">
            <v>金币</v>
          </cell>
          <cell r="L130">
            <v>1950</v>
          </cell>
        </row>
        <row r="130">
          <cell r="N130">
            <v>250</v>
          </cell>
          <cell r="O130" t="str">
            <v>装备强化总等级达到级</v>
          </cell>
          <cell r="P130">
            <v>680</v>
          </cell>
        </row>
        <row r="131">
          <cell r="A131">
            <v>129</v>
          </cell>
          <cell r="B131" t="str">
            <v>装备强化</v>
          </cell>
          <cell r="C131">
            <v>13</v>
          </cell>
          <cell r="D131">
            <v>12</v>
          </cell>
          <cell r="E131" t="str">
            <v>,</v>
          </cell>
          <cell r="F131" t="str">
            <v>2,</v>
          </cell>
          <cell r="G131" t="str">
            <v>元宝</v>
          </cell>
          <cell r="H131">
            <v>5</v>
          </cell>
          <cell r="I131" t="str">
            <v>升星石</v>
          </cell>
          <cell r="J131">
            <v>325</v>
          </cell>
          <cell r="K131" t="str">
            <v>金币</v>
          </cell>
          <cell r="L131">
            <v>1950</v>
          </cell>
        </row>
        <row r="131">
          <cell r="N131">
            <v>210</v>
          </cell>
          <cell r="O131" t="str">
            <v>装备强化总等级达到级</v>
          </cell>
          <cell r="P131">
            <v>720</v>
          </cell>
        </row>
        <row r="132">
          <cell r="A132">
            <v>130</v>
          </cell>
          <cell r="B132" t="str">
            <v>装备强化</v>
          </cell>
          <cell r="C132">
            <v>13</v>
          </cell>
          <cell r="D132">
            <v>13</v>
          </cell>
          <cell r="E132" t="str">
            <v>,</v>
          </cell>
          <cell r="F132" t="str">
            <v>2,</v>
          </cell>
          <cell r="G132" t="str">
            <v>钻石</v>
          </cell>
          <cell r="H132">
            <v>5</v>
          </cell>
          <cell r="I132" t="str">
            <v>升星石</v>
          </cell>
          <cell r="J132">
            <v>350</v>
          </cell>
          <cell r="K132" t="str">
            <v>金币</v>
          </cell>
          <cell r="L132">
            <v>2100</v>
          </cell>
        </row>
        <row r="132">
          <cell r="N132">
            <v>290</v>
          </cell>
          <cell r="O132" t="str">
            <v>装备强化总等级达到级</v>
          </cell>
          <cell r="P132">
            <v>760</v>
          </cell>
        </row>
        <row r="133">
          <cell r="A133">
            <v>131</v>
          </cell>
          <cell r="B133" t="str">
            <v>装备强化</v>
          </cell>
          <cell r="C133">
            <v>13</v>
          </cell>
          <cell r="D133">
            <v>13</v>
          </cell>
          <cell r="E133" t="str">
            <v>,</v>
          </cell>
          <cell r="F133" t="str">
            <v>2,</v>
          </cell>
          <cell r="G133" t="str">
            <v>钻石</v>
          </cell>
          <cell r="H133">
            <v>5</v>
          </cell>
          <cell r="I133" t="str">
            <v>升星石</v>
          </cell>
          <cell r="J133">
            <v>350</v>
          </cell>
          <cell r="K133" t="str">
            <v>金币</v>
          </cell>
          <cell r="L133">
            <v>2100</v>
          </cell>
        </row>
        <row r="133">
          <cell r="N133">
            <v>310</v>
          </cell>
          <cell r="O133" t="str">
            <v>装备强化总等级达到级</v>
          </cell>
          <cell r="P133">
            <v>800</v>
          </cell>
        </row>
        <row r="134">
          <cell r="A134">
            <v>132</v>
          </cell>
          <cell r="B134" t="str">
            <v>装备强化</v>
          </cell>
          <cell r="C134">
            <v>13</v>
          </cell>
          <cell r="D134">
            <v>14</v>
          </cell>
          <cell r="E134" t="str">
            <v>,</v>
          </cell>
          <cell r="F134" t="str">
            <v>2,</v>
          </cell>
          <cell r="G134" t="str">
            <v>元宝</v>
          </cell>
          <cell r="H134">
            <v>5</v>
          </cell>
          <cell r="I134" t="str">
            <v>升星石</v>
          </cell>
          <cell r="J134">
            <v>375</v>
          </cell>
          <cell r="K134" t="str">
            <v>金币</v>
          </cell>
          <cell r="L134">
            <v>2250</v>
          </cell>
        </row>
        <row r="134">
          <cell r="N134">
            <v>410</v>
          </cell>
          <cell r="O134" t="str">
            <v>装备强化总等级达到级</v>
          </cell>
          <cell r="P134">
            <v>960</v>
          </cell>
        </row>
        <row r="135">
          <cell r="A135">
            <v>133</v>
          </cell>
          <cell r="B135" t="str">
            <v>装备强化</v>
          </cell>
          <cell r="C135">
            <v>13</v>
          </cell>
          <cell r="D135">
            <v>14</v>
          </cell>
          <cell r="E135" t="str">
            <v>,</v>
          </cell>
          <cell r="F135" t="str">
            <v>2,</v>
          </cell>
          <cell r="G135" t="str">
            <v>钻石</v>
          </cell>
          <cell r="H135">
            <v>5</v>
          </cell>
          <cell r="I135" t="str">
            <v>升星石</v>
          </cell>
          <cell r="J135">
            <v>375</v>
          </cell>
          <cell r="K135" t="str">
            <v>金币</v>
          </cell>
          <cell r="L135">
            <v>2250</v>
          </cell>
        </row>
        <row r="135">
          <cell r="N135">
            <v>440</v>
          </cell>
          <cell r="O135" t="str">
            <v>装备强化总等级达到级</v>
          </cell>
          <cell r="P135">
            <v>1120</v>
          </cell>
        </row>
        <row r="136">
          <cell r="A136">
            <v>134</v>
          </cell>
          <cell r="B136" t="str">
            <v>装备强化</v>
          </cell>
          <cell r="C136">
            <v>13</v>
          </cell>
          <cell r="D136">
            <v>15</v>
          </cell>
          <cell r="E136" t="str">
            <v>,</v>
          </cell>
          <cell r="F136" t="str">
            <v>2,</v>
          </cell>
          <cell r="G136" t="str">
            <v>钻石</v>
          </cell>
          <cell r="H136">
            <v>5</v>
          </cell>
          <cell r="I136" t="str">
            <v>升星石</v>
          </cell>
          <cell r="J136">
            <v>400</v>
          </cell>
          <cell r="K136" t="str">
            <v>金币</v>
          </cell>
          <cell r="L136">
            <v>2400</v>
          </cell>
        </row>
        <row r="136">
          <cell r="N136">
            <v>670</v>
          </cell>
          <cell r="O136" t="str">
            <v>装备强化总等级达到级</v>
          </cell>
          <cell r="P136">
            <v>1280</v>
          </cell>
        </row>
        <row r="137">
          <cell r="A137">
            <v>135</v>
          </cell>
          <cell r="B137" t="str">
            <v>装备强化</v>
          </cell>
          <cell r="C137">
            <v>13</v>
          </cell>
          <cell r="D137">
            <v>15</v>
          </cell>
          <cell r="E137" t="str">
            <v>,</v>
          </cell>
          <cell r="F137" t="str">
            <v>2,</v>
          </cell>
          <cell r="G137" t="str">
            <v>元宝</v>
          </cell>
          <cell r="H137">
            <v>5</v>
          </cell>
          <cell r="I137" t="str">
            <v>升星石</v>
          </cell>
          <cell r="J137">
            <v>400</v>
          </cell>
          <cell r="K137" t="str">
            <v>金币</v>
          </cell>
          <cell r="L137">
            <v>2400</v>
          </cell>
        </row>
        <row r="137">
          <cell r="N137">
            <v>590</v>
          </cell>
          <cell r="O137" t="str">
            <v>装备强化总等级达到级</v>
          </cell>
          <cell r="P137">
            <v>1440</v>
          </cell>
        </row>
        <row r="138">
          <cell r="A138">
            <v>136</v>
          </cell>
          <cell r="B138" t="str">
            <v>装备强化</v>
          </cell>
          <cell r="C138">
            <v>13</v>
          </cell>
          <cell r="D138">
            <v>16</v>
          </cell>
          <cell r="E138" t="str">
            <v>,</v>
          </cell>
          <cell r="F138" t="str">
            <v>2,</v>
          </cell>
          <cell r="G138" t="str">
            <v>钻石</v>
          </cell>
          <cell r="H138">
            <v>5</v>
          </cell>
          <cell r="I138" t="str">
            <v>升星石</v>
          </cell>
          <cell r="J138">
            <v>425</v>
          </cell>
          <cell r="K138" t="str">
            <v>金币</v>
          </cell>
          <cell r="L138">
            <v>2550</v>
          </cell>
        </row>
        <row r="138">
          <cell r="N138">
            <v>1010</v>
          </cell>
          <cell r="O138" t="str">
            <v>装备强化总等级达到级</v>
          </cell>
          <cell r="P138">
            <v>1600</v>
          </cell>
        </row>
        <row r="139">
          <cell r="A139">
            <v>137</v>
          </cell>
          <cell r="B139" t="str">
            <v>装备强化</v>
          </cell>
          <cell r="C139">
            <v>13</v>
          </cell>
          <cell r="D139">
            <v>16</v>
          </cell>
          <cell r="E139" t="str">
            <v>,</v>
          </cell>
          <cell r="F139" t="str">
            <v>2,</v>
          </cell>
          <cell r="G139" t="str">
            <v>钻石</v>
          </cell>
          <cell r="H139">
            <v>5</v>
          </cell>
          <cell r="I139" t="str">
            <v>升星石</v>
          </cell>
          <cell r="J139">
            <v>425</v>
          </cell>
          <cell r="K139" t="str">
            <v>金币</v>
          </cell>
          <cell r="L139">
            <v>2550</v>
          </cell>
        </row>
        <row r="139">
          <cell r="N139">
            <v>1010</v>
          </cell>
          <cell r="O139" t="str">
            <v>装备强化总等级达到级</v>
          </cell>
          <cell r="P139">
            <v>1760</v>
          </cell>
        </row>
        <row r="140">
          <cell r="A140">
            <v>138</v>
          </cell>
          <cell r="B140" t="str">
            <v>装备强化</v>
          </cell>
          <cell r="C140">
            <v>13</v>
          </cell>
          <cell r="D140">
            <v>17</v>
          </cell>
          <cell r="E140" t="str">
            <v>,</v>
          </cell>
          <cell r="F140" t="str">
            <v>2,</v>
          </cell>
          <cell r="G140" t="str">
            <v>元宝</v>
          </cell>
          <cell r="H140">
            <v>5</v>
          </cell>
          <cell r="I140" t="str">
            <v>升星石</v>
          </cell>
          <cell r="J140">
            <v>450</v>
          </cell>
          <cell r="K140" t="str">
            <v>金币</v>
          </cell>
          <cell r="L140">
            <v>2700</v>
          </cell>
        </row>
        <row r="140">
          <cell r="N140">
            <v>1440</v>
          </cell>
          <cell r="O140" t="str">
            <v>装备强化总等级达到级</v>
          </cell>
          <cell r="P140">
            <v>1920</v>
          </cell>
        </row>
        <row r="141">
          <cell r="A141">
            <v>139</v>
          </cell>
          <cell r="B141" t="str">
            <v>装备强化</v>
          </cell>
          <cell r="C141">
            <v>13</v>
          </cell>
          <cell r="D141">
            <v>17</v>
          </cell>
          <cell r="E141" t="str">
            <v>,</v>
          </cell>
          <cell r="F141" t="str">
            <v>2,</v>
          </cell>
          <cell r="G141" t="str">
            <v>钻石</v>
          </cell>
          <cell r="H141">
            <v>5</v>
          </cell>
          <cell r="I141" t="str">
            <v>升星石</v>
          </cell>
          <cell r="J141">
            <v>450</v>
          </cell>
          <cell r="K141" t="str">
            <v>金币</v>
          </cell>
          <cell r="L141">
            <v>2700</v>
          </cell>
        </row>
        <row r="141">
          <cell r="N141">
            <v>1570</v>
          </cell>
          <cell r="O141" t="str">
            <v>装备强化总等级达到级</v>
          </cell>
          <cell r="P141">
            <v>2080</v>
          </cell>
        </row>
        <row r="142">
          <cell r="A142">
            <v>140</v>
          </cell>
          <cell r="B142" t="str">
            <v>装备强化</v>
          </cell>
          <cell r="C142">
            <v>13</v>
          </cell>
          <cell r="D142">
            <v>18</v>
          </cell>
          <cell r="E142" t="str">
            <v>,</v>
          </cell>
          <cell r="F142" t="str">
            <v>2,</v>
          </cell>
          <cell r="G142" t="str">
            <v>钻石</v>
          </cell>
          <cell r="H142">
            <v>5</v>
          </cell>
          <cell r="I142" t="str">
            <v>升星石</v>
          </cell>
          <cell r="J142">
            <v>475</v>
          </cell>
          <cell r="K142" t="str">
            <v>金币</v>
          </cell>
          <cell r="L142">
            <v>2850</v>
          </cell>
        </row>
        <row r="142">
          <cell r="N142">
            <v>1980</v>
          </cell>
          <cell r="O142" t="str">
            <v>装备强化总等级达到级</v>
          </cell>
          <cell r="P142">
            <v>2240</v>
          </cell>
        </row>
        <row r="143">
          <cell r="A143">
            <v>141</v>
          </cell>
          <cell r="B143" t="str">
            <v>装备强化</v>
          </cell>
          <cell r="C143">
            <v>13</v>
          </cell>
          <cell r="D143">
            <v>18</v>
          </cell>
          <cell r="E143" t="str">
            <v>,</v>
          </cell>
          <cell r="F143" t="str">
            <v>2,</v>
          </cell>
          <cell r="G143" t="str">
            <v>元宝</v>
          </cell>
          <cell r="H143">
            <v>5</v>
          </cell>
          <cell r="I143" t="str">
            <v>升星石</v>
          </cell>
          <cell r="J143">
            <v>475</v>
          </cell>
          <cell r="K143" t="str">
            <v>金币</v>
          </cell>
          <cell r="L143">
            <v>2850</v>
          </cell>
        </row>
        <row r="143">
          <cell r="N143">
            <v>2270</v>
          </cell>
          <cell r="O143" t="str">
            <v>装备强化总等级达到级</v>
          </cell>
          <cell r="P143">
            <v>2400</v>
          </cell>
        </row>
        <row r="144">
          <cell r="A144">
            <v>142</v>
          </cell>
          <cell r="B144" t="str">
            <v>装备强化</v>
          </cell>
          <cell r="C144">
            <v>13</v>
          </cell>
          <cell r="D144">
            <v>19</v>
          </cell>
          <cell r="E144" t="str">
            <v>,</v>
          </cell>
          <cell r="F144" t="str">
            <v>2,</v>
          </cell>
          <cell r="G144" t="str">
            <v>钻石</v>
          </cell>
          <cell r="H144">
            <v>5</v>
          </cell>
          <cell r="I144" t="str">
            <v>升星石</v>
          </cell>
          <cell r="J144">
            <v>500</v>
          </cell>
          <cell r="K144" t="str">
            <v>金币</v>
          </cell>
          <cell r="L144">
            <v>3000</v>
          </cell>
        </row>
        <row r="144">
          <cell r="N144">
            <v>2590</v>
          </cell>
          <cell r="O144" t="str">
            <v>装备强化总等级达到级</v>
          </cell>
          <cell r="P144">
            <v>2560</v>
          </cell>
        </row>
        <row r="145">
          <cell r="A145">
            <v>143</v>
          </cell>
          <cell r="B145" t="str">
            <v>装备强化</v>
          </cell>
          <cell r="C145">
            <v>13</v>
          </cell>
          <cell r="D145">
            <v>19</v>
          </cell>
          <cell r="E145" t="str">
            <v>,</v>
          </cell>
          <cell r="F145" t="str">
            <v>2,</v>
          </cell>
          <cell r="G145" t="str">
            <v>钻石</v>
          </cell>
          <cell r="H145">
            <v>5</v>
          </cell>
          <cell r="I145" t="str">
            <v>升星石</v>
          </cell>
          <cell r="J145">
            <v>500</v>
          </cell>
          <cell r="K145" t="str">
            <v>金币</v>
          </cell>
          <cell r="L145">
            <v>3000</v>
          </cell>
        </row>
        <row r="145">
          <cell r="N145">
            <v>3100</v>
          </cell>
          <cell r="O145" t="str">
            <v>装备强化总等级达到级</v>
          </cell>
          <cell r="P145">
            <v>2720</v>
          </cell>
        </row>
        <row r="146">
          <cell r="A146">
            <v>144</v>
          </cell>
          <cell r="B146" t="str">
            <v>装备强化</v>
          </cell>
          <cell r="C146">
            <v>13</v>
          </cell>
          <cell r="D146">
            <v>20</v>
          </cell>
          <cell r="E146" t="str">
            <v>,</v>
          </cell>
          <cell r="F146" t="str">
            <v>2,</v>
          </cell>
          <cell r="G146" t="str">
            <v>元宝</v>
          </cell>
          <cell r="H146">
            <v>5</v>
          </cell>
          <cell r="I146" t="str">
            <v>升星石</v>
          </cell>
          <cell r="J146">
            <v>525</v>
          </cell>
          <cell r="K146" t="str">
            <v>金币</v>
          </cell>
          <cell r="L146">
            <v>3150</v>
          </cell>
        </row>
        <row r="146">
          <cell r="N146">
            <v>3280</v>
          </cell>
          <cell r="O146" t="str">
            <v>装备强化总等级达到级</v>
          </cell>
          <cell r="P146">
            <v>2880</v>
          </cell>
        </row>
        <row r="147">
          <cell r="A147">
            <v>145</v>
          </cell>
          <cell r="B147" t="str">
            <v>装备强化</v>
          </cell>
          <cell r="C147">
            <v>13</v>
          </cell>
          <cell r="D147">
            <v>20</v>
          </cell>
          <cell r="E147" t="str">
            <v>,</v>
          </cell>
          <cell r="F147" t="str">
            <v>2,</v>
          </cell>
          <cell r="G147" t="str">
            <v>钻石</v>
          </cell>
          <cell r="H147">
            <v>5</v>
          </cell>
          <cell r="I147" t="str">
            <v>升星石</v>
          </cell>
          <cell r="J147">
            <v>525</v>
          </cell>
          <cell r="K147" t="str">
            <v>金币</v>
          </cell>
          <cell r="L147">
            <v>3150</v>
          </cell>
        </row>
        <row r="147">
          <cell r="N147">
            <v>4030</v>
          </cell>
          <cell r="O147" t="str">
            <v>装备强化总等级达到级</v>
          </cell>
          <cell r="P147">
            <v>3040</v>
          </cell>
        </row>
        <row r="148">
          <cell r="A148">
            <v>146</v>
          </cell>
          <cell r="B148" t="str">
            <v>装备强化</v>
          </cell>
          <cell r="C148">
            <v>13</v>
          </cell>
          <cell r="D148">
            <v>21</v>
          </cell>
          <cell r="E148" t="str">
            <v>,</v>
          </cell>
          <cell r="F148" t="str">
            <v>2,</v>
          </cell>
          <cell r="G148" t="str">
            <v>钻石</v>
          </cell>
          <cell r="H148">
            <v>5</v>
          </cell>
          <cell r="I148" t="str">
            <v>升星石</v>
          </cell>
          <cell r="J148">
            <v>550</v>
          </cell>
          <cell r="K148" t="str">
            <v>金币</v>
          </cell>
          <cell r="L148">
            <v>3300</v>
          </cell>
        </row>
        <row r="148">
          <cell r="N148">
            <v>4030</v>
          </cell>
          <cell r="O148" t="str">
            <v>装备强化总等级达到级</v>
          </cell>
          <cell r="P148">
            <v>3200</v>
          </cell>
        </row>
        <row r="149">
          <cell r="A149">
            <v>147</v>
          </cell>
          <cell r="B149" t="str">
            <v>装备强化</v>
          </cell>
          <cell r="C149">
            <v>13</v>
          </cell>
          <cell r="D149">
            <v>21</v>
          </cell>
          <cell r="E149" t="str">
            <v>,</v>
          </cell>
          <cell r="F149" t="str">
            <v>2,</v>
          </cell>
          <cell r="G149" t="str">
            <v>元宝</v>
          </cell>
          <cell r="H149">
            <v>5</v>
          </cell>
          <cell r="I149" t="str">
            <v>升星石</v>
          </cell>
          <cell r="J149">
            <v>550</v>
          </cell>
          <cell r="K149" t="str">
            <v>金币</v>
          </cell>
          <cell r="L149">
            <v>3300</v>
          </cell>
        </row>
        <row r="149">
          <cell r="N149">
            <v>5030</v>
          </cell>
          <cell r="O149" t="str">
            <v>装备强化总等级达到级</v>
          </cell>
          <cell r="P149">
            <v>3600</v>
          </cell>
        </row>
        <row r="150">
          <cell r="A150">
            <v>148</v>
          </cell>
          <cell r="B150" t="str">
            <v>装备强化</v>
          </cell>
          <cell r="C150">
            <v>13</v>
          </cell>
          <cell r="D150">
            <v>22</v>
          </cell>
          <cell r="E150" t="str">
            <v>,</v>
          </cell>
          <cell r="F150" t="str">
            <v>2,</v>
          </cell>
          <cell r="G150" t="str">
            <v>钻石</v>
          </cell>
          <cell r="H150">
            <v>5</v>
          </cell>
          <cell r="I150" t="str">
            <v>升星石</v>
          </cell>
          <cell r="J150">
            <v>575</v>
          </cell>
          <cell r="K150" t="str">
            <v>金币</v>
          </cell>
          <cell r="L150">
            <v>3450</v>
          </cell>
        </row>
        <row r="150">
          <cell r="N150">
            <v>6090</v>
          </cell>
          <cell r="O150" t="str">
            <v>装备强化总等级达到级</v>
          </cell>
          <cell r="P150">
            <v>4000</v>
          </cell>
        </row>
        <row r="151">
          <cell r="A151">
            <v>149</v>
          </cell>
          <cell r="B151" t="str">
            <v>装备强化</v>
          </cell>
          <cell r="C151">
            <v>13</v>
          </cell>
          <cell r="D151">
            <v>22</v>
          </cell>
          <cell r="E151" t="str">
            <v>,</v>
          </cell>
          <cell r="F151" t="str">
            <v>2,</v>
          </cell>
          <cell r="G151" t="str">
            <v>钻石</v>
          </cell>
          <cell r="H151">
            <v>5</v>
          </cell>
          <cell r="I151" t="str">
            <v>升星石</v>
          </cell>
          <cell r="J151">
            <v>575</v>
          </cell>
          <cell r="K151" t="str">
            <v>金币</v>
          </cell>
          <cell r="L151">
            <v>3450</v>
          </cell>
        </row>
        <row r="151">
          <cell r="N151">
            <v>6090</v>
          </cell>
          <cell r="O151" t="str">
            <v>装备强化总等级达到级</v>
          </cell>
          <cell r="P151">
            <v>4400</v>
          </cell>
        </row>
        <row r="152">
          <cell r="A152">
            <v>150</v>
          </cell>
          <cell r="B152" t="str">
            <v>装备强化</v>
          </cell>
          <cell r="C152">
            <v>13</v>
          </cell>
          <cell r="D152">
            <v>23</v>
          </cell>
          <cell r="E152" t="str">
            <v>,</v>
          </cell>
          <cell r="F152" t="str">
            <v>2,</v>
          </cell>
          <cell r="G152" t="str">
            <v>元宝</v>
          </cell>
          <cell r="H152">
            <v>5</v>
          </cell>
          <cell r="I152" t="str">
            <v>升星石</v>
          </cell>
          <cell r="J152">
            <v>600</v>
          </cell>
          <cell r="K152" t="str">
            <v>金币</v>
          </cell>
          <cell r="L152">
            <v>3600</v>
          </cell>
        </row>
        <row r="152">
          <cell r="N152">
            <v>8330</v>
          </cell>
          <cell r="O152" t="str">
            <v>装备强化总等级达到级</v>
          </cell>
          <cell r="P152">
            <v>4800</v>
          </cell>
        </row>
        <row r="153">
          <cell r="A153">
            <v>151</v>
          </cell>
          <cell r="B153" t="str">
            <v>装备强化</v>
          </cell>
          <cell r="C153">
            <v>13</v>
          </cell>
          <cell r="D153">
            <v>23</v>
          </cell>
          <cell r="E153" t="str">
            <v>,</v>
          </cell>
          <cell r="F153" t="str">
            <v>2,</v>
          </cell>
          <cell r="G153" t="str">
            <v>钻石</v>
          </cell>
          <cell r="H153">
            <v>5</v>
          </cell>
          <cell r="I153" t="str">
            <v>升星石</v>
          </cell>
          <cell r="J153">
            <v>600</v>
          </cell>
          <cell r="K153" t="str">
            <v>金币</v>
          </cell>
          <cell r="L153">
            <v>3600</v>
          </cell>
        </row>
        <row r="153">
          <cell r="N153">
            <v>8920</v>
          </cell>
          <cell r="O153" t="str">
            <v>装备强化总等级达到级</v>
          </cell>
          <cell r="P153">
            <v>5200</v>
          </cell>
        </row>
        <row r="154">
          <cell r="A154">
            <v>152</v>
          </cell>
          <cell r="B154" t="str">
            <v>装备强化</v>
          </cell>
          <cell r="C154">
            <v>13</v>
          </cell>
          <cell r="D154">
            <v>24</v>
          </cell>
          <cell r="E154" t="str">
            <v>,</v>
          </cell>
          <cell r="F154" t="str">
            <v>2,</v>
          </cell>
          <cell r="G154" t="str">
            <v>钻石</v>
          </cell>
          <cell r="H154">
            <v>5</v>
          </cell>
          <cell r="I154" t="str">
            <v>升星石</v>
          </cell>
          <cell r="J154">
            <v>625</v>
          </cell>
          <cell r="K154" t="str">
            <v>金币</v>
          </cell>
          <cell r="L154">
            <v>3750</v>
          </cell>
        </row>
        <row r="154">
          <cell r="N154">
            <v>10700</v>
          </cell>
          <cell r="O154" t="str">
            <v>装备强化总等级达到级</v>
          </cell>
          <cell r="P154">
            <v>5600</v>
          </cell>
        </row>
        <row r="155">
          <cell r="A155">
            <v>153</v>
          </cell>
          <cell r="B155" t="str">
            <v>装备强化</v>
          </cell>
          <cell r="C155">
            <v>13</v>
          </cell>
          <cell r="D155">
            <v>24</v>
          </cell>
          <cell r="E155" t="str">
            <v>,</v>
          </cell>
          <cell r="F155" t="str">
            <v>2,</v>
          </cell>
          <cell r="G155" t="str">
            <v>元宝</v>
          </cell>
          <cell r="H155">
            <v>5</v>
          </cell>
          <cell r="I155" t="str">
            <v>升星石</v>
          </cell>
          <cell r="J155">
            <v>625</v>
          </cell>
          <cell r="K155" t="str">
            <v>金币</v>
          </cell>
          <cell r="L155">
            <v>3750</v>
          </cell>
        </row>
        <row r="155">
          <cell r="N155">
            <v>11920</v>
          </cell>
          <cell r="O155" t="str">
            <v>装备强化总等级达到级</v>
          </cell>
          <cell r="P155">
            <v>6000</v>
          </cell>
        </row>
        <row r="156">
          <cell r="A156">
            <v>154</v>
          </cell>
          <cell r="B156" t="str">
            <v>装备强化</v>
          </cell>
          <cell r="C156">
            <v>13</v>
          </cell>
          <cell r="D156">
            <v>25</v>
          </cell>
          <cell r="E156" t="str">
            <v>,</v>
          </cell>
          <cell r="F156" t="str">
            <v>2,</v>
          </cell>
          <cell r="G156" t="str">
            <v>钻石</v>
          </cell>
          <cell r="H156">
            <v>5</v>
          </cell>
          <cell r="I156" t="str">
            <v>升星石</v>
          </cell>
          <cell r="J156">
            <v>650</v>
          </cell>
          <cell r="K156" t="str">
            <v>金币</v>
          </cell>
          <cell r="L156">
            <v>3900</v>
          </cell>
        </row>
        <row r="156">
          <cell r="N156">
            <v>13150</v>
          </cell>
          <cell r="O156" t="str">
            <v>装备强化总等级达到级</v>
          </cell>
          <cell r="P156">
            <v>6400</v>
          </cell>
        </row>
        <row r="157">
          <cell r="A157">
            <v>155</v>
          </cell>
          <cell r="B157" t="str">
            <v>装备强化</v>
          </cell>
          <cell r="C157">
            <v>13</v>
          </cell>
          <cell r="D157">
            <v>25</v>
          </cell>
          <cell r="E157" t="str">
            <v>,</v>
          </cell>
          <cell r="F157" t="str">
            <v>2,</v>
          </cell>
          <cell r="G157" t="str">
            <v>钻石</v>
          </cell>
          <cell r="H157">
            <v>5</v>
          </cell>
          <cell r="I157" t="str">
            <v>升星石</v>
          </cell>
          <cell r="J157">
            <v>650</v>
          </cell>
          <cell r="K157" t="str">
            <v>金币</v>
          </cell>
          <cell r="L157">
            <v>3900</v>
          </cell>
        </row>
        <row r="157">
          <cell r="N157">
            <v>15030</v>
          </cell>
          <cell r="O157" t="str">
            <v>装备强化总等级达到级</v>
          </cell>
          <cell r="P157">
            <v>6800</v>
          </cell>
        </row>
        <row r="158">
          <cell r="A158">
            <v>156</v>
          </cell>
          <cell r="B158" t="str">
            <v>装备强化</v>
          </cell>
          <cell r="C158">
            <v>13</v>
          </cell>
          <cell r="D158">
            <v>26</v>
          </cell>
          <cell r="E158" t="str">
            <v>,</v>
          </cell>
          <cell r="F158" t="str">
            <v>2,</v>
          </cell>
          <cell r="G158" t="str">
            <v>元宝</v>
          </cell>
          <cell r="H158">
            <v>5</v>
          </cell>
          <cell r="I158" t="str">
            <v>升星石</v>
          </cell>
          <cell r="J158">
            <v>675</v>
          </cell>
          <cell r="K158" t="str">
            <v>金币</v>
          </cell>
          <cell r="L158">
            <v>4050</v>
          </cell>
        </row>
        <row r="158">
          <cell r="N158">
            <v>18210</v>
          </cell>
          <cell r="O158" t="str">
            <v>装备强化总等级达到级</v>
          </cell>
          <cell r="P158">
            <v>8000</v>
          </cell>
        </row>
        <row r="159">
          <cell r="A159">
            <v>157</v>
          </cell>
          <cell r="B159" t="str">
            <v>装备强化</v>
          </cell>
          <cell r="C159">
            <v>13</v>
          </cell>
          <cell r="D159">
            <v>26</v>
          </cell>
          <cell r="E159" t="str">
            <v>,</v>
          </cell>
          <cell r="F159" t="str">
            <v>2,</v>
          </cell>
          <cell r="G159" t="str">
            <v>钻石</v>
          </cell>
          <cell r="H159">
            <v>5</v>
          </cell>
          <cell r="I159" t="str">
            <v>升星石</v>
          </cell>
          <cell r="J159">
            <v>675</v>
          </cell>
          <cell r="K159" t="str">
            <v>金币</v>
          </cell>
          <cell r="L159">
            <v>4050</v>
          </cell>
        </row>
        <row r="159">
          <cell r="N159">
            <v>18210</v>
          </cell>
          <cell r="O159" t="str">
            <v>装备强化总等级达到级</v>
          </cell>
          <cell r="P159">
            <v>8400</v>
          </cell>
        </row>
        <row r="160">
          <cell r="A160">
            <v>158</v>
          </cell>
          <cell r="B160" t="str">
            <v>装备强化</v>
          </cell>
          <cell r="C160">
            <v>13</v>
          </cell>
          <cell r="D160">
            <v>27</v>
          </cell>
          <cell r="E160" t="str">
            <v>,</v>
          </cell>
          <cell r="F160" t="str">
            <v>2,</v>
          </cell>
          <cell r="G160" t="str">
            <v>钻石</v>
          </cell>
          <cell r="H160">
            <v>5</v>
          </cell>
          <cell r="I160" t="str">
            <v>升星石</v>
          </cell>
          <cell r="J160">
            <v>700</v>
          </cell>
          <cell r="K160" t="str">
            <v>金币</v>
          </cell>
          <cell r="L160">
            <v>4200</v>
          </cell>
        </row>
        <row r="160">
          <cell r="N160">
            <v>20790</v>
          </cell>
          <cell r="O160" t="str">
            <v>装备强化总等级达到级</v>
          </cell>
          <cell r="P160">
            <v>8800</v>
          </cell>
        </row>
        <row r="161">
          <cell r="A161">
            <v>159</v>
          </cell>
          <cell r="B161" t="str">
            <v>装备强化</v>
          </cell>
          <cell r="C161">
            <v>13</v>
          </cell>
          <cell r="D161">
            <v>27</v>
          </cell>
          <cell r="E161" t="str">
            <v>,</v>
          </cell>
          <cell r="F161" t="str">
            <v>2,</v>
          </cell>
          <cell r="G161" t="str">
            <v>元宝</v>
          </cell>
          <cell r="H161">
            <v>5</v>
          </cell>
          <cell r="I161" t="str">
            <v>升星石</v>
          </cell>
          <cell r="J161">
            <v>700</v>
          </cell>
          <cell r="K161" t="str">
            <v>金币</v>
          </cell>
          <cell r="L161">
            <v>4200</v>
          </cell>
        </row>
        <row r="161">
          <cell r="N161">
            <v>24710</v>
          </cell>
          <cell r="O161" t="str">
            <v>装备强化总等级达到级</v>
          </cell>
          <cell r="P161">
            <v>9200</v>
          </cell>
        </row>
        <row r="162">
          <cell r="A162">
            <v>160</v>
          </cell>
          <cell r="B162" t="str">
            <v>装备强化</v>
          </cell>
          <cell r="C162">
            <v>13</v>
          </cell>
          <cell r="D162">
            <v>28</v>
          </cell>
          <cell r="E162" t="str">
            <v>,</v>
          </cell>
          <cell r="F162" t="str">
            <v>2,</v>
          </cell>
          <cell r="G162" t="str">
            <v>钻石</v>
          </cell>
          <cell r="H162">
            <v>5</v>
          </cell>
          <cell r="I162" t="str">
            <v>升星石</v>
          </cell>
          <cell r="J162">
            <v>725</v>
          </cell>
          <cell r="K162" t="str">
            <v>金币</v>
          </cell>
          <cell r="L162">
            <v>4350</v>
          </cell>
        </row>
        <row r="162">
          <cell r="N162">
            <v>25370</v>
          </cell>
          <cell r="O162" t="str">
            <v>装备强化总等级达到级</v>
          </cell>
          <cell r="P162">
            <v>10200</v>
          </cell>
        </row>
        <row r="163">
          <cell r="A163">
            <v>161</v>
          </cell>
          <cell r="B163" t="str">
            <v>装备强化</v>
          </cell>
          <cell r="C163">
            <v>13</v>
          </cell>
          <cell r="D163">
            <v>28</v>
          </cell>
          <cell r="E163" t="str">
            <v>,</v>
          </cell>
          <cell r="F163" t="str">
            <v>2,</v>
          </cell>
          <cell r="G163" t="str">
            <v>钻石</v>
          </cell>
          <cell r="H163">
            <v>5</v>
          </cell>
          <cell r="I163" t="str">
            <v>升星石</v>
          </cell>
          <cell r="J163">
            <v>725</v>
          </cell>
          <cell r="K163" t="str">
            <v>金币</v>
          </cell>
          <cell r="L163">
            <v>4350</v>
          </cell>
        </row>
        <row r="163">
          <cell r="N163">
            <v>31340</v>
          </cell>
          <cell r="O163" t="str">
            <v>装备强化总等级达到级</v>
          </cell>
          <cell r="P163">
            <v>11200</v>
          </cell>
        </row>
        <row r="164">
          <cell r="A164">
            <v>162</v>
          </cell>
          <cell r="B164" t="str">
            <v>装备强化</v>
          </cell>
          <cell r="C164">
            <v>13</v>
          </cell>
          <cell r="D164">
            <v>29</v>
          </cell>
          <cell r="E164" t="str">
            <v>,</v>
          </cell>
          <cell r="F164" t="str">
            <v>2,</v>
          </cell>
          <cell r="G164" t="str">
            <v>元宝</v>
          </cell>
          <cell r="H164">
            <v>5</v>
          </cell>
          <cell r="I164" t="str">
            <v>升星石</v>
          </cell>
          <cell r="J164">
            <v>750</v>
          </cell>
          <cell r="K164" t="str">
            <v>金币</v>
          </cell>
          <cell r="L164">
            <v>4500</v>
          </cell>
        </row>
        <row r="164">
          <cell r="N164">
            <v>32000</v>
          </cell>
          <cell r="O164" t="str">
            <v>装备强化总等级达到级</v>
          </cell>
          <cell r="P164">
            <v>12200</v>
          </cell>
        </row>
        <row r="165">
          <cell r="A165">
            <v>163</v>
          </cell>
          <cell r="B165" t="str">
            <v>装备强化</v>
          </cell>
          <cell r="C165">
            <v>13</v>
          </cell>
          <cell r="D165">
            <v>29</v>
          </cell>
          <cell r="E165" t="str">
            <v>,</v>
          </cell>
          <cell r="F165" t="str">
            <v>2,</v>
          </cell>
          <cell r="G165" t="str">
            <v>钻石</v>
          </cell>
          <cell r="H165">
            <v>5</v>
          </cell>
          <cell r="I165" t="str">
            <v>升星石</v>
          </cell>
          <cell r="J165">
            <v>750</v>
          </cell>
          <cell r="K165" t="str">
            <v>金币</v>
          </cell>
          <cell r="L165">
            <v>4500</v>
          </cell>
        </row>
        <row r="165">
          <cell r="N165">
            <v>38040</v>
          </cell>
          <cell r="O165" t="str">
            <v>装备强化总等级达到级</v>
          </cell>
          <cell r="P165">
            <v>13200</v>
          </cell>
        </row>
        <row r="166">
          <cell r="A166">
            <v>164</v>
          </cell>
          <cell r="B166" t="str">
            <v>装备强化</v>
          </cell>
          <cell r="C166">
            <v>13</v>
          </cell>
          <cell r="D166">
            <v>30</v>
          </cell>
          <cell r="E166" t="str">
            <v>,</v>
          </cell>
          <cell r="F166" t="str">
            <v>2,</v>
          </cell>
          <cell r="G166" t="str">
            <v>钻石</v>
          </cell>
          <cell r="H166">
            <v>5</v>
          </cell>
          <cell r="I166" t="str">
            <v>升星石</v>
          </cell>
          <cell r="J166">
            <v>775</v>
          </cell>
          <cell r="K166" t="str">
            <v>金币</v>
          </cell>
          <cell r="L166">
            <v>4650</v>
          </cell>
        </row>
        <row r="166">
          <cell r="N166">
            <v>38710</v>
          </cell>
          <cell r="O166" t="str">
            <v>装备强化总等级达到级</v>
          </cell>
          <cell r="P166">
            <v>14200</v>
          </cell>
        </row>
        <row r="167">
          <cell r="A167">
            <v>165</v>
          </cell>
          <cell r="B167" t="str">
            <v>装备强化</v>
          </cell>
          <cell r="C167">
            <v>13</v>
          </cell>
          <cell r="D167">
            <v>30</v>
          </cell>
          <cell r="E167" t="str">
            <v>,</v>
          </cell>
          <cell r="F167" t="str">
            <v>2,</v>
          </cell>
          <cell r="G167" t="str">
            <v>元宝</v>
          </cell>
          <cell r="H167">
            <v>5</v>
          </cell>
          <cell r="I167" t="str">
            <v>升星石</v>
          </cell>
          <cell r="J167">
            <v>775</v>
          </cell>
          <cell r="K167" t="str">
            <v>金币</v>
          </cell>
          <cell r="L167">
            <v>4650</v>
          </cell>
        </row>
        <row r="167">
          <cell r="N167">
            <v>44800</v>
          </cell>
          <cell r="O167" t="str">
            <v>装备强化总等级达到级</v>
          </cell>
          <cell r="P167">
            <v>15200</v>
          </cell>
        </row>
        <row r="168">
          <cell r="A168">
            <v>166</v>
          </cell>
          <cell r="B168" t="str">
            <v>装备强化</v>
          </cell>
          <cell r="C168">
            <v>13</v>
          </cell>
          <cell r="D168">
            <v>31</v>
          </cell>
          <cell r="E168" t="str">
            <v>,</v>
          </cell>
          <cell r="F168" t="str">
            <v>2,</v>
          </cell>
          <cell r="G168" t="str">
            <v>钻石</v>
          </cell>
          <cell r="H168">
            <v>5</v>
          </cell>
          <cell r="I168" t="str">
            <v>升星石</v>
          </cell>
          <cell r="J168">
            <v>800</v>
          </cell>
          <cell r="K168" t="str">
            <v>金币</v>
          </cell>
          <cell r="L168">
            <v>4800</v>
          </cell>
        </row>
        <row r="168">
          <cell r="N168">
            <v>45480</v>
          </cell>
          <cell r="O168" t="str">
            <v>装备强化总等级达到级</v>
          </cell>
          <cell r="P168">
            <v>16200</v>
          </cell>
        </row>
        <row r="169">
          <cell r="A169">
            <v>167</v>
          </cell>
          <cell r="B169" t="str">
            <v>装备强化</v>
          </cell>
          <cell r="C169">
            <v>13</v>
          </cell>
          <cell r="D169">
            <v>31</v>
          </cell>
          <cell r="E169" t="str">
            <v>,</v>
          </cell>
          <cell r="F169" t="str">
            <v>2,</v>
          </cell>
          <cell r="G169" t="str">
            <v>钻石</v>
          </cell>
          <cell r="H169">
            <v>5</v>
          </cell>
          <cell r="I169" t="str">
            <v>升星石</v>
          </cell>
          <cell r="J169">
            <v>800</v>
          </cell>
          <cell r="K169" t="str">
            <v>金币</v>
          </cell>
          <cell r="L169">
            <v>4800</v>
          </cell>
        </row>
        <row r="169">
          <cell r="N169">
            <v>51600</v>
          </cell>
          <cell r="O169" t="str">
            <v>装备强化总等级达到级</v>
          </cell>
          <cell r="P169">
            <v>17200</v>
          </cell>
        </row>
        <row r="170">
          <cell r="A170">
            <v>168</v>
          </cell>
          <cell r="B170" t="str">
            <v>装备强化</v>
          </cell>
          <cell r="C170">
            <v>13</v>
          </cell>
          <cell r="D170">
            <v>32</v>
          </cell>
          <cell r="E170" t="str">
            <v>,</v>
          </cell>
          <cell r="F170" t="str">
            <v>2,</v>
          </cell>
          <cell r="G170" t="str">
            <v>元宝</v>
          </cell>
          <cell r="H170">
            <v>5</v>
          </cell>
          <cell r="I170" t="str">
            <v>升星石</v>
          </cell>
          <cell r="J170">
            <v>825</v>
          </cell>
          <cell r="K170" t="str">
            <v>金币</v>
          </cell>
          <cell r="L170">
            <v>4950</v>
          </cell>
        </row>
        <row r="170">
          <cell r="N170">
            <v>52280</v>
          </cell>
          <cell r="O170" t="str">
            <v>装备强化总等级达到级</v>
          </cell>
          <cell r="P170">
            <v>18200</v>
          </cell>
        </row>
        <row r="171">
          <cell r="A171">
            <v>169</v>
          </cell>
          <cell r="B171" t="str">
            <v>装备强化</v>
          </cell>
          <cell r="C171">
            <v>13</v>
          </cell>
          <cell r="D171">
            <v>32</v>
          </cell>
          <cell r="E171" t="str">
            <v>,</v>
          </cell>
          <cell r="F171" t="str">
            <v>2,</v>
          </cell>
          <cell r="G171" t="str">
            <v>钻石</v>
          </cell>
          <cell r="H171">
            <v>5</v>
          </cell>
          <cell r="I171" t="str">
            <v>升星石</v>
          </cell>
          <cell r="J171">
            <v>825</v>
          </cell>
          <cell r="K171" t="str">
            <v>金币</v>
          </cell>
          <cell r="L171">
            <v>4950</v>
          </cell>
        </row>
        <row r="171">
          <cell r="N171">
            <v>58420</v>
          </cell>
          <cell r="O171" t="str">
            <v>装备强化总等级达到级</v>
          </cell>
          <cell r="P171">
            <v>19200</v>
          </cell>
        </row>
        <row r="172">
          <cell r="A172">
            <v>170</v>
          </cell>
          <cell r="B172" t="str">
            <v>装备强化</v>
          </cell>
          <cell r="C172">
            <v>13</v>
          </cell>
          <cell r="D172">
            <v>33</v>
          </cell>
          <cell r="E172" t="str">
            <v>,</v>
          </cell>
          <cell r="F172" t="str">
            <v>2,</v>
          </cell>
          <cell r="G172" t="str">
            <v>钻石</v>
          </cell>
          <cell r="H172">
            <v>5</v>
          </cell>
          <cell r="I172" t="str">
            <v>升星石</v>
          </cell>
          <cell r="J172">
            <v>850</v>
          </cell>
          <cell r="K172" t="str">
            <v>金币</v>
          </cell>
          <cell r="L172">
            <v>5100</v>
          </cell>
        </row>
        <row r="172">
          <cell r="N172">
            <v>59110</v>
          </cell>
          <cell r="O172" t="str">
            <v>装备强化总等级达到级</v>
          </cell>
          <cell r="P172">
            <v>20200</v>
          </cell>
        </row>
        <row r="173">
          <cell r="A173">
            <v>171</v>
          </cell>
          <cell r="B173" t="str">
            <v>装备强化</v>
          </cell>
          <cell r="C173">
            <v>13</v>
          </cell>
          <cell r="D173">
            <v>33</v>
          </cell>
          <cell r="E173" t="str">
            <v>,</v>
          </cell>
          <cell r="F173" t="str">
            <v>2,</v>
          </cell>
          <cell r="G173" t="str">
            <v>元宝</v>
          </cell>
          <cell r="H173">
            <v>5</v>
          </cell>
          <cell r="I173" t="str">
            <v>升星石</v>
          </cell>
          <cell r="J173">
            <v>850</v>
          </cell>
          <cell r="K173" t="str">
            <v>金币</v>
          </cell>
          <cell r="L173">
            <v>5100</v>
          </cell>
        </row>
        <row r="173">
          <cell r="N173">
            <v>65280</v>
          </cell>
          <cell r="O173" t="str">
            <v>装备强化总等级达到级</v>
          </cell>
          <cell r="P173">
            <v>21200</v>
          </cell>
        </row>
        <row r="174">
          <cell r="A174">
            <v>172</v>
          </cell>
          <cell r="B174" t="str">
            <v>装备强化</v>
          </cell>
          <cell r="C174">
            <v>13</v>
          </cell>
          <cell r="D174">
            <v>34</v>
          </cell>
          <cell r="E174" t="str">
            <v>,</v>
          </cell>
          <cell r="F174" t="str">
            <v>2,</v>
          </cell>
          <cell r="G174" t="str">
            <v>钻石</v>
          </cell>
          <cell r="H174">
            <v>5</v>
          </cell>
          <cell r="I174" t="str">
            <v>升星石</v>
          </cell>
          <cell r="J174">
            <v>875</v>
          </cell>
          <cell r="K174" t="str">
            <v>金币</v>
          </cell>
          <cell r="L174">
            <v>5250</v>
          </cell>
        </row>
        <row r="174">
          <cell r="N174">
            <v>65960</v>
          </cell>
          <cell r="O174" t="str">
            <v>装备强化总等级达到级</v>
          </cell>
          <cell r="P174">
            <v>22200</v>
          </cell>
        </row>
        <row r="175">
          <cell r="A175">
            <v>173</v>
          </cell>
          <cell r="B175" t="str">
            <v>装备强化</v>
          </cell>
          <cell r="C175">
            <v>13</v>
          </cell>
          <cell r="D175">
            <v>34</v>
          </cell>
          <cell r="E175" t="str">
            <v>,</v>
          </cell>
          <cell r="F175" t="str">
            <v>2,</v>
          </cell>
          <cell r="G175" t="str">
            <v>钻石</v>
          </cell>
          <cell r="H175">
            <v>5</v>
          </cell>
          <cell r="I175" t="str">
            <v>升星石</v>
          </cell>
          <cell r="J175">
            <v>875</v>
          </cell>
          <cell r="K175" t="str">
            <v>金币</v>
          </cell>
          <cell r="L175">
            <v>5250</v>
          </cell>
        </row>
        <row r="175">
          <cell r="N175">
            <v>68710</v>
          </cell>
          <cell r="O175" t="str">
            <v>装备强化总等级达到级</v>
          </cell>
          <cell r="P175">
            <v>23000</v>
          </cell>
        </row>
        <row r="176">
          <cell r="A176">
            <v>174</v>
          </cell>
          <cell r="B176" t="str">
            <v>装备升星</v>
          </cell>
          <cell r="C176">
            <v>15</v>
          </cell>
          <cell r="D176">
            <v>1</v>
          </cell>
          <cell r="E176" t="str">
            <v>,</v>
          </cell>
          <cell r="F176" t="str">
            <v>2,</v>
          </cell>
          <cell r="G176" t="str">
            <v>钻石</v>
          </cell>
          <cell r="H176">
            <v>5</v>
          </cell>
          <cell r="I176" t="str">
            <v>升星石</v>
          </cell>
          <cell r="J176">
            <v>50</v>
          </cell>
          <cell r="K176" t="str">
            <v>金币</v>
          </cell>
          <cell r="L176">
            <v>300</v>
          </cell>
        </row>
        <row r="176">
          <cell r="N176">
            <v>10</v>
          </cell>
          <cell r="O176" t="str">
            <v>装备升星总等级达到</v>
          </cell>
          <cell r="P176">
            <v>2</v>
          </cell>
        </row>
        <row r="177">
          <cell r="A177">
            <v>175</v>
          </cell>
          <cell r="B177" t="str">
            <v>装备升星</v>
          </cell>
          <cell r="C177">
            <v>15</v>
          </cell>
          <cell r="D177">
            <v>1</v>
          </cell>
          <cell r="E177" t="str">
            <v>,</v>
          </cell>
          <cell r="F177" t="str">
            <v>2,</v>
          </cell>
          <cell r="G177" t="str">
            <v>钻石</v>
          </cell>
          <cell r="H177">
            <v>5</v>
          </cell>
          <cell r="I177" t="str">
            <v>升星石</v>
          </cell>
          <cell r="J177">
            <v>50</v>
          </cell>
          <cell r="K177" t="str">
            <v>金币</v>
          </cell>
          <cell r="L177">
            <v>300</v>
          </cell>
        </row>
        <row r="177">
          <cell r="N177">
            <v>20</v>
          </cell>
          <cell r="O177" t="str">
            <v>装备升星总等级达到</v>
          </cell>
          <cell r="P177">
            <v>4</v>
          </cell>
        </row>
        <row r="178">
          <cell r="A178">
            <v>176</v>
          </cell>
          <cell r="B178" t="str">
            <v>装备升星</v>
          </cell>
          <cell r="C178">
            <v>15</v>
          </cell>
          <cell r="D178">
            <v>2</v>
          </cell>
          <cell r="E178" t="str">
            <v>,</v>
          </cell>
          <cell r="F178" t="str">
            <v>2,</v>
          </cell>
          <cell r="G178" t="str">
            <v>元宝</v>
          </cell>
          <cell r="H178">
            <v>5</v>
          </cell>
          <cell r="I178" t="str">
            <v>升星石</v>
          </cell>
          <cell r="J178">
            <v>75</v>
          </cell>
          <cell r="K178" t="str">
            <v>金币</v>
          </cell>
          <cell r="L178">
            <v>450</v>
          </cell>
        </row>
        <row r="178">
          <cell r="N178">
            <v>30</v>
          </cell>
          <cell r="O178" t="str">
            <v>装备升星总等级达到</v>
          </cell>
          <cell r="P178">
            <v>6</v>
          </cell>
        </row>
        <row r="179">
          <cell r="A179">
            <v>177</v>
          </cell>
          <cell r="B179" t="str">
            <v>装备升星</v>
          </cell>
          <cell r="C179">
            <v>15</v>
          </cell>
          <cell r="D179">
            <v>2</v>
          </cell>
          <cell r="E179" t="str">
            <v>,</v>
          </cell>
          <cell r="F179" t="str">
            <v>2,</v>
          </cell>
          <cell r="G179" t="str">
            <v>钻石</v>
          </cell>
          <cell r="H179">
            <v>5</v>
          </cell>
          <cell r="I179" t="str">
            <v>升星石</v>
          </cell>
          <cell r="J179">
            <v>75</v>
          </cell>
          <cell r="K179" t="str">
            <v>金币</v>
          </cell>
          <cell r="L179">
            <v>450</v>
          </cell>
        </row>
        <row r="179">
          <cell r="N179">
            <v>40</v>
          </cell>
          <cell r="O179" t="str">
            <v>装备升星总等级达到</v>
          </cell>
          <cell r="P179">
            <v>8</v>
          </cell>
        </row>
        <row r="180">
          <cell r="A180">
            <v>178</v>
          </cell>
          <cell r="B180" t="str">
            <v>装备升星</v>
          </cell>
          <cell r="C180">
            <v>15</v>
          </cell>
          <cell r="D180">
            <v>3</v>
          </cell>
          <cell r="E180" t="str">
            <v>,</v>
          </cell>
          <cell r="F180" t="str">
            <v>2,</v>
          </cell>
          <cell r="G180" t="str">
            <v>钻石</v>
          </cell>
          <cell r="H180">
            <v>5</v>
          </cell>
          <cell r="I180" t="str">
            <v>升星石</v>
          </cell>
          <cell r="J180">
            <v>100</v>
          </cell>
          <cell r="K180" t="str">
            <v>金币</v>
          </cell>
          <cell r="L180">
            <v>600</v>
          </cell>
        </row>
        <row r="180">
          <cell r="N180">
            <v>50</v>
          </cell>
          <cell r="O180" t="str">
            <v>装备升星总等级达到</v>
          </cell>
          <cell r="P180">
            <v>10</v>
          </cell>
        </row>
        <row r="181">
          <cell r="A181">
            <v>179</v>
          </cell>
          <cell r="B181" t="str">
            <v>装备升星</v>
          </cell>
          <cell r="C181">
            <v>15</v>
          </cell>
          <cell r="D181">
            <v>3</v>
          </cell>
          <cell r="E181" t="str">
            <v>,</v>
          </cell>
          <cell r="F181" t="str">
            <v>2,</v>
          </cell>
          <cell r="G181" t="str">
            <v>元宝</v>
          </cell>
          <cell r="H181">
            <v>5</v>
          </cell>
          <cell r="I181" t="str">
            <v>升星石</v>
          </cell>
          <cell r="J181">
            <v>100</v>
          </cell>
          <cell r="K181" t="str">
            <v>金币</v>
          </cell>
          <cell r="L181">
            <v>600</v>
          </cell>
        </row>
        <row r="181">
          <cell r="N181">
            <v>70</v>
          </cell>
          <cell r="O181" t="str">
            <v>装备升星总等级达到</v>
          </cell>
          <cell r="P181">
            <v>20</v>
          </cell>
        </row>
        <row r="182">
          <cell r="A182">
            <v>180</v>
          </cell>
          <cell r="B182" t="str">
            <v>装备升星</v>
          </cell>
          <cell r="C182">
            <v>15</v>
          </cell>
          <cell r="D182">
            <v>4</v>
          </cell>
          <cell r="E182" t="str">
            <v>,</v>
          </cell>
          <cell r="F182" t="str">
            <v>2,</v>
          </cell>
          <cell r="G182" t="str">
            <v>钻石</v>
          </cell>
          <cell r="H182">
            <v>5</v>
          </cell>
          <cell r="I182" t="str">
            <v>升星石</v>
          </cell>
          <cell r="J182">
            <v>125</v>
          </cell>
          <cell r="K182" t="str">
            <v>金币</v>
          </cell>
          <cell r="L182">
            <v>750</v>
          </cell>
        </row>
        <row r="182">
          <cell r="N182">
            <v>100</v>
          </cell>
          <cell r="O182" t="str">
            <v>装备升星总等级达到</v>
          </cell>
          <cell r="P182">
            <v>30</v>
          </cell>
        </row>
        <row r="183">
          <cell r="A183">
            <v>181</v>
          </cell>
          <cell r="B183" t="str">
            <v>装备升星</v>
          </cell>
          <cell r="C183">
            <v>15</v>
          </cell>
          <cell r="D183">
            <v>4</v>
          </cell>
          <cell r="E183" t="str">
            <v>,</v>
          </cell>
          <cell r="F183" t="str">
            <v>2,</v>
          </cell>
          <cell r="G183" t="str">
            <v>钻石</v>
          </cell>
          <cell r="H183">
            <v>5</v>
          </cell>
          <cell r="I183" t="str">
            <v>升星石</v>
          </cell>
          <cell r="J183">
            <v>125</v>
          </cell>
          <cell r="K183" t="str">
            <v>金币</v>
          </cell>
          <cell r="L183">
            <v>750</v>
          </cell>
        </row>
        <row r="183">
          <cell r="N183">
            <v>220</v>
          </cell>
          <cell r="O183" t="str">
            <v>装备升星总等级达到</v>
          </cell>
          <cell r="P183">
            <v>40</v>
          </cell>
        </row>
        <row r="184">
          <cell r="A184">
            <v>182</v>
          </cell>
          <cell r="B184" t="str">
            <v>装备升星</v>
          </cell>
          <cell r="C184">
            <v>15</v>
          </cell>
          <cell r="D184">
            <v>5</v>
          </cell>
          <cell r="E184" t="str">
            <v>,</v>
          </cell>
          <cell r="F184" t="str">
            <v>2,</v>
          </cell>
          <cell r="G184" t="str">
            <v>元宝</v>
          </cell>
          <cell r="H184">
            <v>5</v>
          </cell>
          <cell r="I184" t="str">
            <v>升星石</v>
          </cell>
          <cell r="J184">
            <v>150</v>
          </cell>
          <cell r="K184" t="str">
            <v>金币</v>
          </cell>
          <cell r="L184">
            <v>900</v>
          </cell>
        </row>
        <row r="184">
          <cell r="N184">
            <v>300</v>
          </cell>
          <cell r="O184" t="str">
            <v>装备升星总等级达到</v>
          </cell>
          <cell r="P184">
            <v>50</v>
          </cell>
        </row>
        <row r="185">
          <cell r="A185">
            <v>183</v>
          </cell>
          <cell r="B185" t="str">
            <v>装备升星</v>
          </cell>
          <cell r="C185">
            <v>15</v>
          </cell>
          <cell r="D185">
            <v>5</v>
          </cell>
          <cell r="E185" t="str">
            <v>,</v>
          </cell>
          <cell r="F185" t="str">
            <v>2,</v>
          </cell>
          <cell r="G185" t="str">
            <v>钻石</v>
          </cell>
          <cell r="H185">
            <v>5</v>
          </cell>
          <cell r="I185" t="str">
            <v>升星石</v>
          </cell>
          <cell r="J185">
            <v>150</v>
          </cell>
          <cell r="K185" t="str">
            <v>金币</v>
          </cell>
          <cell r="L185">
            <v>900</v>
          </cell>
        </row>
        <row r="185">
          <cell r="N185">
            <v>390</v>
          </cell>
          <cell r="O185" t="str">
            <v>装备升星总等级达到</v>
          </cell>
          <cell r="P185">
            <v>60</v>
          </cell>
        </row>
        <row r="186">
          <cell r="A186">
            <v>184</v>
          </cell>
          <cell r="B186" t="str">
            <v>装备升星</v>
          </cell>
          <cell r="C186">
            <v>15</v>
          </cell>
          <cell r="D186">
            <v>6</v>
          </cell>
          <cell r="E186" t="str">
            <v>,</v>
          </cell>
          <cell r="F186" t="str">
            <v>2,</v>
          </cell>
          <cell r="G186" t="str">
            <v>钻石</v>
          </cell>
          <cell r="H186">
            <v>5</v>
          </cell>
          <cell r="I186" t="str">
            <v>升星石</v>
          </cell>
          <cell r="J186">
            <v>175</v>
          </cell>
          <cell r="K186" t="str">
            <v>金币</v>
          </cell>
          <cell r="L186">
            <v>1050</v>
          </cell>
        </row>
        <row r="186">
          <cell r="N186">
            <v>500</v>
          </cell>
          <cell r="O186" t="str">
            <v>装备升星总等级达到</v>
          </cell>
          <cell r="P186">
            <v>70</v>
          </cell>
        </row>
        <row r="187">
          <cell r="A187">
            <v>185</v>
          </cell>
          <cell r="B187" t="str">
            <v>装备升星</v>
          </cell>
          <cell r="C187">
            <v>15</v>
          </cell>
          <cell r="D187">
            <v>6</v>
          </cell>
          <cell r="E187" t="str">
            <v>,</v>
          </cell>
          <cell r="F187" t="str">
            <v>2,</v>
          </cell>
          <cell r="G187" t="str">
            <v>元宝</v>
          </cell>
          <cell r="H187">
            <v>5</v>
          </cell>
          <cell r="I187" t="str">
            <v>升星石</v>
          </cell>
          <cell r="J187">
            <v>175</v>
          </cell>
          <cell r="K187" t="str">
            <v>金币</v>
          </cell>
          <cell r="L187">
            <v>1050</v>
          </cell>
        </row>
        <row r="187">
          <cell r="N187">
            <v>750</v>
          </cell>
          <cell r="O187" t="str">
            <v>装备升星总等级达到</v>
          </cell>
          <cell r="P187">
            <v>80</v>
          </cell>
        </row>
        <row r="188">
          <cell r="A188">
            <v>186</v>
          </cell>
          <cell r="B188" t="str">
            <v>装备升星</v>
          </cell>
          <cell r="C188">
            <v>15</v>
          </cell>
          <cell r="D188">
            <v>7</v>
          </cell>
          <cell r="E188" t="str">
            <v>,</v>
          </cell>
          <cell r="F188" t="str">
            <v>2,</v>
          </cell>
          <cell r="G188" t="str">
            <v>钻石</v>
          </cell>
          <cell r="H188">
            <v>5</v>
          </cell>
          <cell r="I188" t="str">
            <v>升星石</v>
          </cell>
          <cell r="J188">
            <v>200</v>
          </cell>
          <cell r="K188" t="str">
            <v>金币</v>
          </cell>
          <cell r="L188">
            <v>1200</v>
          </cell>
        </row>
        <row r="188">
          <cell r="N188">
            <v>900</v>
          </cell>
          <cell r="O188" t="str">
            <v>装备升星总等级达到</v>
          </cell>
          <cell r="P188">
            <v>90</v>
          </cell>
        </row>
        <row r="189">
          <cell r="A189">
            <v>187</v>
          </cell>
          <cell r="B189" t="str">
            <v>装备升星</v>
          </cell>
          <cell r="C189">
            <v>15</v>
          </cell>
          <cell r="D189">
            <v>7</v>
          </cell>
          <cell r="E189" t="str">
            <v>,</v>
          </cell>
          <cell r="F189" t="str">
            <v>2,</v>
          </cell>
          <cell r="G189" t="str">
            <v>钻石</v>
          </cell>
          <cell r="H189">
            <v>5</v>
          </cell>
          <cell r="I189" t="str">
            <v>升星石</v>
          </cell>
          <cell r="J189">
            <v>200</v>
          </cell>
          <cell r="K189" t="str">
            <v>金币</v>
          </cell>
          <cell r="L189">
            <v>1200</v>
          </cell>
        </row>
        <row r="189">
          <cell r="N189">
            <v>1070</v>
          </cell>
          <cell r="O189" t="str">
            <v>装备升星总等级达到</v>
          </cell>
          <cell r="P189">
            <v>100</v>
          </cell>
        </row>
        <row r="190">
          <cell r="A190">
            <v>188</v>
          </cell>
          <cell r="B190" t="str">
            <v>装备升星</v>
          </cell>
          <cell r="C190">
            <v>15</v>
          </cell>
          <cell r="D190">
            <v>8</v>
          </cell>
          <cell r="E190" t="str">
            <v>,</v>
          </cell>
          <cell r="F190" t="str">
            <v>2,</v>
          </cell>
          <cell r="G190" t="str">
            <v>元宝</v>
          </cell>
          <cell r="H190">
            <v>5</v>
          </cell>
          <cell r="I190" t="str">
            <v>升星石</v>
          </cell>
          <cell r="J190">
            <v>225</v>
          </cell>
          <cell r="K190" t="str">
            <v>金币</v>
          </cell>
          <cell r="L190">
            <v>1350</v>
          </cell>
        </row>
        <row r="190">
          <cell r="N190">
            <v>1250</v>
          </cell>
          <cell r="O190" t="str">
            <v>装备升星总等级达到</v>
          </cell>
          <cell r="P190">
            <v>110</v>
          </cell>
        </row>
        <row r="191">
          <cell r="A191">
            <v>189</v>
          </cell>
          <cell r="B191" t="str">
            <v>装备升星</v>
          </cell>
          <cell r="C191">
            <v>15</v>
          </cell>
          <cell r="D191">
            <v>8</v>
          </cell>
          <cell r="E191" t="str">
            <v>,</v>
          </cell>
          <cell r="F191" t="str">
            <v>2,</v>
          </cell>
          <cell r="G191" t="str">
            <v>钻石</v>
          </cell>
          <cell r="H191">
            <v>5</v>
          </cell>
          <cell r="I191" t="str">
            <v>升星石</v>
          </cell>
          <cell r="J191">
            <v>225</v>
          </cell>
          <cell r="K191" t="str">
            <v>金币</v>
          </cell>
          <cell r="L191">
            <v>1350</v>
          </cell>
        </row>
        <row r="191">
          <cell r="N191">
            <v>1650</v>
          </cell>
          <cell r="O191" t="str">
            <v>装备升星总等级达到</v>
          </cell>
          <cell r="P191">
            <v>120</v>
          </cell>
        </row>
        <row r="192">
          <cell r="A192">
            <v>190</v>
          </cell>
          <cell r="B192" t="str">
            <v>装备升星</v>
          </cell>
          <cell r="C192">
            <v>15</v>
          </cell>
          <cell r="D192">
            <v>9</v>
          </cell>
          <cell r="E192" t="str">
            <v>,</v>
          </cell>
          <cell r="F192" t="str">
            <v>2,</v>
          </cell>
          <cell r="G192" t="str">
            <v>钻石</v>
          </cell>
          <cell r="H192">
            <v>5</v>
          </cell>
          <cell r="I192" t="str">
            <v>升星石</v>
          </cell>
          <cell r="J192">
            <v>250</v>
          </cell>
          <cell r="K192" t="str">
            <v>金币</v>
          </cell>
          <cell r="L192">
            <v>1500</v>
          </cell>
        </row>
        <row r="192">
          <cell r="N192">
            <v>1860</v>
          </cell>
          <cell r="O192" t="str">
            <v>装备升星总等级达到</v>
          </cell>
          <cell r="P192">
            <v>130</v>
          </cell>
        </row>
        <row r="193">
          <cell r="A193">
            <v>191</v>
          </cell>
          <cell r="B193" t="str">
            <v>装备升星</v>
          </cell>
          <cell r="C193">
            <v>15</v>
          </cell>
          <cell r="D193">
            <v>9</v>
          </cell>
          <cell r="E193" t="str">
            <v>,</v>
          </cell>
          <cell r="F193" t="str">
            <v>2,</v>
          </cell>
          <cell r="G193" t="str">
            <v>元宝</v>
          </cell>
          <cell r="H193">
            <v>5</v>
          </cell>
          <cell r="I193" t="str">
            <v>升星石</v>
          </cell>
          <cell r="J193">
            <v>250</v>
          </cell>
          <cell r="K193" t="str">
            <v>金币</v>
          </cell>
          <cell r="L193">
            <v>1500</v>
          </cell>
        </row>
        <row r="193">
          <cell r="N193">
            <v>2100</v>
          </cell>
          <cell r="O193" t="str">
            <v>装备升星总等级达到</v>
          </cell>
          <cell r="P193">
            <v>140</v>
          </cell>
        </row>
        <row r="194">
          <cell r="A194">
            <v>192</v>
          </cell>
          <cell r="B194" t="str">
            <v>装备升星</v>
          </cell>
          <cell r="C194">
            <v>15</v>
          </cell>
          <cell r="D194">
            <v>10</v>
          </cell>
          <cell r="E194" t="str">
            <v>,</v>
          </cell>
          <cell r="F194" t="str">
            <v>2,</v>
          </cell>
          <cell r="G194" t="str">
            <v>钻石</v>
          </cell>
          <cell r="H194">
            <v>5</v>
          </cell>
          <cell r="I194" t="str">
            <v>升星石</v>
          </cell>
          <cell r="J194">
            <v>275</v>
          </cell>
          <cell r="K194" t="str">
            <v>金币</v>
          </cell>
          <cell r="L194">
            <v>1650</v>
          </cell>
        </row>
        <row r="194">
          <cell r="N194">
            <v>2350</v>
          </cell>
          <cell r="O194" t="str">
            <v>装备升星总等级达到</v>
          </cell>
          <cell r="P194">
            <v>150</v>
          </cell>
        </row>
        <row r="195">
          <cell r="A195">
            <v>193</v>
          </cell>
          <cell r="B195" t="str">
            <v>装备升星</v>
          </cell>
          <cell r="C195">
            <v>15</v>
          </cell>
          <cell r="D195">
            <v>10</v>
          </cell>
          <cell r="E195" t="str">
            <v>,</v>
          </cell>
          <cell r="F195" t="str">
            <v>2,</v>
          </cell>
          <cell r="G195" t="str">
            <v>钻石</v>
          </cell>
          <cell r="H195">
            <v>5</v>
          </cell>
          <cell r="I195" t="str">
            <v>升星石</v>
          </cell>
          <cell r="J195">
            <v>275</v>
          </cell>
          <cell r="K195" t="str">
            <v>金币</v>
          </cell>
          <cell r="L195">
            <v>1650</v>
          </cell>
        </row>
        <row r="195">
          <cell r="N195">
            <v>2890</v>
          </cell>
          <cell r="O195" t="str">
            <v>装备升星总等级达到</v>
          </cell>
          <cell r="P195">
            <v>160</v>
          </cell>
        </row>
        <row r="196">
          <cell r="A196">
            <v>194</v>
          </cell>
          <cell r="B196" t="str">
            <v>装备升星</v>
          </cell>
          <cell r="C196">
            <v>15</v>
          </cell>
          <cell r="D196">
            <v>11</v>
          </cell>
          <cell r="E196" t="str">
            <v>,</v>
          </cell>
          <cell r="F196" t="str">
            <v>2,</v>
          </cell>
          <cell r="G196" t="str">
            <v>元宝</v>
          </cell>
          <cell r="H196">
            <v>5</v>
          </cell>
          <cell r="I196" t="str">
            <v>升星石</v>
          </cell>
          <cell r="J196">
            <v>300</v>
          </cell>
          <cell r="K196" t="str">
            <v>金币</v>
          </cell>
          <cell r="L196">
            <v>1800</v>
          </cell>
        </row>
        <row r="196">
          <cell r="N196">
            <v>3180</v>
          </cell>
          <cell r="O196" t="str">
            <v>装备升星总等级达到</v>
          </cell>
          <cell r="P196">
            <v>170</v>
          </cell>
        </row>
        <row r="197">
          <cell r="A197">
            <v>195</v>
          </cell>
          <cell r="B197" t="str">
            <v>装备升星</v>
          </cell>
          <cell r="C197">
            <v>15</v>
          </cell>
          <cell r="D197">
            <v>11</v>
          </cell>
          <cell r="E197" t="str">
            <v>,</v>
          </cell>
          <cell r="F197" t="str">
            <v>2,</v>
          </cell>
          <cell r="G197" t="str">
            <v>钻石</v>
          </cell>
          <cell r="H197">
            <v>5</v>
          </cell>
          <cell r="I197" t="str">
            <v>升星石</v>
          </cell>
          <cell r="J197">
            <v>300</v>
          </cell>
          <cell r="K197" t="str">
            <v>金币</v>
          </cell>
          <cell r="L197">
            <v>1800</v>
          </cell>
        </row>
        <row r="197">
          <cell r="N197">
            <v>3490</v>
          </cell>
          <cell r="O197" t="str">
            <v>装备升星总等级达到</v>
          </cell>
          <cell r="P197">
            <v>180</v>
          </cell>
        </row>
        <row r="198">
          <cell r="A198">
            <v>196</v>
          </cell>
          <cell r="B198" t="str">
            <v>装备升星</v>
          </cell>
          <cell r="C198">
            <v>15</v>
          </cell>
          <cell r="D198">
            <v>12</v>
          </cell>
          <cell r="E198" t="str">
            <v>,</v>
          </cell>
          <cell r="F198" t="str">
            <v>2,</v>
          </cell>
          <cell r="G198" t="str">
            <v>钻石</v>
          </cell>
          <cell r="H198">
            <v>5</v>
          </cell>
          <cell r="I198" t="str">
            <v>升星石</v>
          </cell>
          <cell r="J198">
            <v>325</v>
          </cell>
          <cell r="K198" t="str">
            <v>金币</v>
          </cell>
          <cell r="L198">
            <v>1950</v>
          </cell>
        </row>
        <row r="198">
          <cell r="N198">
            <v>3810</v>
          </cell>
          <cell r="O198" t="str">
            <v>装备升星总等级达到</v>
          </cell>
          <cell r="P198">
            <v>190</v>
          </cell>
        </row>
        <row r="199">
          <cell r="A199">
            <v>197</v>
          </cell>
          <cell r="B199" t="str">
            <v>装备升星</v>
          </cell>
          <cell r="C199">
            <v>15</v>
          </cell>
          <cell r="D199">
            <v>12</v>
          </cell>
          <cell r="E199" t="str">
            <v>,</v>
          </cell>
          <cell r="F199" t="str">
            <v>2,</v>
          </cell>
          <cell r="G199" t="str">
            <v>元宝</v>
          </cell>
          <cell r="H199">
            <v>5</v>
          </cell>
          <cell r="I199" t="str">
            <v>升星石</v>
          </cell>
          <cell r="J199">
            <v>325</v>
          </cell>
          <cell r="K199" t="str">
            <v>金币</v>
          </cell>
          <cell r="L199">
            <v>1950</v>
          </cell>
        </row>
        <row r="199">
          <cell r="N199">
            <v>4490</v>
          </cell>
          <cell r="O199" t="str">
            <v>装备升星总等级达到</v>
          </cell>
          <cell r="P199">
            <v>200</v>
          </cell>
        </row>
        <row r="200">
          <cell r="A200">
            <v>198</v>
          </cell>
          <cell r="B200" t="str">
            <v>装备升星</v>
          </cell>
          <cell r="C200">
            <v>15</v>
          </cell>
          <cell r="D200">
            <v>13</v>
          </cell>
          <cell r="E200" t="str">
            <v>,</v>
          </cell>
          <cell r="F200" t="str">
            <v>2,</v>
          </cell>
          <cell r="G200" t="str">
            <v>钻石</v>
          </cell>
          <cell r="H200">
            <v>5</v>
          </cell>
          <cell r="I200" t="str">
            <v>升星石</v>
          </cell>
          <cell r="J200">
            <v>350</v>
          </cell>
          <cell r="K200" t="str">
            <v>金币</v>
          </cell>
          <cell r="L200">
            <v>2100</v>
          </cell>
        </row>
        <row r="200">
          <cell r="N200">
            <v>4850</v>
          </cell>
          <cell r="O200" t="str">
            <v>装备升星总等级达到</v>
          </cell>
          <cell r="P200">
            <v>210</v>
          </cell>
        </row>
        <row r="201">
          <cell r="A201">
            <v>199</v>
          </cell>
          <cell r="B201" t="str">
            <v>装备升星</v>
          </cell>
          <cell r="C201">
            <v>15</v>
          </cell>
          <cell r="D201">
            <v>13</v>
          </cell>
          <cell r="E201" t="str">
            <v>,</v>
          </cell>
          <cell r="F201" t="str">
            <v>2,</v>
          </cell>
          <cell r="G201" t="str">
            <v>钻石</v>
          </cell>
          <cell r="H201">
            <v>5</v>
          </cell>
          <cell r="I201" t="str">
            <v>升星石</v>
          </cell>
          <cell r="J201">
            <v>350</v>
          </cell>
          <cell r="K201" t="str">
            <v>金币</v>
          </cell>
          <cell r="L201">
            <v>2100</v>
          </cell>
        </row>
        <row r="201">
          <cell r="N201">
            <v>5230</v>
          </cell>
          <cell r="O201" t="str">
            <v>装备升星总等级达到</v>
          </cell>
          <cell r="P201">
            <v>220</v>
          </cell>
        </row>
        <row r="202">
          <cell r="A202">
            <v>200</v>
          </cell>
          <cell r="B202" t="str">
            <v>装备升星</v>
          </cell>
          <cell r="C202">
            <v>15</v>
          </cell>
          <cell r="D202">
            <v>14</v>
          </cell>
          <cell r="E202" t="str">
            <v>,</v>
          </cell>
          <cell r="F202" t="str">
            <v>2,</v>
          </cell>
          <cell r="G202" t="str">
            <v>元宝</v>
          </cell>
          <cell r="H202">
            <v>5</v>
          </cell>
          <cell r="I202" t="str">
            <v>升星石</v>
          </cell>
          <cell r="J202">
            <v>375</v>
          </cell>
          <cell r="K202" t="str">
            <v>金币</v>
          </cell>
          <cell r="L202">
            <v>2250</v>
          </cell>
        </row>
        <row r="202">
          <cell r="N202">
            <v>5620</v>
          </cell>
          <cell r="O202" t="str">
            <v>装备升星总等级达到</v>
          </cell>
          <cell r="P202">
            <v>230</v>
          </cell>
        </row>
        <row r="203">
          <cell r="A203">
            <v>201</v>
          </cell>
          <cell r="B203" t="str">
            <v>装备升星</v>
          </cell>
          <cell r="C203">
            <v>15</v>
          </cell>
          <cell r="D203">
            <v>14</v>
          </cell>
          <cell r="E203" t="str">
            <v>,</v>
          </cell>
          <cell r="F203" t="str">
            <v>2,</v>
          </cell>
          <cell r="G203" t="str">
            <v>钻石</v>
          </cell>
          <cell r="H203">
            <v>5</v>
          </cell>
          <cell r="I203" t="str">
            <v>升星石</v>
          </cell>
          <cell r="J203">
            <v>375</v>
          </cell>
          <cell r="K203" t="str">
            <v>金币</v>
          </cell>
          <cell r="L203">
            <v>2250</v>
          </cell>
        </row>
        <row r="203">
          <cell r="N203">
            <v>6450</v>
          </cell>
          <cell r="O203" t="str">
            <v>装备升星总等级达到</v>
          </cell>
          <cell r="P203">
            <v>240</v>
          </cell>
        </row>
        <row r="204">
          <cell r="A204">
            <v>202</v>
          </cell>
          <cell r="B204" t="str">
            <v>装备升星</v>
          </cell>
          <cell r="C204">
            <v>15</v>
          </cell>
          <cell r="D204">
            <v>15</v>
          </cell>
          <cell r="E204" t="str">
            <v>,</v>
          </cell>
          <cell r="F204" t="str">
            <v>2,</v>
          </cell>
          <cell r="G204" t="str">
            <v>钻石</v>
          </cell>
          <cell r="H204">
            <v>5</v>
          </cell>
          <cell r="I204" t="str">
            <v>升星石</v>
          </cell>
          <cell r="J204">
            <v>400</v>
          </cell>
          <cell r="K204" t="str">
            <v>金币</v>
          </cell>
          <cell r="L204">
            <v>2400</v>
          </cell>
        </row>
        <row r="204">
          <cell r="N204">
            <v>6880</v>
          </cell>
          <cell r="O204" t="str">
            <v>装备升星总等级达到</v>
          </cell>
          <cell r="P204">
            <v>250</v>
          </cell>
        </row>
        <row r="205">
          <cell r="A205">
            <v>203</v>
          </cell>
          <cell r="B205" t="str">
            <v>装备升星</v>
          </cell>
          <cell r="C205">
            <v>15</v>
          </cell>
          <cell r="D205">
            <v>15</v>
          </cell>
          <cell r="E205" t="str">
            <v>,</v>
          </cell>
          <cell r="F205" t="str">
            <v>2,</v>
          </cell>
          <cell r="G205" t="str">
            <v>元宝</v>
          </cell>
          <cell r="H205">
            <v>5</v>
          </cell>
          <cell r="I205" t="str">
            <v>升星石</v>
          </cell>
          <cell r="J205">
            <v>400</v>
          </cell>
          <cell r="K205" t="str">
            <v>金币</v>
          </cell>
          <cell r="L205">
            <v>2400</v>
          </cell>
        </row>
        <row r="205">
          <cell r="N205">
            <v>7330</v>
          </cell>
          <cell r="O205" t="str">
            <v>装备升星总等级达到</v>
          </cell>
          <cell r="P205">
            <v>260</v>
          </cell>
        </row>
        <row r="206">
          <cell r="A206">
            <v>204</v>
          </cell>
          <cell r="B206" t="str">
            <v>装备升星</v>
          </cell>
          <cell r="C206">
            <v>15</v>
          </cell>
          <cell r="D206">
            <v>16</v>
          </cell>
          <cell r="E206" t="str">
            <v>,</v>
          </cell>
          <cell r="F206" t="str">
            <v>2,</v>
          </cell>
          <cell r="G206" t="str">
            <v>钻石</v>
          </cell>
          <cell r="H206">
            <v>5</v>
          </cell>
          <cell r="I206" t="str">
            <v>升星石</v>
          </cell>
          <cell r="J206">
            <v>425</v>
          </cell>
          <cell r="K206" t="str">
            <v>金币</v>
          </cell>
          <cell r="L206">
            <v>2550</v>
          </cell>
        </row>
        <row r="206">
          <cell r="N206">
            <v>7790</v>
          </cell>
          <cell r="O206" t="str">
            <v>装备升星总等级达到</v>
          </cell>
          <cell r="P206">
            <v>270</v>
          </cell>
        </row>
        <row r="207">
          <cell r="A207">
            <v>205</v>
          </cell>
          <cell r="B207" t="str">
            <v>装备升星</v>
          </cell>
          <cell r="C207">
            <v>15</v>
          </cell>
          <cell r="D207">
            <v>16</v>
          </cell>
          <cell r="E207" t="str">
            <v>,</v>
          </cell>
          <cell r="F207" t="str">
            <v>2,</v>
          </cell>
          <cell r="G207" t="str">
            <v>钻石</v>
          </cell>
          <cell r="H207">
            <v>5</v>
          </cell>
          <cell r="I207" t="str">
            <v>升星石</v>
          </cell>
          <cell r="J207">
            <v>425</v>
          </cell>
          <cell r="K207" t="str">
            <v>金币</v>
          </cell>
          <cell r="L207">
            <v>2550</v>
          </cell>
        </row>
        <row r="207">
          <cell r="N207">
            <v>8750</v>
          </cell>
          <cell r="O207" t="str">
            <v>装备升星总等级达到</v>
          </cell>
          <cell r="P207">
            <v>280</v>
          </cell>
        </row>
        <row r="208">
          <cell r="A208">
            <v>206</v>
          </cell>
          <cell r="B208" t="str">
            <v>装备升星</v>
          </cell>
          <cell r="C208">
            <v>15</v>
          </cell>
          <cell r="D208">
            <v>17</v>
          </cell>
          <cell r="E208" t="str">
            <v>,</v>
          </cell>
          <cell r="F208" t="str">
            <v>2,</v>
          </cell>
          <cell r="G208" t="str">
            <v>元宝</v>
          </cell>
          <cell r="H208">
            <v>5</v>
          </cell>
          <cell r="I208" t="str">
            <v>升星石</v>
          </cell>
          <cell r="J208">
            <v>450</v>
          </cell>
          <cell r="K208" t="str">
            <v>金币</v>
          </cell>
          <cell r="L208">
            <v>2700</v>
          </cell>
        </row>
        <row r="208">
          <cell r="N208">
            <v>9260</v>
          </cell>
          <cell r="O208" t="str">
            <v>装备升星总等级达到</v>
          </cell>
          <cell r="P208">
            <v>290</v>
          </cell>
        </row>
        <row r="209">
          <cell r="A209">
            <v>207</v>
          </cell>
          <cell r="B209" t="str">
            <v>装备升星</v>
          </cell>
          <cell r="C209">
            <v>15</v>
          </cell>
          <cell r="D209">
            <v>17</v>
          </cell>
          <cell r="E209" t="str">
            <v>,</v>
          </cell>
          <cell r="F209" t="str">
            <v>2,</v>
          </cell>
          <cell r="G209" t="str">
            <v>钻石</v>
          </cell>
          <cell r="H209">
            <v>5</v>
          </cell>
          <cell r="I209" t="str">
            <v>升星石</v>
          </cell>
          <cell r="J209">
            <v>450</v>
          </cell>
          <cell r="K209" t="str">
            <v>金币</v>
          </cell>
          <cell r="L209">
            <v>2700</v>
          </cell>
        </row>
        <row r="209">
          <cell r="N209">
            <v>9780</v>
          </cell>
          <cell r="O209" t="str">
            <v>装备升星总等级达到</v>
          </cell>
          <cell r="P209">
            <v>300</v>
          </cell>
        </row>
        <row r="210">
          <cell r="A210">
            <v>208</v>
          </cell>
          <cell r="B210" t="str">
            <v>装备升星</v>
          </cell>
          <cell r="C210">
            <v>15</v>
          </cell>
          <cell r="D210">
            <v>18</v>
          </cell>
          <cell r="E210" t="str">
            <v>,</v>
          </cell>
          <cell r="F210" t="str">
            <v>2,</v>
          </cell>
          <cell r="G210" t="str">
            <v>钻石</v>
          </cell>
          <cell r="H210">
            <v>5</v>
          </cell>
          <cell r="I210" t="str">
            <v>升星石</v>
          </cell>
          <cell r="J210">
            <v>475</v>
          </cell>
          <cell r="K210" t="str">
            <v>金币</v>
          </cell>
          <cell r="L210">
            <v>2850</v>
          </cell>
        </row>
        <row r="210">
          <cell r="N210">
            <v>10320</v>
          </cell>
          <cell r="O210" t="str">
            <v>装备升星总等级达到</v>
          </cell>
          <cell r="P210">
            <v>310</v>
          </cell>
        </row>
        <row r="211">
          <cell r="A211">
            <v>209</v>
          </cell>
          <cell r="B211" t="str">
            <v>装备升星</v>
          </cell>
          <cell r="C211">
            <v>15</v>
          </cell>
          <cell r="D211">
            <v>18</v>
          </cell>
          <cell r="E211" t="str">
            <v>,</v>
          </cell>
          <cell r="F211" t="str">
            <v>2,</v>
          </cell>
          <cell r="G211" t="str">
            <v>元宝</v>
          </cell>
          <cell r="H211">
            <v>5</v>
          </cell>
          <cell r="I211" t="str">
            <v>升星石</v>
          </cell>
          <cell r="J211">
            <v>475</v>
          </cell>
          <cell r="K211" t="str">
            <v>金币</v>
          </cell>
          <cell r="L211">
            <v>2850</v>
          </cell>
        </row>
        <row r="211">
          <cell r="N211">
            <v>11430</v>
          </cell>
          <cell r="O211" t="str">
            <v>装备升星总等级达到</v>
          </cell>
          <cell r="P211">
            <v>320</v>
          </cell>
        </row>
        <row r="212">
          <cell r="A212">
            <v>210</v>
          </cell>
          <cell r="B212" t="str">
            <v>装备升星</v>
          </cell>
          <cell r="C212">
            <v>15</v>
          </cell>
          <cell r="D212">
            <v>19</v>
          </cell>
          <cell r="E212" t="str">
            <v>,</v>
          </cell>
          <cell r="F212" t="str">
            <v>2,</v>
          </cell>
          <cell r="G212" t="str">
            <v>钻石</v>
          </cell>
          <cell r="H212">
            <v>5</v>
          </cell>
          <cell r="I212" t="str">
            <v>升星石</v>
          </cell>
          <cell r="J212">
            <v>500</v>
          </cell>
          <cell r="K212" t="str">
            <v>金币</v>
          </cell>
          <cell r="L212">
            <v>3000</v>
          </cell>
        </row>
        <row r="212">
          <cell r="N212">
            <v>12000</v>
          </cell>
          <cell r="O212" t="str">
            <v>装备升星总等级达到</v>
          </cell>
          <cell r="P212">
            <v>330</v>
          </cell>
        </row>
        <row r="213">
          <cell r="A213">
            <v>211</v>
          </cell>
          <cell r="B213" t="str">
            <v>装备升星</v>
          </cell>
          <cell r="C213">
            <v>15</v>
          </cell>
          <cell r="D213">
            <v>19</v>
          </cell>
          <cell r="E213" t="str">
            <v>,</v>
          </cell>
          <cell r="F213" t="str">
            <v>2,</v>
          </cell>
          <cell r="G213" t="str">
            <v>钻石</v>
          </cell>
          <cell r="H213">
            <v>5</v>
          </cell>
          <cell r="I213" t="str">
            <v>升星石</v>
          </cell>
          <cell r="J213">
            <v>500</v>
          </cell>
          <cell r="K213" t="str">
            <v>金币</v>
          </cell>
          <cell r="L213">
            <v>3000</v>
          </cell>
        </row>
        <row r="213">
          <cell r="N213">
            <v>12590</v>
          </cell>
          <cell r="O213" t="str">
            <v>装备升星总等级达到</v>
          </cell>
          <cell r="P213">
            <v>340</v>
          </cell>
        </row>
        <row r="214">
          <cell r="A214">
            <v>212</v>
          </cell>
          <cell r="B214" t="str">
            <v>装备升星</v>
          </cell>
          <cell r="C214">
            <v>15</v>
          </cell>
          <cell r="D214">
            <v>20</v>
          </cell>
          <cell r="E214" t="str">
            <v>,</v>
          </cell>
          <cell r="F214" t="str">
            <v>2,</v>
          </cell>
          <cell r="G214" t="str">
            <v>元宝</v>
          </cell>
          <cell r="H214">
            <v>5</v>
          </cell>
          <cell r="I214" t="str">
            <v>升星石</v>
          </cell>
          <cell r="J214">
            <v>525</v>
          </cell>
          <cell r="K214" t="str">
            <v>金币</v>
          </cell>
          <cell r="L214">
            <v>3150</v>
          </cell>
        </row>
        <row r="214">
          <cell r="N214">
            <v>13200</v>
          </cell>
          <cell r="O214" t="str">
            <v>装备升星总等级达到</v>
          </cell>
          <cell r="P214">
            <v>350</v>
          </cell>
        </row>
        <row r="215">
          <cell r="A215">
            <v>213</v>
          </cell>
          <cell r="B215" t="str">
            <v>装备升星</v>
          </cell>
          <cell r="C215">
            <v>15</v>
          </cell>
          <cell r="D215">
            <v>20</v>
          </cell>
          <cell r="E215" t="str">
            <v>,</v>
          </cell>
          <cell r="F215" t="str">
            <v>2,</v>
          </cell>
          <cell r="G215" t="str">
            <v>钻石</v>
          </cell>
          <cell r="H215">
            <v>5</v>
          </cell>
          <cell r="I215" t="str">
            <v>升星石</v>
          </cell>
          <cell r="J215">
            <v>525</v>
          </cell>
          <cell r="K215" t="str">
            <v>金币</v>
          </cell>
          <cell r="L215">
            <v>3150</v>
          </cell>
        </row>
        <row r="215">
          <cell r="N215">
            <v>14450</v>
          </cell>
          <cell r="O215" t="str">
            <v>装备升星总等级达到</v>
          </cell>
          <cell r="P215">
            <v>360</v>
          </cell>
        </row>
        <row r="216">
          <cell r="A216">
            <v>214</v>
          </cell>
          <cell r="B216" t="str">
            <v>装备升星</v>
          </cell>
          <cell r="C216">
            <v>15</v>
          </cell>
          <cell r="D216">
            <v>21</v>
          </cell>
          <cell r="E216" t="str">
            <v>,</v>
          </cell>
          <cell r="F216" t="str">
            <v>2,</v>
          </cell>
          <cell r="G216" t="str">
            <v>钻石</v>
          </cell>
          <cell r="H216">
            <v>5</v>
          </cell>
          <cell r="I216" t="str">
            <v>升星石</v>
          </cell>
          <cell r="J216">
            <v>550</v>
          </cell>
          <cell r="K216" t="str">
            <v>金币</v>
          </cell>
          <cell r="L216">
            <v>3300</v>
          </cell>
        </row>
        <row r="216">
          <cell r="N216">
            <v>15090</v>
          </cell>
          <cell r="O216" t="str">
            <v>装备升星总等级达到</v>
          </cell>
          <cell r="P216">
            <v>370</v>
          </cell>
        </row>
        <row r="217">
          <cell r="A217">
            <v>215</v>
          </cell>
          <cell r="B217" t="str">
            <v>装备升星</v>
          </cell>
          <cell r="C217">
            <v>15</v>
          </cell>
          <cell r="D217">
            <v>21</v>
          </cell>
          <cell r="E217" t="str">
            <v>,</v>
          </cell>
          <cell r="F217" t="str">
            <v>2,</v>
          </cell>
          <cell r="G217" t="str">
            <v>元宝</v>
          </cell>
          <cell r="H217">
            <v>5</v>
          </cell>
          <cell r="I217" t="str">
            <v>升星石</v>
          </cell>
          <cell r="J217">
            <v>550</v>
          </cell>
          <cell r="K217" t="str">
            <v>金币</v>
          </cell>
          <cell r="L217">
            <v>3300</v>
          </cell>
        </row>
        <row r="217">
          <cell r="N217">
            <v>15760</v>
          </cell>
          <cell r="O217" t="str">
            <v>装备升星总等级达到</v>
          </cell>
          <cell r="P217">
            <v>380</v>
          </cell>
        </row>
        <row r="218">
          <cell r="A218">
            <v>216</v>
          </cell>
          <cell r="B218" t="str">
            <v>装备升星</v>
          </cell>
          <cell r="C218">
            <v>15</v>
          </cell>
          <cell r="D218">
            <v>22</v>
          </cell>
          <cell r="E218" t="str">
            <v>,</v>
          </cell>
          <cell r="F218" t="str">
            <v>2,</v>
          </cell>
          <cell r="G218" t="str">
            <v>钻石</v>
          </cell>
          <cell r="H218">
            <v>5</v>
          </cell>
          <cell r="I218" t="str">
            <v>升星石</v>
          </cell>
          <cell r="J218">
            <v>575</v>
          </cell>
          <cell r="K218" t="str">
            <v>金币</v>
          </cell>
          <cell r="L218">
            <v>3450</v>
          </cell>
        </row>
        <row r="218">
          <cell r="N218">
            <v>16430</v>
          </cell>
          <cell r="O218" t="str">
            <v>装备升星总等级达到</v>
          </cell>
          <cell r="P218">
            <v>390</v>
          </cell>
        </row>
        <row r="219">
          <cell r="A219">
            <v>217</v>
          </cell>
          <cell r="B219" t="str">
            <v>装备升星</v>
          </cell>
          <cell r="C219">
            <v>15</v>
          </cell>
          <cell r="D219">
            <v>22</v>
          </cell>
          <cell r="E219" t="str">
            <v>,</v>
          </cell>
          <cell r="F219" t="str">
            <v>2,</v>
          </cell>
          <cell r="G219" t="str">
            <v>钻石</v>
          </cell>
          <cell r="H219">
            <v>5</v>
          </cell>
          <cell r="I219" t="str">
            <v>升星石</v>
          </cell>
          <cell r="J219">
            <v>575</v>
          </cell>
          <cell r="K219" t="str">
            <v>金币</v>
          </cell>
          <cell r="L219">
            <v>3450</v>
          </cell>
        </row>
        <row r="219">
          <cell r="N219">
            <v>17820</v>
          </cell>
          <cell r="O219" t="str">
            <v>装备升星总等级达到</v>
          </cell>
          <cell r="P219">
            <v>400</v>
          </cell>
        </row>
        <row r="220">
          <cell r="A220">
            <v>218</v>
          </cell>
          <cell r="B220" t="str">
            <v>装备升星</v>
          </cell>
          <cell r="C220">
            <v>15</v>
          </cell>
          <cell r="D220">
            <v>23</v>
          </cell>
          <cell r="E220" t="str">
            <v>,</v>
          </cell>
          <cell r="F220" t="str">
            <v>2,</v>
          </cell>
          <cell r="G220" t="str">
            <v>元宝</v>
          </cell>
          <cell r="H220">
            <v>5</v>
          </cell>
          <cell r="I220" t="str">
            <v>升星石</v>
          </cell>
          <cell r="J220">
            <v>600</v>
          </cell>
          <cell r="K220" t="str">
            <v>金币</v>
          </cell>
          <cell r="L220">
            <v>3600</v>
          </cell>
        </row>
        <row r="220">
          <cell r="N220">
            <v>18540</v>
          </cell>
          <cell r="O220" t="str">
            <v>装备升星总等级达到</v>
          </cell>
          <cell r="P220">
            <v>410</v>
          </cell>
        </row>
        <row r="221">
          <cell r="A221">
            <v>219</v>
          </cell>
          <cell r="B221" t="str">
            <v>装备升星</v>
          </cell>
          <cell r="C221">
            <v>15</v>
          </cell>
          <cell r="D221">
            <v>23</v>
          </cell>
          <cell r="E221" t="str">
            <v>,</v>
          </cell>
          <cell r="F221" t="str">
            <v>2,</v>
          </cell>
          <cell r="G221" t="str">
            <v>钻石</v>
          </cell>
          <cell r="H221">
            <v>5</v>
          </cell>
          <cell r="I221" t="str">
            <v>升星石</v>
          </cell>
          <cell r="J221">
            <v>600</v>
          </cell>
          <cell r="K221" t="str">
            <v>金币</v>
          </cell>
          <cell r="L221">
            <v>3600</v>
          </cell>
        </row>
        <row r="221">
          <cell r="N221">
            <v>19270</v>
          </cell>
          <cell r="O221" t="str">
            <v>装备升星总等级达到</v>
          </cell>
          <cell r="P221">
            <v>420</v>
          </cell>
        </row>
        <row r="222">
          <cell r="A222">
            <v>220</v>
          </cell>
          <cell r="B222" t="str">
            <v>装备升星</v>
          </cell>
          <cell r="C222">
            <v>15</v>
          </cell>
          <cell r="D222">
            <v>24</v>
          </cell>
          <cell r="E222" t="str">
            <v>,</v>
          </cell>
          <cell r="F222" t="str">
            <v>2,</v>
          </cell>
          <cell r="G222" t="str">
            <v>钻石</v>
          </cell>
          <cell r="H222">
            <v>5</v>
          </cell>
          <cell r="I222" t="str">
            <v>升星石</v>
          </cell>
          <cell r="J222">
            <v>625</v>
          </cell>
          <cell r="K222" t="str">
            <v>金币</v>
          </cell>
          <cell r="L222">
            <v>3750</v>
          </cell>
        </row>
        <row r="222">
          <cell r="N222">
            <v>20020</v>
          </cell>
          <cell r="O222" t="str">
            <v>装备升星总等级达到</v>
          </cell>
          <cell r="P222">
            <v>430</v>
          </cell>
        </row>
        <row r="223">
          <cell r="A223">
            <v>221</v>
          </cell>
          <cell r="B223" t="str">
            <v>装备升星</v>
          </cell>
          <cell r="C223">
            <v>15</v>
          </cell>
          <cell r="D223">
            <v>24</v>
          </cell>
          <cell r="E223" t="str">
            <v>,</v>
          </cell>
          <cell r="F223" t="str">
            <v>2,</v>
          </cell>
          <cell r="G223" t="str">
            <v>元宝</v>
          </cell>
          <cell r="H223">
            <v>5</v>
          </cell>
          <cell r="I223" t="str">
            <v>升星石</v>
          </cell>
          <cell r="J223">
            <v>625</v>
          </cell>
          <cell r="K223" t="str">
            <v>金币</v>
          </cell>
          <cell r="L223">
            <v>3750</v>
          </cell>
        </row>
        <row r="223">
          <cell r="N223">
            <v>21560</v>
          </cell>
          <cell r="O223" t="str">
            <v>装备升星总等级达到</v>
          </cell>
          <cell r="P223">
            <v>440</v>
          </cell>
        </row>
        <row r="224">
          <cell r="A224">
            <v>222</v>
          </cell>
          <cell r="B224" t="str">
            <v>装备升星</v>
          </cell>
          <cell r="C224">
            <v>15</v>
          </cell>
          <cell r="D224">
            <v>25</v>
          </cell>
          <cell r="E224" t="str">
            <v>,</v>
          </cell>
          <cell r="F224" t="str">
            <v>2,</v>
          </cell>
          <cell r="G224" t="str">
            <v>钻石</v>
          </cell>
          <cell r="H224">
            <v>5</v>
          </cell>
          <cell r="I224" t="str">
            <v>升星石</v>
          </cell>
          <cell r="J224">
            <v>650</v>
          </cell>
          <cell r="K224" t="str">
            <v>金币</v>
          </cell>
          <cell r="L224">
            <v>3900</v>
          </cell>
        </row>
        <row r="224">
          <cell r="N224">
            <v>22350</v>
          </cell>
          <cell r="O224" t="str">
            <v>装备升星总等级达到</v>
          </cell>
          <cell r="P224">
            <v>450</v>
          </cell>
        </row>
        <row r="225">
          <cell r="A225">
            <v>223</v>
          </cell>
          <cell r="B225" t="str">
            <v>装备升星</v>
          </cell>
          <cell r="C225">
            <v>15</v>
          </cell>
          <cell r="D225">
            <v>25</v>
          </cell>
          <cell r="E225" t="str">
            <v>,</v>
          </cell>
          <cell r="F225" t="str">
            <v>2,</v>
          </cell>
          <cell r="G225" t="str">
            <v>钻石</v>
          </cell>
          <cell r="H225">
            <v>5</v>
          </cell>
          <cell r="I225" t="str">
            <v>升星石</v>
          </cell>
          <cell r="J225">
            <v>650</v>
          </cell>
          <cell r="K225" t="str">
            <v>金币</v>
          </cell>
          <cell r="L225">
            <v>3900</v>
          </cell>
        </row>
        <row r="225">
          <cell r="N225">
            <v>23150</v>
          </cell>
          <cell r="O225" t="str">
            <v>装备升星总等级达到</v>
          </cell>
          <cell r="P225">
            <v>460</v>
          </cell>
        </row>
        <row r="226">
          <cell r="A226">
            <v>224</v>
          </cell>
          <cell r="B226" t="str">
            <v>装备升星</v>
          </cell>
          <cell r="C226">
            <v>15</v>
          </cell>
          <cell r="D226">
            <v>26</v>
          </cell>
          <cell r="E226" t="str">
            <v>,</v>
          </cell>
          <cell r="F226" t="str">
            <v>2,</v>
          </cell>
          <cell r="G226" t="str">
            <v>元宝</v>
          </cell>
          <cell r="H226">
            <v>5</v>
          </cell>
          <cell r="I226" t="str">
            <v>升星石</v>
          </cell>
          <cell r="J226">
            <v>675</v>
          </cell>
          <cell r="K226" t="str">
            <v>金币</v>
          </cell>
          <cell r="L226">
            <v>4050</v>
          </cell>
        </row>
        <row r="226">
          <cell r="N226">
            <v>23970</v>
          </cell>
          <cell r="O226" t="str">
            <v>装备升星总等级达到</v>
          </cell>
          <cell r="P226">
            <v>470</v>
          </cell>
        </row>
        <row r="227">
          <cell r="A227">
            <v>225</v>
          </cell>
          <cell r="B227" t="str">
            <v>装备升星</v>
          </cell>
          <cell r="C227">
            <v>15</v>
          </cell>
          <cell r="D227">
            <v>26</v>
          </cell>
          <cell r="E227" t="str">
            <v>,</v>
          </cell>
          <cell r="F227" t="str">
            <v>2,</v>
          </cell>
          <cell r="G227" t="str">
            <v>钻石</v>
          </cell>
          <cell r="H227">
            <v>5</v>
          </cell>
          <cell r="I227" t="str">
            <v>升星石</v>
          </cell>
          <cell r="J227">
            <v>675</v>
          </cell>
          <cell r="K227" t="str">
            <v>金币</v>
          </cell>
          <cell r="L227">
            <v>4050</v>
          </cell>
        </row>
        <row r="227">
          <cell r="N227">
            <v>25640</v>
          </cell>
          <cell r="O227" t="str">
            <v>装备升星总等级达到</v>
          </cell>
          <cell r="P227">
            <v>480</v>
          </cell>
        </row>
        <row r="228">
          <cell r="A228">
            <v>226</v>
          </cell>
          <cell r="B228" t="str">
            <v>装备升星</v>
          </cell>
          <cell r="C228">
            <v>15</v>
          </cell>
          <cell r="D228">
            <v>27</v>
          </cell>
          <cell r="E228" t="str">
            <v>,</v>
          </cell>
          <cell r="F228" t="str">
            <v>2,</v>
          </cell>
          <cell r="G228" t="str">
            <v>钻石</v>
          </cell>
          <cell r="H228">
            <v>5</v>
          </cell>
          <cell r="I228" t="str">
            <v>升星石</v>
          </cell>
          <cell r="J228">
            <v>700</v>
          </cell>
          <cell r="K228" t="str">
            <v>金币</v>
          </cell>
          <cell r="L228">
            <v>4200</v>
          </cell>
        </row>
        <row r="228">
          <cell r="N228">
            <v>27390</v>
          </cell>
          <cell r="O228" t="str">
            <v>装备升星总等级达到</v>
          </cell>
          <cell r="P228">
            <v>500</v>
          </cell>
        </row>
        <row r="229">
          <cell r="A229">
            <v>227</v>
          </cell>
          <cell r="B229" t="str">
            <v>装备升星</v>
          </cell>
          <cell r="C229">
            <v>15</v>
          </cell>
          <cell r="D229">
            <v>27</v>
          </cell>
          <cell r="E229" t="str">
            <v>,</v>
          </cell>
          <cell r="F229" t="str">
            <v>2,</v>
          </cell>
          <cell r="G229" t="str">
            <v>元宝</v>
          </cell>
          <cell r="H229">
            <v>5</v>
          </cell>
          <cell r="I229" t="str">
            <v>升星石</v>
          </cell>
          <cell r="J229">
            <v>700</v>
          </cell>
          <cell r="K229" t="str">
            <v>金币</v>
          </cell>
          <cell r="L229">
            <v>4200</v>
          </cell>
        </row>
        <row r="229">
          <cell r="N229">
            <v>30100</v>
          </cell>
          <cell r="O229" t="str">
            <v>装备升星总等级达到</v>
          </cell>
          <cell r="P229">
            <v>520</v>
          </cell>
        </row>
        <row r="230">
          <cell r="A230">
            <v>228</v>
          </cell>
          <cell r="B230" t="str">
            <v>装备升星</v>
          </cell>
          <cell r="C230">
            <v>15</v>
          </cell>
          <cell r="D230">
            <v>28</v>
          </cell>
          <cell r="E230" t="str">
            <v>,</v>
          </cell>
          <cell r="F230" t="str">
            <v>2,</v>
          </cell>
          <cell r="G230" t="str">
            <v>钻石</v>
          </cell>
          <cell r="H230">
            <v>5</v>
          </cell>
          <cell r="I230" t="str">
            <v>升星石</v>
          </cell>
          <cell r="J230">
            <v>725</v>
          </cell>
          <cell r="K230" t="str">
            <v>金币</v>
          </cell>
          <cell r="L230">
            <v>4350</v>
          </cell>
        </row>
        <row r="230">
          <cell r="N230">
            <v>31960</v>
          </cell>
          <cell r="O230" t="str">
            <v>装备升星总等级达到</v>
          </cell>
          <cell r="P230">
            <v>540</v>
          </cell>
        </row>
        <row r="231">
          <cell r="A231">
            <v>229</v>
          </cell>
          <cell r="B231" t="str">
            <v>装备升星</v>
          </cell>
          <cell r="C231">
            <v>15</v>
          </cell>
          <cell r="D231">
            <v>28</v>
          </cell>
          <cell r="E231" t="str">
            <v>,</v>
          </cell>
          <cell r="F231" t="str">
            <v>2,</v>
          </cell>
          <cell r="G231" t="str">
            <v>钻石</v>
          </cell>
          <cell r="H231">
            <v>5</v>
          </cell>
          <cell r="I231" t="str">
            <v>升星石</v>
          </cell>
          <cell r="J231">
            <v>725</v>
          </cell>
          <cell r="K231" t="str">
            <v>金币</v>
          </cell>
          <cell r="L231">
            <v>4350</v>
          </cell>
        </row>
        <row r="231">
          <cell r="N231">
            <v>34890</v>
          </cell>
          <cell r="O231" t="str">
            <v>装备升星总等级达到</v>
          </cell>
          <cell r="P231">
            <v>560</v>
          </cell>
        </row>
        <row r="232">
          <cell r="A232">
            <v>230</v>
          </cell>
          <cell r="B232" t="str">
            <v>装备升星</v>
          </cell>
          <cell r="C232">
            <v>15</v>
          </cell>
          <cell r="D232">
            <v>29</v>
          </cell>
          <cell r="E232" t="str">
            <v>,</v>
          </cell>
          <cell r="F232" t="str">
            <v>2,</v>
          </cell>
          <cell r="G232" t="str">
            <v>元宝</v>
          </cell>
          <cell r="H232">
            <v>5</v>
          </cell>
          <cell r="I232" t="str">
            <v>升星石</v>
          </cell>
          <cell r="J232">
            <v>750</v>
          </cell>
          <cell r="K232" t="str">
            <v>金币</v>
          </cell>
          <cell r="L232">
            <v>4500</v>
          </cell>
        </row>
        <row r="232">
          <cell r="N232">
            <v>36910</v>
          </cell>
          <cell r="O232" t="str">
            <v>装备升星总等级达到</v>
          </cell>
          <cell r="P232">
            <v>580</v>
          </cell>
        </row>
        <row r="233">
          <cell r="A233">
            <v>231</v>
          </cell>
          <cell r="B233" t="str">
            <v>装备升星</v>
          </cell>
          <cell r="C233">
            <v>15</v>
          </cell>
          <cell r="D233">
            <v>29</v>
          </cell>
          <cell r="E233" t="str">
            <v>,</v>
          </cell>
          <cell r="F233" t="str">
            <v>2,</v>
          </cell>
          <cell r="G233" t="str">
            <v>钻石</v>
          </cell>
          <cell r="H233">
            <v>5</v>
          </cell>
          <cell r="I233" t="str">
            <v>升星石</v>
          </cell>
          <cell r="J233">
            <v>750</v>
          </cell>
          <cell r="K233" t="str">
            <v>金币</v>
          </cell>
          <cell r="L233">
            <v>4500</v>
          </cell>
        </row>
        <row r="233">
          <cell r="N233">
            <v>40050</v>
          </cell>
          <cell r="O233" t="str">
            <v>装备升星总等级达到</v>
          </cell>
          <cell r="P233">
            <v>600</v>
          </cell>
        </row>
        <row r="234">
          <cell r="A234">
            <v>232</v>
          </cell>
          <cell r="B234" t="str">
            <v>装备升星</v>
          </cell>
          <cell r="C234">
            <v>15</v>
          </cell>
          <cell r="D234">
            <v>30</v>
          </cell>
          <cell r="E234" t="str">
            <v>,</v>
          </cell>
          <cell r="F234" t="str">
            <v>2,</v>
          </cell>
          <cell r="G234" t="str">
            <v>钻石</v>
          </cell>
          <cell r="H234">
            <v>5</v>
          </cell>
          <cell r="I234" t="str">
            <v>升星石</v>
          </cell>
          <cell r="J234">
            <v>775</v>
          </cell>
          <cell r="K234" t="str">
            <v>金币</v>
          </cell>
          <cell r="L234">
            <v>4650</v>
          </cell>
        </row>
        <row r="234">
          <cell r="N234">
            <v>42210</v>
          </cell>
          <cell r="O234" t="str">
            <v>装备升星总等级达到</v>
          </cell>
          <cell r="P234">
            <v>620</v>
          </cell>
        </row>
        <row r="235">
          <cell r="A235">
            <v>233</v>
          </cell>
          <cell r="B235" t="str">
            <v>装备升星</v>
          </cell>
          <cell r="C235">
            <v>15</v>
          </cell>
          <cell r="D235">
            <v>30</v>
          </cell>
          <cell r="E235" t="str">
            <v>,</v>
          </cell>
          <cell r="F235" t="str">
            <v>2,</v>
          </cell>
          <cell r="G235" t="str">
            <v>元宝</v>
          </cell>
          <cell r="H235">
            <v>5</v>
          </cell>
          <cell r="I235" t="str">
            <v>升星石</v>
          </cell>
          <cell r="J235">
            <v>775</v>
          </cell>
          <cell r="K235" t="str">
            <v>金币</v>
          </cell>
          <cell r="L235">
            <v>4650</v>
          </cell>
        </row>
        <row r="235">
          <cell r="N235">
            <v>45560</v>
          </cell>
          <cell r="O235" t="str">
            <v>装备升星总等级达到</v>
          </cell>
          <cell r="P235">
            <v>640</v>
          </cell>
        </row>
        <row r="236">
          <cell r="A236">
            <v>234</v>
          </cell>
          <cell r="B236" t="str">
            <v>装备升星</v>
          </cell>
          <cell r="C236">
            <v>15</v>
          </cell>
          <cell r="D236">
            <v>31</v>
          </cell>
          <cell r="E236" t="str">
            <v>,</v>
          </cell>
          <cell r="F236" t="str">
            <v>2,</v>
          </cell>
          <cell r="G236" t="str">
            <v>钻石</v>
          </cell>
          <cell r="H236">
            <v>5</v>
          </cell>
          <cell r="I236" t="str">
            <v>升星石</v>
          </cell>
          <cell r="J236">
            <v>800</v>
          </cell>
          <cell r="K236" t="str">
            <v>金币</v>
          </cell>
          <cell r="L236">
            <v>4800</v>
          </cell>
        </row>
        <row r="236">
          <cell r="N236">
            <v>47870</v>
          </cell>
          <cell r="O236" t="str">
            <v>装备升星总等级达到</v>
          </cell>
          <cell r="P236">
            <v>660</v>
          </cell>
        </row>
        <row r="237">
          <cell r="A237">
            <v>235</v>
          </cell>
          <cell r="B237" t="str">
            <v>装备升星</v>
          </cell>
          <cell r="C237">
            <v>15</v>
          </cell>
          <cell r="D237">
            <v>31</v>
          </cell>
          <cell r="E237" t="str">
            <v>,</v>
          </cell>
          <cell r="F237" t="str">
            <v>2,</v>
          </cell>
          <cell r="G237" t="str">
            <v>钻石</v>
          </cell>
          <cell r="H237">
            <v>5</v>
          </cell>
          <cell r="I237" t="str">
            <v>升星石</v>
          </cell>
          <cell r="J237">
            <v>800</v>
          </cell>
          <cell r="K237" t="str">
            <v>金币</v>
          </cell>
          <cell r="L237">
            <v>4800</v>
          </cell>
        </row>
        <row r="237">
          <cell r="N237">
            <v>51420</v>
          </cell>
          <cell r="O237" t="str">
            <v>装备升星总等级达到</v>
          </cell>
          <cell r="P237">
            <v>680</v>
          </cell>
        </row>
        <row r="238">
          <cell r="A238">
            <v>236</v>
          </cell>
          <cell r="B238" t="str">
            <v>装备升星</v>
          </cell>
          <cell r="C238">
            <v>15</v>
          </cell>
          <cell r="D238">
            <v>32</v>
          </cell>
          <cell r="E238" t="str">
            <v>,</v>
          </cell>
          <cell r="F238" t="str">
            <v>2,</v>
          </cell>
          <cell r="G238" t="str">
            <v>元宝</v>
          </cell>
          <cell r="H238">
            <v>5</v>
          </cell>
          <cell r="I238" t="str">
            <v>升星石</v>
          </cell>
          <cell r="J238">
            <v>825</v>
          </cell>
          <cell r="K238" t="str">
            <v>金币</v>
          </cell>
          <cell r="L238">
            <v>4950</v>
          </cell>
        </row>
        <row r="238">
          <cell r="N238">
            <v>53870</v>
          </cell>
          <cell r="O238" t="str">
            <v>装备升星总等级达到</v>
          </cell>
          <cell r="P238">
            <v>700</v>
          </cell>
        </row>
        <row r="239">
          <cell r="A239">
            <v>237</v>
          </cell>
          <cell r="B239" t="str">
            <v>装备升星</v>
          </cell>
          <cell r="C239">
            <v>15</v>
          </cell>
          <cell r="D239">
            <v>32</v>
          </cell>
          <cell r="E239" t="str">
            <v>,</v>
          </cell>
          <cell r="F239" t="str">
            <v>2,</v>
          </cell>
          <cell r="G239" t="str">
            <v>钻石</v>
          </cell>
          <cell r="H239">
            <v>5</v>
          </cell>
          <cell r="I239" t="str">
            <v>升星石</v>
          </cell>
          <cell r="J239">
            <v>825</v>
          </cell>
          <cell r="K239" t="str">
            <v>金币</v>
          </cell>
          <cell r="L239">
            <v>4950</v>
          </cell>
        </row>
        <row r="239">
          <cell r="N239">
            <v>57640</v>
          </cell>
          <cell r="O239" t="str">
            <v>装备升星总等级达到</v>
          </cell>
          <cell r="P239">
            <v>720</v>
          </cell>
        </row>
        <row r="240">
          <cell r="A240">
            <v>238</v>
          </cell>
          <cell r="B240" t="str">
            <v>装备升星</v>
          </cell>
          <cell r="C240">
            <v>15</v>
          </cell>
          <cell r="D240">
            <v>33</v>
          </cell>
          <cell r="E240" t="str">
            <v>,</v>
          </cell>
          <cell r="F240" t="str">
            <v>2,</v>
          </cell>
          <cell r="G240" t="str">
            <v>钻石</v>
          </cell>
          <cell r="H240">
            <v>5</v>
          </cell>
          <cell r="I240" t="str">
            <v>升星石</v>
          </cell>
          <cell r="J240">
            <v>850</v>
          </cell>
          <cell r="K240" t="str">
            <v>金币</v>
          </cell>
          <cell r="L240">
            <v>5100</v>
          </cell>
        </row>
        <row r="240">
          <cell r="N240">
            <v>60230</v>
          </cell>
          <cell r="O240" t="str">
            <v>装备升星总等级达到</v>
          </cell>
          <cell r="P240">
            <v>740</v>
          </cell>
        </row>
        <row r="241">
          <cell r="A241">
            <v>239</v>
          </cell>
          <cell r="B241" t="str">
            <v>装备升星</v>
          </cell>
          <cell r="C241">
            <v>15</v>
          </cell>
          <cell r="D241">
            <v>33</v>
          </cell>
          <cell r="E241" t="str">
            <v>,</v>
          </cell>
          <cell r="F241" t="str">
            <v>2,</v>
          </cell>
          <cell r="G241" t="str">
            <v>元宝</v>
          </cell>
          <cell r="H241">
            <v>5</v>
          </cell>
          <cell r="I241" t="str">
            <v>升星石</v>
          </cell>
          <cell r="J241">
            <v>850</v>
          </cell>
          <cell r="K241" t="str">
            <v>金币</v>
          </cell>
          <cell r="L241">
            <v>5100</v>
          </cell>
        </row>
        <row r="241">
          <cell r="N241">
            <v>64220</v>
          </cell>
          <cell r="O241" t="str">
            <v>装备升星总等级达到</v>
          </cell>
          <cell r="P241">
            <v>760</v>
          </cell>
        </row>
        <row r="242">
          <cell r="A242">
            <v>240</v>
          </cell>
          <cell r="B242" t="str">
            <v>装备升星</v>
          </cell>
          <cell r="C242">
            <v>15</v>
          </cell>
          <cell r="D242">
            <v>34</v>
          </cell>
          <cell r="E242" t="str">
            <v>,</v>
          </cell>
          <cell r="F242" t="str">
            <v>2,</v>
          </cell>
          <cell r="G242" t="str">
            <v>钻石</v>
          </cell>
          <cell r="H242">
            <v>5</v>
          </cell>
          <cell r="I242" t="str">
            <v>升星石</v>
          </cell>
          <cell r="J242">
            <v>875</v>
          </cell>
          <cell r="K242" t="str">
            <v>金币</v>
          </cell>
          <cell r="L242">
            <v>5250</v>
          </cell>
        </row>
        <row r="242">
          <cell r="N242">
            <v>66950</v>
          </cell>
          <cell r="O242" t="str">
            <v>装备升星总等级达到</v>
          </cell>
          <cell r="P242">
            <v>780</v>
          </cell>
        </row>
        <row r="243">
          <cell r="A243">
            <v>241</v>
          </cell>
          <cell r="B243" t="str">
            <v>装备升星</v>
          </cell>
          <cell r="C243">
            <v>15</v>
          </cell>
          <cell r="D243">
            <v>34</v>
          </cell>
          <cell r="E243" t="str">
            <v>,</v>
          </cell>
          <cell r="F243" t="str">
            <v>2,</v>
          </cell>
          <cell r="G243" t="str">
            <v>钻石</v>
          </cell>
          <cell r="H243">
            <v>5</v>
          </cell>
          <cell r="I243" t="str">
            <v>升星石</v>
          </cell>
          <cell r="J243">
            <v>875</v>
          </cell>
          <cell r="K243" t="str">
            <v>金币</v>
          </cell>
          <cell r="L243">
            <v>5250</v>
          </cell>
        </row>
        <row r="243">
          <cell r="N243">
            <v>71160</v>
          </cell>
          <cell r="O243" t="str">
            <v>装备升星总等级达到</v>
          </cell>
          <cell r="P243">
            <v>800</v>
          </cell>
        </row>
        <row r="244">
          <cell r="A244">
            <v>242</v>
          </cell>
          <cell r="B244" t="str">
            <v>宝石镶嵌</v>
          </cell>
          <cell r="C244">
            <v>14</v>
          </cell>
          <cell r="D244">
            <v>1</v>
          </cell>
          <cell r="E244" t="str">
            <v>,</v>
          </cell>
          <cell r="F244" t="str">
            <v>2,</v>
          </cell>
          <cell r="G244" t="str">
            <v>钻石</v>
          </cell>
          <cell r="H244">
            <v>5</v>
          </cell>
          <cell r="I244" t="str">
            <v>升星石</v>
          </cell>
          <cell r="J244">
            <v>50</v>
          </cell>
          <cell r="K244" t="str">
            <v>金币</v>
          </cell>
          <cell r="L244">
            <v>300</v>
          </cell>
        </row>
        <row r="244">
          <cell r="N244">
            <v>0</v>
          </cell>
          <cell r="O244" t="str">
            <v>宝石总等级达到</v>
          </cell>
          <cell r="P244">
            <v>32</v>
          </cell>
        </row>
        <row r="245">
          <cell r="A245">
            <v>243</v>
          </cell>
          <cell r="B245" t="str">
            <v>宝石镶嵌</v>
          </cell>
          <cell r="C245">
            <v>14</v>
          </cell>
          <cell r="D245">
            <v>1</v>
          </cell>
          <cell r="E245" t="str">
            <v>,</v>
          </cell>
          <cell r="F245" t="str">
            <v>2,</v>
          </cell>
          <cell r="G245" t="str">
            <v>钻石</v>
          </cell>
          <cell r="H245">
            <v>5</v>
          </cell>
          <cell r="I245" t="str">
            <v>升星石</v>
          </cell>
          <cell r="J245">
            <v>50</v>
          </cell>
          <cell r="K245" t="str">
            <v>金币</v>
          </cell>
          <cell r="L245">
            <v>300</v>
          </cell>
        </row>
        <row r="245">
          <cell r="N245">
            <v>0</v>
          </cell>
          <cell r="O245" t="str">
            <v>宝石总等级达到</v>
          </cell>
          <cell r="P245">
            <v>96</v>
          </cell>
        </row>
        <row r="246">
          <cell r="A246">
            <v>244</v>
          </cell>
          <cell r="B246" t="str">
            <v>宝石镶嵌</v>
          </cell>
          <cell r="C246">
            <v>14</v>
          </cell>
          <cell r="D246">
            <v>2</v>
          </cell>
          <cell r="E246" t="str">
            <v>,</v>
          </cell>
          <cell r="F246" t="str">
            <v>2,</v>
          </cell>
          <cell r="G246" t="str">
            <v>元宝</v>
          </cell>
          <cell r="H246">
            <v>5</v>
          </cell>
          <cell r="I246" t="str">
            <v>升星石</v>
          </cell>
          <cell r="J246">
            <v>75</v>
          </cell>
          <cell r="K246" t="str">
            <v>金币</v>
          </cell>
          <cell r="L246">
            <v>450</v>
          </cell>
        </row>
        <row r="246">
          <cell r="N246">
            <v>0</v>
          </cell>
          <cell r="O246" t="str">
            <v>宝石总等级达到</v>
          </cell>
          <cell r="P246">
            <v>160</v>
          </cell>
        </row>
        <row r="247">
          <cell r="A247">
            <v>245</v>
          </cell>
          <cell r="B247" t="str">
            <v>宝石镶嵌</v>
          </cell>
          <cell r="C247">
            <v>14</v>
          </cell>
          <cell r="D247">
            <v>2</v>
          </cell>
          <cell r="E247" t="str">
            <v>,</v>
          </cell>
          <cell r="F247" t="str">
            <v>2,</v>
          </cell>
          <cell r="G247" t="str">
            <v>钻石</v>
          </cell>
          <cell r="H247">
            <v>5</v>
          </cell>
          <cell r="I247" t="str">
            <v>升星石</v>
          </cell>
          <cell r="J247">
            <v>75</v>
          </cell>
          <cell r="K247" t="str">
            <v>金币</v>
          </cell>
          <cell r="L247">
            <v>450</v>
          </cell>
        </row>
        <row r="247">
          <cell r="N247">
            <v>0</v>
          </cell>
          <cell r="O247" t="str">
            <v>宝石总等级达到</v>
          </cell>
          <cell r="P247">
            <v>224</v>
          </cell>
        </row>
        <row r="248">
          <cell r="A248">
            <v>246</v>
          </cell>
          <cell r="B248" t="str">
            <v>宝石镶嵌</v>
          </cell>
          <cell r="C248">
            <v>14</v>
          </cell>
          <cell r="D248">
            <v>3</v>
          </cell>
          <cell r="E248" t="str">
            <v>,</v>
          </cell>
          <cell r="F248" t="str">
            <v>2,</v>
          </cell>
          <cell r="G248" t="str">
            <v>钻石</v>
          </cell>
          <cell r="H248">
            <v>5</v>
          </cell>
          <cell r="I248" t="str">
            <v>升星石</v>
          </cell>
          <cell r="J248">
            <v>100</v>
          </cell>
          <cell r="K248" t="str">
            <v>金币</v>
          </cell>
          <cell r="L248">
            <v>600</v>
          </cell>
        </row>
        <row r="248">
          <cell r="N248">
            <v>0</v>
          </cell>
          <cell r="O248" t="str">
            <v>宝石总等级达到</v>
          </cell>
          <cell r="P248">
            <v>320</v>
          </cell>
        </row>
        <row r="249">
          <cell r="A249">
            <v>247</v>
          </cell>
          <cell r="B249" t="str">
            <v>宝石镶嵌</v>
          </cell>
          <cell r="C249">
            <v>14</v>
          </cell>
          <cell r="D249">
            <v>3</v>
          </cell>
          <cell r="E249" t="str">
            <v>,</v>
          </cell>
          <cell r="F249" t="str">
            <v>2,</v>
          </cell>
          <cell r="G249" t="str">
            <v>元宝</v>
          </cell>
          <cell r="H249">
            <v>5</v>
          </cell>
          <cell r="I249" t="str">
            <v>升星石</v>
          </cell>
          <cell r="J249">
            <v>100</v>
          </cell>
          <cell r="K249" t="str">
            <v>金币</v>
          </cell>
          <cell r="L249">
            <v>600</v>
          </cell>
        </row>
        <row r="249">
          <cell r="N249">
            <v>0</v>
          </cell>
          <cell r="O249" t="str">
            <v>宝石总等级达到</v>
          </cell>
          <cell r="P249">
            <v>480</v>
          </cell>
        </row>
        <row r="250">
          <cell r="A250">
            <v>248</v>
          </cell>
          <cell r="B250" t="str">
            <v>宝石镶嵌</v>
          </cell>
          <cell r="C250">
            <v>14</v>
          </cell>
          <cell r="D250">
            <v>4</v>
          </cell>
          <cell r="E250" t="str">
            <v>,</v>
          </cell>
          <cell r="F250" t="str">
            <v>2,</v>
          </cell>
          <cell r="G250" t="str">
            <v>钻石</v>
          </cell>
          <cell r="H250">
            <v>5</v>
          </cell>
          <cell r="I250" t="str">
            <v>升星石</v>
          </cell>
          <cell r="J250">
            <v>125</v>
          </cell>
          <cell r="K250" t="str">
            <v>金币</v>
          </cell>
          <cell r="L250">
            <v>750</v>
          </cell>
        </row>
        <row r="250">
          <cell r="N250">
            <v>0</v>
          </cell>
          <cell r="O250" t="str">
            <v>宝石总等级达到</v>
          </cell>
          <cell r="P250">
            <v>704</v>
          </cell>
        </row>
        <row r="251">
          <cell r="A251">
            <v>249</v>
          </cell>
          <cell r="B251" t="str">
            <v>宝石镶嵌</v>
          </cell>
          <cell r="C251">
            <v>14</v>
          </cell>
          <cell r="D251">
            <v>4</v>
          </cell>
          <cell r="E251" t="str">
            <v>,</v>
          </cell>
          <cell r="F251" t="str">
            <v>2,</v>
          </cell>
          <cell r="G251" t="str">
            <v>钻石</v>
          </cell>
          <cell r="H251">
            <v>5</v>
          </cell>
          <cell r="I251" t="str">
            <v>升星石</v>
          </cell>
          <cell r="J251">
            <v>125</v>
          </cell>
          <cell r="K251" t="str">
            <v>金币</v>
          </cell>
          <cell r="L251">
            <v>750</v>
          </cell>
        </row>
        <row r="251">
          <cell r="N251">
            <v>0</v>
          </cell>
          <cell r="O251" t="str">
            <v>宝石总等级达到</v>
          </cell>
          <cell r="P251">
            <v>1056</v>
          </cell>
        </row>
        <row r="252">
          <cell r="A252">
            <v>250</v>
          </cell>
          <cell r="B252" t="str">
            <v>宝石镶嵌</v>
          </cell>
          <cell r="C252">
            <v>14</v>
          </cell>
          <cell r="D252">
            <v>5</v>
          </cell>
          <cell r="E252" t="str">
            <v>,</v>
          </cell>
          <cell r="F252" t="str">
            <v>2,</v>
          </cell>
          <cell r="G252" t="str">
            <v>元宝</v>
          </cell>
          <cell r="H252">
            <v>5</v>
          </cell>
          <cell r="I252" t="str">
            <v>升星石</v>
          </cell>
          <cell r="J252">
            <v>150</v>
          </cell>
          <cell r="K252" t="str">
            <v>金币</v>
          </cell>
          <cell r="L252">
            <v>900</v>
          </cell>
        </row>
        <row r="252">
          <cell r="N252">
            <v>0</v>
          </cell>
          <cell r="O252" t="str">
            <v>宝石总等级达到</v>
          </cell>
          <cell r="P252">
            <v>1568</v>
          </cell>
        </row>
        <row r="253">
          <cell r="A253">
            <v>251</v>
          </cell>
          <cell r="B253" t="str">
            <v>宝石镶嵌</v>
          </cell>
          <cell r="C253">
            <v>14</v>
          </cell>
          <cell r="D253">
            <v>5</v>
          </cell>
          <cell r="E253" t="str">
            <v>,</v>
          </cell>
          <cell r="F253" t="str">
            <v>2,</v>
          </cell>
          <cell r="G253" t="str">
            <v>钻石</v>
          </cell>
          <cell r="H253">
            <v>5</v>
          </cell>
          <cell r="I253" t="str">
            <v>升星石</v>
          </cell>
          <cell r="J253">
            <v>150</v>
          </cell>
          <cell r="K253" t="str">
            <v>金币</v>
          </cell>
          <cell r="L253">
            <v>900</v>
          </cell>
        </row>
        <row r="253">
          <cell r="N253">
            <v>0</v>
          </cell>
          <cell r="O253" t="str">
            <v>宝石总等级达到</v>
          </cell>
          <cell r="P253">
            <v>2336</v>
          </cell>
        </row>
        <row r="254">
          <cell r="A254">
            <v>252</v>
          </cell>
          <cell r="B254" t="str">
            <v>宝石镶嵌</v>
          </cell>
          <cell r="C254">
            <v>14</v>
          </cell>
          <cell r="D254">
            <v>6</v>
          </cell>
          <cell r="E254" t="str">
            <v>,</v>
          </cell>
          <cell r="F254" t="str">
            <v>2,</v>
          </cell>
          <cell r="G254" t="str">
            <v>钻石</v>
          </cell>
          <cell r="H254">
            <v>5</v>
          </cell>
          <cell r="I254" t="str">
            <v>升星石</v>
          </cell>
          <cell r="J254">
            <v>175</v>
          </cell>
          <cell r="K254" t="str">
            <v>金币</v>
          </cell>
          <cell r="L254">
            <v>1050</v>
          </cell>
        </row>
        <row r="254">
          <cell r="N254">
            <v>0</v>
          </cell>
          <cell r="O254" t="str">
            <v>宝石总等级达到</v>
          </cell>
          <cell r="P254">
            <v>2640</v>
          </cell>
        </row>
        <row r="255">
          <cell r="A255">
            <v>253</v>
          </cell>
          <cell r="B255" t="str">
            <v>宝石镶嵌</v>
          </cell>
          <cell r="C255">
            <v>14</v>
          </cell>
          <cell r="D255">
            <v>6</v>
          </cell>
          <cell r="E255" t="str">
            <v>,</v>
          </cell>
          <cell r="F255" t="str">
            <v>2,</v>
          </cell>
          <cell r="G255" t="str">
            <v>元宝</v>
          </cell>
          <cell r="H255">
            <v>5</v>
          </cell>
          <cell r="I255" t="str">
            <v>升星石</v>
          </cell>
          <cell r="J255">
            <v>175</v>
          </cell>
          <cell r="K255" t="str">
            <v>金币</v>
          </cell>
          <cell r="L255">
            <v>1050</v>
          </cell>
        </row>
        <row r="255">
          <cell r="N255">
            <v>0</v>
          </cell>
          <cell r="O255" t="str">
            <v>宝石总等级达到</v>
          </cell>
          <cell r="P255">
            <v>2880</v>
          </cell>
        </row>
        <row r="256">
          <cell r="A256">
            <v>254</v>
          </cell>
          <cell r="B256" t="str">
            <v>宝石镶嵌</v>
          </cell>
          <cell r="C256">
            <v>14</v>
          </cell>
          <cell r="D256">
            <v>7</v>
          </cell>
          <cell r="E256" t="str">
            <v>,</v>
          </cell>
          <cell r="F256" t="str">
            <v>2,</v>
          </cell>
          <cell r="G256" t="str">
            <v>钻石</v>
          </cell>
          <cell r="H256">
            <v>5</v>
          </cell>
          <cell r="I256" t="str">
            <v>升星石</v>
          </cell>
          <cell r="J256">
            <v>200</v>
          </cell>
          <cell r="K256" t="str">
            <v>金币</v>
          </cell>
          <cell r="L256">
            <v>1200</v>
          </cell>
        </row>
        <row r="256">
          <cell r="N256">
            <v>0</v>
          </cell>
          <cell r="O256" t="str">
            <v>宝石总等级达到</v>
          </cell>
          <cell r="P256">
            <v>3120</v>
          </cell>
        </row>
        <row r="257">
          <cell r="A257">
            <v>255</v>
          </cell>
          <cell r="B257" t="str">
            <v>宝石镶嵌</v>
          </cell>
          <cell r="C257">
            <v>14</v>
          </cell>
          <cell r="D257">
            <v>7</v>
          </cell>
          <cell r="E257" t="str">
            <v>,</v>
          </cell>
          <cell r="F257" t="str">
            <v>2,</v>
          </cell>
          <cell r="G257" t="str">
            <v>钻石</v>
          </cell>
          <cell r="H257">
            <v>5</v>
          </cell>
          <cell r="I257" t="str">
            <v>升星石</v>
          </cell>
          <cell r="J257">
            <v>200</v>
          </cell>
          <cell r="K257" t="str">
            <v>金币</v>
          </cell>
          <cell r="L257">
            <v>1200</v>
          </cell>
        </row>
        <row r="257">
          <cell r="N257">
            <v>0</v>
          </cell>
          <cell r="O257" t="str">
            <v>宝石总等级达到</v>
          </cell>
          <cell r="P257">
            <v>3360</v>
          </cell>
        </row>
        <row r="258">
          <cell r="A258">
            <v>256</v>
          </cell>
          <cell r="B258" t="str">
            <v>宝石镶嵌</v>
          </cell>
          <cell r="C258">
            <v>14</v>
          </cell>
          <cell r="D258">
            <v>8</v>
          </cell>
          <cell r="E258" t="str">
            <v>,</v>
          </cell>
          <cell r="F258" t="str">
            <v>2,</v>
          </cell>
          <cell r="G258" t="str">
            <v>元宝</v>
          </cell>
          <cell r="H258">
            <v>5</v>
          </cell>
          <cell r="I258" t="str">
            <v>升星石</v>
          </cell>
          <cell r="J258">
            <v>225</v>
          </cell>
          <cell r="K258" t="str">
            <v>金币</v>
          </cell>
          <cell r="L258">
            <v>1350</v>
          </cell>
        </row>
        <row r="258">
          <cell r="N258">
            <v>0</v>
          </cell>
          <cell r="O258" t="str">
            <v>宝石总等级达到</v>
          </cell>
          <cell r="P258">
            <v>3600</v>
          </cell>
        </row>
        <row r="259">
          <cell r="A259">
            <v>257</v>
          </cell>
          <cell r="B259" t="str">
            <v>宝石镶嵌</v>
          </cell>
          <cell r="C259">
            <v>14</v>
          </cell>
          <cell r="D259">
            <v>8</v>
          </cell>
          <cell r="E259" t="str">
            <v>,</v>
          </cell>
          <cell r="F259" t="str">
            <v>2,</v>
          </cell>
          <cell r="G259" t="str">
            <v>钻石</v>
          </cell>
          <cell r="H259">
            <v>5</v>
          </cell>
          <cell r="I259" t="str">
            <v>升星石</v>
          </cell>
          <cell r="J259">
            <v>225</v>
          </cell>
          <cell r="K259" t="str">
            <v>金币</v>
          </cell>
          <cell r="L259">
            <v>1350</v>
          </cell>
        </row>
        <row r="259">
          <cell r="N259">
            <v>0</v>
          </cell>
          <cell r="O259" t="str">
            <v>宝石总等级达到</v>
          </cell>
          <cell r="P259">
            <v>3840</v>
          </cell>
        </row>
        <row r="260">
          <cell r="A260">
            <v>258</v>
          </cell>
          <cell r="B260" t="str">
            <v>宝石镶嵌</v>
          </cell>
          <cell r="C260">
            <v>14</v>
          </cell>
          <cell r="D260">
            <v>9</v>
          </cell>
          <cell r="E260" t="str">
            <v>,</v>
          </cell>
          <cell r="F260" t="str">
            <v>2,</v>
          </cell>
          <cell r="G260" t="str">
            <v>钻石</v>
          </cell>
          <cell r="H260">
            <v>5</v>
          </cell>
          <cell r="I260" t="str">
            <v>升星石</v>
          </cell>
          <cell r="J260">
            <v>250</v>
          </cell>
          <cell r="K260" t="str">
            <v>金币</v>
          </cell>
          <cell r="L260">
            <v>1500</v>
          </cell>
        </row>
        <row r="260">
          <cell r="N260">
            <v>0</v>
          </cell>
          <cell r="O260" t="str">
            <v>宝石总等级达到</v>
          </cell>
          <cell r="P260">
            <v>4080</v>
          </cell>
        </row>
        <row r="261">
          <cell r="A261">
            <v>259</v>
          </cell>
          <cell r="B261" t="str">
            <v>宝石镶嵌</v>
          </cell>
          <cell r="C261">
            <v>14</v>
          </cell>
          <cell r="D261">
            <v>9</v>
          </cell>
          <cell r="E261" t="str">
            <v>,</v>
          </cell>
          <cell r="F261" t="str">
            <v>2,</v>
          </cell>
          <cell r="G261" t="str">
            <v>元宝</v>
          </cell>
          <cell r="H261">
            <v>5</v>
          </cell>
          <cell r="I261" t="str">
            <v>升星石</v>
          </cell>
          <cell r="J261">
            <v>250</v>
          </cell>
          <cell r="K261" t="str">
            <v>金币</v>
          </cell>
          <cell r="L261">
            <v>1500</v>
          </cell>
        </row>
        <row r="261">
          <cell r="N261">
            <v>0</v>
          </cell>
          <cell r="O261" t="str">
            <v>宝石总等级达到</v>
          </cell>
          <cell r="P261">
            <v>4320</v>
          </cell>
        </row>
        <row r="262">
          <cell r="A262">
            <v>260</v>
          </cell>
          <cell r="B262" t="str">
            <v>宝石镶嵌</v>
          </cell>
          <cell r="C262">
            <v>14</v>
          </cell>
          <cell r="D262">
            <v>10</v>
          </cell>
          <cell r="E262" t="str">
            <v>,</v>
          </cell>
          <cell r="F262" t="str">
            <v>2,</v>
          </cell>
          <cell r="G262" t="str">
            <v>钻石</v>
          </cell>
          <cell r="H262">
            <v>5</v>
          </cell>
          <cell r="I262" t="str">
            <v>升星石</v>
          </cell>
          <cell r="J262">
            <v>275</v>
          </cell>
          <cell r="K262" t="str">
            <v>金币</v>
          </cell>
          <cell r="L262">
            <v>1650</v>
          </cell>
        </row>
        <row r="262">
          <cell r="N262">
            <v>0</v>
          </cell>
          <cell r="O262" t="str">
            <v>宝石总等级达到</v>
          </cell>
          <cell r="P262">
            <v>4560</v>
          </cell>
        </row>
        <row r="263">
          <cell r="A263">
            <v>261</v>
          </cell>
          <cell r="B263" t="str">
            <v>宝石镶嵌</v>
          </cell>
          <cell r="C263">
            <v>14</v>
          </cell>
          <cell r="D263">
            <v>10</v>
          </cell>
          <cell r="E263" t="str">
            <v>,</v>
          </cell>
          <cell r="F263" t="str">
            <v>2,</v>
          </cell>
          <cell r="G263" t="str">
            <v>钻石</v>
          </cell>
          <cell r="H263">
            <v>5</v>
          </cell>
          <cell r="I263" t="str">
            <v>升星石</v>
          </cell>
          <cell r="J263">
            <v>275</v>
          </cell>
          <cell r="K263" t="str">
            <v>金币</v>
          </cell>
          <cell r="L263">
            <v>1650</v>
          </cell>
        </row>
        <row r="263">
          <cell r="N263">
            <v>0</v>
          </cell>
          <cell r="O263" t="str">
            <v>宝石总等级达到</v>
          </cell>
          <cell r="P263">
            <v>4800</v>
          </cell>
        </row>
        <row r="264">
          <cell r="A264">
            <v>262</v>
          </cell>
          <cell r="B264" t="str">
            <v>宝石镶嵌</v>
          </cell>
          <cell r="C264">
            <v>14</v>
          </cell>
          <cell r="D264">
            <v>11</v>
          </cell>
          <cell r="E264" t="str">
            <v>,</v>
          </cell>
          <cell r="F264" t="str">
            <v>2,</v>
          </cell>
          <cell r="G264" t="str">
            <v>元宝</v>
          </cell>
          <cell r="H264">
            <v>5</v>
          </cell>
          <cell r="I264" t="str">
            <v>升星石</v>
          </cell>
          <cell r="J264">
            <v>300</v>
          </cell>
          <cell r="K264" t="str">
            <v>金币</v>
          </cell>
          <cell r="L264">
            <v>1800</v>
          </cell>
        </row>
        <row r="264">
          <cell r="N264">
            <v>0</v>
          </cell>
          <cell r="O264" t="str">
            <v>宝石总等级达到</v>
          </cell>
          <cell r="P264">
            <v>5040</v>
          </cell>
        </row>
        <row r="265">
          <cell r="A265">
            <v>263</v>
          </cell>
          <cell r="B265" t="str">
            <v>宝石镶嵌</v>
          </cell>
          <cell r="C265">
            <v>14</v>
          </cell>
          <cell r="D265">
            <v>11</v>
          </cell>
          <cell r="E265" t="str">
            <v>,</v>
          </cell>
          <cell r="F265" t="str">
            <v>2,</v>
          </cell>
          <cell r="G265" t="str">
            <v>钻石</v>
          </cell>
          <cell r="H265">
            <v>5</v>
          </cell>
          <cell r="I265" t="str">
            <v>升星石</v>
          </cell>
          <cell r="J265">
            <v>300</v>
          </cell>
          <cell r="K265" t="str">
            <v>金币</v>
          </cell>
          <cell r="L265">
            <v>1800</v>
          </cell>
        </row>
        <row r="265">
          <cell r="N265">
            <v>0</v>
          </cell>
          <cell r="O265" t="str">
            <v>宝石总等级达到</v>
          </cell>
          <cell r="P265">
            <v>5280</v>
          </cell>
        </row>
        <row r="266">
          <cell r="A266">
            <v>264</v>
          </cell>
          <cell r="B266" t="str">
            <v>宝石镶嵌</v>
          </cell>
          <cell r="C266">
            <v>14</v>
          </cell>
          <cell r="D266">
            <v>12</v>
          </cell>
          <cell r="E266" t="str">
            <v>,</v>
          </cell>
          <cell r="F266" t="str">
            <v>2,</v>
          </cell>
          <cell r="G266" t="str">
            <v>钻石</v>
          </cell>
          <cell r="H266">
            <v>5</v>
          </cell>
          <cell r="I266" t="str">
            <v>升星石</v>
          </cell>
          <cell r="J266">
            <v>325</v>
          </cell>
          <cell r="K266" t="str">
            <v>金币</v>
          </cell>
          <cell r="L266">
            <v>1950</v>
          </cell>
        </row>
        <row r="266">
          <cell r="N266">
            <v>0</v>
          </cell>
          <cell r="O266" t="str">
            <v>宝石总等级达到</v>
          </cell>
          <cell r="P266">
            <v>5520</v>
          </cell>
        </row>
        <row r="267">
          <cell r="A267">
            <v>265</v>
          </cell>
          <cell r="B267" t="str">
            <v>宝石镶嵌</v>
          </cell>
          <cell r="C267">
            <v>14</v>
          </cell>
          <cell r="D267">
            <v>12</v>
          </cell>
          <cell r="E267" t="str">
            <v>,</v>
          </cell>
          <cell r="F267" t="str">
            <v>2,</v>
          </cell>
          <cell r="G267" t="str">
            <v>元宝</v>
          </cell>
          <cell r="H267">
            <v>5</v>
          </cell>
          <cell r="I267" t="str">
            <v>升星石</v>
          </cell>
          <cell r="J267">
            <v>325</v>
          </cell>
          <cell r="K267" t="str">
            <v>金币</v>
          </cell>
          <cell r="L267">
            <v>1950</v>
          </cell>
        </row>
        <row r="267">
          <cell r="N267">
            <v>0</v>
          </cell>
          <cell r="O267" t="str">
            <v>宝石总等级达到</v>
          </cell>
          <cell r="P267">
            <v>5760</v>
          </cell>
        </row>
        <row r="268">
          <cell r="A268">
            <v>266</v>
          </cell>
          <cell r="B268" t="str">
            <v>宝石镶嵌</v>
          </cell>
          <cell r="C268">
            <v>14</v>
          </cell>
          <cell r="D268">
            <v>13</v>
          </cell>
          <cell r="E268" t="str">
            <v>,</v>
          </cell>
          <cell r="F268" t="str">
            <v>2,</v>
          </cell>
          <cell r="G268" t="str">
            <v>钻石</v>
          </cell>
          <cell r="H268">
            <v>5</v>
          </cell>
          <cell r="I268" t="str">
            <v>升星石</v>
          </cell>
          <cell r="J268">
            <v>350</v>
          </cell>
          <cell r="K268" t="str">
            <v>金币</v>
          </cell>
          <cell r="L268">
            <v>2100</v>
          </cell>
        </row>
        <row r="268">
          <cell r="N268">
            <v>0</v>
          </cell>
          <cell r="O268" t="str">
            <v>宝石总等级达到</v>
          </cell>
          <cell r="P268">
            <v>6000</v>
          </cell>
        </row>
        <row r="269">
          <cell r="A269">
            <v>267</v>
          </cell>
          <cell r="B269" t="str">
            <v>宝石镶嵌</v>
          </cell>
          <cell r="C269">
            <v>14</v>
          </cell>
          <cell r="D269">
            <v>13</v>
          </cell>
          <cell r="E269" t="str">
            <v>,</v>
          </cell>
          <cell r="F269" t="str">
            <v>2,</v>
          </cell>
          <cell r="G269" t="str">
            <v>钻石</v>
          </cell>
          <cell r="H269">
            <v>5</v>
          </cell>
          <cell r="I269" t="str">
            <v>升星石</v>
          </cell>
          <cell r="J269">
            <v>350</v>
          </cell>
          <cell r="K269" t="str">
            <v>金币</v>
          </cell>
          <cell r="L269">
            <v>2100</v>
          </cell>
        </row>
        <row r="269">
          <cell r="N269">
            <v>0</v>
          </cell>
          <cell r="O269" t="str">
            <v>宝石总等级达到</v>
          </cell>
          <cell r="P269">
            <v>6240</v>
          </cell>
        </row>
        <row r="270">
          <cell r="A270">
            <v>268</v>
          </cell>
          <cell r="B270" t="str">
            <v>宝石镶嵌</v>
          </cell>
          <cell r="C270">
            <v>14</v>
          </cell>
          <cell r="D270">
            <v>14</v>
          </cell>
          <cell r="E270" t="str">
            <v>,</v>
          </cell>
          <cell r="F270" t="str">
            <v>2,</v>
          </cell>
          <cell r="G270" t="str">
            <v>元宝</v>
          </cell>
          <cell r="H270">
            <v>5</v>
          </cell>
          <cell r="I270" t="str">
            <v>升星石</v>
          </cell>
          <cell r="J270">
            <v>375</v>
          </cell>
          <cell r="K270" t="str">
            <v>金币</v>
          </cell>
          <cell r="L270">
            <v>2250</v>
          </cell>
        </row>
        <row r="270">
          <cell r="N270">
            <v>0</v>
          </cell>
          <cell r="O270" t="str">
            <v>宝石总等级达到</v>
          </cell>
          <cell r="P270">
            <v>6480</v>
          </cell>
        </row>
        <row r="271">
          <cell r="A271">
            <v>269</v>
          </cell>
          <cell r="B271" t="str">
            <v>宝石镶嵌</v>
          </cell>
          <cell r="C271">
            <v>14</v>
          </cell>
          <cell r="D271">
            <v>14</v>
          </cell>
          <cell r="E271" t="str">
            <v>,</v>
          </cell>
          <cell r="F271" t="str">
            <v>2,</v>
          </cell>
          <cell r="G271" t="str">
            <v>钻石</v>
          </cell>
          <cell r="H271">
            <v>5</v>
          </cell>
          <cell r="I271" t="str">
            <v>升星石</v>
          </cell>
          <cell r="J271">
            <v>375</v>
          </cell>
          <cell r="K271" t="str">
            <v>金币</v>
          </cell>
          <cell r="L271">
            <v>2250</v>
          </cell>
        </row>
        <row r="271">
          <cell r="N271">
            <v>0</v>
          </cell>
          <cell r="O271" t="str">
            <v>宝石总等级达到</v>
          </cell>
          <cell r="P271">
            <v>6720</v>
          </cell>
        </row>
        <row r="272">
          <cell r="A272">
            <v>270</v>
          </cell>
          <cell r="B272" t="str">
            <v>宝石镶嵌</v>
          </cell>
          <cell r="C272">
            <v>14</v>
          </cell>
          <cell r="D272">
            <v>15</v>
          </cell>
          <cell r="E272" t="str">
            <v>,</v>
          </cell>
          <cell r="F272" t="str">
            <v>2,</v>
          </cell>
          <cell r="G272" t="str">
            <v>钻石</v>
          </cell>
          <cell r="H272">
            <v>5</v>
          </cell>
          <cell r="I272" t="str">
            <v>升星石</v>
          </cell>
          <cell r="J272">
            <v>400</v>
          </cell>
          <cell r="K272" t="str">
            <v>金币</v>
          </cell>
          <cell r="L272">
            <v>2400</v>
          </cell>
        </row>
        <row r="272">
          <cell r="N272">
            <v>0</v>
          </cell>
          <cell r="O272" t="str">
            <v>宝石总等级达到</v>
          </cell>
          <cell r="P272">
            <v>6960</v>
          </cell>
        </row>
        <row r="273">
          <cell r="A273">
            <v>271</v>
          </cell>
          <cell r="B273" t="str">
            <v>宝石镶嵌</v>
          </cell>
          <cell r="C273">
            <v>14</v>
          </cell>
          <cell r="D273">
            <v>15</v>
          </cell>
          <cell r="E273" t="str">
            <v>,</v>
          </cell>
          <cell r="F273" t="str">
            <v>2,</v>
          </cell>
          <cell r="G273" t="str">
            <v>元宝</v>
          </cell>
          <cell r="H273">
            <v>5</v>
          </cell>
          <cell r="I273" t="str">
            <v>升星石</v>
          </cell>
          <cell r="J273">
            <v>400</v>
          </cell>
          <cell r="K273" t="str">
            <v>金币</v>
          </cell>
          <cell r="L273">
            <v>2400</v>
          </cell>
        </row>
        <row r="273">
          <cell r="N273">
            <v>0</v>
          </cell>
          <cell r="O273" t="str">
            <v>宝石总等级达到</v>
          </cell>
          <cell r="P273">
            <v>7200</v>
          </cell>
        </row>
        <row r="274">
          <cell r="A274">
            <v>272</v>
          </cell>
          <cell r="B274" t="str">
            <v>宝石镶嵌</v>
          </cell>
          <cell r="C274">
            <v>14</v>
          </cell>
          <cell r="D274">
            <v>16</v>
          </cell>
          <cell r="E274" t="str">
            <v>,</v>
          </cell>
          <cell r="F274" t="str">
            <v>2,</v>
          </cell>
          <cell r="G274" t="str">
            <v>钻石</v>
          </cell>
          <cell r="H274">
            <v>5</v>
          </cell>
          <cell r="I274" t="str">
            <v>升星石</v>
          </cell>
          <cell r="J274">
            <v>425</v>
          </cell>
          <cell r="K274" t="str">
            <v>金币</v>
          </cell>
          <cell r="L274">
            <v>2550</v>
          </cell>
        </row>
        <row r="274">
          <cell r="N274">
            <v>0</v>
          </cell>
          <cell r="O274" t="str">
            <v>宝石总等级达到</v>
          </cell>
          <cell r="P274">
            <v>7440</v>
          </cell>
        </row>
        <row r="275">
          <cell r="A275">
            <v>273</v>
          </cell>
          <cell r="B275" t="str">
            <v>宝石镶嵌</v>
          </cell>
          <cell r="C275">
            <v>14</v>
          </cell>
          <cell r="D275">
            <v>16</v>
          </cell>
          <cell r="E275" t="str">
            <v>,</v>
          </cell>
          <cell r="F275" t="str">
            <v>2,</v>
          </cell>
          <cell r="G275" t="str">
            <v>钻石</v>
          </cell>
          <cell r="H275">
            <v>5</v>
          </cell>
          <cell r="I275" t="str">
            <v>升星石</v>
          </cell>
          <cell r="J275">
            <v>425</v>
          </cell>
          <cell r="K275" t="str">
            <v>金币</v>
          </cell>
          <cell r="L275">
            <v>2550</v>
          </cell>
        </row>
        <row r="275">
          <cell r="N275">
            <v>0</v>
          </cell>
          <cell r="O275" t="str">
            <v>宝石总等级达到</v>
          </cell>
          <cell r="P275">
            <v>7680</v>
          </cell>
        </row>
        <row r="276">
          <cell r="A276">
            <v>274</v>
          </cell>
          <cell r="B276" t="str">
            <v>宝石镶嵌</v>
          </cell>
          <cell r="C276">
            <v>14</v>
          </cell>
          <cell r="D276">
            <v>17</v>
          </cell>
          <cell r="E276" t="str">
            <v>,</v>
          </cell>
          <cell r="F276" t="str">
            <v>2,</v>
          </cell>
          <cell r="G276" t="str">
            <v>元宝</v>
          </cell>
          <cell r="H276">
            <v>5</v>
          </cell>
          <cell r="I276" t="str">
            <v>升星石</v>
          </cell>
          <cell r="J276">
            <v>450</v>
          </cell>
          <cell r="K276" t="str">
            <v>金币</v>
          </cell>
          <cell r="L276">
            <v>2700</v>
          </cell>
        </row>
        <row r="276">
          <cell r="N276">
            <v>0</v>
          </cell>
          <cell r="O276" t="str">
            <v>宝石总等级达到</v>
          </cell>
          <cell r="P276">
            <v>7920</v>
          </cell>
        </row>
        <row r="277">
          <cell r="A277">
            <v>275</v>
          </cell>
          <cell r="B277" t="str">
            <v>宝石镶嵌</v>
          </cell>
          <cell r="C277">
            <v>14</v>
          </cell>
          <cell r="D277">
            <v>17</v>
          </cell>
          <cell r="E277" t="str">
            <v>,</v>
          </cell>
          <cell r="F277" t="str">
            <v>2,</v>
          </cell>
          <cell r="G277" t="str">
            <v>钻石</v>
          </cell>
          <cell r="H277">
            <v>5</v>
          </cell>
          <cell r="I277" t="str">
            <v>升星石</v>
          </cell>
          <cell r="J277">
            <v>450</v>
          </cell>
          <cell r="K277" t="str">
            <v>金币</v>
          </cell>
          <cell r="L277">
            <v>2700</v>
          </cell>
        </row>
        <row r="277">
          <cell r="N277">
            <v>0</v>
          </cell>
          <cell r="O277" t="str">
            <v>宝石总等级达到</v>
          </cell>
          <cell r="P277">
            <v>8160</v>
          </cell>
        </row>
        <row r="278">
          <cell r="A278">
            <v>276</v>
          </cell>
          <cell r="B278" t="str">
            <v>宝石镶嵌</v>
          </cell>
          <cell r="C278">
            <v>14</v>
          </cell>
          <cell r="D278">
            <v>18</v>
          </cell>
          <cell r="E278" t="str">
            <v>,</v>
          </cell>
          <cell r="F278" t="str">
            <v>2,</v>
          </cell>
          <cell r="G278" t="str">
            <v>钻石</v>
          </cell>
          <cell r="H278">
            <v>5</v>
          </cell>
          <cell r="I278" t="str">
            <v>升星石</v>
          </cell>
          <cell r="J278">
            <v>475</v>
          </cell>
          <cell r="K278" t="str">
            <v>金币</v>
          </cell>
          <cell r="L278">
            <v>2850</v>
          </cell>
        </row>
        <row r="278">
          <cell r="N278">
            <v>0</v>
          </cell>
          <cell r="O278" t="str">
            <v>宝石总等级达到</v>
          </cell>
          <cell r="P278">
            <v>8400</v>
          </cell>
        </row>
        <row r="279">
          <cell r="A279">
            <v>277</v>
          </cell>
          <cell r="B279" t="str">
            <v>宝石镶嵌</v>
          </cell>
          <cell r="C279">
            <v>14</v>
          </cell>
          <cell r="D279">
            <v>18</v>
          </cell>
          <cell r="E279" t="str">
            <v>,</v>
          </cell>
          <cell r="F279" t="str">
            <v>2,</v>
          </cell>
          <cell r="G279" t="str">
            <v>元宝</v>
          </cell>
          <cell r="H279">
            <v>5</v>
          </cell>
          <cell r="I279" t="str">
            <v>升星石</v>
          </cell>
          <cell r="J279">
            <v>475</v>
          </cell>
          <cell r="K279" t="str">
            <v>金币</v>
          </cell>
          <cell r="L279">
            <v>2850</v>
          </cell>
        </row>
        <row r="279">
          <cell r="N279">
            <v>0</v>
          </cell>
          <cell r="O279" t="str">
            <v>宝石总等级达到</v>
          </cell>
          <cell r="P279">
            <v>8640</v>
          </cell>
        </row>
        <row r="280">
          <cell r="A280">
            <v>278</v>
          </cell>
          <cell r="B280" t="str">
            <v>宝石镶嵌</v>
          </cell>
          <cell r="C280">
            <v>14</v>
          </cell>
          <cell r="D280">
            <v>19</v>
          </cell>
          <cell r="E280" t="str">
            <v>,</v>
          </cell>
          <cell r="F280" t="str">
            <v>2,</v>
          </cell>
          <cell r="G280" t="str">
            <v>钻石</v>
          </cell>
          <cell r="H280">
            <v>5</v>
          </cell>
          <cell r="I280" t="str">
            <v>升星石</v>
          </cell>
          <cell r="J280">
            <v>500</v>
          </cell>
          <cell r="K280" t="str">
            <v>金币</v>
          </cell>
          <cell r="L280">
            <v>3000</v>
          </cell>
        </row>
        <row r="280">
          <cell r="N280">
            <v>0</v>
          </cell>
          <cell r="O280" t="str">
            <v>宝石总等级达到</v>
          </cell>
          <cell r="P280">
            <v>8880</v>
          </cell>
        </row>
        <row r="281">
          <cell r="A281">
            <v>279</v>
          </cell>
          <cell r="B281" t="str">
            <v>宝石镶嵌</v>
          </cell>
          <cell r="C281">
            <v>14</v>
          </cell>
          <cell r="D281">
            <v>19</v>
          </cell>
          <cell r="E281" t="str">
            <v>,</v>
          </cell>
          <cell r="F281" t="str">
            <v>2,</v>
          </cell>
          <cell r="G281" t="str">
            <v>钻石</v>
          </cell>
          <cell r="H281">
            <v>5</v>
          </cell>
          <cell r="I281" t="str">
            <v>升星石</v>
          </cell>
          <cell r="J281">
            <v>500</v>
          </cell>
          <cell r="K281" t="str">
            <v>金币</v>
          </cell>
          <cell r="L281">
            <v>3000</v>
          </cell>
        </row>
        <row r="281">
          <cell r="N281">
            <v>0</v>
          </cell>
          <cell r="O281" t="str">
            <v>宝石总等级达到</v>
          </cell>
          <cell r="P281">
            <v>9120</v>
          </cell>
        </row>
        <row r="282">
          <cell r="A282">
            <v>280</v>
          </cell>
          <cell r="B282" t="str">
            <v>宝石镶嵌</v>
          </cell>
          <cell r="C282">
            <v>14</v>
          </cell>
          <cell r="D282">
            <v>20</v>
          </cell>
          <cell r="E282" t="str">
            <v>,</v>
          </cell>
          <cell r="F282" t="str">
            <v>2,</v>
          </cell>
          <cell r="G282" t="str">
            <v>元宝</v>
          </cell>
          <cell r="H282">
            <v>5</v>
          </cell>
          <cell r="I282" t="str">
            <v>升星石</v>
          </cell>
          <cell r="J282">
            <v>525</v>
          </cell>
          <cell r="K282" t="str">
            <v>金币</v>
          </cell>
          <cell r="L282">
            <v>3150</v>
          </cell>
        </row>
        <row r="282">
          <cell r="N282">
            <v>0</v>
          </cell>
          <cell r="O282" t="str">
            <v>宝石总等级达到</v>
          </cell>
          <cell r="P282">
            <v>9360</v>
          </cell>
        </row>
        <row r="283">
          <cell r="A283">
            <v>281</v>
          </cell>
          <cell r="B283" t="str">
            <v>宝石镶嵌</v>
          </cell>
          <cell r="C283">
            <v>14</v>
          </cell>
          <cell r="D283">
            <v>20</v>
          </cell>
          <cell r="E283" t="str">
            <v>,</v>
          </cell>
          <cell r="F283" t="str">
            <v>2,</v>
          </cell>
          <cell r="G283" t="str">
            <v>钻石</v>
          </cell>
          <cell r="H283">
            <v>5</v>
          </cell>
          <cell r="I283" t="str">
            <v>升星石</v>
          </cell>
          <cell r="J283">
            <v>525</v>
          </cell>
          <cell r="K283" t="str">
            <v>金币</v>
          </cell>
          <cell r="L283">
            <v>3150</v>
          </cell>
        </row>
        <row r="283">
          <cell r="N283">
            <v>0</v>
          </cell>
          <cell r="O283" t="str">
            <v>宝石总等级达到</v>
          </cell>
          <cell r="P283">
            <v>9600</v>
          </cell>
        </row>
        <row r="284">
          <cell r="A284">
            <v>282</v>
          </cell>
          <cell r="B284" t="str">
            <v>宝石镶嵌</v>
          </cell>
          <cell r="C284">
            <v>14</v>
          </cell>
          <cell r="D284">
            <v>21</v>
          </cell>
          <cell r="E284" t="str">
            <v>,</v>
          </cell>
          <cell r="F284" t="str">
            <v>2,</v>
          </cell>
          <cell r="G284" t="str">
            <v>钻石</v>
          </cell>
          <cell r="H284">
            <v>5</v>
          </cell>
          <cell r="I284" t="str">
            <v>升星石</v>
          </cell>
          <cell r="J284">
            <v>550</v>
          </cell>
          <cell r="K284" t="str">
            <v>金币</v>
          </cell>
          <cell r="L284">
            <v>3300</v>
          </cell>
        </row>
        <row r="284">
          <cell r="N284">
            <v>0</v>
          </cell>
          <cell r="O284" t="str">
            <v>宝石总等级达到</v>
          </cell>
          <cell r="P284">
            <v>9840</v>
          </cell>
        </row>
        <row r="285">
          <cell r="A285">
            <v>283</v>
          </cell>
          <cell r="B285" t="str">
            <v>宝石镶嵌</v>
          </cell>
          <cell r="C285">
            <v>14</v>
          </cell>
          <cell r="D285">
            <v>21</v>
          </cell>
          <cell r="E285" t="str">
            <v>,</v>
          </cell>
          <cell r="F285" t="str">
            <v>2,</v>
          </cell>
          <cell r="G285" t="str">
            <v>元宝</v>
          </cell>
          <cell r="H285">
            <v>5</v>
          </cell>
          <cell r="I285" t="str">
            <v>升星石</v>
          </cell>
          <cell r="J285">
            <v>550</v>
          </cell>
          <cell r="K285" t="str">
            <v>金币</v>
          </cell>
          <cell r="L285">
            <v>3300</v>
          </cell>
        </row>
        <row r="285">
          <cell r="N285">
            <v>0</v>
          </cell>
          <cell r="O285" t="str">
            <v>宝石总等级达到</v>
          </cell>
          <cell r="P285">
            <v>10080</v>
          </cell>
        </row>
        <row r="286">
          <cell r="A286">
            <v>284</v>
          </cell>
          <cell r="B286" t="str">
            <v>宝石镶嵌</v>
          </cell>
          <cell r="C286">
            <v>14</v>
          </cell>
          <cell r="D286">
            <v>22</v>
          </cell>
          <cell r="E286" t="str">
            <v>,</v>
          </cell>
          <cell r="F286" t="str">
            <v>2,</v>
          </cell>
          <cell r="G286" t="str">
            <v>钻石</v>
          </cell>
          <cell r="H286">
            <v>5</v>
          </cell>
          <cell r="I286" t="str">
            <v>升星石</v>
          </cell>
          <cell r="J286">
            <v>575</v>
          </cell>
          <cell r="K286" t="str">
            <v>金币</v>
          </cell>
          <cell r="L286">
            <v>3450</v>
          </cell>
        </row>
        <row r="286">
          <cell r="N286">
            <v>0</v>
          </cell>
          <cell r="O286" t="str">
            <v>宝石总等级达到</v>
          </cell>
          <cell r="P286">
            <v>10320</v>
          </cell>
        </row>
        <row r="287">
          <cell r="A287">
            <v>285</v>
          </cell>
          <cell r="B287" t="str">
            <v>宝石镶嵌</v>
          </cell>
          <cell r="C287">
            <v>14</v>
          </cell>
          <cell r="D287">
            <v>22</v>
          </cell>
          <cell r="E287" t="str">
            <v>,</v>
          </cell>
          <cell r="F287" t="str">
            <v>2,</v>
          </cell>
          <cell r="G287" t="str">
            <v>钻石</v>
          </cell>
          <cell r="H287">
            <v>5</v>
          </cell>
          <cell r="I287" t="str">
            <v>升星石</v>
          </cell>
          <cell r="J287">
            <v>575</v>
          </cell>
          <cell r="K287" t="str">
            <v>金币</v>
          </cell>
          <cell r="L287">
            <v>3450</v>
          </cell>
        </row>
        <row r="287">
          <cell r="N287">
            <v>0</v>
          </cell>
          <cell r="O287" t="str">
            <v>宝石总等级达到</v>
          </cell>
          <cell r="P287">
            <v>10560</v>
          </cell>
        </row>
        <row r="288">
          <cell r="A288">
            <v>286</v>
          </cell>
          <cell r="B288" t="str">
            <v>宝石镶嵌</v>
          </cell>
          <cell r="C288">
            <v>14</v>
          </cell>
          <cell r="D288">
            <v>23</v>
          </cell>
          <cell r="E288" t="str">
            <v>,</v>
          </cell>
          <cell r="F288" t="str">
            <v>2,</v>
          </cell>
          <cell r="G288" t="str">
            <v>元宝</v>
          </cell>
          <cell r="H288">
            <v>5</v>
          </cell>
          <cell r="I288" t="str">
            <v>升星石</v>
          </cell>
          <cell r="J288">
            <v>600</v>
          </cell>
          <cell r="K288" t="str">
            <v>金币</v>
          </cell>
          <cell r="L288">
            <v>3600</v>
          </cell>
        </row>
        <row r="288">
          <cell r="N288">
            <v>0</v>
          </cell>
          <cell r="O288" t="str">
            <v>宝石总等级达到</v>
          </cell>
          <cell r="P288">
            <v>10800</v>
          </cell>
        </row>
        <row r="289">
          <cell r="A289">
            <v>287</v>
          </cell>
          <cell r="B289" t="str">
            <v>宝石镶嵌</v>
          </cell>
          <cell r="C289">
            <v>14</v>
          </cell>
          <cell r="D289">
            <v>23</v>
          </cell>
          <cell r="E289" t="str">
            <v>,</v>
          </cell>
          <cell r="F289" t="str">
            <v>2,</v>
          </cell>
          <cell r="G289" t="str">
            <v>钻石</v>
          </cell>
          <cell r="H289">
            <v>5</v>
          </cell>
          <cell r="I289" t="str">
            <v>升星石</v>
          </cell>
          <cell r="J289">
            <v>600</v>
          </cell>
          <cell r="K289" t="str">
            <v>金币</v>
          </cell>
          <cell r="L289">
            <v>3600</v>
          </cell>
        </row>
        <row r="289">
          <cell r="N289">
            <v>0</v>
          </cell>
          <cell r="O289" t="str">
            <v>宝石总等级达到</v>
          </cell>
          <cell r="P289">
            <v>11040</v>
          </cell>
        </row>
        <row r="290">
          <cell r="A290">
            <v>288</v>
          </cell>
          <cell r="B290" t="str">
            <v>宝石镶嵌</v>
          </cell>
          <cell r="C290">
            <v>14</v>
          </cell>
          <cell r="D290">
            <v>24</v>
          </cell>
          <cell r="E290" t="str">
            <v>,</v>
          </cell>
          <cell r="F290" t="str">
            <v>2,</v>
          </cell>
          <cell r="G290" t="str">
            <v>钻石</v>
          </cell>
          <cell r="H290">
            <v>5</v>
          </cell>
          <cell r="I290" t="str">
            <v>升星石</v>
          </cell>
          <cell r="J290">
            <v>625</v>
          </cell>
          <cell r="K290" t="str">
            <v>金币</v>
          </cell>
          <cell r="L290">
            <v>3750</v>
          </cell>
        </row>
        <row r="290">
          <cell r="N290">
            <v>0</v>
          </cell>
          <cell r="O290" t="str">
            <v>宝石总等级达到</v>
          </cell>
          <cell r="P290">
            <v>11280</v>
          </cell>
        </row>
        <row r="291">
          <cell r="A291">
            <v>289</v>
          </cell>
          <cell r="B291" t="str">
            <v>宝石镶嵌</v>
          </cell>
          <cell r="C291">
            <v>14</v>
          </cell>
          <cell r="D291">
            <v>24</v>
          </cell>
          <cell r="E291" t="str">
            <v>,</v>
          </cell>
          <cell r="F291" t="str">
            <v>2,</v>
          </cell>
          <cell r="G291" t="str">
            <v>元宝</v>
          </cell>
          <cell r="H291">
            <v>5</v>
          </cell>
          <cell r="I291" t="str">
            <v>升星石</v>
          </cell>
          <cell r="J291">
            <v>625</v>
          </cell>
          <cell r="K291" t="str">
            <v>金币</v>
          </cell>
          <cell r="L291">
            <v>3750</v>
          </cell>
        </row>
        <row r="291">
          <cell r="N291">
            <v>0</v>
          </cell>
          <cell r="O291" t="str">
            <v>宝石总等级达到</v>
          </cell>
          <cell r="P291">
            <v>11520</v>
          </cell>
        </row>
        <row r="292">
          <cell r="A292">
            <v>290</v>
          </cell>
          <cell r="B292" t="str">
            <v>宝石镶嵌</v>
          </cell>
          <cell r="C292">
            <v>14</v>
          </cell>
          <cell r="D292">
            <v>25</v>
          </cell>
          <cell r="E292" t="str">
            <v>,</v>
          </cell>
          <cell r="F292" t="str">
            <v>2,</v>
          </cell>
          <cell r="G292" t="str">
            <v>钻石</v>
          </cell>
          <cell r="H292">
            <v>5</v>
          </cell>
          <cell r="I292" t="str">
            <v>升星石</v>
          </cell>
          <cell r="J292">
            <v>650</v>
          </cell>
          <cell r="K292" t="str">
            <v>金币</v>
          </cell>
          <cell r="L292">
            <v>3900</v>
          </cell>
        </row>
        <row r="292">
          <cell r="N292">
            <v>0</v>
          </cell>
          <cell r="O292" t="str">
            <v>宝石总等级达到</v>
          </cell>
          <cell r="P292">
            <v>11760</v>
          </cell>
        </row>
        <row r="293">
          <cell r="A293">
            <v>291</v>
          </cell>
          <cell r="B293" t="str">
            <v>宝石镶嵌</v>
          </cell>
          <cell r="C293">
            <v>14</v>
          </cell>
          <cell r="D293">
            <v>25</v>
          </cell>
          <cell r="E293" t="str">
            <v>,</v>
          </cell>
          <cell r="F293" t="str">
            <v>2,</v>
          </cell>
          <cell r="G293" t="str">
            <v>钻石</v>
          </cell>
          <cell r="H293">
            <v>5</v>
          </cell>
          <cell r="I293" t="str">
            <v>升星石</v>
          </cell>
          <cell r="J293">
            <v>650</v>
          </cell>
          <cell r="K293" t="str">
            <v>金币</v>
          </cell>
          <cell r="L293">
            <v>3900</v>
          </cell>
        </row>
        <row r="293">
          <cell r="N293">
            <v>0</v>
          </cell>
          <cell r="O293" t="str">
            <v>宝石总等级达到</v>
          </cell>
          <cell r="P293">
            <v>12000</v>
          </cell>
        </row>
        <row r="294">
          <cell r="A294">
            <v>292</v>
          </cell>
          <cell r="B294" t="str">
            <v>宝石镶嵌</v>
          </cell>
          <cell r="C294">
            <v>14</v>
          </cell>
          <cell r="D294">
            <v>26</v>
          </cell>
          <cell r="E294" t="str">
            <v>,</v>
          </cell>
          <cell r="F294" t="str">
            <v>2,</v>
          </cell>
          <cell r="G294" t="str">
            <v>元宝</v>
          </cell>
          <cell r="H294">
            <v>5</v>
          </cell>
          <cell r="I294" t="str">
            <v>升星石</v>
          </cell>
          <cell r="J294">
            <v>675</v>
          </cell>
          <cell r="K294" t="str">
            <v>金币</v>
          </cell>
          <cell r="L294">
            <v>4050</v>
          </cell>
        </row>
        <row r="294">
          <cell r="N294">
            <v>0</v>
          </cell>
          <cell r="O294" t="str">
            <v>宝石总等级达到</v>
          </cell>
          <cell r="P294">
            <v>12240</v>
          </cell>
        </row>
        <row r="295">
          <cell r="A295">
            <v>293</v>
          </cell>
          <cell r="B295" t="str">
            <v>宝石镶嵌</v>
          </cell>
          <cell r="C295">
            <v>14</v>
          </cell>
          <cell r="D295">
            <v>26</v>
          </cell>
          <cell r="E295" t="str">
            <v>,</v>
          </cell>
          <cell r="F295" t="str">
            <v>2,</v>
          </cell>
          <cell r="G295" t="str">
            <v>钻石</v>
          </cell>
          <cell r="H295">
            <v>5</v>
          </cell>
          <cell r="I295" t="str">
            <v>升星石</v>
          </cell>
          <cell r="J295">
            <v>675</v>
          </cell>
          <cell r="K295" t="str">
            <v>金币</v>
          </cell>
          <cell r="L295">
            <v>4050</v>
          </cell>
        </row>
        <row r="295">
          <cell r="N295">
            <v>0</v>
          </cell>
          <cell r="O295" t="str">
            <v>宝石总等级达到</v>
          </cell>
          <cell r="P295">
            <v>12480</v>
          </cell>
        </row>
        <row r="296">
          <cell r="A296">
            <v>294</v>
          </cell>
          <cell r="B296" t="str">
            <v>宝石镶嵌</v>
          </cell>
          <cell r="C296">
            <v>14</v>
          </cell>
          <cell r="D296">
            <v>27</v>
          </cell>
          <cell r="E296" t="str">
            <v>,</v>
          </cell>
          <cell r="F296" t="str">
            <v>2,</v>
          </cell>
          <cell r="G296" t="str">
            <v>钻石</v>
          </cell>
          <cell r="H296">
            <v>5</v>
          </cell>
          <cell r="I296" t="str">
            <v>升星石</v>
          </cell>
          <cell r="J296">
            <v>700</v>
          </cell>
          <cell r="K296" t="str">
            <v>金币</v>
          </cell>
          <cell r="L296">
            <v>4200</v>
          </cell>
        </row>
        <row r="296">
          <cell r="N296">
            <v>0</v>
          </cell>
          <cell r="O296" t="str">
            <v>宝石总等级达到</v>
          </cell>
          <cell r="P296">
            <v>12720</v>
          </cell>
        </row>
        <row r="297">
          <cell r="A297">
            <v>295</v>
          </cell>
          <cell r="B297" t="str">
            <v>宝石镶嵌</v>
          </cell>
          <cell r="C297">
            <v>14</v>
          </cell>
          <cell r="D297">
            <v>27</v>
          </cell>
          <cell r="E297" t="str">
            <v>,</v>
          </cell>
          <cell r="F297" t="str">
            <v>2,</v>
          </cell>
          <cell r="G297" t="str">
            <v>元宝</v>
          </cell>
          <cell r="H297">
            <v>5</v>
          </cell>
          <cell r="I297" t="str">
            <v>升星石</v>
          </cell>
          <cell r="J297">
            <v>700</v>
          </cell>
          <cell r="K297" t="str">
            <v>金币</v>
          </cell>
          <cell r="L297">
            <v>4200</v>
          </cell>
        </row>
        <row r="297">
          <cell r="N297">
            <v>0</v>
          </cell>
          <cell r="O297" t="str">
            <v>宝石总等级达到</v>
          </cell>
          <cell r="P297">
            <v>12960</v>
          </cell>
        </row>
        <row r="298">
          <cell r="A298">
            <v>296</v>
          </cell>
          <cell r="B298" t="str">
            <v>宝石镶嵌</v>
          </cell>
          <cell r="C298">
            <v>14</v>
          </cell>
          <cell r="D298">
            <v>28</v>
          </cell>
          <cell r="E298" t="str">
            <v>,</v>
          </cell>
          <cell r="F298" t="str">
            <v>2,</v>
          </cell>
          <cell r="G298" t="str">
            <v>钻石</v>
          </cell>
          <cell r="H298">
            <v>5</v>
          </cell>
          <cell r="I298" t="str">
            <v>升星石</v>
          </cell>
          <cell r="J298">
            <v>725</v>
          </cell>
          <cell r="K298" t="str">
            <v>金币</v>
          </cell>
          <cell r="L298">
            <v>4350</v>
          </cell>
        </row>
        <row r="298">
          <cell r="N298">
            <v>0</v>
          </cell>
          <cell r="O298" t="str">
            <v>宝石总等级达到</v>
          </cell>
          <cell r="P298">
            <v>13200</v>
          </cell>
        </row>
        <row r="299">
          <cell r="A299">
            <v>297</v>
          </cell>
          <cell r="B299" t="str">
            <v>宝石镶嵌</v>
          </cell>
          <cell r="C299">
            <v>14</v>
          </cell>
          <cell r="D299">
            <v>28</v>
          </cell>
          <cell r="E299" t="str">
            <v>,</v>
          </cell>
          <cell r="F299" t="str">
            <v>2,</v>
          </cell>
          <cell r="G299" t="str">
            <v>钻石</v>
          </cell>
          <cell r="H299">
            <v>5</v>
          </cell>
          <cell r="I299" t="str">
            <v>升星石</v>
          </cell>
          <cell r="J299">
            <v>725</v>
          </cell>
          <cell r="K299" t="str">
            <v>金币</v>
          </cell>
          <cell r="L299">
            <v>4350</v>
          </cell>
        </row>
        <row r="299">
          <cell r="N299">
            <v>0</v>
          </cell>
          <cell r="O299" t="str">
            <v>宝石总等级达到</v>
          </cell>
          <cell r="P299">
            <v>13440</v>
          </cell>
        </row>
        <row r="300">
          <cell r="A300">
            <v>298</v>
          </cell>
          <cell r="B300" t="str">
            <v>宝石镶嵌</v>
          </cell>
          <cell r="C300">
            <v>14</v>
          </cell>
          <cell r="D300">
            <v>29</v>
          </cell>
          <cell r="E300" t="str">
            <v>,</v>
          </cell>
          <cell r="F300" t="str">
            <v>2,</v>
          </cell>
          <cell r="G300" t="str">
            <v>元宝</v>
          </cell>
          <cell r="H300">
            <v>5</v>
          </cell>
          <cell r="I300" t="str">
            <v>升星石</v>
          </cell>
          <cell r="J300">
            <v>750</v>
          </cell>
          <cell r="K300" t="str">
            <v>金币</v>
          </cell>
          <cell r="L300">
            <v>4500</v>
          </cell>
        </row>
        <row r="300">
          <cell r="N300">
            <v>0</v>
          </cell>
          <cell r="O300" t="str">
            <v>宝石总等级达到</v>
          </cell>
          <cell r="P300">
            <v>13680</v>
          </cell>
        </row>
        <row r="301">
          <cell r="A301">
            <v>299</v>
          </cell>
          <cell r="B301" t="str">
            <v>宝石镶嵌</v>
          </cell>
          <cell r="C301">
            <v>14</v>
          </cell>
          <cell r="D301">
            <v>29</v>
          </cell>
          <cell r="E301" t="str">
            <v>,</v>
          </cell>
          <cell r="F301" t="str">
            <v>2,</v>
          </cell>
          <cell r="G301" t="str">
            <v>钻石</v>
          </cell>
          <cell r="H301">
            <v>5</v>
          </cell>
          <cell r="I301" t="str">
            <v>升星石</v>
          </cell>
          <cell r="J301">
            <v>750</v>
          </cell>
          <cell r="K301" t="str">
            <v>金币</v>
          </cell>
          <cell r="L301">
            <v>4500</v>
          </cell>
        </row>
        <row r="301">
          <cell r="N301">
            <v>0</v>
          </cell>
          <cell r="O301" t="str">
            <v>宝石总等级达到</v>
          </cell>
          <cell r="P301">
            <v>13920</v>
          </cell>
        </row>
        <row r="302">
          <cell r="A302">
            <v>300</v>
          </cell>
          <cell r="B302" t="str">
            <v>宝石镶嵌</v>
          </cell>
          <cell r="C302">
            <v>14</v>
          </cell>
          <cell r="D302">
            <v>30</v>
          </cell>
          <cell r="E302" t="str">
            <v>,</v>
          </cell>
          <cell r="F302" t="str">
            <v>2,</v>
          </cell>
          <cell r="G302" t="str">
            <v>钻石</v>
          </cell>
          <cell r="H302">
            <v>5</v>
          </cell>
          <cell r="I302" t="str">
            <v>升星石</v>
          </cell>
          <cell r="J302">
            <v>775</v>
          </cell>
          <cell r="K302" t="str">
            <v>金币</v>
          </cell>
          <cell r="L302">
            <v>4650</v>
          </cell>
        </row>
        <row r="302">
          <cell r="N302">
            <v>0</v>
          </cell>
          <cell r="O302" t="str">
            <v>宝石总等级达到</v>
          </cell>
          <cell r="P302">
            <v>14160</v>
          </cell>
        </row>
        <row r="303">
          <cell r="A303">
            <v>301</v>
          </cell>
          <cell r="B303" t="str">
            <v>宝石镶嵌</v>
          </cell>
          <cell r="C303">
            <v>14</v>
          </cell>
          <cell r="D303">
            <v>30</v>
          </cell>
          <cell r="E303" t="str">
            <v>,</v>
          </cell>
          <cell r="F303" t="str">
            <v>2,</v>
          </cell>
          <cell r="G303" t="str">
            <v>元宝</v>
          </cell>
          <cell r="H303">
            <v>5</v>
          </cell>
          <cell r="I303" t="str">
            <v>升星石</v>
          </cell>
          <cell r="J303">
            <v>775</v>
          </cell>
          <cell r="K303" t="str">
            <v>金币</v>
          </cell>
          <cell r="L303">
            <v>4650</v>
          </cell>
        </row>
        <row r="303">
          <cell r="N303">
            <v>0</v>
          </cell>
          <cell r="O303" t="str">
            <v>宝石总等级达到</v>
          </cell>
          <cell r="P303">
            <v>14400</v>
          </cell>
        </row>
        <row r="304">
          <cell r="A304">
            <v>302</v>
          </cell>
          <cell r="B304" t="str">
            <v>宝石镶嵌</v>
          </cell>
          <cell r="C304">
            <v>14</v>
          </cell>
          <cell r="D304">
            <v>31</v>
          </cell>
          <cell r="E304" t="str">
            <v>,</v>
          </cell>
          <cell r="F304" t="str">
            <v>2,</v>
          </cell>
          <cell r="G304" t="str">
            <v>钻石</v>
          </cell>
          <cell r="H304">
            <v>5</v>
          </cell>
          <cell r="I304" t="str">
            <v>升星石</v>
          </cell>
          <cell r="J304">
            <v>800</v>
          </cell>
          <cell r="K304" t="str">
            <v>金币</v>
          </cell>
          <cell r="L304">
            <v>4800</v>
          </cell>
        </row>
        <row r="304">
          <cell r="N304">
            <v>0</v>
          </cell>
          <cell r="O304" t="str">
            <v>宝石总等级达到</v>
          </cell>
          <cell r="P304">
            <v>14880</v>
          </cell>
        </row>
        <row r="305">
          <cell r="A305">
            <v>303</v>
          </cell>
          <cell r="B305" t="str">
            <v>宝石镶嵌</v>
          </cell>
          <cell r="C305">
            <v>14</v>
          </cell>
          <cell r="D305">
            <v>31</v>
          </cell>
          <cell r="E305" t="str">
            <v>,</v>
          </cell>
          <cell r="F305" t="str">
            <v>2,</v>
          </cell>
          <cell r="G305" t="str">
            <v>钻石</v>
          </cell>
          <cell r="H305">
            <v>5</v>
          </cell>
          <cell r="I305" t="str">
            <v>升星石</v>
          </cell>
          <cell r="J305">
            <v>800</v>
          </cell>
          <cell r="K305" t="str">
            <v>金币</v>
          </cell>
          <cell r="L305">
            <v>4800</v>
          </cell>
        </row>
        <row r="305">
          <cell r="N305">
            <v>0</v>
          </cell>
          <cell r="O305" t="str">
            <v>宝石总等级达到</v>
          </cell>
          <cell r="P305">
            <v>15360</v>
          </cell>
        </row>
        <row r="306">
          <cell r="A306">
            <v>304</v>
          </cell>
          <cell r="B306" t="str">
            <v>宝石镶嵌</v>
          </cell>
          <cell r="C306">
            <v>14</v>
          </cell>
          <cell r="D306">
            <v>32</v>
          </cell>
          <cell r="E306" t="str">
            <v>,</v>
          </cell>
          <cell r="F306" t="str">
            <v>2,</v>
          </cell>
          <cell r="G306" t="str">
            <v>元宝</v>
          </cell>
          <cell r="H306">
            <v>5</v>
          </cell>
          <cell r="I306" t="str">
            <v>升星石</v>
          </cell>
          <cell r="J306">
            <v>825</v>
          </cell>
          <cell r="K306" t="str">
            <v>金币</v>
          </cell>
          <cell r="L306">
            <v>4950</v>
          </cell>
        </row>
        <row r="306">
          <cell r="N306">
            <v>0</v>
          </cell>
          <cell r="O306" t="str">
            <v>宝石总等级达到</v>
          </cell>
          <cell r="P306">
            <v>15840</v>
          </cell>
        </row>
        <row r="307">
          <cell r="A307">
            <v>305</v>
          </cell>
          <cell r="B307" t="str">
            <v>宝石镶嵌</v>
          </cell>
          <cell r="C307">
            <v>14</v>
          </cell>
          <cell r="D307">
            <v>32</v>
          </cell>
          <cell r="E307" t="str">
            <v>,</v>
          </cell>
          <cell r="F307" t="str">
            <v>2,</v>
          </cell>
          <cell r="G307" t="str">
            <v>钻石</v>
          </cell>
          <cell r="H307">
            <v>5</v>
          </cell>
          <cell r="I307" t="str">
            <v>升星石</v>
          </cell>
          <cell r="J307">
            <v>825</v>
          </cell>
          <cell r="K307" t="str">
            <v>金币</v>
          </cell>
          <cell r="L307">
            <v>4950</v>
          </cell>
        </row>
        <row r="307">
          <cell r="N307">
            <v>0</v>
          </cell>
          <cell r="O307" t="str">
            <v>宝石总等级达到</v>
          </cell>
          <cell r="P307">
            <v>16320</v>
          </cell>
        </row>
        <row r="308">
          <cell r="A308">
            <v>306</v>
          </cell>
          <cell r="B308" t="str">
            <v>宝石镶嵌</v>
          </cell>
          <cell r="C308">
            <v>14</v>
          </cell>
          <cell r="D308">
            <v>33</v>
          </cell>
          <cell r="E308" t="str">
            <v>,</v>
          </cell>
          <cell r="F308" t="str">
            <v>2,</v>
          </cell>
          <cell r="G308" t="str">
            <v>钻石</v>
          </cell>
          <cell r="H308">
            <v>5</v>
          </cell>
          <cell r="I308" t="str">
            <v>升星石</v>
          </cell>
          <cell r="J308">
            <v>850</v>
          </cell>
          <cell r="K308" t="str">
            <v>金币</v>
          </cell>
          <cell r="L308">
            <v>5100</v>
          </cell>
        </row>
        <row r="308">
          <cell r="N308">
            <v>0</v>
          </cell>
          <cell r="O308" t="str">
            <v>宝石总等级达到</v>
          </cell>
          <cell r="P308">
            <v>16800</v>
          </cell>
        </row>
        <row r="309">
          <cell r="A309">
            <v>307</v>
          </cell>
          <cell r="B309" t="str">
            <v>宝石镶嵌</v>
          </cell>
          <cell r="C309">
            <v>14</v>
          </cell>
          <cell r="D309">
            <v>33</v>
          </cell>
          <cell r="E309" t="str">
            <v>,</v>
          </cell>
          <cell r="F309" t="str">
            <v>2,</v>
          </cell>
          <cell r="G309" t="str">
            <v>元宝</v>
          </cell>
          <cell r="H309">
            <v>5</v>
          </cell>
          <cell r="I309" t="str">
            <v>升星石</v>
          </cell>
          <cell r="J309">
            <v>850</v>
          </cell>
          <cell r="K309" t="str">
            <v>金币</v>
          </cell>
          <cell r="L309">
            <v>5100</v>
          </cell>
        </row>
        <row r="309">
          <cell r="N309">
            <v>0</v>
          </cell>
          <cell r="O309" t="str">
            <v>宝石总等级达到</v>
          </cell>
          <cell r="P309">
            <v>17280</v>
          </cell>
        </row>
        <row r="310">
          <cell r="A310">
            <v>308</v>
          </cell>
          <cell r="B310" t="str">
            <v>宝石镶嵌</v>
          </cell>
          <cell r="C310">
            <v>14</v>
          </cell>
          <cell r="D310">
            <v>34</v>
          </cell>
          <cell r="E310" t="str">
            <v>,</v>
          </cell>
          <cell r="F310" t="str">
            <v>2,</v>
          </cell>
          <cell r="G310" t="str">
            <v>钻石</v>
          </cell>
          <cell r="H310">
            <v>5</v>
          </cell>
          <cell r="I310" t="str">
            <v>升星石</v>
          </cell>
          <cell r="J310">
            <v>875</v>
          </cell>
          <cell r="K310" t="str">
            <v>金币</v>
          </cell>
          <cell r="L310">
            <v>5250</v>
          </cell>
        </row>
        <row r="310">
          <cell r="N310">
            <v>0</v>
          </cell>
          <cell r="O310" t="str">
            <v>宝石总等级达到</v>
          </cell>
          <cell r="P310">
            <v>18240</v>
          </cell>
        </row>
        <row r="311">
          <cell r="A311">
            <v>309</v>
          </cell>
          <cell r="B311" t="str">
            <v>宝石镶嵌</v>
          </cell>
          <cell r="C311">
            <v>14</v>
          </cell>
          <cell r="D311">
            <v>34</v>
          </cell>
          <cell r="E311" t="str">
            <v>,</v>
          </cell>
          <cell r="F311" t="str">
            <v>2,</v>
          </cell>
          <cell r="G311" t="str">
            <v>钻石</v>
          </cell>
          <cell r="H311">
            <v>5</v>
          </cell>
          <cell r="I311" t="str">
            <v>升星石</v>
          </cell>
          <cell r="J311">
            <v>875</v>
          </cell>
          <cell r="K311" t="str">
            <v>金币</v>
          </cell>
          <cell r="L311">
            <v>5250</v>
          </cell>
        </row>
        <row r="311">
          <cell r="N311">
            <v>0</v>
          </cell>
          <cell r="O311" t="str">
            <v>宝石总等级达到</v>
          </cell>
          <cell r="P311">
            <v>19200</v>
          </cell>
        </row>
        <row r="312">
          <cell r="A312">
            <v>310</v>
          </cell>
          <cell r="B312" t="str">
            <v>升级仙法</v>
          </cell>
          <cell r="C312" t="e">
            <v>#N/A</v>
          </cell>
          <cell r="D312">
            <v>1</v>
          </cell>
          <cell r="E312" t="str">
            <v>,</v>
          </cell>
          <cell r="F312" t="str">
            <v>2,</v>
          </cell>
          <cell r="G312" t="str">
            <v>钻石</v>
          </cell>
          <cell r="H312">
            <v>5</v>
          </cell>
          <cell r="I312" t="str">
            <v>升星石</v>
          </cell>
          <cell r="J312">
            <v>50</v>
          </cell>
          <cell r="K312" t="str">
            <v>金币</v>
          </cell>
          <cell r="L312">
            <v>300</v>
          </cell>
        </row>
        <row r="312">
          <cell r="N312">
            <v>40</v>
          </cell>
          <cell r="O312" t="e">
            <v>#N/A</v>
          </cell>
          <cell r="P312">
            <v>5</v>
          </cell>
        </row>
        <row r="313">
          <cell r="A313">
            <v>311</v>
          </cell>
          <cell r="B313" t="str">
            <v>升级仙法</v>
          </cell>
          <cell r="C313">
            <v>5</v>
          </cell>
          <cell r="D313">
            <v>1</v>
          </cell>
          <cell r="E313" t="str">
            <v>,</v>
          </cell>
          <cell r="F313" t="str">
            <v>2,</v>
          </cell>
          <cell r="G313" t="str">
            <v>钻石</v>
          </cell>
          <cell r="H313">
            <v>5</v>
          </cell>
          <cell r="I313" t="str">
            <v>升星石</v>
          </cell>
          <cell r="J313">
            <v>50</v>
          </cell>
          <cell r="K313" t="str">
            <v>金币</v>
          </cell>
          <cell r="L313">
            <v>300</v>
          </cell>
        </row>
        <row r="313">
          <cell r="N313">
            <v>220</v>
          </cell>
          <cell r="O313" t="str">
            <v>任意武功达到级</v>
          </cell>
          <cell r="P313">
            <v>10</v>
          </cell>
        </row>
        <row r="314">
          <cell r="A314">
            <v>312</v>
          </cell>
          <cell r="B314" t="str">
            <v>升级仙法</v>
          </cell>
          <cell r="C314" t="e">
            <v>#N/A</v>
          </cell>
          <cell r="D314">
            <v>2</v>
          </cell>
          <cell r="E314" t="str">
            <v>,</v>
          </cell>
          <cell r="F314" t="str">
            <v>2,</v>
          </cell>
          <cell r="G314" t="str">
            <v>元宝</v>
          </cell>
          <cell r="H314">
            <v>5</v>
          </cell>
          <cell r="I314" t="str">
            <v>升星石</v>
          </cell>
          <cell r="J314">
            <v>75</v>
          </cell>
          <cell r="K314" t="str">
            <v>金币</v>
          </cell>
          <cell r="L314">
            <v>450</v>
          </cell>
        </row>
        <row r="314">
          <cell r="N314">
            <v>530</v>
          </cell>
          <cell r="O314" t="e">
            <v>#N/A</v>
          </cell>
          <cell r="P314">
            <v>15</v>
          </cell>
        </row>
        <row r="315">
          <cell r="A315">
            <v>313</v>
          </cell>
          <cell r="B315" t="str">
            <v>升级仙法</v>
          </cell>
          <cell r="C315">
            <v>5</v>
          </cell>
          <cell r="D315">
            <v>2</v>
          </cell>
          <cell r="E315" t="str">
            <v>,</v>
          </cell>
          <cell r="F315" t="str">
            <v>2,</v>
          </cell>
          <cell r="G315" t="str">
            <v>钻石</v>
          </cell>
          <cell r="H315">
            <v>5</v>
          </cell>
          <cell r="I315" t="str">
            <v>升星石</v>
          </cell>
          <cell r="J315">
            <v>75</v>
          </cell>
          <cell r="K315" t="str">
            <v>金币</v>
          </cell>
          <cell r="L315">
            <v>450</v>
          </cell>
        </row>
        <row r="315">
          <cell r="N315">
            <v>950</v>
          </cell>
          <cell r="O315" t="str">
            <v>任意武功达到级</v>
          </cell>
          <cell r="P315">
            <v>20</v>
          </cell>
        </row>
        <row r="316">
          <cell r="A316">
            <v>314</v>
          </cell>
          <cell r="B316" t="str">
            <v>升级仙法</v>
          </cell>
          <cell r="C316" t="e">
            <v>#N/A</v>
          </cell>
          <cell r="D316">
            <v>3</v>
          </cell>
          <cell r="E316" t="str">
            <v>,</v>
          </cell>
          <cell r="F316" t="str">
            <v>2,</v>
          </cell>
          <cell r="G316" t="str">
            <v>钻石</v>
          </cell>
          <cell r="H316">
            <v>5</v>
          </cell>
          <cell r="I316" t="str">
            <v>升星石</v>
          </cell>
          <cell r="J316">
            <v>100</v>
          </cell>
          <cell r="K316" t="str">
            <v>金币</v>
          </cell>
          <cell r="L316">
            <v>600</v>
          </cell>
        </row>
        <row r="316">
          <cell r="N316">
            <v>1470</v>
          </cell>
          <cell r="O316" t="e">
            <v>#N/A</v>
          </cell>
          <cell r="P316">
            <v>25</v>
          </cell>
        </row>
        <row r="317">
          <cell r="A317">
            <v>315</v>
          </cell>
          <cell r="B317" t="str">
            <v>升级仙法</v>
          </cell>
          <cell r="C317">
            <v>5</v>
          </cell>
          <cell r="D317">
            <v>3</v>
          </cell>
          <cell r="E317" t="str">
            <v>,</v>
          </cell>
          <cell r="F317" t="str">
            <v>2,</v>
          </cell>
          <cell r="G317" t="str">
            <v>元宝</v>
          </cell>
          <cell r="H317">
            <v>5</v>
          </cell>
          <cell r="I317" t="str">
            <v>升星石</v>
          </cell>
          <cell r="J317">
            <v>100</v>
          </cell>
          <cell r="K317" t="str">
            <v>金币</v>
          </cell>
          <cell r="L317">
            <v>600</v>
          </cell>
        </row>
        <row r="317">
          <cell r="N317">
            <v>2110</v>
          </cell>
          <cell r="O317" t="str">
            <v>任意武功达到级</v>
          </cell>
          <cell r="P317">
            <v>30</v>
          </cell>
        </row>
        <row r="318">
          <cell r="A318">
            <v>316</v>
          </cell>
          <cell r="B318" t="str">
            <v>升级仙法</v>
          </cell>
          <cell r="C318" t="e">
            <v>#N/A</v>
          </cell>
          <cell r="D318">
            <v>4</v>
          </cell>
          <cell r="E318" t="str">
            <v>,</v>
          </cell>
          <cell r="F318" t="str">
            <v>2,</v>
          </cell>
          <cell r="G318" t="str">
            <v>钻石</v>
          </cell>
          <cell r="H318">
            <v>5</v>
          </cell>
          <cell r="I318" t="str">
            <v>升星石</v>
          </cell>
          <cell r="J318">
            <v>125</v>
          </cell>
          <cell r="K318" t="str">
            <v>金币</v>
          </cell>
          <cell r="L318">
            <v>750</v>
          </cell>
        </row>
        <row r="318">
          <cell r="N318">
            <v>2830</v>
          </cell>
          <cell r="O318" t="e">
            <v>#N/A</v>
          </cell>
          <cell r="P318">
            <v>35</v>
          </cell>
        </row>
        <row r="319">
          <cell r="A319">
            <v>317</v>
          </cell>
          <cell r="B319" t="str">
            <v>升级仙法</v>
          </cell>
          <cell r="C319">
            <v>5</v>
          </cell>
          <cell r="D319">
            <v>4</v>
          </cell>
          <cell r="E319" t="str">
            <v>,</v>
          </cell>
          <cell r="F319" t="str">
            <v>2,</v>
          </cell>
          <cell r="G319" t="str">
            <v>钻石</v>
          </cell>
          <cell r="H319">
            <v>5</v>
          </cell>
          <cell r="I319" t="str">
            <v>升星石</v>
          </cell>
          <cell r="J319">
            <v>125</v>
          </cell>
          <cell r="K319" t="str">
            <v>金币</v>
          </cell>
          <cell r="L319">
            <v>750</v>
          </cell>
        </row>
        <row r="319">
          <cell r="N319">
            <v>3650</v>
          </cell>
          <cell r="O319" t="str">
            <v>任意武功达到级</v>
          </cell>
          <cell r="P319">
            <v>40</v>
          </cell>
        </row>
        <row r="320">
          <cell r="A320">
            <v>318</v>
          </cell>
          <cell r="B320" t="str">
            <v>升级仙法</v>
          </cell>
          <cell r="C320" t="e">
            <v>#N/A</v>
          </cell>
          <cell r="D320">
            <v>5</v>
          </cell>
          <cell r="E320" t="str">
            <v>,</v>
          </cell>
          <cell r="F320" t="str">
            <v>2,</v>
          </cell>
          <cell r="G320" t="str">
            <v>元宝</v>
          </cell>
          <cell r="H320">
            <v>5</v>
          </cell>
          <cell r="I320" t="str">
            <v>升星石</v>
          </cell>
          <cell r="J320">
            <v>150</v>
          </cell>
          <cell r="K320" t="str">
            <v>金币</v>
          </cell>
          <cell r="L320">
            <v>900</v>
          </cell>
        </row>
        <row r="320">
          <cell r="N320">
            <v>4560</v>
          </cell>
          <cell r="O320" t="e">
            <v>#N/A</v>
          </cell>
          <cell r="P320">
            <v>45</v>
          </cell>
        </row>
        <row r="321">
          <cell r="A321">
            <v>319</v>
          </cell>
          <cell r="B321" t="str">
            <v>升级仙法</v>
          </cell>
          <cell r="C321">
            <v>5</v>
          </cell>
          <cell r="D321">
            <v>5</v>
          </cell>
          <cell r="E321" t="str">
            <v>,</v>
          </cell>
          <cell r="F321" t="str">
            <v>2,</v>
          </cell>
          <cell r="G321" t="str">
            <v>钻石</v>
          </cell>
          <cell r="H321">
            <v>5</v>
          </cell>
          <cell r="I321" t="str">
            <v>升星石</v>
          </cell>
          <cell r="J321">
            <v>150</v>
          </cell>
          <cell r="K321" t="str">
            <v>金币</v>
          </cell>
          <cell r="L321">
            <v>900</v>
          </cell>
        </row>
        <row r="321">
          <cell r="N321">
            <v>5560</v>
          </cell>
          <cell r="O321" t="str">
            <v>任意武功达到级</v>
          </cell>
          <cell r="P321">
            <v>50</v>
          </cell>
        </row>
        <row r="322">
          <cell r="A322">
            <v>320</v>
          </cell>
          <cell r="B322" t="str">
            <v>升级仙法</v>
          </cell>
          <cell r="C322" t="e">
            <v>#N/A</v>
          </cell>
          <cell r="D322">
            <v>6</v>
          </cell>
          <cell r="E322" t="str">
            <v>,</v>
          </cell>
          <cell r="F322" t="str">
            <v>2,</v>
          </cell>
          <cell r="G322" t="str">
            <v>钻石</v>
          </cell>
          <cell r="H322">
            <v>5</v>
          </cell>
          <cell r="I322" t="str">
            <v>升星石</v>
          </cell>
          <cell r="J322">
            <v>175</v>
          </cell>
          <cell r="K322" t="str">
            <v>金币</v>
          </cell>
          <cell r="L322">
            <v>1050</v>
          </cell>
        </row>
        <row r="322">
          <cell r="N322">
            <v>6640</v>
          </cell>
          <cell r="O322" t="e">
            <v>#N/A</v>
          </cell>
          <cell r="P322">
            <v>55</v>
          </cell>
        </row>
        <row r="323">
          <cell r="A323">
            <v>321</v>
          </cell>
          <cell r="B323" t="str">
            <v>升级仙法</v>
          </cell>
          <cell r="C323">
            <v>5</v>
          </cell>
          <cell r="D323">
            <v>6</v>
          </cell>
          <cell r="E323" t="str">
            <v>,</v>
          </cell>
          <cell r="F323" t="str">
            <v>2,</v>
          </cell>
          <cell r="G323" t="str">
            <v>元宝</v>
          </cell>
          <cell r="H323">
            <v>5</v>
          </cell>
          <cell r="I323" t="str">
            <v>升星石</v>
          </cell>
          <cell r="J323">
            <v>175</v>
          </cell>
          <cell r="K323" t="str">
            <v>金币</v>
          </cell>
          <cell r="L323">
            <v>1050</v>
          </cell>
        </row>
        <row r="323">
          <cell r="N323">
            <v>7820</v>
          </cell>
          <cell r="O323" t="str">
            <v>任意武功达到级</v>
          </cell>
          <cell r="P323">
            <v>60</v>
          </cell>
        </row>
        <row r="324">
          <cell r="A324">
            <v>322</v>
          </cell>
          <cell r="B324" t="str">
            <v>升级仙法</v>
          </cell>
          <cell r="C324" t="e">
            <v>#N/A</v>
          </cell>
          <cell r="D324">
            <v>7</v>
          </cell>
          <cell r="E324" t="str">
            <v>,</v>
          </cell>
          <cell r="F324" t="str">
            <v>2,</v>
          </cell>
          <cell r="G324" t="str">
            <v>钻石</v>
          </cell>
          <cell r="H324">
            <v>5</v>
          </cell>
          <cell r="I324" t="str">
            <v>升星石</v>
          </cell>
          <cell r="J324">
            <v>200</v>
          </cell>
          <cell r="K324" t="str">
            <v>金币</v>
          </cell>
          <cell r="L324">
            <v>1200</v>
          </cell>
        </row>
        <row r="324">
          <cell r="N324">
            <v>9080</v>
          </cell>
          <cell r="O324" t="e">
            <v>#N/A</v>
          </cell>
          <cell r="P324">
            <v>65</v>
          </cell>
        </row>
        <row r="325">
          <cell r="A325">
            <v>323</v>
          </cell>
          <cell r="B325" t="str">
            <v>升级仙法</v>
          </cell>
          <cell r="C325">
            <v>5</v>
          </cell>
          <cell r="D325">
            <v>7</v>
          </cell>
          <cell r="E325" t="str">
            <v>,</v>
          </cell>
          <cell r="F325" t="str">
            <v>2,</v>
          </cell>
          <cell r="G325" t="str">
            <v>钻石</v>
          </cell>
          <cell r="H325">
            <v>5</v>
          </cell>
          <cell r="I325" t="str">
            <v>升星石</v>
          </cell>
          <cell r="J325">
            <v>200</v>
          </cell>
          <cell r="K325" t="str">
            <v>金币</v>
          </cell>
          <cell r="L325">
            <v>1200</v>
          </cell>
        </row>
        <row r="325">
          <cell r="N325">
            <v>10410</v>
          </cell>
          <cell r="O325" t="str">
            <v>任意武功达到级</v>
          </cell>
          <cell r="P325">
            <v>70</v>
          </cell>
        </row>
        <row r="326">
          <cell r="A326">
            <v>324</v>
          </cell>
          <cell r="B326" t="str">
            <v>升级仙法</v>
          </cell>
          <cell r="C326" t="e">
            <v>#N/A</v>
          </cell>
          <cell r="D326">
            <v>8</v>
          </cell>
          <cell r="E326" t="str">
            <v>,</v>
          </cell>
          <cell r="F326" t="str">
            <v>2,</v>
          </cell>
          <cell r="G326" t="str">
            <v>元宝</v>
          </cell>
          <cell r="H326">
            <v>5</v>
          </cell>
          <cell r="I326" t="str">
            <v>升星石</v>
          </cell>
          <cell r="J326">
            <v>225</v>
          </cell>
          <cell r="K326" t="str">
            <v>金币</v>
          </cell>
          <cell r="L326">
            <v>1350</v>
          </cell>
        </row>
        <row r="326">
          <cell r="N326">
            <v>11830</v>
          </cell>
          <cell r="O326" t="e">
            <v>#N/A</v>
          </cell>
          <cell r="P326">
            <v>75</v>
          </cell>
        </row>
        <row r="327">
          <cell r="A327">
            <v>325</v>
          </cell>
          <cell r="B327" t="str">
            <v>升级仙法</v>
          </cell>
          <cell r="C327">
            <v>5</v>
          </cell>
          <cell r="D327">
            <v>8</v>
          </cell>
          <cell r="E327" t="str">
            <v>,</v>
          </cell>
          <cell r="F327" t="str">
            <v>2,</v>
          </cell>
          <cell r="G327" t="str">
            <v>钻石</v>
          </cell>
          <cell r="H327">
            <v>5</v>
          </cell>
          <cell r="I327" t="str">
            <v>升星石</v>
          </cell>
          <cell r="J327">
            <v>225</v>
          </cell>
          <cell r="K327" t="str">
            <v>金币</v>
          </cell>
          <cell r="L327">
            <v>1350</v>
          </cell>
        </row>
        <row r="327">
          <cell r="N327">
            <v>13340</v>
          </cell>
          <cell r="O327" t="str">
            <v>任意武功达到级</v>
          </cell>
          <cell r="P327">
            <v>80</v>
          </cell>
        </row>
        <row r="328">
          <cell r="A328">
            <v>326</v>
          </cell>
          <cell r="B328" t="str">
            <v>升级仙法</v>
          </cell>
          <cell r="C328" t="e">
            <v>#N/A</v>
          </cell>
          <cell r="D328">
            <v>9</v>
          </cell>
          <cell r="E328" t="str">
            <v>,</v>
          </cell>
          <cell r="F328" t="str">
            <v>2,</v>
          </cell>
          <cell r="G328" t="str">
            <v>钻石</v>
          </cell>
          <cell r="H328">
            <v>5</v>
          </cell>
          <cell r="I328" t="str">
            <v>升星石</v>
          </cell>
          <cell r="J328">
            <v>250</v>
          </cell>
          <cell r="K328" t="str">
            <v>金币</v>
          </cell>
          <cell r="L328">
            <v>1500</v>
          </cell>
        </row>
        <row r="328">
          <cell r="N328">
            <v>14910</v>
          </cell>
          <cell r="O328" t="e">
            <v>#N/A</v>
          </cell>
          <cell r="P328">
            <v>85</v>
          </cell>
        </row>
        <row r="329">
          <cell r="A329">
            <v>327</v>
          </cell>
          <cell r="B329" t="str">
            <v>升级仙法</v>
          </cell>
          <cell r="C329">
            <v>5</v>
          </cell>
          <cell r="D329">
            <v>9</v>
          </cell>
          <cell r="E329" t="str">
            <v>,</v>
          </cell>
          <cell r="F329" t="str">
            <v>2,</v>
          </cell>
          <cell r="G329" t="str">
            <v>元宝</v>
          </cell>
          <cell r="H329">
            <v>5</v>
          </cell>
          <cell r="I329" t="str">
            <v>升星石</v>
          </cell>
          <cell r="J329">
            <v>250</v>
          </cell>
          <cell r="K329" t="str">
            <v>金币</v>
          </cell>
          <cell r="L329">
            <v>1500</v>
          </cell>
        </row>
        <row r="329">
          <cell r="N329">
            <v>16570</v>
          </cell>
          <cell r="O329" t="str">
            <v>任意武功达到级</v>
          </cell>
          <cell r="P329">
            <v>90</v>
          </cell>
        </row>
        <row r="330">
          <cell r="A330">
            <v>328</v>
          </cell>
          <cell r="B330" t="str">
            <v>升级仙法</v>
          </cell>
          <cell r="C330" t="e">
            <v>#N/A</v>
          </cell>
          <cell r="D330">
            <v>10</v>
          </cell>
          <cell r="E330" t="str">
            <v>,</v>
          </cell>
          <cell r="F330" t="str">
            <v>2,</v>
          </cell>
          <cell r="G330" t="str">
            <v>钻石</v>
          </cell>
          <cell r="H330">
            <v>5</v>
          </cell>
          <cell r="I330" t="str">
            <v>升星石</v>
          </cell>
          <cell r="J330">
            <v>275</v>
          </cell>
          <cell r="K330" t="str">
            <v>金币</v>
          </cell>
          <cell r="L330">
            <v>1650</v>
          </cell>
        </row>
        <row r="330">
          <cell r="N330">
            <v>18300</v>
          </cell>
          <cell r="O330" t="e">
            <v>#N/A</v>
          </cell>
          <cell r="P330">
            <v>95</v>
          </cell>
        </row>
        <row r="331">
          <cell r="A331">
            <v>329</v>
          </cell>
          <cell r="B331" t="str">
            <v>升级仙法</v>
          </cell>
          <cell r="C331">
            <v>5</v>
          </cell>
          <cell r="D331">
            <v>10</v>
          </cell>
          <cell r="E331" t="str">
            <v>,</v>
          </cell>
          <cell r="F331" t="str">
            <v>2,</v>
          </cell>
          <cell r="G331" t="str">
            <v>钻石</v>
          </cell>
          <cell r="H331">
            <v>5</v>
          </cell>
          <cell r="I331" t="str">
            <v>升星石</v>
          </cell>
          <cell r="J331">
            <v>275</v>
          </cell>
          <cell r="K331" t="str">
            <v>金币</v>
          </cell>
          <cell r="L331">
            <v>1650</v>
          </cell>
        </row>
        <row r="331">
          <cell r="N331">
            <v>20110</v>
          </cell>
          <cell r="O331" t="str">
            <v>任意武功达到级</v>
          </cell>
          <cell r="P331">
            <v>100</v>
          </cell>
        </row>
        <row r="332">
          <cell r="A332">
            <v>330</v>
          </cell>
          <cell r="B332" t="str">
            <v>升级仙法</v>
          </cell>
          <cell r="C332" t="e">
            <v>#N/A</v>
          </cell>
          <cell r="D332">
            <v>11</v>
          </cell>
          <cell r="E332" t="str">
            <v>,</v>
          </cell>
          <cell r="F332" t="str">
            <v>2,</v>
          </cell>
          <cell r="G332" t="str">
            <v>元宝</v>
          </cell>
          <cell r="H332">
            <v>5</v>
          </cell>
          <cell r="I332" t="str">
            <v>升星石</v>
          </cell>
          <cell r="J332">
            <v>300</v>
          </cell>
          <cell r="K332" t="str">
            <v>金币</v>
          </cell>
          <cell r="L332">
            <v>1800</v>
          </cell>
        </row>
        <row r="332">
          <cell r="N332">
            <v>22000</v>
          </cell>
          <cell r="O332" t="e">
            <v>#N/A</v>
          </cell>
          <cell r="P332">
            <v>105</v>
          </cell>
        </row>
        <row r="333">
          <cell r="A333">
            <v>331</v>
          </cell>
          <cell r="B333" t="str">
            <v>升级仙法</v>
          </cell>
          <cell r="C333">
            <v>5</v>
          </cell>
          <cell r="D333">
            <v>11</v>
          </cell>
          <cell r="E333" t="str">
            <v>,</v>
          </cell>
          <cell r="F333" t="str">
            <v>2,</v>
          </cell>
          <cell r="G333" t="str">
            <v>钻石</v>
          </cell>
          <cell r="H333">
            <v>5</v>
          </cell>
          <cell r="I333" t="str">
            <v>升星石</v>
          </cell>
          <cell r="J333">
            <v>300</v>
          </cell>
          <cell r="K333" t="str">
            <v>金币</v>
          </cell>
          <cell r="L333">
            <v>1800</v>
          </cell>
        </row>
        <row r="333">
          <cell r="N333">
            <v>23960</v>
          </cell>
          <cell r="O333" t="str">
            <v>任意武功达到级</v>
          </cell>
          <cell r="P333">
            <v>110</v>
          </cell>
        </row>
        <row r="334">
          <cell r="A334">
            <v>332</v>
          </cell>
          <cell r="B334" t="str">
            <v>升级仙法</v>
          </cell>
          <cell r="C334" t="e">
            <v>#N/A</v>
          </cell>
          <cell r="D334">
            <v>12</v>
          </cell>
          <cell r="E334" t="str">
            <v>,</v>
          </cell>
          <cell r="F334" t="str">
            <v>2,</v>
          </cell>
          <cell r="G334" t="str">
            <v>钻石</v>
          </cell>
          <cell r="H334">
            <v>5</v>
          </cell>
          <cell r="I334" t="str">
            <v>升星石</v>
          </cell>
          <cell r="J334">
            <v>325</v>
          </cell>
          <cell r="K334" t="str">
            <v>金币</v>
          </cell>
          <cell r="L334">
            <v>1950</v>
          </cell>
        </row>
        <row r="334">
          <cell r="N334">
            <v>25990</v>
          </cell>
          <cell r="O334" t="e">
            <v>#N/A</v>
          </cell>
          <cell r="P334">
            <v>115</v>
          </cell>
        </row>
        <row r="335">
          <cell r="A335">
            <v>333</v>
          </cell>
          <cell r="B335" t="str">
            <v>升级仙法</v>
          </cell>
          <cell r="C335">
            <v>5</v>
          </cell>
          <cell r="D335">
            <v>12</v>
          </cell>
          <cell r="E335" t="str">
            <v>,</v>
          </cell>
          <cell r="F335" t="str">
            <v>2,</v>
          </cell>
          <cell r="G335" t="str">
            <v>元宝</v>
          </cell>
          <cell r="H335">
            <v>5</v>
          </cell>
          <cell r="I335" t="str">
            <v>升星石</v>
          </cell>
          <cell r="J335">
            <v>325</v>
          </cell>
          <cell r="K335" t="str">
            <v>金币</v>
          </cell>
          <cell r="L335">
            <v>1950</v>
          </cell>
        </row>
        <row r="335">
          <cell r="N335">
            <v>28100</v>
          </cell>
          <cell r="O335" t="str">
            <v>任意武功达到级</v>
          </cell>
          <cell r="P335">
            <v>120</v>
          </cell>
        </row>
        <row r="336">
          <cell r="A336">
            <v>334</v>
          </cell>
          <cell r="B336" t="str">
            <v>升级仙法</v>
          </cell>
          <cell r="C336" t="e">
            <v>#N/A</v>
          </cell>
          <cell r="D336">
            <v>13</v>
          </cell>
          <cell r="E336" t="str">
            <v>,</v>
          </cell>
          <cell r="F336" t="str">
            <v>2,</v>
          </cell>
          <cell r="G336" t="str">
            <v>钻石</v>
          </cell>
          <cell r="H336">
            <v>5</v>
          </cell>
          <cell r="I336" t="str">
            <v>升星石</v>
          </cell>
          <cell r="J336">
            <v>350</v>
          </cell>
          <cell r="K336" t="str">
            <v>金币</v>
          </cell>
          <cell r="L336">
            <v>2100</v>
          </cell>
        </row>
        <row r="336">
          <cell r="N336">
            <v>30280</v>
          </cell>
          <cell r="O336" t="e">
            <v>#N/A</v>
          </cell>
          <cell r="P336">
            <v>125</v>
          </cell>
        </row>
        <row r="337">
          <cell r="A337">
            <v>335</v>
          </cell>
          <cell r="B337" t="str">
            <v>升级仙法</v>
          </cell>
          <cell r="C337">
            <v>5</v>
          </cell>
          <cell r="D337">
            <v>13</v>
          </cell>
          <cell r="E337" t="str">
            <v>,</v>
          </cell>
          <cell r="F337" t="str">
            <v>2,</v>
          </cell>
          <cell r="G337" t="str">
            <v>钻石</v>
          </cell>
          <cell r="H337">
            <v>5</v>
          </cell>
          <cell r="I337" t="str">
            <v>升星石</v>
          </cell>
          <cell r="J337">
            <v>350</v>
          </cell>
          <cell r="K337" t="str">
            <v>金币</v>
          </cell>
          <cell r="L337">
            <v>2100</v>
          </cell>
        </row>
        <row r="337">
          <cell r="N337">
            <v>32520</v>
          </cell>
          <cell r="O337" t="str">
            <v>任意武功达到级</v>
          </cell>
          <cell r="P337">
            <v>130</v>
          </cell>
        </row>
        <row r="338">
          <cell r="A338">
            <v>336</v>
          </cell>
          <cell r="B338" t="str">
            <v>升级仙法</v>
          </cell>
          <cell r="C338" t="e">
            <v>#N/A</v>
          </cell>
          <cell r="D338">
            <v>14</v>
          </cell>
          <cell r="E338" t="str">
            <v>,</v>
          </cell>
          <cell r="F338" t="str">
            <v>2,</v>
          </cell>
          <cell r="G338" t="str">
            <v>元宝</v>
          </cell>
          <cell r="H338">
            <v>5</v>
          </cell>
          <cell r="I338" t="str">
            <v>升星石</v>
          </cell>
          <cell r="J338">
            <v>375</v>
          </cell>
          <cell r="K338" t="str">
            <v>金币</v>
          </cell>
          <cell r="L338">
            <v>2250</v>
          </cell>
        </row>
        <row r="338">
          <cell r="N338">
            <v>34850</v>
          </cell>
          <cell r="O338" t="e">
            <v>#N/A</v>
          </cell>
          <cell r="P338">
            <v>135</v>
          </cell>
        </row>
        <row r="339">
          <cell r="A339">
            <v>337</v>
          </cell>
          <cell r="B339" t="str">
            <v>升级仙法</v>
          </cell>
          <cell r="C339">
            <v>5</v>
          </cell>
          <cell r="D339">
            <v>14</v>
          </cell>
          <cell r="E339" t="str">
            <v>,</v>
          </cell>
          <cell r="F339" t="str">
            <v>2,</v>
          </cell>
          <cell r="G339" t="str">
            <v>钻石</v>
          </cell>
          <cell r="H339">
            <v>5</v>
          </cell>
          <cell r="I339" t="str">
            <v>升星石</v>
          </cell>
          <cell r="J339">
            <v>375</v>
          </cell>
          <cell r="K339" t="str">
            <v>金币</v>
          </cell>
          <cell r="L339">
            <v>2250</v>
          </cell>
        </row>
        <row r="339">
          <cell r="N339">
            <v>37250</v>
          </cell>
          <cell r="O339" t="str">
            <v>任意武功达到级</v>
          </cell>
          <cell r="P339">
            <v>140</v>
          </cell>
        </row>
        <row r="340">
          <cell r="A340">
            <v>338</v>
          </cell>
          <cell r="B340" t="str">
            <v>升级仙法</v>
          </cell>
          <cell r="C340" t="e">
            <v>#N/A</v>
          </cell>
          <cell r="D340">
            <v>15</v>
          </cell>
          <cell r="E340" t="str">
            <v>,</v>
          </cell>
          <cell r="F340" t="str">
            <v>2,</v>
          </cell>
          <cell r="G340" t="str">
            <v>钻石</v>
          </cell>
          <cell r="H340">
            <v>5</v>
          </cell>
          <cell r="I340" t="str">
            <v>升星石</v>
          </cell>
          <cell r="J340">
            <v>400</v>
          </cell>
          <cell r="K340" t="str">
            <v>金币</v>
          </cell>
          <cell r="L340">
            <v>2400</v>
          </cell>
        </row>
        <row r="340">
          <cell r="N340">
            <v>39710</v>
          </cell>
          <cell r="O340" t="e">
            <v>#N/A</v>
          </cell>
          <cell r="P340">
            <v>145</v>
          </cell>
        </row>
        <row r="341">
          <cell r="A341">
            <v>339</v>
          </cell>
          <cell r="B341" t="str">
            <v>升级仙法</v>
          </cell>
          <cell r="C341">
            <v>5</v>
          </cell>
          <cell r="D341">
            <v>15</v>
          </cell>
          <cell r="E341" t="str">
            <v>,</v>
          </cell>
          <cell r="F341" t="str">
            <v>2,</v>
          </cell>
          <cell r="G341" t="str">
            <v>元宝</v>
          </cell>
          <cell r="H341">
            <v>5</v>
          </cell>
          <cell r="I341" t="str">
            <v>升星石</v>
          </cell>
          <cell r="J341">
            <v>400</v>
          </cell>
          <cell r="K341" t="str">
            <v>金币</v>
          </cell>
          <cell r="L341">
            <v>2400</v>
          </cell>
        </row>
        <row r="341">
          <cell r="N341">
            <v>42250</v>
          </cell>
          <cell r="O341" t="str">
            <v>任意武功达到级</v>
          </cell>
          <cell r="P341">
            <v>150</v>
          </cell>
        </row>
        <row r="342">
          <cell r="A342">
            <v>340</v>
          </cell>
          <cell r="B342" t="str">
            <v>升级仙法</v>
          </cell>
          <cell r="C342" t="e">
            <v>#N/A</v>
          </cell>
          <cell r="D342">
            <v>16</v>
          </cell>
          <cell r="E342" t="str">
            <v>,</v>
          </cell>
          <cell r="F342" t="str">
            <v>2,</v>
          </cell>
          <cell r="G342" t="str">
            <v>钻石</v>
          </cell>
          <cell r="H342">
            <v>5</v>
          </cell>
          <cell r="I342" t="str">
            <v>升星石</v>
          </cell>
          <cell r="J342">
            <v>425</v>
          </cell>
          <cell r="K342" t="str">
            <v>金币</v>
          </cell>
          <cell r="L342">
            <v>2550</v>
          </cell>
        </row>
        <row r="342">
          <cell r="N342">
            <v>71340</v>
          </cell>
          <cell r="O342" t="e">
            <v>#N/A</v>
          </cell>
          <cell r="P342">
            <v>200</v>
          </cell>
        </row>
        <row r="343">
          <cell r="A343">
            <v>341</v>
          </cell>
          <cell r="B343" t="str">
            <v>升级仙法</v>
          </cell>
          <cell r="C343">
            <v>5</v>
          </cell>
          <cell r="D343">
            <v>16</v>
          </cell>
          <cell r="E343" t="str">
            <v>,</v>
          </cell>
          <cell r="F343" t="str">
            <v>2,</v>
          </cell>
          <cell r="G343" t="str">
            <v>钻石</v>
          </cell>
          <cell r="H343">
            <v>5</v>
          </cell>
          <cell r="I343" t="str">
            <v>升星石</v>
          </cell>
          <cell r="J343">
            <v>425</v>
          </cell>
          <cell r="K343" t="str">
            <v>金币</v>
          </cell>
          <cell r="L343">
            <v>2550</v>
          </cell>
        </row>
        <row r="343">
          <cell r="N343">
            <v>0</v>
          </cell>
          <cell r="O343" t="str">
            <v>任意武功达到级</v>
          </cell>
          <cell r="P343">
            <v>225</v>
          </cell>
        </row>
        <row r="344">
          <cell r="A344">
            <v>342</v>
          </cell>
          <cell r="B344" t="str">
            <v>升级仙法</v>
          </cell>
          <cell r="C344" t="e">
            <v>#N/A</v>
          </cell>
          <cell r="D344">
            <v>17</v>
          </cell>
          <cell r="E344" t="str">
            <v>,</v>
          </cell>
          <cell r="F344" t="str">
            <v>2,</v>
          </cell>
          <cell r="G344" t="str">
            <v>元宝</v>
          </cell>
          <cell r="H344">
            <v>5</v>
          </cell>
          <cell r="I344" t="str">
            <v>升星石</v>
          </cell>
          <cell r="J344">
            <v>450</v>
          </cell>
          <cell r="K344" t="str">
            <v>金币</v>
          </cell>
          <cell r="L344">
            <v>2700</v>
          </cell>
        </row>
        <row r="344">
          <cell r="N344">
            <v>0</v>
          </cell>
          <cell r="O344" t="e">
            <v>#N/A</v>
          </cell>
          <cell r="P344">
            <v>250</v>
          </cell>
        </row>
        <row r="345">
          <cell r="A345">
            <v>343</v>
          </cell>
          <cell r="B345" t="str">
            <v>升级仙法</v>
          </cell>
          <cell r="C345">
            <v>5</v>
          </cell>
          <cell r="D345">
            <v>17</v>
          </cell>
          <cell r="E345" t="str">
            <v>,</v>
          </cell>
          <cell r="F345" t="str">
            <v>2,</v>
          </cell>
          <cell r="G345" t="str">
            <v>钻石</v>
          </cell>
          <cell r="H345">
            <v>5</v>
          </cell>
          <cell r="I345" t="str">
            <v>升星石</v>
          </cell>
          <cell r="J345">
            <v>450</v>
          </cell>
          <cell r="K345" t="str">
            <v>金币</v>
          </cell>
          <cell r="L345">
            <v>2700</v>
          </cell>
        </row>
        <row r="345">
          <cell r="N345">
            <v>0</v>
          </cell>
          <cell r="O345" t="str">
            <v>任意武功达到级</v>
          </cell>
          <cell r="P345">
            <v>275</v>
          </cell>
        </row>
        <row r="346">
          <cell r="A346">
            <v>344</v>
          </cell>
          <cell r="B346" t="str">
            <v>升级仙法</v>
          </cell>
          <cell r="C346" t="e">
            <v>#N/A</v>
          </cell>
          <cell r="D346">
            <v>18</v>
          </cell>
          <cell r="E346" t="str">
            <v>,</v>
          </cell>
          <cell r="F346" t="str">
            <v>2,</v>
          </cell>
          <cell r="G346" t="str">
            <v>钻石</v>
          </cell>
          <cell r="H346">
            <v>5</v>
          </cell>
          <cell r="I346" t="str">
            <v>升星石</v>
          </cell>
          <cell r="J346">
            <v>475</v>
          </cell>
          <cell r="K346" t="str">
            <v>金币</v>
          </cell>
          <cell r="L346">
            <v>2850</v>
          </cell>
        </row>
        <row r="346">
          <cell r="N346">
            <v>0</v>
          </cell>
          <cell r="O346" t="e">
            <v>#N/A</v>
          </cell>
          <cell r="P346">
            <v>300</v>
          </cell>
        </row>
        <row r="347">
          <cell r="A347">
            <v>345</v>
          </cell>
          <cell r="B347" t="str">
            <v>升级仙法</v>
          </cell>
          <cell r="C347">
            <v>5</v>
          </cell>
          <cell r="D347">
            <v>18</v>
          </cell>
          <cell r="E347" t="str">
            <v>,</v>
          </cell>
          <cell r="F347" t="str">
            <v>2,</v>
          </cell>
          <cell r="G347" t="str">
            <v>元宝</v>
          </cell>
          <cell r="H347">
            <v>5</v>
          </cell>
          <cell r="I347" t="str">
            <v>升星石</v>
          </cell>
          <cell r="J347">
            <v>475</v>
          </cell>
          <cell r="K347" t="str">
            <v>金币</v>
          </cell>
          <cell r="L347">
            <v>2850</v>
          </cell>
        </row>
        <row r="347">
          <cell r="N347">
            <v>0</v>
          </cell>
          <cell r="O347" t="str">
            <v>任意武功达到级</v>
          </cell>
          <cell r="P347">
            <v>325</v>
          </cell>
        </row>
        <row r="348">
          <cell r="A348">
            <v>346</v>
          </cell>
          <cell r="B348" t="str">
            <v>升级仙法</v>
          </cell>
          <cell r="C348" t="e">
            <v>#N/A</v>
          </cell>
          <cell r="D348">
            <v>19</v>
          </cell>
          <cell r="E348" t="str">
            <v>,</v>
          </cell>
          <cell r="F348" t="str">
            <v>2,</v>
          </cell>
          <cell r="G348" t="str">
            <v>钻石</v>
          </cell>
          <cell r="H348">
            <v>5</v>
          </cell>
          <cell r="I348" t="str">
            <v>升星石</v>
          </cell>
          <cell r="J348">
            <v>500</v>
          </cell>
          <cell r="K348" t="str">
            <v>金币</v>
          </cell>
          <cell r="L348">
            <v>3000</v>
          </cell>
        </row>
        <row r="348">
          <cell r="N348">
            <v>0</v>
          </cell>
          <cell r="O348" t="e">
            <v>#N/A</v>
          </cell>
          <cell r="P348">
            <v>350</v>
          </cell>
        </row>
        <row r="349">
          <cell r="A349">
            <v>347</v>
          </cell>
          <cell r="B349" t="str">
            <v>升级仙法</v>
          </cell>
          <cell r="C349">
            <v>5</v>
          </cell>
          <cell r="D349">
            <v>19</v>
          </cell>
          <cell r="E349" t="str">
            <v>,</v>
          </cell>
          <cell r="F349" t="str">
            <v>2,</v>
          </cell>
          <cell r="G349" t="str">
            <v>钻石</v>
          </cell>
          <cell r="H349">
            <v>5</v>
          </cell>
          <cell r="I349" t="str">
            <v>升星石</v>
          </cell>
          <cell r="J349">
            <v>500</v>
          </cell>
          <cell r="K349" t="str">
            <v>金币</v>
          </cell>
          <cell r="L349">
            <v>3000</v>
          </cell>
        </row>
        <row r="349">
          <cell r="N349">
            <v>0</v>
          </cell>
          <cell r="O349" t="str">
            <v>任意武功达到级</v>
          </cell>
          <cell r="P349">
            <v>375</v>
          </cell>
        </row>
        <row r="350">
          <cell r="A350">
            <v>348</v>
          </cell>
          <cell r="B350" t="str">
            <v>升级仙法</v>
          </cell>
          <cell r="C350" t="e">
            <v>#N/A</v>
          </cell>
          <cell r="D350">
            <v>20</v>
          </cell>
          <cell r="E350" t="str">
            <v>,</v>
          </cell>
          <cell r="F350" t="str">
            <v>2,</v>
          </cell>
          <cell r="G350" t="str">
            <v>元宝</v>
          </cell>
          <cell r="H350">
            <v>5</v>
          </cell>
          <cell r="I350" t="str">
            <v>升星石</v>
          </cell>
          <cell r="J350">
            <v>525</v>
          </cell>
          <cell r="K350" t="str">
            <v>金币</v>
          </cell>
          <cell r="L350">
            <v>3150</v>
          </cell>
        </row>
        <row r="350">
          <cell r="N350">
            <v>0</v>
          </cell>
          <cell r="O350" t="e">
            <v>#N/A</v>
          </cell>
          <cell r="P350">
            <v>400</v>
          </cell>
        </row>
        <row r="351">
          <cell r="A351">
            <v>349</v>
          </cell>
          <cell r="B351" t="str">
            <v>升级仙法</v>
          </cell>
          <cell r="C351">
            <v>5</v>
          </cell>
          <cell r="D351">
            <v>20</v>
          </cell>
          <cell r="E351" t="str">
            <v>,</v>
          </cell>
          <cell r="F351" t="str">
            <v>2,</v>
          </cell>
          <cell r="G351" t="str">
            <v>钻石</v>
          </cell>
          <cell r="H351">
            <v>5</v>
          </cell>
          <cell r="I351" t="str">
            <v>升星石</v>
          </cell>
          <cell r="J351">
            <v>525</v>
          </cell>
          <cell r="K351" t="str">
            <v>金币</v>
          </cell>
          <cell r="L351">
            <v>3150</v>
          </cell>
        </row>
        <row r="351">
          <cell r="N351">
            <v>0</v>
          </cell>
          <cell r="O351" t="str">
            <v>任意武功达到级</v>
          </cell>
          <cell r="P351">
            <v>425</v>
          </cell>
        </row>
        <row r="352">
          <cell r="A352">
            <v>350</v>
          </cell>
          <cell r="B352" t="str">
            <v>升级仙法</v>
          </cell>
          <cell r="C352" t="e">
            <v>#N/A</v>
          </cell>
          <cell r="D352">
            <v>21</v>
          </cell>
          <cell r="E352" t="str">
            <v>,</v>
          </cell>
          <cell r="F352" t="str">
            <v>2,</v>
          </cell>
          <cell r="G352" t="str">
            <v>钻石</v>
          </cell>
          <cell r="H352">
            <v>5</v>
          </cell>
          <cell r="I352" t="str">
            <v>升星石</v>
          </cell>
          <cell r="J352">
            <v>550</v>
          </cell>
          <cell r="K352" t="str">
            <v>金币</v>
          </cell>
          <cell r="L352">
            <v>3300</v>
          </cell>
        </row>
        <row r="352">
          <cell r="N352">
            <v>0</v>
          </cell>
          <cell r="O352" t="e">
            <v>#N/A</v>
          </cell>
          <cell r="P352">
            <v>450</v>
          </cell>
        </row>
        <row r="353">
          <cell r="A353">
            <v>351</v>
          </cell>
          <cell r="B353" t="str">
            <v>升级仙法</v>
          </cell>
          <cell r="C353">
            <v>5</v>
          </cell>
          <cell r="D353">
            <v>21</v>
          </cell>
          <cell r="E353" t="str">
            <v>,</v>
          </cell>
          <cell r="F353" t="str">
            <v>2,</v>
          </cell>
          <cell r="G353" t="str">
            <v>元宝</v>
          </cell>
          <cell r="H353">
            <v>5</v>
          </cell>
          <cell r="I353" t="str">
            <v>升星石</v>
          </cell>
          <cell r="J353">
            <v>550</v>
          </cell>
          <cell r="K353" t="str">
            <v>金币</v>
          </cell>
          <cell r="L353">
            <v>3300</v>
          </cell>
        </row>
        <row r="353">
          <cell r="N353">
            <v>0</v>
          </cell>
          <cell r="O353" t="str">
            <v>任意武功达到级</v>
          </cell>
          <cell r="P353">
            <v>475</v>
          </cell>
        </row>
        <row r="354">
          <cell r="A354">
            <v>352</v>
          </cell>
          <cell r="B354" t="str">
            <v>升级仙法</v>
          </cell>
          <cell r="C354" t="e">
            <v>#N/A</v>
          </cell>
          <cell r="D354">
            <v>22</v>
          </cell>
          <cell r="E354" t="str">
            <v>,</v>
          </cell>
          <cell r="F354" t="str">
            <v>2,</v>
          </cell>
          <cell r="G354" t="str">
            <v>钻石</v>
          </cell>
          <cell r="H354">
            <v>5</v>
          </cell>
          <cell r="I354" t="str">
            <v>升星石</v>
          </cell>
          <cell r="J354">
            <v>575</v>
          </cell>
          <cell r="K354" t="str">
            <v>金币</v>
          </cell>
          <cell r="L354">
            <v>3450</v>
          </cell>
        </row>
        <row r="354">
          <cell r="N354">
            <v>0</v>
          </cell>
          <cell r="O354" t="e">
            <v>#N/A</v>
          </cell>
          <cell r="P354">
            <v>500</v>
          </cell>
        </row>
        <row r="355">
          <cell r="A355">
            <v>353</v>
          </cell>
          <cell r="B355" t="str">
            <v>升级仙法</v>
          </cell>
          <cell r="C355">
            <v>5</v>
          </cell>
          <cell r="D355">
            <v>22</v>
          </cell>
          <cell r="E355" t="str">
            <v>,</v>
          </cell>
          <cell r="F355" t="str">
            <v>2,</v>
          </cell>
          <cell r="G355" t="str">
            <v>钻石</v>
          </cell>
          <cell r="H355">
            <v>5</v>
          </cell>
          <cell r="I355" t="str">
            <v>升星石</v>
          </cell>
          <cell r="J355">
            <v>575</v>
          </cell>
          <cell r="K355" t="str">
            <v>金币</v>
          </cell>
          <cell r="L355">
            <v>3450</v>
          </cell>
        </row>
        <row r="355">
          <cell r="N355">
            <v>0</v>
          </cell>
          <cell r="O355" t="str">
            <v>任意武功达到级</v>
          </cell>
          <cell r="P355">
            <v>550</v>
          </cell>
        </row>
        <row r="356">
          <cell r="A356">
            <v>354</v>
          </cell>
          <cell r="B356" t="str">
            <v>升级仙法</v>
          </cell>
          <cell r="C356" t="e">
            <v>#N/A</v>
          </cell>
          <cell r="D356">
            <v>23</v>
          </cell>
          <cell r="E356" t="str">
            <v>,</v>
          </cell>
          <cell r="F356" t="str">
            <v>2,</v>
          </cell>
          <cell r="G356" t="str">
            <v>元宝</v>
          </cell>
          <cell r="H356">
            <v>5</v>
          </cell>
          <cell r="I356" t="str">
            <v>升星石</v>
          </cell>
          <cell r="J356">
            <v>600</v>
          </cell>
          <cell r="K356" t="str">
            <v>金币</v>
          </cell>
          <cell r="L356">
            <v>3600</v>
          </cell>
        </row>
        <row r="356">
          <cell r="N356">
            <v>0</v>
          </cell>
          <cell r="O356" t="e">
            <v>#N/A</v>
          </cell>
          <cell r="P356">
            <v>600</v>
          </cell>
        </row>
        <row r="357">
          <cell r="A357">
            <v>355</v>
          </cell>
          <cell r="B357" t="str">
            <v>升级仙法</v>
          </cell>
          <cell r="C357">
            <v>5</v>
          </cell>
          <cell r="D357">
            <v>23</v>
          </cell>
          <cell r="E357" t="str">
            <v>,</v>
          </cell>
          <cell r="F357" t="str">
            <v>2,</v>
          </cell>
          <cell r="G357" t="str">
            <v>钻石</v>
          </cell>
          <cell r="H357">
            <v>5</v>
          </cell>
          <cell r="I357" t="str">
            <v>升星石</v>
          </cell>
          <cell r="J357">
            <v>600</v>
          </cell>
          <cell r="K357" t="str">
            <v>金币</v>
          </cell>
          <cell r="L357">
            <v>3600</v>
          </cell>
        </row>
        <row r="357">
          <cell r="N357">
            <v>0</v>
          </cell>
          <cell r="O357" t="str">
            <v>任意武功达到级</v>
          </cell>
          <cell r="P357">
            <v>650</v>
          </cell>
        </row>
        <row r="358">
          <cell r="A358">
            <v>356</v>
          </cell>
          <cell r="B358" t="str">
            <v>升级仙法</v>
          </cell>
          <cell r="C358" t="e">
            <v>#N/A</v>
          </cell>
          <cell r="D358">
            <v>24</v>
          </cell>
          <cell r="E358" t="str">
            <v>,</v>
          </cell>
          <cell r="F358" t="str">
            <v>2,</v>
          </cell>
          <cell r="G358" t="str">
            <v>钻石</v>
          </cell>
          <cell r="H358">
            <v>5</v>
          </cell>
          <cell r="I358" t="str">
            <v>升星石</v>
          </cell>
          <cell r="J358">
            <v>625</v>
          </cell>
          <cell r="K358" t="str">
            <v>金币</v>
          </cell>
          <cell r="L358">
            <v>3750</v>
          </cell>
        </row>
        <row r="358">
          <cell r="N358">
            <v>0</v>
          </cell>
          <cell r="O358" t="e">
            <v>#N/A</v>
          </cell>
          <cell r="P358">
            <v>700</v>
          </cell>
        </row>
        <row r="359">
          <cell r="A359">
            <v>357</v>
          </cell>
          <cell r="B359" t="str">
            <v>升级仙法</v>
          </cell>
          <cell r="C359">
            <v>5</v>
          </cell>
          <cell r="D359">
            <v>24</v>
          </cell>
          <cell r="E359" t="str">
            <v>,</v>
          </cell>
          <cell r="F359" t="str">
            <v>2,</v>
          </cell>
          <cell r="G359" t="str">
            <v>元宝</v>
          </cell>
          <cell r="H359">
            <v>5</v>
          </cell>
          <cell r="I359" t="str">
            <v>升星石</v>
          </cell>
          <cell r="J359">
            <v>625</v>
          </cell>
          <cell r="K359" t="str">
            <v>金币</v>
          </cell>
          <cell r="L359">
            <v>3750</v>
          </cell>
        </row>
        <row r="359">
          <cell r="N359">
            <v>0</v>
          </cell>
          <cell r="O359" t="str">
            <v>任意武功达到级</v>
          </cell>
          <cell r="P359">
            <v>750</v>
          </cell>
        </row>
        <row r="360">
          <cell r="A360">
            <v>358</v>
          </cell>
          <cell r="B360" t="str">
            <v>升级仙法</v>
          </cell>
          <cell r="C360" t="e">
            <v>#N/A</v>
          </cell>
          <cell r="D360">
            <v>25</v>
          </cell>
          <cell r="E360" t="str">
            <v>,</v>
          </cell>
          <cell r="F360" t="str">
            <v>2,</v>
          </cell>
          <cell r="G360" t="str">
            <v>钻石</v>
          </cell>
          <cell r="H360">
            <v>5</v>
          </cell>
          <cell r="I360" t="str">
            <v>升星石</v>
          </cell>
          <cell r="J360">
            <v>650</v>
          </cell>
          <cell r="K360" t="str">
            <v>金币</v>
          </cell>
          <cell r="L360">
            <v>3900</v>
          </cell>
        </row>
        <row r="360">
          <cell r="N360">
            <v>0</v>
          </cell>
          <cell r="O360" t="e">
            <v>#N/A</v>
          </cell>
          <cell r="P360">
            <v>800</v>
          </cell>
        </row>
        <row r="361">
          <cell r="A361">
            <v>359</v>
          </cell>
          <cell r="B361" t="str">
            <v>升级仙法</v>
          </cell>
          <cell r="C361">
            <v>5</v>
          </cell>
          <cell r="D361">
            <v>25</v>
          </cell>
          <cell r="E361" t="str">
            <v>,</v>
          </cell>
          <cell r="F361" t="str">
            <v>2,</v>
          </cell>
          <cell r="G361" t="str">
            <v>钻石</v>
          </cell>
          <cell r="H361">
            <v>5</v>
          </cell>
          <cell r="I361" t="str">
            <v>升星石</v>
          </cell>
          <cell r="J361">
            <v>650</v>
          </cell>
          <cell r="K361" t="str">
            <v>金币</v>
          </cell>
          <cell r="L361">
            <v>3900</v>
          </cell>
        </row>
        <row r="361">
          <cell r="N361">
            <v>0</v>
          </cell>
          <cell r="O361" t="str">
            <v>任意武功达到级</v>
          </cell>
          <cell r="P361">
            <v>850</v>
          </cell>
        </row>
        <row r="362">
          <cell r="A362">
            <v>360</v>
          </cell>
          <cell r="B362" t="str">
            <v>升级仙法</v>
          </cell>
          <cell r="C362" t="e">
            <v>#N/A</v>
          </cell>
          <cell r="D362">
            <v>26</v>
          </cell>
          <cell r="E362" t="str">
            <v>,</v>
          </cell>
          <cell r="F362" t="str">
            <v>2,</v>
          </cell>
          <cell r="G362" t="str">
            <v>元宝</v>
          </cell>
          <cell r="H362">
            <v>5</v>
          </cell>
          <cell r="I362" t="str">
            <v>升星石</v>
          </cell>
          <cell r="J362">
            <v>675</v>
          </cell>
          <cell r="K362" t="str">
            <v>金币</v>
          </cell>
          <cell r="L362">
            <v>4050</v>
          </cell>
        </row>
        <row r="362">
          <cell r="N362">
            <v>0</v>
          </cell>
          <cell r="O362" t="e">
            <v>#N/A</v>
          </cell>
          <cell r="P362">
            <v>900</v>
          </cell>
        </row>
        <row r="363">
          <cell r="A363">
            <v>361</v>
          </cell>
          <cell r="B363" t="str">
            <v>升级仙法</v>
          </cell>
          <cell r="C363">
            <v>5</v>
          </cell>
          <cell r="D363">
            <v>26</v>
          </cell>
          <cell r="E363" t="str">
            <v>,</v>
          </cell>
          <cell r="F363" t="str">
            <v>2,</v>
          </cell>
          <cell r="G363" t="str">
            <v>钻石</v>
          </cell>
          <cell r="H363">
            <v>5</v>
          </cell>
          <cell r="I363" t="str">
            <v>升星石</v>
          </cell>
          <cell r="J363">
            <v>675</v>
          </cell>
          <cell r="K363" t="str">
            <v>金币</v>
          </cell>
          <cell r="L363">
            <v>4050</v>
          </cell>
        </row>
        <row r="363">
          <cell r="N363">
            <v>0</v>
          </cell>
          <cell r="O363" t="str">
            <v>任意武功达到级</v>
          </cell>
          <cell r="P363">
            <v>950</v>
          </cell>
        </row>
        <row r="364">
          <cell r="A364">
            <v>362</v>
          </cell>
          <cell r="B364" t="str">
            <v>升级仙法</v>
          </cell>
          <cell r="C364" t="e">
            <v>#N/A</v>
          </cell>
          <cell r="D364">
            <v>27</v>
          </cell>
          <cell r="E364" t="str">
            <v>,</v>
          </cell>
          <cell r="F364" t="str">
            <v>2,</v>
          </cell>
          <cell r="G364" t="str">
            <v>钻石</v>
          </cell>
          <cell r="H364">
            <v>5</v>
          </cell>
          <cell r="I364" t="str">
            <v>升星石</v>
          </cell>
          <cell r="J364">
            <v>700</v>
          </cell>
          <cell r="K364" t="str">
            <v>金币</v>
          </cell>
          <cell r="L364">
            <v>4200</v>
          </cell>
        </row>
        <row r="364">
          <cell r="N364">
            <v>0</v>
          </cell>
          <cell r="O364" t="e">
            <v>#N/A</v>
          </cell>
          <cell r="P364">
            <v>1000</v>
          </cell>
        </row>
        <row r="365">
          <cell r="A365">
            <v>363</v>
          </cell>
          <cell r="B365" t="str">
            <v>升级仙法</v>
          </cell>
          <cell r="C365">
            <v>5</v>
          </cell>
          <cell r="D365">
            <v>27</v>
          </cell>
          <cell r="E365" t="str">
            <v>,</v>
          </cell>
          <cell r="F365" t="str">
            <v>2,</v>
          </cell>
          <cell r="G365" t="str">
            <v>元宝</v>
          </cell>
          <cell r="H365">
            <v>5</v>
          </cell>
          <cell r="I365" t="str">
            <v>升星石</v>
          </cell>
          <cell r="J365">
            <v>700</v>
          </cell>
          <cell r="K365" t="str">
            <v>金币</v>
          </cell>
          <cell r="L365">
            <v>4200</v>
          </cell>
        </row>
        <row r="365">
          <cell r="N365">
            <v>0</v>
          </cell>
          <cell r="O365" t="str">
            <v>任意武功达到级</v>
          </cell>
          <cell r="P365">
            <v>1100</v>
          </cell>
        </row>
        <row r="366">
          <cell r="A366">
            <v>364</v>
          </cell>
          <cell r="B366" t="str">
            <v>升级仙法</v>
          </cell>
          <cell r="C366" t="e">
            <v>#N/A</v>
          </cell>
          <cell r="D366">
            <v>28</v>
          </cell>
          <cell r="E366" t="str">
            <v>,</v>
          </cell>
          <cell r="F366" t="str">
            <v>2,</v>
          </cell>
          <cell r="G366" t="str">
            <v>钻石</v>
          </cell>
          <cell r="H366">
            <v>5</v>
          </cell>
          <cell r="I366" t="str">
            <v>升星石</v>
          </cell>
          <cell r="J366">
            <v>725</v>
          </cell>
          <cell r="K366" t="str">
            <v>金币</v>
          </cell>
          <cell r="L366">
            <v>4350</v>
          </cell>
        </row>
        <row r="366">
          <cell r="N366">
            <v>0</v>
          </cell>
          <cell r="O366" t="e">
            <v>#N/A</v>
          </cell>
          <cell r="P366">
            <v>1200</v>
          </cell>
        </row>
        <row r="367">
          <cell r="A367">
            <v>365</v>
          </cell>
          <cell r="B367" t="str">
            <v>升级仙法</v>
          </cell>
          <cell r="C367">
            <v>5</v>
          </cell>
          <cell r="D367">
            <v>28</v>
          </cell>
          <cell r="E367" t="str">
            <v>,</v>
          </cell>
          <cell r="F367" t="str">
            <v>2,</v>
          </cell>
          <cell r="G367" t="str">
            <v>钻石</v>
          </cell>
          <cell r="H367">
            <v>5</v>
          </cell>
          <cell r="I367" t="str">
            <v>升星石</v>
          </cell>
          <cell r="J367">
            <v>725</v>
          </cell>
          <cell r="K367" t="str">
            <v>金币</v>
          </cell>
          <cell r="L367">
            <v>4350</v>
          </cell>
        </row>
        <row r="367">
          <cell r="N367">
            <v>0</v>
          </cell>
          <cell r="O367" t="str">
            <v>任意武功达到级</v>
          </cell>
          <cell r="P367">
            <v>1300</v>
          </cell>
        </row>
        <row r="368">
          <cell r="A368">
            <v>366</v>
          </cell>
          <cell r="B368" t="str">
            <v>升级仙法</v>
          </cell>
          <cell r="C368" t="e">
            <v>#N/A</v>
          </cell>
          <cell r="D368">
            <v>29</v>
          </cell>
          <cell r="E368" t="str">
            <v>,</v>
          </cell>
          <cell r="F368" t="str">
            <v>2,</v>
          </cell>
          <cell r="G368" t="str">
            <v>元宝</v>
          </cell>
          <cell r="H368">
            <v>5</v>
          </cell>
          <cell r="I368" t="str">
            <v>升星石</v>
          </cell>
          <cell r="J368">
            <v>750</v>
          </cell>
          <cell r="K368" t="str">
            <v>金币</v>
          </cell>
          <cell r="L368">
            <v>4500</v>
          </cell>
        </row>
        <row r="368">
          <cell r="N368">
            <v>0</v>
          </cell>
          <cell r="O368" t="e">
            <v>#N/A</v>
          </cell>
          <cell r="P368">
            <v>1400</v>
          </cell>
        </row>
        <row r="369">
          <cell r="A369">
            <v>367</v>
          </cell>
          <cell r="B369" t="str">
            <v>升级仙法</v>
          </cell>
          <cell r="C369">
            <v>5</v>
          </cell>
          <cell r="D369">
            <v>29</v>
          </cell>
          <cell r="E369" t="str">
            <v>,</v>
          </cell>
          <cell r="F369" t="str">
            <v>2,</v>
          </cell>
          <cell r="G369" t="str">
            <v>钻石</v>
          </cell>
          <cell r="H369">
            <v>5</v>
          </cell>
          <cell r="I369" t="str">
            <v>升星石</v>
          </cell>
          <cell r="J369">
            <v>750</v>
          </cell>
          <cell r="K369" t="str">
            <v>金币</v>
          </cell>
          <cell r="L369">
            <v>4500</v>
          </cell>
        </row>
        <row r="369">
          <cell r="N369">
            <v>0</v>
          </cell>
          <cell r="O369" t="str">
            <v>任意武功达到级</v>
          </cell>
          <cell r="P369">
            <v>1500</v>
          </cell>
        </row>
        <row r="370">
          <cell r="A370">
            <v>368</v>
          </cell>
          <cell r="B370" t="str">
            <v>升级仙法</v>
          </cell>
          <cell r="C370" t="e">
            <v>#N/A</v>
          </cell>
          <cell r="D370">
            <v>30</v>
          </cell>
          <cell r="E370" t="str">
            <v>,</v>
          </cell>
          <cell r="F370" t="str">
            <v>2,</v>
          </cell>
          <cell r="G370" t="str">
            <v>钻石</v>
          </cell>
          <cell r="H370">
            <v>5</v>
          </cell>
          <cell r="I370" t="str">
            <v>升星石</v>
          </cell>
          <cell r="J370">
            <v>775</v>
          </cell>
          <cell r="K370" t="str">
            <v>金币</v>
          </cell>
          <cell r="L370">
            <v>4650</v>
          </cell>
        </row>
        <row r="370">
          <cell r="N370">
            <v>0</v>
          </cell>
          <cell r="O370" t="e">
            <v>#N/A</v>
          </cell>
          <cell r="P370">
            <v>1600</v>
          </cell>
        </row>
        <row r="371">
          <cell r="A371">
            <v>369</v>
          </cell>
          <cell r="B371" t="str">
            <v>升级仙法</v>
          </cell>
          <cell r="C371">
            <v>5</v>
          </cell>
          <cell r="D371">
            <v>30</v>
          </cell>
          <cell r="E371" t="str">
            <v>,</v>
          </cell>
          <cell r="F371" t="str">
            <v>2,</v>
          </cell>
          <cell r="G371" t="str">
            <v>元宝</v>
          </cell>
          <cell r="H371">
            <v>5</v>
          </cell>
          <cell r="I371" t="str">
            <v>升星石</v>
          </cell>
          <cell r="J371">
            <v>775</v>
          </cell>
          <cell r="K371" t="str">
            <v>金币</v>
          </cell>
          <cell r="L371">
            <v>4650</v>
          </cell>
        </row>
        <row r="371">
          <cell r="N371">
            <v>0</v>
          </cell>
          <cell r="O371" t="str">
            <v>任意武功达到级</v>
          </cell>
          <cell r="P371">
            <v>1700</v>
          </cell>
        </row>
        <row r="372">
          <cell r="A372">
            <v>370</v>
          </cell>
          <cell r="B372" t="str">
            <v>升级仙法</v>
          </cell>
          <cell r="C372" t="e">
            <v>#N/A</v>
          </cell>
          <cell r="D372">
            <v>31</v>
          </cell>
          <cell r="E372" t="str">
            <v>,</v>
          </cell>
          <cell r="F372" t="str">
            <v>2,</v>
          </cell>
          <cell r="G372" t="str">
            <v>钻石</v>
          </cell>
          <cell r="H372">
            <v>5</v>
          </cell>
          <cell r="I372" t="str">
            <v>升星石</v>
          </cell>
          <cell r="J372">
            <v>800</v>
          </cell>
          <cell r="K372" t="str">
            <v>金币</v>
          </cell>
          <cell r="L372">
            <v>4800</v>
          </cell>
        </row>
        <row r="372">
          <cell r="N372">
            <v>0</v>
          </cell>
          <cell r="O372" t="e">
            <v>#N/A</v>
          </cell>
          <cell r="P372">
            <v>1800</v>
          </cell>
        </row>
        <row r="373">
          <cell r="A373">
            <v>371</v>
          </cell>
          <cell r="B373" t="str">
            <v>升级仙法</v>
          </cell>
          <cell r="C373">
            <v>5</v>
          </cell>
          <cell r="D373">
            <v>31</v>
          </cell>
          <cell r="E373" t="str">
            <v>,</v>
          </cell>
          <cell r="F373" t="str">
            <v>2,</v>
          </cell>
          <cell r="G373" t="str">
            <v>钻石</v>
          </cell>
          <cell r="H373">
            <v>5</v>
          </cell>
          <cell r="I373" t="str">
            <v>升星石</v>
          </cell>
          <cell r="J373">
            <v>800</v>
          </cell>
          <cell r="K373" t="str">
            <v>金币</v>
          </cell>
          <cell r="L373">
            <v>4800</v>
          </cell>
        </row>
        <row r="373">
          <cell r="N373">
            <v>0</v>
          </cell>
          <cell r="O373" t="str">
            <v>任意武功达到级</v>
          </cell>
          <cell r="P373">
            <v>1900</v>
          </cell>
        </row>
        <row r="374">
          <cell r="A374">
            <v>372</v>
          </cell>
          <cell r="B374" t="str">
            <v>升级仙法</v>
          </cell>
          <cell r="C374" t="e">
            <v>#N/A</v>
          </cell>
          <cell r="D374">
            <v>32</v>
          </cell>
          <cell r="E374" t="str">
            <v>,</v>
          </cell>
          <cell r="F374" t="str">
            <v>2,</v>
          </cell>
          <cell r="G374" t="str">
            <v>元宝</v>
          </cell>
          <cell r="H374">
            <v>5</v>
          </cell>
          <cell r="I374" t="str">
            <v>升星石</v>
          </cell>
          <cell r="J374">
            <v>825</v>
          </cell>
          <cell r="K374" t="str">
            <v>金币</v>
          </cell>
          <cell r="L374">
            <v>4950</v>
          </cell>
        </row>
        <row r="374">
          <cell r="N374">
            <v>0</v>
          </cell>
          <cell r="O374" t="e">
            <v>#N/A</v>
          </cell>
          <cell r="P374">
            <v>2000</v>
          </cell>
        </row>
        <row r="375">
          <cell r="A375">
            <v>373</v>
          </cell>
          <cell r="B375" t="str">
            <v>升级仙法</v>
          </cell>
          <cell r="C375">
            <v>5</v>
          </cell>
          <cell r="D375">
            <v>32</v>
          </cell>
          <cell r="E375" t="str">
            <v>,</v>
          </cell>
          <cell r="F375" t="str">
            <v>2,</v>
          </cell>
          <cell r="G375" t="str">
            <v>钻石</v>
          </cell>
          <cell r="H375">
            <v>5</v>
          </cell>
          <cell r="I375" t="str">
            <v>升星石</v>
          </cell>
          <cell r="J375">
            <v>825</v>
          </cell>
          <cell r="K375" t="str">
            <v>金币</v>
          </cell>
          <cell r="L375">
            <v>4950</v>
          </cell>
        </row>
        <row r="375">
          <cell r="N375">
            <v>0</v>
          </cell>
          <cell r="O375" t="str">
            <v>任意武功达到级</v>
          </cell>
          <cell r="P375">
            <v>2100</v>
          </cell>
        </row>
        <row r="376">
          <cell r="A376">
            <v>374</v>
          </cell>
          <cell r="B376" t="str">
            <v>升级仙法</v>
          </cell>
          <cell r="C376" t="e">
            <v>#N/A</v>
          </cell>
          <cell r="D376">
            <v>33</v>
          </cell>
          <cell r="E376" t="str">
            <v>,</v>
          </cell>
          <cell r="F376" t="str">
            <v>2,</v>
          </cell>
          <cell r="G376" t="str">
            <v>钻石</v>
          </cell>
          <cell r="H376">
            <v>5</v>
          </cell>
          <cell r="I376" t="str">
            <v>升星石</v>
          </cell>
          <cell r="J376">
            <v>850</v>
          </cell>
          <cell r="K376" t="str">
            <v>金币</v>
          </cell>
          <cell r="L376">
            <v>5100</v>
          </cell>
        </row>
        <row r="376">
          <cell r="N376">
            <v>0</v>
          </cell>
          <cell r="O376" t="e">
            <v>#N/A</v>
          </cell>
          <cell r="P376">
            <v>2200</v>
          </cell>
        </row>
        <row r="377">
          <cell r="A377">
            <v>375</v>
          </cell>
          <cell r="B377" t="str">
            <v>升级仙法</v>
          </cell>
          <cell r="C377">
            <v>5</v>
          </cell>
          <cell r="D377">
            <v>33</v>
          </cell>
          <cell r="E377" t="str">
            <v>,</v>
          </cell>
          <cell r="F377" t="str">
            <v>2,</v>
          </cell>
          <cell r="G377" t="str">
            <v>元宝</v>
          </cell>
          <cell r="H377">
            <v>5</v>
          </cell>
          <cell r="I377" t="str">
            <v>升星石</v>
          </cell>
          <cell r="J377">
            <v>850</v>
          </cell>
          <cell r="K377" t="str">
            <v>金币</v>
          </cell>
          <cell r="L377">
            <v>5100</v>
          </cell>
        </row>
        <row r="377">
          <cell r="N377">
            <v>0</v>
          </cell>
          <cell r="O377" t="str">
            <v>任意武功达到级</v>
          </cell>
          <cell r="P377">
            <v>2400</v>
          </cell>
        </row>
        <row r="378">
          <cell r="A378">
            <v>376</v>
          </cell>
          <cell r="B378" t="str">
            <v>升级仙法</v>
          </cell>
          <cell r="C378" t="e">
            <v>#N/A</v>
          </cell>
          <cell r="D378">
            <v>34</v>
          </cell>
          <cell r="E378" t="str">
            <v>,</v>
          </cell>
          <cell r="F378" t="str">
            <v>2,</v>
          </cell>
          <cell r="G378" t="str">
            <v>钻石</v>
          </cell>
          <cell r="H378">
            <v>5</v>
          </cell>
          <cell r="I378" t="str">
            <v>升星石</v>
          </cell>
          <cell r="J378">
            <v>875</v>
          </cell>
          <cell r="K378" t="str">
            <v>金币</v>
          </cell>
          <cell r="L378">
            <v>5250</v>
          </cell>
        </row>
        <row r="378">
          <cell r="N378">
            <v>0</v>
          </cell>
          <cell r="O378" t="e">
            <v>#N/A</v>
          </cell>
          <cell r="P378">
            <v>2600</v>
          </cell>
        </row>
        <row r="379">
          <cell r="A379">
            <v>377</v>
          </cell>
          <cell r="B379" t="str">
            <v>升级仙法</v>
          </cell>
          <cell r="C379">
            <v>5</v>
          </cell>
          <cell r="D379">
            <v>34</v>
          </cell>
          <cell r="E379" t="str">
            <v>,</v>
          </cell>
          <cell r="F379" t="str">
            <v>2,</v>
          </cell>
          <cell r="G379" t="str">
            <v>钻石</v>
          </cell>
          <cell r="H379">
            <v>5</v>
          </cell>
          <cell r="I379" t="str">
            <v>升星石</v>
          </cell>
          <cell r="J379">
            <v>875</v>
          </cell>
          <cell r="K379" t="str">
            <v>金币</v>
          </cell>
          <cell r="L379">
            <v>5250</v>
          </cell>
        </row>
        <row r="379">
          <cell r="N379">
            <v>0</v>
          </cell>
          <cell r="O379" t="str">
            <v>任意武功达到级</v>
          </cell>
          <cell r="P379">
            <v>2875</v>
          </cell>
        </row>
        <row r="380">
          <cell r="A380">
            <v>378</v>
          </cell>
          <cell r="B380" t="str">
            <v>道法升级</v>
          </cell>
          <cell r="C380" t="e">
            <v>#N/A</v>
          </cell>
          <cell r="D380">
            <v>1</v>
          </cell>
          <cell r="E380" t="str">
            <v>,</v>
          </cell>
          <cell r="F380" t="str">
            <v>2,</v>
          </cell>
          <cell r="G380" t="str">
            <v>钻石</v>
          </cell>
          <cell r="H380">
            <v>5</v>
          </cell>
          <cell r="I380" t="str">
            <v>升星石</v>
          </cell>
          <cell r="J380">
            <v>50</v>
          </cell>
          <cell r="K380" t="str">
            <v>金币</v>
          </cell>
          <cell r="L380">
            <v>300</v>
          </cell>
        </row>
        <row r="380">
          <cell r="N380">
            <v>60</v>
          </cell>
          <cell r="O380" t="e">
            <v>#N/A</v>
          </cell>
          <cell r="P380">
            <v>5</v>
          </cell>
        </row>
        <row r="381">
          <cell r="A381">
            <v>379</v>
          </cell>
          <cell r="B381" t="str">
            <v>道法升级</v>
          </cell>
          <cell r="C381">
            <v>8</v>
          </cell>
          <cell r="D381">
            <v>1</v>
          </cell>
          <cell r="E381" t="str">
            <v>,</v>
          </cell>
          <cell r="F381" t="str">
            <v>2,</v>
          </cell>
          <cell r="G381" t="str">
            <v>钻石</v>
          </cell>
          <cell r="H381">
            <v>5</v>
          </cell>
          <cell r="I381" t="str">
            <v>升星石</v>
          </cell>
          <cell r="J381">
            <v>50</v>
          </cell>
          <cell r="K381" t="str">
            <v>金币</v>
          </cell>
          <cell r="L381">
            <v>300</v>
          </cell>
        </row>
        <row r="381">
          <cell r="N381">
            <v>240</v>
          </cell>
          <cell r="O381" t="str">
            <v>任意内功达到级</v>
          </cell>
          <cell r="P381">
            <v>10</v>
          </cell>
        </row>
        <row r="382">
          <cell r="A382">
            <v>380</v>
          </cell>
          <cell r="B382" t="str">
            <v>道法升级</v>
          </cell>
          <cell r="C382" t="e">
            <v>#N/A</v>
          </cell>
          <cell r="D382">
            <v>2</v>
          </cell>
          <cell r="E382" t="str">
            <v>,</v>
          </cell>
          <cell r="F382" t="str">
            <v>2,</v>
          </cell>
          <cell r="G382" t="str">
            <v>元宝</v>
          </cell>
          <cell r="H382">
            <v>5</v>
          </cell>
          <cell r="I382" t="str">
            <v>升星石</v>
          </cell>
          <cell r="J382">
            <v>75</v>
          </cell>
          <cell r="K382" t="str">
            <v>金币</v>
          </cell>
          <cell r="L382">
            <v>450</v>
          </cell>
        </row>
        <row r="382">
          <cell r="N382">
            <v>550</v>
          </cell>
          <cell r="O382" t="e">
            <v>#N/A</v>
          </cell>
          <cell r="P382">
            <v>15</v>
          </cell>
        </row>
        <row r="383">
          <cell r="A383">
            <v>381</v>
          </cell>
          <cell r="B383" t="str">
            <v>道法升级</v>
          </cell>
          <cell r="C383">
            <v>8</v>
          </cell>
          <cell r="D383">
            <v>2</v>
          </cell>
          <cell r="E383" t="str">
            <v>,</v>
          </cell>
          <cell r="F383" t="str">
            <v>2,</v>
          </cell>
          <cell r="G383" t="str">
            <v>钻石</v>
          </cell>
          <cell r="H383">
            <v>5</v>
          </cell>
          <cell r="I383" t="str">
            <v>升星石</v>
          </cell>
          <cell r="J383">
            <v>75</v>
          </cell>
          <cell r="K383" t="str">
            <v>金币</v>
          </cell>
          <cell r="L383">
            <v>450</v>
          </cell>
        </row>
        <row r="383">
          <cell r="N383">
            <v>970</v>
          </cell>
          <cell r="O383" t="str">
            <v>任意内功达到级</v>
          </cell>
          <cell r="P383">
            <v>20</v>
          </cell>
        </row>
        <row r="384">
          <cell r="A384">
            <v>382</v>
          </cell>
          <cell r="B384" t="str">
            <v>道法升级</v>
          </cell>
          <cell r="C384" t="e">
            <v>#N/A</v>
          </cell>
          <cell r="D384">
            <v>3</v>
          </cell>
          <cell r="E384" t="str">
            <v>,</v>
          </cell>
          <cell r="F384" t="str">
            <v>2,</v>
          </cell>
          <cell r="G384" t="str">
            <v>钻石</v>
          </cell>
          <cell r="H384">
            <v>5</v>
          </cell>
          <cell r="I384" t="str">
            <v>升星石</v>
          </cell>
          <cell r="J384">
            <v>100</v>
          </cell>
          <cell r="K384" t="str">
            <v>金币</v>
          </cell>
          <cell r="L384">
            <v>600</v>
          </cell>
        </row>
        <row r="384">
          <cell r="N384">
            <v>1500</v>
          </cell>
          <cell r="O384" t="e">
            <v>#N/A</v>
          </cell>
          <cell r="P384">
            <v>25</v>
          </cell>
        </row>
        <row r="385">
          <cell r="A385">
            <v>383</v>
          </cell>
          <cell r="B385" t="str">
            <v>道法升级</v>
          </cell>
          <cell r="C385">
            <v>8</v>
          </cell>
          <cell r="D385">
            <v>3</v>
          </cell>
          <cell r="E385" t="str">
            <v>,</v>
          </cell>
          <cell r="F385" t="str">
            <v>2,</v>
          </cell>
          <cell r="G385" t="str">
            <v>元宝</v>
          </cell>
          <cell r="H385">
            <v>5</v>
          </cell>
          <cell r="I385" t="str">
            <v>升星石</v>
          </cell>
          <cell r="J385">
            <v>100</v>
          </cell>
          <cell r="K385" t="str">
            <v>金币</v>
          </cell>
          <cell r="L385">
            <v>600</v>
          </cell>
        </row>
        <row r="385">
          <cell r="N385">
            <v>2130</v>
          </cell>
          <cell r="O385" t="str">
            <v>任意内功达到级</v>
          </cell>
          <cell r="P385">
            <v>30</v>
          </cell>
        </row>
        <row r="386">
          <cell r="A386">
            <v>384</v>
          </cell>
          <cell r="B386" t="str">
            <v>道法升级</v>
          </cell>
          <cell r="C386" t="e">
            <v>#N/A</v>
          </cell>
          <cell r="D386">
            <v>4</v>
          </cell>
          <cell r="E386" t="str">
            <v>,</v>
          </cell>
          <cell r="F386" t="str">
            <v>2,</v>
          </cell>
          <cell r="G386" t="str">
            <v>钻石</v>
          </cell>
          <cell r="H386">
            <v>5</v>
          </cell>
          <cell r="I386" t="str">
            <v>升星石</v>
          </cell>
          <cell r="J386">
            <v>125</v>
          </cell>
          <cell r="K386" t="str">
            <v>金币</v>
          </cell>
          <cell r="L386">
            <v>750</v>
          </cell>
        </row>
        <row r="386">
          <cell r="N386">
            <v>2860</v>
          </cell>
          <cell r="O386" t="e">
            <v>#N/A</v>
          </cell>
          <cell r="P386">
            <v>35</v>
          </cell>
        </row>
        <row r="387">
          <cell r="A387">
            <v>385</v>
          </cell>
          <cell r="B387" t="str">
            <v>道法升级</v>
          </cell>
          <cell r="C387">
            <v>8</v>
          </cell>
          <cell r="D387">
            <v>4</v>
          </cell>
          <cell r="E387" t="str">
            <v>,</v>
          </cell>
          <cell r="F387" t="str">
            <v>2,</v>
          </cell>
          <cell r="G387" t="str">
            <v>钻石</v>
          </cell>
          <cell r="H387">
            <v>5</v>
          </cell>
          <cell r="I387" t="str">
            <v>升星石</v>
          </cell>
          <cell r="J387">
            <v>125</v>
          </cell>
          <cell r="K387" t="str">
            <v>金币</v>
          </cell>
          <cell r="L387">
            <v>750</v>
          </cell>
        </row>
        <row r="387">
          <cell r="N387">
            <v>3670</v>
          </cell>
          <cell r="O387" t="str">
            <v>任意内功达到级</v>
          </cell>
          <cell r="P387">
            <v>40</v>
          </cell>
        </row>
        <row r="388">
          <cell r="A388">
            <v>386</v>
          </cell>
          <cell r="B388" t="str">
            <v>道法升级</v>
          </cell>
          <cell r="C388" t="e">
            <v>#N/A</v>
          </cell>
          <cell r="D388">
            <v>5</v>
          </cell>
          <cell r="E388" t="str">
            <v>,</v>
          </cell>
          <cell r="F388" t="str">
            <v>2,</v>
          </cell>
          <cell r="G388" t="str">
            <v>元宝</v>
          </cell>
          <cell r="H388">
            <v>5</v>
          </cell>
          <cell r="I388" t="str">
            <v>升星石</v>
          </cell>
          <cell r="J388">
            <v>150</v>
          </cell>
          <cell r="K388" t="str">
            <v>金币</v>
          </cell>
          <cell r="L388">
            <v>900</v>
          </cell>
        </row>
        <row r="388">
          <cell r="N388">
            <v>4590</v>
          </cell>
          <cell r="O388" t="e">
            <v>#N/A</v>
          </cell>
          <cell r="P388">
            <v>45</v>
          </cell>
        </row>
        <row r="389">
          <cell r="A389">
            <v>387</v>
          </cell>
          <cell r="B389" t="str">
            <v>道法升级</v>
          </cell>
          <cell r="C389">
            <v>8</v>
          </cell>
          <cell r="D389">
            <v>5</v>
          </cell>
          <cell r="E389" t="str">
            <v>,</v>
          </cell>
          <cell r="F389" t="str">
            <v>2,</v>
          </cell>
          <cell r="G389" t="str">
            <v>钻石</v>
          </cell>
          <cell r="H389">
            <v>5</v>
          </cell>
          <cell r="I389" t="str">
            <v>升星石</v>
          </cell>
          <cell r="J389">
            <v>150</v>
          </cell>
          <cell r="K389" t="str">
            <v>金币</v>
          </cell>
          <cell r="L389">
            <v>900</v>
          </cell>
        </row>
        <row r="389">
          <cell r="N389">
            <v>5580</v>
          </cell>
          <cell r="O389" t="str">
            <v>任意内功达到级</v>
          </cell>
          <cell r="P389">
            <v>50</v>
          </cell>
        </row>
        <row r="390">
          <cell r="A390">
            <v>388</v>
          </cell>
          <cell r="B390" t="str">
            <v>道法升级</v>
          </cell>
          <cell r="C390" t="e">
            <v>#N/A</v>
          </cell>
          <cell r="D390">
            <v>6</v>
          </cell>
          <cell r="E390" t="str">
            <v>,</v>
          </cell>
          <cell r="F390" t="str">
            <v>2,</v>
          </cell>
          <cell r="G390" t="str">
            <v>钻石</v>
          </cell>
          <cell r="H390">
            <v>5</v>
          </cell>
          <cell r="I390" t="str">
            <v>升星石</v>
          </cell>
          <cell r="J390">
            <v>175</v>
          </cell>
          <cell r="K390" t="str">
            <v>金币</v>
          </cell>
          <cell r="L390">
            <v>1050</v>
          </cell>
        </row>
        <row r="390">
          <cell r="N390">
            <v>6670</v>
          </cell>
          <cell r="O390" t="e">
            <v>#N/A</v>
          </cell>
          <cell r="P390">
            <v>55</v>
          </cell>
        </row>
        <row r="391">
          <cell r="A391">
            <v>389</v>
          </cell>
          <cell r="B391" t="str">
            <v>道法升级</v>
          </cell>
          <cell r="C391">
            <v>8</v>
          </cell>
          <cell r="D391">
            <v>6</v>
          </cell>
          <cell r="E391" t="str">
            <v>,</v>
          </cell>
          <cell r="F391" t="str">
            <v>2,</v>
          </cell>
          <cell r="G391" t="str">
            <v>元宝</v>
          </cell>
          <cell r="H391">
            <v>5</v>
          </cell>
          <cell r="I391" t="str">
            <v>升星石</v>
          </cell>
          <cell r="J391">
            <v>175</v>
          </cell>
          <cell r="K391" t="str">
            <v>金币</v>
          </cell>
          <cell r="L391">
            <v>1050</v>
          </cell>
        </row>
        <row r="391">
          <cell r="N391">
            <v>7840</v>
          </cell>
          <cell r="O391" t="str">
            <v>任意内功达到级</v>
          </cell>
          <cell r="P391">
            <v>60</v>
          </cell>
        </row>
        <row r="392">
          <cell r="A392">
            <v>390</v>
          </cell>
          <cell r="B392" t="str">
            <v>道法升级</v>
          </cell>
          <cell r="C392" t="e">
            <v>#N/A</v>
          </cell>
          <cell r="D392">
            <v>7</v>
          </cell>
          <cell r="E392" t="str">
            <v>,</v>
          </cell>
          <cell r="F392" t="str">
            <v>2,</v>
          </cell>
          <cell r="G392" t="str">
            <v>钻石</v>
          </cell>
          <cell r="H392">
            <v>5</v>
          </cell>
          <cell r="I392" t="str">
            <v>升星石</v>
          </cell>
          <cell r="J392">
            <v>200</v>
          </cell>
          <cell r="K392" t="str">
            <v>金币</v>
          </cell>
          <cell r="L392">
            <v>1200</v>
          </cell>
        </row>
        <row r="392">
          <cell r="N392">
            <v>9090</v>
          </cell>
          <cell r="O392" t="e">
            <v>#N/A</v>
          </cell>
          <cell r="P392">
            <v>65</v>
          </cell>
        </row>
        <row r="393">
          <cell r="A393">
            <v>391</v>
          </cell>
          <cell r="B393" t="str">
            <v>道法升级</v>
          </cell>
          <cell r="C393">
            <v>8</v>
          </cell>
          <cell r="D393">
            <v>7</v>
          </cell>
          <cell r="E393" t="str">
            <v>,</v>
          </cell>
          <cell r="F393" t="str">
            <v>2,</v>
          </cell>
          <cell r="G393" t="str">
            <v>钻石</v>
          </cell>
          <cell r="H393">
            <v>5</v>
          </cell>
          <cell r="I393" t="str">
            <v>升星石</v>
          </cell>
          <cell r="J393">
            <v>200</v>
          </cell>
          <cell r="K393" t="str">
            <v>金币</v>
          </cell>
          <cell r="L393">
            <v>1200</v>
          </cell>
        </row>
        <row r="393">
          <cell r="N393">
            <v>10440</v>
          </cell>
          <cell r="O393" t="str">
            <v>任意内功达到级</v>
          </cell>
          <cell r="P393">
            <v>70</v>
          </cell>
        </row>
        <row r="394">
          <cell r="A394">
            <v>392</v>
          </cell>
          <cell r="B394" t="str">
            <v>道法升级</v>
          </cell>
          <cell r="C394" t="e">
            <v>#N/A</v>
          </cell>
          <cell r="D394">
            <v>8</v>
          </cell>
          <cell r="E394" t="str">
            <v>,</v>
          </cell>
          <cell r="F394" t="str">
            <v>2,</v>
          </cell>
          <cell r="G394" t="str">
            <v>元宝</v>
          </cell>
          <cell r="H394">
            <v>5</v>
          </cell>
          <cell r="I394" t="str">
            <v>升星石</v>
          </cell>
          <cell r="J394">
            <v>225</v>
          </cell>
          <cell r="K394" t="str">
            <v>金币</v>
          </cell>
          <cell r="L394">
            <v>1350</v>
          </cell>
        </row>
        <row r="394">
          <cell r="N394">
            <v>11860</v>
          </cell>
          <cell r="O394" t="e">
            <v>#N/A</v>
          </cell>
          <cell r="P394">
            <v>75</v>
          </cell>
        </row>
        <row r="395">
          <cell r="A395">
            <v>393</v>
          </cell>
          <cell r="B395" t="str">
            <v>道法升级</v>
          </cell>
          <cell r="C395">
            <v>8</v>
          </cell>
          <cell r="D395">
            <v>8</v>
          </cell>
          <cell r="E395" t="str">
            <v>,</v>
          </cell>
          <cell r="F395" t="str">
            <v>2,</v>
          </cell>
          <cell r="G395" t="str">
            <v>钻石</v>
          </cell>
          <cell r="H395">
            <v>5</v>
          </cell>
          <cell r="I395" t="str">
            <v>升星石</v>
          </cell>
          <cell r="J395">
            <v>225</v>
          </cell>
          <cell r="K395" t="str">
            <v>金币</v>
          </cell>
          <cell r="L395">
            <v>1350</v>
          </cell>
        </row>
        <row r="395">
          <cell r="N395">
            <v>13350</v>
          </cell>
          <cell r="O395" t="str">
            <v>任意内功达到级</v>
          </cell>
          <cell r="P395">
            <v>80</v>
          </cell>
        </row>
        <row r="396">
          <cell r="A396">
            <v>394</v>
          </cell>
          <cell r="B396" t="str">
            <v>道法升级</v>
          </cell>
          <cell r="C396" t="e">
            <v>#N/A</v>
          </cell>
          <cell r="D396">
            <v>9</v>
          </cell>
          <cell r="E396" t="str">
            <v>,</v>
          </cell>
          <cell r="F396" t="str">
            <v>2,</v>
          </cell>
          <cell r="G396" t="str">
            <v>钻石</v>
          </cell>
          <cell r="H396">
            <v>5</v>
          </cell>
          <cell r="I396" t="str">
            <v>升星石</v>
          </cell>
          <cell r="J396">
            <v>250</v>
          </cell>
          <cell r="K396" t="str">
            <v>金币</v>
          </cell>
          <cell r="L396">
            <v>1500</v>
          </cell>
        </row>
        <row r="396">
          <cell r="N396">
            <v>14920</v>
          </cell>
          <cell r="O396" t="e">
            <v>#N/A</v>
          </cell>
          <cell r="P396">
            <v>85</v>
          </cell>
        </row>
        <row r="397">
          <cell r="A397">
            <v>395</v>
          </cell>
          <cell r="B397" t="str">
            <v>道法升级</v>
          </cell>
          <cell r="C397">
            <v>8</v>
          </cell>
          <cell r="D397">
            <v>9</v>
          </cell>
          <cell r="E397" t="str">
            <v>,</v>
          </cell>
          <cell r="F397" t="str">
            <v>2,</v>
          </cell>
          <cell r="G397" t="str">
            <v>元宝</v>
          </cell>
          <cell r="H397">
            <v>5</v>
          </cell>
          <cell r="I397" t="str">
            <v>升星石</v>
          </cell>
          <cell r="J397">
            <v>250</v>
          </cell>
          <cell r="K397" t="str">
            <v>金币</v>
          </cell>
          <cell r="L397">
            <v>1500</v>
          </cell>
        </row>
        <row r="397">
          <cell r="N397">
            <v>16580</v>
          </cell>
          <cell r="O397" t="str">
            <v>任意内功达到级</v>
          </cell>
          <cell r="P397">
            <v>90</v>
          </cell>
        </row>
        <row r="398">
          <cell r="A398">
            <v>396</v>
          </cell>
          <cell r="B398" t="str">
            <v>道法升级</v>
          </cell>
          <cell r="C398" t="e">
            <v>#N/A</v>
          </cell>
          <cell r="D398">
            <v>10</v>
          </cell>
          <cell r="E398" t="str">
            <v>,</v>
          </cell>
          <cell r="F398" t="str">
            <v>2,</v>
          </cell>
          <cell r="G398" t="str">
            <v>钻石</v>
          </cell>
          <cell r="H398">
            <v>5</v>
          </cell>
          <cell r="I398" t="str">
            <v>升星石</v>
          </cell>
          <cell r="J398">
            <v>275</v>
          </cell>
          <cell r="K398" t="str">
            <v>金币</v>
          </cell>
          <cell r="L398">
            <v>1650</v>
          </cell>
        </row>
        <row r="398">
          <cell r="N398">
            <v>18320</v>
          </cell>
          <cell r="O398" t="e">
            <v>#N/A</v>
          </cell>
          <cell r="P398">
            <v>95</v>
          </cell>
        </row>
        <row r="399">
          <cell r="A399">
            <v>397</v>
          </cell>
          <cell r="B399" t="str">
            <v>道法升级</v>
          </cell>
          <cell r="C399">
            <v>8</v>
          </cell>
          <cell r="D399">
            <v>10</v>
          </cell>
          <cell r="E399" t="str">
            <v>,</v>
          </cell>
          <cell r="F399" t="str">
            <v>2,</v>
          </cell>
          <cell r="G399" t="str">
            <v>钻石</v>
          </cell>
          <cell r="H399">
            <v>5</v>
          </cell>
          <cell r="I399" t="str">
            <v>升星石</v>
          </cell>
          <cell r="J399">
            <v>275</v>
          </cell>
          <cell r="K399" t="str">
            <v>金币</v>
          </cell>
          <cell r="L399">
            <v>1650</v>
          </cell>
        </row>
        <row r="399">
          <cell r="N399">
            <v>20130</v>
          </cell>
          <cell r="O399" t="str">
            <v>任意内功达到级</v>
          </cell>
          <cell r="P399">
            <v>100</v>
          </cell>
        </row>
        <row r="400">
          <cell r="A400">
            <v>398</v>
          </cell>
          <cell r="B400" t="str">
            <v>道法升级</v>
          </cell>
          <cell r="C400" t="e">
            <v>#N/A</v>
          </cell>
          <cell r="D400">
            <v>11</v>
          </cell>
          <cell r="E400" t="str">
            <v>,</v>
          </cell>
          <cell r="F400" t="str">
            <v>2,</v>
          </cell>
          <cell r="G400" t="str">
            <v>元宝</v>
          </cell>
          <cell r="H400">
            <v>5</v>
          </cell>
          <cell r="I400" t="str">
            <v>升星石</v>
          </cell>
          <cell r="J400">
            <v>300</v>
          </cell>
          <cell r="K400" t="str">
            <v>金币</v>
          </cell>
          <cell r="L400">
            <v>1800</v>
          </cell>
        </row>
        <row r="400">
          <cell r="N400">
            <v>22010</v>
          </cell>
          <cell r="O400" t="e">
            <v>#N/A</v>
          </cell>
          <cell r="P400">
            <v>105</v>
          </cell>
        </row>
        <row r="401">
          <cell r="A401">
            <v>399</v>
          </cell>
          <cell r="B401" t="str">
            <v>道法升级</v>
          </cell>
          <cell r="C401">
            <v>8</v>
          </cell>
          <cell r="D401">
            <v>11</v>
          </cell>
          <cell r="E401" t="str">
            <v>,</v>
          </cell>
          <cell r="F401" t="str">
            <v>2,</v>
          </cell>
          <cell r="G401" t="str">
            <v>钻石</v>
          </cell>
          <cell r="H401">
            <v>5</v>
          </cell>
          <cell r="I401" t="str">
            <v>升星石</v>
          </cell>
          <cell r="J401">
            <v>300</v>
          </cell>
          <cell r="K401" t="str">
            <v>金币</v>
          </cell>
          <cell r="L401">
            <v>1800</v>
          </cell>
        </row>
        <row r="401">
          <cell r="N401">
            <v>23970</v>
          </cell>
          <cell r="O401" t="str">
            <v>任意内功达到级</v>
          </cell>
          <cell r="P401">
            <v>110</v>
          </cell>
        </row>
        <row r="402">
          <cell r="A402">
            <v>400</v>
          </cell>
          <cell r="B402" t="str">
            <v>道法升级</v>
          </cell>
          <cell r="C402" t="e">
            <v>#N/A</v>
          </cell>
          <cell r="D402">
            <v>12</v>
          </cell>
          <cell r="E402" t="str">
            <v>,</v>
          </cell>
          <cell r="F402" t="str">
            <v>2,</v>
          </cell>
          <cell r="G402" t="str">
            <v>钻石</v>
          </cell>
          <cell r="H402">
            <v>5</v>
          </cell>
          <cell r="I402" t="str">
            <v>升星石</v>
          </cell>
          <cell r="J402">
            <v>325</v>
          </cell>
          <cell r="K402" t="str">
            <v>金币</v>
          </cell>
          <cell r="L402">
            <v>1950</v>
          </cell>
        </row>
        <row r="402">
          <cell r="N402">
            <v>26000</v>
          </cell>
          <cell r="O402" t="e">
            <v>#N/A</v>
          </cell>
          <cell r="P402">
            <v>115</v>
          </cell>
        </row>
        <row r="403">
          <cell r="A403">
            <v>401</v>
          </cell>
          <cell r="B403" t="str">
            <v>道法升级</v>
          </cell>
          <cell r="C403">
            <v>8</v>
          </cell>
          <cell r="D403">
            <v>12</v>
          </cell>
          <cell r="E403" t="str">
            <v>,</v>
          </cell>
          <cell r="F403" t="str">
            <v>2,</v>
          </cell>
          <cell r="G403" t="str">
            <v>元宝</v>
          </cell>
          <cell r="H403">
            <v>5</v>
          </cell>
          <cell r="I403" t="str">
            <v>升星石</v>
          </cell>
          <cell r="J403">
            <v>325</v>
          </cell>
          <cell r="K403" t="str">
            <v>金币</v>
          </cell>
          <cell r="L403">
            <v>1950</v>
          </cell>
        </row>
        <row r="403">
          <cell r="N403">
            <v>28120</v>
          </cell>
          <cell r="O403" t="str">
            <v>任意内功达到级</v>
          </cell>
          <cell r="P403">
            <v>120</v>
          </cell>
        </row>
        <row r="404">
          <cell r="A404">
            <v>402</v>
          </cell>
          <cell r="B404" t="str">
            <v>道法升级</v>
          </cell>
          <cell r="C404" t="e">
            <v>#N/A</v>
          </cell>
          <cell r="D404">
            <v>13</v>
          </cell>
          <cell r="E404" t="str">
            <v>,</v>
          </cell>
          <cell r="F404" t="str">
            <v>2,</v>
          </cell>
          <cell r="G404" t="str">
            <v>钻石</v>
          </cell>
          <cell r="H404">
            <v>5</v>
          </cell>
          <cell r="I404" t="str">
            <v>升星石</v>
          </cell>
          <cell r="J404">
            <v>350</v>
          </cell>
          <cell r="K404" t="str">
            <v>金币</v>
          </cell>
          <cell r="L404">
            <v>2100</v>
          </cell>
        </row>
        <row r="404">
          <cell r="N404">
            <v>30300</v>
          </cell>
          <cell r="O404" t="e">
            <v>#N/A</v>
          </cell>
          <cell r="P404">
            <v>125</v>
          </cell>
        </row>
        <row r="405">
          <cell r="A405">
            <v>403</v>
          </cell>
          <cell r="B405" t="str">
            <v>道法升级</v>
          </cell>
          <cell r="C405">
            <v>8</v>
          </cell>
          <cell r="D405">
            <v>13</v>
          </cell>
          <cell r="E405" t="str">
            <v>,</v>
          </cell>
          <cell r="F405" t="str">
            <v>2,</v>
          </cell>
          <cell r="G405" t="str">
            <v>钻石</v>
          </cell>
          <cell r="H405">
            <v>5</v>
          </cell>
          <cell r="I405" t="str">
            <v>升星石</v>
          </cell>
          <cell r="J405">
            <v>350</v>
          </cell>
          <cell r="K405" t="str">
            <v>金币</v>
          </cell>
          <cell r="L405">
            <v>2100</v>
          </cell>
        </row>
        <row r="405">
          <cell r="N405">
            <v>32540</v>
          </cell>
          <cell r="O405" t="str">
            <v>任意内功达到级</v>
          </cell>
          <cell r="P405">
            <v>130</v>
          </cell>
        </row>
        <row r="406">
          <cell r="A406">
            <v>404</v>
          </cell>
          <cell r="B406" t="str">
            <v>道法升级</v>
          </cell>
          <cell r="C406" t="e">
            <v>#N/A</v>
          </cell>
          <cell r="D406">
            <v>14</v>
          </cell>
          <cell r="E406" t="str">
            <v>,</v>
          </cell>
          <cell r="F406" t="str">
            <v>2,</v>
          </cell>
          <cell r="G406" t="str">
            <v>元宝</v>
          </cell>
          <cell r="H406">
            <v>5</v>
          </cell>
          <cell r="I406" t="str">
            <v>升星石</v>
          </cell>
          <cell r="J406">
            <v>375</v>
          </cell>
          <cell r="K406" t="str">
            <v>金币</v>
          </cell>
          <cell r="L406">
            <v>2250</v>
          </cell>
        </row>
        <row r="406">
          <cell r="N406">
            <v>34870</v>
          </cell>
          <cell r="O406" t="e">
            <v>#N/A</v>
          </cell>
          <cell r="P406">
            <v>135</v>
          </cell>
        </row>
        <row r="407">
          <cell r="A407">
            <v>405</v>
          </cell>
          <cell r="B407" t="str">
            <v>道法升级</v>
          </cell>
          <cell r="C407">
            <v>8</v>
          </cell>
          <cell r="D407">
            <v>14</v>
          </cell>
          <cell r="E407" t="str">
            <v>,</v>
          </cell>
          <cell r="F407" t="str">
            <v>2,</v>
          </cell>
          <cell r="G407" t="str">
            <v>钻石</v>
          </cell>
          <cell r="H407">
            <v>5</v>
          </cell>
          <cell r="I407" t="str">
            <v>升星石</v>
          </cell>
          <cell r="J407">
            <v>375</v>
          </cell>
          <cell r="K407" t="str">
            <v>金币</v>
          </cell>
          <cell r="L407">
            <v>2250</v>
          </cell>
        </row>
        <row r="407">
          <cell r="N407">
            <v>37260</v>
          </cell>
          <cell r="O407" t="str">
            <v>任意内功达到级</v>
          </cell>
          <cell r="P407">
            <v>140</v>
          </cell>
        </row>
        <row r="408">
          <cell r="A408">
            <v>406</v>
          </cell>
          <cell r="B408" t="str">
            <v>道法升级</v>
          </cell>
          <cell r="C408" t="e">
            <v>#N/A</v>
          </cell>
          <cell r="D408">
            <v>15</v>
          </cell>
          <cell r="E408" t="str">
            <v>,</v>
          </cell>
          <cell r="F408" t="str">
            <v>2,</v>
          </cell>
          <cell r="G408" t="str">
            <v>钻石</v>
          </cell>
          <cell r="H408">
            <v>5</v>
          </cell>
          <cell r="I408" t="str">
            <v>升星石</v>
          </cell>
          <cell r="J408">
            <v>400</v>
          </cell>
          <cell r="K408" t="str">
            <v>金币</v>
          </cell>
          <cell r="L408">
            <v>2400</v>
          </cell>
        </row>
        <row r="408">
          <cell r="N408">
            <v>39720</v>
          </cell>
          <cell r="O408" t="e">
            <v>#N/A</v>
          </cell>
          <cell r="P408">
            <v>145</v>
          </cell>
        </row>
        <row r="409">
          <cell r="A409">
            <v>407</v>
          </cell>
          <cell r="B409" t="str">
            <v>道法升级</v>
          </cell>
          <cell r="C409">
            <v>8</v>
          </cell>
          <cell r="D409">
            <v>15</v>
          </cell>
          <cell r="E409" t="str">
            <v>,</v>
          </cell>
          <cell r="F409" t="str">
            <v>2,</v>
          </cell>
          <cell r="G409" t="str">
            <v>元宝</v>
          </cell>
          <cell r="H409">
            <v>5</v>
          </cell>
          <cell r="I409" t="str">
            <v>升星石</v>
          </cell>
          <cell r="J409">
            <v>400</v>
          </cell>
          <cell r="K409" t="str">
            <v>金币</v>
          </cell>
          <cell r="L409">
            <v>2400</v>
          </cell>
        </row>
        <row r="409">
          <cell r="N409">
            <v>42250</v>
          </cell>
          <cell r="O409" t="str">
            <v>任意内功达到级</v>
          </cell>
          <cell r="P409">
            <v>150</v>
          </cell>
        </row>
        <row r="410">
          <cell r="A410">
            <v>408</v>
          </cell>
          <cell r="B410" t="str">
            <v>道法升级</v>
          </cell>
          <cell r="C410" t="e">
            <v>#N/A</v>
          </cell>
          <cell r="D410">
            <v>16</v>
          </cell>
          <cell r="E410" t="str">
            <v>,</v>
          </cell>
          <cell r="F410" t="str">
            <v>2,</v>
          </cell>
          <cell r="G410" t="str">
            <v>钻石</v>
          </cell>
          <cell r="H410">
            <v>5</v>
          </cell>
          <cell r="I410" t="str">
            <v>升星石</v>
          </cell>
          <cell r="J410">
            <v>425</v>
          </cell>
          <cell r="K410" t="str">
            <v>金币</v>
          </cell>
          <cell r="L410">
            <v>2550</v>
          </cell>
        </row>
        <row r="410">
          <cell r="N410">
            <v>71340</v>
          </cell>
          <cell r="O410" t="e">
            <v>#N/A</v>
          </cell>
          <cell r="P410">
            <v>200</v>
          </cell>
        </row>
        <row r="411">
          <cell r="A411">
            <v>409</v>
          </cell>
          <cell r="B411" t="str">
            <v>道法升级</v>
          </cell>
          <cell r="C411">
            <v>8</v>
          </cell>
          <cell r="D411">
            <v>16</v>
          </cell>
          <cell r="E411" t="str">
            <v>,</v>
          </cell>
          <cell r="F411" t="str">
            <v>2,</v>
          </cell>
          <cell r="G411" t="str">
            <v>钻石</v>
          </cell>
          <cell r="H411">
            <v>5</v>
          </cell>
          <cell r="I411" t="str">
            <v>升星石</v>
          </cell>
          <cell r="J411">
            <v>425</v>
          </cell>
          <cell r="K411" t="str">
            <v>金币</v>
          </cell>
          <cell r="L411">
            <v>2550</v>
          </cell>
        </row>
        <row r="411">
          <cell r="N411">
            <v>0</v>
          </cell>
          <cell r="O411" t="str">
            <v>任意内功达到级</v>
          </cell>
          <cell r="P411">
            <v>225</v>
          </cell>
        </row>
        <row r="412">
          <cell r="A412">
            <v>410</v>
          </cell>
          <cell r="B412" t="str">
            <v>道法升级</v>
          </cell>
          <cell r="C412" t="e">
            <v>#N/A</v>
          </cell>
          <cell r="D412">
            <v>17</v>
          </cell>
          <cell r="E412" t="str">
            <v>,</v>
          </cell>
          <cell r="F412" t="str">
            <v>2,</v>
          </cell>
          <cell r="G412" t="str">
            <v>元宝</v>
          </cell>
          <cell r="H412">
            <v>5</v>
          </cell>
          <cell r="I412" t="str">
            <v>升星石</v>
          </cell>
          <cell r="J412">
            <v>450</v>
          </cell>
          <cell r="K412" t="str">
            <v>金币</v>
          </cell>
          <cell r="L412">
            <v>2700</v>
          </cell>
        </row>
        <row r="412">
          <cell r="N412">
            <v>0</v>
          </cell>
          <cell r="O412" t="e">
            <v>#N/A</v>
          </cell>
          <cell r="P412">
            <v>250</v>
          </cell>
        </row>
        <row r="413">
          <cell r="A413">
            <v>411</v>
          </cell>
          <cell r="B413" t="str">
            <v>道法升级</v>
          </cell>
          <cell r="C413">
            <v>8</v>
          </cell>
          <cell r="D413">
            <v>17</v>
          </cell>
          <cell r="E413" t="str">
            <v>,</v>
          </cell>
          <cell r="F413" t="str">
            <v>2,</v>
          </cell>
          <cell r="G413" t="str">
            <v>钻石</v>
          </cell>
          <cell r="H413">
            <v>5</v>
          </cell>
          <cell r="I413" t="str">
            <v>升星石</v>
          </cell>
          <cell r="J413">
            <v>450</v>
          </cell>
          <cell r="K413" t="str">
            <v>金币</v>
          </cell>
          <cell r="L413">
            <v>2700</v>
          </cell>
        </row>
        <row r="413">
          <cell r="N413">
            <v>0</v>
          </cell>
          <cell r="O413" t="str">
            <v>任意内功达到级</v>
          </cell>
          <cell r="P413">
            <v>275</v>
          </cell>
        </row>
        <row r="414">
          <cell r="A414">
            <v>412</v>
          </cell>
          <cell r="B414" t="str">
            <v>道法升级</v>
          </cell>
          <cell r="C414" t="e">
            <v>#N/A</v>
          </cell>
          <cell r="D414">
            <v>18</v>
          </cell>
          <cell r="E414" t="str">
            <v>,</v>
          </cell>
          <cell r="F414" t="str">
            <v>2,</v>
          </cell>
          <cell r="G414" t="str">
            <v>钻石</v>
          </cell>
          <cell r="H414">
            <v>5</v>
          </cell>
          <cell r="I414" t="str">
            <v>升星石</v>
          </cell>
          <cell r="J414">
            <v>475</v>
          </cell>
          <cell r="K414" t="str">
            <v>金币</v>
          </cell>
          <cell r="L414">
            <v>2850</v>
          </cell>
        </row>
        <row r="414">
          <cell r="N414">
            <v>0</v>
          </cell>
          <cell r="O414" t="e">
            <v>#N/A</v>
          </cell>
          <cell r="P414">
            <v>300</v>
          </cell>
        </row>
        <row r="415">
          <cell r="A415">
            <v>413</v>
          </cell>
          <cell r="B415" t="str">
            <v>道法升级</v>
          </cell>
          <cell r="C415">
            <v>8</v>
          </cell>
          <cell r="D415">
            <v>18</v>
          </cell>
          <cell r="E415" t="str">
            <v>,</v>
          </cell>
          <cell r="F415" t="str">
            <v>2,</v>
          </cell>
          <cell r="G415" t="str">
            <v>元宝</v>
          </cell>
          <cell r="H415">
            <v>5</v>
          </cell>
          <cell r="I415" t="str">
            <v>升星石</v>
          </cell>
          <cell r="J415">
            <v>475</v>
          </cell>
          <cell r="K415" t="str">
            <v>金币</v>
          </cell>
          <cell r="L415">
            <v>2850</v>
          </cell>
        </row>
        <row r="415">
          <cell r="N415">
            <v>0</v>
          </cell>
          <cell r="O415" t="str">
            <v>任意内功达到级</v>
          </cell>
          <cell r="P415">
            <v>325</v>
          </cell>
        </row>
        <row r="416">
          <cell r="A416">
            <v>414</v>
          </cell>
          <cell r="B416" t="str">
            <v>道法升级</v>
          </cell>
          <cell r="C416" t="e">
            <v>#N/A</v>
          </cell>
          <cell r="D416">
            <v>19</v>
          </cell>
          <cell r="E416" t="str">
            <v>,</v>
          </cell>
          <cell r="F416" t="str">
            <v>2,</v>
          </cell>
          <cell r="G416" t="str">
            <v>钻石</v>
          </cell>
          <cell r="H416">
            <v>5</v>
          </cell>
          <cell r="I416" t="str">
            <v>升星石</v>
          </cell>
          <cell r="J416">
            <v>500</v>
          </cell>
          <cell r="K416" t="str">
            <v>金币</v>
          </cell>
          <cell r="L416">
            <v>3000</v>
          </cell>
        </row>
        <row r="416">
          <cell r="N416">
            <v>0</v>
          </cell>
          <cell r="O416" t="e">
            <v>#N/A</v>
          </cell>
          <cell r="P416">
            <v>350</v>
          </cell>
        </row>
        <row r="417">
          <cell r="A417">
            <v>415</v>
          </cell>
          <cell r="B417" t="str">
            <v>道法升级</v>
          </cell>
          <cell r="C417">
            <v>8</v>
          </cell>
          <cell r="D417">
            <v>19</v>
          </cell>
          <cell r="E417" t="str">
            <v>,</v>
          </cell>
          <cell r="F417" t="str">
            <v>2,</v>
          </cell>
          <cell r="G417" t="str">
            <v>钻石</v>
          </cell>
          <cell r="H417">
            <v>5</v>
          </cell>
          <cell r="I417" t="str">
            <v>升星石</v>
          </cell>
          <cell r="J417">
            <v>500</v>
          </cell>
          <cell r="K417" t="str">
            <v>金币</v>
          </cell>
          <cell r="L417">
            <v>3000</v>
          </cell>
        </row>
        <row r="417">
          <cell r="N417">
            <v>0</v>
          </cell>
          <cell r="O417" t="str">
            <v>任意内功达到级</v>
          </cell>
          <cell r="P417">
            <v>375</v>
          </cell>
        </row>
        <row r="418">
          <cell r="A418">
            <v>416</v>
          </cell>
          <cell r="B418" t="str">
            <v>道法升级</v>
          </cell>
          <cell r="C418" t="e">
            <v>#N/A</v>
          </cell>
          <cell r="D418">
            <v>20</v>
          </cell>
          <cell r="E418" t="str">
            <v>,</v>
          </cell>
          <cell r="F418" t="str">
            <v>2,</v>
          </cell>
          <cell r="G418" t="str">
            <v>元宝</v>
          </cell>
          <cell r="H418">
            <v>5</v>
          </cell>
          <cell r="I418" t="str">
            <v>升星石</v>
          </cell>
          <cell r="J418">
            <v>525</v>
          </cell>
          <cell r="K418" t="str">
            <v>金币</v>
          </cell>
          <cell r="L418">
            <v>3150</v>
          </cell>
        </row>
        <row r="418">
          <cell r="N418">
            <v>0</v>
          </cell>
          <cell r="O418" t="e">
            <v>#N/A</v>
          </cell>
          <cell r="P418">
            <v>400</v>
          </cell>
        </row>
        <row r="419">
          <cell r="A419">
            <v>417</v>
          </cell>
          <cell r="B419" t="str">
            <v>道法升级</v>
          </cell>
          <cell r="C419">
            <v>8</v>
          </cell>
          <cell r="D419">
            <v>20</v>
          </cell>
          <cell r="E419" t="str">
            <v>,</v>
          </cell>
          <cell r="F419" t="str">
            <v>2,</v>
          </cell>
          <cell r="G419" t="str">
            <v>钻石</v>
          </cell>
          <cell r="H419">
            <v>5</v>
          </cell>
          <cell r="I419" t="str">
            <v>升星石</v>
          </cell>
          <cell r="J419">
            <v>525</v>
          </cell>
          <cell r="K419" t="str">
            <v>金币</v>
          </cell>
          <cell r="L419">
            <v>3150</v>
          </cell>
        </row>
        <row r="419">
          <cell r="N419">
            <v>0</v>
          </cell>
          <cell r="O419" t="str">
            <v>任意内功达到级</v>
          </cell>
          <cell r="P419">
            <v>425</v>
          </cell>
        </row>
        <row r="420">
          <cell r="A420">
            <v>418</v>
          </cell>
          <cell r="B420" t="str">
            <v>道法升级</v>
          </cell>
          <cell r="C420" t="e">
            <v>#N/A</v>
          </cell>
          <cell r="D420">
            <v>21</v>
          </cell>
          <cell r="E420" t="str">
            <v>,</v>
          </cell>
          <cell r="F420" t="str">
            <v>2,</v>
          </cell>
          <cell r="G420" t="str">
            <v>钻石</v>
          </cell>
          <cell r="H420">
            <v>5</v>
          </cell>
          <cell r="I420" t="str">
            <v>升星石</v>
          </cell>
          <cell r="J420">
            <v>550</v>
          </cell>
          <cell r="K420" t="str">
            <v>金币</v>
          </cell>
          <cell r="L420">
            <v>3300</v>
          </cell>
        </row>
        <row r="420">
          <cell r="N420">
            <v>0</v>
          </cell>
          <cell r="O420" t="e">
            <v>#N/A</v>
          </cell>
          <cell r="P420">
            <v>450</v>
          </cell>
        </row>
        <row r="421">
          <cell r="A421">
            <v>419</v>
          </cell>
          <cell r="B421" t="str">
            <v>道法升级</v>
          </cell>
          <cell r="C421">
            <v>8</v>
          </cell>
          <cell r="D421">
            <v>21</v>
          </cell>
          <cell r="E421" t="str">
            <v>,</v>
          </cell>
          <cell r="F421" t="str">
            <v>2,</v>
          </cell>
          <cell r="G421" t="str">
            <v>元宝</v>
          </cell>
          <cell r="H421">
            <v>5</v>
          </cell>
          <cell r="I421" t="str">
            <v>升星石</v>
          </cell>
          <cell r="J421">
            <v>550</v>
          </cell>
          <cell r="K421" t="str">
            <v>金币</v>
          </cell>
          <cell r="L421">
            <v>3300</v>
          </cell>
        </row>
        <row r="421">
          <cell r="N421">
            <v>0</v>
          </cell>
          <cell r="O421" t="str">
            <v>任意内功达到级</v>
          </cell>
          <cell r="P421">
            <v>475</v>
          </cell>
        </row>
        <row r="422">
          <cell r="A422">
            <v>420</v>
          </cell>
          <cell r="B422" t="str">
            <v>道法升级</v>
          </cell>
          <cell r="C422" t="e">
            <v>#N/A</v>
          </cell>
          <cell r="D422">
            <v>22</v>
          </cell>
          <cell r="E422" t="str">
            <v>,</v>
          </cell>
          <cell r="F422" t="str">
            <v>2,</v>
          </cell>
          <cell r="G422" t="str">
            <v>钻石</v>
          </cell>
          <cell r="H422">
            <v>5</v>
          </cell>
          <cell r="I422" t="str">
            <v>升星石</v>
          </cell>
          <cell r="J422">
            <v>575</v>
          </cell>
          <cell r="K422" t="str">
            <v>金币</v>
          </cell>
          <cell r="L422">
            <v>3450</v>
          </cell>
        </row>
        <row r="422">
          <cell r="N422">
            <v>0</v>
          </cell>
          <cell r="O422" t="e">
            <v>#N/A</v>
          </cell>
          <cell r="P422">
            <v>500</v>
          </cell>
        </row>
        <row r="423">
          <cell r="A423">
            <v>421</v>
          </cell>
          <cell r="B423" t="str">
            <v>道法升级</v>
          </cell>
          <cell r="C423">
            <v>8</v>
          </cell>
          <cell r="D423">
            <v>22</v>
          </cell>
          <cell r="E423" t="str">
            <v>,</v>
          </cell>
          <cell r="F423" t="str">
            <v>2,</v>
          </cell>
          <cell r="G423" t="str">
            <v>钻石</v>
          </cell>
          <cell r="H423">
            <v>5</v>
          </cell>
          <cell r="I423" t="str">
            <v>升星石</v>
          </cell>
          <cell r="J423">
            <v>575</v>
          </cell>
          <cell r="K423" t="str">
            <v>金币</v>
          </cell>
          <cell r="L423">
            <v>3450</v>
          </cell>
        </row>
        <row r="423">
          <cell r="N423">
            <v>0</v>
          </cell>
          <cell r="O423" t="str">
            <v>任意内功达到级</v>
          </cell>
          <cell r="P423">
            <v>550</v>
          </cell>
        </row>
        <row r="424">
          <cell r="A424">
            <v>422</v>
          </cell>
          <cell r="B424" t="str">
            <v>道法升级</v>
          </cell>
          <cell r="C424" t="e">
            <v>#N/A</v>
          </cell>
          <cell r="D424">
            <v>23</v>
          </cell>
          <cell r="E424" t="str">
            <v>,</v>
          </cell>
          <cell r="F424" t="str">
            <v>2,</v>
          </cell>
          <cell r="G424" t="str">
            <v>元宝</v>
          </cell>
          <cell r="H424">
            <v>5</v>
          </cell>
          <cell r="I424" t="str">
            <v>升星石</v>
          </cell>
          <cell r="J424">
            <v>600</v>
          </cell>
          <cell r="K424" t="str">
            <v>金币</v>
          </cell>
          <cell r="L424">
            <v>3600</v>
          </cell>
        </row>
        <row r="424">
          <cell r="N424">
            <v>0</v>
          </cell>
          <cell r="O424" t="e">
            <v>#N/A</v>
          </cell>
          <cell r="P424">
            <v>600</v>
          </cell>
        </row>
        <row r="425">
          <cell r="A425">
            <v>423</v>
          </cell>
          <cell r="B425" t="str">
            <v>道法升级</v>
          </cell>
          <cell r="C425">
            <v>8</v>
          </cell>
          <cell r="D425">
            <v>23</v>
          </cell>
          <cell r="E425" t="str">
            <v>,</v>
          </cell>
          <cell r="F425" t="str">
            <v>2,</v>
          </cell>
          <cell r="G425" t="str">
            <v>钻石</v>
          </cell>
          <cell r="H425">
            <v>5</v>
          </cell>
          <cell r="I425" t="str">
            <v>升星石</v>
          </cell>
          <cell r="J425">
            <v>600</v>
          </cell>
          <cell r="K425" t="str">
            <v>金币</v>
          </cell>
          <cell r="L425">
            <v>3600</v>
          </cell>
        </row>
        <row r="425">
          <cell r="N425">
            <v>0</v>
          </cell>
          <cell r="O425" t="str">
            <v>任意内功达到级</v>
          </cell>
          <cell r="P425">
            <v>650</v>
          </cell>
        </row>
        <row r="426">
          <cell r="A426">
            <v>424</v>
          </cell>
          <cell r="B426" t="str">
            <v>道法升级</v>
          </cell>
          <cell r="C426" t="e">
            <v>#N/A</v>
          </cell>
          <cell r="D426">
            <v>24</v>
          </cell>
          <cell r="E426" t="str">
            <v>,</v>
          </cell>
          <cell r="F426" t="str">
            <v>2,</v>
          </cell>
          <cell r="G426" t="str">
            <v>钻石</v>
          </cell>
          <cell r="H426">
            <v>5</v>
          </cell>
          <cell r="I426" t="str">
            <v>升星石</v>
          </cell>
          <cell r="J426">
            <v>625</v>
          </cell>
          <cell r="K426" t="str">
            <v>金币</v>
          </cell>
          <cell r="L426">
            <v>3750</v>
          </cell>
        </row>
        <row r="426">
          <cell r="N426">
            <v>0</v>
          </cell>
          <cell r="O426" t="e">
            <v>#N/A</v>
          </cell>
          <cell r="P426">
            <v>700</v>
          </cell>
        </row>
        <row r="427">
          <cell r="A427">
            <v>425</v>
          </cell>
          <cell r="B427" t="str">
            <v>道法升级</v>
          </cell>
          <cell r="C427">
            <v>8</v>
          </cell>
          <cell r="D427">
            <v>24</v>
          </cell>
          <cell r="E427" t="str">
            <v>,</v>
          </cell>
          <cell r="F427" t="str">
            <v>2,</v>
          </cell>
          <cell r="G427" t="str">
            <v>元宝</v>
          </cell>
          <cell r="H427">
            <v>5</v>
          </cell>
          <cell r="I427" t="str">
            <v>升星石</v>
          </cell>
          <cell r="J427">
            <v>625</v>
          </cell>
          <cell r="K427" t="str">
            <v>金币</v>
          </cell>
          <cell r="L427">
            <v>3750</v>
          </cell>
        </row>
        <row r="427">
          <cell r="N427">
            <v>0</v>
          </cell>
          <cell r="O427" t="str">
            <v>任意内功达到级</v>
          </cell>
          <cell r="P427">
            <v>750</v>
          </cell>
        </row>
        <row r="428">
          <cell r="A428">
            <v>426</v>
          </cell>
          <cell r="B428" t="str">
            <v>道法升级</v>
          </cell>
          <cell r="C428" t="e">
            <v>#N/A</v>
          </cell>
          <cell r="D428">
            <v>25</v>
          </cell>
          <cell r="E428" t="str">
            <v>,</v>
          </cell>
          <cell r="F428" t="str">
            <v>2,</v>
          </cell>
          <cell r="G428" t="str">
            <v>钻石</v>
          </cell>
          <cell r="H428">
            <v>5</v>
          </cell>
          <cell r="I428" t="str">
            <v>升星石</v>
          </cell>
          <cell r="J428">
            <v>650</v>
          </cell>
          <cell r="K428" t="str">
            <v>金币</v>
          </cell>
          <cell r="L428">
            <v>3900</v>
          </cell>
        </row>
        <row r="428">
          <cell r="N428">
            <v>0</v>
          </cell>
          <cell r="O428" t="e">
            <v>#N/A</v>
          </cell>
          <cell r="P428">
            <v>800</v>
          </cell>
        </row>
        <row r="429">
          <cell r="A429">
            <v>427</v>
          </cell>
          <cell r="B429" t="str">
            <v>道法升级</v>
          </cell>
          <cell r="C429">
            <v>8</v>
          </cell>
          <cell r="D429">
            <v>25</v>
          </cell>
          <cell r="E429" t="str">
            <v>,</v>
          </cell>
          <cell r="F429" t="str">
            <v>2,</v>
          </cell>
          <cell r="G429" t="str">
            <v>钻石</v>
          </cell>
          <cell r="H429">
            <v>5</v>
          </cell>
          <cell r="I429" t="str">
            <v>升星石</v>
          </cell>
          <cell r="J429">
            <v>650</v>
          </cell>
          <cell r="K429" t="str">
            <v>金币</v>
          </cell>
          <cell r="L429">
            <v>3900</v>
          </cell>
        </row>
        <row r="429">
          <cell r="N429">
            <v>0</v>
          </cell>
          <cell r="O429" t="str">
            <v>任意内功达到级</v>
          </cell>
          <cell r="P429">
            <v>850</v>
          </cell>
        </row>
        <row r="430">
          <cell r="A430">
            <v>428</v>
          </cell>
          <cell r="B430" t="str">
            <v>道法升级</v>
          </cell>
          <cell r="C430" t="e">
            <v>#N/A</v>
          </cell>
          <cell r="D430">
            <v>26</v>
          </cell>
          <cell r="E430" t="str">
            <v>,</v>
          </cell>
          <cell r="F430" t="str">
            <v>2,</v>
          </cell>
          <cell r="G430" t="str">
            <v>元宝</v>
          </cell>
          <cell r="H430">
            <v>5</v>
          </cell>
          <cell r="I430" t="str">
            <v>升星石</v>
          </cell>
          <cell r="J430">
            <v>675</v>
          </cell>
          <cell r="K430" t="str">
            <v>金币</v>
          </cell>
          <cell r="L430">
            <v>4050</v>
          </cell>
        </row>
        <row r="430">
          <cell r="N430">
            <v>0</v>
          </cell>
          <cell r="O430" t="e">
            <v>#N/A</v>
          </cell>
          <cell r="P430">
            <v>900</v>
          </cell>
        </row>
        <row r="431">
          <cell r="A431">
            <v>429</v>
          </cell>
          <cell r="B431" t="str">
            <v>道法升级</v>
          </cell>
          <cell r="C431">
            <v>8</v>
          </cell>
          <cell r="D431">
            <v>26</v>
          </cell>
          <cell r="E431" t="str">
            <v>,</v>
          </cell>
          <cell r="F431" t="str">
            <v>2,</v>
          </cell>
          <cell r="G431" t="str">
            <v>钻石</v>
          </cell>
          <cell r="H431">
            <v>5</v>
          </cell>
          <cell r="I431" t="str">
            <v>升星石</v>
          </cell>
          <cell r="J431">
            <v>675</v>
          </cell>
          <cell r="K431" t="str">
            <v>金币</v>
          </cell>
          <cell r="L431">
            <v>4050</v>
          </cell>
        </row>
        <row r="431">
          <cell r="N431">
            <v>0</v>
          </cell>
          <cell r="O431" t="str">
            <v>任意内功达到级</v>
          </cell>
          <cell r="P431">
            <v>950</v>
          </cell>
        </row>
        <row r="432">
          <cell r="A432">
            <v>430</v>
          </cell>
          <cell r="B432" t="str">
            <v>道法升级</v>
          </cell>
          <cell r="C432" t="e">
            <v>#N/A</v>
          </cell>
          <cell r="D432">
            <v>27</v>
          </cell>
          <cell r="E432" t="str">
            <v>,</v>
          </cell>
          <cell r="F432" t="str">
            <v>2,</v>
          </cell>
          <cell r="G432" t="str">
            <v>钻石</v>
          </cell>
          <cell r="H432">
            <v>5</v>
          </cell>
          <cell r="I432" t="str">
            <v>升星石</v>
          </cell>
          <cell r="J432">
            <v>700</v>
          </cell>
          <cell r="K432" t="str">
            <v>金币</v>
          </cell>
          <cell r="L432">
            <v>4200</v>
          </cell>
        </row>
        <row r="432">
          <cell r="N432">
            <v>0</v>
          </cell>
          <cell r="O432" t="e">
            <v>#N/A</v>
          </cell>
          <cell r="P432">
            <v>1000</v>
          </cell>
        </row>
        <row r="433">
          <cell r="A433">
            <v>431</v>
          </cell>
          <cell r="B433" t="str">
            <v>道法升级</v>
          </cell>
          <cell r="C433">
            <v>8</v>
          </cell>
          <cell r="D433">
            <v>27</v>
          </cell>
          <cell r="E433" t="str">
            <v>,</v>
          </cell>
          <cell r="F433" t="str">
            <v>2,</v>
          </cell>
          <cell r="G433" t="str">
            <v>元宝</v>
          </cell>
          <cell r="H433">
            <v>5</v>
          </cell>
          <cell r="I433" t="str">
            <v>升星石</v>
          </cell>
          <cell r="J433">
            <v>700</v>
          </cell>
          <cell r="K433" t="str">
            <v>金币</v>
          </cell>
          <cell r="L433">
            <v>4200</v>
          </cell>
        </row>
        <row r="433">
          <cell r="N433">
            <v>0</v>
          </cell>
          <cell r="O433" t="str">
            <v>任意内功达到级</v>
          </cell>
          <cell r="P433">
            <v>1100</v>
          </cell>
        </row>
        <row r="434">
          <cell r="A434">
            <v>432</v>
          </cell>
          <cell r="B434" t="str">
            <v>道法升级</v>
          </cell>
          <cell r="C434" t="e">
            <v>#N/A</v>
          </cell>
          <cell r="D434">
            <v>28</v>
          </cell>
          <cell r="E434" t="str">
            <v>,</v>
          </cell>
          <cell r="F434" t="str">
            <v>2,</v>
          </cell>
          <cell r="G434" t="str">
            <v>钻石</v>
          </cell>
          <cell r="H434">
            <v>5</v>
          </cell>
          <cell r="I434" t="str">
            <v>升星石</v>
          </cell>
          <cell r="J434">
            <v>725</v>
          </cell>
          <cell r="K434" t="str">
            <v>金币</v>
          </cell>
          <cell r="L434">
            <v>4350</v>
          </cell>
        </row>
        <row r="434">
          <cell r="N434">
            <v>0</v>
          </cell>
          <cell r="O434" t="e">
            <v>#N/A</v>
          </cell>
          <cell r="P434">
            <v>1200</v>
          </cell>
        </row>
        <row r="435">
          <cell r="A435">
            <v>433</v>
          </cell>
          <cell r="B435" t="str">
            <v>道法升级</v>
          </cell>
          <cell r="C435">
            <v>8</v>
          </cell>
          <cell r="D435">
            <v>28</v>
          </cell>
          <cell r="E435" t="str">
            <v>,</v>
          </cell>
          <cell r="F435" t="str">
            <v>2,</v>
          </cell>
          <cell r="G435" t="str">
            <v>钻石</v>
          </cell>
          <cell r="H435">
            <v>5</v>
          </cell>
          <cell r="I435" t="str">
            <v>升星石</v>
          </cell>
          <cell r="J435">
            <v>725</v>
          </cell>
          <cell r="K435" t="str">
            <v>金币</v>
          </cell>
          <cell r="L435">
            <v>4350</v>
          </cell>
        </row>
        <row r="435">
          <cell r="N435">
            <v>0</v>
          </cell>
          <cell r="O435" t="str">
            <v>任意内功达到级</v>
          </cell>
          <cell r="P435">
            <v>1300</v>
          </cell>
        </row>
        <row r="436">
          <cell r="A436">
            <v>434</v>
          </cell>
          <cell r="B436" t="str">
            <v>道法升级</v>
          </cell>
          <cell r="C436" t="e">
            <v>#N/A</v>
          </cell>
          <cell r="D436">
            <v>29</v>
          </cell>
          <cell r="E436" t="str">
            <v>,</v>
          </cell>
          <cell r="F436" t="str">
            <v>2,</v>
          </cell>
          <cell r="G436" t="str">
            <v>元宝</v>
          </cell>
          <cell r="H436">
            <v>5</v>
          </cell>
          <cell r="I436" t="str">
            <v>升星石</v>
          </cell>
          <cell r="J436">
            <v>750</v>
          </cell>
          <cell r="K436" t="str">
            <v>金币</v>
          </cell>
          <cell r="L436">
            <v>4500</v>
          </cell>
        </row>
        <row r="436">
          <cell r="N436">
            <v>0</v>
          </cell>
          <cell r="O436" t="e">
            <v>#N/A</v>
          </cell>
          <cell r="P436">
            <v>1400</v>
          </cell>
        </row>
        <row r="437">
          <cell r="A437">
            <v>435</v>
          </cell>
          <cell r="B437" t="str">
            <v>道法升级</v>
          </cell>
          <cell r="C437">
            <v>8</v>
          </cell>
          <cell r="D437">
            <v>29</v>
          </cell>
          <cell r="E437" t="str">
            <v>,</v>
          </cell>
          <cell r="F437" t="str">
            <v>2,</v>
          </cell>
          <cell r="G437" t="str">
            <v>钻石</v>
          </cell>
          <cell r="H437">
            <v>5</v>
          </cell>
          <cell r="I437" t="str">
            <v>升星石</v>
          </cell>
          <cell r="J437">
            <v>750</v>
          </cell>
          <cell r="K437" t="str">
            <v>金币</v>
          </cell>
          <cell r="L437">
            <v>4500</v>
          </cell>
        </row>
        <row r="437">
          <cell r="N437">
            <v>0</v>
          </cell>
          <cell r="O437" t="str">
            <v>任意内功达到级</v>
          </cell>
          <cell r="P437">
            <v>1500</v>
          </cell>
        </row>
        <row r="438">
          <cell r="A438">
            <v>436</v>
          </cell>
          <cell r="B438" t="str">
            <v>道法升级</v>
          </cell>
          <cell r="C438" t="e">
            <v>#N/A</v>
          </cell>
          <cell r="D438">
            <v>30</v>
          </cell>
          <cell r="E438" t="str">
            <v>,</v>
          </cell>
          <cell r="F438" t="str">
            <v>2,</v>
          </cell>
          <cell r="G438" t="str">
            <v>钻石</v>
          </cell>
          <cell r="H438">
            <v>5</v>
          </cell>
          <cell r="I438" t="str">
            <v>升星石</v>
          </cell>
          <cell r="J438">
            <v>775</v>
          </cell>
          <cell r="K438" t="str">
            <v>金币</v>
          </cell>
          <cell r="L438">
            <v>4650</v>
          </cell>
        </row>
        <row r="438">
          <cell r="N438">
            <v>0</v>
          </cell>
          <cell r="O438" t="e">
            <v>#N/A</v>
          </cell>
          <cell r="P438">
            <v>1600</v>
          </cell>
        </row>
        <row r="439">
          <cell r="A439">
            <v>437</v>
          </cell>
          <cell r="B439" t="str">
            <v>道法升级</v>
          </cell>
          <cell r="C439">
            <v>8</v>
          </cell>
          <cell r="D439">
            <v>30</v>
          </cell>
          <cell r="E439" t="str">
            <v>,</v>
          </cell>
          <cell r="F439" t="str">
            <v>2,</v>
          </cell>
          <cell r="G439" t="str">
            <v>元宝</v>
          </cell>
          <cell r="H439">
            <v>5</v>
          </cell>
          <cell r="I439" t="str">
            <v>升星石</v>
          </cell>
          <cell r="J439">
            <v>775</v>
          </cell>
          <cell r="K439" t="str">
            <v>金币</v>
          </cell>
          <cell r="L439">
            <v>4650</v>
          </cell>
        </row>
        <row r="439">
          <cell r="N439">
            <v>0</v>
          </cell>
          <cell r="O439" t="str">
            <v>任意内功达到级</v>
          </cell>
          <cell r="P439">
            <v>1700</v>
          </cell>
        </row>
        <row r="440">
          <cell r="A440">
            <v>438</v>
          </cell>
          <cell r="B440" t="str">
            <v>道法升级</v>
          </cell>
          <cell r="C440" t="e">
            <v>#N/A</v>
          </cell>
          <cell r="D440">
            <v>31</v>
          </cell>
          <cell r="E440" t="str">
            <v>,</v>
          </cell>
          <cell r="F440" t="str">
            <v>2,</v>
          </cell>
          <cell r="G440" t="str">
            <v>钻石</v>
          </cell>
          <cell r="H440">
            <v>5</v>
          </cell>
          <cell r="I440" t="str">
            <v>升星石</v>
          </cell>
          <cell r="J440">
            <v>800</v>
          </cell>
          <cell r="K440" t="str">
            <v>金币</v>
          </cell>
          <cell r="L440">
            <v>4800</v>
          </cell>
        </row>
        <row r="440">
          <cell r="N440">
            <v>0</v>
          </cell>
          <cell r="O440" t="e">
            <v>#N/A</v>
          </cell>
          <cell r="P440">
            <v>1800</v>
          </cell>
        </row>
        <row r="441">
          <cell r="A441">
            <v>439</v>
          </cell>
          <cell r="B441" t="str">
            <v>道法升级</v>
          </cell>
          <cell r="C441">
            <v>8</v>
          </cell>
          <cell r="D441">
            <v>31</v>
          </cell>
          <cell r="E441" t="str">
            <v>,</v>
          </cell>
          <cell r="F441" t="str">
            <v>2,</v>
          </cell>
          <cell r="G441" t="str">
            <v>钻石</v>
          </cell>
          <cell r="H441">
            <v>5</v>
          </cell>
          <cell r="I441" t="str">
            <v>升星石</v>
          </cell>
          <cell r="J441">
            <v>800</v>
          </cell>
          <cell r="K441" t="str">
            <v>金币</v>
          </cell>
          <cell r="L441">
            <v>4800</v>
          </cell>
        </row>
        <row r="441">
          <cell r="N441">
            <v>0</v>
          </cell>
          <cell r="O441" t="str">
            <v>任意内功达到级</v>
          </cell>
          <cell r="P441">
            <v>1900</v>
          </cell>
        </row>
        <row r="442">
          <cell r="A442">
            <v>440</v>
          </cell>
          <cell r="B442" t="str">
            <v>道法升级</v>
          </cell>
          <cell r="C442" t="e">
            <v>#N/A</v>
          </cell>
          <cell r="D442">
            <v>32</v>
          </cell>
          <cell r="E442" t="str">
            <v>,</v>
          </cell>
          <cell r="F442" t="str">
            <v>2,</v>
          </cell>
          <cell r="G442" t="str">
            <v>元宝</v>
          </cell>
          <cell r="H442">
            <v>5</v>
          </cell>
          <cell r="I442" t="str">
            <v>升星石</v>
          </cell>
          <cell r="J442">
            <v>825</v>
          </cell>
          <cell r="K442" t="str">
            <v>金币</v>
          </cell>
          <cell r="L442">
            <v>4950</v>
          </cell>
        </row>
        <row r="442">
          <cell r="N442">
            <v>0</v>
          </cell>
          <cell r="O442" t="e">
            <v>#N/A</v>
          </cell>
          <cell r="P442">
            <v>2000</v>
          </cell>
        </row>
        <row r="443">
          <cell r="A443">
            <v>441</v>
          </cell>
          <cell r="B443" t="str">
            <v>道法升级</v>
          </cell>
          <cell r="C443">
            <v>8</v>
          </cell>
          <cell r="D443">
            <v>32</v>
          </cell>
          <cell r="E443" t="str">
            <v>,</v>
          </cell>
          <cell r="F443" t="str">
            <v>2,</v>
          </cell>
          <cell r="G443" t="str">
            <v>钻石</v>
          </cell>
          <cell r="H443">
            <v>5</v>
          </cell>
          <cell r="I443" t="str">
            <v>升星石</v>
          </cell>
          <cell r="J443">
            <v>825</v>
          </cell>
          <cell r="K443" t="str">
            <v>金币</v>
          </cell>
          <cell r="L443">
            <v>4950</v>
          </cell>
        </row>
        <row r="443">
          <cell r="N443">
            <v>0</v>
          </cell>
          <cell r="O443" t="str">
            <v>任意内功达到级</v>
          </cell>
          <cell r="P443">
            <v>2100</v>
          </cell>
        </row>
        <row r="444">
          <cell r="A444">
            <v>442</v>
          </cell>
          <cell r="B444" t="str">
            <v>道法升级</v>
          </cell>
          <cell r="C444" t="e">
            <v>#N/A</v>
          </cell>
          <cell r="D444">
            <v>33</v>
          </cell>
          <cell r="E444" t="str">
            <v>,</v>
          </cell>
          <cell r="F444" t="str">
            <v>2,</v>
          </cell>
          <cell r="G444" t="str">
            <v>钻石</v>
          </cell>
          <cell r="H444">
            <v>5</v>
          </cell>
          <cell r="I444" t="str">
            <v>升星石</v>
          </cell>
          <cell r="J444">
            <v>850</v>
          </cell>
          <cell r="K444" t="str">
            <v>金币</v>
          </cell>
          <cell r="L444">
            <v>5100</v>
          </cell>
        </row>
        <row r="444">
          <cell r="N444">
            <v>0</v>
          </cell>
          <cell r="O444" t="e">
            <v>#N/A</v>
          </cell>
          <cell r="P444">
            <v>2200</v>
          </cell>
        </row>
        <row r="445">
          <cell r="A445">
            <v>443</v>
          </cell>
          <cell r="B445" t="str">
            <v>道法升级</v>
          </cell>
          <cell r="C445">
            <v>8</v>
          </cell>
          <cell r="D445">
            <v>33</v>
          </cell>
          <cell r="E445" t="str">
            <v>,</v>
          </cell>
          <cell r="F445" t="str">
            <v>2,</v>
          </cell>
          <cell r="G445" t="str">
            <v>元宝</v>
          </cell>
          <cell r="H445">
            <v>5</v>
          </cell>
          <cell r="I445" t="str">
            <v>升星石</v>
          </cell>
          <cell r="J445">
            <v>850</v>
          </cell>
          <cell r="K445" t="str">
            <v>金币</v>
          </cell>
          <cell r="L445">
            <v>5100</v>
          </cell>
        </row>
        <row r="445">
          <cell r="N445">
            <v>0</v>
          </cell>
          <cell r="O445" t="str">
            <v>任意内功达到级</v>
          </cell>
          <cell r="P445">
            <v>2400</v>
          </cell>
        </row>
        <row r="446">
          <cell r="A446">
            <v>444</v>
          </cell>
          <cell r="B446" t="str">
            <v>道法升级</v>
          </cell>
          <cell r="C446" t="e">
            <v>#N/A</v>
          </cell>
          <cell r="D446">
            <v>34</v>
          </cell>
          <cell r="E446" t="str">
            <v>,</v>
          </cell>
          <cell r="F446" t="str">
            <v>2,</v>
          </cell>
          <cell r="G446" t="str">
            <v>钻石</v>
          </cell>
          <cell r="H446">
            <v>5</v>
          </cell>
          <cell r="I446" t="str">
            <v>升星石</v>
          </cell>
          <cell r="J446">
            <v>875</v>
          </cell>
          <cell r="K446" t="str">
            <v>金币</v>
          </cell>
          <cell r="L446">
            <v>5250</v>
          </cell>
        </row>
        <row r="446">
          <cell r="N446">
            <v>0</v>
          </cell>
          <cell r="O446" t="e">
            <v>#N/A</v>
          </cell>
          <cell r="P446">
            <v>2600</v>
          </cell>
        </row>
        <row r="447">
          <cell r="A447">
            <v>445</v>
          </cell>
          <cell r="B447" t="str">
            <v>道法升级</v>
          </cell>
          <cell r="C447">
            <v>8</v>
          </cell>
          <cell r="D447">
            <v>34</v>
          </cell>
          <cell r="E447" t="str">
            <v>,</v>
          </cell>
          <cell r="F447" t="str">
            <v>2,</v>
          </cell>
          <cell r="G447" t="str">
            <v>钻石</v>
          </cell>
          <cell r="H447">
            <v>5</v>
          </cell>
          <cell r="I447" t="str">
            <v>升星石</v>
          </cell>
          <cell r="J447">
            <v>875</v>
          </cell>
          <cell r="K447" t="str">
            <v>金币</v>
          </cell>
          <cell r="L447">
            <v>5250</v>
          </cell>
        </row>
        <row r="447">
          <cell r="N447">
            <v>0</v>
          </cell>
          <cell r="O447" t="str">
            <v>任意内功达到级</v>
          </cell>
          <cell r="P447">
            <v>2875</v>
          </cell>
        </row>
        <row r="448">
          <cell r="A448">
            <v>446</v>
          </cell>
          <cell r="B448" t="str">
            <v>升级心法</v>
          </cell>
          <cell r="C448" t="e">
            <v>#N/A</v>
          </cell>
          <cell r="D448">
            <v>1</v>
          </cell>
          <cell r="E448" t="str">
            <v>,</v>
          </cell>
          <cell r="F448" t="str">
            <v>2,</v>
          </cell>
          <cell r="G448" t="str">
            <v>钻石</v>
          </cell>
          <cell r="H448">
            <v>5</v>
          </cell>
          <cell r="I448" t="str">
            <v>升星石</v>
          </cell>
          <cell r="J448">
            <v>50</v>
          </cell>
          <cell r="K448" t="str">
            <v>金币</v>
          </cell>
          <cell r="L448">
            <v>300</v>
          </cell>
        </row>
        <row r="448">
          <cell r="N448">
            <v>50</v>
          </cell>
          <cell r="O448" t="e">
            <v>#N/A</v>
          </cell>
          <cell r="P448">
            <v>5</v>
          </cell>
        </row>
        <row r="449">
          <cell r="A449">
            <v>447</v>
          </cell>
          <cell r="B449" t="str">
            <v>升级心法</v>
          </cell>
          <cell r="C449">
            <v>11</v>
          </cell>
          <cell r="D449">
            <v>1</v>
          </cell>
          <cell r="E449" t="str">
            <v>,</v>
          </cell>
          <cell r="F449" t="str">
            <v>2,</v>
          </cell>
          <cell r="G449" t="str">
            <v>钻石</v>
          </cell>
          <cell r="H449">
            <v>5</v>
          </cell>
          <cell r="I449" t="str">
            <v>升星石</v>
          </cell>
          <cell r="J449">
            <v>50</v>
          </cell>
          <cell r="K449" t="str">
            <v>金币</v>
          </cell>
          <cell r="L449">
            <v>300</v>
          </cell>
        </row>
        <row r="449">
          <cell r="N449">
            <v>230</v>
          </cell>
          <cell r="O449" t="str">
            <v>任意轻功达到级</v>
          </cell>
          <cell r="P449">
            <v>10</v>
          </cell>
        </row>
        <row r="450">
          <cell r="A450">
            <v>448</v>
          </cell>
          <cell r="B450" t="str">
            <v>升级心法</v>
          </cell>
          <cell r="C450" t="e">
            <v>#N/A</v>
          </cell>
          <cell r="D450">
            <v>2</v>
          </cell>
          <cell r="E450" t="str">
            <v>,</v>
          </cell>
          <cell r="F450" t="str">
            <v>2,</v>
          </cell>
          <cell r="G450" t="str">
            <v>元宝</v>
          </cell>
          <cell r="H450">
            <v>5</v>
          </cell>
          <cell r="I450" t="str">
            <v>升星石</v>
          </cell>
          <cell r="J450">
            <v>75</v>
          </cell>
          <cell r="K450" t="str">
            <v>金币</v>
          </cell>
          <cell r="L450">
            <v>450</v>
          </cell>
        </row>
        <row r="450">
          <cell r="N450">
            <v>540</v>
          </cell>
          <cell r="O450" t="e">
            <v>#N/A</v>
          </cell>
          <cell r="P450">
            <v>15</v>
          </cell>
        </row>
        <row r="451">
          <cell r="A451">
            <v>449</v>
          </cell>
          <cell r="B451" t="str">
            <v>升级心法</v>
          </cell>
          <cell r="C451">
            <v>11</v>
          </cell>
          <cell r="D451">
            <v>2</v>
          </cell>
          <cell r="E451" t="str">
            <v>,</v>
          </cell>
          <cell r="F451" t="str">
            <v>2,</v>
          </cell>
          <cell r="G451" t="str">
            <v>钻石</v>
          </cell>
          <cell r="H451">
            <v>5</v>
          </cell>
          <cell r="I451" t="str">
            <v>升星石</v>
          </cell>
          <cell r="J451">
            <v>75</v>
          </cell>
          <cell r="K451" t="str">
            <v>金币</v>
          </cell>
          <cell r="L451">
            <v>450</v>
          </cell>
        </row>
        <row r="451">
          <cell r="N451">
            <v>960</v>
          </cell>
          <cell r="O451" t="str">
            <v>任意轻功达到级</v>
          </cell>
          <cell r="P451">
            <v>20</v>
          </cell>
        </row>
        <row r="452">
          <cell r="A452">
            <v>450</v>
          </cell>
          <cell r="B452" t="str">
            <v>升级心法</v>
          </cell>
          <cell r="C452" t="e">
            <v>#N/A</v>
          </cell>
          <cell r="D452">
            <v>3</v>
          </cell>
          <cell r="E452" t="str">
            <v>,</v>
          </cell>
          <cell r="F452" t="str">
            <v>2,</v>
          </cell>
          <cell r="G452" t="str">
            <v>钻石</v>
          </cell>
          <cell r="H452">
            <v>5</v>
          </cell>
          <cell r="I452" t="str">
            <v>升星石</v>
          </cell>
          <cell r="J452">
            <v>100</v>
          </cell>
          <cell r="K452" t="str">
            <v>金币</v>
          </cell>
          <cell r="L452">
            <v>600</v>
          </cell>
        </row>
        <row r="452">
          <cell r="N452">
            <v>1490</v>
          </cell>
          <cell r="O452" t="e">
            <v>#N/A</v>
          </cell>
          <cell r="P452">
            <v>25</v>
          </cell>
        </row>
        <row r="453">
          <cell r="A453">
            <v>451</v>
          </cell>
          <cell r="B453" t="str">
            <v>升级心法</v>
          </cell>
          <cell r="C453">
            <v>11</v>
          </cell>
          <cell r="D453">
            <v>3</v>
          </cell>
          <cell r="E453" t="str">
            <v>,</v>
          </cell>
          <cell r="F453" t="str">
            <v>2,</v>
          </cell>
          <cell r="G453" t="str">
            <v>元宝</v>
          </cell>
          <cell r="H453">
            <v>5</v>
          </cell>
          <cell r="I453" t="str">
            <v>升星石</v>
          </cell>
          <cell r="J453">
            <v>100</v>
          </cell>
          <cell r="K453" t="str">
            <v>金币</v>
          </cell>
          <cell r="L453">
            <v>600</v>
          </cell>
        </row>
        <row r="453">
          <cell r="N453">
            <v>2120</v>
          </cell>
          <cell r="O453" t="str">
            <v>任意轻功达到级</v>
          </cell>
          <cell r="P453">
            <v>30</v>
          </cell>
        </row>
        <row r="454">
          <cell r="A454">
            <v>452</v>
          </cell>
          <cell r="B454" t="str">
            <v>升级心法</v>
          </cell>
          <cell r="C454" t="e">
            <v>#N/A</v>
          </cell>
          <cell r="D454">
            <v>4</v>
          </cell>
          <cell r="E454" t="str">
            <v>,</v>
          </cell>
          <cell r="F454" t="str">
            <v>2,</v>
          </cell>
          <cell r="G454" t="str">
            <v>钻石</v>
          </cell>
          <cell r="H454">
            <v>5</v>
          </cell>
          <cell r="I454" t="str">
            <v>升星石</v>
          </cell>
          <cell r="J454">
            <v>125</v>
          </cell>
          <cell r="K454" t="str">
            <v>金币</v>
          </cell>
          <cell r="L454">
            <v>750</v>
          </cell>
        </row>
        <row r="454">
          <cell r="N454">
            <v>2840</v>
          </cell>
          <cell r="O454" t="e">
            <v>#N/A</v>
          </cell>
          <cell r="P454">
            <v>35</v>
          </cell>
        </row>
        <row r="455">
          <cell r="A455">
            <v>453</v>
          </cell>
          <cell r="B455" t="str">
            <v>升级心法</v>
          </cell>
          <cell r="C455">
            <v>11</v>
          </cell>
          <cell r="D455">
            <v>4</v>
          </cell>
          <cell r="E455" t="str">
            <v>,</v>
          </cell>
          <cell r="F455" t="str">
            <v>2,</v>
          </cell>
          <cell r="G455" t="str">
            <v>钻石</v>
          </cell>
          <cell r="H455">
            <v>5</v>
          </cell>
          <cell r="I455" t="str">
            <v>升星石</v>
          </cell>
          <cell r="J455">
            <v>125</v>
          </cell>
          <cell r="K455" t="str">
            <v>金币</v>
          </cell>
          <cell r="L455">
            <v>750</v>
          </cell>
        </row>
        <row r="455">
          <cell r="N455">
            <v>3660</v>
          </cell>
          <cell r="O455" t="str">
            <v>任意轻功达到级</v>
          </cell>
          <cell r="P455">
            <v>40</v>
          </cell>
        </row>
        <row r="456">
          <cell r="A456">
            <v>454</v>
          </cell>
          <cell r="B456" t="str">
            <v>升级心法</v>
          </cell>
          <cell r="C456" t="e">
            <v>#N/A</v>
          </cell>
          <cell r="D456">
            <v>5</v>
          </cell>
          <cell r="E456" t="str">
            <v>,</v>
          </cell>
          <cell r="F456" t="str">
            <v>2,</v>
          </cell>
          <cell r="G456" t="str">
            <v>元宝</v>
          </cell>
          <cell r="H456">
            <v>5</v>
          </cell>
          <cell r="I456" t="str">
            <v>升星石</v>
          </cell>
          <cell r="J456">
            <v>150</v>
          </cell>
          <cell r="K456" t="str">
            <v>金币</v>
          </cell>
          <cell r="L456">
            <v>900</v>
          </cell>
        </row>
        <row r="456">
          <cell r="N456">
            <v>4580</v>
          </cell>
          <cell r="O456" t="e">
            <v>#N/A</v>
          </cell>
          <cell r="P456">
            <v>45</v>
          </cell>
        </row>
        <row r="457">
          <cell r="A457">
            <v>455</v>
          </cell>
          <cell r="B457" t="str">
            <v>升级心法</v>
          </cell>
          <cell r="C457">
            <v>11</v>
          </cell>
          <cell r="D457">
            <v>5</v>
          </cell>
          <cell r="E457" t="str">
            <v>,</v>
          </cell>
          <cell r="F457" t="str">
            <v>2,</v>
          </cell>
          <cell r="G457" t="str">
            <v>钻石</v>
          </cell>
          <cell r="H457">
            <v>5</v>
          </cell>
          <cell r="I457" t="str">
            <v>升星石</v>
          </cell>
          <cell r="J457">
            <v>150</v>
          </cell>
          <cell r="K457" t="str">
            <v>金币</v>
          </cell>
          <cell r="L457">
            <v>900</v>
          </cell>
        </row>
        <row r="457">
          <cell r="N457">
            <v>5570</v>
          </cell>
          <cell r="O457" t="str">
            <v>任意轻功达到级</v>
          </cell>
          <cell r="P457">
            <v>50</v>
          </cell>
        </row>
        <row r="458">
          <cell r="A458">
            <v>456</v>
          </cell>
          <cell r="B458" t="str">
            <v>升级心法</v>
          </cell>
          <cell r="C458" t="e">
            <v>#N/A</v>
          </cell>
          <cell r="D458">
            <v>6</v>
          </cell>
          <cell r="E458" t="str">
            <v>,</v>
          </cell>
          <cell r="F458" t="str">
            <v>2,</v>
          </cell>
          <cell r="G458" t="str">
            <v>钻石</v>
          </cell>
          <cell r="H458">
            <v>5</v>
          </cell>
          <cell r="I458" t="str">
            <v>升星石</v>
          </cell>
          <cell r="J458">
            <v>175</v>
          </cell>
          <cell r="K458" t="str">
            <v>金币</v>
          </cell>
          <cell r="L458">
            <v>1050</v>
          </cell>
        </row>
        <row r="458">
          <cell r="N458">
            <v>6660</v>
          </cell>
          <cell r="O458" t="e">
            <v>#N/A</v>
          </cell>
          <cell r="P458">
            <v>55</v>
          </cell>
        </row>
        <row r="459">
          <cell r="A459">
            <v>457</v>
          </cell>
          <cell r="B459" t="str">
            <v>升级心法</v>
          </cell>
          <cell r="C459">
            <v>11</v>
          </cell>
          <cell r="D459">
            <v>6</v>
          </cell>
          <cell r="E459" t="str">
            <v>,</v>
          </cell>
          <cell r="F459" t="str">
            <v>2,</v>
          </cell>
          <cell r="G459" t="str">
            <v>元宝</v>
          </cell>
          <cell r="H459">
            <v>5</v>
          </cell>
          <cell r="I459" t="str">
            <v>升星石</v>
          </cell>
          <cell r="J459">
            <v>175</v>
          </cell>
          <cell r="K459" t="str">
            <v>金币</v>
          </cell>
          <cell r="L459">
            <v>1050</v>
          </cell>
        </row>
        <row r="459">
          <cell r="N459">
            <v>7830</v>
          </cell>
          <cell r="O459" t="str">
            <v>任意轻功达到级</v>
          </cell>
          <cell r="P459">
            <v>60</v>
          </cell>
        </row>
        <row r="460">
          <cell r="A460">
            <v>458</v>
          </cell>
          <cell r="B460" t="str">
            <v>升级心法</v>
          </cell>
          <cell r="C460" t="e">
            <v>#N/A</v>
          </cell>
          <cell r="D460">
            <v>7</v>
          </cell>
          <cell r="E460" t="str">
            <v>,</v>
          </cell>
          <cell r="F460" t="str">
            <v>2,</v>
          </cell>
          <cell r="G460" t="str">
            <v>钻石</v>
          </cell>
          <cell r="H460">
            <v>5</v>
          </cell>
          <cell r="I460" t="str">
            <v>升星石</v>
          </cell>
          <cell r="J460">
            <v>200</v>
          </cell>
          <cell r="K460" t="str">
            <v>金币</v>
          </cell>
          <cell r="L460">
            <v>1200</v>
          </cell>
        </row>
        <row r="460">
          <cell r="N460">
            <v>9090</v>
          </cell>
          <cell r="O460" t="e">
            <v>#N/A</v>
          </cell>
          <cell r="P460">
            <v>65</v>
          </cell>
        </row>
        <row r="461">
          <cell r="A461">
            <v>459</v>
          </cell>
          <cell r="B461" t="str">
            <v>升级心法</v>
          </cell>
          <cell r="C461">
            <v>11</v>
          </cell>
          <cell r="D461">
            <v>7</v>
          </cell>
          <cell r="E461" t="str">
            <v>,</v>
          </cell>
          <cell r="F461" t="str">
            <v>2,</v>
          </cell>
          <cell r="G461" t="str">
            <v>钻石</v>
          </cell>
          <cell r="H461">
            <v>5</v>
          </cell>
          <cell r="I461" t="str">
            <v>升星石</v>
          </cell>
          <cell r="J461">
            <v>200</v>
          </cell>
          <cell r="K461" t="str">
            <v>金币</v>
          </cell>
          <cell r="L461">
            <v>1200</v>
          </cell>
        </row>
        <row r="461">
          <cell r="N461">
            <v>10420</v>
          </cell>
          <cell r="O461" t="str">
            <v>任意轻功达到级</v>
          </cell>
          <cell r="P461">
            <v>70</v>
          </cell>
        </row>
        <row r="462">
          <cell r="A462">
            <v>460</v>
          </cell>
          <cell r="B462" t="str">
            <v>升级心法</v>
          </cell>
          <cell r="C462" t="e">
            <v>#N/A</v>
          </cell>
          <cell r="D462">
            <v>8</v>
          </cell>
          <cell r="E462" t="str">
            <v>,</v>
          </cell>
          <cell r="F462" t="str">
            <v>2,</v>
          </cell>
          <cell r="G462" t="str">
            <v>元宝</v>
          </cell>
          <cell r="H462">
            <v>5</v>
          </cell>
          <cell r="I462" t="str">
            <v>升星石</v>
          </cell>
          <cell r="J462">
            <v>225</v>
          </cell>
          <cell r="K462" t="str">
            <v>金币</v>
          </cell>
          <cell r="L462">
            <v>1350</v>
          </cell>
        </row>
        <row r="462">
          <cell r="N462">
            <v>11840</v>
          </cell>
          <cell r="O462" t="e">
            <v>#N/A</v>
          </cell>
          <cell r="P462">
            <v>75</v>
          </cell>
        </row>
        <row r="463">
          <cell r="A463">
            <v>461</v>
          </cell>
          <cell r="B463" t="str">
            <v>升级心法</v>
          </cell>
          <cell r="C463">
            <v>11</v>
          </cell>
          <cell r="D463">
            <v>8</v>
          </cell>
          <cell r="E463" t="str">
            <v>,</v>
          </cell>
          <cell r="F463" t="str">
            <v>2,</v>
          </cell>
          <cell r="G463" t="str">
            <v>钻石</v>
          </cell>
          <cell r="H463">
            <v>5</v>
          </cell>
          <cell r="I463" t="str">
            <v>升星石</v>
          </cell>
          <cell r="J463">
            <v>225</v>
          </cell>
          <cell r="K463" t="str">
            <v>金币</v>
          </cell>
          <cell r="L463">
            <v>1350</v>
          </cell>
        </row>
        <row r="463">
          <cell r="N463">
            <v>13350</v>
          </cell>
          <cell r="O463" t="str">
            <v>任意轻功达到级</v>
          </cell>
          <cell r="P463">
            <v>80</v>
          </cell>
        </row>
        <row r="464">
          <cell r="A464">
            <v>462</v>
          </cell>
          <cell r="B464" t="str">
            <v>升级心法</v>
          </cell>
          <cell r="C464" t="e">
            <v>#N/A</v>
          </cell>
          <cell r="D464">
            <v>9</v>
          </cell>
          <cell r="E464" t="str">
            <v>,</v>
          </cell>
          <cell r="F464" t="str">
            <v>2,</v>
          </cell>
          <cell r="G464" t="str">
            <v>钻石</v>
          </cell>
          <cell r="H464">
            <v>5</v>
          </cell>
          <cell r="I464" t="str">
            <v>升星石</v>
          </cell>
          <cell r="J464">
            <v>250</v>
          </cell>
          <cell r="K464" t="str">
            <v>金币</v>
          </cell>
          <cell r="L464">
            <v>1500</v>
          </cell>
        </row>
        <row r="464">
          <cell r="N464">
            <v>14920</v>
          </cell>
          <cell r="O464" t="e">
            <v>#N/A</v>
          </cell>
          <cell r="P464">
            <v>85</v>
          </cell>
        </row>
        <row r="465">
          <cell r="A465">
            <v>463</v>
          </cell>
          <cell r="B465" t="str">
            <v>升级心法</v>
          </cell>
          <cell r="C465">
            <v>11</v>
          </cell>
          <cell r="D465">
            <v>9</v>
          </cell>
          <cell r="E465" t="str">
            <v>,</v>
          </cell>
          <cell r="F465" t="str">
            <v>2,</v>
          </cell>
          <cell r="G465" t="str">
            <v>元宝</v>
          </cell>
          <cell r="H465">
            <v>5</v>
          </cell>
          <cell r="I465" t="str">
            <v>升星石</v>
          </cell>
          <cell r="J465">
            <v>250</v>
          </cell>
          <cell r="K465" t="str">
            <v>金币</v>
          </cell>
          <cell r="L465">
            <v>1500</v>
          </cell>
        </row>
        <row r="465">
          <cell r="N465">
            <v>16580</v>
          </cell>
          <cell r="O465" t="str">
            <v>任意轻功达到级</v>
          </cell>
          <cell r="P465">
            <v>90</v>
          </cell>
        </row>
        <row r="466">
          <cell r="A466">
            <v>464</v>
          </cell>
          <cell r="B466" t="str">
            <v>升级心法</v>
          </cell>
          <cell r="C466" t="e">
            <v>#N/A</v>
          </cell>
          <cell r="D466">
            <v>10</v>
          </cell>
          <cell r="E466" t="str">
            <v>,</v>
          </cell>
          <cell r="F466" t="str">
            <v>2,</v>
          </cell>
          <cell r="G466" t="str">
            <v>钻石</v>
          </cell>
          <cell r="H466">
            <v>5</v>
          </cell>
          <cell r="I466" t="str">
            <v>升星石</v>
          </cell>
          <cell r="J466">
            <v>275</v>
          </cell>
          <cell r="K466" t="str">
            <v>金币</v>
          </cell>
          <cell r="L466">
            <v>1650</v>
          </cell>
        </row>
        <row r="466">
          <cell r="N466">
            <v>18310</v>
          </cell>
          <cell r="O466" t="e">
            <v>#N/A</v>
          </cell>
          <cell r="P466">
            <v>95</v>
          </cell>
        </row>
        <row r="467">
          <cell r="A467">
            <v>465</v>
          </cell>
          <cell r="B467" t="str">
            <v>升级心法</v>
          </cell>
          <cell r="C467">
            <v>11</v>
          </cell>
          <cell r="D467">
            <v>10</v>
          </cell>
          <cell r="E467" t="str">
            <v>,</v>
          </cell>
          <cell r="F467" t="str">
            <v>2,</v>
          </cell>
          <cell r="G467" t="str">
            <v>钻石</v>
          </cell>
          <cell r="H467">
            <v>5</v>
          </cell>
          <cell r="I467" t="str">
            <v>升星石</v>
          </cell>
          <cell r="J467">
            <v>275</v>
          </cell>
          <cell r="K467" t="str">
            <v>金币</v>
          </cell>
          <cell r="L467">
            <v>1650</v>
          </cell>
        </row>
        <row r="467">
          <cell r="N467">
            <v>20130</v>
          </cell>
          <cell r="O467" t="str">
            <v>任意轻功达到级</v>
          </cell>
          <cell r="P467">
            <v>100</v>
          </cell>
        </row>
        <row r="468">
          <cell r="A468">
            <v>466</v>
          </cell>
          <cell r="B468" t="str">
            <v>升级心法</v>
          </cell>
          <cell r="C468" t="e">
            <v>#N/A</v>
          </cell>
          <cell r="D468">
            <v>11</v>
          </cell>
          <cell r="E468" t="str">
            <v>,</v>
          </cell>
          <cell r="F468" t="str">
            <v>2,</v>
          </cell>
          <cell r="G468" t="str">
            <v>元宝</v>
          </cell>
          <cell r="H468">
            <v>5</v>
          </cell>
          <cell r="I468" t="str">
            <v>升星石</v>
          </cell>
          <cell r="J468">
            <v>300</v>
          </cell>
          <cell r="K468" t="str">
            <v>金币</v>
          </cell>
          <cell r="L468">
            <v>1800</v>
          </cell>
        </row>
        <row r="468">
          <cell r="N468">
            <v>22010</v>
          </cell>
          <cell r="O468" t="e">
            <v>#N/A</v>
          </cell>
          <cell r="P468">
            <v>105</v>
          </cell>
        </row>
        <row r="469">
          <cell r="A469">
            <v>467</v>
          </cell>
          <cell r="B469" t="str">
            <v>升级心法</v>
          </cell>
          <cell r="C469">
            <v>11</v>
          </cell>
          <cell r="D469">
            <v>11</v>
          </cell>
          <cell r="E469" t="str">
            <v>,</v>
          </cell>
          <cell r="F469" t="str">
            <v>2,</v>
          </cell>
          <cell r="G469" t="str">
            <v>钻石</v>
          </cell>
          <cell r="H469">
            <v>5</v>
          </cell>
          <cell r="I469" t="str">
            <v>升星石</v>
          </cell>
          <cell r="J469">
            <v>300</v>
          </cell>
          <cell r="K469" t="str">
            <v>金币</v>
          </cell>
          <cell r="L469">
            <v>1800</v>
          </cell>
        </row>
        <row r="469">
          <cell r="N469">
            <v>23960</v>
          </cell>
          <cell r="O469" t="str">
            <v>任意轻功达到级</v>
          </cell>
          <cell r="P469">
            <v>110</v>
          </cell>
        </row>
        <row r="470">
          <cell r="A470">
            <v>468</v>
          </cell>
          <cell r="B470" t="str">
            <v>升级心法</v>
          </cell>
          <cell r="C470" t="e">
            <v>#N/A</v>
          </cell>
          <cell r="D470">
            <v>12</v>
          </cell>
          <cell r="E470" t="str">
            <v>,</v>
          </cell>
          <cell r="F470" t="str">
            <v>2,</v>
          </cell>
          <cell r="G470" t="str">
            <v>钻石</v>
          </cell>
          <cell r="H470">
            <v>5</v>
          </cell>
          <cell r="I470" t="str">
            <v>升星石</v>
          </cell>
          <cell r="J470">
            <v>325</v>
          </cell>
          <cell r="K470" t="str">
            <v>金币</v>
          </cell>
          <cell r="L470">
            <v>1950</v>
          </cell>
        </row>
        <row r="470">
          <cell r="N470">
            <v>26000</v>
          </cell>
          <cell r="O470" t="e">
            <v>#N/A</v>
          </cell>
          <cell r="P470">
            <v>115</v>
          </cell>
        </row>
        <row r="471">
          <cell r="A471">
            <v>469</v>
          </cell>
          <cell r="B471" t="str">
            <v>升级心法</v>
          </cell>
          <cell r="C471">
            <v>11</v>
          </cell>
          <cell r="D471">
            <v>12</v>
          </cell>
          <cell r="E471" t="str">
            <v>,</v>
          </cell>
          <cell r="F471" t="str">
            <v>2,</v>
          </cell>
          <cell r="G471" t="str">
            <v>元宝</v>
          </cell>
          <cell r="H471">
            <v>5</v>
          </cell>
          <cell r="I471" t="str">
            <v>升星石</v>
          </cell>
          <cell r="J471">
            <v>325</v>
          </cell>
          <cell r="K471" t="str">
            <v>金币</v>
          </cell>
          <cell r="L471">
            <v>1950</v>
          </cell>
        </row>
        <row r="471">
          <cell r="N471">
            <v>28100</v>
          </cell>
          <cell r="O471" t="str">
            <v>任意轻功达到级</v>
          </cell>
          <cell r="P471">
            <v>120</v>
          </cell>
        </row>
        <row r="472">
          <cell r="A472">
            <v>470</v>
          </cell>
          <cell r="B472" t="str">
            <v>升级心法</v>
          </cell>
          <cell r="C472" t="e">
            <v>#N/A</v>
          </cell>
          <cell r="D472">
            <v>13</v>
          </cell>
          <cell r="E472" t="str">
            <v>,</v>
          </cell>
          <cell r="F472" t="str">
            <v>2,</v>
          </cell>
          <cell r="G472" t="str">
            <v>钻石</v>
          </cell>
          <cell r="H472">
            <v>5</v>
          </cell>
          <cell r="I472" t="str">
            <v>升星石</v>
          </cell>
          <cell r="J472">
            <v>350</v>
          </cell>
          <cell r="K472" t="str">
            <v>金币</v>
          </cell>
          <cell r="L472">
            <v>2100</v>
          </cell>
        </row>
        <row r="472">
          <cell r="N472">
            <v>30280</v>
          </cell>
          <cell r="O472" t="e">
            <v>#N/A</v>
          </cell>
          <cell r="P472">
            <v>125</v>
          </cell>
        </row>
        <row r="473">
          <cell r="A473">
            <v>471</v>
          </cell>
          <cell r="B473" t="str">
            <v>升级心法</v>
          </cell>
          <cell r="C473">
            <v>11</v>
          </cell>
          <cell r="D473">
            <v>13</v>
          </cell>
          <cell r="E473" t="str">
            <v>,</v>
          </cell>
          <cell r="F473" t="str">
            <v>2,</v>
          </cell>
          <cell r="G473" t="str">
            <v>钻石</v>
          </cell>
          <cell r="H473">
            <v>5</v>
          </cell>
          <cell r="I473" t="str">
            <v>升星石</v>
          </cell>
          <cell r="J473">
            <v>350</v>
          </cell>
          <cell r="K473" t="str">
            <v>金币</v>
          </cell>
          <cell r="L473">
            <v>2100</v>
          </cell>
        </row>
        <row r="473">
          <cell r="N473">
            <v>32540</v>
          </cell>
          <cell r="O473" t="str">
            <v>任意轻功达到级</v>
          </cell>
          <cell r="P473">
            <v>130</v>
          </cell>
        </row>
        <row r="474">
          <cell r="A474">
            <v>472</v>
          </cell>
          <cell r="B474" t="str">
            <v>升级心法</v>
          </cell>
          <cell r="C474" t="e">
            <v>#N/A</v>
          </cell>
          <cell r="D474">
            <v>14</v>
          </cell>
          <cell r="E474" t="str">
            <v>,</v>
          </cell>
          <cell r="F474" t="str">
            <v>2,</v>
          </cell>
          <cell r="G474" t="str">
            <v>元宝</v>
          </cell>
          <cell r="H474">
            <v>5</v>
          </cell>
          <cell r="I474" t="str">
            <v>升星石</v>
          </cell>
          <cell r="J474">
            <v>375</v>
          </cell>
          <cell r="K474" t="str">
            <v>金币</v>
          </cell>
          <cell r="L474">
            <v>2250</v>
          </cell>
        </row>
        <row r="474">
          <cell r="N474">
            <v>34850</v>
          </cell>
          <cell r="O474" t="e">
            <v>#N/A</v>
          </cell>
          <cell r="P474">
            <v>135</v>
          </cell>
        </row>
        <row r="475">
          <cell r="A475">
            <v>473</v>
          </cell>
          <cell r="B475" t="str">
            <v>升级心法</v>
          </cell>
          <cell r="C475">
            <v>11</v>
          </cell>
          <cell r="D475">
            <v>14</v>
          </cell>
          <cell r="E475" t="str">
            <v>,</v>
          </cell>
          <cell r="F475" t="str">
            <v>2,</v>
          </cell>
          <cell r="G475" t="str">
            <v>钻石</v>
          </cell>
          <cell r="H475">
            <v>5</v>
          </cell>
          <cell r="I475" t="str">
            <v>升星石</v>
          </cell>
          <cell r="J475">
            <v>375</v>
          </cell>
          <cell r="K475" t="str">
            <v>金币</v>
          </cell>
          <cell r="L475">
            <v>2250</v>
          </cell>
        </row>
        <row r="475">
          <cell r="N475">
            <v>37260</v>
          </cell>
          <cell r="O475" t="str">
            <v>任意轻功达到级</v>
          </cell>
          <cell r="P475">
            <v>140</v>
          </cell>
        </row>
        <row r="476">
          <cell r="A476">
            <v>474</v>
          </cell>
          <cell r="B476" t="str">
            <v>升级心法</v>
          </cell>
          <cell r="C476" t="e">
            <v>#N/A</v>
          </cell>
          <cell r="D476">
            <v>15</v>
          </cell>
          <cell r="E476" t="str">
            <v>,</v>
          </cell>
          <cell r="F476" t="str">
            <v>2,</v>
          </cell>
          <cell r="G476" t="str">
            <v>钻石</v>
          </cell>
          <cell r="H476">
            <v>5</v>
          </cell>
          <cell r="I476" t="str">
            <v>升星石</v>
          </cell>
          <cell r="J476">
            <v>400</v>
          </cell>
          <cell r="K476" t="str">
            <v>金币</v>
          </cell>
          <cell r="L476">
            <v>2400</v>
          </cell>
        </row>
        <row r="476">
          <cell r="N476">
            <v>39710</v>
          </cell>
          <cell r="O476" t="e">
            <v>#N/A</v>
          </cell>
          <cell r="P476">
            <v>145</v>
          </cell>
        </row>
        <row r="477">
          <cell r="A477">
            <v>475</v>
          </cell>
          <cell r="B477" t="str">
            <v>升级心法</v>
          </cell>
          <cell r="C477">
            <v>11</v>
          </cell>
          <cell r="D477">
            <v>15</v>
          </cell>
          <cell r="E477" t="str">
            <v>,</v>
          </cell>
          <cell r="F477" t="str">
            <v>2,</v>
          </cell>
          <cell r="G477" t="str">
            <v>元宝</v>
          </cell>
          <cell r="H477">
            <v>5</v>
          </cell>
          <cell r="I477" t="str">
            <v>升星石</v>
          </cell>
          <cell r="J477">
            <v>400</v>
          </cell>
          <cell r="K477" t="str">
            <v>金币</v>
          </cell>
          <cell r="L477">
            <v>2400</v>
          </cell>
        </row>
        <row r="477">
          <cell r="N477">
            <v>42250</v>
          </cell>
          <cell r="O477" t="str">
            <v>任意轻功达到级</v>
          </cell>
          <cell r="P477">
            <v>150</v>
          </cell>
        </row>
        <row r="478">
          <cell r="A478">
            <v>476</v>
          </cell>
          <cell r="B478" t="str">
            <v>升级心法</v>
          </cell>
          <cell r="C478" t="e">
            <v>#N/A</v>
          </cell>
          <cell r="D478">
            <v>16</v>
          </cell>
          <cell r="E478" t="str">
            <v>,</v>
          </cell>
          <cell r="F478" t="str">
            <v>2,</v>
          </cell>
          <cell r="G478" t="str">
            <v>钻石</v>
          </cell>
          <cell r="H478">
            <v>5</v>
          </cell>
          <cell r="I478" t="str">
            <v>升星石</v>
          </cell>
          <cell r="J478">
            <v>425</v>
          </cell>
          <cell r="K478" t="str">
            <v>金币</v>
          </cell>
          <cell r="L478">
            <v>2550</v>
          </cell>
        </row>
        <row r="478">
          <cell r="N478">
            <v>71340</v>
          </cell>
          <cell r="O478" t="e">
            <v>#N/A</v>
          </cell>
          <cell r="P478">
            <v>200</v>
          </cell>
        </row>
        <row r="479">
          <cell r="A479">
            <v>477</v>
          </cell>
          <cell r="B479" t="str">
            <v>升级心法</v>
          </cell>
          <cell r="C479">
            <v>11</v>
          </cell>
          <cell r="D479">
            <v>16</v>
          </cell>
          <cell r="E479" t="str">
            <v>,</v>
          </cell>
          <cell r="F479" t="str">
            <v>2,</v>
          </cell>
          <cell r="G479" t="str">
            <v>钻石</v>
          </cell>
          <cell r="H479">
            <v>5</v>
          </cell>
          <cell r="I479" t="str">
            <v>升星石</v>
          </cell>
          <cell r="J479">
            <v>425</v>
          </cell>
          <cell r="K479" t="str">
            <v>金币</v>
          </cell>
          <cell r="L479">
            <v>2550</v>
          </cell>
        </row>
        <row r="479">
          <cell r="N479">
            <v>950</v>
          </cell>
          <cell r="O479" t="str">
            <v>任意轻功达到级</v>
          </cell>
          <cell r="P479">
            <v>225</v>
          </cell>
        </row>
        <row r="480">
          <cell r="A480">
            <v>478</v>
          </cell>
          <cell r="B480" t="str">
            <v>升级心法</v>
          </cell>
          <cell r="C480" t="e">
            <v>#N/A</v>
          </cell>
          <cell r="D480">
            <v>17</v>
          </cell>
          <cell r="E480" t="str">
            <v>,</v>
          </cell>
          <cell r="F480" t="str">
            <v>2,</v>
          </cell>
          <cell r="G480" t="str">
            <v>元宝</v>
          </cell>
          <cell r="H480">
            <v>5</v>
          </cell>
          <cell r="I480" t="str">
            <v>升星石</v>
          </cell>
          <cell r="J480">
            <v>450</v>
          </cell>
          <cell r="K480" t="str">
            <v>金币</v>
          </cell>
          <cell r="L480">
            <v>2700</v>
          </cell>
        </row>
        <row r="480">
          <cell r="N480">
            <v>950</v>
          </cell>
          <cell r="O480" t="e">
            <v>#N/A</v>
          </cell>
          <cell r="P480">
            <v>250</v>
          </cell>
        </row>
        <row r="481">
          <cell r="A481">
            <v>479</v>
          </cell>
          <cell r="B481" t="str">
            <v>升级心法</v>
          </cell>
          <cell r="C481">
            <v>11</v>
          </cell>
          <cell r="D481">
            <v>17</v>
          </cell>
          <cell r="E481" t="str">
            <v>,</v>
          </cell>
          <cell r="F481" t="str">
            <v>2,</v>
          </cell>
          <cell r="G481" t="str">
            <v>钻石</v>
          </cell>
          <cell r="H481">
            <v>5</v>
          </cell>
          <cell r="I481" t="str">
            <v>升星石</v>
          </cell>
          <cell r="J481">
            <v>450</v>
          </cell>
          <cell r="K481" t="str">
            <v>金币</v>
          </cell>
          <cell r="L481">
            <v>2700</v>
          </cell>
        </row>
        <row r="481">
          <cell r="N481">
            <v>950</v>
          </cell>
          <cell r="O481" t="str">
            <v>任意轻功达到级</v>
          </cell>
          <cell r="P481">
            <v>275</v>
          </cell>
        </row>
        <row r="482">
          <cell r="A482">
            <v>480</v>
          </cell>
          <cell r="B482" t="str">
            <v>升级心法</v>
          </cell>
          <cell r="C482" t="e">
            <v>#N/A</v>
          </cell>
          <cell r="D482">
            <v>18</v>
          </cell>
          <cell r="E482" t="str">
            <v>,</v>
          </cell>
          <cell r="F482" t="str">
            <v>2,</v>
          </cell>
          <cell r="G482" t="str">
            <v>钻石</v>
          </cell>
          <cell r="H482">
            <v>5</v>
          </cell>
          <cell r="I482" t="str">
            <v>升星石</v>
          </cell>
          <cell r="J482">
            <v>475</v>
          </cell>
          <cell r="K482" t="str">
            <v>金币</v>
          </cell>
          <cell r="L482">
            <v>2850</v>
          </cell>
        </row>
        <row r="482">
          <cell r="N482">
            <v>950</v>
          </cell>
          <cell r="O482" t="e">
            <v>#N/A</v>
          </cell>
          <cell r="P482">
            <v>300</v>
          </cell>
        </row>
        <row r="483">
          <cell r="A483">
            <v>481</v>
          </cell>
          <cell r="B483" t="str">
            <v>升级心法</v>
          </cell>
          <cell r="C483">
            <v>11</v>
          </cell>
          <cell r="D483">
            <v>18</v>
          </cell>
          <cell r="E483" t="str">
            <v>,</v>
          </cell>
          <cell r="F483" t="str">
            <v>2,</v>
          </cell>
          <cell r="G483" t="str">
            <v>元宝</v>
          </cell>
          <cell r="H483">
            <v>5</v>
          </cell>
          <cell r="I483" t="str">
            <v>升星石</v>
          </cell>
          <cell r="J483">
            <v>475</v>
          </cell>
          <cell r="K483" t="str">
            <v>金币</v>
          </cell>
          <cell r="L483">
            <v>2850</v>
          </cell>
        </row>
        <row r="483">
          <cell r="N483">
            <v>950</v>
          </cell>
          <cell r="O483" t="str">
            <v>任意轻功达到级</v>
          </cell>
          <cell r="P483">
            <v>325</v>
          </cell>
        </row>
        <row r="484">
          <cell r="A484">
            <v>482</v>
          </cell>
          <cell r="B484" t="str">
            <v>升级心法</v>
          </cell>
          <cell r="C484" t="e">
            <v>#N/A</v>
          </cell>
          <cell r="D484">
            <v>19</v>
          </cell>
          <cell r="E484" t="str">
            <v>,</v>
          </cell>
          <cell r="F484" t="str">
            <v>2,</v>
          </cell>
          <cell r="G484" t="str">
            <v>钻石</v>
          </cell>
          <cell r="H484">
            <v>5</v>
          </cell>
          <cell r="I484" t="str">
            <v>升星石</v>
          </cell>
          <cell r="J484">
            <v>500</v>
          </cell>
          <cell r="K484" t="str">
            <v>金币</v>
          </cell>
          <cell r="L484">
            <v>3000</v>
          </cell>
        </row>
        <row r="484">
          <cell r="N484">
            <v>950</v>
          </cell>
          <cell r="O484" t="e">
            <v>#N/A</v>
          </cell>
          <cell r="P484">
            <v>350</v>
          </cell>
        </row>
        <row r="485">
          <cell r="A485">
            <v>483</v>
          </cell>
          <cell r="B485" t="str">
            <v>升级心法</v>
          </cell>
          <cell r="C485">
            <v>11</v>
          </cell>
          <cell r="D485">
            <v>19</v>
          </cell>
          <cell r="E485" t="str">
            <v>,</v>
          </cell>
          <cell r="F485" t="str">
            <v>2,</v>
          </cell>
          <cell r="G485" t="str">
            <v>钻石</v>
          </cell>
          <cell r="H485">
            <v>5</v>
          </cell>
          <cell r="I485" t="str">
            <v>升星石</v>
          </cell>
          <cell r="J485">
            <v>500</v>
          </cell>
          <cell r="K485" t="str">
            <v>金币</v>
          </cell>
          <cell r="L485">
            <v>3000</v>
          </cell>
        </row>
        <row r="485">
          <cell r="N485">
            <v>950</v>
          </cell>
          <cell r="O485" t="str">
            <v>任意轻功达到级</v>
          </cell>
          <cell r="P485">
            <v>375</v>
          </cell>
        </row>
        <row r="486">
          <cell r="A486">
            <v>484</v>
          </cell>
          <cell r="B486" t="str">
            <v>升级心法</v>
          </cell>
          <cell r="C486" t="e">
            <v>#N/A</v>
          </cell>
          <cell r="D486">
            <v>20</v>
          </cell>
          <cell r="E486" t="str">
            <v>,</v>
          </cell>
          <cell r="F486" t="str">
            <v>2,</v>
          </cell>
          <cell r="G486" t="str">
            <v>元宝</v>
          </cell>
          <cell r="H486">
            <v>5</v>
          </cell>
          <cell r="I486" t="str">
            <v>升星石</v>
          </cell>
          <cell r="J486">
            <v>525</v>
          </cell>
          <cell r="K486" t="str">
            <v>金币</v>
          </cell>
          <cell r="L486">
            <v>3150</v>
          </cell>
        </row>
        <row r="486">
          <cell r="N486">
            <v>950</v>
          </cell>
          <cell r="O486" t="e">
            <v>#N/A</v>
          </cell>
          <cell r="P486">
            <v>400</v>
          </cell>
        </row>
        <row r="487">
          <cell r="A487">
            <v>485</v>
          </cell>
          <cell r="B487" t="str">
            <v>升级心法</v>
          </cell>
          <cell r="C487">
            <v>11</v>
          </cell>
          <cell r="D487">
            <v>20</v>
          </cell>
          <cell r="E487" t="str">
            <v>,</v>
          </cell>
          <cell r="F487" t="str">
            <v>2,</v>
          </cell>
          <cell r="G487" t="str">
            <v>钻石</v>
          </cell>
          <cell r="H487">
            <v>5</v>
          </cell>
          <cell r="I487" t="str">
            <v>升星石</v>
          </cell>
          <cell r="J487">
            <v>525</v>
          </cell>
          <cell r="K487" t="str">
            <v>金币</v>
          </cell>
          <cell r="L487">
            <v>3150</v>
          </cell>
        </row>
        <row r="487">
          <cell r="N487">
            <v>950</v>
          </cell>
          <cell r="O487" t="str">
            <v>任意轻功达到级</v>
          </cell>
          <cell r="P487">
            <v>425</v>
          </cell>
        </row>
        <row r="488">
          <cell r="A488">
            <v>486</v>
          </cell>
          <cell r="B488" t="str">
            <v>升级心法</v>
          </cell>
          <cell r="C488" t="e">
            <v>#N/A</v>
          </cell>
          <cell r="D488">
            <v>21</v>
          </cell>
          <cell r="E488" t="str">
            <v>,</v>
          </cell>
          <cell r="F488" t="str">
            <v>2,</v>
          </cell>
          <cell r="G488" t="str">
            <v>钻石</v>
          </cell>
          <cell r="H488">
            <v>5</v>
          </cell>
          <cell r="I488" t="str">
            <v>升星石</v>
          </cell>
          <cell r="J488">
            <v>550</v>
          </cell>
          <cell r="K488" t="str">
            <v>金币</v>
          </cell>
          <cell r="L488">
            <v>3300</v>
          </cell>
        </row>
        <row r="488">
          <cell r="N488">
            <v>950</v>
          </cell>
          <cell r="O488" t="e">
            <v>#N/A</v>
          </cell>
          <cell r="P488">
            <v>450</v>
          </cell>
        </row>
        <row r="489">
          <cell r="A489">
            <v>487</v>
          </cell>
          <cell r="B489" t="str">
            <v>升级心法</v>
          </cell>
          <cell r="C489">
            <v>11</v>
          </cell>
          <cell r="D489">
            <v>21</v>
          </cell>
          <cell r="E489" t="str">
            <v>,</v>
          </cell>
          <cell r="F489" t="str">
            <v>2,</v>
          </cell>
          <cell r="G489" t="str">
            <v>元宝</v>
          </cell>
          <cell r="H489">
            <v>5</v>
          </cell>
          <cell r="I489" t="str">
            <v>升星石</v>
          </cell>
          <cell r="J489">
            <v>550</v>
          </cell>
          <cell r="K489" t="str">
            <v>金币</v>
          </cell>
          <cell r="L489">
            <v>3300</v>
          </cell>
        </row>
        <row r="489">
          <cell r="N489">
            <v>950</v>
          </cell>
          <cell r="O489" t="str">
            <v>任意轻功达到级</v>
          </cell>
          <cell r="P489">
            <v>475</v>
          </cell>
        </row>
        <row r="490">
          <cell r="A490">
            <v>488</v>
          </cell>
          <cell r="B490" t="str">
            <v>升级心法</v>
          </cell>
          <cell r="C490" t="e">
            <v>#N/A</v>
          </cell>
          <cell r="D490">
            <v>22</v>
          </cell>
          <cell r="E490" t="str">
            <v>,</v>
          </cell>
          <cell r="F490" t="str">
            <v>2,</v>
          </cell>
          <cell r="G490" t="str">
            <v>钻石</v>
          </cell>
          <cell r="H490">
            <v>5</v>
          </cell>
          <cell r="I490" t="str">
            <v>升星石</v>
          </cell>
          <cell r="J490">
            <v>575</v>
          </cell>
          <cell r="K490" t="str">
            <v>金币</v>
          </cell>
          <cell r="L490">
            <v>3450</v>
          </cell>
        </row>
        <row r="490">
          <cell r="N490">
            <v>950</v>
          </cell>
          <cell r="O490" t="e">
            <v>#N/A</v>
          </cell>
          <cell r="P490">
            <v>500</v>
          </cell>
        </row>
        <row r="491">
          <cell r="A491">
            <v>489</v>
          </cell>
          <cell r="B491" t="str">
            <v>升级心法</v>
          </cell>
          <cell r="C491">
            <v>11</v>
          </cell>
          <cell r="D491">
            <v>22</v>
          </cell>
          <cell r="E491" t="str">
            <v>,</v>
          </cell>
          <cell r="F491" t="str">
            <v>2,</v>
          </cell>
          <cell r="G491" t="str">
            <v>钻石</v>
          </cell>
          <cell r="H491">
            <v>5</v>
          </cell>
          <cell r="I491" t="str">
            <v>升星石</v>
          </cell>
          <cell r="J491">
            <v>575</v>
          </cell>
          <cell r="K491" t="str">
            <v>金币</v>
          </cell>
          <cell r="L491">
            <v>3450</v>
          </cell>
        </row>
        <row r="491">
          <cell r="N491">
            <v>950</v>
          </cell>
          <cell r="O491" t="str">
            <v>任意轻功达到级</v>
          </cell>
          <cell r="P491">
            <v>550</v>
          </cell>
        </row>
        <row r="492">
          <cell r="A492">
            <v>490</v>
          </cell>
          <cell r="B492" t="str">
            <v>升级心法</v>
          </cell>
          <cell r="C492" t="e">
            <v>#N/A</v>
          </cell>
          <cell r="D492">
            <v>23</v>
          </cell>
          <cell r="E492" t="str">
            <v>,</v>
          </cell>
          <cell r="F492" t="str">
            <v>2,</v>
          </cell>
          <cell r="G492" t="str">
            <v>元宝</v>
          </cell>
          <cell r="H492">
            <v>5</v>
          </cell>
          <cell r="I492" t="str">
            <v>升星石</v>
          </cell>
          <cell r="J492">
            <v>600</v>
          </cell>
          <cell r="K492" t="str">
            <v>金币</v>
          </cell>
          <cell r="L492">
            <v>3600</v>
          </cell>
        </row>
        <row r="492">
          <cell r="N492">
            <v>950</v>
          </cell>
          <cell r="O492" t="e">
            <v>#N/A</v>
          </cell>
          <cell r="P492">
            <v>600</v>
          </cell>
        </row>
        <row r="493">
          <cell r="A493">
            <v>491</v>
          </cell>
          <cell r="B493" t="str">
            <v>升级心法</v>
          </cell>
          <cell r="C493">
            <v>11</v>
          </cell>
          <cell r="D493">
            <v>23</v>
          </cell>
          <cell r="E493" t="str">
            <v>,</v>
          </cell>
          <cell r="F493" t="str">
            <v>2,</v>
          </cell>
          <cell r="G493" t="str">
            <v>钻石</v>
          </cell>
          <cell r="H493">
            <v>5</v>
          </cell>
          <cell r="I493" t="str">
            <v>升星石</v>
          </cell>
          <cell r="J493">
            <v>600</v>
          </cell>
          <cell r="K493" t="str">
            <v>金币</v>
          </cell>
          <cell r="L493">
            <v>3600</v>
          </cell>
        </row>
        <row r="493">
          <cell r="N493">
            <v>950</v>
          </cell>
          <cell r="O493" t="str">
            <v>任意轻功达到级</v>
          </cell>
          <cell r="P493">
            <v>650</v>
          </cell>
        </row>
        <row r="494">
          <cell r="A494">
            <v>492</v>
          </cell>
          <cell r="B494" t="str">
            <v>升级心法</v>
          </cell>
          <cell r="C494" t="e">
            <v>#N/A</v>
          </cell>
          <cell r="D494">
            <v>24</v>
          </cell>
          <cell r="E494" t="str">
            <v>,</v>
          </cell>
          <cell r="F494" t="str">
            <v>2,</v>
          </cell>
          <cell r="G494" t="str">
            <v>钻石</v>
          </cell>
          <cell r="H494">
            <v>5</v>
          </cell>
          <cell r="I494" t="str">
            <v>升星石</v>
          </cell>
          <cell r="J494">
            <v>625</v>
          </cell>
          <cell r="K494" t="str">
            <v>金币</v>
          </cell>
          <cell r="L494">
            <v>3750</v>
          </cell>
        </row>
        <row r="494">
          <cell r="N494">
            <v>950</v>
          </cell>
          <cell r="O494" t="e">
            <v>#N/A</v>
          </cell>
          <cell r="P494">
            <v>700</v>
          </cell>
        </row>
        <row r="495">
          <cell r="A495">
            <v>493</v>
          </cell>
          <cell r="B495" t="str">
            <v>升级心法</v>
          </cell>
          <cell r="C495">
            <v>11</v>
          </cell>
          <cell r="D495">
            <v>24</v>
          </cell>
          <cell r="E495" t="str">
            <v>,</v>
          </cell>
          <cell r="F495" t="str">
            <v>2,</v>
          </cell>
          <cell r="G495" t="str">
            <v>元宝</v>
          </cell>
          <cell r="H495">
            <v>5</v>
          </cell>
          <cell r="I495" t="str">
            <v>升星石</v>
          </cell>
          <cell r="J495">
            <v>625</v>
          </cell>
          <cell r="K495" t="str">
            <v>金币</v>
          </cell>
          <cell r="L495">
            <v>3750</v>
          </cell>
        </row>
        <row r="495">
          <cell r="N495">
            <v>950</v>
          </cell>
          <cell r="O495" t="str">
            <v>任意轻功达到级</v>
          </cell>
          <cell r="P495">
            <v>750</v>
          </cell>
        </row>
        <row r="496">
          <cell r="A496">
            <v>494</v>
          </cell>
          <cell r="B496" t="str">
            <v>升级心法</v>
          </cell>
          <cell r="C496" t="e">
            <v>#N/A</v>
          </cell>
          <cell r="D496">
            <v>25</v>
          </cell>
          <cell r="E496" t="str">
            <v>,</v>
          </cell>
          <cell r="F496" t="str">
            <v>2,</v>
          </cell>
          <cell r="G496" t="str">
            <v>钻石</v>
          </cell>
          <cell r="H496">
            <v>5</v>
          </cell>
          <cell r="I496" t="str">
            <v>升星石</v>
          </cell>
          <cell r="J496">
            <v>650</v>
          </cell>
          <cell r="K496" t="str">
            <v>金币</v>
          </cell>
          <cell r="L496">
            <v>3900</v>
          </cell>
        </row>
        <row r="496">
          <cell r="N496">
            <v>950</v>
          </cell>
          <cell r="O496" t="e">
            <v>#N/A</v>
          </cell>
          <cell r="P496">
            <v>800</v>
          </cell>
        </row>
        <row r="497">
          <cell r="A497">
            <v>495</v>
          </cell>
          <cell r="B497" t="str">
            <v>升级心法</v>
          </cell>
          <cell r="C497">
            <v>11</v>
          </cell>
          <cell r="D497">
            <v>25</v>
          </cell>
          <cell r="E497" t="str">
            <v>,</v>
          </cell>
          <cell r="F497" t="str">
            <v>2,</v>
          </cell>
          <cell r="G497" t="str">
            <v>钻石</v>
          </cell>
          <cell r="H497">
            <v>5</v>
          </cell>
          <cell r="I497" t="str">
            <v>升星石</v>
          </cell>
          <cell r="J497">
            <v>650</v>
          </cell>
          <cell r="K497" t="str">
            <v>金币</v>
          </cell>
          <cell r="L497">
            <v>3900</v>
          </cell>
        </row>
        <row r="497">
          <cell r="N497">
            <v>950</v>
          </cell>
          <cell r="O497" t="str">
            <v>任意轻功达到级</v>
          </cell>
          <cell r="P497">
            <v>850</v>
          </cell>
        </row>
        <row r="498">
          <cell r="A498">
            <v>496</v>
          </cell>
          <cell r="B498" t="str">
            <v>升级心法</v>
          </cell>
          <cell r="C498" t="e">
            <v>#N/A</v>
          </cell>
          <cell r="D498">
            <v>26</v>
          </cell>
          <cell r="E498" t="str">
            <v>,</v>
          </cell>
          <cell r="F498" t="str">
            <v>2,</v>
          </cell>
          <cell r="G498" t="str">
            <v>元宝</v>
          </cell>
          <cell r="H498">
            <v>5</v>
          </cell>
          <cell r="I498" t="str">
            <v>升星石</v>
          </cell>
          <cell r="J498">
            <v>675</v>
          </cell>
          <cell r="K498" t="str">
            <v>金币</v>
          </cell>
          <cell r="L498">
            <v>4050</v>
          </cell>
        </row>
        <row r="498">
          <cell r="N498">
            <v>950</v>
          </cell>
          <cell r="O498" t="e">
            <v>#N/A</v>
          </cell>
          <cell r="P498">
            <v>900</v>
          </cell>
        </row>
        <row r="499">
          <cell r="A499">
            <v>497</v>
          </cell>
          <cell r="B499" t="str">
            <v>升级心法</v>
          </cell>
          <cell r="C499">
            <v>11</v>
          </cell>
          <cell r="D499">
            <v>26</v>
          </cell>
          <cell r="E499" t="str">
            <v>,</v>
          </cell>
          <cell r="F499" t="str">
            <v>2,</v>
          </cell>
          <cell r="G499" t="str">
            <v>钻石</v>
          </cell>
          <cell r="H499">
            <v>5</v>
          </cell>
          <cell r="I499" t="str">
            <v>升星石</v>
          </cell>
          <cell r="J499">
            <v>675</v>
          </cell>
          <cell r="K499" t="str">
            <v>金币</v>
          </cell>
          <cell r="L499">
            <v>4050</v>
          </cell>
        </row>
        <row r="499">
          <cell r="N499">
            <v>950</v>
          </cell>
          <cell r="O499" t="str">
            <v>任意轻功达到级</v>
          </cell>
          <cell r="P499">
            <v>950</v>
          </cell>
        </row>
        <row r="500">
          <cell r="A500">
            <v>498</v>
          </cell>
          <cell r="B500" t="str">
            <v>升级心法</v>
          </cell>
          <cell r="C500" t="e">
            <v>#N/A</v>
          </cell>
          <cell r="D500">
            <v>27</v>
          </cell>
          <cell r="E500" t="str">
            <v>,</v>
          </cell>
          <cell r="F500" t="str">
            <v>2,</v>
          </cell>
          <cell r="G500" t="str">
            <v>钻石</v>
          </cell>
          <cell r="H500">
            <v>5</v>
          </cell>
          <cell r="I500" t="str">
            <v>升星石</v>
          </cell>
          <cell r="J500">
            <v>700</v>
          </cell>
          <cell r="K500" t="str">
            <v>金币</v>
          </cell>
          <cell r="L500">
            <v>4200</v>
          </cell>
        </row>
        <row r="500">
          <cell r="N500">
            <v>950</v>
          </cell>
          <cell r="O500" t="e">
            <v>#N/A</v>
          </cell>
          <cell r="P500">
            <v>1000</v>
          </cell>
        </row>
        <row r="501">
          <cell r="A501">
            <v>499</v>
          </cell>
          <cell r="B501" t="str">
            <v>升级心法</v>
          </cell>
          <cell r="C501">
            <v>11</v>
          </cell>
          <cell r="D501">
            <v>27</v>
          </cell>
          <cell r="E501" t="str">
            <v>,</v>
          </cell>
          <cell r="F501" t="str">
            <v>2,</v>
          </cell>
          <cell r="G501" t="str">
            <v>元宝</v>
          </cell>
          <cell r="H501">
            <v>5</v>
          </cell>
          <cell r="I501" t="str">
            <v>升星石</v>
          </cell>
          <cell r="J501">
            <v>700</v>
          </cell>
          <cell r="K501" t="str">
            <v>金币</v>
          </cell>
          <cell r="L501">
            <v>4200</v>
          </cell>
        </row>
        <row r="501">
          <cell r="N501">
            <v>950</v>
          </cell>
          <cell r="O501" t="str">
            <v>任意轻功达到级</v>
          </cell>
          <cell r="P501">
            <v>1100</v>
          </cell>
        </row>
        <row r="502">
          <cell r="A502">
            <v>500</v>
          </cell>
          <cell r="B502" t="str">
            <v>升级心法</v>
          </cell>
          <cell r="C502" t="e">
            <v>#N/A</v>
          </cell>
          <cell r="D502">
            <v>28</v>
          </cell>
          <cell r="E502" t="str">
            <v>,</v>
          </cell>
          <cell r="F502" t="str">
            <v>2,</v>
          </cell>
          <cell r="G502" t="str">
            <v>钻石</v>
          </cell>
          <cell r="H502">
            <v>5</v>
          </cell>
          <cell r="I502" t="str">
            <v>升星石</v>
          </cell>
          <cell r="J502">
            <v>725</v>
          </cell>
          <cell r="K502" t="str">
            <v>金币</v>
          </cell>
          <cell r="L502">
            <v>4350</v>
          </cell>
        </row>
        <row r="502">
          <cell r="N502">
            <v>950</v>
          </cell>
          <cell r="O502" t="e">
            <v>#N/A</v>
          </cell>
          <cell r="P502">
            <v>1200</v>
          </cell>
        </row>
        <row r="503">
          <cell r="A503">
            <v>501</v>
          </cell>
          <cell r="B503" t="str">
            <v>升级心法</v>
          </cell>
          <cell r="C503">
            <v>11</v>
          </cell>
          <cell r="D503">
            <v>28</v>
          </cell>
          <cell r="E503" t="str">
            <v>,</v>
          </cell>
          <cell r="F503" t="str">
            <v>2,</v>
          </cell>
          <cell r="G503" t="str">
            <v>钻石</v>
          </cell>
          <cell r="H503">
            <v>5</v>
          </cell>
          <cell r="I503" t="str">
            <v>升星石</v>
          </cell>
          <cell r="J503">
            <v>725</v>
          </cell>
          <cell r="K503" t="str">
            <v>金币</v>
          </cell>
          <cell r="L503">
            <v>4350</v>
          </cell>
        </row>
        <row r="503">
          <cell r="N503">
            <v>950</v>
          </cell>
          <cell r="O503" t="str">
            <v>任意轻功达到级</v>
          </cell>
          <cell r="P503">
            <v>1300</v>
          </cell>
        </row>
        <row r="504">
          <cell r="A504">
            <v>502</v>
          </cell>
          <cell r="B504" t="str">
            <v>升级心法</v>
          </cell>
          <cell r="C504" t="e">
            <v>#N/A</v>
          </cell>
          <cell r="D504">
            <v>29</v>
          </cell>
          <cell r="E504" t="str">
            <v>,</v>
          </cell>
          <cell r="F504" t="str">
            <v>2,</v>
          </cell>
          <cell r="G504" t="str">
            <v>元宝</v>
          </cell>
          <cell r="H504">
            <v>5</v>
          </cell>
          <cell r="I504" t="str">
            <v>升星石</v>
          </cell>
          <cell r="J504">
            <v>750</v>
          </cell>
          <cell r="K504" t="str">
            <v>金币</v>
          </cell>
          <cell r="L504">
            <v>4500</v>
          </cell>
        </row>
        <row r="504">
          <cell r="N504">
            <v>950</v>
          </cell>
          <cell r="O504" t="e">
            <v>#N/A</v>
          </cell>
          <cell r="P504">
            <v>1400</v>
          </cell>
        </row>
        <row r="505">
          <cell r="A505">
            <v>503</v>
          </cell>
          <cell r="B505" t="str">
            <v>升级心法</v>
          </cell>
          <cell r="C505">
            <v>11</v>
          </cell>
          <cell r="D505">
            <v>29</v>
          </cell>
          <cell r="E505" t="str">
            <v>,</v>
          </cell>
          <cell r="F505" t="str">
            <v>2,</v>
          </cell>
          <cell r="G505" t="str">
            <v>钻石</v>
          </cell>
          <cell r="H505">
            <v>5</v>
          </cell>
          <cell r="I505" t="str">
            <v>升星石</v>
          </cell>
          <cell r="J505">
            <v>750</v>
          </cell>
          <cell r="K505" t="str">
            <v>金币</v>
          </cell>
          <cell r="L505">
            <v>4500</v>
          </cell>
        </row>
        <row r="505">
          <cell r="N505">
            <v>950</v>
          </cell>
          <cell r="O505" t="str">
            <v>任意轻功达到级</v>
          </cell>
          <cell r="P505">
            <v>1500</v>
          </cell>
        </row>
        <row r="506">
          <cell r="A506">
            <v>504</v>
          </cell>
          <cell r="B506" t="str">
            <v>升级心法</v>
          </cell>
          <cell r="C506" t="e">
            <v>#N/A</v>
          </cell>
          <cell r="D506">
            <v>30</v>
          </cell>
          <cell r="E506" t="str">
            <v>,</v>
          </cell>
          <cell r="F506" t="str">
            <v>2,</v>
          </cell>
          <cell r="G506" t="str">
            <v>钻石</v>
          </cell>
          <cell r="H506">
            <v>5</v>
          </cell>
          <cell r="I506" t="str">
            <v>升星石</v>
          </cell>
          <cell r="J506">
            <v>775</v>
          </cell>
          <cell r="K506" t="str">
            <v>金币</v>
          </cell>
          <cell r="L506">
            <v>4650</v>
          </cell>
        </row>
        <row r="506">
          <cell r="N506">
            <v>950</v>
          </cell>
          <cell r="O506" t="e">
            <v>#N/A</v>
          </cell>
          <cell r="P506">
            <v>1600</v>
          </cell>
        </row>
        <row r="507">
          <cell r="A507">
            <v>505</v>
          </cell>
          <cell r="B507" t="str">
            <v>升级心法</v>
          </cell>
          <cell r="C507">
            <v>11</v>
          </cell>
          <cell r="D507">
            <v>30</v>
          </cell>
          <cell r="E507" t="str">
            <v>,</v>
          </cell>
          <cell r="F507" t="str">
            <v>2,</v>
          </cell>
          <cell r="G507" t="str">
            <v>元宝</v>
          </cell>
          <cell r="H507">
            <v>5</v>
          </cell>
          <cell r="I507" t="str">
            <v>升星石</v>
          </cell>
          <cell r="J507">
            <v>775</v>
          </cell>
          <cell r="K507" t="str">
            <v>金币</v>
          </cell>
          <cell r="L507">
            <v>4650</v>
          </cell>
        </row>
        <row r="507">
          <cell r="N507">
            <v>950</v>
          </cell>
          <cell r="O507" t="str">
            <v>任意轻功达到级</v>
          </cell>
          <cell r="P507">
            <v>1700</v>
          </cell>
        </row>
        <row r="508">
          <cell r="A508">
            <v>506</v>
          </cell>
          <cell r="B508" t="str">
            <v>升级心法</v>
          </cell>
          <cell r="C508" t="e">
            <v>#N/A</v>
          </cell>
          <cell r="D508">
            <v>31</v>
          </cell>
          <cell r="E508" t="str">
            <v>,</v>
          </cell>
          <cell r="F508" t="str">
            <v>2,</v>
          </cell>
          <cell r="G508" t="str">
            <v>钻石</v>
          </cell>
          <cell r="H508">
            <v>5</v>
          </cell>
          <cell r="I508" t="str">
            <v>升星石</v>
          </cell>
          <cell r="J508">
            <v>800</v>
          </cell>
          <cell r="K508" t="str">
            <v>金币</v>
          </cell>
          <cell r="L508">
            <v>4800</v>
          </cell>
        </row>
        <row r="508">
          <cell r="N508">
            <v>950</v>
          </cell>
          <cell r="O508" t="e">
            <v>#N/A</v>
          </cell>
          <cell r="P508">
            <v>1800</v>
          </cell>
        </row>
        <row r="509">
          <cell r="A509">
            <v>507</v>
          </cell>
          <cell r="B509" t="str">
            <v>升级心法</v>
          </cell>
          <cell r="C509">
            <v>11</v>
          </cell>
          <cell r="D509">
            <v>31</v>
          </cell>
          <cell r="E509" t="str">
            <v>,</v>
          </cell>
          <cell r="F509" t="str">
            <v>2,</v>
          </cell>
          <cell r="G509" t="str">
            <v>钻石</v>
          </cell>
          <cell r="H509">
            <v>5</v>
          </cell>
          <cell r="I509" t="str">
            <v>升星石</v>
          </cell>
          <cell r="J509">
            <v>800</v>
          </cell>
          <cell r="K509" t="str">
            <v>金币</v>
          </cell>
          <cell r="L509">
            <v>4800</v>
          </cell>
        </row>
        <row r="509">
          <cell r="N509">
            <v>950</v>
          </cell>
          <cell r="O509" t="str">
            <v>任意轻功达到级</v>
          </cell>
          <cell r="P509">
            <v>1900</v>
          </cell>
        </row>
        <row r="510">
          <cell r="A510">
            <v>508</v>
          </cell>
          <cell r="B510" t="str">
            <v>升级心法</v>
          </cell>
          <cell r="C510" t="e">
            <v>#N/A</v>
          </cell>
          <cell r="D510">
            <v>32</v>
          </cell>
          <cell r="E510" t="str">
            <v>,</v>
          </cell>
          <cell r="F510" t="str">
            <v>2,</v>
          </cell>
          <cell r="G510" t="str">
            <v>元宝</v>
          </cell>
          <cell r="H510">
            <v>5</v>
          </cell>
          <cell r="I510" t="str">
            <v>升星石</v>
          </cell>
          <cell r="J510">
            <v>825</v>
          </cell>
          <cell r="K510" t="str">
            <v>金币</v>
          </cell>
          <cell r="L510">
            <v>4950</v>
          </cell>
        </row>
        <row r="510">
          <cell r="N510">
            <v>950</v>
          </cell>
          <cell r="O510" t="e">
            <v>#N/A</v>
          </cell>
          <cell r="P510">
            <v>2000</v>
          </cell>
        </row>
        <row r="511">
          <cell r="A511">
            <v>509</v>
          </cell>
          <cell r="B511" t="str">
            <v>升级心法</v>
          </cell>
          <cell r="C511">
            <v>11</v>
          </cell>
          <cell r="D511">
            <v>32</v>
          </cell>
          <cell r="E511" t="str">
            <v>,</v>
          </cell>
          <cell r="F511" t="str">
            <v>2,</v>
          </cell>
          <cell r="G511" t="str">
            <v>钻石</v>
          </cell>
          <cell r="H511">
            <v>5</v>
          </cell>
          <cell r="I511" t="str">
            <v>升星石</v>
          </cell>
          <cell r="J511">
            <v>825</v>
          </cell>
          <cell r="K511" t="str">
            <v>金币</v>
          </cell>
          <cell r="L511">
            <v>4950</v>
          </cell>
        </row>
        <row r="511">
          <cell r="N511">
            <v>950</v>
          </cell>
          <cell r="O511" t="str">
            <v>任意轻功达到级</v>
          </cell>
          <cell r="P511">
            <v>2100</v>
          </cell>
        </row>
        <row r="512">
          <cell r="A512">
            <v>510</v>
          </cell>
          <cell r="B512" t="str">
            <v>升级心法</v>
          </cell>
          <cell r="C512" t="e">
            <v>#N/A</v>
          </cell>
          <cell r="D512">
            <v>33</v>
          </cell>
          <cell r="E512" t="str">
            <v>,</v>
          </cell>
          <cell r="F512" t="str">
            <v>2,</v>
          </cell>
          <cell r="G512" t="str">
            <v>钻石</v>
          </cell>
          <cell r="H512">
            <v>5</v>
          </cell>
          <cell r="I512" t="str">
            <v>升星石</v>
          </cell>
          <cell r="J512">
            <v>850</v>
          </cell>
          <cell r="K512" t="str">
            <v>金币</v>
          </cell>
          <cell r="L512">
            <v>5100</v>
          </cell>
        </row>
        <row r="512">
          <cell r="N512">
            <v>950</v>
          </cell>
          <cell r="O512" t="e">
            <v>#N/A</v>
          </cell>
          <cell r="P512">
            <v>2200</v>
          </cell>
        </row>
        <row r="513">
          <cell r="A513">
            <v>511</v>
          </cell>
          <cell r="B513" t="str">
            <v>升级心法</v>
          </cell>
          <cell r="C513">
            <v>11</v>
          </cell>
          <cell r="D513">
            <v>33</v>
          </cell>
          <cell r="E513" t="str">
            <v>,</v>
          </cell>
          <cell r="F513" t="str">
            <v>2,</v>
          </cell>
          <cell r="G513" t="str">
            <v>元宝</v>
          </cell>
          <cell r="H513">
            <v>5</v>
          </cell>
          <cell r="I513" t="str">
            <v>升星石</v>
          </cell>
          <cell r="J513">
            <v>850</v>
          </cell>
          <cell r="K513" t="str">
            <v>金币</v>
          </cell>
          <cell r="L513">
            <v>5100</v>
          </cell>
        </row>
        <row r="513">
          <cell r="N513">
            <v>950</v>
          </cell>
          <cell r="O513" t="str">
            <v>任意轻功达到级</v>
          </cell>
          <cell r="P513">
            <v>2400</v>
          </cell>
        </row>
        <row r="514">
          <cell r="A514">
            <v>512</v>
          </cell>
          <cell r="B514" t="str">
            <v>升级心法</v>
          </cell>
          <cell r="C514" t="e">
            <v>#N/A</v>
          </cell>
          <cell r="D514">
            <v>34</v>
          </cell>
          <cell r="E514" t="str">
            <v>,</v>
          </cell>
          <cell r="F514" t="str">
            <v>2,</v>
          </cell>
          <cell r="G514" t="str">
            <v>钻石</v>
          </cell>
          <cell r="H514">
            <v>5</v>
          </cell>
          <cell r="I514" t="str">
            <v>升星石</v>
          </cell>
          <cell r="J514">
            <v>875</v>
          </cell>
          <cell r="K514" t="str">
            <v>金币</v>
          </cell>
          <cell r="L514">
            <v>5250</v>
          </cell>
        </row>
        <row r="514">
          <cell r="N514">
            <v>950</v>
          </cell>
          <cell r="O514" t="e">
            <v>#N/A</v>
          </cell>
          <cell r="P514">
            <v>2600</v>
          </cell>
        </row>
        <row r="515">
          <cell r="A515">
            <v>513</v>
          </cell>
          <cell r="B515" t="str">
            <v>升级心法</v>
          </cell>
          <cell r="C515">
            <v>11</v>
          </cell>
          <cell r="D515">
            <v>34</v>
          </cell>
          <cell r="E515" t="str">
            <v>,</v>
          </cell>
          <cell r="F515" t="str">
            <v>2,</v>
          </cell>
          <cell r="G515" t="str">
            <v>钻石</v>
          </cell>
          <cell r="H515">
            <v>5</v>
          </cell>
          <cell r="I515" t="str">
            <v>升星石</v>
          </cell>
          <cell r="J515">
            <v>875</v>
          </cell>
          <cell r="K515" t="str">
            <v>金币</v>
          </cell>
          <cell r="L515">
            <v>5250</v>
          </cell>
        </row>
        <row r="515">
          <cell r="N515">
            <v>950</v>
          </cell>
          <cell r="O515" t="str">
            <v>任意轻功达到级</v>
          </cell>
          <cell r="P515">
            <v>2875</v>
          </cell>
        </row>
        <row r="516">
          <cell r="A516">
            <v>514</v>
          </cell>
          <cell r="B516" t="str">
            <v>仙法战力</v>
          </cell>
          <cell r="C516" t="e">
            <v>#N/A</v>
          </cell>
          <cell r="D516">
            <v>1</v>
          </cell>
          <cell r="E516" t="str">
            <v>,</v>
          </cell>
          <cell r="F516" t="str">
            <v>2,</v>
          </cell>
          <cell r="G516" t="str">
            <v>钻石</v>
          </cell>
          <cell r="H516">
            <v>5</v>
          </cell>
          <cell r="I516" t="str">
            <v>升星石</v>
          </cell>
          <cell r="J516">
            <v>50</v>
          </cell>
          <cell r="K516" t="str">
            <v>金币</v>
          </cell>
          <cell r="L516">
            <v>300</v>
          </cell>
        </row>
        <row r="516">
          <cell r="N516">
            <v>30</v>
          </cell>
          <cell r="O516" t="e">
            <v>#N/A</v>
          </cell>
          <cell r="P516">
            <v>1400</v>
          </cell>
        </row>
        <row r="517">
          <cell r="A517">
            <v>515</v>
          </cell>
          <cell r="B517" t="str">
            <v>仙法战力</v>
          </cell>
          <cell r="C517">
            <v>3</v>
          </cell>
          <cell r="D517">
            <v>1</v>
          </cell>
          <cell r="E517" t="str">
            <v>,</v>
          </cell>
          <cell r="F517" t="str">
            <v>2,</v>
          </cell>
          <cell r="G517" t="str">
            <v>钻石</v>
          </cell>
          <cell r="H517">
            <v>5</v>
          </cell>
          <cell r="I517" t="str">
            <v>升星石</v>
          </cell>
          <cell r="J517">
            <v>50</v>
          </cell>
          <cell r="K517" t="str">
            <v>金币</v>
          </cell>
          <cell r="L517">
            <v>300</v>
          </cell>
        </row>
        <row r="517">
          <cell r="N517">
            <v>30</v>
          </cell>
          <cell r="O517" t="str">
            <v>武功战力达到</v>
          </cell>
          <cell r="P517">
            <v>2800</v>
          </cell>
        </row>
        <row r="518">
          <cell r="A518">
            <v>516</v>
          </cell>
          <cell r="B518" t="str">
            <v>仙法战力</v>
          </cell>
          <cell r="C518" t="e">
            <v>#N/A</v>
          </cell>
          <cell r="D518">
            <v>2</v>
          </cell>
          <cell r="E518" t="str">
            <v>,</v>
          </cell>
          <cell r="F518" t="str">
            <v>2,</v>
          </cell>
          <cell r="G518" t="str">
            <v>元宝</v>
          </cell>
          <cell r="H518">
            <v>5</v>
          </cell>
          <cell r="I518" t="str">
            <v>升星石</v>
          </cell>
          <cell r="J518">
            <v>75</v>
          </cell>
          <cell r="K518" t="str">
            <v>金币</v>
          </cell>
          <cell r="L518">
            <v>450</v>
          </cell>
        </row>
        <row r="518">
          <cell r="N518">
            <v>60</v>
          </cell>
          <cell r="O518" t="e">
            <v>#N/A</v>
          </cell>
          <cell r="P518">
            <v>5600</v>
          </cell>
        </row>
        <row r="519">
          <cell r="A519">
            <v>517</v>
          </cell>
          <cell r="B519" t="str">
            <v>仙法战力</v>
          </cell>
          <cell r="C519">
            <v>3</v>
          </cell>
          <cell r="D519">
            <v>2</v>
          </cell>
          <cell r="E519" t="str">
            <v>,</v>
          </cell>
          <cell r="F519" t="str">
            <v>2,</v>
          </cell>
          <cell r="G519" t="str">
            <v>钻石</v>
          </cell>
          <cell r="H519">
            <v>5</v>
          </cell>
          <cell r="I519" t="str">
            <v>升星石</v>
          </cell>
          <cell r="J519">
            <v>75</v>
          </cell>
          <cell r="K519" t="str">
            <v>金币</v>
          </cell>
          <cell r="L519">
            <v>450</v>
          </cell>
        </row>
        <row r="519">
          <cell r="N519">
            <v>60</v>
          </cell>
          <cell r="O519" t="str">
            <v>武功战力达到</v>
          </cell>
          <cell r="P519">
            <v>8400</v>
          </cell>
        </row>
        <row r="520">
          <cell r="A520">
            <v>518</v>
          </cell>
          <cell r="B520" t="str">
            <v>仙法战力</v>
          </cell>
          <cell r="C520" t="e">
            <v>#N/A</v>
          </cell>
          <cell r="D520">
            <v>3</v>
          </cell>
          <cell r="E520" t="str">
            <v>,</v>
          </cell>
          <cell r="F520" t="str">
            <v>2,</v>
          </cell>
          <cell r="G520" t="str">
            <v>钻石</v>
          </cell>
          <cell r="H520">
            <v>5</v>
          </cell>
          <cell r="I520" t="str">
            <v>升星石</v>
          </cell>
          <cell r="J520">
            <v>100</v>
          </cell>
          <cell r="K520" t="str">
            <v>金币</v>
          </cell>
          <cell r="L520">
            <v>600</v>
          </cell>
        </row>
        <row r="520">
          <cell r="N520">
            <v>100</v>
          </cell>
          <cell r="O520" t="e">
            <v>#N/A</v>
          </cell>
          <cell r="P520">
            <v>16200</v>
          </cell>
        </row>
        <row r="521">
          <cell r="A521">
            <v>519</v>
          </cell>
          <cell r="B521" t="str">
            <v>仙法战力</v>
          </cell>
          <cell r="C521">
            <v>3</v>
          </cell>
          <cell r="D521">
            <v>3</v>
          </cell>
          <cell r="E521" t="str">
            <v>,</v>
          </cell>
          <cell r="F521" t="str">
            <v>2,</v>
          </cell>
          <cell r="G521" t="str">
            <v>元宝</v>
          </cell>
          <cell r="H521">
            <v>5</v>
          </cell>
          <cell r="I521" t="str">
            <v>升星石</v>
          </cell>
          <cell r="J521">
            <v>100</v>
          </cell>
          <cell r="K521" t="str">
            <v>金币</v>
          </cell>
          <cell r="L521">
            <v>600</v>
          </cell>
        </row>
        <row r="521">
          <cell r="N521">
            <v>100</v>
          </cell>
          <cell r="O521" t="str">
            <v>武功战力达到</v>
          </cell>
          <cell r="P521">
            <v>24000</v>
          </cell>
        </row>
        <row r="522">
          <cell r="A522">
            <v>520</v>
          </cell>
          <cell r="B522" t="str">
            <v>仙法战力</v>
          </cell>
          <cell r="C522" t="e">
            <v>#N/A</v>
          </cell>
          <cell r="D522">
            <v>4</v>
          </cell>
          <cell r="E522" t="str">
            <v>,</v>
          </cell>
          <cell r="F522" t="str">
            <v>2,</v>
          </cell>
          <cell r="G522" t="str">
            <v>钻石</v>
          </cell>
          <cell r="H522">
            <v>5</v>
          </cell>
          <cell r="I522" t="str">
            <v>升星石</v>
          </cell>
          <cell r="J522">
            <v>125</v>
          </cell>
          <cell r="K522" t="str">
            <v>金币</v>
          </cell>
          <cell r="L522">
            <v>750</v>
          </cell>
        </row>
        <row r="522">
          <cell r="N522">
            <v>130</v>
          </cell>
          <cell r="O522" t="e">
            <v>#N/A</v>
          </cell>
          <cell r="P522">
            <v>32000</v>
          </cell>
        </row>
        <row r="523">
          <cell r="A523">
            <v>521</v>
          </cell>
          <cell r="B523" t="str">
            <v>仙法战力</v>
          </cell>
          <cell r="C523">
            <v>3</v>
          </cell>
          <cell r="D523">
            <v>4</v>
          </cell>
          <cell r="E523" t="str">
            <v>,</v>
          </cell>
          <cell r="F523" t="str">
            <v>2,</v>
          </cell>
          <cell r="G523" t="str">
            <v>钻石</v>
          </cell>
          <cell r="H523">
            <v>5</v>
          </cell>
          <cell r="I523" t="str">
            <v>升星石</v>
          </cell>
          <cell r="J523">
            <v>125</v>
          </cell>
          <cell r="K523" t="str">
            <v>金币</v>
          </cell>
          <cell r="L523">
            <v>750</v>
          </cell>
        </row>
        <row r="523">
          <cell r="N523">
            <v>130</v>
          </cell>
          <cell r="O523" t="str">
            <v>武功战力达到</v>
          </cell>
          <cell r="P523">
            <v>40000</v>
          </cell>
        </row>
        <row r="524">
          <cell r="A524">
            <v>522</v>
          </cell>
          <cell r="B524" t="str">
            <v>仙法战力</v>
          </cell>
          <cell r="C524" t="e">
            <v>#N/A</v>
          </cell>
          <cell r="D524">
            <v>5</v>
          </cell>
          <cell r="E524" t="str">
            <v>,</v>
          </cell>
          <cell r="F524" t="str">
            <v>2,</v>
          </cell>
          <cell r="G524" t="str">
            <v>元宝</v>
          </cell>
          <cell r="H524">
            <v>5</v>
          </cell>
          <cell r="I524" t="str">
            <v>升星石</v>
          </cell>
          <cell r="J524">
            <v>150</v>
          </cell>
          <cell r="K524" t="str">
            <v>金币</v>
          </cell>
          <cell r="L524">
            <v>900</v>
          </cell>
        </row>
        <row r="524">
          <cell r="N524">
            <v>160</v>
          </cell>
          <cell r="O524" t="e">
            <v>#N/A</v>
          </cell>
          <cell r="P524">
            <v>50000</v>
          </cell>
        </row>
        <row r="525">
          <cell r="A525">
            <v>523</v>
          </cell>
          <cell r="B525" t="str">
            <v>仙法战力</v>
          </cell>
          <cell r="C525">
            <v>3</v>
          </cell>
          <cell r="D525">
            <v>5</v>
          </cell>
          <cell r="E525" t="str">
            <v>,</v>
          </cell>
          <cell r="F525" t="str">
            <v>2,</v>
          </cell>
          <cell r="G525" t="str">
            <v>钻石</v>
          </cell>
          <cell r="H525">
            <v>5</v>
          </cell>
          <cell r="I525" t="str">
            <v>升星石</v>
          </cell>
          <cell r="J525">
            <v>150</v>
          </cell>
          <cell r="K525" t="str">
            <v>金币</v>
          </cell>
          <cell r="L525">
            <v>900</v>
          </cell>
        </row>
        <row r="525">
          <cell r="N525">
            <v>160</v>
          </cell>
          <cell r="O525" t="str">
            <v>武功战力达到</v>
          </cell>
          <cell r="P525">
            <v>60000</v>
          </cell>
        </row>
        <row r="526">
          <cell r="A526">
            <v>524</v>
          </cell>
          <cell r="B526" t="str">
            <v>仙法战力</v>
          </cell>
          <cell r="C526" t="e">
            <v>#N/A</v>
          </cell>
          <cell r="D526">
            <v>6</v>
          </cell>
          <cell r="E526" t="str">
            <v>,</v>
          </cell>
          <cell r="F526" t="str">
            <v>2,</v>
          </cell>
          <cell r="G526" t="str">
            <v>钻石</v>
          </cell>
          <cell r="H526">
            <v>5</v>
          </cell>
          <cell r="I526" t="str">
            <v>升星石</v>
          </cell>
          <cell r="J526">
            <v>175</v>
          </cell>
          <cell r="K526" t="str">
            <v>金币</v>
          </cell>
          <cell r="L526">
            <v>1050</v>
          </cell>
        </row>
        <row r="526">
          <cell r="N526">
            <v>200</v>
          </cell>
          <cell r="O526" t="e">
            <v>#N/A</v>
          </cell>
          <cell r="P526">
            <v>80000</v>
          </cell>
        </row>
        <row r="527">
          <cell r="A527">
            <v>525</v>
          </cell>
          <cell r="B527" t="str">
            <v>仙法战力</v>
          </cell>
          <cell r="C527">
            <v>3</v>
          </cell>
          <cell r="D527">
            <v>6</v>
          </cell>
          <cell r="E527" t="str">
            <v>,</v>
          </cell>
          <cell r="F527" t="str">
            <v>2,</v>
          </cell>
          <cell r="G527" t="str">
            <v>元宝</v>
          </cell>
          <cell r="H527">
            <v>5</v>
          </cell>
          <cell r="I527" t="str">
            <v>升星石</v>
          </cell>
          <cell r="J527">
            <v>175</v>
          </cell>
          <cell r="K527" t="str">
            <v>金币</v>
          </cell>
          <cell r="L527">
            <v>1050</v>
          </cell>
        </row>
        <row r="527">
          <cell r="N527">
            <v>200</v>
          </cell>
          <cell r="O527" t="str">
            <v>武功战力达到</v>
          </cell>
          <cell r="P527">
            <v>100000</v>
          </cell>
        </row>
        <row r="528">
          <cell r="A528">
            <v>526</v>
          </cell>
          <cell r="B528" t="str">
            <v>仙法战力</v>
          </cell>
          <cell r="C528" t="e">
            <v>#N/A</v>
          </cell>
          <cell r="D528">
            <v>7</v>
          </cell>
          <cell r="E528" t="str">
            <v>,</v>
          </cell>
          <cell r="F528" t="str">
            <v>2,</v>
          </cell>
          <cell r="G528" t="str">
            <v>钻石</v>
          </cell>
          <cell r="H528">
            <v>5</v>
          </cell>
          <cell r="I528" t="str">
            <v>升星石</v>
          </cell>
          <cell r="J528">
            <v>200</v>
          </cell>
          <cell r="K528" t="str">
            <v>金币</v>
          </cell>
          <cell r="L528">
            <v>1200</v>
          </cell>
        </row>
        <row r="528">
          <cell r="N528">
            <v>300</v>
          </cell>
          <cell r="O528" t="e">
            <v>#N/A</v>
          </cell>
          <cell r="P528">
            <v>150000</v>
          </cell>
        </row>
        <row r="529">
          <cell r="A529">
            <v>527</v>
          </cell>
          <cell r="B529" t="str">
            <v>仙法战力</v>
          </cell>
          <cell r="C529">
            <v>3</v>
          </cell>
          <cell r="D529">
            <v>7</v>
          </cell>
          <cell r="E529" t="str">
            <v>,</v>
          </cell>
          <cell r="F529" t="str">
            <v>2,</v>
          </cell>
          <cell r="G529" t="str">
            <v>钻石</v>
          </cell>
          <cell r="H529">
            <v>5</v>
          </cell>
          <cell r="I529" t="str">
            <v>升星石</v>
          </cell>
          <cell r="J529">
            <v>200</v>
          </cell>
          <cell r="K529" t="str">
            <v>金币</v>
          </cell>
          <cell r="L529">
            <v>1200</v>
          </cell>
        </row>
        <row r="529">
          <cell r="N529">
            <v>300</v>
          </cell>
          <cell r="O529" t="str">
            <v>武功战力达到</v>
          </cell>
          <cell r="P529">
            <v>200000</v>
          </cell>
        </row>
        <row r="530">
          <cell r="A530">
            <v>528</v>
          </cell>
          <cell r="B530" t="str">
            <v>仙法战力</v>
          </cell>
          <cell r="C530" t="e">
            <v>#N/A</v>
          </cell>
          <cell r="D530">
            <v>8</v>
          </cell>
          <cell r="E530" t="str">
            <v>,</v>
          </cell>
          <cell r="F530" t="str">
            <v>2,</v>
          </cell>
          <cell r="G530" t="str">
            <v>元宝</v>
          </cell>
          <cell r="H530">
            <v>5</v>
          </cell>
          <cell r="I530" t="str">
            <v>升星石</v>
          </cell>
          <cell r="J530">
            <v>225</v>
          </cell>
          <cell r="K530" t="str">
            <v>金币</v>
          </cell>
          <cell r="L530">
            <v>1350</v>
          </cell>
        </row>
        <row r="530">
          <cell r="N530">
            <v>500</v>
          </cell>
          <cell r="O530" t="e">
            <v>#N/A</v>
          </cell>
          <cell r="P530">
            <v>350000</v>
          </cell>
        </row>
        <row r="531">
          <cell r="A531">
            <v>529</v>
          </cell>
          <cell r="B531" t="str">
            <v>仙法战力</v>
          </cell>
          <cell r="C531">
            <v>3</v>
          </cell>
          <cell r="D531">
            <v>8</v>
          </cell>
          <cell r="E531" t="str">
            <v>,</v>
          </cell>
          <cell r="F531" t="str">
            <v>2,</v>
          </cell>
          <cell r="G531" t="str">
            <v>钻石</v>
          </cell>
          <cell r="H531">
            <v>5</v>
          </cell>
          <cell r="I531" t="str">
            <v>升星石</v>
          </cell>
          <cell r="J531">
            <v>225</v>
          </cell>
          <cell r="K531" t="str">
            <v>金币</v>
          </cell>
          <cell r="L531">
            <v>1350</v>
          </cell>
        </row>
        <row r="531">
          <cell r="N531">
            <v>500</v>
          </cell>
          <cell r="O531" t="str">
            <v>武功战力达到</v>
          </cell>
          <cell r="P531">
            <v>500000</v>
          </cell>
        </row>
        <row r="532">
          <cell r="A532">
            <v>530</v>
          </cell>
          <cell r="B532" t="str">
            <v>仙法战力</v>
          </cell>
          <cell r="C532" t="e">
            <v>#N/A</v>
          </cell>
          <cell r="D532">
            <v>9</v>
          </cell>
          <cell r="E532" t="str">
            <v>,</v>
          </cell>
          <cell r="F532" t="str">
            <v>2,</v>
          </cell>
          <cell r="G532" t="str">
            <v>钻石</v>
          </cell>
          <cell r="H532">
            <v>5</v>
          </cell>
          <cell r="I532" t="str">
            <v>升星石</v>
          </cell>
          <cell r="J532">
            <v>250</v>
          </cell>
          <cell r="K532" t="str">
            <v>金币</v>
          </cell>
          <cell r="L532">
            <v>1500</v>
          </cell>
        </row>
        <row r="532">
          <cell r="N532">
            <v>700</v>
          </cell>
          <cell r="O532" t="e">
            <v>#N/A</v>
          </cell>
          <cell r="P532">
            <v>650000</v>
          </cell>
        </row>
        <row r="533">
          <cell r="A533">
            <v>531</v>
          </cell>
          <cell r="B533" t="str">
            <v>仙法战力</v>
          </cell>
          <cell r="C533">
            <v>3</v>
          </cell>
          <cell r="D533">
            <v>9</v>
          </cell>
          <cell r="E533" t="str">
            <v>,</v>
          </cell>
          <cell r="F533" t="str">
            <v>2,</v>
          </cell>
          <cell r="G533" t="str">
            <v>元宝</v>
          </cell>
          <cell r="H533">
            <v>5</v>
          </cell>
          <cell r="I533" t="str">
            <v>升星石</v>
          </cell>
          <cell r="J533">
            <v>250</v>
          </cell>
          <cell r="K533" t="str">
            <v>金币</v>
          </cell>
          <cell r="L533">
            <v>1500</v>
          </cell>
        </row>
        <row r="533">
          <cell r="N533">
            <v>700</v>
          </cell>
          <cell r="O533" t="str">
            <v>武功战力达到</v>
          </cell>
          <cell r="P533">
            <v>800000</v>
          </cell>
        </row>
        <row r="534">
          <cell r="A534">
            <v>532</v>
          </cell>
          <cell r="B534" t="str">
            <v>仙法战力</v>
          </cell>
          <cell r="C534" t="e">
            <v>#N/A</v>
          </cell>
          <cell r="D534">
            <v>10</v>
          </cell>
          <cell r="E534" t="str">
            <v>,</v>
          </cell>
          <cell r="F534" t="str">
            <v>2,</v>
          </cell>
          <cell r="G534" t="str">
            <v>钻石</v>
          </cell>
          <cell r="H534">
            <v>5</v>
          </cell>
          <cell r="I534" t="str">
            <v>升星石</v>
          </cell>
          <cell r="J534">
            <v>275</v>
          </cell>
          <cell r="K534" t="str">
            <v>金币</v>
          </cell>
          <cell r="L534">
            <v>1650</v>
          </cell>
        </row>
        <row r="534">
          <cell r="N534">
            <v>1500</v>
          </cell>
          <cell r="O534" t="e">
            <v>#N/A</v>
          </cell>
          <cell r="P534">
            <v>1450000</v>
          </cell>
        </row>
        <row r="535">
          <cell r="A535">
            <v>533</v>
          </cell>
          <cell r="B535" t="str">
            <v>仙法战力</v>
          </cell>
          <cell r="C535">
            <v>3</v>
          </cell>
          <cell r="D535">
            <v>10</v>
          </cell>
          <cell r="E535" t="str">
            <v>,</v>
          </cell>
          <cell r="F535" t="str">
            <v>2,</v>
          </cell>
          <cell r="G535" t="str">
            <v>钻石</v>
          </cell>
          <cell r="H535">
            <v>5</v>
          </cell>
          <cell r="I535" t="str">
            <v>升星石</v>
          </cell>
          <cell r="J535">
            <v>275</v>
          </cell>
          <cell r="K535" t="str">
            <v>金币</v>
          </cell>
          <cell r="L535">
            <v>1650</v>
          </cell>
        </row>
        <row r="535">
          <cell r="N535">
            <v>1500</v>
          </cell>
          <cell r="O535" t="str">
            <v>武功战力达到</v>
          </cell>
          <cell r="P535">
            <v>2100000</v>
          </cell>
        </row>
        <row r="536">
          <cell r="A536">
            <v>534</v>
          </cell>
          <cell r="B536" t="str">
            <v>仙法战力</v>
          </cell>
          <cell r="C536" t="e">
            <v>#N/A</v>
          </cell>
          <cell r="D536">
            <v>11</v>
          </cell>
          <cell r="E536" t="str">
            <v>,</v>
          </cell>
          <cell r="F536" t="str">
            <v>2,</v>
          </cell>
          <cell r="G536" t="str">
            <v>元宝</v>
          </cell>
          <cell r="H536">
            <v>5</v>
          </cell>
          <cell r="I536" t="str">
            <v>升星石</v>
          </cell>
          <cell r="J536">
            <v>300</v>
          </cell>
          <cell r="K536" t="str">
            <v>金币</v>
          </cell>
          <cell r="L536">
            <v>1800</v>
          </cell>
        </row>
        <row r="536">
          <cell r="N536">
            <v>3000</v>
          </cell>
          <cell r="O536" t="e">
            <v>#N/A</v>
          </cell>
          <cell r="P536">
            <v>3650000</v>
          </cell>
        </row>
        <row r="537">
          <cell r="A537">
            <v>535</v>
          </cell>
          <cell r="B537" t="str">
            <v>仙法战力</v>
          </cell>
          <cell r="C537">
            <v>3</v>
          </cell>
          <cell r="D537">
            <v>11</v>
          </cell>
          <cell r="E537" t="str">
            <v>,</v>
          </cell>
          <cell r="F537" t="str">
            <v>2,</v>
          </cell>
          <cell r="G537" t="str">
            <v>钻石</v>
          </cell>
          <cell r="H537">
            <v>5</v>
          </cell>
          <cell r="I537" t="str">
            <v>升星石</v>
          </cell>
          <cell r="J537">
            <v>300</v>
          </cell>
          <cell r="K537" t="str">
            <v>金币</v>
          </cell>
          <cell r="L537">
            <v>1800</v>
          </cell>
        </row>
        <row r="537">
          <cell r="N537">
            <v>3000</v>
          </cell>
          <cell r="O537" t="str">
            <v>武功战力达到</v>
          </cell>
          <cell r="P537">
            <v>5200000</v>
          </cell>
        </row>
        <row r="538">
          <cell r="A538">
            <v>536</v>
          </cell>
          <cell r="B538" t="str">
            <v>仙法战力</v>
          </cell>
          <cell r="C538" t="e">
            <v>#N/A</v>
          </cell>
          <cell r="D538">
            <v>12</v>
          </cell>
          <cell r="E538" t="str">
            <v>,</v>
          </cell>
          <cell r="F538" t="str">
            <v>2,</v>
          </cell>
          <cell r="G538" t="str">
            <v>钻石</v>
          </cell>
          <cell r="H538">
            <v>5</v>
          </cell>
          <cell r="I538" t="str">
            <v>升星石</v>
          </cell>
          <cell r="J538">
            <v>325</v>
          </cell>
          <cell r="K538" t="str">
            <v>金币</v>
          </cell>
          <cell r="L538">
            <v>1950</v>
          </cell>
        </row>
        <row r="538">
          <cell r="N538">
            <v>6000</v>
          </cell>
          <cell r="O538" t="e">
            <v>#N/A</v>
          </cell>
          <cell r="P538">
            <v>9350000</v>
          </cell>
        </row>
        <row r="539">
          <cell r="A539">
            <v>537</v>
          </cell>
          <cell r="B539" t="str">
            <v>仙法战力</v>
          </cell>
          <cell r="C539">
            <v>3</v>
          </cell>
          <cell r="D539">
            <v>12</v>
          </cell>
          <cell r="E539" t="str">
            <v>,</v>
          </cell>
          <cell r="F539" t="str">
            <v>2,</v>
          </cell>
          <cell r="G539" t="str">
            <v>元宝</v>
          </cell>
          <cell r="H539">
            <v>5</v>
          </cell>
          <cell r="I539" t="str">
            <v>升星石</v>
          </cell>
          <cell r="J539">
            <v>325</v>
          </cell>
          <cell r="K539" t="str">
            <v>金币</v>
          </cell>
          <cell r="L539">
            <v>1950</v>
          </cell>
        </row>
        <row r="539">
          <cell r="N539">
            <v>6000</v>
          </cell>
          <cell r="O539" t="str">
            <v>武功战力达到</v>
          </cell>
          <cell r="P539">
            <v>13500000</v>
          </cell>
        </row>
        <row r="540">
          <cell r="A540">
            <v>538</v>
          </cell>
          <cell r="B540" t="str">
            <v>仙法战力</v>
          </cell>
          <cell r="C540" t="e">
            <v>#N/A</v>
          </cell>
          <cell r="D540">
            <v>13</v>
          </cell>
          <cell r="E540" t="str">
            <v>,</v>
          </cell>
          <cell r="F540" t="str">
            <v>2,</v>
          </cell>
          <cell r="G540" t="str">
            <v>钻石</v>
          </cell>
          <cell r="H540">
            <v>5</v>
          </cell>
          <cell r="I540" t="str">
            <v>升星石</v>
          </cell>
          <cell r="J540">
            <v>350</v>
          </cell>
          <cell r="K540" t="str">
            <v>金币</v>
          </cell>
          <cell r="L540">
            <v>2100</v>
          </cell>
        </row>
        <row r="540">
          <cell r="N540">
            <v>9000</v>
          </cell>
          <cell r="O540" t="e">
            <v>#N/A</v>
          </cell>
          <cell r="P540">
            <v>19250000</v>
          </cell>
        </row>
        <row r="541">
          <cell r="A541">
            <v>539</v>
          </cell>
          <cell r="B541" t="str">
            <v>仙法战力</v>
          </cell>
          <cell r="C541">
            <v>3</v>
          </cell>
          <cell r="D541">
            <v>13</v>
          </cell>
          <cell r="E541" t="str">
            <v>,</v>
          </cell>
          <cell r="F541" t="str">
            <v>2,</v>
          </cell>
          <cell r="G541" t="str">
            <v>钻石</v>
          </cell>
          <cell r="H541">
            <v>5</v>
          </cell>
          <cell r="I541" t="str">
            <v>升星石</v>
          </cell>
          <cell r="J541">
            <v>350</v>
          </cell>
          <cell r="K541" t="str">
            <v>金币</v>
          </cell>
          <cell r="L541">
            <v>2100</v>
          </cell>
        </row>
        <row r="541">
          <cell r="N541">
            <v>9000</v>
          </cell>
          <cell r="O541" t="str">
            <v>武功战力达到</v>
          </cell>
          <cell r="P541">
            <v>25000000</v>
          </cell>
        </row>
        <row r="542">
          <cell r="A542">
            <v>540</v>
          </cell>
          <cell r="B542" t="str">
            <v>仙法战力</v>
          </cell>
          <cell r="C542" t="e">
            <v>#N/A</v>
          </cell>
          <cell r="D542">
            <v>14</v>
          </cell>
          <cell r="E542" t="str">
            <v>,</v>
          </cell>
          <cell r="F542" t="str">
            <v>2,</v>
          </cell>
          <cell r="G542" t="str">
            <v>元宝</v>
          </cell>
          <cell r="H542">
            <v>5</v>
          </cell>
          <cell r="I542" t="str">
            <v>升星石</v>
          </cell>
          <cell r="J542">
            <v>375</v>
          </cell>
          <cell r="K542" t="str">
            <v>金币</v>
          </cell>
          <cell r="L542">
            <v>2250</v>
          </cell>
        </row>
        <row r="542">
          <cell r="N542">
            <v>12000</v>
          </cell>
          <cell r="O542" t="e">
            <v>#N/A</v>
          </cell>
          <cell r="P542">
            <v>33000000</v>
          </cell>
        </row>
        <row r="543">
          <cell r="A543">
            <v>541</v>
          </cell>
          <cell r="B543" t="str">
            <v>仙法战力</v>
          </cell>
          <cell r="C543">
            <v>3</v>
          </cell>
          <cell r="D543">
            <v>14</v>
          </cell>
          <cell r="E543" t="str">
            <v>,</v>
          </cell>
          <cell r="F543" t="str">
            <v>2,</v>
          </cell>
          <cell r="G543" t="str">
            <v>钻石</v>
          </cell>
          <cell r="H543">
            <v>5</v>
          </cell>
          <cell r="I543" t="str">
            <v>升星石</v>
          </cell>
          <cell r="J543">
            <v>375</v>
          </cell>
          <cell r="K543" t="str">
            <v>金币</v>
          </cell>
          <cell r="L543">
            <v>2250</v>
          </cell>
        </row>
        <row r="543">
          <cell r="N543">
            <v>12000</v>
          </cell>
          <cell r="O543" t="str">
            <v>武功战力达到</v>
          </cell>
          <cell r="P543">
            <v>41000000</v>
          </cell>
        </row>
        <row r="544">
          <cell r="A544">
            <v>542</v>
          </cell>
          <cell r="B544" t="str">
            <v>仙法战力</v>
          </cell>
          <cell r="C544" t="e">
            <v>#N/A</v>
          </cell>
          <cell r="D544">
            <v>15</v>
          </cell>
          <cell r="E544" t="str">
            <v>,</v>
          </cell>
          <cell r="F544" t="str">
            <v>2,</v>
          </cell>
          <cell r="G544" t="str">
            <v>钻石</v>
          </cell>
          <cell r="H544">
            <v>5</v>
          </cell>
          <cell r="I544" t="str">
            <v>升星石</v>
          </cell>
          <cell r="J544">
            <v>400</v>
          </cell>
          <cell r="K544" t="str">
            <v>金币</v>
          </cell>
          <cell r="L544">
            <v>2400</v>
          </cell>
        </row>
        <row r="544">
          <cell r="N544">
            <v>15000</v>
          </cell>
          <cell r="O544" t="e">
            <v>#N/A</v>
          </cell>
          <cell r="P544">
            <v>50500000</v>
          </cell>
        </row>
        <row r="545">
          <cell r="A545">
            <v>543</v>
          </cell>
          <cell r="B545" t="str">
            <v>仙法战力</v>
          </cell>
          <cell r="C545">
            <v>3</v>
          </cell>
          <cell r="D545">
            <v>15</v>
          </cell>
          <cell r="E545" t="str">
            <v>,</v>
          </cell>
          <cell r="F545" t="str">
            <v>2,</v>
          </cell>
          <cell r="G545" t="str">
            <v>元宝</v>
          </cell>
          <cell r="H545">
            <v>5</v>
          </cell>
          <cell r="I545" t="str">
            <v>升星石</v>
          </cell>
          <cell r="J545">
            <v>400</v>
          </cell>
          <cell r="K545" t="str">
            <v>金币</v>
          </cell>
          <cell r="L545">
            <v>2400</v>
          </cell>
        </row>
        <row r="545">
          <cell r="N545">
            <v>15000</v>
          </cell>
          <cell r="O545" t="str">
            <v>武功战力达到</v>
          </cell>
          <cell r="P545">
            <v>60000000</v>
          </cell>
        </row>
        <row r="546">
          <cell r="A546">
            <v>544</v>
          </cell>
          <cell r="B546" t="str">
            <v>仙法战力</v>
          </cell>
          <cell r="C546" t="e">
            <v>#N/A</v>
          </cell>
          <cell r="D546">
            <v>16</v>
          </cell>
          <cell r="E546" t="str">
            <v>,</v>
          </cell>
          <cell r="F546" t="str">
            <v>2,</v>
          </cell>
          <cell r="G546" t="str">
            <v>钻石</v>
          </cell>
          <cell r="H546">
            <v>5</v>
          </cell>
          <cell r="I546" t="str">
            <v>升星石</v>
          </cell>
          <cell r="J546">
            <v>425</v>
          </cell>
          <cell r="K546" t="str">
            <v>金币</v>
          </cell>
          <cell r="L546">
            <v>2550</v>
          </cell>
        </row>
        <row r="546">
          <cell r="N546">
            <v>18000</v>
          </cell>
          <cell r="O546" t="e">
            <v>#N/A</v>
          </cell>
          <cell r="P546">
            <v>71500000</v>
          </cell>
        </row>
        <row r="547">
          <cell r="A547">
            <v>545</v>
          </cell>
          <cell r="B547" t="str">
            <v>仙法战力</v>
          </cell>
          <cell r="C547">
            <v>3</v>
          </cell>
          <cell r="D547">
            <v>16</v>
          </cell>
          <cell r="E547" t="str">
            <v>,</v>
          </cell>
          <cell r="F547" t="str">
            <v>2,</v>
          </cell>
          <cell r="G547" t="str">
            <v>钻石</v>
          </cell>
          <cell r="H547">
            <v>5</v>
          </cell>
          <cell r="I547" t="str">
            <v>升星石</v>
          </cell>
          <cell r="J547">
            <v>425</v>
          </cell>
          <cell r="K547" t="str">
            <v>金币</v>
          </cell>
          <cell r="L547">
            <v>2550</v>
          </cell>
        </row>
        <row r="547">
          <cell r="N547">
            <v>18000</v>
          </cell>
          <cell r="O547" t="str">
            <v>武功战力达到</v>
          </cell>
          <cell r="P547">
            <v>83000000</v>
          </cell>
        </row>
        <row r="548">
          <cell r="A548">
            <v>546</v>
          </cell>
          <cell r="B548" t="str">
            <v>仙法战力</v>
          </cell>
          <cell r="C548" t="e">
            <v>#N/A</v>
          </cell>
          <cell r="D548">
            <v>17</v>
          </cell>
          <cell r="E548" t="str">
            <v>,</v>
          </cell>
          <cell r="F548" t="str">
            <v>2,</v>
          </cell>
          <cell r="G548" t="str">
            <v>元宝</v>
          </cell>
          <cell r="H548">
            <v>5</v>
          </cell>
          <cell r="I548" t="str">
            <v>升星石</v>
          </cell>
          <cell r="J548">
            <v>450</v>
          </cell>
          <cell r="K548" t="str">
            <v>金币</v>
          </cell>
          <cell r="L548">
            <v>2700</v>
          </cell>
        </row>
        <row r="548">
          <cell r="N548">
            <v>21000</v>
          </cell>
          <cell r="O548" t="e">
            <v>#N/A</v>
          </cell>
          <cell r="P548">
            <v>97500000</v>
          </cell>
        </row>
        <row r="549">
          <cell r="A549">
            <v>547</v>
          </cell>
          <cell r="B549" t="str">
            <v>仙法战力</v>
          </cell>
          <cell r="C549">
            <v>3</v>
          </cell>
          <cell r="D549">
            <v>17</v>
          </cell>
          <cell r="E549" t="str">
            <v>,</v>
          </cell>
          <cell r="F549" t="str">
            <v>2,</v>
          </cell>
          <cell r="G549" t="str">
            <v>钻石</v>
          </cell>
          <cell r="H549">
            <v>5</v>
          </cell>
          <cell r="I549" t="str">
            <v>升星石</v>
          </cell>
          <cell r="J549">
            <v>450</v>
          </cell>
          <cell r="K549" t="str">
            <v>金币</v>
          </cell>
          <cell r="L549">
            <v>2700</v>
          </cell>
        </row>
        <row r="549">
          <cell r="N549">
            <v>21000</v>
          </cell>
          <cell r="O549" t="str">
            <v>武功战力达到</v>
          </cell>
          <cell r="P549">
            <v>112000000</v>
          </cell>
        </row>
        <row r="550">
          <cell r="A550">
            <v>548</v>
          </cell>
          <cell r="B550" t="str">
            <v>仙法战力</v>
          </cell>
          <cell r="C550" t="e">
            <v>#N/A</v>
          </cell>
          <cell r="D550">
            <v>18</v>
          </cell>
          <cell r="E550" t="str">
            <v>,</v>
          </cell>
          <cell r="F550" t="str">
            <v>2,</v>
          </cell>
          <cell r="G550" t="str">
            <v>钻石</v>
          </cell>
          <cell r="H550">
            <v>5</v>
          </cell>
          <cell r="I550" t="str">
            <v>升星石</v>
          </cell>
          <cell r="J550">
            <v>475</v>
          </cell>
          <cell r="K550" t="str">
            <v>金币</v>
          </cell>
          <cell r="L550">
            <v>2850</v>
          </cell>
        </row>
        <row r="550">
          <cell r="N550">
            <v>24000</v>
          </cell>
          <cell r="O550" t="e">
            <v>#N/A</v>
          </cell>
          <cell r="P550">
            <v>128500000</v>
          </cell>
        </row>
        <row r="551">
          <cell r="A551">
            <v>549</v>
          </cell>
          <cell r="B551" t="str">
            <v>仙法战力</v>
          </cell>
          <cell r="C551">
            <v>3</v>
          </cell>
          <cell r="D551">
            <v>18</v>
          </cell>
          <cell r="E551" t="str">
            <v>,</v>
          </cell>
          <cell r="F551" t="str">
            <v>2,</v>
          </cell>
          <cell r="G551" t="str">
            <v>元宝</v>
          </cell>
          <cell r="H551">
            <v>5</v>
          </cell>
          <cell r="I551" t="str">
            <v>升星石</v>
          </cell>
          <cell r="J551">
            <v>475</v>
          </cell>
          <cell r="K551" t="str">
            <v>金币</v>
          </cell>
          <cell r="L551">
            <v>2850</v>
          </cell>
        </row>
        <row r="551">
          <cell r="N551">
            <v>24000</v>
          </cell>
          <cell r="O551" t="str">
            <v>武功战力达到</v>
          </cell>
          <cell r="P551">
            <v>145000000</v>
          </cell>
        </row>
        <row r="552">
          <cell r="A552">
            <v>550</v>
          </cell>
          <cell r="B552" t="str">
            <v>仙法战力</v>
          </cell>
          <cell r="C552" t="e">
            <v>#N/A</v>
          </cell>
          <cell r="D552">
            <v>19</v>
          </cell>
          <cell r="E552" t="str">
            <v>,</v>
          </cell>
          <cell r="F552" t="str">
            <v>2,</v>
          </cell>
          <cell r="G552" t="str">
            <v>钻石</v>
          </cell>
          <cell r="H552">
            <v>5</v>
          </cell>
          <cell r="I552" t="str">
            <v>升星石</v>
          </cell>
          <cell r="J552">
            <v>500</v>
          </cell>
          <cell r="K552" t="str">
            <v>金币</v>
          </cell>
          <cell r="L552">
            <v>3000</v>
          </cell>
        </row>
        <row r="552">
          <cell r="N552">
            <v>27000</v>
          </cell>
          <cell r="O552" t="e">
            <v>#N/A</v>
          </cell>
          <cell r="P552">
            <v>164000000</v>
          </cell>
        </row>
        <row r="553">
          <cell r="A553">
            <v>551</v>
          </cell>
          <cell r="B553" t="str">
            <v>仙法战力</v>
          </cell>
          <cell r="C553">
            <v>3</v>
          </cell>
          <cell r="D553">
            <v>19</v>
          </cell>
          <cell r="E553" t="str">
            <v>,</v>
          </cell>
          <cell r="F553" t="str">
            <v>2,</v>
          </cell>
          <cell r="G553" t="str">
            <v>钻石</v>
          </cell>
          <cell r="H553">
            <v>5</v>
          </cell>
          <cell r="I553" t="str">
            <v>升星石</v>
          </cell>
          <cell r="J553">
            <v>500</v>
          </cell>
          <cell r="K553" t="str">
            <v>金币</v>
          </cell>
          <cell r="L553">
            <v>3000</v>
          </cell>
        </row>
        <row r="553">
          <cell r="N553">
            <v>27000</v>
          </cell>
          <cell r="O553" t="str">
            <v>武功战力达到</v>
          </cell>
          <cell r="P553">
            <v>183000000</v>
          </cell>
        </row>
        <row r="554">
          <cell r="A554">
            <v>552</v>
          </cell>
          <cell r="B554" t="str">
            <v>仙法战力</v>
          </cell>
          <cell r="C554" t="e">
            <v>#N/A</v>
          </cell>
          <cell r="D554">
            <v>20</v>
          </cell>
          <cell r="E554" t="str">
            <v>,</v>
          </cell>
          <cell r="F554" t="str">
            <v>2,</v>
          </cell>
          <cell r="G554" t="str">
            <v>元宝</v>
          </cell>
          <cell r="H554">
            <v>5</v>
          </cell>
          <cell r="I554" t="str">
            <v>升星石</v>
          </cell>
          <cell r="J554">
            <v>525</v>
          </cell>
          <cell r="K554" t="str">
            <v>金币</v>
          </cell>
          <cell r="L554">
            <v>3150</v>
          </cell>
        </row>
        <row r="554">
          <cell r="N554">
            <v>30000</v>
          </cell>
          <cell r="O554" t="e">
            <v>#N/A</v>
          </cell>
          <cell r="P554">
            <v>205000000</v>
          </cell>
        </row>
        <row r="555">
          <cell r="A555">
            <v>553</v>
          </cell>
          <cell r="B555" t="str">
            <v>仙法战力</v>
          </cell>
          <cell r="C555">
            <v>3</v>
          </cell>
          <cell r="D555">
            <v>20</v>
          </cell>
          <cell r="E555" t="str">
            <v>,</v>
          </cell>
          <cell r="F555" t="str">
            <v>2,</v>
          </cell>
          <cell r="G555" t="str">
            <v>钻石</v>
          </cell>
          <cell r="H555">
            <v>5</v>
          </cell>
          <cell r="I555" t="str">
            <v>升星石</v>
          </cell>
          <cell r="J555">
            <v>525</v>
          </cell>
          <cell r="K555" t="str">
            <v>金币</v>
          </cell>
          <cell r="L555">
            <v>3150</v>
          </cell>
        </row>
        <row r="555">
          <cell r="N555">
            <v>30000</v>
          </cell>
          <cell r="O555" t="str">
            <v>武功战力达到</v>
          </cell>
          <cell r="P555">
            <v>227000000</v>
          </cell>
        </row>
        <row r="556">
          <cell r="A556">
            <v>554</v>
          </cell>
          <cell r="B556" t="str">
            <v>仙法战力</v>
          </cell>
          <cell r="C556" t="e">
            <v>#N/A</v>
          </cell>
          <cell r="D556">
            <v>21</v>
          </cell>
          <cell r="E556" t="str">
            <v>,</v>
          </cell>
          <cell r="F556" t="str">
            <v>2,</v>
          </cell>
          <cell r="G556" t="str">
            <v>钻石</v>
          </cell>
          <cell r="H556">
            <v>5</v>
          </cell>
          <cell r="I556" t="str">
            <v>升星石</v>
          </cell>
          <cell r="J556">
            <v>550</v>
          </cell>
          <cell r="K556" t="str">
            <v>金币</v>
          </cell>
          <cell r="L556">
            <v>3300</v>
          </cell>
        </row>
        <row r="556">
          <cell r="N556">
            <v>33000</v>
          </cell>
          <cell r="O556" t="e">
            <v>#N/A</v>
          </cell>
          <cell r="P556">
            <v>252000000</v>
          </cell>
        </row>
        <row r="557">
          <cell r="A557">
            <v>555</v>
          </cell>
          <cell r="B557" t="str">
            <v>仙法战力</v>
          </cell>
          <cell r="C557">
            <v>3</v>
          </cell>
          <cell r="D557">
            <v>21</v>
          </cell>
          <cell r="E557" t="str">
            <v>,</v>
          </cell>
          <cell r="F557" t="str">
            <v>2,</v>
          </cell>
          <cell r="G557" t="str">
            <v>元宝</v>
          </cell>
          <cell r="H557">
            <v>5</v>
          </cell>
          <cell r="I557" t="str">
            <v>升星石</v>
          </cell>
          <cell r="J557">
            <v>550</v>
          </cell>
          <cell r="K557" t="str">
            <v>金币</v>
          </cell>
          <cell r="L557">
            <v>3300</v>
          </cell>
        </row>
        <row r="557">
          <cell r="N557">
            <v>33000</v>
          </cell>
          <cell r="O557" t="str">
            <v>武功战力达到</v>
          </cell>
          <cell r="P557">
            <v>277000000</v>
          </cell>
        </row>
        <row r="558">
          <cell r="A558">
            <v>556</v>
          </cell>
          <cell r="B558" t="str">
            <v>仙法战力</v>
          </cell>
          <cell r="C558" t="e">
            <v>#N/A</v>
          </cell>
          <cell r="D558">
            <v>22</v>
          </cell>
          <cell r="E558" t="str">
            <v>,</v>
          </cell>
          <cell r="F558" t="str">
            <v>2,</v>
          </cell>
          <cell r="G558" t="str">
            <v>钻石</v>
          </cell>
          <cell r="H558">
            <v>5</v>
          </cell>
          <cell r="I558" t="str">
            <v>升星石</v>
          </cell>
          <cell r="J558">
            <v>575</v>
          </cell>
          <cell r="K558" t="str">
            <v>金币</v>
          </cell>
          <cell r="L558">
            <v>3450</v>
          </cell>
        </row>
        <row r="558">
          <cell r="N558">
            <v>36000</v>
          </cell>
          <cell r="O558" t="e">
            <v>#N/A</v>
          </cell>
          <cell r="P558">
            <v>304500000</v>
          </cell>
        </row>
        <row r="559">
          <cell r="A559">
            <v>557</v>
          </cell>
          <cell r="B559" t="str">
            <v>仙法战力</v>
          </cell>
          <cell r="C559">
            <v>3</v>
          </cell>
          <cell r="D559">
            <v>22</v>
          </cell>
          <cell r="E559" t="str">
            <v>,</v>
          </cell>
          <cell r="F559" t="str">
            <v>2,</v>
          </cell>
          <cell r="G559" t="str">
            <v>钻石</v>
          </cell>
          <cell r="H559">
            <v>5</v>
          </cell>
          <cell r="I559" t="str">
            <v>升星石</v>
          </cell>
          <cell r="J559">
            <v>575</v>
          </cell>
          <cell r="K559" t="str">
            <v>金币</v>
          </cell>
          <cell r="L559">
            <v>3450</v>
          </cell>
        </row>
        <row r="559">
          <cell r="N559">
            <v>36000</v>
          </cell>
          <cell r="O559" t="str">
            <v>武功战力达到</v>
          </cell>
          <cell r="P559">
            <v>332000000</v>
          </cell>
        </row>
        <row r="560">
          <cell r="A560">
            <v>558</v>
          </cell>
          <cell r="B560" t="str">
            <v>仙法战力</v>
          </cell>
          <cell r="C560" t="e">
            <v>#N/A</v>
          </cell>
          <cell r="D560">
            <v>23</v>
          </cell>
          <cell r="E560" t="str">
            <v>,</v>
          </cell>
          <cell r="F560" t="str">
            <v>2,</v>
          </cell>
          <cell r="G560" t="str">
            <v>元宝</v>
          </cell>
          <cell r="H560">
            <v>5</v>
          </cell>
          <cell r="I560" t="str">
            <v>升星石</v>
          </cell>
          <cell r="J560">
            <v>600</v>
          </cell>
          <cell r="K560" t="str">
            <v>金币</v>
          </cell>
          <cell r="L560">
            <v>3600</v>
          </cell>
        </row>
        <row r="560">
          <cell r="N560">
            <v>39000</v>
          </cell>
          <cell r="O560" t="e">
            <v>#N/A</v>
          </cell>
          <cell r="P560">
            <v>362500000</v>
          </cell>
        </row>
        <row r="561">
          <cell r="A561">
            <v>559</v>
          </cell>
          <cell r="B561" t="str">
            <v>仙法战力</v>
          </cell>
          <cell r="C561">
            <v>3</v>
          </cell>
          <cell r="D561">
            <v>23</v>
          </cell>
          <cell r="E561" t="str">
            <v>,</v>
          </cell>
          <cell r="F561" t="str">
            <v>2,</v>
          </cell>
          <cell r="G561" t="str">
            <v>钻石</v>
          </cell>
          <cell r="H561">
            <v>5</v>
          </cell>
          <cell r="I561" t="str">
            <v>升星石</v>
          </cell>
          <cell r="J561">
            <v>600</v>
          </cell>
          <cell r="K561" t="str">
            <v>金币</v>
          </cell>
          <cell r="L561">
            <v>3600</v>
          </cell>
        </row>
        <row r="561">
          <cell r="N561">
            <v>39000</v>
          </cell>
          <cell r="O561" t="str">
            <v>武功战力达到</v>
          </cell>
          <cell r="P561">
            <v>393000000</v>
          </cell>
        </row>
        <row r="562">
          <cell r="A562">
            <v>560</v>
          </cell>
          <cell r="B562" t="str">
            <v>仙法战力</v>
          </cell>
          <cell r="C562" t="e">
            <v>#N/A</v>
          </cell>
          <cell r="D562">
            <v>24</v>
          </cell>
          <cell r="E562" t="str">
            <v>,</v>
          </cell>
          <cell r="F562" t="str">
            <v>2,</v>
          </cell>
          <cell r="G562" t="str">
            <v>钻石</v>
          </cell>
          <cell r="H562">
            <v>5</v>
          </cell>
          <cell r="I562" t="str">
            <v>升星石</v>
          </cell>
          <cell r="J562">
            <v>625</v>
          </cell>
          <cell r="K562" t="str">
            <v>金币</v>
          </cell>
          <cell r="L562">
            <v>3750</v>
          </cell>
        </row>
        <row r="562">
          <cell r="N562">
            <v>42000</v>
          </cell>
          <cell r="O562" t="e">
            <v>#N/A</v>
          </cell>
          <cell r="P562">
            <v>427500000</v>
          </cell>
        </row>
        <row r="563">
          <cell r="A563">
            <v>561</v>
          </cell>
          <cell r="B563" t="str">
            <v>仙法战力</v>
          </cell>
          <cell r="C563">
            <v>3</v>
          </cell>
          <cell r="D563">
            <v>24</v>
          </cell>
          <cell r="E563" t="str">
            <v>,</v>
          </cell>
          <cell r="F563" t="str">
            <v>2,</v>
          </cell>
          <cell r="G563" t="str">
            <v>元宝</v>
          </cell>
          <cell r="H563">
            <v>5</v>
          </cell>
          <cell r="I563" t="str">
            <v>升星石</v>
          </cell>
          <cell r="J563">
            <v>625</v>
          </cell>
          <cell r="K563" t="str">
            <v>金币</v>
          </cell>
          <cell r="L563">
            <v>3750</v>
          </cell>
        </row>
        <row r="563">
          <cell r="N563">
            <v>42000</v>
          </cell>
          <cell r="O563" t="str">
            <v>武功战力达到</v>
          </cell>
          <cell r="P563">
            <v>462000000</v>
          </cell>
        </row>
        <row r="564">
          <cell r="A564">
            <v>562</v>
          </cell>
          <cell r="B564" t="str">
            <v>仙法战力</v>
          </cell>
          <cell r="C564" t="e">
            <v>#N/A</v>
          </cell>
          <cell r="D564">
            <v>25</v>
          </cell>
          <cell r="E564" t="str">
            <v>,</v>
          </cell>
          <cell r="F564" t="str">
            <v>2,</v>
          </cell>
          <cell r="G564" t="str">
            <v>钻石</v>
          </cell>
          <cell r="H564">
            <v>5</v>
          </cell>
          <cell r="I564" t="str">
            <v>升星石</v>
          </cell>
          <cell r="J564">
            <v>650</v>
          </cell>
          <cell r="K564" t="str">
            <v>金币</v>
          </cell>
          <cell r="L564">
            <v>3900</v>
          </cell>
        </row>
        <row r="564">
          <cell r="N564">
            <v>45000</v>
          </cell>
          <cell r="O564" t="e">
            <v>#N/A</v>
          </cell>
          <cell r="P564">
            <v>499000000</v>
          </cell>
        </row>
        <row r="565">
          <cell r="A565">
            <v>563</v>
          </cell>
          <cell r="B565" t="str">
            <v>仙法战力</v>
          </cell>
          <cell r="C565">
            <v>3</v>
          </cell>
          <cell r="D565">
            <v>25</v>
          </cell>
          <cell r="E565" t="str">
            <v>,</v>
          </cell>
          <cell r="F565" t="str">
            <v>2,</v>
          </cell>
          <cell r="G565" t="str">
            <v>钻石</v>
          </cell>
          <cell r="H565">
            <v>5</v>
          </cell>
          <cell r="I565" t="str">
            <v>升星石</v>
          </cell>
          <cell r="J565">
            <v>650</v>
          </cell>
          <cell r="K565" t="str">
            <v>金币</v>
          </cell>
          <cell r="L565">
            <v>3900</v>
          </cell>
        </row>
        <row r="565">
          <cell r="N565">
            <v>45000</v>
          </cell>
          <cell r="O565" t="str">
            <v>武功战力达到</v>
          </cell>
          <cell r="P565">
            <v>536000000</v>
          </cell>
        </row>
        <row r="566">
          <cell r="A566">
            <v>564</v>
          </cell>
          <cell r="B566" t="str">
            <v>仙法战力</v>
          </cell>
          <cell r="C566" t="e">
            <v>#N/A</v>
          </cell>
          <cell r="D566">
            <v>26</v>
          </cell>
          <cell r="E566" t="str">
            <v>,</v>
          </cell>
          <cell r="F566" t="str">
            <v>2,</v>
          </cell>
          <cell r="G566" t="str">
            <v>元宝</v>
          </cell>
          <cell r="H566">
            <v>5</v>
          </cell>
          <cell r="I566" t="str">
            <v>升星石</v>
          </cell>
          <cell r="J566">
            <v>675</v>
          </cell>
          <cell r="K566" t="str">
            <v>金币</v>
          </cell>
          <cell r="L566">
            <v>4050</v>
          </cell>
        </row>
        <row r="566">
          <cell r="N566">
            <v>48000</v>
          </cell>
          <cell r="O566" t="e">
            <v>#N/A</v>
          </cell>
          <cell r="P566">
            <v>577000000</v>
          </cell>
        </row>
        <row r="567">
          <cell r="A567">
            <v>565</v>
          </cell>
          <cell r="B567" t="str">
            <v>仙法战力</v>
          </cell>
          <cell r="C567">
            <v>3</v>
          </cell>
          <cell r="D567">
            <v>26</v>
          </cell>
          <cell r="E567" t="str">
            <v>,</v>
          </cell>
          <cell r="F567" t="str">
            <v>2,</v>
          </cell>
          <cell r="G567" t="str">
            <v>钻石</v>
          </cell>
          <cell r="H567">
            <v>5</v>
          </cell>
          <cell r="I567" t="str">
            <v>升星石</v>
          </cell>
          <cell r="J567">
            <v>675</v>
          </cell>
          <cell r="K567" t="str">
            <v>金币</v>
          </cell>
          <cell r="L567">
            <v>4050</v>
          </cell>
        </row>
        <row r="567">
          <cell r="N567">
            <v>48000</v>
          </cell>
          <cell r="O567" t="str">
            <v>武功战力达到</v>
          </cell>
          <cell r="P567">
            <v>618000000</v>
          </cell>
        </row>
        <row r="568">
          <cell r="A568">
            <v>566</v>
          </cell>
          <cell r="B568" t="str">
            <v>仙法战力</v>
          </cell>
          <cell r="C568" t="e">
            <v>#N/A</v>
          </cell>
          <cell r="D568">
            <v>27</v>
          </cell>
          <cell r="E568" t="str">
            <v>,</v>
          </cell>
          <cell r="F568" t="str">
            <v>2,</v>
          </cell>
          <cell r="G568" t="str">
            <v>钻石</v>
          </cell>
          <cell r="H568">
            <v>5</v>
          </cell>
          <cell r="I568" t="str">
            <v>升星石</v>
          </cell>
          <cell r="J568">
            <v>700</v>
          </cell>
          <cell r="K568" t="str">
            <v>金币</v>
          </cell>
          <cell r="L568">
            <v>4200</v>
          </cell>
        </row>
        <row r="568">
          <cell r="N568">
            <v>51000</v>
          </cell>
          <cell r="O568" t="e">
            <v>#N/A</v>
          </cell>
          <cell r="P568">
            <v>662000000</v>
          </cell>
        </row>
        <row r="569">
          <cell r="A569">
            <v>567</v>
          </cell>
          <cell r="B569" t="str">
            <v>仙法战力</v>
          </cell>
          <cell r="C569">
            <v>3</v>
          </cell>
          <cell r="D569">
            <v>27</v>
          </cell>
          <cell r="E569" t="str">
            <v>,</v>
          </cell>
          <cell r="F569" t="str">
            <v>2,</v>
          </cell>
          <cell r="G569" t="str">
            <v>元宝</v>
          </cell>
          <cell r="H569">
            <v>5</v>
          </cell>
          <cell r="I569" t="str">
            <v>升星石</v>
          </cell>
          <cell r="J569">
            <v>700</v>
          </cell>
          <cell r="K569" t="str">
            <v>金币</v>
          </cell>
          <cell r="L569">
            <v>4200</v>
          </cell>
        </row>
        <row r="569">
          <cell r="N569">
            <v>51000</v>
          </cell>
          <cell r="O569" t="str">
            <v>武功战力达到</v>
          </cell>
          <cell r="P569">
            <v>706000000</v>
          </cell>
        </row>
        <row r="570">
          <cell r="A570">
            <v>568</v>
          </cell>
          <cell r="B570" t="str">
            <v>仙法战力</v>
          </cell>
          <cell r="C570" t="e">
            <v>#N/A</v>
          </cell>
          <cell r="D570">
            <v>28</v>
          </cell>
          <cell r="E570" t="str">
            <v>,</v>
          </cell>
          <cell r="F570" t="str">
            <v>2,</v>
          </cell>
          <cell r="G570" t="str">
            <v>钻石</v>
          </cell>
          <cell r="H570">
            <v>5</v>
          </cell>
          <cell r="I570" t="str">
            <v>升星石</v>
          </cell>
          <cell r="J570">
            <v>725</v>
          </cell>
          <cell r="K570" t="str">
            <v>金币</v>
          </cell>
          <cell r="L570">
            <v>4350</v>
          </cell>
        </row>
        <row r="570">
          <cell r="N570">
            <v>54000</v>
          </cell>
          <cell r="O570" t="e">
            <v>#N/A</v>
          </cell>
          <cell r="P570">
            <v>754000000</v>
          </cell>
        </row>
        <row r="571">
          <cell r="A571">
            <v>569</v>
          </cell>
          <cell r="B571" t="str">
            <v>仙法战力</v>
          </cell>
          <cell r="C571">
            <v>3</v>
          </cell>
          <cell r="D571">
            <v>28</v>
          </cell>
          <cell r="E571" t="str">
            <v>,</v>
          </cell>
          <cell r="F571" t="str">
            <v>2,</v>
          </cell>
          <cell r="G571" t="str">
            <v>钻石</v>
          </cell>
          <cell r="H571">
            <v>5</v>
          </cell>
          <cell r="I571" t="str">
            <v>升星石</v>
          </cell>
          <cell r="J571">
            <v>725</v>
          </cell>
          <cell r="K571" t="str">
            <v>金币</v>
          </cell>
          <cell r="L571">
            <v>4350</v>
          </cell>
        </row>
        <row r="571">
          <cell r="N571">
            <v>54000</v>
          </cell>
          <cell r="O571" t="str">
            <v>武功战力达到</v>
          </cell>
          <cell r="P571">
            <v>802000000</v>
          </cell>
        </row>
        <row r="572">
          <cell r="A572">
            <v>570</v>
          </cell>
          <cell r="B572" t="str">
            <v>仙法战力</v>
          </cell>
          <cell r="C572" t="e">
            <v>#N/A</v>
          </cell>
          <cell r="D572">
            <v>29</v>
          </cell>
          <cell r="E572" t="str">
            <v>,</v>
          </cell>
          <cell r="F572" t="str">
            <v>2,</v>
          </cell>
          <cell r="G572" t="str">
            <v>元宝</v>
          </cell>
          <cell r="H572">
            <v>5</v>
          </cell>
          <cell r="I572" t="str">
            <v>升星石</v>
          </cell>
          <cell r="J572">
            <v>750</v>
          </cell>
          <cell r="K572" t="str">
            <v>金币</v>
          </cell>
          <cell r="L572">
            <v>4500</v>
          </cell>
        </row>
        <row r="572">
          <cell r="N572">
            <v>57000</v>
          </cell>
          <cell r="O572" t="e">
            <v>#N/A</v>
          </cell>
          <cell r="P572">
            <v>854000000</v>
          </cell>
        </row>
        <row r="573">
          <cell r="A573">
            <v>571</v>
          </cell>
          <cell r="B573" t="str">
            <v>仙法战力</v>
          </cell>
          <cell r="C573">
            <v>3</v>
          </cell>
          <cell r="D573">
            <v>29</v>
          </cell>
          <cell r="E573" t="str">
            <v>,</v>
          </cell>
          <cell r="F573" t="str">
            <v>2,</v>
          </cell>
          <cell r="G573" t="str">
            <v>钻石</v>
          </cell>
          <cell r="H573">
            <v>5</v>
          </cell>
          <cell r="I573" t="str">
            <v>升星石</v>
          </cell>
          <cell r="J573">
            <v>750</v>
          </cell>
          <cell r="K573" t="str">
            <v>金币</v>
          </cell>
          <cell r="L573">
            <v>4500</v>
          </cell>
        </row>
        <row r="573">
          <cell r="N573">
            <v>57000</v>
          </cell>
          <cell r="O573" t="str">
            <v>武功战力达到</v>
          </cell>
          <cell r="P573">
            <v>906000000</v>
          </cell>
        </row>
        <row r="574">
          <cell r="A574">
            <v>572</v>
          </cell>
          <cell r="B574" t="str">
            <v>仙法战力</v>
          </cell>
          <cell r="C574" t="e">
            <v>#N/A</v>
          </cell>
          <cell r="D574">
            <v>30</v>
          </cell>
          <cell r="E574" t="str">
            <v>,</v>
          </cell>
          <cell r="F574" t="str">
            <v>2,</v>
          </cell>
          <cell r="G574" t="str">
            <v>钻石</v>
          </cell>
          <cell r="H574">
            <v>5</v>
          </cell>
          <cell r="I574" t="str">
            <v>升星石</v>
          </cell>
          <cell r="J574">
            <v>775</v>
          </cell>
          <cell r="K574" t="str">
            <v>金币</v>
          </cell>
          <cell r="L574">
            <v>4650</v>
          </cell>
        </row>
        <row r="574">
          <cell r="N574">
            <v>60000</v>
          </cell>
          <cell r="O574" t="e">
            <v>#N/A</v>
          </cell>
          <cell r="P574">
            <v>961500000</v>
          </cell>
        </row>
        <row r="575">
          <cell r="A575">
            <v>573</v>
          </cell>
          <cell r="B575" t="str">
            <v>仙法战力</v>
          </cell>
          <cell r="C575">
            <v>3</v>
          </cell>
          <cell r="D575">
            <v>30</v>
          </cell>
          <cell r="E575" t="str">
            <v>,</v>
          </cell>
          <cell r="F575" t="str">
            <v>2,</v>
          </cell>
          <cell r="G575" t="str">
            <v>元宝</v>
          </cell>
          <cell r="H575">
            <v>5</v>
          </cell>
          <cell r="I575" t="str">
            <v>升星石</v>
          </cell>
          <cell r="J575">
            <v>775</v>
          </cell>
          <cell r="K575" t="str">
            <v>金币</v>
          </cell>
          <cell r="L575">
            <v>4650</v>
          </cell>
        </row>
        <row r="575">
          <cell r="N575">
            <v>60000</v>
          </cell>
          <cell r="O575" t="str">
            <v>武功战力达到</v>
          </cell>
          <cell r="P575">
            <v>1017000000</v>
          </cell>
        </row>
        <row r="576">
          <cell r="A576">
            <v>574</v>
          </cell>
          <cell r="B576" t="str">
            <v>仙法战力</v>
          </cell>
          <cell r="C576" t="e">
            <v>#N/A</v>
          </cell>
          <cell r="D576">
            <v>31</v>
          </cell>
          <cell r="E576" t="str">
            <v>,</v>
          </cell>
          <cell r="F576" t="str">
            <v>2,</v>
          </cell>
          <cell r="G576" t="str">
            <v>钻石</v>
          </cell>
          <cell r="H576">
            <v>5</v>
          </cell>
          <cell r="I576" t="str">
            <v>升星石</v>
          </cell>
          <cell r="J576">
            <v>800</v>
          </cell>
          <cell r="K576" t="str">
            <v>金币</v>
          </cell>
          <cell r="L576">
            <v>4800</v>
          </cell>
        </row>
        <row r="576">
          <cell r="N576">
            <v>63000</v>
          </cell>
          <cell r="O576" t="e">
            <v>#N/A</v>
          </cell>
          <cell r="P576">
            <v>1076500000</v>
          </cell>
        </row>
        <row r="577">
          <cell r="A577">
            <v>575</v>
          </cell>
          <cell r="B577" t="str">
            <v>仙法战力</v>
          </cell>
          <cell r="C577">
            <v>3</v>
          </cell>
          <cell r="D577">
            <v>31</v>
          </cell>
          <cell r="E577" t="str">
            <v>,</v>
          </cell>
          <cell r="F577" t="str">
            <v>2,</v>
          </cell>
          <cell r="G577" t="str">
            <v>钻石</v>
          </cell>
          <cell r="H577">
            <v>5</v>
          </cell>
          <cell r="I577" t="str">
            <v>升星石</v>
          </cell>
          <cell r="J577">
            <v>800</v>
          </cell>
          <cell r="K577" t="str">
            <v>金币</v>
          </cell>
          <cell r="L577">
            <v>4800</v>
          </cell>
        </row>
        <row r="577">
          <cell r="N577">
            <v>63000</v>
          </cell>
          <cell r="O577" t="str">
            <v>武功战力达到</v>
          </cell>
          <cell r="P577">
            <v>1136000000</v>
          </cell>
        </row>
        <row r="578">
          <cell r="A578">
            <v>576</v>
          </cell>
          <cell r="B578" t="str">
            <v>仙法战力</v>
          </cell>
          <cell r="C578" t="e">
            <v>#N/A</v>
          </cell>
          <cell r="D578">
            <v>32</v>
          </cell>
          <cell r="E578" t="str">
            <v>,</v>
          </cell>
          <cell r="F578" t="str">
            <v>2,</v>
          </cell>
          <cell r="G578" t="str">
            <v>元宝</v>
          </cell>
          <cell r="H578">
            <v>5</v>
          </cell>
          <cell r="I578" t="str">
            <v>升星石</v>
          </cell>
          <cell r="J578">
            <v>825</v>
          </cell>
          <cell r="K578" t="str">
            <v>金币</v>
          </cell>
          <cell r="L578">
            <v>4950</v>
          </cell>
        </row>
        <row r="578">
          <cell r="N578">
            <v>66000</v>
          </cell>
          <cell r="O578" t="e">
            <v>#N/A</v>
          </cell>
          <cell r="P578">
            <v>1200000000</v>
          </cell>
        </row>
        <row r="579">
          <cell r="A579">
            <v>577</v>
          </cell>
          <cell r="B579" t="str">
            <v>仙法战力</v>
          </cell>
          <cell r="C579">
            <v>3</v>
          </cell>
          <cell r="D579">
            <v>32</v>
          </cell>
          <cell r="E579" t="str">
            <v>,</v>
          </cell>
          <cell r="F579" t="str">
            <v>2,</v>
          </cell>
          <cell r="G579" t="str">
            <v>钻石</v>
          </cell>
          <cell r="H579">
            <v>5</v>
          </cell>
          <cell r="I579" t="str">
            <v>升星石</v>
          </cell>
          <cell r="J579">
            <v>825</v>
          </cell>
          <cell r="K579" t="str">
            <v>金币</v>
          </cell>
          <cell r="L579">
            <v>4950</v>
          </cell>
        </row>
        <row r="579">
          <cell r="N579">
            <v>66000</v>
          </cell>
          <cell r="O579" t="str">
            <v>武功战力达到</v>
          </cell>
          <cell r="P579">
            <v>1264000000</v>
          </cell>
        </row>
        <row r="580">
          <cell r="A580">
            <v>578</v>
          </cell>
          <cell r="B580" t="str">
            <v>仙法战力</v>
          </cell>
          <cell r="C580" t="e">
            <v>#N/A</v>
          </cell>
          <cell r="D580">
            <v>33</v>
          </cell>
          <cell r="E580" t="str">
            <v>,</v>
          </cell>
          <cell r="F580" t="str">
            <v>2,</v>
          </cell>
          <cell r="G580" t="str">
            <v>钻石</v>
          </cell>
          <cell r="H580">
            <v>5</v>
          </cell>
          <cell r="I580" t="str">
            <v>升星石</v>
          </cell>
          <cell r="J580">
            <v>850</v>
          </cell>
          <cell r="K580" t="str">
            <v>金币</v>
          </cell>
          <cell r="L580">
            <v>5100</v>
          </cell>
        </row>
        <row r="580">
          <cell r="N580">
            <v>69000</v>
          </cell>
          <cell r="O580" t="e">
            <v>#N/A</v>
          </cell>
          <cell r="P580">
            <v>1331500000</v>
          </cell>
        </row>
        <row r="581">
          <cell r="A581">
            <v>579</v>
          </cell>
          <cell r="B581" t="str">
            <v>仙法战力</v>
          </cell>
          <cell r="C581">
            <v>3</v>
          </cell>
          <cell r="D581">
            <v>33</v>
          </cell>
          <cell r="E581" t="str">
            <v>,</v>
          </cell>
          <cell r="F581" t="str">
            <v>2,</v>
          </cell>
          <cell r="G581" t="str">
            <v>元宝</v>
          </cell>
          <cell r="H581">
            <v>5</v>
          </cell>
          <cell r="I581" t="str">
            <v>升星石</v>
          </cell>
          <cell r="J581">
            <v>850</v>
          </cell>
          <cell r="K581" t="str">
            <v>金币</v>
          </cell>
          <cell r="L581">
            <v>5100</v>
          </cell>
        </row>
        <row r="581">
          <cell r="N581">
            <v>69000</v>
          </cell>
          <cell r="O581" t="str">
            <v>武功战力达到</v>
          </cell>
          <cell r="P581">
            <v>1399000000</v>
          </cell>
        </row>
        <row r="582">
          <cell r="A582">
            <v>580</v>
          </cell>
          <cell r="B582" t="str">
            <v>仙法战力</v>
          </cell>
          <cell r="C582" t="e">
            <v>#N/A</v>
          </cell>
          <cell r="D582">
            <v>34</v>
          </cell>
          <cell r="E582" t="str">
            <v>,</v>
          </cell>
          <cell r="F582" t="str">
            <v>2,</v>
          </cell>
          <cell r="G582" t="str">
            <v>钻石</v>
          </cell>
          <cell r="H582">
            <v>5</v>
          </cell>
          <cell r="I582" t="str">
            <v>升星石</v>
          </cell>
          <cell r="J582">
            <v>875</v>
          </cell>
          <cell r="K582" t="str">
            <v>金币</v>
          </cell>
          <cell r="L582">
            <v>5250</v>
          </cell>
        </row>
        <row r="582">
          <cell r="N582">
            <v>72000</v>
          </cell>
          <cell r="O582" t="e">
            <v>#N/A</v>
          </cell>
          <cell r="P582">
            <v>1470500000</v>
          </cell>
        </row>
        <row r="583">
          <cell r="A583">
            <v>581</v>
          </cell>
          <cell r="B583" t="str">
            <v>仙法战力</v>
          </cell>
          <cell r="C583">
            <v>3</v>
          </cell>
          <cell r="D583">
            <v>34</v>
          </cell>
          <cell r="E583" t="str">
            <v>,</v>
          </cell>
          <cell r="F583" t="str">
            <v>2,</v>
          </cell>
          <cell r="G583" t="str">
            <v>钻石</v>
          </cell>
          <cell r="H583">
            <v>5</v>
          </cell>
          <cell r="I583" t="str">
            <v>升星石</v>
          </cell>
          <cell r="J583">
            <v>875</v>
          </cell>
          <cell r="K583" t="str">
            <v>金币</v>
          </cell>
          <cell r="L583">
            <v>5250</v>
          </cell>
        </row>
        <row r="583">
          <cell r="N583">
            <v>72000</v>
          </cell>
          <cell r="O583" t="str">
            <v>武功战力达到</v>
          </cell>
          <cell r="P583">
            <v>1542000000</v>
          </cell>
        </row>
        <row r="584">
          <cell r="A584">
            <v>582</v>
          </cell>
          <cell r="B584" t="str">
            <v>道法战力</v>
          </cell>
          <cell r="C584" t="e">
            <v>#N/A</v>
          </cell>
          <cell r="D584">
            <v>1</v>
          </cell>
          <cell r="E584" t="str">
            <v>,</v>
          </cell>
          <cell r="F584" t="str">
            <v>2,</v>
          </cell>
          <cell r="G584" t="str">
            <v>钻石</v>
          </cell>
          <cell r="H584">
            <v>5</v>
          </cell>
          <cell r="I584" t="str">
            <v>升星石</v>
          </cell>
          <cell r="J584">
            <v>50</v>
          </cell>
          <cell r="K584" t="str">
            <v>金币</v>
          </cell>
          <cell r="L584">
            <v>300</v>
          </cell>
        </row>
        <row r="584">
          <cell r="N584">
            <v>30</v>
          </cell>
          <cell r="O584" t="e">
            <v>#N/A</v>
          </cell>
          <cell r="P584">
            <v>1900</v>
          </cell>
        </row>
        <row r="585">
          <cell r="A585">
            <v>583</v>
          </cell>
          <cell r="B585" t="str">
            <v>道法战力</v>
          </cell>
          <cell r="C585">
            <v>6</v>
          </cell>
          <cell r="D585">
            <v>1</v>
          </cell>
          <cell r="E585" t="str">
            <v>,</v>
          </cell>
          <cell r="F585" t="str">
            <v>2,</v>
          </cell>
          <cell r="G585" t="str">
            <v>钻石</v>
          </cell>
          <cell r="H585">
            <v>5</v>
          </cell>
          <cell r="I585" t="str">
            <v>升星石</v>
          </cell>
          <cell r="J585">
            <v>50</v>
          </cell>
          <cell r="K585" t="str">
            <v>金币</v>
          </cell>
          <cell r="L585">
            <v>300</v>
          </cell>
        </row>
        <row r="585">
          <cell r="N585">
            <v>30</v>
          </cell>
          <cell r="O585" t="str">
            <v>内功战力达到</v>
          </cell>
          <cell r="P585">
            <v>3800</v>
          </cell>
        </row>
        <row r="586">
          <cell r="A586">
            <v>584</v>
          </cell>
          <cell r="B586" t="str">
            <v>道法战力</v>
          </cell>
          <cell r="C586" t="e">
            <v>#N/A</v>
          </cell>
          <cell r="D586">
            <v>2</v>
          </cell>
          <cell r="E586" t="str">
            <v>,</v>
          </cell>
          <cell r="F586" t="str">
            <v>2,</v>
          </cell>
          <cell r="G586" t="str">
            <v>元宝</v>
          </cell>
          <cell r="H586">
            <v>5</v>
          </cell>
          <cell r="I586" t="str">
            <v>升星石</v>
          </cell>
          <cell r="J586">
            <v>75</v>
          </cell>
          <cell r="K586" t="str">
            <v>金币</v>
          </cell>
          <cell r="L586">
            <v>450</v>
          </cell>
        </row>
        <row r="586">
          <cell r="N586">
            <v>60</v>
          </cell>
          <cell r="O586" t="e">
            <v>#N/A</v>
          </cell>
          <cell r="P586">
            <v>6550</v>
          </cell>
        </row>
        <row r="587">
          <cell r="A587">
            <v>585</v>
          </cell>
          <cell r="B587" t="str">
            <v>道法战力</v>
          </cell>
          <cell r="C587">
            <v>6</v>
          </cell>
          <cell r="D587">
            <v>2</v>
          </cell>
          <cell r="E587" t="str">
            <v>,</v>
          </cell>
          <cell r="F587" t="str">
            <v>2,</v>
          </cell>
          <cell r="G587" t="str">
            <v>钻石</v>
          </cell>
          <cell r="H587">
            <v>5</v>
          </cell>
          <cell r="I587" t="str">
            <v>升星石</v>
          </cell>
          <cell r="J587">
            <v>75</v>
          </cell>
          <cell r="K587" t="str">
            <v>金币</v>
          </cell>
          <cell r="L587">
            <v>450</v>
          </cell>
        </row>
        <row r="587">
          <cell r="N587">
            <v>60</v>
          </cell>
          <cell r="O587" t="str">
            <v>内功战力达到</v>
          </cell>
          <cell r="P587">
            <v>9300</v>
          </cell>
        </row>
        <row r="588">
          <cell r="A588">
            <v>586</v>
          </cell>
          <cell r="B588" t="str">
            <v>道法战力</v>
          </cell>
          <cell r="C588" t="e">
            <v>#N/A</v>
          </cell>
          <cell r="D588">
            <v>3</v>
          </cell>
          <cell r="E588" t="str">
            <v>,</v>
          </cell>
          <cell r="F588" t="str">
            <v>2,</v>
          </cell>
          <cell r="G588" t="str">
            <v>钻石</v>
          </cell>
          <cell r="H588">
            <v>5</v>
          </cell>
          <cell r="I588" t="str">
            <v>升星石</v>
          </cell>
          <cell r="J588">
            <v>100</v>
          </cell>
          <cell r="K588" t="str">
            <v>金币</v>
          </cell>
          <cell r="L588">
            <v>600</v>
          </cell>
        </row>
        <row r="588">
          <cell r="N588">
            <v>100</v>
          </cell>
          <cell r="O588" t="e">
            <v>#N/A</v>
          </cell>
          <cell r="P588">
            <v>17150</v>
          </cell>
        </row>
        <row r="589">
          <cell r="A589">
            <v>587</v>
          </cell>
          <cell r="B589" t="str">
            <v>道法战力</v>
          </cell>
          <cell r="C589">
            <v>6</v>
          </cell>
          <cell r="D589">
            <v>3</v>
          </cell>
          <cell r="E589" t="str">
            <v>,</v>
          </cell>
          <cell r="F589" t="str">
            <v>2,</v>
          </cell>
          <cell r="G589" t="str">
            <v>元宝</v>
          </cell>
          <cell r="H589">
            <v>5</v>
          </cell>
          <cell r="I589" t="str">
            <v>升星石</v>
          </cell>
          <cell r="J589">
            <v>100</v>
          </cell>
          <cell r="K589" t="str">
            <v>金币</v>
          </cell>
          <cell r="L589">
            <v>600</v>
          </cell>
        </row>
        <row r="589">
          <cell r="N589">
            <v>100</v>
          </cell>
          <cell r="O589" t="str">
            <v>内功战力达到</v>
          </cell>
          <cell r="P589">
            <v>25000</v>
          </cell>
        </row>
        <row r="590">
          <cell r="A590">
            <v>588</v>
          </cell>
          <cell r="B590" t="str">
            <v>道法战力</v>
          </cell>
          <cell r="C590" t="e">
            <v>#N/A</v>
          </cell>
          <cell r="D590">
            <v>4</v>
          </cell>
          <cell r="E590" t="str">
            <v>,</v>
          </cell>
          <cell r="F590" t="str">
            <v>2,</v>
          </cell>
          <cell r="G590" t="str">
            <v>钻石</v>
          </cell>
          <cell r="H590">
            <v>5</v>
          </cell>
          <cell r="I590" t="str">
            <v>升星石</v>
          </cell>
          <cell r="J590">
            <v>125</v>
          </cell>
          <cell r="K590" t="str">
            <v>金币</v>
          </cell>
          <cell r="L590">
            <v>750</v>
          </cell>
        </row>
        <row r="590">
          <cell r="N590">
            <v>130</v>
          </cell>
          <cell r="O590" t="e">
            <v>#N/A</v>
          </cell>
          <cell r="P590">
            <v>33000</v>
          </cell>
        </row>
        <row r="591">
          <cell r="A591">
            <v>589</v>
          </cell>
          <cell r="B591" t="str">
            <v>道法战力</v>
          </cell>
          <cell r="C591">
            <v>6</v>
          </cell>
          <cell r="D591">
            <v>4</v>
          </cell>
          <cell r="E591" t="str">
            <v>,</v>
          </cell>
          <cell r="F591" t="str">
            <v>2,</v>
          </cell>
          <cell r="G591" t="str">
            <v>钻石</v>
          </cell>
          <cell r="H591">
            <v>5</v>
          </cell>
          <cell r="I591" t="str">
            <v>升星石</v>
          </cell>
          <cell r="J591">
            <v>125</v>
          </cell>
          <cell r="K591" t="str">
            <v>金币</v>
          </cell>
          <cell r="L591">
            <v>750</v>
          </cell>
        </row>
        <row r="591">
          <cell r="N591">
            <v>130</v>
          </cell>
          <cell r="O591" t="str">
            <v>内功战力达到</v>
          </cell>
          <cell r="P591">
            <v>41000</v>
          </cell>
        </row>
        <row r="592">
          <cell r="A592">
            <v>590</v>
          </cell>
          <cell r="B592" t="str">
            <v>道法战力</v>
          </cell>
          <cell r="C592" t="e">
            <v>#N/A</v>
          </cell>
          <cell r="D592">
            <v>5</v>
          </cell>
          <cell r="E592" t="str">
            <v>,</v>
          </cell>
          <cell r="F592" t="str">
            <v>2,</v>
          </cell>
          <cell r="G592" t="str">
            <v>元宝</v>
          </cell>
          <cell r="H592">
            <v>5</v>
          </cell>
          <cell r="I592" t="str">
            <v>升星石</v>
          </cell>
          <cell r="J592">
            <v>150</v>
          </cell>
          <cell r="K592" t="str">
            <v>金币</v>
          </cell>
          <cell r="L592">
            <v>900</v>
          </cell>
        </row>
        <row r="592">
          <cell r="N592">
            <v>160</v>
          </cell>
          <cell r="O592" t="e">
            <v>#N/A</v>
          </cell>
          <cell r="P592">
            <v>51000</v>
          </cell>
        </row>
        <row r="593">
          <cell r="A593">
            <v>591</v>
          </cell>
          <cell r="B593" t="str">
            <v>道法战力</v>
          </cell>
          <cell r="C593">
            <v>6</v>
          </cell>
          <cell r="D593">
            <v>5</v>
          </cell>
          <cell r="E593" t="str">
            <v>,</v>
          </cell>
          <cell r="F593" t="str">
            <v>2,</v>
          </cell>
          <cell r="G593" t="str">
            <v>钻石</v>
          </cell>
          <cell r="H593">
            <v>5</v>
          </cell>
          <cell r="I593" t="str">
            <v>升星石</v>
          </cell>
          <cell r="J593">
            <v>150</v>
          </cell>
          <cell r="K593" t="str">
            <v>金币</v>
          </cell>
          <cell r="L593">
            <v>900</v>
          </cell>
        </row>
        <row r="593">
          <cell r="N593">
            <v>160</v>
          </cell>
          <cell r="O593" t="str">
            <v>内功战力达到</v>
          </cell>
          <cell r="P593">
            <v>61000</v>
          </cell>
        </row>
        <row r="594">
          <cell r="A594">
            <v>592</v>
          </cell>
          <cell r="B594" t="str">
            <v>道法战力</v>
          </cell>
          <cell r="C594" t="e">
            <v>#N/A</v>
          </cell>
          <cell r="D594">
            <v>6</v>
          </cell>
          <cell r="E594" t="str">
            <v>,</v>
          </cell>
          <cell r="F594" t="str">
            <v>2,</v>
          </cell>
          <cell r="G594" t="str">
            <v>钻石</v>
          </cell>
          <cell r="H594">
            <v>5</v>
          </cell>
          <cell r="I594" t="str">
            <v>升星石</v>
          </cell>
          <cell r="J594">
            <v>175</v>
          </cell>
          <cell r="K594" t="str">
            <v>金币</v>
          </cell>
          <cell r="L594">
            <v>1050</v>
          </cell>
        </row>
        <row r="594">
          <cell r="N594">
            <v>200</v>
          </cell>
          <cell r="O594" t="e">
            <v>#N/A</v>
          </cell>
          <cell r="P594">
            <v>80500</v>
          </cell>
        </row>
        <row r="595">
          <cell r="A595">
            <v>593</v>
          </cell>
          <cell r="B595" t="str">
            <v>道法战力</v>
          </cell>
          <cell r="C595">
            <v>6</v>
          </cell>
          <cell r="D595">
            <v>6</v>
          </cell>
          <cell r="E595" t="str">
            <v>,</v>
          </cell>
          <cell r="F595" t="str">
            <v>2,</v>
          </cell>
          <cell r="G595" t="str">
            <v>元宝</v>
          </cell>
          <cell r="H595">
            <v>5</v>
          </cell>
          <cell r="I595" t="str">
            <v>升星石</v>
          </cell>
          <cell r="J595">
            <v>175</v>
          </cell>
          <cell r="K595" t="str">
            <v>金币</v>
          </cell>
          <cell r="L595">
            <v>1050</v>
          </cell>
        </row>
        <row r="595">
          <cell r="N595">
            <v>200</v>
          </cell>
          <cell r="O595" t="str">
            <v>内功战力达到</v>
          </cell>
          <cell r="P595">
            <v>100000</v>
          </cell>
        </row>
        <row r="596">
          <cell r="A596">
            <v>594</v>
          </cell>
          <cell r="B596" t="str">
            <v>道法战力</v>
          </cell>
          <cell r="C596" t="e">
            <v>#N/A</v>
          </cell>
          <cell r="D596">
            <v>7</v>
          </cell>
          <cell r="E596" t="str">
            <v>,</v>
          </cell>
          <cell r="F596" t="str">
            <v>2,</v>
          </cell>
          <cell r="G596" t="str">
            <v>钻石</v>
          </cell>
          <cell r="H596">
            <v>5</v>
          </cell>
          <cell r="I596" t="str">
            <v>升星石</v>
          </cell>
          <cell r="J596">
            <v>200</v>
          </cell>
          <cell r="K596" t="str">
            <v>金币</v>
          </cell>
          <cell r="L596">
            <v>1200</v>
          </cell>
        </row>
        <row r="596">
          <cell r="N596">
            <v>300</v>
          </cell>
          <cell r="O596" t="e">
            <v>#N/A</v>
          </cell>
          <cell r="P596">
            <v>150000</v>
          </cell>
        </row>
        <row r="597">
          <cell r="A597">
            <v>595</v>
          </cell>
          <cell r="B597" t="str">
            <v>道法战力</v>
          </cell>
          <cell r="C597">
            <v>6</v>
          </cell>
          <cell r="D597">
            <v>7</v>
          </cell>
          <cell r="E597" t="str">
            <v>,</v>
          </cell>
          <cell r="F597" t="str">
            <v>2,</v>
          </cell>
          <cell r="G597" t="str">
            <v>钻石</v>
          </cell>
          <cell r="H597">
            <v>5</v>
          </cell>
          <cell r="I597" t="str">
            <v>升星石</v>
          </cell>
          <cell r="J597">
            <v>200</v>
          </cell>
          <cell r="K597" t="str">
            <v>金币</v>
          </cell>
          <cell r="L597">
            <v>1200</v>
          </cell>
        </row>
        <row r="597">
          <cell r="N597">
            <v>300</v>
          </cell>
          <cell r="O597" t="str">
            <v>内功战力达到</v>
          </cell>
          <cell r="P597">
            <v>200000</v>
          </cell>
        </row>
        <row r="598">
          <cell r="A598">
            <v>596</v>
          </cell>
          <cell r="B598" t="str">
            <v>道法战力</v>
          </cell>
          <cell r="C598" t="e">
            <v>#N/A</v>
          </cell>
          <cell r="D598">
            <v>8</v>
          </cell>
          <cell r="E598" t="str">
            <v>,</v>
          </cell>
          <cell r="F598" t="str">
            <v>2,</v>
          </cell>
          <cell r="G598" t="str">
            <v>元宝</v>
          </cell>
          <cell r="H598">
            <v>5</v>
          </cell>
          <cell r="I598" t="str">
            <v>升星石</v>
          </cell>
          <cell r="J598">
            <v>225</v>
          </cell>
          <cell r="K598" t="str">
            <v>金币</v>
          </cell>
          <cell r="L598">
            <v>1350</v>
          </cell>
        </row>
        <row r="598">
          <cell r="N598">
            <v>500</v>
          </cell>
          <cell r="O598" t="e">
            <v>#N/A</v>
          </cell>
          <cell r="P598">
            <v>350000</v>
          </cell>
        </row>
        <row r="599">
          <cell r="A599">
            <v>597</v>
          </cell>
          <cell r="B599" t="str">
            <v>道法战力</v>
          </cell>
          <cell r="C599">
            <v>6</v>
          </cell>
          <cell r="D599">
            <v>8</v>
          </cell>
          <cell r="E599" t="str">
            <v>,</v>
          </cell>
          <cell r="F599" t="str">
            <v>2,</v>
          </cell>
          <cell r="G599" t="str">
            <v>钻石</v>
          </cell>
          <cell r="H599">
            <v>5</v>
          </cell>
          <cell r="I599" t="str">
            <v>升星石</v>
          </cell>
          <cell r="J599">
            <v>225</v>
          </cell>
          <cell r="K599" t="str">
            <v>金币</v>
          </cell>
          <cell r="L599">
            <v>1350</v>
          </cell>
        </row>
        <row r="599">
          <cell r="N599">
            <v>500</v>
          </cell>
          <cell r="O599" t="str">
            <v>内功战力达到</v>
          </cell>
          <cell r="P599">
            <v>500000</v>
          </cell>
        </row>
        <row r="600">
          <cell r="A600">
            <v>598</v>
          </cell>
          <cell r="B600" t="str">
            <v>道法战力</v>
          </cell>
          <cell r="C600" t="e">
            <v>#N/A</v>
          </cell>
          <cell r="D600">
            <v>9</v>
          </cell>
          <cell r="E600" t="str">
            <v>,</v>
          </cell>
          <cell r="F600" t="str">
            <v>2,</v>
          </cell>
          <cell r="G600" t="str">
            <v>钻石</v>
          </cell>
          <cell r="H600">
            <v>5</v>
          </cell>
          <cell r="I600" t="str">
            <v>升星石</v>
          </cell>
          <cell r="J600">
            <v>250</v>
          </cell>
          <cell r="K600" t="str">
            <v>金币</v>
          </cell>
          <cell r="L600">
            <v>1500</v>
          </cell>
        </row>
        <row r="600">
          <cell r="N600">
            <v>700</v>
          </cell>
          <cell r="O600" t="e">
            <v>#N/A</v>
          </cell>
          <cell r="P600">
            <v>650000</v>
          </cell>
        </row>
        <row r="601">
          <cell r="A601">
            <v>599</v>
          </cell>
          <cell r="B601" t="str">
            <v>道法战力</v>
          </cell>
          <cell r="C601">
            <v>6</v>
          </cell>
          <cell r="D601">
            <v>9</v>
          </cell>
          <cell r="E601" t="str">
            <v>,</v>
          </cell>
          <cell r="F601" t="str">
            <v>2,</v>
          </cell>
          <cell r="G601" t="str">
            <v>元宝</v>
          </cell>
          <cell r="H601">
            <v>5</v>
          </cell>
          <cell r="I601" t="str">
            <v>升星石</v>
          </cell>
          <cell r="J601">
            <v>250</v>
          </cell>
          <cell r="K601" t="str">
            <v>金币</v>
          </cell>
          <cell r="L601">
            <v>1500</v>
          </cell>
        </row>
        <row r="601">
          <cell r="N601">
            <v>700</v>
          </cell>
          <cell r="O601" t="str">
            <v>内功战力达到</v>
          </cell>
          <cell r="P601">
            <v>800000</v>
          </cell>
        </row>
        <row r="602">
          <cell r="A602">
            <v>600</v>
          </cell>
          <cell r="B602" t="str">
            <v>道法战力</v>
          </cell>
          <cell r="C602" t="e">
            <v>#N/A</v>
          </cell>
          <cell r="D602">
            <v>10</v>
          </cell>
          <cell r="E602" t="str">
            <v>,</v>
          </cell>
          <cell r="F602" t="str">
            <v>2,</v>
          </cell>
          <cell r="G602" t="str">
            <v>钻石</v>
          </cell>
          <cell r="H602">
            <v>5</v>
          </cell>
          <cell r="I602" t="str">
            <v>升星石</v>
          </cell>
          <cell r="J602">
            <v>275</v>
          </cell>
          <cell r="K602" t="str">
            <v>金币</v>
          </cell>
          <cell r="L602">
            <v>1650</v>
          </cell>
        </row>
        <row r="602">
          <cell r="N602">
            <v>1500</v>
          </cell>
          <cell r="O602" t="e">
            <v>#N/A</v>
          </cell>
          <cell r="P602">
            <v>1450000</v>
          </cell>
        </row>
        <row r="603">
          <cell r="A603">
            <v>601</v>
          </cell>
          <cell r="B603" t="str">
            <v>道法战力</v>
          </cell>
          <cell r="C603">
            <v>6</v>
          </cell>
          <cell r="D603">
            <v>10</v>
          </cell>
          <cell r="E603" t="str">
            <v>,</v>
          </cell>
          <cell r="F603" t="str">
            <v>2,</v>
          </cell>
          <cell r="G603" t="str">
            <v>钻石</v>
          </cell>
          <cell r="H603">
            <v>5</v>
          </cell>
          <cell r="I603" t="str">
            <v>升星石</v>
          </cell>
          <cell r="J603">
            <v>275</v>
          </cell>
          <cell r="K603" t="str">
            <v>金币</v>
          </cell>
          <cell r="L603">
            <v>1650</v>
          </cell>
        </row>
        <row r="603">
          <cell r="N603">
            <v>1500</v>
          </cell>
          <cell r="O603" t="str">
            <v>内功战力达到</v>
          </cell>
          <cell r="P603">
            <v>2100000</v>
          </cell>
        </row>
        <row r="604">
          <cell r="A604">
            <v>602</v>
          </cell>
          <cell r="B604" t="str">
            <v>道法战力</v>
          </cell>
          <cell r="C604" t="e">
            <v>#N/A</v>
          </cell>
          <cell r="D604">
            <v>11</v>
          </cell>
          <cell r="E604" t="str">
            <v>,</v>
          </cell>
          <cell r="F604" t="str">
            <v>2,</v>
          </cell>
          <cell r="G604" t="str">
            <v>元宝</v>
          </cell>
          <cell r="H604">
            <v>5</v>
          </cell>
          <cell r="I604" t="str">
            <v>升星石</v>
          </cell>
          <cell r="J604">
            <v>300</v>
          </cell>
          <cell r="K604" t="str">
            <v>金币</v>
          </cell>
          <cell r="L604">
            <v>1800</v>
          </cell>
        </row>
        <row r="604">
          <cell r="N604">
            <v>3000</v>
          </cell>
          <cell r="O604" t="e">
            <v>#N/A</v>
          </cell>
          <cell r="P604">
            <v>3650000</v>
          </cell>
        </row>
        <row r="605">
          <cell r="A605">
            <v>603</v>
          </cell>
          <cell r="B605" t="str">
            <v>道法战力</v>
          </cell>
          <cell r="C605">
            <v>6</v>
          </cell>
          <cell r="D605">
            <v>11</v>
          </cell>
          <cell r="E605" t="str">
            <v>,</v>
          </cell>
          <cell r="F605" t="str">
            <v>2,</v>
          </cell>
          <cell r="G605" t="str">
            <v>钻石</v>
          </cell>
          <cell r="H605">
            <v>5</v>
          </cell>
          <cell r="I605" t="str">
            <v>升星石</v>
          </cell>
          <cell r="J605">
            <v>300</v>
          </cell>
          <cell r="K605" t="str">
            <v>金币</v>
          </cell>
          <cell r="L605">
            <v>1800</v>
          </cell>
        </row>
        <row r="605">
          <cell r="N605">
            <v>3000</v>
          </cell>
          <cell r="O605" t="str">
            <v>内功战力达到</v>
          </cell>
          <cell r="P605">
            <v>5200000</v>
          </cell>
        </row>
        <row r="606">
          <cell r="A606">
            <v>604</v>
          </cell>
          <cell r="B606" t="str">
            <v>道法战力</v>
          </cell>
          <cell r="C606" t="e">
            <v>#N/A</v>
          </cell>
          <cell r="D606">
            <v>12</v>
          </cell>
          <cell r="E606" t="str">
            <v>,</v>
          </cell>
          <cell r="F606" t="str">
            <v>2,</v>
          </cell>
          <cell r="G606" t="str">
            <v>钻石</v>
          </cell>
          <cell r="H606">
            <v>5</v>
          </cell>
          <cell r="I606" t="str">
            <v>升星石</v>
          </cell>
          <cell r="J606">
            <v>325</v>
          </cell>
          <cell r="K606" t="str">
            <v>金币</v>
          </cell>
          <cell r="L606">
            <v>1950</v>
          </cell>
        </row>
        <row r="606">
          <cell r="N606">
            <v>6000</v>
          </cell>
          <cell r="O606" t="e">
            <v>#N/A</v>
          </cell>
          <cell r="P606">
            <v>9350000</v>
          </cell>
        </row>
        <row r="607">
          <cell r="A607">
            <v>605</v>
          </cell>
          <cell r="B607" t="str">
            <v>道法战力</v>
          </cell>
          <cell r="C607">
            <v>6</v>
          </cell>
          <cell r="D607">
            <v>12</v>
          </cell>
          <cell r="E607" t="str">
            <v>,</v>
          </cell>
          <cell r="F607" t="str">
            <v>2,</v>
          </cell>
          <cell r="G607" t="str">
            <v>元宝</v>
          </cell>
          <cell r="H607">
            <v>5</v>
          </cell>
          <cell r="I607" t="str">
            <v>升星石</v>
          </cell>
          <cell r="J607">
            <v>325</v>
          </cell>
          <cell r="K607" t="str">
            <v>金币</v>
          </cell>
          <cell r="L607">
            <v>1950</v>
          </cell>
        </row>
        <row r="607">
          <cell r="N607">
            <v>6000</v>
          </cell>
          <cell r="O607" t="str">
            <v>内功战力达到</v>
          </cell>
          <cell r="P607">
            <v>13500000</v>
          </cell>
        </row>
        <row r="608">
          <cell r="A608">
            <v>606</v>
          </cell>
          <cell r="B608" t="str">
            <v>道法战力</v>
          </cell>
          <cell r="C608" t="e">
            <v>#N/A</v>
          </cell>
          <cell r="D608">
            <v>13</v>
          </cell>
          <cell r="E608" t="str">
            <v>,</v>
          </cell>
          <cell r="F608" t="str">
            <v>2,</v>
          </cell>
          <cell r="G608" t="str">
            <v>钻石</v>
          </cell>
          <cell r="H608">
            <v>5</v>
          </cell>
          <cell r="I608" t="str">
            <v>升星石</v>
          </cell>
          <cell r="J608">
            <v>350</v>
          </cell>
          <cell r="K608" t="str">
            <v>金币</v>
          </cell>
          <cell r="L608">
            <v>2100</v>
          </cell>
        </row>
        <row r="608">
          <cell r="N608">
            <v>9000</v>
          </cell>
          <cell r="O608" t="e">
            <v>#N/A</v>
          </cell>
          <cell r="P608">
            <v>19250000</v>
          </cell>
        </row>
        <row r="609">
          <cell r="A609">
            <v>607</v>
          </cell>
          <cell r="B609" t="str">
            <v>道法战力</v>
          </cell>
          <cell r="C609">
            <v>6</v>
          </cell>
          <cell r="D609">
            <v>13</v>
          </cell>
          <cell r="E609" t="str">
            <v>,</v>
          </cell>
          <cell r="F609" t="str">
            <v>2,</v>
          </cell>
          <cell r="G609" t="str">
            <v>钻石</v>
          </cell>
          <cell r="H609">
            <v>5</v>
          </cell>
          <cell r="I609" t="str">
            <v>升星石</v>
          </cell>
          <cell r="J609">
            <v>350</v>
          </cell>
          <cell r="K609" t="str">
            <v>金币</v>
          </cell>
          <cell r="L609">
            <v>2100</v>
          </cell>
        </row>
        <row r="609">
          <cell r="N609">
            <v>9000</v>
          </cell>
          <cell r="O609" t="str">
            <v>内功战力达到</v>
          </cell>
          <cell r="P609">
            <v>25000000</v>
          </cell>
        </row>
        <row r="610">
          <cell r="A610">
            <v>608</v>
          </cell>
          <cell r="B610" t="str">
            <v>道法战力</v>
          </cell>
          <cell r="C610" t="e">
            <v>#N/A</v>
          </cell>
          <cell r="D610">
            <v>14</v>
          </cell>
          <cell r="E610" t="str">
            <v>,</v>
          </cell>
          <cell r="F610" t="str">
            <v>2,</v>
          </cell>
          <cell r="G610" t="str">
            <v>元宝</v>
          </cell>
          <cell r="H610">
            <v>5</v>
          </cell>
          <cell r="I610" t="str">
            <v>升星石</v>
          </cell>
          <cell r="J610">
            <v>375</v>
          </cell>
          <cell r="K610" t="str">
            <v>金币</v>
          </cell>
          <cell r="L610">
            <v>2250</v>
          </cell>
        </row>
        <row r="610">
          <cell r="N610">
            <v>12000</v>
          </cell>
          <cell r="O610" t="e">
            <v>#N/A</v>
          </cell>
          <cell r="P610">
            <v>33000000</v>
          </cell>
        </row>
        <row r="611">
          <cell r="A611">
            <v>609</v>
          </cell>
          <cell r="B611" t="str">
            <v>道法战力</v>
          </cell>
          <cell r="C611">
            <v>6</v>
          </cell>
          <cell r="D611">
            <v>14</v>
          </cell>
          <cell r="E611" t="str">
            <v>,</v>
          </cell>
          <cell r="F611" t="str">
            <v>2,</v>
          </cell>
          <cell r="G611" t="str">
            <v>钻石</v>
          </cell>
          <cell r="H611">
            <v>5</v>
          </cell>
          <cell r="I611" t="str">
            <v>升星石</v>
          </cell>
          <cell r="J611">
            <v>375</v>
          </cell>
          <cell r="K611" t="str">
            <v>金币</v>
          </cell>
          <cell r="L611">
            <v>2250</v>
          </cell>
        </row>
        <row r="611">
          <cell r="N611">
            <v>12000</v>
          </cell>
          <cell r="O611" t="str">
            <v>内功战力达到</v>
          </cell>
          <cell r="P611">
            <v>41000000</v>
          </cell>
        </row>
        <row r="612">
          <cell r="A612">
            <v>610</v>
          </cell>
          <cell r="B612" t="str">
            <v>道法战力</v>
          </cell>
          <cell r="C612" t="e">
            <v>#N/A</v>
          </cell>
          <cell r="D612">
            <v>15</v>
          </cell>
          <cell r="E612" t="str">
            <v>,</v>
          </cell>
          <cell r="F612" t="str">
            <v>2,</v>
          </cell>
          <cell r="G612" t="str">
            <v>钻石</v>
          </cell>
          <cell r="H612">
            <v>5</v>
          </cell>
          <cell r="I612" t="str">
            <v>升星石</v>
          </cell>
          <cell r="J612">
            <v>400</v>
          </cell>
          <cell r="K612" t="str">
            <v>金币</v>
          </cell>
          <cell r="L612">
            <v>2400</v>
          </cell>
        </row>
        <row r="612">
          <cell r="N612">
            <v>15000</v>
          </cell>
          <cell r="O612" t="e">
            <v>#N/A</v>
          </cell>
          <cell r="P612">
            <v>50500000</v>
          </cell>
        </row>
        <row r="613">
          <cell r="A613">
            <v>611</v>
          </cell>
          <cell r="B613" t="str">
            <v>道法战力</v>
          </cell>
          <cell r="C613">
            <v>6</v>
          </cell>
          <cell r="D613">
            <v>15</v>
          </cell>
          <cell r="E613" t="str">
            <v>,</v>
          </cell>
          <cell r="F613" t="str">
            <v>2,</v>
          </cell>
          <cell r="G613" t="str">
            <v>元宝</v>
          </cell>
          <cell r="H613">
            <v>5</v>
          </cell>
          <cell r="I613" t="str">
            <v>升星石</v>
          </cell>
          <cell r="J613">
            <v>400</v>
          </cell>
          <cell r="K613" t="str">
            <v>金币</v>
          </cell>
          <cell r="L613">
            <v>2400</v>
          </cell>
        </row>
        <row r="613">
          <cell r="N613">
            <v>15000</v>
          </cell>
          <cell r="O613" t="str">
            <v>内功战力达到</v>
          </cell>
          <cell r="P613">
            <v>60000000</v>
          </cell>
        </row>
        <row r="614">
          <cell r="A614">
            <v>612</v>
          </cell>
          <cell r="B614" t="str">
            <v>道法战力</v>
          </cell>
          <cell r="C614" t="e">
            <v>#N/A</v>
          </cell>
          <cell r="D614">
            <v>16</v>
          </cell>
          <cell r="E614" t="str">
            <v>,</v>
          </cell>
          <cell r="F614" t="str">
            <v>2,</v>
          </cell>
          <cell r="G614" t="str">
            <v>钻石</v>
          </cell>
          <cell r="H614">
            <v>5</v>
          </cell>
          <cell r="I614" t="str">
            <v>升星石</v>
          </cell>
          <cell r="J614">
            <v>425</v>
          </cell>
          <cell r="K614" t="str">
            <v>金币</v>
          </cell>
          <cell r="L614">
            <v>2550</v>
          </cell>
        </row>
        <row r="614">
          <cell r="N614">
            <v>18000</v>
          </cell>
          <cell r="O614" t="e">
            <v>#N/A</v>
          </cell>
          <cell r="P614">
            <v>71500000</v>
          </cell>
        </row>
        <row r="615">
          <cell r="A615">
            <v>613</v>
          </cell>
          <cell r="B615" t="str">
            <v>道法战力</v>
          </cell>
          <cell r="C615">
            <v>6</v>
          </cell>
          <cell r="D615">
            <v>16</v>
          </cell>
          <cell r="E615" t="str">
            <v>,</v>
          </cell>
          <cell r="F615" t="str">
            <v>2,</v>
          </cell>
          <cell r="G615" t="str">
            <v>钻石</v>
          </cell>
          <cell r="H615">
            <v>5</v>
          </cell>
          <cell r="I615" t="str">
            <v>升星石</v>
          </cell>
          <cell r="J615">
            <v>425</v>
          </cell>
          <cell r="K615" t="str">
            <v>金币</v>
          </cell>
          <cell r="L615">
            <v>2550</v>
          </cell>
        </row>
        <row r="615">
          <cell r="N615">
            <v>18000</v>
          </cell>
          <cell r="O615" t="str">
            <v>内功战力达到</v>
          </cell>
          <cell r="P615">
            <v>83000000</v>
          </cell>
        </row>
        <row r="616">
          <cell r="A616">
            <v>614</v>
          </cell>
          <cell r="B616" t="str">
            <v>道法战力</v>
          </cell>
          <cell r="C616" t="e">
            <v>#N/A</v>
          </cell>
          <cell r="D616">
            <v>17</v>
          </cell>
          <cell r="E616" t="str">
            <v>,</v>
          </cell>
          <cell r="F616" t="str">
            <v>2,</v>
          </cell>
          <cell r="G616" t="str">
            <v>元宝</v>
          </cell>
          <cell r="H616">
            <v>5</v>
          </cell>
          <cell r="I616" t="str">
            <v>升星石</v>
          </cell>
          <cell r="J616">
            <v>450</v>
          </cell>
          <cell r="K616" t="str">
            <v>金币</v>
          </cell>
          <cell r="L616">
            <v>2700</v>
          </cell>
        </row>
        <row r="616">
          <cell r="N616">
            <v>21000</v>
          </cell>
          <cell r="O616" t="e">
            <v>#N/A</v>
          </cell>
          <cell r="P616">
            <v>97500000</v>
          </cell>
        </row>
        <row r="617">
          <cell r="A617">
            <v>615</v>
          </cell>
          <cell r="B617" t="str">
            <v>道法战力</v>
          </cell>
          <cell r="C617">
            <v>6</v>
          </cell>
          <cell r="D617">
            <v>17</v>
          </cell>
          <cell r="E617" t="str">
            <v>,</v>
          </cell>
          <cell r="F617" t="str">
            <v>2,</v>
          </cell>
          <cell r="G617" t="str">
            <v>钻石</v>
          </cell>
          <cell r="H617">
            <v>5</v>
          </cell>
          <cell r="I617" t="str">
            <v>升星石</v>
          </cell>
          <cell r="J617">
            <v>450</v>
          </cell>
          <cell r="K617" t="str">
            <v>金币</v>
          </cell>
          <cell r="L617">
            <v>2700</v>
          </cell>
        </row>
        <row r="617">
          <cell r="N617">
            <v>21000</v>
          </cell>
          <cell r="O617" t="str">
            <v>内功战力达到</v>
          </cell>
          <cell r="P617">
            <v>112000000</v>
          </cell>
        </row>
        <row r="618">
          <cell r="A618">
            <v>616</v>
          </cell>
          <cell r="B618" t="str">
            <v>道法战力</v>
          </cell>
          <cell r="C618" t="e">
            <v>#N/A</v>
          </cell>
          <cell r="D618">
            <v>18</v>
          </cell>
          <cell r="E618" t="str">
            <v>,</v>
          </cell>
          <cell r="F618" t="str">
            <v>2,</v>
          </cell>
          <cell r="G618" t="str">
            <v>钻石</v>
          </cell>
          <cell r="H618">
            <v>5</v>
          </cell>
          <cell r="I618" t="str">
            <v>升星石</v>
          </cell>
          <cell r="J618">
            <v>475</v>
          </cell>
          <cell r="K618" t="str">
            <v>金币</v>
          </cell>
          <cell r="L618">
            <v>2850</v>
          </cell>
        </row>
        <row r="618">
          <cell r="N618">
            <v>24000</v>
          </cell>
          <cell r="O618" t="e">
            <v>#N/A</v>
          </cell>
          <cell r="P618">
            <v>128500000</v>
          </cell>
        </row>
        <row r="619">
          <cell r="A619">
            <v>617</v>
          </cell>
          <cell r="B619" t="str">
            <v>道法战力</v>
          </cell>
          <cell r="C619">
            <v>6</v>
          </cell>
          <cell r="D619">
            <v>18</v>
          </cell>
          <cell r="E619" t="str">
            <v>,</v>
          </cell>
          <cell r="F619" t="str">
            <v>2,</v>
          </cell>
          <cell r="G619" t="str">
            <v>元宝</v>
          </cell>
          <cell r="H619">
            <v>5</v>
          </cell>
          <cell r="I619" t="str">
            <v>升星石</v>
          </cell>
          <cell r="J619">
            <v>475</v>
          </cell>
          <cell r="K619" t="str">
            <v>金币</v>
          </cell>
          <cell r="L619">
            <v>2850</v>
          </cell>
        </row>
        <row r="619">
          <cell r="N619">
            <v>24000</v>
          </cell>
          <cell r="O619" t="str">
            <v>内功战力达到</v>
          </cell>
          <cell r="P619">
            <v>145000000</v>
          </cell>
        </row>
        <row r="620">
          <cell r="A620">
            <v>618</v>
          </cell>
          <cell r="B620" t="str">
            <v>道法战力</v>
          </cell>
          <cell r="C620" t="e">
            <v>#N/A</v>
          </cell>
          <cell r="D620">
            <v>19</v>
          </cell>
          <cell r="E620" t="str">
            <v>,</v>
          </cell>
          <cell r="F620" t="str">
            <v>2,</v>
          </cell>
          <cell r="G620" t="str">
            <v>钻石</v>
          </cell>
          <cell r="H620">
            <v>5</v>
          </cell>
          <cell r="I620" t="str">
            <v>升星石</v>
          </cell>
          <cell r="J620">
            <v>500</v>
          </cell>
          <cell r="K620" t="str">
            <v>金币</v>
          </cell>
          <cell r="L620">
            <v>3000</v>
          </cell>
        </row>
        <row r="620">
          <cell r="N620">
            <v>27000</v>
          </cell>
          <cell r="O620" t="e">
            <v>#N/A</v>
          </cell>
          <cell r="P620">
            <v>164000000</v>
          </cell>
        </row>
        <row r="621">
          <cell r="A621">
            <v>619</v>
          </cell>
          <cell r="B621" t="str">
            <v>道法战力</v>
          </cell>
          <cell r="C621">
            <v>6</v>
          </cell>
          <cell r="D621">
            <v>19</v>
          </cell>
          <cell r="E621" t="str">
            <v>,</v>
          </cell>
          <cell r="F621" t="str">
            <v>2,</v>
          </cell>
          <cell r="G621" t="str">
            <v>钻石</v>
          </cell>
          <cell r="H621">
            <v>5</v>
          </cell>
          <cell r="I621" t="str">
            <v>升星石</v>
          </cell>
          <cell r="J621">
            <v>500</v>
          </cell>
          <cell r="K621" t="str">
            <v>金币</v>
          </cell>
          <cell r="L621">
            <v>3000</v>
          </cell>
        </row>
        <row r="621">
          <cell r="N621">
            <v>27000</v>
          </cell>
          <cell r="O621" t="str">
            <v>内功战力达到</v>
          </cell>
          <cell r="P621">
            <v>183000000</v>
          </cell>
        </row>
        <row r="622">
          <cell r="A622">
            <v>620</v>
          </cell>
          <cell r="B622" t="str">
            <v>道法战力</v>
          </cell>
          <cell r="C622" t="e">
            <v>#N/A</v>
          </cell>
          <cell r="D622">
            <v>20</v>
          </cell>
          <cell r="E622" t="str">
            <v>,</v>
          </cell>
          <cell r="F622" t="str">
            <v>2,</v>
          </cell>
          <cell r="G622" t="str">
            <v>元宝</v>
          </cell>
          <cell r="H622">
            <v>5</v>
          </cell>
          <cell r="I622" t="str">
            <v>升星石</v>
          </cell>
          <cell r="J622">
            <v>525</v>
          </cell>
          <cell r="K622" t="str">
            <v>金币</v>
          </cell>
          <cell r="L622">
            <v>3150</v>
          </cell>
        </row>
        <row r="622">
          <cell r="N622">
            <v>30000</v>
          </cell>
          <cell r="O622" t="e">
            <v>#N/A</v>
          </cell>
          <cell r="P622">
            <v>205000000</v>
          </cell>
        </row>
        <row r="623">
          <cell r="A623">
            <v>621</v>
          </cell>
          <cell r="B623" t="str">
            <v>道法战力</v>
          </cell>
          <cell r="C623">
            <v>6</v>
          </cell>
          <cell r="D623">
            <v>20</v>
          </cell>
          <cell r="E623" t="str">
            <v>,</v>
          </cell>
          <cell r="F623" t="str">
            <v>2,</v>
          </cell>
          <cell r="G623" t="str">
            <v>钻石</v>
          </cell>
          <cell r="H623">
            <v>5</v>
          </cell>
          <cell r="I623" t="str">
            <v>升星石</v>
          </cell>
          <cell r="J623">
            <v>525</v>
          </cell>
          <cell r="K623" t="str">
            <v>金币</v>
          </cell>
          <cell r="L623">
            <v>3150</v>
          </cell>
        </row>
        <row r="623">
          <cell r="N623">
            <v>30000</v>
          </cell>
          <cell r="O623" t="str">
            <v>内功战力达到</v>
          </cell>
          <cell r="P623">
            <v>227000000</v>
          </cell>
        </row>
        <row r="624">
          <cell r="A624">
            <v>622</v>
          </cell>
          <cell r="B624" t="str">
            <v>道法战力</v>
          </cell>
          <cell r="C624" t="e">
            <v>#N/A</v>
          </cell>
          <cell r="D624">
            <v>21</v>
          </cell>
          <cell r="E624" t="str">
            <v>,</v>
          </cell>
          <cell r="F624" t="str">
            <v>2,</v>
          </cell>
          <cell r="G624" t="str">
            <v>钻石</v>
          </cell>
          <cell r="H624">
            <v>5</v>
          </cell>
          <cell r="I624" t="str">
            <v>升星石</v>
          </cell>
          <cell r="J624">
            <v>550</v>
          </cell>
          <cell r="K624" t="str">
            <v>金币</v>
          </cell>
          <cell r="L624">
            <v>3300</v>
          </cell>
        </row>
        <row r="624">
          <cell r="N624">
            <v>33000</v>
          </cell>
          <cell r="O624" t="e">
            <v>#N/A</v>
          </cell>
          <cell r="P624">
            <v>252000000</v>
          </cell>
        </row>
        <row r="625">
          <cell r="A625">
            <v>623</v>
          </cell>
          <cell r="B625" t="str">
            <v>道法战力</v>
          </cell>
          <cell r="C625">
            <v>6</v>
          </cell>
          <cell r="D625">
            <v>21</v>
          </cell>
          <cell r="E625" t="str">
            <v>,</v>
          </cell>
          <cell r="F625" t="str">
            <v>2,</v>
          </cell>
          <cell r="G625" t="str">
            <v>元宝</v>
          </cell>
          <cell r="H625">
            <v>5</v>
          </cell>
          <cell r="I625" t="str">
            <v>升星石</v>
          </cell>
          <cell r="J625">
            <v>550</v>
          </cell>
          <cell r="K625" t="str">
            <v>金币</v>
          </cell>
          <cell r="L625">
            <v>3300</v>
          </cell>
        </row>
        <row r="625">
          <cell r="N625">
            <v>33000</v>
          </cell>
          <cell r="O625" t="str">
            <v>内功战力达到</v>
          </cell>
          <cell r="P625">
            <v>277000000</v>
          </cell>
        </row>
        <row r="626">
          <cell r="A626">
            <v>624</v>
          </cell>
          <cell r="B626" t="str">
            <v>道法战力</v>
          </cell>
          <cell r="C626" t="e">
            <v>#N/A</v>
          </cell>
          <cell r="D626">
            <v>22</v>
          </cell>
          <cell r="E626" t="str">
            <v>,</v>
          </cell>
          <cell r="F626" t="str">
            <v>2,</v>
          </cell>
          <cell r="G626" t="str">
            <v>钻石</v>
          </cell>
          <cell r="H626">
            <v>5</v>
          </cell>
          <cell r="I626" t="str">
            <v>升星石</v>
          </cell>
          <cell r="J626">
            <v>575</v>
          </cell>
          <cell r="K626" t="str">
            <v>金币</v>
          </cell>
          <cell r="L626">
            <v>3450</v>
          </cell>
        </row>
        <row r="626">
          <cell r="N626">
            <v>36000</v>
          </cell>
          <cell r="O626" t="e">
            <v>#N/A</v>
          </cell>
          <cell r="P626">
            <v>304500000</v>
          </cell>
        </row>
        <row r="627">
          <cell r="A627">
            <v>625</v>
          </cell>
          <cell r="B627" t="str">
            <v>道法战力</v>
          </cell>
          <cell r="C627">
            <v>6</v>
          </cell>
          <cell r="D627">
            <v>22</v>
          </cell>
          <cell r="E627" t="str">
            <v>,</v>
          </cell>
          <cell r="F627" t="str">
            <v>2,</v>
          </cell>
          <cell r="G627" t="str">
            <v>钻石</v>
          </cell>
          <cell r="H627">
            <v>5</v>
          </cell>
          <cell r="I627" t="str">
            <v>升星石</v>
          </cell>
          <cell r="J627">
            <v>575</v>
          </cell>
          <cell r="K627" t="str">
            <v>金币</v>
          </cell>
          <cell r="L627">
            <v>3450</v>
          </cell>
        </row>
        <row r="627">
          <cell r="N627">
            <v>36000</v>
          </cell>
          <cell r="O627" t="str">
            <v>内功战力达到</v>
          </cell>
          <cell r="P627">
            <v>332000000</v>
          </cell>
        </row>
        <row r="628">
          <cell r="A628">
            <v>626</v>
          </cell>
          <cell r="B628" t="str">
            <v>道法战力</v>
          </cell>
          <cell r="C628" t="e">
            <v>#N/A</v>
          </cell>
          <cell r="D628">
            <v>23</v>
          </cell>
          <cell r="E628" t="str">
            <v>,</v>
          </cell>
          <cell r="F628" t="str">
            <v>2,</v>
          </cell>
          <cell r="G628" t="str">
            <v>元宝</v>
          </cell>
          <cell r="H628">
            <v>5</v>
          </cell>
          <cell r="I628" t="str">
            <v>升星石</v>
          </cell>
          <cell r="J628">
            <v>600</v>
          </cell>
          <cell r="K628" t="str">
            <v>金币</v>
          </cell>
          <cell r="L628">
            <v>3600</v>
          </cell>
        </row>
        <row r="628">
          <cell r="N628">
            <v>39000</v>
          </cell>
          <cell r="O628" t="e">
            <v>#N/A</v>
          </cell>
          <cell r="P628">
            <v>362500000</v>
          </cell>
        </row>
        <row r="629">
          <cell r="A629">
            <v>627</v>
          </cell>
          <cell r="B629" t="str">
            <v>道法战力</v>
          </cell>
          <cell r="C629">
            <v>6</v>
          </cell>
          <cell r="D629">
            <v>23</v>
          </cell>
          <cell r="E629" t="str">
            <v>,</v>
          </cell>
          <cell r="F629" t="str">
            <v>2,</v>
          </cell>
          <cell r="G629" t="str">
            <v>钻石</v>
          </cell>
          <cell r="H629">
            <v>5</v>
          </cell>
          <cell r="I629" t="str">
            <v>升星石</v>
          </cell>
          <cell r="J629">
            <v>600</v>
          </cell>
          <cell r="K629" t="str">
            <v>金币</v>
          </cell>
          <cell r="L629">
            <v>3600</v>
          </cell>
        </row>
        <row r="629">
          <cell r="N629">
            <v>39000</v>
          </cell>
          <cell r="O629" t="str">
            <v>内功战力达到</v>
          </cell>
          <cell r="P629">
            <v>393000000</v>
          </cell>
        </row>
        <row r="630">
          <cell r="A630">
            <v>628</v>
          </cell>
          <cell r="B630" t="str">
            <v>道法战力</v>
          </cell>
          <cell r="C630" t="e">
            <v>#N/A</v>
          </cell>
          <cell r="D630">
            <v>24</v>
          </cell>
          <cell r="E630" t="str">
            <v>,</v>
          </cell>
          <cell r="F630" t="str">
            <v>2,</v>
          </cell>
          <cell r="G630" t="str">
            <v>钻石</v>
          </cell>
          <cell r="H630">
            <v>5</v>
          </cell>
          <cell r="I630" t="str">
            <v>升星石</v>
          </cell>
          <cell r="J630">
            <v>625</v>
          </cell>
          <cell r="K630" t="str">
            <v>金币</v>
          </cell>
          <cell r="L630">
            <v>3750</v>
          </cell>
        </row>
        <row r="630">
          <cell r="N630">
            <v>42000</v>
          </cell>
          <cell r="O630" t="e">
            <v>#N/A</v>
          </cell>
          <cell r="P630">
            <v>427500000</v>
          </cell>
        </row>
        <row r="631">
          <cell r="A631">
            <v>629</v>
          </cell>
          <cell r="B631" t="str">
            <v>道法战力</v>
          </cell>
          <cell r="C631">
            <v>6</v>
          </cell>
          <cell r="D631">
            <v>24</v>
          </cell>
          <cell r="E631" t="str">
            <v>,</v>
          </cell>
          <cell r="F631" t="str">
            <v>2,</v>
          </cell>
          <cell r="G631" t="str">
            <v>元宝</v>
          </cell>
          <cell r="H631">
            <v>5</v>
          </cell>
          <cell r="I631" t="str">
            <v>升星石</v>
          </cell>
          <cell r="J631">
            <v>625</v>
          </cell>
          <cell r="K631" t="str">
            <v>金币</v>
          </cell>
          <cell r="L631">
            <v>3750</v>
          </cell>
        </row>
        <row r="631">
          <cell r="N631">
            <v>42000</v>
          </cell>
          <cell r="O631" t="str">
            <v>内功战力达到</v>
          </cell>
          <cell r="P631">
            <v>462000000</v>
          </cell>
        </row>
        <row r="632">
          <cell r="A632">
            <v>630</v>
          </cell>
          <cell r="B632" t="str">
            <v>道法战力</v>
          </cell>
          <cell r="C632" t="e">
            <v>#N/A</v>
          </cell>
          <cell r="D632">
            <v>25</v>
          </cell>
          <cell r="E632" t="str">
            <v>,</v>
          </cell>
          <cell r="F632" t="str">
            <v>2,</v>
          </cell>
          <cell r="G632" t="str">
            <v>钻石</v>
          </cell>
          <cell r="H632">
            <v>5</v>
          </cell>
          <cell r="I632" t="str">
            <v>升星石</v>
          </cell>
          <cell r="J632">
            <v>650</v>
          </cell>
          <cell r="K632" t="str">
            <v>金币</v>
          </cell>
          <cell r="L632">
            <v>3900</v>
          </cell>
        </row>
        <row r="632">
          <cell r="N632">
            <v>45000</v>
          </cell>
          <cell r="O632" t="e">
            <v>#N/A</v>
          </cell>
          <cell r="P632">
            <v>499000000</v>
          </cell>
        </row>
        <row r="633">
          <cell r="A633">
            <v>631</v>
          </cell>
          <cell r="B633" t="str">
            <v>道法战力</v>
          </cell>
          <cell r="C633">
            <v>6</v>
          </cell>
          <cell r="D633">
            <v>25</v>
          </cell>
          <cell r="E633" t="str">
            <v>,</v>
          </cell>
          <cell r="F633" t="str">
            <v>2,</v>
          </cell>
          <cell r="G633" t="str">
            <v>钻石</v>
          </cell>
          <cell r="H633">
            <v>5</v>
          </cell>
          <cell r="I633" t="str">
            <v>升星石</v>
          </cell>
          <cell r="J633">
            <v>650</v>
          </cell>
          <cell r="K633" t="str">
            <v>金币</v>
          </cell>
          <cell r="L633">
            <v>3900</v>
          </cell>
        </row>
        <row r="633">
          <cell r="N633">
            <v>45000</v>
          </cell>
          <cell r="O633" t="str">
            <v>内功战力达到</v>
          </cell>
          <cell r="P633">
            <v>536000000</v>
          </cell>
        </row>
        <row r="634">
          <cell r="A634">
            <v>632</v>
          </cell>
          <cell r="B634" t="str">
            <v>道法战力</v>
          </cell>
          <cell r="C634" t="e">
            <v>#N/A</v>
          </cell>
          <cell r="D634">
            <v>26</v>
          </cell>
          <cell r="E634" t="str">
            <v>,</v>
          </cell>
          <cell r="F634" t="str">
            <v>2,</v>
          </cell>
          <cell r="G634" t="str">
            <v>元宝</v>
          </cell>
          <cell r="H634">
            <v>5</v>
          </cell>
          <cell r="I634" t="str">
            <v>升星石</v>
          </cell>
          <cell r="J634">
            <v>675</v>
          </cell>
          <cell r="K634" t="str">
            <v>金币</v>
          </cell>
          <cell r="L634">
            <v>4050</v>
          </cell>
        </row>
        <row r="634">
          <cell r="N634">
            <v>48000</v>
          </cell>
          <cell r="O634" t="e">
            <v>#N/A</v>
          </cell>
          <cell r="P634">
            <v>577000000</v>
          </cell>
        </row>
        <row r="635">
          <cell r="A635">
            <v>633</v>
          </cell>
          <cell r="B635" t="str">
            <v>道法战力</v>
          </cell>
          <cell r="C635">
            <v>6</v>
          </cell>
          <cell r="D635">
            <v>26</v>
          </cell>
          <cell r="E635" t="str">
            <v>,</v>
          </cell>
          <cell r="F635" t="str">
            <v>2,</v>
          </cell>
          <cell r="G635" t="str">
            <v>钻石</v>
          </cell>
          <cell r="H635">
            <v>5</v>
          </cell>
          <cell r="I635" t="str">
            <v>升星石</v>
          </cell>
          <cell r="J635">
            <v>675</v>
          </cell>
          <cell r="K635" t="str">
            <v>金币</v>
          </cell>
          <cell r="L635">
            <v>4050</v>
          </cell>
        </row>
        <row r="635">
          <cell r="N635">
            <v>48000</v>
          </cell>
          <cell r="O635" t="str">
            <v>内功战力达到</v>
          </cell>
          <cell r="P635">
            <v>618000000</v>
          </cell>
        </row>
        <row r="636">
          <cell r="A636">
            <v>634</v>
          </cell>
          <cell r="B636" t="str">
            <v>道法战力</v>
          </cell>
          <cell r="C636" t="e">
            <v>#N/A</v>
          </cell>
          <cell r="D636">
            <v>27</v>
          </cell>
          <cell r="E636" t="str">
            <v>,</v>
          </cell>
          <cell r="F636" t="str">
            <v>2,</v>
          </cell>
          <cell r="G636" t="str">
            <v>钻石</v>
          </cell>
          <cell r="H636">
            <v>5</v>
          </cell>
          <cell r="I636" t="str">
            <v>升星石</v>
          </cell>
          <cell r="J636">
            <v>700</v>
          </cell>
          <cell r="K636" t="str">
            <v>金币</v>
          </cell>
          <cell r="L636">
            <v>4200</v>
          </cell>
        </row>
        <row r="636">
          <cell r="N636">
            <v>51000</v>
          </cell>
          <cell r="O636" t="e">
            <v>#N/A</v>
          </cell>
          <cell r="P636">
            <v>662000000</v>
          </cell>
        </row>
        <row r="637">
          <cell r="A637">
            <v>635</v>
          </cell>
          <cell r="B637" t="str">
            <v>道法战力</v>
          </cell>
          <cell r="C637">
            <v>6</v>
          </cell>
          <cell r="D637">
            <v>27</v>
          </cell>
          <cell r="E637" t="str">
            <v>,</v>
          </cell>
          <cell r="F637" t="str">
            <v>2,</v>
          </cell>
          <cell r="G637" t="str">
            <v>元宝</v>
          </cell>
          <cell r="H637">
            <v>5</v>
          </cell>
          <cell r="I637" t="str">
            <v>升星石</v>
          </cell>
          <cell r="J637">
            <v>700</v>
          </cell>
          <cell r="K637" t="str">
            <v>金币</v>
          </cell>
          <cell r="L637">
            <v>4200</v>
          </cell>
        </row>
        <row r="637">
          <cell r="N637">
            <v>51000</v>
          </cell>
          <cell r="O637" t="str">
            <v>内功战力达到</v>
          </cell>
          <cell r="P637">
            <v>706000000</v>
          </cell>
        </row>
        <row r="638">
          <cell r="A638">
            <v>636</v>
          </cell>
          <cell r="B638" t="str">
            <v>道法战力</v>
          </cell>
          <cell r="C638" t="e">
            <v>#N/A</v>
          </cell>
          <cell r="D638">
            <v>28</v>
          </cell>
          <cell r="E638" t="str">
            <v>,</v>
          </cell>
          <cell r="F638" t="str">
            <v>2,</v>
          </cell>
          <cell r="G638" t="str">
            <v>钻石</v>
          </cell>
          <cell r="H638">
            <v>5</v>
          </cell>
          <cell r="I638" t="str">
            <v>升星石</v>
          </cell>
          <cell r="J638">
            <v>725</v>
          </cell>
          <cell r="K638" t="str">
            <v>金币</v>
          </cell>
          <cell r="L638">
            <v>4350</v>
          </cell>
        </row>
        <row r="638">
          <cell r="N638">
            <v>54000</v>
          </cell>
          <cell r="O638" t="e">
            <v>#N/A</v>
          </cell>
          <cell r="P638">
            <v>754000000</v>
          </cell>
        </row>
        <row r="639">
          <cell r="A639">
            <v>637</v>
          </cell>
          <cell r="B639" t="str">
            <v>道法战力</v>
          </cell>
          <cell r="C639">
            <v>6</v>
          </cell>
          <cell r="D639">
            <v>28</v>
          </cell>
          <cell r="E639" t="str">
            <v>,</v>
          </cell>
          <cell r="F639" t="str">
            <v>2,</v>
          </cell>
          <cell r="G639" t="str">
            <v>钻石</v>
          </cell>
          <cell r="H639">
            <v>5</v>
          </cell>
          <cell r="I639" t="str">
            <v>升星石</v>
          </cell>
          <cell r="J639">
            <v>725</v>
          </cell>
          <cell r="K639" t="str">
            <v>金币</v>
          </cell>
          <cell r="L639">
            <v>4350</v>
          </cell>
        </row>
        <row r="639">
          <cell r="N639">
            <v>54000</v>
          </cell>
          <cell r="O639" t="str">
            <v>内功战力达到</v>
          </cell>
          <cell r="P639">
            <v>802000000</v>
          </cell>
        </row>
        <row r="640">
          <cell r="A640">
            <v>638</v>
          </cell>
          <cell r="B640" t="str">
            <v>道法战力</v>
          </cell>
          <cell r="C640" t="e">
            <v>#N/A</v>
          </cell>
          <cell r="D640">
            <v>29</v>
          </cell>
          <cell r="E640" t="str">
            <v>,</v>
          </cell>
          <cell r="F640" t="str">
            <v>2,</v>
          </cell>
          <cell r="G640" t="str">
            <v>元宝</v>
          </cell>
          <cell r="H640">
            <v>5</v>
          </cell>
          <cell r="I640" t="str">
            <v>升星石</v>
          </cell>
          <cell r="J640">
            <v>750</v>
          </cell>
          <cell r="K640" t="str">
            <v>金币</v>
          </cell>
          <cell r="L640">
            <v>4500</v>
          </cell>
        </row>
        <row r="640">
          <cell r="N640">
            <v>57000</v>
          </cell>
          <cell r="O640" t="e">
            <v>#N/A</v>
          </cell>
          <cell r="P640">
            <v>854000000</v>
          </cell>
        </row>
        <row r="641">
          <cell r="A641">
            <v>639</v>
          </cell>
          <cell r="B641" t="str">
            <v>道法战力</v>
          </cell>
          <cell r="C641">
            <v>6</v>
          </cell>
          <cell r="D641">
            <v>29</v>
          </cell>
          <cell r="E641" t="str">
            <v>,</v>
          </cell>
          <cell r="F641" t="str">
            <v>2,</v>
          </cell>
          <cell r="G641" t="str">
            <v>钻石</v>
          </cell>
          <cell r="H641">
            <v>5</v>
          </cell>
          <cell r="I641" t="str">
            <v>升星石</v>
          </cell>
          <cell r="J641">
            <v>750</v>
          </cell>
          <cell r="K641" t="str">
            <v>金币</v>
          </cell>
          <cell r="L641">
            <v>4500</v>
          </cell>
        </row>
        <row r="641">
          <cell r="N641">
            <v>57000</v>
          </cell>
          <cell r="O641" t="str">
            <v>内功战力达到</v>
          </cell>
          <cell r="P641">
            <v>906000000</v>
          </cell>
        </row>
        <row r="642">
          <cell r="A642">
            <v>640</v>
          </cell>
          <cell r="B642" t="str">
            <v>道法战力</v>
          </cell>
          <cell r="C642" t="e">
            <v>#N/A</v>
          </cell>
          <cell r="D642">
            <v>30</v>
          </cell>
          <cell r="E642" t="str">
            <v>,</v>
          </cell>
          <cell r="F642" t="str">
            <v>2,</v>
          </cell>
          <cell r="G642" t="str">
            <v>钻石</v>
          </cell>
          <cell r="H642">
            <v>5</v>
          </cell>
          <cell r="I642" t="str">
            <v>升星石</v>
          </cell>
          <cell r="J642">
            <v>775</v>
          </cell>
          <cell r="K642" t="str">
            <v>金币</v>
          </cell>
          <cell r="L642">
            <v>4650</v>
          </cell>
        </row>
        <row r="642">
          <cell r="N642">
            <v>60000</v>
          </cell>
          <cell r="O642" t="e">
            <v>#N/A</v>
          </cell>
          <cell r="P642">
            <v>961500000</v>
          </cell>
        </row>
        <row r="643">
          <cell r="A643">
            <v>641</v>
          </cell>
          <cell r="B643" t="str">
            <v>道法战力</v>
          </cell>
          <cell r="C643">
            <v>6</v>
          </cell>
          <cell r="D643">
            <v>30</v>
          </cell>
          <cell r="E643" t="str">
            <v>,</v>
          </cell>
          <cell r="F643" t="str">
            <v>2,</v>
          </cell>
          <cell r="G643" t="str">
            <v>元宝</v>
          </cell>
          <cell r="H643">
            <v>5</v>
          </cell>
          <cell r="I643" t="str">
            <v>升星石</v>
          </cell>
          <cell r="J643">
            <v>775</v>
          </cell>
          <cell r="K643" t="str">
            <v>金币</v>
          </cell>
          <cell r="L643">
            <v>4650</v>
          </cell>
        </row>
        <row r="643">
          <cell r="N643">
            <v>60000</v>
          </cell>
          <cell r="O643" t="str">
            <v>内功战力达到</v>
          </cell>
          <cell r="P643">
            <v>1017000000</v>
          </cell>
        </row>
        <row r="644">
          <cell r="A644">
            <v>642</v>
          </cell>
          <cell r="B644" t="str">
            <v>道法战力</v>
          </cell>
          <cell r="C644" t="e">
            <v>#N/A</v>
          </cell>
          <cell r="D644">
            <v>31</v>
          </cell>
          <cell r="E644" t="str">
            <v>,</v>
          </cell>
          <cell r="F644" t="str">
            <v>2,</v>
          </cell>
          <cell r="G644" t="str">
            <v>钻石</v>
          </cell>
          <cell r="H644">
            <v>5</v>
          </cell>
          <cell r="I644" t="str">
            <v>升星石</v>
          </cell>
          <cell r="J644">
            <v>800</v>
          </cell>
          <cell r="K644" t="str">
            <v>金币</v>
          </cell>
          <cell r="L644">
            <v>4800</v>
          </cell>
        </row>
        <row r="644">
          <cell r="N644">
            <v>63000</v>
          </cell>
          <cell r="O644" t="e">
            <v>#N/A</v>
          </cell>
          <cell r="P644">
            <v>1076500000</v>
          </cell>
        </row>
        <row r="645">
          <cell r="A645">
            <v>643</v>
          </cell>
          <cell r="B645" t="str">
            <v>道法战力</v>
          </cell>
          <cell r="C645">
            <v>6</v>
          </cell>
          <cell r="D645">
            <v>31</v>
          </cell>
          <cell r="E645" t="str">
            <v>,</v>
          </cell>
          <cell r="F645" t="str">
            <v>2,</v>
          </cell>
          <cell r="G645" t="str">
            <v>钻石</v>
          </cell>
          <cell r="H645">
            <v>5</v>
          </cell>
          <cell r="I645" t="str">
            <v>升星石</v>
          </cell>
          <cell r="J645">
            <v>800</v>
          </cell>
          <cell r="K645" t="str">
            <v>金币</v>
          </cell>
          <cell r="L645">
            <v>4800</v>
          </cell>
        </row>
        <row r="645">
          <cell r="N645">
            <v>63000</v>
          </cell>
          <cell r="O645" t="str">
            <v>内功战力达到</v>
          </cell>
          <cell r="P645">
            <v>1136000000</v>
          </cell>
        </row>
        <row r="646">
          <cell r="A646">
            <v>644</v>
          </cell>
          <cell r="B646" t="str">
            <v>道法战力</v>
          </cell>
          <cell r="C646" t="e">
            <v>#N/A</v>
          </cell>
          <cell r="D646">
            <v>32</v>
          </cell>
          <cell r="E646" t="str">
            <v>,</v>
          </cell>
          <cell r="F646" t="str">
            <v>2,</v>
          </cell>
          <cell r="G646" t="str">
            <v>元宝</v>
          </cell>
          <cell r="H646">
            <v>5</v>
          </cell>
          <cell r="I646" t="str">
            <v>升星石</v>
          </cell>
          <cell r="J646">
            <v>825</v>
          </cell>
          <cell r="K646" t="str">
            <v>金币</v>
          </cell>
          <cell r="L646">
            <v>4950</v>
          </cell>
        </row>
        <row r="646">
          <cell r="N646">
            <v>66000</v>
          </cell>
          <cell r="O646" t="e">
            <v>#N/A</v>
          </cell>
          <cell r="P646">
            <v>1200000000</v>
          </cell>
        </row>
        <row r="647">
          <cell r="A647">
            <v>645</v>
          </cell>
          <cell r="B647" t="str">
            <v>道法战力</v>
          </cell>
          <cell r="C647">
            <v>6</v>
          </cell>
          <cell r="D647">
            <v>32</v>
          </cell>
          <cell r="E647" t="str">
            <v>,</v>
          </cell>
          <cell r="F647" t="str">
            <v>2,</v>
          </cell>
          <cell r="G647" t="str">
            <v>钻石</v>
          </cell>
          <cell r="H647">
            <v>5</v>
          </cell>
          <cell r="I647" t="str">
            <v>升星石</v>
          </cell>
          <cell r="J647">
            <v>825</v>
          </cell>
          <cell r="K647" t="str">
            <v>金币</v>
          </cell>
          <cell r="L647">
            <v>4950</v>
          </cell>
        </row>
        <row r="647">
          <cell r="N647">
            <v>66000</v>
          </cell>
          <cell r="O647" t="str">
            <v>内功战力达到</v>
          </cell>
          <cell r="P647">
            <v>1264000000</v>
          </cell>
        </row>
        <row r="648">
          <cell r="A648">
            <v>646</v>
          </cell>
          <cell r="B648" t="str">
            <v>道法战力</v>
          </cell>
          <cell r="C648" t="e">
            <v>#N/A</v>
          </cell>
          <cell r="D648">
            <v>33</v>
          </cell>
          <cell r="E648" t="str">
            <v>,</v>
          </cell>
          <cell r="F648" t="str">
            <v>2,</v>
          </cell>
          <cell r="G648" t="str">
            <v>钻石</v>
          </cell>
          <cell r="H648">
            <v>5</v>
          </cell>
          <cell r="I648" t="str">
            <v>升星石</v>
          </cell>
          <cell r="J648">
            <v>850</v>
          </cell>
          <cell r="K648" t="str">
            <v>金币</v>
          </cell>
          <cell r="L648">
            <v>5100</v>
          </cell>
        </row>
        <row r="648">
          <cell r="N648">
            <v>69000</v>
          </cell>
          <cell r="O648" t="e">
            <v>#N/A</v>
          </cell>
          <cell r="P648">
            <v>1331500000</v>
          </cell>
        </row>
        <row r="649">
          <cell r="A649">
            <v>647</v>
          </cell>
          <cell r="B649" t="str">
            <v>道法战力</v>
          </cell>
          <cell r="C649">
            <v>6</v>
          </cell>
          <cell r="D649">
            <v>33</v>
          </cell>
          <cell r="E649" t="str">
            <v>,</v>
          </cell>
          <cell r="F649" t="str">
            <v>2,</v>
          </cell>
          <cell r="G649" t="str">
            <v>元宝</v>
          </cell>
          <cell r="H649">
            <v>5</v>
          </cell>
          <cell r="I649" t="str">
            <v>升星石</v>
          </cell>
          <cell r="J649">
            <v>850</v>
          </cell>
          <cell r="K649" t="str">
            <v>金币</v>
          </cell>
          <cell r="L649">
            <v>5100</v>
          </cell>
        </row>
        <row r="649">
          <cell r="N649">
            <v>69000</v>
          </cell>
          <cell r="O649" t="str">
            <v>内功战力达到</v>
          </cell>
          <cell r="P649">
            <v>1399000000</v>
          </cell>
        </row>
        <row r="650">
          <cell r="A650">
            <v>648</v>
          </cell>
          <cell r="B650" t="str">
            <v>道法战力</v>
          </cell>
          <cell r="C650" t="e">
            <v>#N/A</v>
          </cell>
          <cell r="D650">
            <v>34</v>
          </cell>
          <cell r="E650" t="str">
            <v>,</v>
          </cell>
          <cell r="F650" t="str">
            <v>2,</v>
          </cell>
          <cell r="G650" t="str">
            <v>钻石</v>
          </cell>
          <cell r="H650">
            <v>5</v>
          </cell>
          <cell r="I650" t="str">
            <v>升星石</v>
          </cell>
          <cell r="J650">
            <v>875</v>
          </cell>
          <cell r="K650" t="str">
            <v>金币</v>
          </cell>
          <cell r="L650">
            <v>5250</v>
          </cell>
        </row>
        <row r="650">
          <cell r="N650">
            <v>72000</v>
          </cell>
          <cell r="O650" t="e">
            <v>#N/A</v>
          </cell>
          <cell r="P650">
            <v>1470500000</v>
          </cell>
        </row>
        <row r="651">
          <cell r="A651">
            <v>649</v>
          </cell>
          <cell r="B651" t="str">
            <v>道法战力</v>
          </cell>
          <cell r="C651">
            <v>6</v>
          </cell>
          <cell r="D651">
            <v>34</v>
          </cell>
          <cell r="E651" t="str">
            <v>,</v>
          </cell>
          <cell r="F651" t="str">
            <v>2,</v>
          </cell>
          <cell r="G651" t="str">
            <v>钻石</v>
          </cell>
          <cell r="H651">
            <v>5</v>
          </cell>
          <cell r="I651" t="str">
            <v>升星石</v>
          </cell>
          <cell r="J651">
            <v>875</v>
          </cell>
          <cell r="K651" t="str">
            <v>金币</v>
          </cell>
          <cell r="L651">
            <v>5250</v>
          </cell>
        </row>
        <row r="651">
          <cell r="N651">
            <v>72000</v>
          </cell>
          <cell r="O651" t="str">
            <v>内功战力达到</v>
          </cell>
          <cell r="P651">
            <v>1542000000</v>
          </cell>
        </row>
        <row r="652">
          <cell r="A652">
            <v>650</v>
          </cell>
          <cell r="B652" t="str">
            <v>心法战力</v>
          </cell>
          <cell r="C652" t="e">
            <v>#N/A</v>
          </cell>
          <cell r="D652">
            <v>1</v>
          </cell>
          <cell r="E652" t="str">
            <v>,</v>
          </cell>
          <cell r="F652" t="str">
            <v>2,</v>
          </cell>
          <cell r="G652" t="str">
            <v>钻石</v>
          </cell>
          <cell r="H652">
            <v>5</v>
          </cell>
          <cell r="I652" t="str">
            <v>升星石</v>
          </cell>
          <cell r="J652">
            <v>50</v>
          </cell>
          <cell r="K652" t="str">
            <v>金币</v>
          </cell>
          <cell r="L652">
            <v>300</v>
          </cell>
        </row>
        <row r="652">
          <cell r="N652">
            <v>50</v>
          </cell>
          <cell r="O652" t="e">
            <v>#N/A</v>
          </cell>
          <cell r="P652">
            <v>2300</v>
          </cell>
        </row>
        <row r="653">
          <cell r="A653">
            <v>651</v>
          </cell>
          <cell r="B653" t="str">
            <v>心法战力</v>
          </cell>
          <cell r="C653">
            <v>9</v>
          </cell>
          <cell r="D653">
            <v>1</v>
          </cell>
          <cell r="E653" t="str">
            <v>,</v>
          </cell>
          <cell r="F653" t="str">
            <v>2,</v>
          </cell>
          <cell r="G653" t="str">
            <v>钻石</v>
          </cell>
          <cell r="H653">
            <v>5</v>
          </cell>
          <cell r="I653" t="str">
            <v>升星石</v>
          </cell>
          <cell r="J653">
            <v>50</v>
          </cell>
          <cell r="K653" t="str">
            <v>金币</v>
          </cell>
          <cell r="L653">
            <v>300</v>
          </cell>
        </row>
        <row r="653">
          <cell r="N653">
            <v>50</v>
          </cell>
          <cell r="O653" t="str">
            <v>轻功战力达到</v>
          </cell>
          <cell r="P653">
            <v>4600</v>
          </cell>
        </row>
        <row r="654">
          <cell r="A654">
            <v>652</v>
          </cell>
          <cell r="B654" t="str">
            <v>心法战力</v>
          </cell>
          <cell r="C654" t="e">
            <v>#N/A</v>
          </cell>
          <cell r="D654">
            <v>2</v>
          </cell>
          <cell r="E654" t="str">
            <v>,</v>
          </cell>
          <cell r="F654" t="str">
            <v>2,</v>
          </cell>
          <cell r="G654" t="str">
            <v>元宝</v>
          </cell>
          <cell r="H654">
            <v>5</v>
          </cell>
          <cell r="I654" t="str">
            <v>升星石</v>
          </cell>
          <cell r="J654">
            <v>75</v>
          </cell>
          <cell r="K654" t="str">
            <v>金币</v>
          </cell>
          <cell r="L654">
            <v>450</v>
          </cell>
        </row>
        <row r="654">
          <cell r="N654">
            <v>70</v>
          </cell>
          <cell r="O654" t="e">
            <v>#N/A</v>
          </cell>
          <cell r="P654">
            <v>8150</v>
          </cell>
        </row>
        <row r="655">
          <cell r="A655">
            <v>653</v>
          </cell>
          <cell r="B655" t="str">
            <v>心法战力</v>
          </cell>
          <cell r="C655">
            <v>9</v>
          </cell>
          <cell r="D655">
            <v>2</v>
          </cell>
          <cell r="E655" t="str">
            <v>,</v>
          </cell>
          <cell r="F655" t="str">
            <v>2,</v>
          </cell>
          <cell r="G655" t="str">
            <v>钻石</v>
          </cell>
          <cell r="H655">
            <v>5</v>
          </cell>
          <cell r="I655" t="str">
            <v>升星石</v>
          </cell>
          <cell r="J655">
            <v>75</v>
          </cell>
          <cell r="K655" t="str">
            <v>金币</v>
          </cell>
          <cell r="L655">
            <v>450</v>
          </cell>
        </row>
        <row r="655">
          <cell r="N655">
            <v>70</v>
          </cell>
          <cell r="O655" t="str">
            <v>轻功战力达到</v>
          </cell>
          <cell r="P655">
            <v>11700</v>
          </cell>
        </row>
        <row r="656">
          <cell r="A656">
            <v>654</v>
          </cell>
          <cell r="B656" t="str">
            <v>心法战力</v>
          </cell>
          <cell r="C656" t="e">
            <v>#N/A</v>
          </cell>
          <cell r="D656">
            <v>3</v>
          </cell>
          <cell r="E656" t="str">
            <v>,</v>
          </cell>
          <cell r="F656" t="str">
            <v>2,</v>
          </cell>
          <cell r="G656" t="str">
            <v>钻石</v>
          </cell>
          <cell r="H656">
            <v>5</v>
          </cell>
          <cell r="I656" t="str">
            <v>升星石</v>
          </cell>
          <cell r="J656">
            <v>100</v>
          </cell>
          <cell r="K656" t="str">
            <v>金币</v>
          </cell>
          <cell r="L656">
            <v>600</v>
          </cell>
        </row>
        <row r="656">
          <cell r="N656">
            <v>100</v>
          </cell>
          <cell r="O656" t="e">
            <v>#N/A</v>
          </cell>
          <cell r="P656">
            <v>16850</v>
          </cell>
        </row>
        <row r="657">
          <cell r="A657">
            <v>655</v>
          </cell>
          <cell r="B657" t="str">
            <v>心法战力</v>
          </cell>
          <cell r="C657">
            <v>9</v>
          </cell>
          <cell r="D657">
            <v>3</v>
          </cell>
          <cell r="E657" t="str">
            <v>,</v>
          </cell>
          <cell r="F657" t="str">
            <v>2,</v>
          </cell>
          <cell r="G657" t="str">
            <v>元宝</v>
          </cell>
          <cell r="H657">
            <v>5</v>
          </cell>
          <cell r="I657" t="str">
            <v>升星石</v>
          </cell>
          <cell r="J657">
            <v>100</v>
          </cell>
          <cell r="K657" t="str">
            <v>金币</v>
          </cell>
          <cell r="L657">
            <v>600</v>
          </cell>
        </row>
        <row r="657">
          <cell r="N657">
            <v>100</v>
          </cell>
          <cell r="O657" t="str">
            <v>轻功战力达到</v>
          </cell>
          <cell r="P657">
            <v>22000</v>
          </cell>
        </row>
        <row r="658">
          <cell r="A658">
            <v>656</v>
          </cell>
          <cell r="B658" t="str">
            <v>心法战力</v>
          </cell>
          <cell r="C658" t="e">
            <v>#N/A</v>
          </cell>
          <cell r="D658">
            <v>4</v>
          </cell>
          <cell r="E658" t="str">
            <v>,</v>
          </cell>
          <cell r="F658" t="str">
            <v>2,</v>
          </cell>
          <cell r="G658" t="str">
            <v>钻石</v>
          </cell>
          <cell r="H658">
            <v>5</v>
          </cell>
          <cell r="I658" t="str">
            <v>升星石</v>
          </cell>
          <cell r="J658">
            <v>125</v>
          </cell>
          <cell r="K658" t="str">
            <v>金币</v>
          </cell>
          <cell r="L658">
            <v>750</v>
          </cell>
        </row>
        <row r="658">
          <cell r="N658">
            <v>130</v>
          </cell>
          <cell r="O658" t="e">
            <v>#N/A</v>
          </cell>
          <cell r="P658">
            <v>30000</v>
          </cell>
        </row>
        <row r="659">
          <cell r="A659">
            <v>657</v>
          </cell>
          <cell r="B659" t="str">
            <v>心法战力</v>
          </cell>
          <cell r="C659">
            <v>9</v>
          </cell>
          <cell r="D659">
            <v>4</v>
          </cell>
          <cell r="E659" t="str">
            <v>,</v>
          </cell>
          <cell r="F659" t="str">
            <v>2,</v>
          </cell>
          <cell r="G659" t="str">
            <v>钻石</v>
          </cell>
          <cell r="H659">
            <v>5</v>
          </cell>
          <cell r="I659" t="str">
            <v>升星石</v>
          </cell>
          <cell r="J659">
            <v>125</v>
          </cell>
          <cell r="K659" t="str">
            <v>金币</v>
          </cell>
          <cell r="L659">
            <v>750</v>
          </cell>
        </row>
        <row r="659">
          <cell r="N659">
            <v>130</v>
          </cell>
          <cell r="O659" t="str">
            <v>轻功战力达到</v>
          </cell>
          <cell r="P659">
            <v>38000</v>
          </cell>
        </row>
        <row r="660">
          <cell r="A660">
            <v>658</v>
          </cell>
          <cell r="B660" t="str">
            <v>心法战力</v>
          </cell>
          <cell r="C660" t="e">
            <v>#N/A</v>
          </cell>
          <cell r="D660">
            <v>5</v>
          </cell>
          <cell r="E660" t="str">
            <v>,</v>
          </cell>
          <cell r="F660" t="str">
            <v>2,</v>
          </cell>
          <cell r="G660" t="str">
            <v>元宝</v>
          </cell>
          <cell r="H660">
            <v>5</v>
          </cell>
          <cell r="I660" t="str">
            <v>升星石</v>
          </cell>
          <cell r="J660">
            <v>150</v>
          </cell>
          <cell r="K660" t="str">
            <v>金币</v>
          </cell>
          <cell r="L660">
            <v>900</v>
          </cell>
        </row>
        <row r="660">
          <cell r="N660">
            <v>160</v>
          </cell>
          <cell r="O660" t="e">
            <v>#N/A</v>
          </cell>
          <cell r="P660">
            <v>48500</v>
          </cell>
        </row>
        <row r="661">
          <cell r="A661">
            <v>659</v>
          </cell>
          <cell r="B661" t="str">
            <v>心法战力</v>
          </cell>
          <cell r="C661">
            <v>9</v>
          </cell>
          <cell r="D661">
            <v>5</v>
          </cell>
          <cell r="E661" t="str">
            <v>,</v>
          </cell>
          <cell r="F661" t="str">
            <v>2,</v>
          </cell>
          <cell r="G661" t="str">
            <v>钻石</v>
          </cell>
          <cell r="H661">
            <v>5</v>
          </cell>
          <cell r="I661" t="str">
            <v>升星石</v>
          </cell>
          <cell r="J661">
            <v>150</v>
          </cell>
          <cell r="K661" t="str">
            <v>金币</v>
          </cell>
          <cell r="L661">
            <v>900</v>
          </cell>
        </row>
        <row r="661">
          <cell r="N661">
            <v>160</v>
          </cell>
          <cell r="O661" t="str">
            <v>轻功战力达到</v>
          </cell>
          <cell r="P661">
            <v>59000</v>
          </cell>
        </row>
        <row r="662">
          <cell r="A662">
            <v>660</v>
          </cell>
          <cell r="B662" t="str">
            <v>心法战力</v>
          </cell>
          <cell r="C662" t="e">
            <v>#N/A</v>
          </cell>
          <cell r="D662">
            <v>6</v>
          </cell>
          <cell r="E662" t="str">
            <v>,</v>
          </cell>
          <cell r="F662" t="str">
            <v>2,</v>
          </cell>
          <cell r="G662" t="str">
            <v>钻石</v>
          </cell>
          <cell r="H662">
            <v>5</v>
          </cell>
          <cell r="I662" t="str">
            <v>升星石</v>
          </cell>
          <cell r="J662">
            <v>175</v>
          </cell>
          <cell r="K662" t="str">
            <v>金币</v>
          </cell>
          <cell r="L662">
            <v>1050</v>
          </cell>
        </row>
        <row r="662">
          <cell r="N662">
            <v>200</v>
          </cell>
          <cell r="O662" t="e">
            <v>#N/A</v>
          </cell>
          <cell r="P662">
            <v>79500</v>
          </cell>
        </row>
        <row r="663">
          <cell r="A663">
            <v>661</v>
          </cell>
          <cell r="B663" t="str">
            <v>心法战力</v>
          </cell>
          <cell r="C663">
            <v>9</v>
          </cell>
          <cell r="D663">
            <v>6</v>
          </cell>
          <cell r="E663" t="str">
            <v>,</v>
          </cell>
          <cell r="F663" t="str">
            <v>2,</v>
          </cell>
          <cell r="G663" t="str">
            <v>元宝</v>
          </cell>
          <cell r="H663">
            <v>5</v>
          </cell>
          <cell r="I663" t="str">
            <v>升星石</v>
          </cell>
          <cell r="J663">
            <v>175</v>
          </cell>
          <cell r="K663" t="str">
            <v>金币</v>
          </cell>
          <cell r="L663">
            <v>1050</v>
          </cell>
        </row>
        <row r="663">
          <cell r="N663">
            <v>200</v>
          </cell>
          <cell r="O663" t="str">
            <v>轻功战力达到</v>
          </cell>
          <cell r="P663">
            <v>100000</v>
          </cell>
        </row>
        <row r="664">
          <cell r="A664">
            <v>662</v>
          </cell>
          <cell r="B664" t="str">
            <v>心法战力</v>
          </cell>
          <cell r="C664" t="e">
            <v>#N/A</v>
          </cell>
          <cell r="D664">
            <v>7</v>
          </cell>
          <cell r="E664" t="str">
            <v>,</v>
          </cell>
          <cell r="F664" t="str">
            <v>2,</v>
          </cell>
          <cell r="G664" t="str">
            <v>钻石</v>
          </cell>
          <cell r="H664">
            <v>5</v>
          </cell>
          <cell r="I664" t="str">
            <v>升星石</v>
          </cell>
          <cell r="J664">
            <v>200</v>
          </cell>
          <cell r="K664" t="str">
            <v>金币</v>
          </cell>
          <cell r="L664">
            <v>1200</v>
          </cell>
        </row>
        <row r="664">
          <cell r="N664">
            <v>300</v>
          </cell>
          <cell r="O664" t="e">
            <v>#N/A</v>
          </cell>
          <cell r="P664">
            <v>150000</v>
          </cell>
        </row>
        <row r="665">
          <cell r="A665">
            <v>663</v>
          </cell>
          <cell r="B665" t="str">
            <v>心法战力</v>
          </cell>
          <cell r="C665">
            <v>9</v>
          </cell>
          <cell r="D665">
            <v>7</v>
          </cell>
          <cell r="E665" t="str">
            <v>,</v>
          </cell>
          <cell r="F665" t="str">
            <v>2,</v>
          </cell>
          <cell r="G665" t="str">
            <v>钻石</v>
          </cell>
          <cell r="H665">
            <v>5</v>
          </cell>
          <cell r="I665" t="str">
            <v>升星石</v>
          </cell>
          <cell r="J665">
            <v>200</v>
          </cell>
          <cell r="K665" t="str">
            <v>金币</v>
          </cell>
          <cell r="L665">
            <v>1200</v>
          </cell>
        </row>
        <row r="665">
          <cell r="N665">
            <v>300</v>
          </cell>
          <cell r="O665" t="str">
            <v>轻功战力达到</v>
          </cell>
          <cell r="P665">
            <v>200000</v>
          </cell>
        </row>
        <row r="666">
          <cell r="A666">
            <v>664</v>
          </cell>
          <cell r="B666" t="str">
            <v>心法战力</v>
          </cell>
          <cell r="C666" t="e">
            <v>#N/A</v>
          </cell>
          <cell r="D666">
            <v>8</v>
          </cell>
          <cell r="E666" t="str">
            <v>,</v>
          </cell>
          <cell r="F666" t="str">
            <v>2,</v>
          </cell>
          <cell r="G666" t="str">
            <v>元宝</v>
          </cell>
          <cell r="H666">
            <v>5</v>
          </cell>
          <cell r="I666" t="str">
            <v>升星石</v>
          </cell>
          <cell r="J666">
            <v>225</v>
          </cell>
          <cell r="K666" t="str">
            <v>金币</v>
          </cell>
          <cell r="L666">
            <v>1350</v>
          </cell>
        </row>
        <row r="666">
          <cell r="N666">
            <v>500</v>
          </cell>
          <cell r="O666" t="e">
            <v>#N/A</v>
          </cell>
          <cell r="P666">
            <v>350000</v>
          </cell>
        </row>
        <row r="667">
          <cell r="A667">
            <v>665</v>
          </cell>
          <cell r="B667" t="str">
            <v>心法战力</v>
          </cell>
          <cell r="C667">
            <v>9</v>
          </cell>
          <cell r="D667">
            <v>8</v>
          </cell>
          <cell r="E667" t="str">
            <v>,</v>
          </cell>
          <cell r="F667" t="str">
            <v>2,</v>
          </cell>
          <cell r="G667" t="str">
            <v>钻石</v>
          </cell>
          <cell r="H667">
            <v>5</v>
          </cell>
          <cell r="I667" t="str">
            <v>升星石</v>
          </cell>
          <cell r="J667">
            <v>225</v>
          </cell>
          <cell r="K667" t="str">
            <v>金币</v>
          </cell>
          <cell r="L667">
            <v>1350</v>
          </cell>
        </row>
        <row r="667">
          <cell r="N667">
            <v>500</v>
          </cell>
          <cell r="O667" t="str">
            <v>轻功战力达到</v>
          </cell>
          <cell r="P667">
            <v>500000</v>
          </cell>
        </row>
        <row r="668">
          <cell r="A668">
            <v>666</v>
          </cell>
          <cell r="B668" t="str">
            <v>心法战力</v>
          </cell>
          <cell r="C668" t="e">
            <v>#N/A</v>
          </cell>
          <cell r="D668">
            <v>9</v>
          </cell>
          <cell r="E668" t="str">
            <v>,</v>
          </cell>
          <cell r="F668" t="str">
            <v>2,</v>
          </cell>
          <cell r="G668" t="str">
            <v>钻石</v>
          </cell>
          <cell r="H668">
            <v>5</v>
          </cell>
          <cell r="I668" t="str">
            <v>升星石</v>
          </cell>
          <cell r="J668">
            <v>250</v>
          </cell>
          <cell r="K668" t="str">
            <v>金币</v>
          </cell>
          <cell r="L668">
            <v>1500</v>
          </cell>
        </row>
        <row r="668">
          <cell r="N668">
            <v>700</v>
          </cell>
          <cell r="O668" t="e">
            <v>#N/A</v>
          </cell>
          <cell r="P668">
            <v>650000</v>
          </cell>
        </row>
        <row r="669">
          <cell r="A669">
            <v>667</v>
          </cell>
          <cell r="B669" t="str">
            <v>心法战力</v>
          </cell>
          <cell r="C669">
            <v>9</v>
          </cell>
          <cell r="D669">
            <v>9</v>
          </cell>
          <cell r="E669" t="str">
            <v>,</v>
          </cell>
          <cell r="F669" t="str">
            <v>2,</v>
          </cell>
          <cell r="G669" t="str">
            <v>元宝</v>
          </cell>
          <cell r="H669">
            <v>5</v>
          </cell>
          <cell r="I669" t="str">
            <v>升星石</v>
          </cell>
          <cell r="J669">
            <v>250</v>
          </cell>
          <cell r="K669" t="str">
            <v>金币</v>
          </cell>
          <cell r="L669">
            <v>1500</v>
          </cell>
        </row>
        <row r="669">
          <cell r="N669">
            <v>700</v>
          </cell>
          <cell r="O669" t="str">
            <v>轻功战力达到</v>
          </cell>
          <cell r="P669">
            <v>800000</v>
          </cell>
        </row>
        <row r="670">
          <cell r="A670">
            <v>668</v>
          </cell>
          <cell r="B670" t="str">
            <v>心法战力</v>
          </cell>
          <cell r="C670" t="e">
            <v>#N/A</v>
          </cell>
          <cell r="D670">
            <v>10</v>
          </cell>
          <cell r="E670" t="str">
            <v>,</v>
          </cell>
          <cell r="F670" t="str">
            <v>2,</v>
          </cell>
          <cell r="G670" t="str">
            <v>钻石</v>
          </cell>
          <cell r="H670">
            <v>5</v>
          </cell>
          <cell r="I670" t="str">
            <v>升星石</v>
          </cell>
          <cell r="J670">
            <v>275</v>
          </cell>
          <cell r="K670" t="str">
            <v>金币</v>
          </cell>
          <cell r="L670">
            <v>1650</v>
          </cell>
        </row>
        <row r="670">
          <cell r="N670">
            <v>1500</v>
          </cell>
          <cell r="O670" t="e">
            <v>#N/A</v>
          </cell>
          <cell r="P670">
            <v>1450000</v>
          </cell>
        </row>
        <row r="671">
          <cell r="A671">
            <v>669</v>
          </cell>
          <cell r="B671" t="str">
            <v>心法战力</v>
          </cell>
          <cell r="C671">
            <v>9</v>
          </cell>
          <cell r="D671">
            <v>10</v>
          </cell>
          <cell r="E671" t="str">
            <v>,</v>
          </cell>
          <cell r="F671" t="str">
            <v>2,</v>
          </cell>
          <cell r="G671" t="str">
            <v>钻石</v>
          </cell>
          <cell r="H671">
            <v>5</v>
          </cell>
          <cell r="I671" t="str">
            <v>升星石</v>
          </cell>
          <cell r="J671">
            <v>275</v>
          </cell>
          <cell r="K671" t="str">
            <v>金币</v>
          </cell>
          <cell r="L671">
            <v>1650</v>
          </cell>
        </row>
        <row r="671">
          <cell r="N671">
            <v>1500</v>
          </cell>
          <cell r="O671" t="str">
            <v>轻功战力达到</v>
          </cell>
          <cell r="P671">
            <v>2100000</v>
          </cell>
        </row>
        <row r="672">
          <cell r="A672">
            <v>670</v>
          </cell>
          <cell r="B672" t="str">
            <v>心法战力</v>
          </cell>
          <cell r="C672" t="e">
            <v>#N/A</v>
          </cell>
          <cell r="D672">
            <v>11</v>
          </cell>
          <cell r="E672" t="str">
            <v>,</v>
          </cell>
          <cell r="F672" t="str">
            <v>2,</v>
          </cell>
          <cell r="G672" t="str">
            <v>元宝</v>
          </cell>
          <cell r="H672">
            <v>5</v>
          </cell>
          <cell r="I672" t="str">
            <v>升星石</v>
          </cell>
          <cell r="J672">
            <v>300</v>
          </cell>
          <cell r="K672" t="str">
            <v>金币</v>
          </cell>
          <cell r="L672">
            <v>1800</v>
          </cell>
        </row>
        <row r="672">
          <cell r="N672">
            <v>3000</v>
          </cell>
          <cell r="O672" t="e">
            <v>#N/A</v>
          </cell>
          <cell r="P672">
            <v>3650000</v>
          </cell>
        </row>
        <row r="673">
          <cell r="A673">
            <v>671</v>
          </cell>
          <cell r="B673" t="str">
            <v>心法战力</v>
          </cell>
          <cell r="C673">
            <v>9</v>
          </cell>
          <cell r="D673">
            <v>11</v>
          </cell>
          <cell r="E673" t="str">
            <v>,</v>
          </cell>
          <cell r="F673" t="str">
            <v>2,</v>
          </cell>
          <cell r="G673" t="str">
            <v>钻石</v>
          </cell>
          <cell r="H673">
            <v>5</v>
          </cell>
          <cell r="I673" t="str">
            <v>升星石</v>
          </cell>
          <cell r="J673">
            <v>300</v>
          </cell>
          <cell r="K673" t="str">
            <v>金币</v>
          </cell>
          <cell r="L673">
            <v>1800</v>
          </cell>
        </row>
        <row r="673">
          <cell r="N673">
            <v>3000</v>
          </cell>
          <cell r="O673" t="str">
            <v>轻功战力达到</v>
          </cell>
          <cell r="P673">
            <v>5200000</v>
          </cell>
        </row>
        <row r="674">
          <cell r="A674">
            <v>672</v>
          </cell>
          <cell r="B674" t="str">
            <v>心法战力</v>
          </cell>
          <cell r="C674" t="e">
            <v>#N/A</v>
          </cell>
          <cell r="D674">
            <v>12</v>
          </cell>
          <cell r="E674" t="str">
            <v>,</v>
          </cell>
          <cell r="F674" t="str">
            <v>2,</v>
          </cell>
          <cell r="G674" t="str">
            <v>钻石</v>
          </cell>
          <cell r="H674">
            <v>5</v>
          </cell>
          <cell r="I674" t="str">
            <v>升星石</v>
          </cell>
          <cell r="J674">
            <v>325</v>
          </cell>
          <cell r="K674" t="str">
            <v>金币</v>
          </cell>
          <cell r="L674">
            <v>1950</v>
          </cell>
        </row>
        <row r="674">
          <cell r="N674">
            <v>6000</v>
          </cell>
          <cell r="O674" t="e">
            <v>#N/A</v>
          </cell>
          <cell r="P674">
            <v>9350000</v>
          </cell>
        </row>
        <row r="675">
          <cell r="A675">
            <v>673</v>
          </cell>
          <cell r="B675" t="str">
            <v>心法战力</v>
          </cell>
          <cell r="C675">
            <v>9</v>
          </cell>
          <cell r="D675">
            <v>12</v>
          </cell>
          <cell r="E675" t="str">
            <v>,</v>
          </cell>
          <cell r="F675" t="str">
            <v>2,</v>
          </cell>
          <cell r="G675" t="str">
            <v>元宝</v>
          </cell>
          <cell r="H675">
            <v>5</v>
          </cell>
          <cell r="I675" t="str">
            <v>升星石</v>
          </cell>
          <cell r="J675">
            <v>325</v>
          </cell>
          <cell r="K675" t="str">
            <v>金币</v>
          </cell>
          <cell r="L675">
            <v>1950</v>
          </cell>
        </row>
        <row r="675">
          <cell r="N675">
            <v>6000</v>
          </cell>
          <cell r="O675" t="str">
            <v>轻功战力达到</v>
          </cell>
          <cell r="P675">
            <v>13500000</v>
          </cell>
        </row>
        <row r="676">
          <cell r="A676">
            <v>674</v>
          </cell>
          <cell r="B676" t="str">
            <v>心法战力</v>
          </cell>
          <cell r="C676" t="e">
            <v>#N/A</v>
          </cell>
          <cell r="D676">
            <v>13</v>
          </cell>
          <cell r="E676" t="str">
            <v>,</v>
          </cell>
          <cell r="F676" t="str">
            <v>2,</v>
          </cell>
          <cell r="G676" t="str">
            <v>钻石</v>
          </cell>
          <cell r="H676">
            <v>5</v>
          </cell>
          <cell r="I676" t="str">
            <v>升星石</v>
          </cell>
          <cell r="J676">
            <v>350</v>
          </cell>
          <cell r="K676" t="str">
            <v>金币</v>
          </cell>
          <cell r="L676">
            <v>2100</v>
          </cell>
        </row>
        <row r="676">
          <cell r="N676">
            <v>9000</v>
          </cell>
          <cell r="O676" t="e">
            <v>#N/A</v>
          </cell>
          <cell r="P676">
            <v>19250000</v>
          </cell>
        </row>
        <row r="677">
          <cell r="A677">
            <v>675</v>
          </cell>
          <cell r="B677" t="str">
            <v>心法战力</v>
          </cell>
          <cell r="C677">
            <v>9</v>
          </cell>
          <cell r="D677">
            <v>13</v>
          </cell>
          <cell r="E677" t="str">
            <v>,</v>
          </cell>
          <cell r="F677" t="str">
            <v>2,</v>
          </cell>
          <cell r="G677" t="str">
            <v>钻石</v>
          </cell>
          <cell r="H677">
            <v>5</v>
          </cell>
          <cell r="I677" t="str">
            <v>升星石</v>
          </cell>
          <cell r="J677">
            <v>350</v>
          </cell>
          <cell r="K677" t="str">
            <v>金币</v>
          </cell>
          <cell r="L677">
            <v>2100</v>
          </cell>
        </row>
        <row r="677">
          <cell r="N677">
            <v>9000</v>
          </cell>
          <cell r="O677" t="str">
            <v>轻功战力达到</v>
          </cell>
          <cell r="P677">
            <v>25000000</v>
          </cell>
        </row>
        <row r="678">
          <cell r="A678">
            <v>676</v>
          </cell>
          <cell r="B678" t="str">
            <v>心法战力</v>
          </cell>
          <cell r="C678" t="e">
            <v>#N/A</v>
          </cell>
          <cell r="D678">
            <v>14</v>
          </cell>
          <cell r="E678" t="str">
            <v>,</v>
          </cell>
          <cell r="F678" t="str">
            <v>2,</v>
          </cell>
          <cell r="G678" t="str">
            <v>元宝</v>
          </cell>
          <cell r="H678">
            <v>5</v>
          </cell>
          <cell r="I678" t="str">
            <v>升星石</v>
          </cell>
          <cell r="J678">
            <v>375</v>
          </cell>
          <cell r="K678" t="str">
            <v>金币</v>
          </cell>
          <cell r="L678">
            <v>2250</v>
          </cell>
        </row>
        <row r="678">
          <cell r="N678">
            <v>12000</v>
          </cell>
          <cell r="O678" t="e">
            <v>#N/A</v>
          </cell>
          <cell r="P678">
            <v>32500000</v>
          </cell>
        </row>
        <row r="679">
          <cell r="A679">
            <v>677</v>
          </cell>
          <cell r="B679" t="str">
            <v>心法战力</v>
          </cell>
          <cell r="C679">
            <v>9</v>
          </cell>
          <cell r="D679">
            <v>14</v>
          </cell>
          <cell r="E679" t="str">
            <v>,</v>
          </cell>
          <cell r="F679" t="str">
            <v>2,</v>
          </cell>
          <cell r="G679" t="str">
            <v>钻石</v>
          </cell>
          <cell r="H679">
            <v>5</v>
          </cell>
          <cell r="I679" t="str">
            <v>升星石</v>
          </cell>
          <cell r="J679">
            <v>375</v>
          </cell>
          <cell r="K679" t="str">
            <v>金币</v>
          </cell>
          <cell r="L679">
            <v>2250</v>
          </cell>
        </row>
        <row r="679">
          <cell r="N679">
            <v>12000</v>
          </cell>
          <cell r="O679" t="str">
            <v>轻功战力达到</v>
          </cell>
          <cell r="P679">
            <v>40000000</v>
          </cell>
        </row>
        <row r="680">
          <cell r="A680">
            <v>678</v>
          </cell>
          <cell r="B680" t="str">
            <v>心法战力</v>
          </cell>
          <cell r="C680" t="e">
            <v>#N/A</v>
          </cell>
          <cell r="D680">
            <v>15</v>
          </cell>
          <cell r="E680" t="str">
            <v>,</v>
          </cell>
          <cell r="F680" t="str">
            <v>2,</v>
          </cell>
          <cell r="G680" t="str">
            <v>钻石</v>
          </cell>
          <cell r="H680">
            <v>5</v>
          </cell>
          <cell r="I680" t="str">
            <v>升星石</v>
          </cell>
          <cell r="J680">
            <v>400</v>
          </cell>
          <cell r="K680" t="str">
            <v>金币</v>
          </cell>
          <cell r="L680">
            <v>2400</v>
          </cell>
        </row>
        <row r="680">
          <cell r="N680">
            <v>15000</v>
          </cell>
          <cell r="O680" t="e">
            <v>#N/A</v>
          </cell>
          <cell r="P680">
            <v>50000000</v>
          </cell>
        </row>
        <row r="681">
          <cell r="A681">
            <v>679</v>
          </cell>
          <cell r="B681" t="str">
            <v>心法战力</v>
          </cell>
          <cell r="C681">
            <v>9</v>
          </cell>
          <cell r="D681">
            <v>15</v>
          </cell>
          <cell r="E681" t="str">
            <v>,</v>
          </cell>
          <cell r="F681" t="str">
            <v>2,</v>
          </cell>
          <cell r="G681" t="str">
            <v>元宝</v>
          </cell>
          <cell r="H681">
            <v>5</v>
          </cell>
          <cell r="I681" t="str">
            <v>升星石</v>
          </cell>
          <cell r="J681">
            <v>400</v>
          </cell>
          <cell r="K681" t="str">
            <v>金币</v>
          </cell>
          <cell r="L681">
            <v>2400</v>
          </cell>
        </row>
        <row r="681">
          <cell r="N681">
            <v>15000</v>
          </cell>
          <cell r="O681" t="str">
            <v>轻功战力达到</v>
          </cell>
          <cell r="P681">
            <v>60000000</v>
          </cell>
        </row>
        <row r="682">
          <cell r="A682">
            <v>680</v>
          </cell>
          <cell r="B682" t="str">
            <v>心法战力</v>
          </cell>
          <cell r="C682" t="e">
            <v>#N/A</v>
          </cell>
          <cell r="D682">
            <v>16</v>
          </cell>
          <cell r="E682" t="str">
            <v>,</v>
          </cell>
          <cell r="F682" t="str">
            <v>2,</v>
          </cell>
          <cell r="G682" t="str">
            <v>钻石</v>
          </cell>
          <cell r="H682">
            <v>5</v>
          </cell>
          <cell r="I682" t="str">
            <v>升星石</v>
          </cell>
          <cell r="J682">
            <v>425</v>
          </cell>
          <cell r="K682" t="str">
            <v>金币</v>
          </cell>
          <cell r="L682">
            <v>2550</v>
          </cell>
        </row>
        <row r="682">
          <cell r="N682">
            <v>18000</v>
          </cell>
          <cell r="O682" t="e">
            <v>#N/A</v>
          </cell>
          <cell r="P682">
            <v>71500000</v>
          </cell>
        </row>
        <row r="683">
          <cell r="A683">
            <v>681</v>
          </cell>
          <cell r="B683" t="str">
            <v>心法战力</v>
          </cell>
          <cell r="C683">
            <v>9</v>
          </cell>
          <cell r="D683">
            <v>16</v>
          </cell>
          <cell r="E683" t="str">
            <v>,</v>
          </cell>
          <cell r="F683" t="str">
            <v>2,</v>
          </cell>
          <cell r="G683" t="str">
            <v>钻石</v>
          </cell>
          <cell r="H683">
            <v>5</v>
          </cell>
          <cell r="I683" t="str">
            <v>升星石</v>
          </cell>
          <cell r="J683">
            <v>425</v>
          </cell>
          <cell r="K683" t="str">
            <v>金币</v>
          </cell>
          <cell r="L683">
            <v>2550</v>
          </cell>
        </row>
        <row r="683">
          <cell r="N683">
            <v>18000</v>
          </cell>
          <cell r="O683" t="str">
            <v>轻功战力达到</v>
          </cell>
          <cell r="P683">
            <v>83000000</v>
          </cell>
        </row>
        <row r="684">
          <cell r="A684">
            <v>682</v>
          </cell>
          <cell r="B684" t="str">
            <v>心法战力</v>
          </cell>
          <cell r="C684" t="e">
            <v>#N/A</v>
          </cell>
          <cell r="D684">
            <v>17</v>
          </cell>
          <cell r="E684" t="str">
            <v>,</v>
          </cell>
          <cell r="F684" t="str">
            <v>2,</v>
          </cell>
          <cell r="G684" t="str">
            <v>元宝</v>
          </cell>
          <cell r="H684">
            <v>5</v>
          </cell>
          <cell r="I684" t="str">
            <v>升星石</v>
          </cell>
          <cell r="J684">
            <v>450</v>
          </cell>
          <cell r="K684" t="str">
            <v>金币</v>
          </cell>
          <cell r="L684">
            <v>2700</v>
          </cell>
        </row>
        <row r="684">
          <cell r="N684">
            <v>21000</v>
          </cell>
          <cell r="O684" t="e">
            <v>#N/A</v>
          </cell>
          <cell r="P684">
            <v>97500000</v>
          </cell>
        </row>
        <row r="685">
          <cell r="A685">
            <v>683</v>
          </cell>
          <cell r="B685" t="str">
            <v>心法战力</v>
          </cell>
          <cell r="C685">
            <v>9</v>
          </cell>
          <cell r="D685">
            <v>17</v>
          </cell>
          <cell r="E685" t="str">
            <v>,</v>
          </cell>
          <cell r="F685" t="str">
            <v>2,</v>
          </cell>
          <cell r="G685" t="str">
            <v>钻石</v>
          </cell>
          <cell r="H685">
            <v>5</v>
          </cell>
          <cell r="I685" t="str">
            <v>升星石</v>
          </cell>
          <cell r="J685">
            <v>450</v>
          </cell>
          <cell r="K685" t="str">
            <v>金币</v>
          </cell>
          <cell r="L685">
            <v>2700</v>
          </cell>
        </row>
        <row r="685">
          <cell r="N685">
            <v>21000</v>
          </cell>
          <cell r="O685" t="str">
            <v>轻功战力达到</v>
          </cell>
          <cell r="P685">
            <v>112000000</v>
          </cell>
        </row>
        <row r="686">
          <cell r="A686">
            <v>684</v>
          </cell>
          <cell r="B686" t="str">
            <v>心法战力</v>
          </cell>
          <cell r="C686" t="e">
            <v>#N/A</v>
          </cell>
          <cell r="D686">
            <v>18</v>
          </cell>
          <cell r="E686" t="str">
            <v>,</v>
          </cell>
          <cell r="F686" t="str">
            <v>2,</v>
          </cell>
          <cell r="G686" t="str">
            <v>钻石</v>
          </cell>
          <cell r="H686">
            <v>5</v>
          </cell>
          <cell r="I686" t="str">
            <v>升星石</v>
          </cell>
          <cell r="J686">
            <v>475</v>
          </cell>
          <cell r="K686" t="str">
            <v>金币</v>
          </cell>
          <cell r="L686">
            <v>2850</v>
          </cell>
        </row>
        <row r="686">
          <cell r="N686">
            <v>24000</v>
          </cell>
          <cell r="O686" t="e">
            <v>#N/A</v>
          </cell>
          <cell r="P686">
            <v>128500000</v>
          </cell>
        </row>
        <row r="687">
          <cell r="A687">
            <v>685</v>
          </cell>
          <cell r="B687" t="str">
            <v>心法战力</v>
          </cell>
          <cell r="C687">
            <v>9</v>
          </cell>
          <cell r="D687">
            <v>18</v>
          </cell>
          <cell r="E687" t="str">
            <v>,</v>
          </cell>
          <cell r="F687" t="str">
            <v>2,</v>
          </cell>
          <cell r="G687" t="str">
            <v>元宝</v>
          </cell>
          <cell r="H687">
            <v>5</v>
          </cell>
          <cell r="I687" t="str">
            <v>升星石</v>
          </cell>
          <cell r="J687">
            <v>475</v>
          </cell>
          <cell r="K687" t="str">
            <v>金币</v>
          </cell>
          <cell r="L687">
            <v>2850</v>
          </cell>
        </row>
        <row r="687">
          <cell r="N687">
            <v>24000</v>
          </cell>
          <cell r="O687" t="str">
            <v>轻功战力达到</v>
          </cell>
          <cell r="P687">
            <v>145000000</v>
          </cell>
        </row>
        <row r="688">
          <cell r="A688">
            <v>686</v>
          </cell>
          <cell r="B688" t="str">
            <v>心法战力</v>
          </cell>
          <cell r="C688" t="e">
            <v>#N/A</v>
          </cell>
          <cell r="D688">
            <v>19</v>
          </cell>
          <cell r="E688" t="str">
            <v>,</v>
          </cell>
          <cell r="F688" t="str">
            <v>2,</v>
          </cell>
          <cell r="G688" t="str">
            <v>钻石</v>
          </cell>
          <cell r="H688">
            <v>5</v>
          </cell>
          <cell r="I688" t="str">
            <v>升星石</v>
          </cell>
          <cell r="J688">
            <v>500</v>
          </cell>
          <cell r="K688" t="str">
            <v>金币</v>
          </cell>
          <cell r="L688">
            <v>3000</v>
          </cell>
        </row>
        <row r="688">
          <cell r="N688">
            <v>27000</v>
          </cell>
          <cell r="O688" t="e">
            <v>#N/A</v>
          </cell>
          <cell r="P688">
            <v>164000000</v>
          </cell>
        </row>
        <row r="689">
          <cell r="A689">
            <v>687</v>
          </cell>
          <cell r="B689" t="str">
            <v>心法战力</v>
          </cell>
          <cell r="C689">
            <v>9</v>
          </cell>
          <cell r="D689">
            <v>19</v>
          </cell>
          <cell r="E689" t="str">
            <v>,</v>
          </cell>
          <cell r="F689" t="str">
            <v>2,</v>
          </cell>
          <cell r="G689" t="str">
            <v>钻石</v>
          </cell>
          <cell r="H689">
            <v>5</v>
          </cell>
          <cell r="I689" t="str">
            <v>升星石</v>
          </cell>
          <cell r="J689">
            <v>500</v>
          </cell>
          <cell r="K689" t="str">
            <v>金币</v>
          </cell>
          <cell r="L689">
            <v>3000</v>
          </cell>
        </row>
        <row r="689">
          <cell r="N689">
            <v>27000</v>
          </cell>
          <cell r="O689" t="str">
            <v>轻功战力达到</v>
          </cell>
          <cell r="P689">
            <v>183000000</v>
          </cell>
        </row>
        <row r="690">
          <cell r="A690">
            <v>688</v>
          </cell>
          <cell r="B690" t="str">
            <v>心法战力</v>
          </cell>
          <cell r="C690" t="e">
            <v>#N/A</v>
          </cell>
          <cell r="D690">
            <v>20</v>
          </cell>
          <cell r="E690" t="str">
            <v>,</v>
          </cell>
          <cell r="F690" t="str">
            <v>2,</v>
          </cell>
          <cell r="G690" t="str">
            <v>元宝</v>
          </cell>
          <cell r="H690">
            <v>5</v>
          </cell>
          <cell r="I690" t="str">
            <v>升星石</v>
          </cell>
          <cell r="J690">
            <v>525</v>
          </cell>
          <cell r="K690" t="str">
            <v>金币</v>
          </cell>
          <cell r="L690">
            <v>3150</v>
          </cell>
        </row>
        <row r="690">
          <cell r="N690">
            <v>30000</v>
          </cell>
          <cell r="O690" t="e">
            <v>#N/A</v>
          </cell>
          <cell r="P690">
            <v>205000000</v>
          </cell>
        </row>
        <row r="691">
          <cell r="A691">
            <v>689</v>
          </cell>
          <cell r="B691" t="str">
            <v>心法战力</v>
          </cell>
          <cell r="C691">
            <v>9</v>
          </cell>
          <cell r="D691">
            <v>20</v>
          </cell>
          <cell r="E691" t="str">
            <v>,</v>
          </cell>
          <cell r="F691" t="str">
            <v>2,</v>
          </cell>
          <cell r="G691" t="str">
            <v>钻石</v>
          </cell>
          <cell r="H691">
            <v>5</v>
          </cell>
          <cell r="I691" t="str">
            <v>升星石</v>
          </cell>
          <cell r="J691">
            <v>525</v>
          </cell>
          <cell r="K691" t="str">
            <v>金币</v>
          </cell>
          <cell r="L691">
            <v>3150</v>
          </cell>
        </row>
        <row r="691">
          <cell r="N691">
            <v>30000</v>
          </cell>
          <cell r="O691" t="str">
            <v>轻功战力达到</v>
          </cell>
          <cell r="P691">
            <v>227000000</v>
          </cell>
        </row>
        <row r="692">
          <cell r="A692">
            <v>690</v>
          </cell>
          <cell r="B692" t="str">
            <v>心法战力</v>
          </cell>
          <cell r="C692" t="e">
            <v>#N/A</v>
          </cell>
          <cell r="D692">
            <v>21</v>
          </cell>
          <cell r="E692" t="str">
            <v>,</v>
          </cell>
          <cell r="F692" t="str">
            <v>2,</v>
          </cell>
          <cell r="G692" t="str">
            <v>钻石</v>
          </cell>
          <cell r="H692">
            <v>5</v>
          </cell>
          <cell r="I692" t="str">
            <v>升星石</v>
          </cell>
          <cell r="J692">
            <v>550</v>
          </cell>
          <cell r="K692" t="str">
            <v>金币</v>
          </cell>
          <cell r="L692">
            <v>3300</v>
          </cell>
        </row>
        <row r="692">
          <cell r="N692">
            <v>33000</v>
          </cell>
          <cell r="O692" t="e">
            <v>#N/A</v>
          </cell>
          <cell r="P692">
            <v>252000000</v>
          </cell>
        </row>
        <row r="693">
          <cell r="A693">
            <v>691</v>
          </cell>
          <cell r="B693" t="str">
            <v>心法战力</v>
          </cell>
          <cell r="C693">
            <v>9</v>
          </cell>
          <cell r="D693">
            <v>21</v>
          </cell>
          <cell r="E693" t="str">
            <v>,</v>
          </cell>
          <cell r="F693" t="str">
            <v>2,</v>
          </cell>
          <cell r="G693" t="str">
            <v>元宝</v>
          </cell>
          <cell r="H693">
            <v>5</v>
          </cell>
          <cell r="I693" t="str">
            <v>升星石</v>
          </cell>
          <cell r="J693">
            <v>550</v>
          </cell>
          <cell r="K693" t="str">
            <v>金币</v>
          </cell>
          <cell r="L693">
            <v>3300</v>
          </cell>
        </row>
        <row r="693">
          <cell r="N693">
            <v>33000</v>
          </cell>
          <cell r="O693" t="str">
            <v>轻功战力达到</v>
          </cell>
          <cell r="P693">
            <v>277000000</v>
          </cell>
        </row>
        <row r="694">
          <cell r="A694">
            <v>692</v>
          </cell>
          <cell r="B694" t="str">
            <v>心法战力</v>
          </cell>
          <cell r="C694" t="e">
            <v>#N/A</v>
          </cell>
          <cell r="D694">
            <v>22</v>
          </cell>
          <cell r="E694" t="str">
            <v>,</v>
          </cell>
          <cell r="F694" t="str">
            <v>2,</v>
          </cell>
          <cell r="G694" t="str">
            <v>钻石</v>
          </cell>
          <cell r="H694">
            <v>5</v>
          </cell>
          <cell r="I694" t="str">
            <v>升星石</v>
          </cell>
          <cell r="J694">
            <v>575</v>
          </cell>
          <cell r="K694" t="str">
            <v>金币</v>
          </cell>
          <cell r="L694">
            <v>3450</v>
          </cell>
        </row>
        <row r="694">
          <cell r="N694">
            <v>36000</v>
          </cell>
          <cell r="O694" t="e">
            <v>#N/A</v>
          </cell>
          <cell r="P694">
            <v>304500000</v>
          </cell>
        </row>
        <row r="695">
          <cell r="A695">
            <v>693</v>
          </cell>
          <cell r="B695" t="str">
            <v>心法战力</v>
          </cell>
          <cell r="C695">
            <v>9</v>
          </cell>
          <cell r="D695">
            <v>22</v>
          </cell>
          <cell r="E695" t="str">
            <v>,</v>
          </cell>
          <cell r="F695" t="str">
            <v>2,</v>
          </cell>
          <cell r="G695" t="str">
            <v>钻石</v>
          </cell>
          <cell r="H695">
            <v>5</v>
          </cell>
          <cell r="I695" t="str">
            <v>升星石</v>
          </cell>
          <cell r="J695">
            <v>575</v>
          </cell>
          <cell r="K695" t="str">
            <v>金币</v>
          </cell>
          <cell r="L695">
            <v>3450</v>
          </cell>
        </row>
        <row r="695">
          <cell r="N695">
            <v>36000</v>
          </cell>
          <cell r="O695" t="str">
            <v>轻功战力达到</v>
          </cell>
          <cell r="P695">
            <v>332000000</v>
          </cell>
        </row>
        <row r="696">
          <cell r="A696">
            <v>694</v>
          </cell>
          <cell r="B696" t="str">
            <v>心法战力</v>
          </cell>
          <cell r="C696" t="e">
            <v>#N/A</v>
          </cell>
          <cell r="D696">
            <v>23</v>
          </cell>
          <cell r="E696" t="str">
            <v>,</v>
          </cell>
          <cell r="F696" t="str">
            <v>2,</v>
          </cell>
          <cell r="G696" t="str">
            <v>元宝</v>
          </cell>
          <cell r="H696">
            <v>5</v>
          </cell>
          <cell r="I696" t="str">
            <v>升星石</v>
          </cell>
          <cell r="J696">
            <v>600</v>
          </cell>
          <cell r="K696" t="str">
            <v>金币</v>
          </cell>
          <cell r="L696">
            <v>3600</v>
          </cell>
        </row>
        <row r="696">
          <cell r="N696">
            <v>39000</v>
          </cell>
          <cell r="O696" t="e">
            <v>#N/A</v>
          </cell>
          <cell r="P696">
            <v>362500000</v>
          </cell>
        </row>
        <row r="697">
          <cell r="A697">
            <v>695</v>
          </cell>
          <cell r="B697" t="str">
            <v>心法战力</v>
          </cell>
          <cell r="C697">
            <v>9</v>
          </cell>
          <cell r="D697">
            <v>23</v>
          </cell>
          <cell r="E697" t="str">
            <v>,</v>
          </cell>
          <cell r="F697" t="str">
            <v>2,</v>
          </cell>
          <cell r="G697" t="str">
            <v>钻石</v>
          </cell>
          <cell r="H697">
            <v>5</v>
          </cell>
          <cell r="I697" t="str">
            <v>升星石</v>
          </cell>
          <cell r="J697">
            <v>600</v>
          </cell>
          <cell r="K697" t="str">
            <v>金币</v>
          </cell>
          <cell r="L697">
            <v>3600</v>
          </cell>
        </row>
        <row r="697">
          <cell r="N697">
            <v>39000</v>
          </cell>
          <cell r="O697" t="str">
            <v>轻功战力达到</v>
          </cell>
          <cell r="P697">
            <v>393000000</v>
          </cell>
        </row>
        <row r="698">
          <cell r="A698">
            <v>696</v>
          </cell>
          <cell r="B698" t="str">
            <v>心法战力</v>
          </cell>
          <cell r="C698" t="e">
            <v>#N/A</v>
          </cell>
          <cell r="D698">
            <v>24</v>
          </cell>
          <cell r="E698" t="str">
            <v>,</v>
          </cell>
          <cell r="F698" t="str">
            <v>2,</v>
          </cell>
          <cell r="G698" t="str">
            <v>钻石</v>
          </cell>
          <cell r="H698">
            <v>5</v>
          </cell>
          <cell r="I698" t="str">
            <v>升星石</v>
          </cell>
          <cell r="J698">
            <v>625</v>
          </cell>
          <cell r="K698" t="str">
            <v>金币</v>
          </cell>
          <cell r="L698">
            <v>3750</v>
          </cell>
        </row>
        <row r="698">
          <cell r="N698">
            <v>42000</v>
          </cell>
          <cell r="O698" t="e">
            <v>#N/A</v>
          </cell>
          <cell r="P698">
            <v>427500000</v>
          </cell>
        </row>
        <row r="699">
          <cell r="A699">
            <v>697</v>
          </cell>
          <cell r="B699" t="str">
            <v>心法战力</v>
          </cell>
          <cell r="C699">
            <v>9</v>
          </cell>
          <cell r="D699">
            <v>24</v>
          </cell>
          <cell r="E699" t="str">
            <v>,</v>
          </cell>
          <cell r="F699" t="str">
            <v>2,</v>
          </cell>
          <cell r="G699" t="str">
            <v>元宝</v>
          </cell>
          <cell r="H699">
            <v>5</v>
          </cell>
          <cell r="I699" t="str">
            <v>升星石</v>
          </cell>
          <cell r="J699">
            <v>625</v>
          </cell>
          <cell r="K699" t="str">
            <v>金币</v>
          </cell>
          <cell r="L699">
            <v>3750</v>
          </cell>
        </row>
        <row r="699">
          <cell r="N699">
            <v>42000</v>
          </cell>
          <cell r="O699" t="str">
            <v>轻功战力达到</v>
          </cell>
          <cell r="P699">
            <v>462000000</v>
          </cell>
        </row>
        <row r="700">
          <cell r="A700">
            <v>698</v>
          </cell>
          <cell r="B700" t="str">
            <v>心法战力</v>
          </cell>
          <cell r="C700" t="e">
            <v>#N/A</v>
          </cell>
          <cell r="D700">
            <v>25</v>
          </cell>
          <cell r="E700" t="str">
            <v>,</v>
          </cell>
          <cell r="F700" t="str">
            <v>2,</v>
          </cell>
          <cell r="G700" t="str">
            <v>钻石</v>
          </cell>
          <cell r="H700">
            <v>5</v>
          </cell>
          <cell r="I700" t="str">
            <v>升星石</v>
          </cell>
          <cell r="J700">
            <v>650</v>
          </cell>
          <cell r="K700" t="str">
            <v>金币</v>
          </cell>
          <cell r="L700">
            <v>3900</v>
          </cell>
        </row>
        <row r="700">
          <cell r="N700">
            <v>45000</v>
          </cell>
          <cell r="O700" t="e">
            <v>#N/A</v>
          </cell>
          <cell r="P700">
            <v>499000000</v>
          </cell>
        </row>
        <row r="701">
          <cell r="A701">
            <v>699</v>
          </cell>
          <cell r="B701" t="str">
            <v>心法战力</v>
          </cell>
          <cell r="C701">
            <v>9</v>
          </cell>
          <cell r="D701">
            <v>25</v>
          </cell>
          <cell r="E701" t="str">
            <v>,</v>
          </cell>
          <cell r="F701" t="str">
            <v>2,</v>
          </cell>
          <cell r="G701" t="str">
            <v>钻石</v>
          </cell>
          <cell r="H701">
            <v>5</v>
          </cell>
          <cell r="I701" t="str">
            <v>升星石</v>
          </cell>
          <cell r="J701">
            <v>650</v>
          </cell>
          <cell r="K701" t="str">
            <v>金币</v>
          </cell>
          <cell r="L701">
            <v>3900</v>
          </cell>
        </row>
        <row r="701">
          <cell r="N701">
            <v>45000</v>
          </cell>
          <cell r="O701" t="str">
            <v>轻功战力达到</v>
          </cell>
          <cell r="P701">
            <v>536000000</v>
          </cell>
        </row>
        <row r="702">
          <cell r="A702">
            <v>700</v>
          </cell>
          <cell r="B702" t="str">
            <v>心法战力</v>
          </cell>
          <cell r="C702" t="e">
            <v>#N/A</v>
          </cell>
          <cell r="D702">
            <v>26</v>
          </cell>
          <cell r="E702" t="str">
            <v>,</v>
          </cell>
          <cell r="F702" t="str">
            <v>2,</v>
          </cell>
          <cell r="G702" t="str">
            <v>元宝</v>
          </cell>
          <cell r="H702">
            <v>5</v>
          </cell>
          <cell r="I702" t="str">
            <v>升星石</v>
          </cell>
          <cell r="J702">
            <v>675</v>
          </cell>
          <cell r="K702" t="str">
            <v>金币</v>
          </cell>
          <cell r="L702">
            <v>4050</v>
          </cell>
        </row>
        <row r="702">
          <cell r="N702">
            <v>48000</v>
          </cell>
          <cell r="O702" t="e">
            <v>#N/A</v>
          </cell>
          <cell r="P702">
            <v>577000000</v>
          </cell>
        </row>
        <row r="703">
          <cell r="A703">
            <v>701</v>
          </cell>
          <cell r="B703" t="str">
            <v>心法战力</v>
          </cell>
          <cell r="C703">
            <v>9</v>
          </cell>
          <cell r="D703">
            <v>26</v>
          </cell>
          <cell r="E703" t="str">
            <v>,</v>
          </cell>
          <cell r="F703" t="str">
            <v>2,</v>
          </cell>
          <cell r="G703" t="str">
            <v>钻石</v>
          </cell>
          <cell r="H703">
            <v>5</v>
          </cell>
          <cell r="I703" t="str">
            <v>升星石</v>
          </cell>
          <cell r="J703">
            <v>675</v>
          </cell>
          <cell r="K703" t="str">
            <v>金币</v>
          </cell>
          <cell r="L703">
            <v>4050</v>
          </cell>
        </row>
        <row r="703">
          <cell r="N703">
            <v>48000</v>
          </cell>
          <cell r="O703" t="str">
            <v>轻功战力达到</v>
          </cell>
          <cell r="P703">
            <v>618000000</v>
          </cell>
        </row>
        <row r="704">
          <cell r="A704">
            <v>702</v>
          </cell>
          <cell r="B704" t="str">
            <v>心法战力</v>
          </cell>
          <cell r="C704" t="e">
            <v>#N/A</v>
          </cell>
          <cell r="D704">
            <v>27</v>
          </cell>
          <cell r="E704" t="str">
            <v>,</v>
          </cell>
          <cell r="F704" t="str">
            <v>2,</v>
          </cell>
          <cell r="G704" t="str">
            <v>钻石</v>
          </cell>
          <cell r="H704">
            <v>5</v>
          </cell>
          <cell r="I704" t="str">
            <v>升星石</v>
          </cell>
          <cell r="J704">
            <v>700</v>
          </cell>
          <cell r="K704" t="str">
            <v>金币</v>
          </cell>
          <cell r="L704">
            <v>4200</v>
          </cell>
        </row>
        <row r="704">
          <cell r="N704">
            <v>51000</v>
          </cell>
          <cell r="O704" t="e">
            <v>#N/A</v>
          </cell>
          <cell r="P704">
            <v>662000000</v>
          </cell>
        </row>
        <row r="705">
          <cell r="A705">
            <v>703</v>
          </cell>
          <cell r="B705" t="str">
            <v>心法战力</v>
          </cell>
          <cell r="C705">
            <v>9</v>
          </cell>
          <cell r="D705">
            <v>27</v>
          </cell>
          <cell r="E705" t="str">
            <v>,</v>
          </cell>
          <cell r="F705" t="str">
            <v>2,</v>
          </cell>
          <cell r="G705" t="str">
            <v>元宝</v>
          </cell>
          <cell r="H705">
            <v>5</v>
          </cell>
          <cell r="I705" t="str">
            <v>升星石</v>
          </cell>
          <cell r="J705">
            <v>700</v>
          </cell>
          <cell r="K705" t="str">
            <v>金币</v>
          </cell>
          <cell r="L705">
            <v>4200</v>
          </cell>
        </row>
        <row r="705">
          <cell r="N705">
            <v>51000</v>
          </cell>
          <cell r="O705" t="str">
            <v>轻功战力达到</v>
          </cell>
          <cell r="P705">
            <v>706000000</v>
          </cell>
        </row>
        <row r="706">
          <cell r="A706">
            <v>704</v>
          </cell>
          <cell r="B706" t="str">
            <v>心法战力</v>
          </cell>
          <cell r="C706" t="e">
            <v>#N/A</v>
          </cell>
          <cell r="D706">
            <v>28</v>
          </cell>
          <cell r="E706" t="str">
            <v>,</v>
          </cell>
          <cell r="F706" t="str">
            <v>2,</v>
          </cell>
          <cell r="G706" t="str">
            <v>钻石</v>
          </cell>
          <cell r="H706">
            <v>5</v>
          </cell>
          <cell r="I706" t="str">
            <v>升星石</v>
          </cell>
          <cell r="J706">
            <v>725</v>
          </cell>
          <cell r="K706" t="str">
            <v>金币</v>
          </cell>
          <cell r="L706">
            <v>4350</v>
          </cell>
        </row>
        <row r="706">
          <cell r="N706">
            <v>54000</v>
          </cell>
          <cell r="O706" t="e">
            <v>#N/A</v>
          </cell>
          <cell r="P706">
            <v>754000000</v>
          </cell>
        </row>
        <row r="707">
          <cell r="A707">
            <v>705</v>
          </cell>
          <cell r="B707" t="str">
            <v>心法战力</v>
          </cell>
          <cell r="C707">
            <v>9</v>
          </cell>
          <cell r="D707">
            <v>28</v>
          </cell>
          <cell r="E707" t="str">
            <v>,</v>
          </cell>
          <cell r="F707" t="str">
            <v>2,</v>
          </cell>
          <cell r="G707" t="str">
            <v>钻石</v>
          </cell>
          <cell r="H707">
            <v>5</v>
          </cell>
          <cell r="I707" t="str">
            <v>升星石</v>
          </cell>
          <cell r="J707">
            <v>725</v>
          </cell>
          <cell r="K707" t="str">
            <v>金币</v>
          </cell>
          <cell r="L707">
            <v>4350</v>
          </cell>
        </row>
        <row r="707">
          <cell r="N707">
            <v>54000</v>
          </cell>
          <cell r="O707" t="str">
            <v>轻功战力达到</v>
          </cell>
          <cell r="P707">
            <v>802000000</v>
          </cell>
        </row>
        <row r="708">
          <cell r="A708">
            <v>706</v>
          </cell>
          <cell r="B708" t="str">
            <v>心法战力</v>
          </cell>
          <cell r="C708" t="e">
            <v>#N/A</v>
          </cell>
          <cell r="D708">
            <v>29</v>
          </cell>
          <cell r="E708" t="str">
            <v>,</v>
          </cell>
          <cell r="F708" t="str">
            <v>2,</v>
          </cell>
          <cell r="G708" t="str">
            <v>元宝</v>
          </cell>
          <cell r="H708">
            <v>5</v>
          </cell>
          <cell r="I708" t="str">
            <v>升星石</v>
          </cell>
          <cell r="J708">
            <v>750</v>
          </cell>
          <cell r="K708" t="str">
            <v>金币</v>
          </cell>
          <cell r="L708">
            <v>4500</v>
          </cell>
        </row>
        <row r="708">
          <cell r="N708">
            <v>57000</v>
          </cell>
          <cell r="O708" t="e">
            <v>#N/A</v>
          </cell>
          <cell r="P708">
            <v>854000000</v>
          </cell>
        </row>
        <row r="709">
          <cell r="A709">
            <v>707</v>
          </cell>
          <cell r="B709" t="str">
            <v>心法战力</v>
          </cell>
          <cell r="C709">
            <v>9</v>
          </cell>
          <cell r="D709">
            <v>29</v>
          </cell>
          <cell r="E709" t="str">
            <v>,</v>
          </cell>
          <cell r="F709" t="str">
            <v>2,</v>
          </cell>
          <cell r="G709" t="str">
            <v>钻石</v>
          </cell>
          <cell r="H709">
            <v>5</v>
          </cell>
          <cell r="I709" t="str">
            <v>升星石</v>
          </cell>
          <cell r="J709">
            <v>750</v>
          </cell>
          <cell r="K709" t="str">
            <v>金币</v>
          </cell>
          <cell r="L709">
            <v>4500</v>
          </cell>
        </row>
        <row r="709">
          <cell r="N709">
            <v>57000</v>
          </cell>
          <cell r="O709" t="str">
            <v>轻功战力达到</v>
          </cell>
          <cell r="P709">
            <v>906000000</v>
          </cell>
        </row>
        <row r="710">
          <cell r="A710">
            <v>708</v>
          </cell>
          <cell r="B710" t="str">
            <v>心法战力</v>
          </cell>
          <cell r="C710" t="e">
            <v>#N/A</v>
          </cell>
          <cell r="D710">
            <v>30</v>
          </cell>
          <cell r="E710" t="str">
            <v>,</v>
          </cell>
          <cell r="F710" t="str">
            <v>2,</v>
          </cell>
          <cell r="G710" t="str">
            <v>钻石</v>
          </cell>
          <cell r="H710">
            <v>5</v>
          </cell>
          <cell r="I710" t="str">
            <v>升星石</v>
          </cell>
          <cell r="J710">
            <v>775</v>
          </cell>
          <cell r="K710" t="str">
            <v>金币</v>
          </cell>
          <cell r="L710">
            <v>4650</v>
          </cell>
        </row>
        <row r="710">
          <cell r="N710">
            <v>60000</v>
          </cell>
          <cell r="O710" t="e">
            <v>#N/A</v>
          </cell>
          <cell r="P710">
            <v>961500000</v>
          </cell>
        </row>
        <row r="711">
          <cell r="A711">
            <v>709</v>
          </cell>
          <cell r="B711" t="str">
            <v>心法战力</v>
          </cell>
          <cell r="C711">
            <v>9</v>
          </cell>
          <cell r="D711">
            <v>30</v>
          </cell>
          <cell r="E711" t="str">
            <v>,</v>
          </cell>
          <cell r="F711" t="str">
            <v>2,</v>
          </cell>
          <cell r="G711" t="str">
            <v>元宝</v>
          </cell>
          <cell r="H711">
            <v>5</v>
          </cell>
          <cell r="I711" t="str">
            <v>升星石</v>
          </cell>
          <cell r="J711">
            <v>775</v>
          </cell>
          <cell r="K711" t="str">
            <v>金币</v>
          </cell>
          <cell r="L711">
            <v>4650</v>
          </cell>
        </row>
        <row r="711">
          <cell r="N711">
            <v>60000</v>
          </cell>
          <cell r="O711" t="str">
            <v>轻功战力达到</v>
          </cell>
          <cell r="P711">
            <v>1017000000</v>
          </cell>
        </row>
        <row r="712">
          <cell r="A712">
            <v>710</v>
          </cell>
          <cell r="B712" t="str">
            <v>心法战力</v>
          </cell>
          <cell r="C712" t="e">
            <v>#N/A</v>
          </cell>
          <cell r="D712">
            <v>31</v>
          </cell>
          <cell r="E712" t="str">
            <v>,</v>
          </cell>
          <cell r="F712" t="str">
            <v>2,</v>
          </cell>
          <cell r="G712" t="str">
            <v>钻石</v>
          </cell>
          <cell r="H712">
            <v>5</v>
          </cell>
          <cell r="I712" t="str">
            <v>升星石</v>
          </cell>
          <cell r="J712">
            <v>800</v>
          </cell>
          <cell r="K712" t="str">
            <v>金币</v>
          </cell>
          <cell r="L712">
            <v>4800</v>
          </cell>
        </row>
        <row r="712">
          <cell r="N712">
            <v>63000</v>
          </cell>
          <cell r="O712" t="e">
            <v>#N/A</v>
          </cell>
          <cell r="P712">
            <v>1076500000</v>
          </cell>
        </row>
        <row r="713">
          <cell r="A713">
            <v>711</v>
          </cell>
          <cell r="B713" t="str">
            <v>心法战力</v>
          </cell>
          <cell r="C713">
            <v>9</v>
          </cell>
          <cell r="D713">
            <v>31</v>
          </cell>
          <cell r="E713" t="str">
            <v>,</v>
          </cell>
          <cell r="F713" t="str">
            <v>2,</v>
          </cell>
          <cell r="G713" t="str">
            <v>钻石</v>
          </cell>
          <cell r="H713">
            <v>5</v>
          </cell>
          <cell r="I713" t="str">
            <v>升星石</v>
          </cell>
          <cell r="J713">
            <v>800</v>
          </cell>
          <cell r="K713" t="str">
            <v>金币</v>
          </cell>
          <cell r="L713">
            <v>4800</v>
          </cell>
        </row>
        <row r="713">
          <cell r="N713">
            <v>63000</v>
          </cell>
          <cell r="O713" t="str">
            <v>轻功战力达到</v>
          </cell>
          <cell r="P713">
            <v>1136000000</v>
          </cell>
        </row>
        <row r="714">
          <cell r="A714">
            <v>712</v>
          </cell>
          <cell r="B714" t="str">
            <v>心法战力</v>
          </cell>
          <cell r="C714" t="e">
            <v>#N/A</v>
          </cell>
          <cell r="D714">
            <v>32</v>
          </cell>
          <cell r="E714" t="str">
            <v>,</v>
          </cell>
          <cell r="F714" t="str">
            <v>2,</v>
          </cell>
          <cell r="G714" t="str">
            <v>元宝</v>
          </cell>
          <cell r="H714">
            <v>5</v>
          </cell>
          <cell r="I714" t="str">
            <v>升星石</v>
          </cell>
          <cell r="J714">
            <v>825</v>
          </cell>
          <cell r="K714" t="str">
            <v>金币</v>
          </cell>
          <cell r="L714">
            <v>4950</v>
          </cell>
        </row>
        <row r="714">
          <cell r="N714">
            <v>66000</v>
          </cell>
          <cell r="O714" t="e">
            <v>#N/A</v>
          </cell>
          <cell r="P714">
            <v>1200000000</v>
          </cell>
        </row>
        <row r="715">
          <cell r="A715">
            <v>713</v>
          </cell>
          <cell r="B715" t="str">
            <v>心法战力</v>
          </cell>
          <cell r="C715">
            <v>9</v>
          </cell>
          <cell r="D715">
            <v>32</v>
          </cell>
          <cell r="E715" t="str">
            <v>,</v>
          </cell>
          <cell r="F715" t="str">
            <v>2,</v>
          </cell>
          <cell r="G715" t="str">
            <v>钻石</v>
          </cell>
          <cell r="H715">
            <v>5</v>
          </cell>
          <cell r="I715" t="str">
            <v>升星石</v>
          </cell>
          <cell r="J715">
            <v>825</v>
          </cell>
          <cell r="K715" t="str">
            <v>金币</v>
          </cell>
          <cell r="L715">
            <v>4950</v>
          </cell>
        </row>
        <row r="715">
          <cell r="N715">
            <v>66000</v>
          </cell>
          <cell r="O715" t="str">
            <v>轻功战力达到</v>
          </cell>
          <cell r="P715">
            <v>1264000000</v>
          </cell>
        </row>
        <row r="716">
          <cell r="A716">
            <v>714</v>
          </cell>
          <cell r="B716" t="str">
            <v>心法战力</v>
          </cell>
          <cell r="C716" t="e">
            <v>#N/A</v>
          </cell>
          <cell r="D716">
            <v>33</v>
          </cell>
          <cell r="E716" t="str">
            <v>,</v>
          </cell>
          <cell r="F716" t="str">
            <v>2,</v>
          </cell>
          <cell r="G716" t="str">
            <v>钻石</v>
          </cell>
          <cell r="H716">
            <v>5</v>
          </cell>
          <cell r="I716" t="str">
            <v>升星石</v>
          </cell>
          <cell r="J716">
            <v>850</v>
          </cell>
          <cell r="K716" t="str">
            <v>金币</v>
          </cell>
          <cell r="L716">
            <v>5100</v>
          </cell>
        </row>
        <row r="716">
          <cell r="N716">
            <v>69000</v>
          </cell>
          <cell r="O716" t="e">
            <v>#N/A</v>
          </cell>
          <cell r="P716">
            <v>1331500000</v>
          </cell>
        </row>
        <row r="717">
          <cell r="A717">
            <v>715</v>
          </cell>
          <cell r="B717" t="str">
            <v>心法战力</v>
          </cell>
          <cell r="C717">
            <v>9</v>
          </cell>
          <cell r="D717">
            <v>33</v>
          </cell>
          <cell r="E717" t="str">
            <v>,</v>
          </cell>
          <cell r="F717" t="str">
            <v>2,</v>
          </cell>
          <cell r="G717" t="str">
            <v>元宝</v>
          </cell>
          <cell r="H717">
            <v>5</v>
          </cell>
          <cell r="I717" t="str">
            <v>升星石</v>
          </cell>
          <cell r="J717">
            <v>850</v>
          </cell>
          <cell r="K717" t="str">
            <v>金币</v>
          </cell>
          <cell r="L717">
            <v>5100</v>
          </cell>
        </row>
        <row r="717">
          <cell r="N717">
            <v>69000</v>
          </cell>
          <cell r="O717" t="str">
            <v>轻功战力达到</v>
          </cell>
          <cell r="P717">
            <v>1399000000</v>
          </cell>
        </row>
        <row r="718">
          <cell r="A718">
            <v>716</v>
          </cell>
          <cell r="B718" t="str">
            <v>心法战力</v>
          </cell>
          <cell r="C718" t="e">
            <v>#N/A</v>
          </cell>
          <cell r="D718">
            <v>34</v>
          </cell>
          <cell r="E718" t="str">
            <v>,</v>
          </cell>
          <cell r="F718" t="str">
            <v>2,</v>
          </cell>
          <cell r="G718" t="str">
            <v>钻石</v>
          </cell>
          <cell r="H718">
            <v>5</v>
          </cell>
          <cell r="I718" t="str">
            <v>升星石</v>
          </cell>
          <cell r="J718">
            <v>875</v>
          </cell>
          <cell r="K718" t="str">
            <v>金币</v>
          </cell>
          <cell r="L718">
            <v>5250</v>
          </cell>
        </row>
        <row r="718">
          <cell r="N718">
            <v>72000</v>
          </cell>
          <cell r="O718" t="e">
            <v>#N/A</v>
          </cell>
          <cell r="P718">
            <v>1470500000</v>
          </cell>
        </row>
        <row r="719">
          <cell r="A719">
            <v>717</v>
          </cell>
          <cell r="B719" t="str">
            <v>心法战力</v>
          </cell>
          <cell r="C719">
            <v>9</v>
          </cell>
          <cell r="D719">
            <v>34</v>
          </cell>
          <cell r="E719" t="str">
            <v>,</v>
          </cell>
          <cell r="F719" t="str">
            <v>2,</v>
          </cell>
          <cell r="G719" t="str">
            <v>钻石</v>
          </cell>
          <cell r="H719">
            <v>5</v>
          </cell>
          <cell r="I719" t="str">
            <v>升星石</v>
          </cell>
          <cell r="J719">
            <v>875</v>
          </cell>
          <cell r="K719" t="str">
            <v>金币</v>
          </cell>
          <cell r="L719">
            <v>5250</v>
          </cell>
        </row>
        <row r="719">
          <cell r="N719">
            <v>72000</v>
          </cell>
          <cell r="O719" t="str">
            <v>轻功战力达到</v>
          </cell>
          <cell r="P719">
            <v>1542000000</v>
          </cell>
        </row>
        <row r="720">
          <cell r="A720">
            <v>718</v>
          </cell>
          <cell r="B720" t="str">
            <v>神兵升级</v>
          </cell>
          <cell r="C720">
            <v>17</v>
          </cell>
          <cell r="D720">
            <v>1</v>
          </cell>
          <cell r="E720" t="str">
            <v>,</v>
          </cell>
          <cell r="F720" t="str">
            <v>2,</v>
          </cell>
          <cell r="G720" t="str">
            <v>钻石</v>
          </cell>
          <cell r="H720">
            <v>5</v>
          </cell>
          <cell r="I720" t="str">
            <v>升星石</v>
          </cell>
          <cell r="J720">
            <v>50</v>
          </cell>
          <cell r="K720" t="str">
            <v>金币</v>
          </cell>
          <cell r="L720">
            <v>300</v>
          </cell>
        </row>
        <row r="720">
          <cell r="N720">
            <v>50</v>
          </cell>
          <cell r="O720" t="str">
            <v>任意神兵达到级</v>
          </cell>
          <cell r="P720">
            <v>1</v>
          </cell>
        </row>
        <row r="721">
          <cell r="A721">
            <v>719</v>
          </cell>
          <cell r="B721" t="str">
            <v>神兵升级</v>
          </cell>
          <cell r="C721">
            <v>17</v>
          </cell>
          <cell r="D721">
            <v>1</v>
          </cell>
          <cell r="E721" t="str">
            <v>,</v>
          </cell>
          <cell r="F721" t="str">
            <v>2,</v>
          </cell>
          <cell r="G721" t="str">
            <v>钻石</v>
          </cell>
          <cell r="H721">
            <v>5</v>
          </cell>
          <cell r="I721" t="str">
            <v>升星石</v>
          </cell>
          <cell r="J721">
            <v>50</v>
          </cell>
          <cell r="K721" t="str">
            <v>金币</v>
          </cell>
          <cell r="L721">
            <v>300</v>
          </cell>
        </row>
        <row r="721">
          <cell r="N721">
            <v>50</v>
          </cell>
          <cell r="O721" t="str">
            <v>任意神兵达到级</v>
          </cell>
          <cell r="P721">
            <v>2</v>
          </cell>
        </row>
        <row r="722">
          <cell r="A722">
            <v>720</v>
          </cell>
          <cell r="B722" t="str">
            <v>神兵升级</v>
          </cell>
          <cell r="C722">
            <v>17</v>
          </cell>
          <cell r="D722">
            <v>2</v>
          </cell>
          <cell r="E722" t="str">
            <v>,</v>
          </cell>
          <cell r="F722" t="str">
            <v>2,</v>
          </cell>
          <cell r="G722" t="str">
            <v>元宝</v>
          </cell>
          <cell r="H722">
            <v>5</v>
          </cell>
          <cell r="I722" t="str">
            <v>升星石</v>
          </cell>
          <cell r="J722">
            <v>75</v>
          </cell>
          <cell r="K722" t="str">
            <v>金币</v>
          </cell>
          <cell r="L722">
            <v>450</v>
          </cell>
        </row>
        <row r="722">
          <cell r="N722">
            <v>70</v>
          </cell>
          <cell r="O722" t="str">
            <v>任意神兵达到级</v>
          </cell>
          <cell r="P722">
            <v>3</v>
          </cell>
        </row>
        <row r="723">
          <cell r="A723">
            <v>721</v>
          </cell>
          <cell r="B723" t="str">
            <v>神兵升级</v>
          </cell>
          <cell r="C723">
            <v>17</v>
          </cell>
          <cell r="D723">
            <v>2</v>
          </cell>
          <cell r="E723" t="str">
            <v>,</v>
          </cell>
          <cell r="F723" t="str">
            <v>2,</v>
          </cell>
          <cell r="G723" t="str">
            <v>钻石</v>
          </cell>
          <cell r="H723">
            <v>5</v>
          </cell>
          <cell r="I723" t="str">
            <v>升星石</v>
          </cell>
          <cell r="J723">
            <v>75</v>
          </cell>
          <cell r="K723" t="str">
            <v>金币</v>
          </cell>
          <cell r="L723">
            <v>450</v>
          </cell>
        </row>
        <row r="723">
          <cell r="N723">
            <v>70</v>
          </cell>
          <cell r="O723" t="str">
            <v>任意神兵达到级</v>
          </cell>
          <cell r="P723">
            <v>4</v>
          </cell>
        </row>
        <row r="724">
          <cell r="A724">
            <v>722</v>
          </cell>
          <cell r="B724" t="str">
            <v>神兵升级</v>
          </cell>
          <cell r="C724">
            <v>17</v>
          </cell>
          <cell r="D724">
            <v>3</v>
          </cell>
          <cell r="E724" t="str">
            <v>,</v>
          </cell>
          <cell r="F724" t="str">
            <v>2,</v>
          </cell>
          <cell r="G724" t="str">
            <v>钻石</v>
          </cell>
          <cell r="H724">
            <v>5</v>
          </cell>
          <cell r="I724" t="str">
            <v>升星石</v>
          </cell>
          <cell r="J724">
            <v>100</v>
          </cell>
          <cell r="K724" t="str">
            <v>金币</v>
          </cell>
          <cell r="L724">
            <v>600</v>
          </cell>
        </row>
        <row r="724">
          <cell r="N724">
            <v>100</v>
          </cell>
          <cell r="O724" t="str">
            <v>任意神兵达到级</v>
          </cell>
          <cell r="P724">
            <v>5</v>
          </cell>
        </row>
        <row r="725">
          <cell r="A725">
            <v>723</v>
          </cell>
          <cell r="B725" t="str">
            <v>神兵升级</v>
          </cell>
          <cell r="C725">
            <v>17</v>
          </cell>
          <cell r="D725">
            <v>3</v>
          </cell>
          <cell r="E725" t="str">
            <v>,</v>
          </cell>
          <cell r="F725" t="str">
            <v>2,</v>
          </cell>
          <cell r="G725" t="str">
            <v>元宝</v>
          </cell>
          <cell r="H725">
            <v>5</v>
          </cell>
          <cell r="I725" t="str">
            <v>升星石</v>
          </cell>
          <cell r="J725">
            <v>100</v>
          </cell>
          <cell r="K725" t="str">
            <v>金币</v>
          </cell>
          <cell r="L725">
            <v>600</v>
          </cell>
        </row>
        <row r="725">
          <cell r="N725">
            <v>100</v>
          </cell>
          <cell r="O725" t="str">
            <v>任意神兵达到级</v>
          </cell>
          <cell r="P725">
            <v>6</v>
          </cell>
        </row>
        <row r="726">
          <cell r="A726">
            <v>724</v>
          </cell>
          <cell r="B726" t="str">
            <v>神兵升级</v>
          </cell>
          <cell r="C726">
            <v>17</v>
          </cell>
          <cell r="D726">
            <v>4</v>
          </cell>
          <cell r="E726" t="str">
            <v>,</v>
          </cell>
          <cell r="F726" t="str">
            <v>2,</v>
          </cell>
          <cell r="G726" t="str">
            <v>钻石</v>
          </cell>
          <cell r="H726">
            <v>5</v>
          </cell>
          <cell r="I726" t="str">
            <v>升星石</v>
          </cell>
          <cell r="J726">
            <v>125</v>
          </cell>
          <cell r="K726" t="str">
            <v>金币</v>
          </cell>
          <cell r="L726">
            <v>750</v>
          </cell>
        </row>
        <row r="726">
          <cell r="N726">
            <v>130</v>
          </cell>
          <cell r="O726" t="str">
            <v>任意神兵达到级</v>
          </cell>
          <cell r="P726">
            <v>7</v>
          </cell>
        </row>
        <row r="727">
          <cell r="A727">
            <v>725</v>
          </cell>
          <cell r="B727" t="str">
            <v>神兵升级</v>
          </cell>
          <cell r="C727">
            <v>17</v>
          </cell>
          <cell r="D727">
            <v>4</v>
          </cell>
          <cell r="E727" t="str">
            <v>,</v>
          </cell>
          <cell r="F727" t="str">
            <v>2,</v>
          </cell>
          <cell r="G727" t="str">
            <v>钻石</v>
          </cell>
          <cell r="H727">
            <v>5</v>
          </cell>
          <cell r="I727" t="str">
            <v>升星石</v>
          </cell>
          <cell r="J727">
            <v>125</v>
          </cell>
          <cell r="K727" t="str">
            <v>金币</v>
          </cell>
          <cell r="L727">
            <v>750</v>
          </cell>
        </row>
        <row r="727">
          <cell r="N727">
            <v>130</v>
          </cell>
          <cell r="O727" t="str">
            <v>任意神兵达到级</v>
          </cell>
          <cell r="P727">
            <v>8</v>
          </cell>
        </row>
        <row r="728">
          <cell r="A728">
            <v>726</v>
          </cell>
          <cell r="B728" t="str">
            <v>神兵升级</v>
          </cell>
          <cell r="C728">
            <v>17</v>
          </cell>
          <cell r="D728">
            <v>5</v>
          </cell>
          <cell r="E728" t="str">
            <v>,</v>
          </cell>
          <cell r="F728" t="str">
            <v>2,</v>
          </cell>
          <cell r="G728" t="str">
            <v>元宝</v>
          </cell>
          <cell r="H728">
            <v>5</v>
          </cell>
          <cell r="I728" t="str">
            <v>升星石</v>
          </cell>
          <cell r="J728">
            <v>150</v>
          </cell>
          <cell r="K728" t="str">
            <v>金币</v>
          </cell>
          <cell r="L728">
            <v>900</v>
          </cell>
        </row>
        <row r="728">
          <cell r="N728">
            <v>160</v>
          </cell>
          <cell r="O728" t="str">
            <v>任意神兵达到级</v>
          </cell>
          <cell r="P728">
            <v>9</v>
          </cell>
        </row>
        <row r="729">
          <cell r="A729">
            <v>727</v>
          </cell>
          <cell r="B729" t="str">
            <v>神兵升级</v>
          </cell>
          <cell r="C729">
            <v>17</v>
          </cell>
          <cell r="D729">
            <v>5</v>
          </cell>
          <cell r="E729" t="str">
            <v>,</v>
          </cell>
          <cell r="F729" t="str">
            <v>2,</v>
          </cell>
          <cell r="G729" t="str">
            <v>钻石</v>
          </cell>
          <cell r="H729">
            <v>5</v>
          </cell>
          <cell r="I729" t="str">
            <v>升星石</v>
          </cell>
          <cell r="J729">
            <v>150</v>
          </cell>
          <cell r="K729" t="str">
            <v>金币</v>
          </cell>
          <cell r="L729">
            <v>900</v>
          </cell>
        </row>
        <row r="729">
          <cell r="N729">
            <v>160</v>
          </cell>
          <cell r="O729" t="str">
            <v>任意神兵达到级</v>
          </cell>
          <cell r="P729">
            <v>10</v>
          </cell>
        </row>
        <row r="730">
          <cell r="A730">
            <v>728</v>
          </cell>
          <cell r="B730" t="str">
            <v>神兵升级</v>
          </cell>
          <cell r="C730">
            <v>17</v>
          </cell>
          <cell r="D730">
            <v>6</v>
          </cell>
          <cell r="E730" t="str">
            <v>,</v>
          </cell>
          <cell r="F730" t="str">
            <v>2,</v>
          </cell>
          <cell r="G730" t="str">
            <v>钻石</v>
          </cell>
          <cell r="H730">
            <v>5</v>
          </cell>
          <cell r="I730" t="str">
            <v>升星石</v>
          </cell>
          <cell r="J730">
            <v>175</v>
          </cell>
          <cell r="K730" t="str">
            <v>金币</v>
          </cell>
          <cell r="L730">
            <v>1050</v>
          </cell>
        </row>
        <row r="730">
          <cell r="N730">
            <v>200</v>
          </cell>
          <cell r="O730" t="str">
            <v>任意神兵达到级</v>
          </cell>
          <cell r="P730">
            <v>12</v>
          </cell>
        </row>
        <row r="731">
          <cell r="A731">
            <v>729</v>
          </cell>
          <cell r="B731" t="str">
            <v>神兵升级</v>
          </cell>
          <cell r="C731">
            <v>17</v>
          </cell>
          <cell r="D731">
            <v>6</v>
          </cell>
          <cell r="E731" t="str">
            <v>,</v>
          </cell>
          <cell r="F731" t="str">
            <v>2,</v>
          </cell>
          <cell r="G731" t="str">
            <v>元宝</v>
          </cell>
          <cell r="H731">
            <v>5</v>
          </cell>
          <cell r="I731" t="str">
            <v>升星石</v>
          </cell>
          <cell r="J731">
            <v>175</v>
          </cell>
          <cell r="K731" t="str">
            <v>金币</v>
          </cell>
          <cell r="L731">
            <v>1050</v>
          </cell>
        </row>
        <row r="731">
          <cell r="N731">
            <v>200</v>
          </cell>
          <cell r="O731" t="str">
            <v>任意神兵达到级</v>
          </cell>
          <cell r="P731">
            <v>14</v>
          </cell>
        </row>
        <row r="732">
          <cell r="A732">
            <v>730</v>
          </cell>
          <cell r="B732" t="str">
            <v>神兵升级</v>
          </cell>
          <cell r="C732">
            <v>17</v>
          </cell>
          <cell r="D732">
            <v>7</v>
          </cell>
          <cell r="E732" t="str">
            <v>,</v>
          </cell>
          <cell r="F732" t="str">
            <v>2,</v>
          </cell>
          <cell r="G732" t="str">
            <v>钻石</v>
          </cell>
          <cell r="H732">
            <v>5</v>
          </cell>
          <cell r="I732" t="str">
            <v>升星石</v>
          </cell>
          <cell r="J732">
            <v>200</v>
          </cell>
          <cell r="K732" t="str">
            <v>金币</v>
          </cell>
          <cell r="L732">
            <v>1200</v>
          </cell>
        </row>
        <row r="732">
          <cell r="N732">
            <v>300</v>
          </cell>
          <cell r="O732" t="str">
            <v>任意神兵达到级</v>
          </cell>
          <cell r="P732">
            <v>16</v>
          </cell>
        </row>
        <row r="733">
          <cell r="A733">
            <v>731</v>
          </cell>
          <cell r="B733" t="str">
            <v>神兵升级</v>
          </cell>
          <cell r="C733">
            <v>17</v>
          </cell>
          <cell r="D733">
            <v>7</v>
          </cell>
          <cell r="E733" t="str">
            <v>,</v>
          </cell>
          <cell r="F733" t="str">
            <v>2,</v>
          </cell>
          <cell r="G733" t="str">
            <v>钻石</v>
          </cell>
          <cell r="H733">
            <v>5</v>
          </cell>
          <cell r="I733" t="str">
            <v>升星石</v>
          </cell>
          <cell r="J733">
            <v>200</v>
          </cell>
          <cell r="K733" t="str">
            <v>金币</v>
          </cell>
          <cell r="L733">
            <v>1200</v>
          </cell>
        </row>
        <row r="733">
          <cell r="N733">
            <v>300</v>
          </cell>
          <cell r="O733" t="str">
            <v>任意神兵达到级</v>
          </cell>
          <cell r="P733">
            <v>18</v>
          </cell>
        </row>
        <row r="734">
          <cell r="A734">
            <v>732</v>
          </cell>
          <cell r="B734" t="str">
            <v>神兵升级</v>
          </cell>
          <cell r="C734">
            <v>17</v>
          </cell>
          <cell r="D734">
            <v>8</v>
          </cell>
          <cell r="E734" t="str">
            <v>,</v>
          </cell>
          <cell r="F734" t="str">
            <v>2,</v>
          </cell>
          <cell r="G734" t="str">
            <v>元宝</v>
          </cell>
          <cell r="H734">
            <v>5</v>
          </cell>
          <cell r="I734" t="str">
            <v>升星石</v>
          </cell>
          <cell r="J734">
            <v>225</v>
          </cell>
          <cell r="K734" t="str">
            <v>金币</v>
          </cell>
          <cell r="L734">
            <v>1350</v>
          </cell>
        </row>
        <row r="734">
          <cell r="N734">
            <v>500</v>
          </cell>
          <cell r="O734" t="str">
            <v>任意神兵达到级</v>
          </cell>
          <cell r="P734">
            <v>20</v>
          </cell>
        </row>
        <row r="735">
          <cell r="A735">
            <v>733</v>
          </cell>
          <cell r="B735" t="str">
            <v>神兵升级</v>
          </cell>
          <cell r="C735">
            <v>17</v>
          </cell>
          <cell r="D735">
            <v>8</v>
          </cell>
          <cell r="E735" t="str">
            <v>,</v>
          </cell>
          <cell r="F735" t="str">
            <v>2,</v>
          </cell>
          <cell r="G735" t="str">
            <v>钻石</v>
          </cell>
          <cell r="H735">
            <v>5</v>
          </cell>
          <cell r="I735" t="str">
            <v>升星石</v>
          </cell>
          <cell r="J735">
            <v>225</v>
          </cell>
          <cell r="K735" t="str">
            <v>金币</v>
          </cell>
          <cell r="L735">
            <v>1350</v>
          </cell>
        </row>
        <row r="735">
          <cell r="N735">
            <v>500</v>
          </cell>
          <cell r="O735" t="str">
            <v>任意神兵达到级</v>
          </cell>
          <cell r="P735">
            <v>25</v>
          </cell>
        </row>
        <row r="736">
          <cell r="A736">
            <v>734</v>
          </cell>
          <cell r="B736" t="str">
            <v>神兵升级</v>
          </cell>
          <cell r="C736">
            <v>17</v>
          </cell>
          <cell r="D736">
            <v>9</v>
          </cell>
          <cell r="E736" t="str">
            <v>,</v>
          </cell>
          <cell r="F736" t="str">
            <v>2,</v>
          </cell>
          <cell r="G736" t="str">
            <v>钻石</v>
          </cell>
          <cell r="H736">
            <v>5</v>
          </cell>
          <cell r="I736" t="str">
            <v>升星石</v>
          </cell>
          <cell r="J736">
            <v>250</v>
          </cell>
          <cell r="K736" t="str">
            <v>金币</v>
          </cell>
          <cell r="L736">
            <v>1500</v>
          </cell>
        </row>
        <row r="736">
          <cell r="N736">
            <v>700</v>
          </cell>
          <cell r="O736" t="str">
            <v>任意神兵达到级</v>
          </cell>
          <cell r="P736">
            <v>30</v>
          </cell>
        </row>
        <row r="737">
          <cell r="A737">
            <v>735</v>
          </cell>
          <cell r="B737" t="str">
            <v>神兵升级</v>
          </cell>
          <cell r="C737">
            <v>17</v>
          </cell>
          <cell r="D737">
            <v>9</v>
          </cell>
          <cell r="E737" t="str">
            <v>,</v>
          </cell>
          <cell r="F737" t="str">
            <v>2,</v>
          </cell>
          <cell r="G737" t="str">
            <v>元宝</v>
          </cell>
          <cell r="H737">
            <v>5</v>
          </cell>
          <cell r="I737" t="str">
            <v>升星石</v>
          </cell>
          <cell r="J737">
            <v>250</v>
          </cell>
          <cell r="K737" t="str">
            <v>金币</v>
          </cell>
          <cell r="L737">
            <v>1500</v>
          </cell>
        </row>
        <row r="737">
          <cell r="N737">
            <v>700</v>
          </cell>
          <cell r="O737" t="str">
            <v>任意神兵达到级</v>
          </cell>
          <cell r="P737">
            <v>35</v>
          </cell>
        </row>
        <row r="738">
          <cell r="A738">
            <v>736</v>
          </cell>
          <cell r="B738" t="str">
            <v>神兵升级</v>
          </cell>
          <cell r="C738">
            <v>17</v>
          </cell>
          <cell r="D738">
            <v>10</v>
          </cell>
          <cell r="E738" t="str">
            <v>,</v>
          </cell>
          <cell r="F738" t="str">
            <v>2,</v>
          </cell>
          <cell r="G738" t="str">
            <v>钻石</v>
          </cell>
          <cell r="H738">
            <v>5</v>
          </cell>
          <cell r="I738" t="str">
            <v>升星石</v>
          </cell>
          <cell r="J738">
            <v>275</v>
          </cell>
          <cell r="K738" t="str">
            <v>金币</v>
          </cell>
          <cell r="L738">
            <v>1650</v>
          </cell>
        </row>
        <row r="738">
          <cell r="N738">
            <v>1500</v>
          </cell>
          <cell r="O738" t="str">
            <v>任意神兵达到级</v>
          </cell>
          <cell r="P738">
            <v>40</v>
          </cell>
        </row>
        <row r="739">
          <cell r="A739">
            <v>737</v>
          </cell>
          <cell r="B739" t="str">
            <v>神兵升级</v>
          </cell>
          <cell r="C739">
            <v>17</v>
          </cell>
          <cell r="D739">
            <v>10</v>
          </cell>
          <cell r="E739" t="str">
            <v>,</v>
          </cell>
          <cell r="F739" t="str">
            <v>2,</v>
          </cell>
          <cell r="G739" t="str">
            <v>钻石</v>
          </cell>
          <cell r="H739">
            <v>5</v>
          </cell>
          <cell r="I739" t="str">
            <v>升星石</v>
          </cell>
          <cell r="J739">
            <v>275</v>
          </cell>
          <cell r="K739" t="str">
            <v>金币</v>
          </cell>
          <cell r="L739">
            <v>1650</v>
          </cell>
        </row>
        <row r="739">
          <cell r="N739">
            <v>1500</v>
          </cell>
          <cell r="O739" t="str">
            <v>任意神兵达到级</v>
          </cell>
          <cell r="P739">
            <v>50</v>
          </cell>
        </row>
        <row r="740">
          <cell r="A740">
            <v>738</v>
          </cell>
          <cell r="B740" t="str">
            <v>神兵升级</v>
          </cell>
          <cell r="C740">
            <v>17</v>
          </cell>
          <cell r="D740">
            <v>11</v>
          </cell>
          <cell r="E740" t="str">
            <v>,</v>
          </cell>
          <cell r="F740" t="str">
            <v>2,</v>
          </cell>
          <cell r="G740" t="str">
            <v>元宝</v>
          </cell>
          <cell r="H740">
            <v>5</v>
          </cell>
          <cell r="I740" t="str">
            <v>升星石</v>
          </cell>
          <cell r="J740">
            <v>300</v>
          </cell>
          <cell r="K740" t="str">
            <v>金币</v>
          </cell>
          <cell r="L740">
            <v>1800</v>
          </cell>
        </row>
        <row r="740">
          <cell r="N740">
            <v>3000</v>
          </cell>
          <cell r="O740" t="str">
            <v>任意神兵达到级</v>
          </cell>
          <cell r="P740">
            <v>70</v>
          </cell>
        </row>
        <row r="741">
          <cell r="A741">
            <v>739</v>
          </cell>
          <cell r="B741" t="str">
            <v>神兵升级</v>
          </cell>
          <cell r="C741">
            <v>17</v>
          </cell>
          <cell r="D741">
            <v>11</v>
          </cell>
          <cell r="E741" t="str">
            <v>,</v>
          </cell>
          <cell r="F741" t="str">
            <v>2,</v>
          </cell>
          <cell r="G741" t="str">
            <v>钻石</v>
          </cell>
          <cell r="H741">
            <v>5</v>
          </cell>
          <cell r="I741" t="str">
            <v>升星石</v>
          </cell>
          <cell r="J741">
            <v>300</v>
          </cell>
          <cell r="K741" t="str">
            <v>金币</v>
          </cell>
          <cell r="L741">
            <v>1800</v>
          </cell>
        </row>
        <row r="741">
          <cell r="N741">
            <v>3000</v>
          </cell>
          <cell r="O741" t="str">
            <v>任意神兵达到级</v>
          </cell>
          <cell r="P741">
            <v>90</v>
          </cell>
        </row>
        <row r="742">
          <cell r="A742">
            <v>740</v>
          </cell>
          <cell r="B742" t="str">
            <v>神兵升级</v>
          </cell>
          <cell r="C742">
            <v>17</v>
          </cell>
          <cell r="D742">
            <v>12</v>
          </cell>
          <cell r="E742" t="str">
            <v>,</v>
          </cell>
          <cell r="F742" t="str">
            <v>2,</v>
          </cell>
          <cell r="G742" t="str">
            <v>钻石</v>
          </cell>
          <cell r="H742">
            <v>5</v>
          </cell>
          <cell r="I742" t="str">
            <v>升星石</v>
          </cell>
          <cell r="J742">
            <v>325</v>
          </cell>
          <cell r="K742" t="str">
            <v>金币</v>
          </cell>
          <cell r="L742">
            <v>1950</v>
          </cell>
        </row>
        <row r="742">
          <cell r="N742">
            <v>6000</v>
          </cell>
          <cell r="O742" t="str">
            <v>任意神兵达到级</v>
          </cell>
          <cell r="P742">
            <v>110</v>
          </cell>
        </row>
        <row r="743">
          <cell r="A743">
            <v>741</v>
          </cell>
          <cell r="B743" t="str">
            <v>神兵升级</v>
          </cell>
          <cell r="C743">
            <v>17</v>
          </cell>
          <cell r="D743">
            <v>12</v>
          </cell>
          <cell r="E743" t="str">
            <v>,</v>
          </cell>
          <cell r="F743" t="str">
            <v>2,</v>
          </cell>
          <cell r="G743" t="str">
            <v>元宝</v>
          </cell>
          <cell r="H743">
            <v>5</v>
          </cell>
          <cell r="I743" t="str">
            <v>升星石</v>
          </cell>
          <cell r="J743">
            <v>325</v>
          </cell>
          <cell r="K743" t="str">
            <v>金币</v>
          </cell>
          <cell r="L743">
            <v>1950</v>
          </cell>
        </row>
        <row r="743">
          <cell r="N743">
            <v>6000</v>
          </cell>
          <cell r="O743" t="str">
            <v>任意神兵达到级</v>
          </cell>
          <cell r="P743">
            <v>130</v>
          </cell>
        </row>
        <row r="744">
          <cell r="A744">
            <v>742</v>
          </cell>
          <cell r="B744" t="str">
            <v>神兵升级</v>
          </cell>
          <cell r="C744">
            <v>17</v>
          </cell>
          <cell r="D744">
            <v>13</v>
          </cell>
          <cell r="E744" t="str">
            <v>,</v>
          </cell>
          <cell r="F744" t="str">
            <v>2,</v>
          </cell>
          <cell r="G744" t="str">
            <v>钻石</v>
          </cell>
          <cell r="H744">
            <v>5</v>
          </cell>
          <cell r="I744" t="str">
            <v>升星石</v>
          </cell>
          <cell r="J744">
            <v>350</v>
          </cell>
          <cell r="K744" t="str">
            <v>金币</v>
          </cell>
          <cell r="L744">
            <v>2100</v>
          </cell>
        </row>
        <row r="744">
          <cell r="N744">
            <v>9000</v>
          </cell>
          <cell r="O744" t="str">
            <v>任意神兵达到级</v>
          </cell>
          <cell r="P744">
            <v>150</v>
          </cell>
        </row>
        <row r="745">
          <cell r="A745">
            <v>743</v>
          </cell>
          <cell r="B745" t="str">
            <v>神兵升级</v>
          </cell>
          <cell r="C745">
            <v>17</v>
          </cell>
          <cell r="D745">
            <v>13</v>
          </cell>
          <cell r="E745" t="str">
            <v>,</v>
          </cell>
          <cell r="F745" t="str">
            <v>2,</v>
          </cell>
          <cell r="G745" t="str">
            <v>钻石</v>
          </cell>
          <cell r="H745">
            <v>5</v>
          </cell>
          <cell r="I745" t="str">
            <v>升星石</v>
          </cell>
          <cell r="J745">
            <v>350</v>
          </cell>
          <cell r="K745" t="str">
            <v>金币</v>
          </cell>
          <cell r="L745">
            <v>2100</v>
          </cell>
        </row>
        <row r="745">
          <cell r="N745">
            <v>9000</v>
          </cell>
          <cell r="O745" t="str">
            <v>任意神兵达到级</v>
          </cell>
          <cell r="P745">
            <v>170</v>
          </cell>
        </row>
        <row r="746">
          <cell r="A746">
            <v>744</v>
          </cell>
          <cell r="B746" t="str">
            <v>神兵升级</v>
          </cell>
          <cell r="C746">
            <v>17</v>
          </cell>
          <cell r="D746">
            <v>14</v>
          </cell>
          <cell r="E746" t="str">
            <v>,</v>
          </cell>
          <cell r="F746" t="str">
            <v>2,</v>
          </cell>
          <cell r="G746" t="str">
            <v>元宝</v>
          </cell>
          <cell r="H746">
            <v>5</v>
          </cell>
          <cell r="I746" t="str">
            <v>升星石</v>
          </cell>
          <cell r="J746">
            <v>375</v>
          </cell>
          <cell r="K746" t="str">
            <v>金币</v>
          </cell>
          <cell r="L746">
            <v>2250</v>
          </cell>
        </row>
        <row r="746">
          <cell r="N746">
            <v>12000</v>
          </cell>
          <cell r="O746" t="str">
            <v>任意神兵达到级</v>
          </cell>
          <cell r="P746">
            <v>190</v>
          </cell>
        </row>
        <row r="747">
          <cell r="A747">
            <v>745</v>
          </cell>
          <cell r="B747" t="str">
            <v>神兵升级</v>
          </cell>
          <cell r="C747">
            <v>17</v>
          </cell>
          <cell r="D747">
            <v>14</v>
          </cell>
          <cell r="E747" t="str">
            <v>,</v>
          </cell>
          <cell r="F747" t="str">
            <v>2,</v>
          </cell>
          <cell r="G747" t="str">
            <v>钻石</v>
          </cell>
          <cell r="H747">
            <v>5</v>
          </cell>
          <cell r="I747" t="str">
            <v>升星石</v>
          </cell>
          <cell r="J747">
            <v>375</v>
          </cell>
          <cell r="K747" t="str">
            <v>金币</v>
          </cell>
          <cell r="L747">
            <v>2250</v>
          </cell>
        </row>
        <row r="747">
          <cell r="N747">
            <v>12000</v>
          </cell>
          <cell r="O747" t="str">
            <v>任意神兵达到级</v>
          </cell>
          <cell r="P747">
            <v>210</v>
          </cell>
        </row>
        <row r="748">
          <cell r="A748">
            <v>746</v>
          </cell>
          <cell r="B748" t="str">
            <v>神兵升级</v>
          </cell>
          <cell r="C748">
            <v>17</v>
          </cell>
          <cell r="D748">
            <v>15</v>
          </cell>
          <cell r="E748" t="str">
            <v>,</v>
          </cell>
          <cell r="F748" t="str">
            <v>2,</v>
          </cell>
          <cell r="G748" t="str">
            <v>钻石</v>
          </cell>
          <cell r="H748">
            <v>5</v>
          </cell>
          <cell r="I748" t="str">
            <v>升星石</v>
          </cell>
          <cell r="J748">
            <v>400</v>
          </cell>
          <cell r="K748" t="str">
            <v>金币</v>
          </cell>
          <cell r="L748">
            <v>2400</v>
          </cell>
        </row>
        <row r="748">
          <cell r="N748">
            <v>15000</v>
          </cell>
          <cell r="O748" t="str">
            <v>任意神兵达到级</v>
          </cell>
          <cell r="P748">
            <v>230</v>
          </cell>
        </row>
        <row r="749">
          <cell r="A749">
            <v>747</v>
          </cell>
          <cell r="B749" t="str">
            <v>神兵升级</v>
          </cell>
          <cell r="C749">
            <v>17</v>
          </cell>
          <cell r="D749">
            <v>15</v>
          </cell>
          <cell r="E749" t="str">
            <v>,</v>
          </cell>
          <cell r="F749" t="str">
            <v>2,</v>
          </cell>
          <cell r="G749" t="str">
            <v>元宝</v>
          </cell>
          <cell r="H749">
            <v>5</v>
          </cell>
          <cell r="I749" t="str">
            <v>升星石</v>
          </cell>
          <cell r="J749">
            <v>400</v>
          </cell>
          <cell r="K749" t="str">
            <v>金币</v>
          </cell>
          <cell r="L749">
            <v>2400</v>
          </cell>
        </row>
        <row r="749">
          <cell r="N749">
            <v>15000</v>
          </cell>
          <cell r="O749" t="str">
            <v>任意神兵达到级</v>
          </cell>
          <cell r="P749">
            <v>250</v>
          </cell>
        </row>
        <row r="750">
          <cell r="A750">
            <v>748</v>
          </cell>
          <cell r="B750" t="str">
            <v>神兵升级</v>
          </cell>
          <cell r="C750">
            <v>17</v>
          </cell>
          <cell r="D750">
            <v>16</v>
          </cell>
          <cell r="E750" t="str">
            <v>,</v>
          </cell>
          <cell r="F750" t="str">
            <v>2,</v>
          </cell>
          <cell r="G750" t="str">
            <v>钻石</v>
          </cell>
          <cell r="H750">
            <v>5</v>
          </cell>
          <cell r="I750" t="str">
            <v>升星石</v>
          </cell>
          <cell r="J750">
            <v>425</v>
          </cell>
          <cell r="K750" t="str">
            <v>金币</v>
          </cell>
          <cell r="L750">
            <v>2550</v>
          </cell>
        </row>
        <row r="750">
          <cell r="N750">
            <v>18000</v>
          </cell>
          <cell r="O750" t="str">
            <v>任意神兵达到级</v>
          </cell>
          <cell r="P750">
            <v>270</v>
          </cell>
        </row>
        <row r="751">
          <cell r="A751">
            <v>749</v>
          </cell>
          <cell r="B751" t="str">
            <v>神兵升级</v>
          </cell>
          <cell r="C751">
            <v>17</v>
          </cell>
          <cell r="D751">
            <v>16</v>
          </cell>
          <cell r="E751" t="str">
            <v>,</v>
          </cell>
          <cell r="F751" t="str">
            <v>2,</v>
          </cell>
          <cell r="G751" t="str">
            <v>钻石</v>
          </cell>
          <cell r="H751">
            <v>5</v>
          </cell>
          <cell r="I751" t="str">
            <v>升星石</v>
          </cell>
          <cell r="J751">
            <v>425</v>
          </cell>
          <cell r="K751" t="str">
            <v>金币</v>
          </cell>
          <cell r="L751">
            <v>2550</v>
          </cell>
        </row>
        <row r="751">
          <cell r="N751">
            <v>18000</v>
          </cell>
          <cell r="O751" t="str">
            <v>任意神兵达到级</v>
          </cell>
          <cell r="P751">
            <v>290</v>
          </cell>
        </row>
        <row r="752">
          <cell r="A752">
            <v>750</v>
          </cell>
          <cell r="B752" t="str">
            <v>神兵升级</v>
          </cell>
          <cell r="C752">
            <v>17</v>
          </cell>
          <cell r="D752">
            <v>17</v>
          </cell>
          <cell r="E752" t="str">
            <v>,</v>
          </cell>
          <cell r="F752" t="str">
            <v>2,</v>
          </cell>
          <cell r="G752" t="str">
            <v>元宝</v>
          </cell>
          <cell r="H752">
            <v>5</v>
          </cell>
          <cell r="I752" t="str">
            <v>升星石</v>
          </cell>
          <cell r="J752">
            <v>450</v>
          </cell>
          <cell r="K752" t="str">
            <v>金币</v>
          </cell>
          <cell r="L752">
            <v>2700</v>
          </cell>
        </row>
        <row r="752">
          <cell r="N752">
            <v>21000</v>
          </cell>
          <cell r="O752" t="str">
            <v>任意神兵达到级</v>
          </cell>
          <cell r="P752">
            <v>310</v>
          </cell>
        </row>
        <row r="753">
          <cell r="A753">
            <v>751</v>
          </cell>
          <cell r="B753" t="str">
            <v>神兵升级</v>
          </cell>
          <cell r="C753">
            <v>17</v>
          </cell>
          <cell r="D753">
            <v>17</v>
          </cell>
          <cell r="E753" t="str">
            <v>,</v>
          </cell>
          <cell r="F753" t="str">
            <v>2,</v>
          </cell>
          <cell r="G753" t="str">
            <v>钻石</v>
          </cell>
          <cell r="H753">
            <v>5</v>
          </cell>
          <cell r="I753" t="str">
            <v>升星石</v>
          </cell>
          <cell r="J753">
            <v>450</v>
          </cell>
          <cell r="K753" t="str">
            <v>金币</v>
          </cell>
          <cell r="L753">
            <v>2700</v>
          </cell>
        </row>
        <row r="753">
          <cell r="N753">
            <v>21000</v>
          </cell>
          <cell r="O753" t="str">
            <v>任意神兵达到级</v>
          </cell>
          <cell r="P753">
            <v>330</v>
          </cell>
        </row>
        <row r="754">
          <cell r="A754">
            <v>752</v>
          </cell>
          <cell r="B754" t="str">
            <v>神兵升级</v>
          </cell>
          <cell r="C754">
            <v>17</v>
          </cell>
          <cell r="D754">
            <v>18</v>
          </cell>
          <cell r="E754" t="str">
            <v>,</v>
          </cell>
          <cell r="F754" t="str">
            <v>2,</v>
          </cell>
          <cell r="G754" t="str">
            <v>钻石</v>
          </cell>
          <cell r="H754">
            <v>5</v>
          </cell>
          <cell r="I754" t="str">
            <v>升星石</v>
          </cell>
          <cell r="J754">
            <v>475</v>
          </cell>
          <cell r="K754" t="str">
            <v>金币</v>
          </cell>
          <cell r="L754">
            <v>2850</v>
          </cell>
        </row>
        <row r="754">
          <cell r="N754">
            <v>24000</v>
          </cell>
          <cell r="O754" t="str">
            <v>任意神兵达到级</v>
          </cell>
          <cell r="P754">
            <v>350</v>
          </cell>
        </row>
        <row r="755">
          <cell r="A755">
            <v>753</v>
          </cell>
          <cell r="B755" t="str">
            <v>神兵升级</v>
          </cell>
          <cell r="C755">
            <v>17</v>
          </cell>
          <cell r="D755">
            <v>18</v>
          </cell>
          <cell r="E755" t="str">
            <v>,</v>
          </cell>
          <cell r="F755" t="str">
            <v>2,</v>
          </cell>
          <cell r="G755" t="str">
            <v>元宝</v>
          </cell>
          <cell r="H755">
            <v>5</v>
          </cell>
          <cell r="I755" t="str">
            <v>升星石</v>
          </cell>
          <cell r="J755">
            <v>475</v>
          </cell>
          <cell r="K755" t="str">
            <v>金币</v>
          </cell>
          <cell r="L755">
            <v>2850</v>
          </cell>
        </row>
        <row r="755">
          <cell r="N755">
            <v>24000</v>
          </cell>
          <cell r="O755" t="str">
            <v>任意神兵达到级</v>
          </cell>
          <cell r="P755">
            <v>370</v>
          </cell>
        </row>
        <row r="756">
          <cell r="A756">
            <v>754</v>
          </cell>
          <cell r="B756" t="str">
            <v>神兵升级</v>
          </cell>
          <cell r="C756">
            <v>17</v>
          </cell>
          <cell r="D756">
            <v>19</v>
          </cell>
          <cell r="E756" t="str">
            <v>,</v>
          </cell>
          <cell r="F756" t="str">
            <v>2,</v>
          </cell>
          <cell r="G756" t="str">
            <v>钻石</v>
          </cell>
          <cell r="H756">
            <v>5</v>
          </cell>
          <cell r="I756" t="str">
            <v>升星石</v>
          </cell>
          <cell r="J756">
            <v>500</v>
          </cell>
          <cell r="K756" t="str">
            <v>金币</v>
          </cell>
          <cell r="L756">
            <v>3000</v>
          </cell>
        </row>
        <row r="756">
          <cell r="N756">
            <v>27000</v>
          </cell>
          <cell r="O756" t="str">
            <v>任意神兵达到级</v>
          </cell>
          <cell r="P756">
            <v>390</v>
          </cell>
        </row>
        <row r="757">
          <cell r="A757">
            <v>755</v>
          </cell>
          <cell r="B757" t="str">
            <v>神兵升级</v>
          </cell>
          <cell r="C757">
            <v>17</v>
          </cell>
          <cell r="D757">
            <v>19</v>
          </cell>
          <cell r="E757" t="str">
            <v>,</v>
          </cell>
          <cell r="F757" t="str">
            <v>2,</v>
          </cell>
          <cell r="G757" t="str">
            <v>钻石</v>
          </cell>
          <cell r="H757">
            <v>5</v>
          </cell>
          <cell r="I757" t="str">
            <v>升星石</v>
          </cell>
          <cell r="J757">
            <v>500</v>
          </cell>
          <cell r="K757" t="str">
            <v>金币</v>
          </cell>
          <cell r="L757">
            <v>3000</v>
          </cell>
        </row>
        <row r="757">
          <cell r="N757">
            <v>27000</v>
          </cell>
          <cell r="O757" t="str">
            <v>任意神兵达到级</v>
          </cell>
          <cell r="P757">
            <v>400</v>
          </cell>
        </row>
        <row r="758">
          <cell r="A758">
            <v>756</v>
          </cell>
          <cell r="B758" t="str">
            <v>神兵升级</v>
          </cell>
          <cell r="C758">
            <v>17</v>
          </cell>
          <cell r="D758">
            <v>20</v>
          </cell>
          <cell r="E758" t="str">
            <v>,</v>
          </cell>
          <cell r="F758" t="str">
            <v>2,</v>
          </cell>
          <cell r="G758" t="str">
            <v>元宝</v>
          </cell>
          <cell r="H758">
            <v>5</v>
          </cell>
          <cell r="I758" t="str">
            <v>升星石</v>
          </cell>
          <cell r="J758">
            <v>525</v>
          </cell>
          <cell r="K758" t="str">
            <v>金币</v>
          </cell>
          <cell r="L758">
            <v>3150</v>
          </cell>
        </row>
        <row r="758">
          <cell r="N758">
            <v>30000</v>
          </cell>
          <cell r="O758" t="str">
            <v>任意神兵达到级</v>
          </cell>
          <cell r="P758">
            <v>420</v>
          </cell>
        </row>
        <row r="759">
          <cell r="A759">
            <v>757</v>
          </cell>
          <cell r="B759" t="str">
            <v>神兵升级</v>
          </cell>
          <cell r="C759">
            <v>17</v>
          </cell>
          <cell r="D759">
            <v>20</v>
          </cell>
          <cell r="E759" t="str">
            <v>,</v>
          </cell>
          <cell r="F759" t="str">
            <v>2,</v>
          </cell>
          <cell r="G759" t="str">
            <v>钻石</v>
          </cell>
          <cell r="H759">
            <v>5</v>
          </cell>
          <cell r="I759" t="str">
            <v>升星石</v>
          </cell>
          <cell r="J759">
            <v>525</v>
          </cell>
          <cell r="K759" t="str">
            <v>金币</v>
          </cell>
          <cell r="L759">
            <v>3150</v>
          </cell>
        </row>
        <row r="759">
          <cell r="N759">
            <v>30000</v>
          </cell>
          <cell r="O759" t="str">
            <v>任意神兵达到级</v>
          </cell>
          <cell r="P759">
            <v>440</v>
          </cell>
        </row>
        <row r="760">
          <cell r="A760">
            <v>758</v>
          </cell>
          <cell r="B760" t="str">
            <v>神兵升级</v>
          </cell>
          <cell r="C760">
            <v>17</v>
          </cell>
          <cell r="D760">
            <v>21</v>
          </cell>
          <cell r="E760" t="str">
            <v>,</v>
          </cell>
          <cell r="F760" t="str">
            <v>2,</v>
          </cell>
          <cell r="G760" t="str">
            <v>钻石</v>
          </cell>
          <cell r="H760">
            <v>5</v>
          </cell>
          <cell r="I760" t="str">
            <v>升星石</v>
          </cell>
          <cell r="J760">
            <v>550</v>
          </cell>
          <cell r="K760" t="str">
            <v>金币</v>
          </cell>
          <cell r="L760">
            <v>3300</v>
          </cell>
        </row>
        <row r="760">
          <cell r="N760">
            <v>33000</v>
          </cell>
          <cell r="O760" t="str">
            <v>任意神兵达到级</v>
          </cell>
          <cell r="P760">
            <v>460</v>
          </cell>
        </row>
        <row r="761">
          <cell r="A761">
            <v>759</v>
          </cell>
          <cell r="B761" t="str">
            <v>神兵升级</v>
          </cell>
          <cell r="C761">
            <v>17</v>
          </cell>
          <cell r="D761">
            <v>21</v>
          </cell>
          <cell r="E761" t="str">
            <v>,</v>
          </cell>
          <cell r="F761" t="str">
            <v>2,</v>
          </cell>
          <cell r="G761" t="str">
            <v>元宝</v>
          </cell>
          <cell r="H761">
            <v>5</v>
          </cell>
          <cell r="I761" t="str">
            <v>升星石</v>
          </cell>
          <cell r="J761">
            <v>550</v>
          </cell>
          <cell r="K761" t="str">
            <v>金币</v>
          </cell>
          <cell r="L761">
            <v>3300</v>
          </cell>
        </row>
        <row r="761">
          <cell r="N761">
            <v>33000</v>
          </cell>
          <cell r="O761" t="str">
            <v>任意神兵达到级</v>
          </cell>
          <cell r="P761">
            <v>480</v>
          </cell>
        </row>
        <row r="762">
          <cell r="A762">
            <v>760</v>
          </cell>
          <cell r="B762" t="str">
            <v>神兵升级</v>
          </cell>
          <cell r="C762">
            <v>17</v>
          </cell>
          <cell r="D762">
            <v>22</v>
          </cell>
          <cell r="E762" t="str">
            <v>,</v>
          </cell>
          <cell r="F762" t="str">
            <v>2,</v>
          </cell>
          <cell r="G762" t="str">
            <v>钻石</v>
          </cell>
          <cell r="H762">
            <v>5</v>
          </cell>
          <cell r="I762" t="str">
            <v>升星石</v>
          </cell>
          <cell r="J762">
            <v>575</v>
          </cell>
          <cell r="K762" t="str">
            <v>金币</v>
          </cell>
          <cell r="L762">
            <v>3450</v>
          </cell>
        </row>
        <row r="762">
          <cell r="N762">
            <v>36000</v>
          </cell>
          <cell r="O762" t="str">
            <v>任意神兵达到级</v>
          </cell>
          <cell r="P762">
            <v>500</v>
          </cell>
        </row>
        <row r="763">
          <cell r="A763">
            <v>761</v>
          </cell>
          <cell r="B763" t="str">
            <v>神兵升级</v>
          </cell>
          <cell r="C763">
            <v>17</v>
          </cell>
          <cell r="D763">
            <v>22</v>
          </cell>
          <cell r="E763" t="str">
            <v>,</v>
          </cell>
          <cell r="F763" t="str">
            <v>2,</v>
          </cell>
          <cell r="G763" t="str">
            <v>钻石</v>
          </cell>
          <cell r="H763">
            <v>5</v>
          </cell>
          <cell r="I763" t="str">
            <v>升星石</v>
          </cell>
          <cell r="J763">
            <v>575</v>
          </cell>
          <cell r="K763" t="str">
            <v>金币</v>
          </cell>
          <cell r="L763">
            <v>3450</v>
          </cell>
        </row>
        <row r="763">
          <cell r="N763">
            <v>36000</v>
          </cell>
          <cell r="O763" t="str">
            <v>任意神兵达到级</v>
          </cell>
          <cell r="P763">
            <v>520</v>
          </cell>
        </row>
        <row r="764">
          <cell r="A764">
            <v>762</v>
          </cell>
          <cell r="B764" t="str">
            <v>神兵升级</v>
          </cell>
          <cell r="C764">
            <v>17</v>
          </cell>
          <cell r="D764">
            <v>23</v>
          </cell>
          <cell r="E764" t="str">
            <v>,</v>
          </cell>
          <cell r="F764" t="str">
            <v>2,</v>
          </cell>
          <cell r="G764" t="str">
            <v>元宝</v>
          </cell>
          <cell r="H764">
            <v>5</v>
          </cell>
          <cell r="I764" t="str">
            <v>升星石</v>
          </cell>
          <cell r="J764">
            <v>600</v>
          </cell>
          <cell r="K764" t="str">
            <v>金币</v>
          </cell>
          <cell r="L764">
            <v>3600</v>
          </cell>
        </row>
        <row r="764">
          <cell r="N764">
            <v>39000</v>
          </cell>
          <cell r="O764" t="str">
            <v>任意神兵达到级</v>
          </cell>
          <cell r="P764">
            <v>540</v>
          </cell>
        </row>
        <row r="765">
          <cell r="A765">
            <v>763</v>
          </cell>
          <cell r="B765" t="str">
            <v>神兵升级</v>
          </cell>
          <cell r="C765">
            <v>17</v>
          </cell>
          <cell r="D765">
            <v>23</v>
          </cell>
          <cell r="E765" t="str">
            <v>,</v>
          </cell>
          <cell r="F765" t="str">
            <v>2,</v>
          </cell>
          <cell r="G765" t="str">
            <v>钻石</v>
          </cell>
          <cell r="H765">
            <v>5</v>
          </cell>
          <cell r="I765" t="str">
            <v>升星石</v>
          </cell>
          <cell r="J765">
            <v>600</v>
          </cell>
          <cell r="K765" t="str">
            <v>金币</v>
          </cell>
          <cell r="L765">
            <v>3600</v>
          </cell>
        </row>
        <row r="765">
          <cell r="N765">
            <v>39000</v>
          </cell>
          <cell r="O765" t="str">
            <v>任意神兵达到级</v>
          </cell>
          <cell r="P765">
            <v>560</v>
          </cell>
        </row>
        <row r="766">
          <cell r="A766">
            <v>764</v>
          </cell>
          <cell r="B766" t="str">
            <v>神兵升级</v>
          </cell>
          <cell r="C766">
            <v>17</v>
          </cell>
          <cell r="D766">
            <v>24</v>
          </cell>
          <cell r="E766" t="str">
            <v>,</v>
          </cell>
          <cell r="F766" t="str">
            <v>2,</v>
          </cell>
          <cell r="G766" t="str">
            <v>钻石</v>
          </cell>
          <cell r="H766">
            <v>5</v>
          </cell>
          <cell r="I766" t="str">
            <v>升星石</v>
          </cell>
          <cell r="J766">
            <v>625</v>
          </cell>
          <cell r="K766" t="str">
            <v>金币</v>
          </cell>
          <cell r="L766">
            <v>3750</v>
          </cell>
        </row>
        <row r="766">
          <cell r="N766">
            <v>42000</v>
          </cell>
          <cell r="O766" t="str">
            <v>任意神兵达到级</v>
          </cell>
          <cell r="P766">
            <v>580</v>
          </cell>
        </row>
        <row r="767">
          <cell r="A767">
            <v>765</v>
          </cell>
          <cell r="B767" t="str">
            <v>神兵升级</v>
          </cell>
          <cell r="C767">
            <v>17</v>
          </cell>
          <cell r="D767">
            <v>24</v>
          </cell>
          <cell r="E767" t="str">
            <v>,</v>
          </cell>
          <cell r="F767" t="str">
            <v>2,</v>
          </cell>
          <cell r="G767" t="str">
            <v>元宝</v>
          </cell>
          <cell r="H767">
            <v>5</v>
          </cell>
          <cell r="I767" t="str">
            <v>升星石</v>
          </cell>
          <cell r="J767">
            <v>625</v>
          </cell>
          <cell r="K767" t="str">
            <v>金币</v>
          </cell>
          <cell r="L767">
            <v>3750</v>
          </cell>
        </row>
        <row r="767">
          <cell r="N767">
            <v>42000</v>
          </cell>
          <cell r="O767" t="str">
            <v>任意神兵达到级</v>
          </cell>
          <cell r="P767">
            <v>600</v>
          </cell>
        </row>
        <row r="768">
          <cell r="A768">
            <v>766</v>
          </cell>
          <cell r="B768" t="str">
            <v>神兵升级</v>
          </cell>
          <cell r="C768">
            <v>17</v>
          </cell>
          <cell r="D768">
            <v>25</v>
          </cell>
          <cell r="E768" t="str">
            <v>,</v>
          </cell>
          <cell r="F768" t="str">
            <v>2,</v>
          </cell>
          <cell r="G768" t="str">
            <v>钻石</v>
          </cell>
          <cell r="H768">
            <v>5</v>
          </cell>
          <cell r="I768" t="str">
            <v>升星石</v>
          </cell>
          <cell r="J768">
            <v>650</v>
          </cell>
          <cell r="K768" t="str">
            <v>金币</v>
          </cell>
          <cell r="L768">
            <v>3900</v>
          </cell>
        </row>
        <row r="768">
          <cell r="N768">
            <v>45000</v>
          </cell>
          <cell r="O768" t="str">
            <v>任意神兵达到级</v>
          </cell>
          <cell r="P768">
            <v>620</v>
          </cell>
        </row>
        <row r="769">
          <cell r="A769">
            <v>767</v>
          </cell>
          <cell r="B769" t="str">
            <v>神兵升级</v>
          </cell>
          <cell r="C769">
            <v>17</v>
          </cell>
          <cell r="D769">
            <v>25</v>
          </cell>
          <cell r="E769" t="str">
            <v>,</v>
          </cell>
          <cell r="F769" t="str">
            <v>2,</v>
          </cell>
          <cell r="G769" t="str">
            <v>钻石</v>
          </cell>
          <cell r="H769">
            <v>5</v>
          </cell>
          <cell r="I769" t="str">
            <v>升星石</v>
          </cell>
          <cell r="J769">
            <v>650</v>
          </cell>
          <cell r="K769" t="str">
            <v>金币</v>
          </cell>
          <cell r="L769">
            <v>3900</v>
          </cell>
        </row>
        <row r="769">
          <cell r="N769">
            <v>45000</v>
          </cell>
          <cell r="O769" t="str">
            <v>任意神兵达到级</v>
          </cell>
          <cell r="P769">
            <v>640</v>
          </cell>
        </row>
        <row r="770">
          <cell r="A770">
            <v>768</v>
          </cell>
          <cell r="B770" t="str">
            <v>神兵升级</v>
          </cell>
          <cell r="C770">
            <v>17</v>
          </cell>
          <cell r="D770">
            <v>26</v>
          </cell>
          <cell r="E770" t="str">
            <v>,</v>
          </cell>
          <cell r="F770" t="str">
            <v>2,</v>
          </cell>
          <cell r="G770" t="str">
            <v>元宝</v>
          </cell>
          <cell r="H770">
            <v>5</v>
          </cell>
          <cell r="I770" t="str">
            <v>升星石</v>
          </cell>
          <cell r="J770">
            <v>675</v>
          </cell>
          <cell r="K770" t="str">
            <v>金币</v>
          </cell>
          <cell r="L770">
            <v>4050</v>
          </cell>
        </row>
        <row r="770">
          <cell r="N770">
            <v>48000</v>
          </cell>
          <cell r="O770" t="str">
            <v>任意神兵达到级</v>
          </cell>
          <cell r="P770">
            <v>660</v>
          </cell>
        </row>
        <row r="771">
          <cell r="A771">
            <v>769</v>
          </cell>
          <cell r="B771" t="str">
            <v>神兵升级</v>
          </cell>
          <cell r="C771">
            <v>17</v>
          </cell>
          <cell r="D771">
            <v>26</v>
          </cell>
          <cell r="E771" t="str">
            <v>,</v>
          </cell>
          <cell r="F771" t="str">
            <v>2,</v>
          </cell>
          <cell r="G771" t="str">
            <v>钻石</v>
          </cell>
          <cell r="H771">
            <v>5</v>
          </cell>
          <cell r="I771" t="str">
            <v>升星石</v>
          </cell>
          <cell r="J771">
            <v>675</v>
          </cell>
          <cell r="K771" t="str">
            <v>金币</v>
          </cell>
          <cell r="L771">
            <v>4050</v>
          </cell>
        </row>
        <row r="771">
          <cell r="N771">
            <v>48000</v>
          </cell>
          <cell r="O771" t="str">
            <v>任意神兵达到级</v>
          </cell>
          <cell r="P771">
            <v>680</v>
          </cell>
        </row>
        <row r="772">
          <cell r="A772">
            <v>770</v>
          </cell>
          <cell r="B772" t="str">
            <v>神兵升级</v>
          </cell>
          <cell r="C772">
            <v>17</v>
          </cell>
          <cell r="D772">
            <v>27</v>
          </cell>
          <cell r="E772" t="str">
            <v>,</v>
          </cell>
          <cell r="F772" t="str">
            <v>2,</v>
          </cell>
          <cell r="G772" t="str">
            <v>钻石</v>
          </cell>
          <cell r="H772">
            <v>5</v>
          </cell>
          <cell r="I772" t="str">
            <v>升星石</v>
          </cell>
          <cell r="J772">
            <v>700</v>
          </cell>
          <cell r="K772" t="str">
            <v>金币</v>
          </cell>
          <cell r="L772">
            <v>4200</v>
          </cell>
        </row>
        <row r="772">
          <cell r="N772">
            <v>51000</v>
          </cell>
          <cell r="O772" t="str">
            <v>任意神兵达到级</v>
          </cell>
          <cell r="P772">
            <v>700</v>
          </cell>
        </row>
        <row r="773">
          <cell r="A773">
            <v>771</v>
          </cell>
          <cell r="B773" t="str">
            <v>神兵升级</v>
          </cell>
          <cell r="C773">
            <v>17</v>
          </cell>
          <cell r="D773">
            <v>27</v>
          </cell>
          <cell r="E773" t="str">
            <v>,</v>
          </cell>
          <cell r="F773" t="str">
            <v>2,</v>
          </cell>
          <cell r="G773" t="str">
            <v>元宝</v>
          </cell>
          <cell r="H773">
            <v>5</v>
          </cell>
          <cell r="I773" t="str">
            <v>升星石</v>
          </cell>
          <cell r="J773">
            <v>700</v>
          </cell>
          <cell r="K773" t="str">
            <v>金币</v>
          </cell>
          <cell r="L773">
            <v>4200</v>
          </cell>
        </row>
        <row r="773">
          <cell r="N773">
            <v>51000</v>
          </cell>
          <cell r="O773" t="str">
            <v>任意神兵达到级</v>
          </cell>
          <cell r="P773">
            <v>720</v>
          </cell>
        </row>
        <row r="774">
          <cell r="A774">
            <v>772</v>
          </cell>
          <cell r="B774" t="str">
            <v>神兵升级</v>
          </cell>
          <cell r="C774">
            <v>17</v>
          </cell>
          <cell r="D774">
            <v>28</v>
          </cell>
          <cell r="E774" t="str">
            <v>,</v>
          </cell>
          <cell r="F774" t="str">
            <v>2,</v>
          </cell>
          <cell r="G774" t="str">
            <v>钻石</v>
          </cell>
          <cell r="H774">
            <v>5</v>
          </cell>
          <cell r="I774" t="str">
            <v>升星石</v>
          </cell>
          <cell r="J774">
            <v>725</v>
          </cell>
          <cell r="K774" t="str">
            <v>金币</v>
          </cell>
          <cell r="L774">
            <v>4350</v>
          </cell>
        </row>
        <row r="774">
          <cell r="N774">
            <v>54000</v>
          </cell>
          <cell r="O774" t="str">
            <v>任意神兵达到级</v>
          </cell>
          <cell r="P774">
            <v>740</v>
          </cell>
        </row>
        <row r="775">
          <cell r="A775">
            <v>773</v>
          </cell>
          <cell r="B775" t="str">
            <v>神兵升级</v>
          </cell>
          <cell r="C775">
            <v>17</v>
          </cell>
          <cell r="D775">
            <v>28</v>
          </cell>
          <cell r="E775" t="str">
            <v>,</v>
          </cell>
          <cell r="F775" t="str">
            <v>2,</v>
          </cell>
          <cell r="G775" t="str">
            <v>钻石</v>
          </cell>
          <cell r="H775">
            <v>5</v>
          </cell>
          <cell r="I775" t="str">
            <v>升星石</v>
          </cell>
          <cell r="J775">
            <v>725</v>
          </cell>
          <cell r="K775" t="str">
            <v>金币</v>
          </cell>
          <cell r="L775">
            <v>4350</v>
          </cell>
        </row>
        <row r="775">
          <cell r="N775">
            <v>54000</v>
          </cell>
          <cell r="O775" t="str">
            <v>任意神兵达到级</v>
          </cell>
          <cell r="P775">
            <v>760</v>
          </cell>
        </row>
        <row r="776">
          <cell r="A776">
            <v>774</v>
          </cell>
          <cell r="B776" t="str">
            <v>神兵升级</v>
          </cell>
          <cell r="C776">
            <v>17</v>
          </cell>
          <cell r="D776">
            <v>29</v>
          </cell>
          <cell r="E776" t="str">
            <v>,</v>
          </cell>
          <cell r="F776" t="str">
            <v>2,</v>
          </cell>
          <cell r="G776" t="str">
            <v>元宝</v>
          </cell>
          <cell r="H776">
            <v>5</v>
          </cell>
          <cell r="I776" t="str">
            <v>升星石</v>
          </cell>
          <cell r="J776">
            <v>750</v>
          </cell>
          <cell r="K776" t="str">
            <v>金币</v>
          </cell>
          <cell r="L776">
            <v>4500</v>
          </cell>
        </row>
        <row r="776">
          <cell r="N776">
            <v>57000</v>
          </cell>
          <cell r="O776" t="str">
            <v>任意神兵达到级</v>
          </cell>
          <cell r="P776">
            <v>780</v>
          </cell>
        </row>
        <row r="777">
          <cell r="A777">
            <v>775</v>
          </cell>
          <cell r="B777" t="str">
            <v>神兵升级</v>
          </cell>
          <cell r="C777">
            <v>17</v>
          </cell>
          <cell r="D777">
            <v>29</v>
          </cell>
          <cell r="E777" t="str">
            <v>,</v>
          </cell>
          <cell r="F777" t="str">
            <v>2,</v>
          </cell>
          <cell r="G777" t="str">
            <v>钻石</v>
          </cell>
          <cell r="H777">
            <v>5</v>
          </cell>
          <cell r="I777" t="str">
            <v>升星石</v>
          </cell>
          <cell r="J777">
            <v>750</v>
          </cell>
          <cell r="K777" t="str">
            <v>金币</v>
          </cell>
          <cell r="L777">
            <v>4500</v>
          </cell>
        </row>
        <row r="777">
          <cell r="N777">
            <v>57000</v>
          </cell>
          <cell r="O777" t="str">
            <v>任意神兵达到级</v>
          </cell>
          <cell r="P777">
            <v>800</v>
          </cell>
        </row>
        <row r="778">
          <cell r="A778">
            <v>776</v>
          </cell>
          <cell r="B778" t="str">
            <v>神兵升级</v>
          </cell>
          <cell r="C778">
            <v>17</v>
          </cell>
          <cell r="D778">
            <v>30</v>
          </cell>
          <cell r="E778" t="str">
            <v>,</v>
          </cell>
          <cell r="F778" t="str">
            <v>2,</v>
          </cell>
          <cell r="G778" t="str">
            <v>钻石</v>
          </cell>
          <cell r="H778">
            <v>5</v>
          </cell>
          <cell r="I778" t="str">
            <v>升星石</v>
          </cell>
          <cell r="J778">
            <v>775</v>
          </cell>
          <cell r="K778" t="str">
            <v>金币</v>
          </cell>
          <cell r="L778">
            <v>4650</v>
          </cell>
        </row>
        <row r="778">
          <cell r="N778">
            <v>60000</v>
          </cell>
          <cell r="O778" t="str">
            <v>任意神兵达到级</v>
          </cell>
          <cell r="P778">
            <v>820</v>
          </cell>
        </row>
        <row r="779">
          <cell r="A779">
            <v>777</v>
          </cell>
          <cell r="B779" t="str">
            <v>神兵升级</v>
          </cell>
          <cell r="C779">
            <v>17</v>
          </cell>
          <cell r="D779">
            <v>30</v>
          </cell>
          <cell r="E779" t="str">
            <v>,</v>
          </cell>
          <cell r="F779" t="str">
            <v>2,</v>
          </cell>
          <cell r="G779" t="str">
            <v>元宝</v>
          </cell>
          <cell r="H779">
            <v>5</v>
          </cell>
          <cell r="I779" t="str">
            <v>升星石</v>
          </cell>
          <cell r="J779">
            <v>775</v>
          </cell>
          <cell r="K779" t="str">
            <v>金币</v>
          </cell>
          <cell r="L779">
            <v>4650</v>
          </cell>
        </row>
        <row r="779">
          <cell r="N779">
            <v>60000</v>
          </cell>
          <cell r="O779" t="str">
            <v>任意神兵达到级</v>
          </cell>
          <cell r="P779">
            <v>840</v>
          </cell>
        </row>
        <row r="780">
          <cell r="A780">
            <v>778</v>
          </cell>
          <cell r="B780" t="str">
            <v>神兵升级</v>
          </cell>
          <cell r="C780">
            <v>17</v>
          </cell>
          <cell r="D780">
            <v>31</v>
          </cell>
          <cell r="E780" t="str">
            <v>,</v>
          </cell>
          <cell r="F780" t="str">
            <v>2,</v>
          </cell>
          <cell r="G780" t="str">
            <v>钻石</v>
          </cell>
          <cell r="H780">
            <v>5</v>
          </cell>
          <cell r="I780" t="str">
            <v>升星石</v>
          </cell>
          <cell r="J780">
            <v>800</v>
          </cell>
          <cell r="K780" t="str">
            <v>金币</v>
          </cell>
          <cell r="L780">
            <v>4800</v>
          </cell>
        </row>
        <row r="780">
          <cell r="N780">
            <v>63000</v>
          </cell>
          <cell r="O780" t="str">
            <v>任意神兵达到级</v>
          </cell>
          <cell r="P780">
            <v>860</v>
          </cell>
        </row>
        <row r="781">
          <cell r="A781">
            <v>779</v>
          </cell>
          <cell r="B781" t="str">
            <v>神兵升级</v>
          </cell>
          <cell r="C781">
            <v>17</v>
          </cell>
          <cell r="D781">
            <v>31</v>
          </cell>
          <cell r="E781" t="str">
            <v>,</v>
          </cell>
          <cell r="F781" t="str">
            <v>2,</v>
          </cell>
          <cell r="G781" t="str">
            <v>钻石</v>
          </cell>
          <cell r="H781">
            <v>5</v>
          </cell>
          <cell r="I781" t="str">
            <v>升星石</v>
          </cell>
          <cell r="J781">
            <v>800</v>
          </cell>
          <cell r="K781" t="str">
            <v>金币</v>
          </cell>
          <cell r="L781">
            <v>4800</v>
          </cell>
        </row>
        <row r="781">
          <cell r="N781">
            <v>63000</v>
          </cell>
          <cell r="O781" t="str">
            <v>任意神兵达到级</v>
          </cell>
          <cell r="P781">
            <v>880</v>
          </cell>
        </row>
        <row r="782">
          <cell r="A782">
            <v>780</v>
          </cell>
          <cell r="B782" t="str">
            <v>神兵升级</v>
          </cell>
          <cell r="C782">
            <v>17</v>
          </cell>
          <cell r="D782">
            <v>32</v>
          </cell>
          <cell r="E782" t="str">
            <v>,</v>
          </cell>
          <cell r="F782" t="str">
            <v>2,</v>
          </cell>
          <cell r="G782" t="str">
            <v>元宝</v>
          </cell>
          <cell r="H782">
            <v>5</v>
          </cell>
          <cell r="I782" t="str">
            <v>升星石</v>
          </cell>
          <cell r="J782">
            <v>825</v>
          </cell>
          <cell r="K782" t="str">
            <v>金币</v>
          </cell>
          <cell r="L782">
            <v>4950</v>
          </cell>
        </row>
        <row r="782">
          <cell r="N782">
            <v>66000</v>
          </cell>
          <cell r="O782" t="str">
            <v>任意神兵达到级</v>
          </cell>
          <cell r="P782">
            <v>900</v>
          </cell>
        </row>
        <row r="783">
          <cell r="A783">
            <v>781</v>
          </cell>
          <cell r="B783" t="str">
            <v>神兵升级</v>
          </cell>
          <cell r="C783">
            <v>17</v>
          </cell>
          <cell r="D783">
            <v>32</v>
          </cell>
          <cell r="E783" t="str">
            <v>,</v>
          </cell>
          <cell r="F783" t="str">
            <v>2,</v>
          </cell>
          <cell r="G783" t="str">
            <v>钻石</v>
          </cell>
          <cell r="H783">
            <v>5</v>
          </cell>
          <cell r="I783" t="str">
            <v>升星石</v>
          </cell>
          <cell r="J783">
            <v>825</v>
          </cell>
          <cell r="K783" t="str">
            <v>金币</v>
          </cell>
          <cell r="L783">
            <v>4950</v>
          </cell>
        </row>
        <row r="783">
          <cell r="N783">
            <v>66000</v>
          </cell>
          <cell r="O783" t="str">
            <v>任意神兵达到级</v>
          </cell>
          <cell r="P783">
            <v>920</v>
          </cell>
        </row>
        <row r="784">
          <cell r="A784">
            <v>782</v>
          </cell>
          <cell r="B784" t="str">
            <v>神兵升级</v>
          </cell>
          <cell r="C784">
            <v>17</v>
          </cell>
          <cell r="D784">
            <v>33</v>
          </cell>
          <cell r="E784" t="str">
            <v>,</v>
          </cell>
          <cell r="F784" t="str">
            <v>2,</v>
          </cell>
          <cell r="G784" t="str">
            <v>钻石</v>
          </cell>
          <cell r="H784">
            <v>5</v>
          </cell>
          <cell r="I784" t="str">
            <v>升星石</v>
          </cell>
          <cell r="J784">
            <v>850</v>
          </cell>
          <cell r="K784" t="str">
            <v>金币</v>
          </cell>
          <cell r="L784">
            <v>5100</v>
          </cell>
        </row>
        <row r="784">
          <cell r="N784">
            <v>69000</v>
          </cell>
          <cell r="O784" t="str">
            <v>任意神兵达到级</v>
          </cell>
          <cell r="P784">
            <v>940</v>
          </cell>
        </row>
        <row r="785">
          <cell r="A785">
            <v>783</v>
          </cell>
          <cell r="B785" t="str">
            <v>神兵升级</v>
          </cell>
          <cell r="C785">
            <v>17</v>
          </cell>
          <cell r="D785">
            <v>33</v>
          </cell>
          <cell r="E785" t="str">
            <v>,</v>
          </cell>
          <cell r="F785" t="str">
            <v>2,</v>
          </cell>
          <cell r="G785" t="str">
            <v>元宝</v>
          </cell>
          <cell r="H785">
            <v>5</v>
          </cell>
          <cell r="I785" t="str">
            <v>升星石</v>
          </cell>
          <cell r="J785">
            <v>850</v>
          </cell>
          <cell r="K785" t="str">
            <v>金币</v>
          </cell>
          <cell r="L785">
            <v>5100</v>
          </cell>
        </row>
        <row r="785">
          <cell r="N785">
            <v>69000</v>
          </cell>
          <cell r="O785" t="str">
            <v>任意神兵达到级</v>
          </cell>
          <cell r="P785">
            <v>960</v>
          </cell>
        </row>
        <row r="786">
          <cell r="A786">
            <v>784</v>
          </cell>
          <cell r="B786" t="str">
            <v>神兵升级</v>
          </cell>
          <cell r="C786">
            <v>17</v>
          </cell>
          <cell r="D786">
            <v>34</v>
          </cell>
          <cell r="E786" t="str">
            <v>,</v>
          </cell>
          <cell r="F786" t="str">
            <v>2,</v>
          </cell>
          <cell r="G786" t="str">
            <v>钻石</v>
          </cell>
          <cell r="H786">
            <v>5</v>
          </cell>
          <cell r="I786" t="str">
            <v>升星石</v>
          </cell>
          <cell r="J786">
            <v>875</v>
          </cell>
          <cell r="K786" t="str">
            <v>金币</v>
          </cell>
          <cell r="L786">
            <v>5250</v>
          </cell>
        </row>
        <row r="786">
          <cell r="N786">
            <v>72000</v>
          </cell>
          <cell r="O786" t="str">
            <v>任意神兵达到级</v>
          </cell>
          <cell r="P786">
            <v>980</v>
          </cell>
        </row>
        <row r="787">
          <cell r="A787">
            <v>785</v>
          </cell>
          <cell r="B787" t="str">
            <v>神兵升级</v>
          </cell>
          <cell r="C787">
            <v>17</v>
          </cell>
          <cell r="D787">
            <v>34</v>
          </cell>
          <cell r="E787" t="str">
            <v>,</v>
          </cell>
          <cell r="F787" t="str">
            <v>2,</v>
          </cell>
          <cell r="G787" t="str">
            <v>钻石</v>
          </cell>
          <cell r="H787">
            <v>5</v>
          </cell>
          <cell r="I787" t="str">
            <v>升星石</v>
          </cell>
          <cell r="J787">
            <v>875</v>
          </cell>
          <cell r="K787" t="str">
            <v>金币</v>
          </cell>
          <cell r="L787">
            <v>5250</v>
          </cell>
        </row>
        <row r="787">
          <cell r="N787">
            <v>72000</v>
          </cell>
          <cell r="O787" t="str">
            <v>任意神兵达到级</v>
          </cell>
          <cell r="P787">
            <v>1000</v>
          </cell>
        </row>
        <row r="788">
          <cell r="A788">
            <v>786</v>
          </cell>
          <cell r="B788" t="str">
            <v>神兵升星</v>
          </cell>
          <cell r="C788">
            <v>18</v>
          </cell>
          <cell r="D788">
            <v>1</v>
          </cell>
          <cell r="E788" t="str">
            <v>,</v>
          </cell>
          <cell r="F788" t="str">
            <v>2,</v>
          </cell>
          <cell r="G788" t="str">
            <v>钻石</v>
          </cell>
          <cell r="H788">
            <v>5</v>
          </cell>
          <cell r="I788" t="str">
            <v>升星石</v>
          </cell>
          <cell r="J788">
            <v>50</v>
          </cell>
          <cell r="K788" t="str">
            <v>金币</v>
          </cell>
          <cell r="L788">
            <v>300</v>
          </cell>
        </row>
        <row r="788">
          <cell r="N788">
            <v>300</v>
          </cell>
          <cell r="O788" t="str">
            <v>任意神兵达到星</v>
          </cell>
          <cell r="P788">
            <v>1</v>
          </cell>
        </row>
        <row r="789">
          <cell r="A789">
            <v>787</v>
          </cell>
          <cell r="B789" t="str">
            <v>神兵升星</v>
          </cell>
          <cell r="C789">
            <v>18</v>
          </cell>
          <cell r="D789">
            <v>1</v>
          </cell>
          <cell r="E789" t="str">
            <v>,</v>
          </cell>
          <cell r="F789" t="str">
            <v>2,</v>
          </cell>
          <cell r="G789" t="str">
            <v>钻石</v>
          </cell>
          <cell r="H789">
            <v>5</v>
          </cell>
          <cell r="I789" t="str">
            <v>升星石</v>
          </cell>
          <cell r="J789">
            <v>50</v>
          </cell>
          <cell r="K789" t="str">
            <v>金币</v>
          </cell>
          <cell r="L789">
            <v>300</v>
          </cell>
        </row>
        <row r="789">
          <cell r="N789">
            <v>300</v>
          </cell>
          <cell r="O789" t="str">
            <v>任意神兵达到星</v>
          </cell>
          <cell r="P789">
            <v>2</v>
          </cell>
        </row>
        <row r="790">
          <cell r="A790">
            <v>788</v>
          </cell>
          <cell r="B790" t="str">
            <v>神兵升星</v>
          </cell>
          <cell r="C790">
            <v>18</v>
          </cell>
          <cell r="D790">
            <v>2</v>
          </cell>
          <cell r="E790" t="str">
            <v>,</v>
          </cell>
          <cell r="F790" t="str">
            <v>2,</v>
          </cell>
          <cell r="G790" t="str">
            <v>元宝</v>
          </cell>
          <cell r="H790">
            <v>5</v>
          </cell>
          <cell r="I790" t="str">
            <v>升星石</v>
          </cell>
          <cell r="J790">
            <v>75</v>
          </cell>
          <cell r="K790" t="str">
            <v>金币</v>
          </cell>
          <cell r="L790">
            <v>450</v>
          </cell>
        </row>
        <row r="790">
          <cell r="N790">
            <v>500</v>
          </cell>
          <cell r="O790" t="str">
            <v>任意神兵达到星</v>
          </cell>
          <cell r="P790">
            <v>3</v>
          </cell>
        </row>
        <row r="791">
          <cell r="A791">
            <v>789</v>
          </cell>
          <cell r="B791" t="str">
            <v>神兵升星</v>
          </cell>
          <cell r="C791">
            <v>18</v>
          </cell>
          <cell r="D791">
            <v>2</v>
          </cell>
          <cell r="E791" t="str">
            <v>,</v>
          </cell>
          <cell r="F791" t="str">
            <v>2,</v>
          </cell>
          <cell r="G791" t="str">
            <v>钻石</v>
          </cell>
          <cell r="H791">
            <v>5</v>
          </cell>
          <cell r="I791" t="str">
            <v>升星石</v>
          </cell>
          <cell r="J791">
            <v>75</v>
          </cell>
          <cell r="K791" t="str">
            <v>金币</v>
          </cell>
          <cell r="L791">
            <v>450</v>
          </cell>
        </row>
        <row r="791">
          <cell r="N791">
            <v>500</v>
          </cell>
          <cell r="O791" t="str">
            <v>任意神兵达到星</v>
          </cell>
          <cell r="P791">
            <v>4</v>
          </cell>
        </row>
        <row r="792">
          <cell r="A792">
            <v>790</v>
          </cell>
          <cell r="B792" t="str">
            <v>神兵升星</v>
          </cell>
          <cell r="C792">
            <v>18</v>
          </cell>
          <cell r="D792">
            <v>3</v>
          </cell>
          <cell r="E792" t="str">
            <v>,</v>
          </cell>
          <cell r="F792" t="str">
            <v>2,</v>
          </cell>
          <cell r="G792" t="str">
            <v>钻石</v>
          </cell>
          <cell r="H792">
            <v>5</v>
          </cell>
          <cell r="I792" t="str">
            <v>升星石</v>
          </cell>
          <cell r="J792">
            <v>100</v>
          </cell>
          <cell r="K792" t="str">
            <v>金币</v>
          </cell>
          <cell r="L792">
            <v>600</v>
          </cell>
        </row>
        <row r="792">
          <cell r="N792">
            <v>700</v>
          </cell>
          <cell r="O792" t="str">
            <v>任意神兵达到星</v>
          </cell>
          <cell r="P792">
            <v>5</v>
          </cell>
        </row>
        <row r="793">
          <cell r="A793">
            <v>791</v>
          </cell>
          <cell r="B793" t="str">
            <v>神兵升星</v>
          </cell>
          <cell r="C793">
            <v>18</v>
          </cell>
          <cell r="D793">
            <v>3</v>
          </cell>
          <cell r="E793" t="str">
            <v>,</v>
          </cell>
          <cell r="F793" t="str">
            <v>2,</v>
          </cell>
          <cell r="G793" t="str">
            <v>元宝</v>
          </cell>
          <cell r="H793">
            <v>5</v>
          </cell>
          <cell r="I793" t="str">
            <v>升星石</v>
          </cell>
          <cell r="J793">
            <v>100</v>
          </cell>
          <cell r="K793" t="str">
            <v>金币</v>
          </cell>
          <cell r="L793">
            <v>600</v>
          </cell>
        </row>
        <row r="793">
          <cell r="N793">
            <v>700</v>
          </cell>
          <cell r="O793" t="str">
            <v>任意神兵达到星</v>
          </cell>
          <cell r="P793">
            <v>6</v>
          </cell>
        </row>
        <row r="794">
          <cell r="A794">
            <v>792</v>
          </cell>
          <cell r="B794" t="str">
            <v>神兵升星</v>
          </cell>
          <cell r="C794">
            <v>18</v>
          </cell>
          <cell r="D794">
            <v>4</v>
          </cell>
          <cell r="E794" t="str">
            <v>,</v>
          </cell>
          <cell r="F794" t="str">
            <v>2,</v>
          </cell>
          <cell r="G794" t="str">
            <v>钻石</v>
          </cell>
          <cell r="H794">
            <v>5</v>
          </cell>
          <cell r="I794" t="str">
            <v>升星石</v>
          </cell>
          <cell r="J794">
            <v>125</v>
          </cell>
          <cell r="K794" t="str">
            <v>金币</v>
          </cell>
          <cell r="L794">
            <v>750</v>
          </cell>
        </row>
        <row r="794">
          <cell r="N794">
            <v>1500</v>
          </cell>
          <cell r="O794" t="str">
            <v>任意神兵达到星</v>
          </cell>
          <cell r="P794">
            <v>7</v>
          </cell>
        </row>
        <row r="795">
          <cell r="A795">
            <v>793</v>
          </cell>
          <cell r="B795" t="str">
            <v>神兵升星</v>
          </cell>
          <cell r="C795">
            <v>18</v>
          </cell>
          <cell r="D795">
            <v>4</v>
          </cell>
          <cell r="E795" t="str">
            <v>,</v>
          </cell>
          <cell r="F795" t="str">
            <v>2,</v>
          </cell>
          <cell r="G795" t="str">
            <v>钻石</v>
          </cell>
          <cell r="H795">
            <v>5</v>
          </cell>
          <cell r="I795" t="str">
            <v>升星石</v>
          </cell>
          <cell r="J795">
            <v>125</v>
          </cell>
          <cell r="K795" t="str">
            <v>金币</v>
          </cell>
          <cell r="L795">
            <v>750</v>
          </cell>
        </row>
        <row r="795">
          <cell r="N795">
            <v>1500</v>
          </cell>
          <cell r="O795" t="str">
            <v>任意神兵达到星</v>
          </cell>
          <cell r="P795">
            <v>8</v>
          </cell>
        </row>
        <row r="796">
          <cell r="A796">
            <v>794</v>
          </cell>
          <cell r="B796" t="str">
            <v>神兵升星</v>
          </cell>
          <cell r="C796">
            <v>18</v>
          </cell>
          <cell r="D796">
            <v>5</v>
          </cell>
          <cell r="E796" t="str">
            <v>,</v>
          </cell>
          <cell r="F796" t="str">
            <v>2,</v>
          </cell>
          <cell r="G796" t="str">
            <v>元宝</v>
          </cell>
          <cell r="H796">
            <v>5</v>
          </cell>
          <cell r="I796" t="str">
            <v>升星石</v>
          </cell>
          <cell r="J796">
            <v>150</v>
          </cell>
          <cell r="K796" t="str">
            <v>金币</v>
          </cell>
          <cell r="L796">
            <v>900</v>
          </cell>
        </row>
        <row r="796">
          <cell r="N796">
            <v>3000</v>
          </cell>
          <cell r="O796" t="str">
            <v>任意神兵达到星</v>
          </cell>
          <cell r="P796">
            <v>9</v>
          </cell>
        </row>
        <row r="797">
          <cell r="A797">
            <v>795</v>
          </cell>
          <cell r="B797" t="str">
            <v>神兵升星</v>
          </cell>
          <cell r="C797">
            <v>18</v>
          </cell>
          <cell r="D797">
            <v>5</v>
          </cell>
          <cell r="E797" t="str">
            <v>,</v>
          </cell>
          <cell r="F797" t="str">
            <v>2,</v>
          </cell>
          <cell r="G797" t="str">
            <v>钻石</v>
          </cell>
          <cell r="H797">
            <v>5</v>
          </cell>
          <cell r="I797" t="str">
            <v>升星石</v>
          </cell>
          <cell r="J797">
            <v>150</v>
          </cell>
          <cell r="K797" t="str">
            <v>金币</v>
          </cell>
          <cell r="L797">
            <v>900</v>
          </cell>
        </row>
        <row r="797">
          <cell r="N797">
            <v>3000</v>
          </cell>
          <cell r="O797" t="str">
            <v>任意神兵达到星</v>
          </cell>
          <cell r="P797">
            <v>10</v>
          </cell>
        </row>
        <row r="798">
          <cell r="A798">
            <v>796</v>
          </cell>
          <cell r="B798" t="str">
            <v>神兵升星</v>
          </cell>
          <cell r="C798">
            <v>18</v>
          </cell>
          <cell r="D798">
            <v>6</v>
          </cell>
          <cell r="E798" t="str">
            <v>,</v>
          </cell>
          <cell r="F798" t="str">
            <v>2,</v>
          </cell>
          <cell r="G798" t="str">
            <v>钻石</v>
          </cell>
          <cell r="H798">
            <v>5</v>
          </cell>
          <cell r="I798" t="str">
            <v>升星石</v>
          </cell>
          <cell r="J798">
            <v>175</v>
          </cell>
          <cell r="K798" t="str">
            <v>金币</v>
          </cell>
          <cell r="L798">
            <v>1050</v>
          </cell>
        </row>
        <row r="798">
          <cell r="N798">
            <v>6000</v>
          </cell>
          <cell r="O798" t="str">
            <v>任意神兵达到星</v>
          </cell>
          <cell r="P798">
            <v>11</v>
          </cell>
        </row>
        <row r="799">
          <cell r="A799">
            <v>797</v>
          </cell>
          <cell r="B799" t="str">
            <v>神兵升星</v>
          </cell>
          <cell r="C799">
            <v>18</v>
          </cell>
          <cell r="D799">
            <v>6</v>
          </cell>
          <cell r="E799" t="str">
            <v>,</v>
          </cell>
          <cell r="F799" t="str">
            <v>2,</v>
          </cell>
          <cell r="G799" t="str">
            <v>元宝</v>
          </cell>
          <cell r="H799">
            <v>5</v>
          </cell>
          <cell r="I799" t="str">
            <v>升星石</v>
          </cell>
          <cell r="J799">
            <v>175</v>
          </cell>
          <cell r="K799" t="str">
            <v>金币</v>
          </cell>
          <cell r="L799">
            <v>1050</v>
          </cell>
        </row>
        <row r="799">
          <cell r="N799">
            <v>6000</v>
          </cell>
          <cell r="O799" t="str">
            <v>任意神兵达到星</v>
          </cell>
          <cell r="P799">
            <v>12</v>
          </cell>
        </row>
        <row r="800">
          <cell r="A800">
            <v>798</v>
          </cell>
          <cell r="B800" t="str">
            <v>神兵升星</v>
          </cell>
          <cell r="C800">
            <v>18</v>
          </cell>
          <cell r="D800">
            <v>7</v>
          </cell>
          <cell r="E800" t="str">
            <v>,</v>
          </cell>
          <cell r="F800" t="str">
            <v>2,</v>
          </cell>
          <cell r="G800" t="str">
            <v>钻石</v>
          </cell>
          <cell r="H800">
            <v>5</v>
          </cell>
          <cell r="I800" t="str">
            <v>升星石</v>
          </cell>
          <cell r="J800">
            <v>200</v>
          </cell>
          <cell r="K800" t="str">
            <v>金币</v>
          </cell>
          <cell r="L800">
            <v>1200</v>
          </cell>
        </row>
        <row r="800">
          <cell r="N800">
            <v>9000</v>
          </cell>
          <cell r="O800" t="str">
            <v>任意神兵达到星</v>
          </cell>
          <cell r="P800">
            <v>14</v>
          </cell>
        </row>
        <row r="801">
          <cell r="A801">
            <v>799</v>
          </cell>
          <cell r="B801" t="str">
            <v>神兵升星</v>
          </cell>
          <cell r="C801">
            <v>18</v>
          </cell>
          <cell r="D801">
            <v>7</v>
          </cell>
          <cell r="E801" t="str">
            <v>,</v>
          </cell>
          <cell r="F801" t="str">
            <v>2,</v>
          </cell>
          <cell r="G801" t="str">
            <v>钻石</v>
          </cell>
          <cell r="H801">
            <v>5</v>
          </cell>
          <cell r="I801" t="str">
            <v>升星石</v>
          </cell>
          <cell r="J801">
            <v>200</v>
          </cell>
          <cell r="K801" t="str">
            <v>金币</v>
          </cell>
          <cell r="L801">
            <v>1200</v>
          </cell>
        </row>
        <row r="801">
          <cell r="N801">
            <v>9000</v>
          </cell>
          <cell r="O801" t="str">
            <v>任意神兵达到星</v>
          </cell>
          <cell r="P801">
            <v>16</v>
          </cell>
        </row>
        <row r="802">
          <cell r="A802">
            <v>800</v>
          </cell>
          <cell r="B802" t="str">
            <v>神兵升星</v>
          </cell>
          <cell r="C802">
            <v>18</v>
          </cell>
          <cell r="D802">
            <v>8</v>
          </cell>
          <cell r="E802" t="str">
            <v>,</v>
          </cell>
          <cell r="F802" t="str">
            <v>2,</v>
          </cell>
          <cell r="G802" t="str">
            <v>元宝</v>
          </cell>
          <cell r="H802">
            <v>5</v>
          </cell>
          <cell r="I802" t="str">
            <v>升星石</v>
          </cell>
          <cell r="J802">
            <v>225</v>
          </cell>
          <cell r="K802" t="str">
            <v>金币</v>
          </cell>
          <cell r="L802">
            <v>1350</v>
          </cell>
        </row>
        <row r="802">
          <cell r="N802">
            <v>12000</v>
          </cell>
          <cell r="O802" t="str">
            <v>任意神兵达到星</v>
          </cell>
          <cell r="P802">
            <v>18</v>
          </cell>
        </row>
        <row r="803">
          <cell r="A803">
            <v>801</v>
          </cell>
          <cell r="B803" t="str">
            <v>神兵升星</v>
          </cell>
          <cell r="C803">
            <v>18</v>
          </cell>
          <cell r="D803">
            <v>8</v>
          </cell>
          <cell r="E803" t="str">
            <v>,</v>
          </cell>
          <cell r="F803" t="str">
            <v>2,</v>
          </cell>
          <cell r="G803" t="str">
            <v>钻石</v>
          </cell>
          <cell r="H803">
            <v>5</v>
          </cell>
          <cell r="I803" t="str">
            <v>升星石</v>
          </cell>
          <cell r="J803">
            <v>225</v>
          </cell>
          <cell r="K803" t="str">
            <v>金币</v>
          </cell>
          <cell r="L803">
            <v>1350</v>
          </cell>
        </row>
        <row r="803">
          <cell r="N803">
            <v>12000</v>
          </cell>
          <cell r="O803" t="str">
            <v>任意神兵达到星</v>
          </cell>
          <cell r="P803">
            <v>20</v>
          </cell>
        </row>
        <row r="804">
          <cell r="A804">
            <v>802</v>
          </cell>
          <cell r="B804" t="str">
            <v>神兵升星</v>
          </cell>
          <cell r="C804">
            <v>18</v>
          </cell>
          <cell r="D804">
            <v>9</v>
          </cell>
          <cell r="E804" t="str">
            <v>,</v>
          </cell>
          <cell r="F804" t="str">
            <v>2,</v>
          </cell>
          <cell r="G804" t="str">
            <v>钻石</v>
          </cell>
          <cell r="H804">
            <v>5</v>
          </cell>
          <cell r="I804" t="str">
            <v>升星石</v>
          </cell>
          <cell r="J804">
            <v>250</v>
          </cell>
          <cell r="K804" t="str">
            <v>金币</v>
          </cell>
          <cell r="L804">
            <v>1500</v>
          </cell>
        </row>
        <row r="804">
          <cell r="N804">
            <v>15000</v>
          </cell>
          <cell r="O804" t="str">
            <v>任意神兵达到星</v>
          </cell>
          <cell r="P804">
            <v>22</v>
          </cell>
        </row>
        <row r="805">
          <cell r="A805">
            <v>803</v>
          </cell>
          <cell r="B805" t="str">
            <v>神兵升星</v>
          </cell>
          <cell r="C805">
            <v>18</v>
          </cell>
          <cell r="D805">
            <v>9</v>
          </cell>
          <cell r="E805" t="str">
            <v>,</v>
          </cell>
          <cell r="F805" t="str">
            <v>2,</v>
          </cell>
          <cell r="G805" t="str">
            <v>元宝</v>
          </cell>
          <cell r="H805">
            <v>5</v>
          </cell>
          <cell r="I805" t="str">
            <v>升星石</v>
          </cell>
          <cell r="J805">
            <v>250</v>
          </cell>
          <cell r="K805" t="str">
            <v>金币</v>
          </cell>
          <cell r="L805">
            <v>1500</v>
          </cell>
        </row>
        <row r="805">
          <cell r="N805">
            <v>15000</v>
          </cell>
          <cell r="O805" t="str">
            <v>任意神兵达到星</v>
          </cell>
          <cell r="P805">
            <v>24</v>
          </cell>
        </row>
        <row r="806">
          <cell r="A806">
            <v>804</v>
          </cell>
          <cell r="B806" t="str">
            <v>神兵升星</v>
          </cell>
          <cell r="C806">
            <v>18</v>
          </cell>
          <cell r="D806">
            <v>10</v>
          </cell>
          <cell r="E806" t="str">
            <v>,</v>
          </cell>
          <cell r="F806" t="str">
            <v>2,</v>
          </cell>
          <cell r="G806" t="str">
            <v>钻石</v>
          </cell>
          <cell r="H806">
            <v>5</v>
          </cell>
          <cell r="I806" t="str">
            <v>升星石</v>
          </cell>
          <cell r="J806">
            <v>275</v>
          </cell>
          <cell r="K806" t="str">
            <v>金币</v>
          </cell>
          <cell r="L806">
            <v>1650</v>
          </cell>
        </row>
        <row r="806">
          <cell r="N806">
            <v>18000</v>
          </cell>
          <cell r="O806" t="str">
            <v>任意神兵达到星</v>
          </cell>
          <cell r="P806">
            <v>26</v>
          </cell>
        </row>
        <row r="807">
          <cell r="A807">
            <v>805</v>
          </cell>
          <cell r="B807" t="str">
            <v>神兵升星</v>
          </cell>
          <cell r="C807">
            <v>18</v>
          </cell>
          <cell r="D807">
            <v>10</v>
          </cell>
          <cell r="E807" t="str">
            <v>,</v>
          </cell>
          <cell r="F807" t="str">
            <v>2,</v>
          </cell>
          <cell r="G807" t="str">
            <v>钻石</v>
          </cell>
          <cell r="H807">
            <v>5</v>
          </cell>
          <cell r="I807" t="str">
            <v>升星石</v>
          </cell>
          <cell r="J807">
            <v>275</v>
          </cell>
          <cell r="K807" t="str">
            <v>金币</v>
          </cell>
          <cell r="L807">
            <v>1650</v>
          </cell>
        </row>
        <row r="807">
          <cell r="N807">
            <v>18000</v>
          </cell>
          <cell r="O807" t="str">
            <v>任意神兵达到星</v>
          </cell>
          <cell r="P807">
            <v>28</v>
          </cell>
        </row>
        <row r="808">
          <cell r="A808">
            <v>806</v>
          </cell>
          <cell r="B808" t="str">
            <v>神兵升星</v>
          </cell>
          <cell r="C808">
            <v>18</v>
          </cell>
          <cell r="D808">
            <v>11</v>
          </cell>
          <cell r="E808" t="str">
            <v>,</v>
          </cell>
          <cell r="F808" t="str">
            <v>2,</v>
          </cell>
          <cell r="G808" t="str">
            <v>元宝</v>
          </cell>
          <cell r="H808">
            <v>5</v>
          </cell>
          <cell r="I808" t="str">
            <v>升星石</v>
          </cell>
          <cell r="J808">
            <v>300</v>
          </cell>
          <cell r="K808" t="str">
            <v>金币</v>
          </cell>
          <cell r="L808">
            <v>1800</v>
          </cell>
        </row>
        <row r="808">
          <cell r="N808">
            <v>21000</v>
          </cell>
          <cell r="O808" t="str">
            <v>任意神兵达到星</v>
          </cell>
          <cell r="P808">
            <v>30</v>
          </cell>
        </row>
        <row r="809">
          <cell r="A809">
            <v>807</v>
          </cell>
          <cell r="B809" t="str">
            <v>神兵升星</v>
          </cell>
          <cell r="C809">
            <v>18</v>
          </cell>
          <cell r="D809">
            <v>11</v>
          </cell>
          <cell r="E809" t="str">
            <v>,</v>
          </cell>
          <cell r="F809" t="str">
            <v>2,</v>
          </cell>
          <cell r="G809" t="str">
            <v>钻石</v>
          </cell>
          <cell r="H809">
            <v>5</v>
          </cell>
          <cell r="I809" t="str">
            <v>升星石</v>
          </cell>
          <cell r="J809">
            <v>300</v>
          </cell>
          <cell r="K809" t="str">
            <v>金币</v>
          </cell>
          <cell r="L809">
            <v>1800</v>
          </cell>
        </row>
        <row r="809">
          <cell r="N809">
            <v>21000</v>
          </cell>
          <cell r="O809" t="str">
            <v>任意神兵达到星</v>
          </cell>
          <cell r="P809">
            <v>32</v>
          </cell>
        </row>
        <row r="810">
          <cell r="A810">
            <v>808</v>
          </cell>
          <cell r="B810" t="str">
            <v>神兵升星</v>
          </cell>
          <cell r="C810">
            <v>18</v>
          </cell>
          <cell r="D810">
            <v>12</v>
          </cell>
          <cell r="E810" t="str">
            <v>,</v>
          </cell>
          <cell r="F810" t="str">
            <v>2,</v>
          </cell>
          <cell r="G810" t="str">
            <v>钻石</v>
          </cell>
          <cell r="H810">
            <v>5</v>
          </cell>
          <cell r="I810" t="str">
            <v>升星石</v>
          </cell>
          <cell r="J810">
            <v>325</v>
          </cell>
          <cell r="K810" t="str">
            <v>金币</v>
          </cell>
          <cell r="L810">
            <v>1950</v>
          </cell>
        </row>
        <row r="810">
          <cell r="N810">
            <v>24000</v>
          </cell>
          <cell r="O810" t="str">
            <v>任意神兵达到星</v>
          </cell>
          <cell r="P810">
            <v>34</v>
          </cell>
        </row>
        <row r="811">
          <cell r="A811">
            <v>809</v>
          </cell>
          <cell r="B811" t="str">
            <v>神兵升星</v>
          </cell>
          <cell r="C811">
            <v>18</v>
          </cell>
          <cell r="D811">
            <v>12</v>
          </cell>
          <cell r="E811" t="str">
            <v>,</v>
          </cell>
          <cell r="F811" t="str">
            <v>2,</v>
          </cell>
          <cell r="G811" t="str">
            <v>元宝</v>
          </cell>
          <cell r="H811">
            <v>5</v>
          </cell>
          <cell r="I811" t="str">
            <v>升星石</v>
          </cell>
          <cell r="J811">
            <v>325</v>
          </cell>
          <cell r="K811" t="str">
            <v>金币</v>
          </cell>
          <cell r="L811">
            <v>1950</v>
          </cell>
        </row>
        <row r="811">
          <cell r="N811">
            <v>24000</v>
          </cell>
          <cell r="O811" t="str">
            <v>任意神兵达到星</v>
          </cell>
          <cell r="P811">
            <v>36</v>
          </cell>
        </row>
        <row r="812">
          <cell r="A812">
            <v>810</v>
          </cell>
          <cell r="B812" t="str">
            <v>神兵升星</v>
          </cell>
          <cell r="C812">
            <v>18</v>
          </cell>
          <cell r="D812">
            <v>13</v>
          </cell>
          <cell r="E812" t="str">
            <v>,</v>
          </cell>
          <cell r="F812" t="str">
            <v>2,</v>
          </cell>
          <cell r="G812" t="str">
            <v>钻石</v>
          </cell>
          <cell r="H812">
            <v>5</v>
          </cell>
          <cell r="I812" t="str">
            <v>升星石</v>
          </cell>
          <cell r="J812">
            <v>350</v>
          </cell>
          <cell r="K812" t="str">
            <v>金币</v>
          </cell>
          <cell r="L812">
            <v>2100</v>
          </cell>
        </row>
        <row r="812">
          <cell r="N812">
            <v>27000</v>
          </cell>
          <cell r="O812" t="str">
            <v>任意神兵达到星</v>
          </cell>
          <cell r="P812">
            <v>38</v>
          </cell>
        </row>
        <row r="813">
          <cell r="A813">
            <v>811</v>
          </cell>
          <cell r="B813" t="str">
            <v>神兵升星</v>
          </cell>
          <cell r="C813">
            <v>18</v>
          </cell>
          <cell r="D813">
            <v>13</v>
          </cell>
          <cell r="E813" t="str">
            <v>,</v>
          </cell>
          <cell r="F813" t="str">
            <v>2,</v>
          </cell>
          <cell r="G813" t="str">
            <v>钻石</v>
          </cell>
          <cell r="H813">
            <v>5</v>
          </cell>
          <cell r="I813" t="str">
            <v>升星石</v>
          </cell>
          <cell r="J813">
            <v>350</v>
          </cell>
          <cell r="K813" t="str">
            <v>金币</v>
          </cell>
          <cell r="L813">
            <v>2100</v>
          </cell>
        </row>
        <row r="813">
          <cell r="N813">
            <v>27000</v>
          </cell>
          <cell r="O813" t="str">
            <v>任意神兵达到星</v>
          </cell>
          <cell r="P813">
            <v>40</v>
          </cell>
        </row>
        <row r="814">
          <cell r="A814">
            <v>812</v>
          </cell>
          <cell r="B814" t="str">
            <v>神兵升星</v>
          </cell>
          <cell r="C814">
            <v>18</v>
          </cell>
          <cell r="D814">
            <v>14</v>
          </cell>
          <cell r="E814" t="str">
            <v>,</v>
          </cell>
          <cell r="F814" t="str">
            <v>2,</v>
          </cell>
          <cell r="G814" t="str">
            <v>元宝</v>
          </cell>
          <cell r="H814">
            <v>5</v>
          </cell>
          <cell r="I814" t="str">
            <v>升星石</v>
          </cell>
          <cell r="J814">
            <v>375</v>
          </cell>
          <cell r="K814" t="str">
            <v>金币</v>
          </cell>
          <cell r="L814">
            <v>2250</v>
          </cell>
        </row>
        <row r="814">
          <cell r="N814">
            <v>30000</v>
          </cell>
          <cell r="O814" t="str">
            <v>任意神兵达到星</v>
          </cell>
          <cell r="P814">
            <v>42</v>
          </cell>
        </row>
        <row r="815">
          <cell r="A815">
            <v>813</v>
          </cell>
          <cell r="B815" t="str">
            <v>神兵升星</v>
          </cell>
          <cell r="C815">
            <v>18</v>
          </cell>
          <cell r="D815">
            <v>14</v>
          </cell>
          <cell r="E815" t="str">
            <v>,</v>
          </cell>
          <cell r="F815" t="str">
            <v>2,</v>
          </cell>
          <cell r="G815" t="str">
            <v>钻石</v>
          </cell>
          <cell r="H815">
            <v>5</v>
          </cell>
          <cell r="I815" t="str">
            <v>升星石</v>
          </cell>
          <cell r="J815">
            <v>375</v>
          </cell>
          <cell r="K815" t="str">
            <v>金币</v>
          </cell>
          <cell r="L815">
            <v>2250</v>
          </cell>
        </row>
        <row r="815">
          <cell r="N815">
            <v>30000</v>
          </cell>
          <cell r="O815" t="str">
            <v>任意神兵达到星</v>
          </cell>
          <cell r="P815">
            <v>44</v>
          </cell>
        </row>
        <row r="816">
          <cell r="A816">
            <v>814</v>
          </cell>
          <cell r="B816" t="str">
            <v>神兵升星</v>
          </cell>
          <cell r="C816">
            <v>18</v>
          </cell>
          <cell r="D816">
            <v>15</v>
          </cell>
          <cell r="E816" t="str">
            <v>,</v>
          </cell>
          <cell r="F816" t="str">
            <v>2,</v>
          </cell>
          <cell r="G816" t="str">
            <v>钻石</v>
          </cell>
          <cell r="H816">
            <v>5</v>
          </cell>
          <cell r="I816" t="str">
            <v>升星石</v>
          </cell>
          <cell r="J816">
            <v>400</v>
          </cell>
          <cell r="K816" t="str">
            <v>金币</v>
          </cell>
          <cell r="L816">
            <v>2400</v>
          </cell>
        </row>
        <row r="816">
          <cell r="N816">
            <v>33000</v>
          </cell>
          <cell r="O816" t="str">
            <v>任意神兵达到星</v>
          </cell>
          <cell r="P816">
            <v>46</v>
          </cell>
        </row>
        <row r="817">
          <cell r="A817">
            <v>815</v>
          </cell>
          <cell r="B817" t="str">
            <v>神兵升星</v>
          </cell>
          <cell r="C817">
            <v>18</v>
          </cell>
          <cell r="D817">
            <v>15</v>
          </cell>
          <cell r="E817" t="str">
            <v>,</v>
          </cell>
          <cell r="F817" t="str">
            <v>2,</v>
          </cell>
          <cell r="G817" t="str">
            <v>元宝</v>
          </cell>
          <cell r="H817">
            <v>5</v>
          </cell>
          <cell r="I817" t="str">
            <v>升星石</v>
          </cell>
          <cell r="J817">
            <v>400</v>
          </cell>
          <cell r="K817" t="str">
            <v>金币</v>
          </cell>
          <cell r="L817">
            <v>2400</v>
          </cell>
        </row>
        <row r="817">
          <cell r="N817">
            <v>33000</v>
          </cell>
          <cell r="O817" t="str">
            <v>任意神兵达到星</v>
          </cell>
          <cell r="P817">
            <v>48</v>
          </cell>
        </row>
        <row r="818">
          <cell r="A818">
            <v>816</v>
          </cell>
          <cell r="B818" t="str">
            <v>神兵升星</v>
          </cell>
          <cell r="C818">
            <v>18</v>
          </cell>
          <cell r="D818">
            <v>16</v>
          </cell>
          <cell r="E818" t="str">
            <v>,</v>
          </cell>
          <cell r="F818" t="str">
            <v>2,</v>
          </cell>
          <cell r="G818" t="str">
            <v>钻石</v>
          </cell>
          <cell r="H818">
            <v>5</v>
          </cell>
          <cell r="I818" t="str">
            <v>升星石</v>
          </cell>
          <cell r="J818">
            <v>425</v>
          </cell>
          <cell r="K818" t="str">
            <v>金币</v>
          </cell>
          <cell r="L818">
            <v>2550</v>
          </cell>
        </row>
        <row r="818">
          <cell r="N818">
            <v>36000</v>
          </cell>
          <cell r="O818" t="str">
            <v>任意神兵达到星</v>
          </cell>
          <cell r="P818">
            <v>50</v>
          </cell>
        </row>
        <row r="819">
          <cell r="A819">
            <v>817</v>
          </cell>
          <cell r="B819" t="str">
            <v>神兵升星</v>
          </cell>
          <cell r="C819">
            <v>18</v>
          </cell>
          <cell r="D819">
            <v>16</v>
          </cell>
          <cell r="E819" t="str">
            <v>,</v>
          </cell>
          <cell r="F819" t="str">
            <v>2,</v>
          </cell>
          <cell r="G819" t="str">
            <v>钻石</v>
          </cell>
          <cell r="H819">
            <v>5</v>
          </cell>
          <cell r="I819" t="str">
            <v>升星石</v>
          </cell>
          <cell r="J819">
            <v>425</v>
          </cell>
          <cell r="K819" t="str">
            <v>金币</v>
          </cell>
          <cell r="L819">
            <v>2550</v>
          </cell>
        </row>
        <row r="819">
          <cell r="N819">
            <v>36000</v>
          </cell>
          <cell r="O819" t="str">
            <v>任意神兵达到星</v>
          </cell>
          <cell r="P819">
            <v>52</v>
          </cell>
        </row>
        <row r="820">
          <cell r="A820">
            <v>818</v>
          </cell>
          <cell r="B820" t="str">
            <v>神兵升星</v>
          </cell>
          <cell r="C820">
            <v>18</v>
          </cell>
          <cell r="D820">
            <v>17</v>
          </cell>
          <cell r="E820" t="str">
            <v>,</v>
          </cell>
          <cell r="F820" t="str">
            <v>2,</v>
          </cell>
          <cell r="G820" t="str">
            <v>元宝</v>
          </cell>
          <cell r="H820">
            <v>5</v>
          </cell>
          <cell r="I820" t="str">
            <v>升星石</v>
          </cell>
          <cell r="J820">
            <v>450</v>
          </cell>
          <cell r="K820" t="str">
            <v>金币</v>
          </cell>
          <cell r="L820">
            <v>2700</v>
          </cell>
        </row>
        <row r="820">
          <cell r="N820">
            <v>39000</v>
          </cell>
          <cell r="O820" t="str">
            <v>任意神兵达到星</v>
          </cell>
          <cell r="P820">
            <v>54</v>
          </cell>
        </row>
        <row r="821">
          <cell r="A821">
            <v>819</v>
          </cell>
          <cell r="B821" t="str">
            <v>神兵升星</v>
          </cell>
          <cell r="C821">
            <v>18</v>
          </cell>
          <cell r="D821">
            <v>17</v>
          </cell>
          <cell r="E821" t="str">
            <v>,</v>
          </cell>
          <cell r="F821" t="str">
            <v>2,</v>
          </cell>
          <cell r="G821" t="str">
            <v>钻石</v>
          </cell>
          <cell r="H821">
            <v>5</v>
          </cell>
          <cell r="I821" t="str">
            <v>升星石</v>
          </cell>
          <cell r="J821">
            <v>450</v>
          </cell>
          <cell r="K821" t="str">
            <v>金币</v>
          </cell>
          <cell r="L821">
            <v>2700</v>
          </cell>
        </row>
        <row r="821">
          <cell r="N821">
            <v>39000</v>
          </cell>
          <cell r="O821" t="str">
            <v>任意神兵达到星</v>
          </cell>
          <cell r="P821">
            <v>56</v>
          </cell>
        </row>
        <row r="822">
          <cell r="A822">
            <v>820</v>
          </cell>
          <cell r="B822" t="str">
            <v>神兵升星</v>
          </cell>
          <cell r="C822">
            <v>18</v>
          </cell>
          <cell r="D822">
            <v>18</v>
          </cell>
          <cell r="E822" t="str">
            <v>,</v>
          </cell>
          <cell r="F822" t="str">
            <v>2,</v>
          </cell>
          <cell r="G822" t="str">
            <v>钻石</v>
          </cell>
          <cell r="H822">
            <v>5</v>
          </cell>
          <cell r="I822" t="str">
            <v>升星石</v>
          </cell>
          <cell r="J822">
            <v>475</v>
          </cell>
          <cell r="K822" t="str">
            <v>金币</v>
          </cell>
          <cell r="L822">
            <v>2850</v>
          </cell>
        </row>
        <row r="822">
          <cell r="N822">
            <v>42000</v>
          </cell>
          <cell r="O822" t="str">
            <v>任意神兵达到星</v>
          </cell>
          <cell r="P822">
            <v>58</v>
          </cell>
        </row>
        <row r="823">
          <cell r="A823">
            <v>821</v>
          </cell>
          <cell r="B823" t="str">
            <v>神兵升星</v>
          </cell>
          <cell r="C823">
            <v>18</v>
          </cell>
          <cell r="D823">
            <v>18</v>
          </cell>
          <cell r="E823" t="str">
            <v>,</v>
          </cell>
          <cell r="F823" t="str">
            <v>2,</v>
          </cell>
          <cell r="G823" t="str">
            <v>元宝</v>
          </cell>
          <cell r="H823">
            <v>5</v>
          </cell>
          <cell r="I823" t="str">
            <v>升星石</v>
          </cell>
          <cell r="J823">
            <v>475</v>
          </cell>
          <cell r="K823" t="str">
            <v>金币</v>
          </cell>
          <cell r="L823">
            <v>2850</v>
          </cell>
        </row>
        <row r="823">
          <cell r="N823">
            <v>42000</v>
          </cell>
          <cell r="O823" t="str">
            <v>任意神兵达到星</v>
          </cell>
          <cell r="P823">
            <v>60</v>
          </cell>
        </row>
        <row r="824">
          <cell r="A824">
            <v>822</v>
          </cell>
          <cell r="B824" t="str">
            <v>神兵升星</v>
          </cell>
          <cell r="C824">
            <v>18</v>
          </cell>
          <cell r="D824">
            <v>19</v>
          </cell>
          <cell r="E824" t="str">
            <v>,</v>
          </cell>
          <cell r="F824" t="str">
            <v>2,</v>
          </cell>
          <cell r="G824" t="str">
            <v>钻石</v>
          </cell>
          <cell r="H824">
            <v>5</v>
          </cell>
          <cell r="I824" t="str">
            <v>升星石</v>
          </cell>
          <cell r="J824">
            <v>500</v>
          </cell>
          <cell r="K824" t="str">
            <v>金币</v>
          </cell>
          <cell r="L824">
            <v>3000</v>
          </cell>
        </row>
        <row r="824">
          <cell r="N824">
            <v>45000</v>
          </cell>
          <cell r="O824" t="str">
            <v>任意神兵达到星</v>
          </cell>
          <cell r="P824">
            <v>62</v>
          </cell>
        </row>
        <row r="825">
          <cell r="A825">
            <v>823</v>
          </cell>
          <cell r="B825" t="str">
            <v>神兵升星</v>
          </cell>
          <cell r="C825">
            <v>18</v>
          </cell>
          <cell r="D825">
            <v>19</v>
          </cell>
          <cell r="E825" t="str">
            <v>,</v>
          </cell>
          <cell r="F825" t="str">
            <v>2,</v>
          </cell>
          <cell r="G825" t="str">
            <v>钻石</v>
          </cell>
          <cell r="H825">
            <v>5</v>
          </cell>
          <cell r="I825" t="str">
            <v>升星石</v>
          </cell>
          <cell r="J825">
            <v>500</v>
          </cell>
          <cell r="K825" t="str">
            <v>金币</v>
          </cell>
          <cell r="L825">
            <v>3000</v>
          </cell>
        </row>
        <row r="825">
          <cell r="N825">
            <v>45000</v>
          </cell>
          <cell r="O825" t="str">
            <v>任意神兵达到星</v>
          </cell>
          <cell r="P825">
            <v>64</v>
          </cell>
        </row>
        <row r="826">
          <cell r="A826">
            <v>824</v>
          </cell>
          <cell r="B826" t="str">
            <v>神兵升星</v>
          </cell>
          <cell r="C826">
            <v>18</v>
          </cell>
          <cell r="D826">
            <v>20</v>
          </cell>
          <cell r="E826" t="str">
            <v>,</v>
          </cell>
          <cell r="F826" t="str">
            <v>2,</v>
          </cell>
          <cell r="G826" t="str">
            <v>元宝</v>
          </cell>
          <cell r="H826">
            <v>5</v>
          </cell>
          <cell r="I826" t="str">
            <v>升星石</v>
          </cell>
          <cell r="J826">
            <v>525</v>
          </cell>
          <cell r="K826" t="str">
            <v>金币</v>
          </cell>
          <cell r="L826">
            <v>3150</v>
          </cell>
        </row>
        <row r="826">
          <cell r="N826">
            <v>48000</v>
          </cell>
          <cell r="O826" t="str">
            <v>任意神兵达到星</v>
          </cell>
          <cell r="P826">
            <v>66</v>
          </cell>
        </row>
        <row r="827">
          <cell r="A827">
            <v>825</v>
          </cell>
          <cell r="B827" t="str">
            <v>神兵升星</v>
          </cell>
          <cell r="C827">
            <v>18</v>
          </cell>
          <cell r="D827">
            <v>20</v>
          </cell>
          <cell r="E827" t="str">
            <v>,</v>
          </cell>
          <cell r="F827" t="str">
            <v>2,</v>
          </cell>
          <cell r="G827" t="str">
            <v>钻石</v>
          </cell>
          <cell r="H827">
            <v>5</v>
          </cell>
          <cell r="I827" t="str">
            <v>升星石</v>
          </cell>
          <cell r="J827">
            <v>525</v>
          </cell>
          <cell r="K827" t="str">
            <v>金币</v>
          </cell>
          <cell r="L827">
            <v>3150</v>
          </cell>
        </row>
        <row r="827">
          <cell r="N827">
            <v>48000</v>
          </cell>
          <cell r="O827" t="str">
            <v>任意神兵达到星</v>
          </cell>
          <cell r="P827">
            <v>68</v>
          </cell>
        </row>
        <row r="828">
          <cell r="A828">
            <v>826</v>
          </cell>
          <cell r="B828" t="str">
            <v>神兵升星</v>
          </cell>
          <cell r="C828">
            <v>18</v>
          </cell>
          <cell r="D828">
            <v>21</v>
          </cell>
          <cell r="E828" t="str">
            <v>,</v>
          </cell>
          <cell r="F828" t="str">
            <v>2,</v>
          </cell>
          <cell r="G828" t="str">
            <v>钻石</v>
          </cell>
          <cell r="H828">
            <v>5</v>
          </cell>
          <cell r="I828" t="str">
            <v>升星石</v>
          </cell>
          <cell r="J828">
            <v>550</v>
          </cell>
          <cell r="K828" t="str">
            <v>金币</v>
          </cell>
          <cell r="L828">
            <v>3300</v>
          </cell>
        </row>
        <row r="828">
          <cell r="N828">
            <v>51000</v>
          </cell>
          <cell r="O828" t="str">
            <v>任意神兵达到星</v>
          </cell>
          <cell r="P828">
            <v>70</v>
          </cell>
        </row>
        <row r="829">
          <cell r="A829">
            <v>827</v>
          </cell>
          <cell r="B829" t="str">
            <v>神兵升星</v>
          </cell>
          <cell r="C829">
            <v>18</v>
          </cell>
          <cell r="D829">
            <v>21</v>
          </cell>
          <cell r="E829" t="str">
            <v>,</v>
          </cell>
          <cell r="F829" t="str">
            <v>2,</v>
          </cell>
          <cell r="G829" t="str">
            <v>元宝</v>
          </cell>
          <cell r="H829">
            <v>5</v>
          </cell>
          <cell r="I829" t="str">
            <v>升星石</v>
          </cell>
          <cell r="J829">
            <v>550</v>
          </cell>
          <cell r="K829" t="str">
            <v>金币</v>
          </cell>
          <cell r="L829">
            <v>3300</v>
          </cell>
        </row>
        <row r="829">
          <cell r="N829">
            <v>51000</v>
          </cell>
          <cell r="O829" t="str">
            <v>任意神兵达到星</v>
          </cell>
          <cell r="P829">
            <v>72</v>
          </cell>
        </row>
        <row r="830">
          <cell r="A830">
            <v>828</v>
          </cell>
          <cell r="B830" t="str">
            <v>神兵升星</v>
          </cell>
          <cell r="C830">
            <v>18</v>
          </cell>
          <cell r="D830">
            <v>22</v>
          </cell>
          <cell r="E830" t="str">
            <v>,</v>
          </cell>
          <cell r="F830" t="str">
            <v>2,</v>
          </cell>
          <cell r="G830" t="str">
            <v>钻石</v>
          </cell>
          <cell r="H830">
            <v>5</v>
          </cell>
          <cell r="I830" t="str">
            <v>升星石</v>
          </cell>
          <cell r="J830">
            <v>575</v>
          </cell>
          <cell r="K830" t="str">
            <v>金币</v>
          </cell>
          <cell r="L830">
            <v>3450</v>
          </cell>
        </row>
        <row r="830">
          <cell r="N830">
            <v>54000</v>
          </cell>
          <cell r="O830" t="str">
            <v>任意神兵达到星</v>
          </cell>
          <cell r="P830">
            <v>74</v>
          </cell>
        </row>
        <row r="831">
          <cell r="A831">
            <v>829</v>
          </cell>
          <cell r="B831" t="str">
            <v>神兵升星</v>
          </cell>
          <cell r="C831">
            <v>18</v>
          </cell>
          <cell r="D831">
            <v>22</v>
          </cell>
          <cell r="E831" t="str">
            <v>,</v>
          </cell>
          <cell r="F831" t="str">
            <v>2,</v>
          </cell>
          <cell r="G831" t="str">
            <v>钻石</v>
          </cell>
          <cell r="H831">
            <v>5</v>
          </cell>
          <cell r="I831" t="str">
            <v>升星石</v>
          </cell>
          <cell r="J831">
            <v>575</v>
          </cell>
          <cell r="K831" t="str">
            <v>金币</v>
          </cell>
          <cell r="L831">
            <v>3450</v>
          </cell>
        </row>
        <row r="831">
          <cell r="N831">
            <v>54000</v>
          </cell>
          <cell r="O831" t="str">
            <v>任意神兵达到星</v>
          </cell>
          <cell r="P831">
            <v>76</v>
          </cell>
        </row>
        <row r="832">
          <cell r="A832">
            <v>830</v>
          </cell>
          <cell r="B832" t="str">
            <v>神兵升星</v>
          </cell>
          <cell r="C832">
            <v>18</v>
          </cell>
          <cell r="D832">
            <v>23</v>
          </cell>
          <cell r="E832" t="str">
            <v>,</v>
          </cell>
          <cell r="F832" t="str">
            <v>2,</v>
          </cell>
          <cell r="G832" t="str">
            <v>元宝</v>
          </cell>
          <cell r="H832">
            <v>5</v>
          </cell>
          <cell r="I832" t="str">
            <v>升星石</v>
          </cell>
          <cell r="J832">
            <v>600</v>
          </cell>
          <cell r="K832" t="str">
            <v>金币</v>
          </cell>
          <cell r="L832">
            <v>3600</v>
          </cell>
        </row>
        <row r="832">
          <cell r="N832">
            <v>57000</v>
          </cell>
          <cell r="O832" t="str">
            <v>任意神兵达到星</v>
          </cell>
          <cell r="P832">
            <v>78</v>
          </cell>
        </row>
        <row r="833">
          <cell r="A833">
            <v>831</v>
          </cell>
          <cell r="B833" t="str">
            <v>神兵升星</v>
          </cell>
          <cell r="C833">
            <v>18</v>
          </cell>
          <cell r="D833">
            <v>23</v>
          </cell>
          <cell r="E833" t="str">
            <v>,</v>
          </cell>
          <cell r="F833" t="str">
            <v>2,</v>
          </cell>
          <cell r="G833" t="str">
            <v>钻石</v>
          </cell>
          <cell r="H833">
            <v>5</v>
          </cell>
          <cell r="I833" t="str">
            <v>升星石</v>
          </cell>
          <cell r="J833">
            <v>600</v>
          </cell>
          <cell r="K833" t="str">
            <v>金币</v>
          </cell>
          <cell r="L833">
            <v>3600</v>
          </cell>
        </row>
        <row r="833">
          <cell r="N833">
            <v>57000</v>
          </cell>
          <cell r="O833" t="str">
            <v>任意神兵达到星</v>
          </cell>
          <cell r="P833">
            <v>80</v>
          </cell>
        </row>
        <row r="834">
          <cell r="A834">
            <v>832</v>
          </cell>
          <cell r="B834" t="str">
            <v>神兵升星</v>
          </cell>
          <cell r="C834">
            <v>18</v>
          </cell>
          <cell r="D834">
            <v>24</v>
          </cell>
          <cell r="E834" t="str">
            <v>,</v>
          </cell>
          <cell r="F834" t="str">
            <v>2,</v>
          </cell>
          <cell r="G834" t="str">
            <v>钻石</v>
          </cell>
          <cell r="H834">
            <v>5</v>
          </cell>
          <cell r="I834" t="str">
            <v>升星石</v>
          </cell>
          <cell r="J834">
            <v>625</v>
          </cell>
          <cell r="K834" t="str">
            <v>金币</v>
          </cell>
          <cell r="L834">
            <v>3750</v>
          </cell>
        </row>
        <row r="834">
          <cell r="N834">
            <v>60000</v>
          </cell>
          <cell r="O834" t="str">
            <v>任意神兵达到星</v>
          </cell>
          <cell r="P834">
            <v>82</v>
          </cell>
        </row>
        <row r="835">
          <cell r="A835">
            <v>833</v>
          </cell>
          <cell r="B835" t="str">
            <v>神兵升星</v>
          </cell>
          <cell r="C835">
            <v>18</v>
          </cell>
          <cell r="D835">
            <v>24</v>
          </cell>
          <cell r="E835" t="str">
            <v>,</v>
          </cell>
          <cell r="F835" t="str">
            <v>2,</v>
          </cell>
          <cell r="G835" t="str">
            <v>元宝</v>
          </cell>
          <cell r="H835">
            <v>5</v>
          </cell>
          <cell r="I835" t="str">
            <v>升星石</v>
          </cell>
          <cell r="J835">
            <v>625</v>
          </cell>
          <cell r="K835" t="str">
            <v>金币</v>
          </cell>
          <cell r="L835">
            <v>3750</v>
          </cell>
        </row>
        <row r="835">
          <cell r="N835">
            <v>60000</v>
          </cell>
          <cell r="O835" t="str">
            <v>任意神兵达到星</v>
          </cell>
          <cell r="P835">
            <v>84</v>
          </cell>
        </row>
        <row r="836">
          <cell r="A836">
            <v>834</v>
          </cell>
          <cell r="B836" t="str">
            <v>神兵升星</v>
          </cell>
          <cell r="C836">
            <v>18</v>
          </cell>
          <cell r="D836">
            <v>25</v>
          </cell>
          <cell r="E836" t="str">
            <v>,</v>
          </cell>
          <cell r="F836" t="str">
            <v>2,</v>
          </cell>
          <cell r="G836" t="str">
            <v>钻石</v>
          </cell>
          <cell r="H836">
            <v>5</v>
          </cell>
          <cell r="I836" t="str">
            <v>升星石</v>
          </cell>
          <cell r="J836">
            <v>650</v>
          </cell>
          <cell r="K836" t="str">
            <v>金币</v>
          </cell>
          <cell r="L836">
            <v>3900</v>
          </cell>
        </row>
        <row r="836">
          <cell r="N836">
            <v>63000</v>
          </cell>
          <cell r="O836" t="str">
            <v>任意神兵达到星</v>
          </cell>
          <cell r="P836">
            <v>86</v>
          </cell>
        </row>
        <row r="837">
          <cell r="A837">
            <v>835</v>
          </cell>
          <cell r="B837" t="str">
            <v>神兵升星</v>
          </cell>
          <cell r="C837">
            <v>18</v>
          </cell>
          <cell r="D837">
            <v>25</v>
          </cell>
          <cell r="E837" t="str">
            <v>,</v>
          </cell>
          <cell r="F837" t="str">
            <v>2,</v>
          </cell>
          <cell r="G837" t="str">
            <v>钻石</v>
          </cell>
          <cell r="H837">
            <v>5</v>
          </cell>
          <cell r="I837" t="str">
            <v>升星石</v>
          </cell>
          <cell r="J837">
            <v>650</v>
          </cell>
          <cell r="K837" t="str">
            <v>金币</v>
          </cell>
          <cell r="L837">
            <v>3900</v>
          </cell>
        </row>
        <row r="837">
          <cell r="N837">
            <v>63000</v>
          </cell>
          <cell r="O837" t="str">
            <v>任意神兵达到星</v>
          </cell>
          <cell r="P837">
            <v>88</v>
          </cell>
        </row>
        <row r="838">
          <cell r="A838">
            <v>836</v>
          </cell>
          <cell r="B838" t="str">
            <v>神兵升星</v>
          </cell>
          <cell r="C838">
            <v>18</v>
          </cell>
          <cell r="D838">
            <v>26</v>
          </cell>
          <cell r="E838" t="str">
            <v>,</v>
          </cell>
          <cell r="F838" t="str">
            <v>2,</v>
          </cell>
          <cell r="G838" t="str">
            <v>元宝</v>
          </cell>
          <cell r="H838">
            <v>5</v>
          </cell>
          <cell r="I838" t="str">
            <v>升星石</v>
          </cell>
          <cell r="J838">
            <v>675</v>
          </cell>
          <cell r="K838" t="str">
            <v>金币</v>
          </cell>
          <cell r="L838">
            <v>4050</v>
          </cell>
        </row>
        <row r="838">
          <cell r="N838">
            <v>66000</v>
          </cell>
          <cell r="O838" t="str">
            <v>任意神兵达到星</v>
          </cell>
          <cell r="P838">
            <v>90</v>
          </cell>
        </row>
        <row r="839">
          <cell r="A839">
            <v>837</v>
          </cell>
          <cell r="B839" t="str">
            <v>神兵升星</v>
          </cell>
          <cell r="C839">
            <v>18</v>
          </cell>
          <cell r="D839">
            <v>26</v>
          </cell>
          <cell r="E839" t="str">
            <v>,</v>
          </cell>
          <cell r="F839" t="str">
            <v>2,</v>
          </cell>
          <cell r="G839" t="str">
            <v>钻石</v>
          </cell>
          <cell r="H839">
            <v>5</v>
          </cell>
          <cell r="I839" t="str">
            <v>升星石</v>
          </cell>
          <cell r="J839">
            <v>675</v>
          </cell>
          <cell r="K839" t="str">
            <v>金币</v>
          </cell>
          <cell r="L839">
            <v>4050</v>
          </cell>
        </row>
        <row r="839">
          <cell r="N839">
            <v>66000</v>
          </cell>
          <cell r="O839" t="str">
            <v>任意神兵达到星</v>
          </cell>
          <cell r="P839">
            <v>92</v>
          </cell>
        </row>
        <row r="840">
          <cell r="A840">
            <v>838</v>
          </cell>
          <cell r="B840" t="str">
            <v>神兵升星</v>
          </cell>
          <cell r="C840">
            <v>18</v>
          </cell>
          <cell r="D840">
            <v>27</v>
          </cell>
          <cell r="E840" t="str">
            <v>,</v>
          </cell>
          <cell r="F840" t="str">
            <v>2,</v>
          </cell>
          <cell r="G840" t="str">
            <v>钻石</v>
          </cell>
          <cell r="H840">
            <v>5</v>
          </cell>
          <cell r="I840" t="str">
            <v>升星石</v>
          </cell>
          <cell r="J840">
            <v>700</v>
          </cell>
          <cell r="K840" t="str">
            <v>金币</v>
          </cell>
          <cell r="L840">
            <v>4200</v>
          </cell>
        </row>
        <row r="840">
          <cell r="N840">
            <v>69000</v>
          </cell>
          <cell r="O840" t="str">
            <v>任意神兵达到星</v>
          </cell>
          <cell r="P840">
            <v>94</v>
          </cell>
        </row>
        <row r="841">
          <cell r="A841">
            <v>839</v>
          </cell>
          <cell r="B841" t="str">
            <v>神兵升星</v>
          </cell>
          <cell r="C841">
            <v>18</v>
          </cell>
          <cell r="D841">
            <v>27</v>
          </cell>
          <cell r="E841" t="str">
            <v>,</v>
          </cell>
          <cell r="F841" t="str">
            <v>2,</v>
          </cell>
          <cell r="G841" t="str">
            <v>元宝</v>
          </cell>
          <cell r="H841">
            <v>5</v>
          </cell>
          <cell r="I841" t="str">
            <v>升星石</v>
          </cell>
          <cell r="J841">
            <v>700</v>
          </cell>
          <cell r="K841" t="str">
            <v>金币</v>
          </cell>
          <cell r="L841">
            <v>4200</v>
          </cell>
        </row>
        <row r="841">
          <cell r="N841">
            <v>69000</v>
          </cell>
          <cell r="O841" t="str">
            <v>任意神兵达到星</v>
          </cell>
          <cell r="P841">
            <v>96</v>
          </cell>
        </row>
        <row r="842">
          <cell r="A842">
            <v>840</v>
          </cell>
          <cell r="B842" t="str">
            <v>神兵升星</v>
          </cell>
          <cell r="C842">
            <v>18</v>
          </cell>
          <cell r="D842">
            <v>28</v>
          </cell>
          <cell r="E842" t="str">
            <v>,</v>
          </cell>
          <cell r="F842" t="str">
            <v>2,</v>
          </cell>
          <cell r="G842" t="str">
            <v>钻石</v>
          </cell>
          <cell r="H842">
            <v>5</v>
          </cell>
          <cell r="I842" t="str">
            <v>升星石</v>
          </cell>
          <cell r="J842">
            <v>725</v>
          </cell>
          <cell r="K842" t="str">
            <v>金币</v>
          </cell>
          <cell r="L842">
            <v>4350</v>
          </cell>
        </row>
        <row r="842">
          <cell r="N842">
            <v>72000</v>
          </cell>
          <cell r="O842" t="str">
            <v>任意神兵达到星</v>
          </cell>
          <cell r="P842">
            <v>98</v>
          </cell>
        </row>
        <row r="843">
          <cell r="A843">
            <v>841</v>
          </cell>
          <cell r="B843" t="str">
            <v>神兵升星</v>
          </cell>
          <cell r="C843">
            <v>18</v>
          </cell>
          <cell r="D843">
            <v>28</v>
          </cell>
          <cell r="E843" t="str">
            <v>,</v>
          </cell>
          <cell r="F843" t="str">
            <v>2,</v>
          </cell>
          <cell r="G843" t="str">
            <v>钻石</v>
          </cell>
          <cell r="H843">
            <v>5</v>
          </cell>
          <cell r="I843" t="str">
            <v>升星石</v>
          </cell>
          <cell r="J843">
            <v>725</v>
          </cell>
          <cell r="K843" t="str">
            <v>金币</v>
          </cell>
          <cell r="L843">
            <v>4350</v>
          </cell>
        </row>
        <row r="843">
          <cell r="N843">
            <v>72000</v>
          </cell>
          <cell r="O843" t="str">
            <v>任意神兵达到星</v>
          </cell>
          <cell r="P843">
            <v>100</v>
          </cell>
        </row>
        <row r="844">
          <cell r="A844">
            <v>842</v>
          </cell>
          <cell r="B844" t="str">
            <v>神装升级</v>
          </cell>
          <cell r="C844">
            <v>20</v>
          </cell>
          <cell r="D844">
            <v>1</v>
          </cell>
          <cell r="E844" t="str">
            <v>,</v>
          </cell>
          <cell r="F844" t="str">
            <v>2,</v>
          </cell>
          <cell r="G844" t="str">
            <v>钻石</v>
          </cell>
          <cell r="H844">
            <v>5</v>
          </cell>
          <cell r="I844" t="str">
            <v>升星石</v>
          </cell>
          <cell r="J844">
            <v>50</v>
          </cell>
          <cell r="K844" t="str">
            <v>金币</v>
          </cell>
          <cell r="L844">
            <v>300</v>
          </cell>
        </row>
        <row r="844">
          <cell r="N844">
            <v>60</v>
          </cell>
          <cell r="O844" t="str">
            <v>任意神装达到级</v>
          </cell>
          <cell r="P844">
            <v>1</v>
          </cell>
        </row>
        <row r="845">
          <cell r="A845">
            <v>843</v>
          </cell>
          <cell r="B845" t="str">
            <v>神装升级</v>
          </cell>
          <cell r="C845">
            <v>20</v>
          </cell>
          <cell r="D845">
            <v>1</v>
          </cell>
          <cell r="E845" t="str">
            <v>,</v>
          </cell>
          <cell r="F845" t="str">
            <v>2,</v>
          </cell>
          <cell r="G845" t="str">
            <v>钻石</v>
          </cell>
          <cell r="H845">
            <v>5</v>
          </cell>
          <cell r="I845" t="str">
            <v>升星石</v>
          </cell>
          <cell r="J845">
            <v>50</v>
          </cell>
          <cell r="K845" t="str">
            <v>金币</v>
          </cell>
          <cell r="L845">
            <v>300</v>
          </cell>
        </row>
        <row r="845">
          <cell r="N845">
            <v>60</v>
          </cell>
          <cell r="O845" t="str">
            <v>任意神装达到级</v>
          </cell>
          <cell r="P845">
            <v>2</v>
          </cell>
        </row>
        <row r="846">
          <cell r="A846">
            <v>844</v>
          </cell>
          <cell r="B846" t="str">
            <v>神装升级</v>
          </cell>
          <cell r="C846">
            <v>20</v>
          </cell>
          <cell r="D846">
            <v>2</v>
          </cell>
          <cell r="E846" t="str">
            <v>,</v>
          </cell>
          <cell r="F846" t="str">
            <v>2,</v>
          </cell>
          <cell r="G846" t="str">
            <v>元宝</v>
          </cell>
          <cell r="H846">
            <v>5</v>
          </cell>
          <cell r="I846" t="str">
            <v>升星石</v>
          </cell>
          <cell r="J846">
            <v>75</v>
          </cell>
          <cell r="K846" t="str">
            <v>金币</v>
          </cell>
          <cell r="L846">
            <v>450</v>
          </cell>
        </row>
        <row r="846">
          <cell r="N846">
            <v>80</v>
          </cell>
          <cell r="O846" t="str">
            <v>任意神装达到级</v>
          </cell>
          <cell r="P846">
            <v>3</v>
          </cell>
        </row>
        <row r="847">
          <cell r="A847">
            <v>845</v>
          </cell>
          <cell r="B847" t="str">
            <v>神装升级</v>
          </cell>
          <cell r="C847">
            <v>20</v>
          </cell>
          <cell r="D847">
            <v>2</v>
          </cell>
          <cell r="E847" t="str">
            <v>,</v>
          </cell>
          <cell r="F847" t="str">
            <v>2,</v>
          </cell>
          <cell r="G847" t="str">
            <v>钻石</v>
          </cell>
          <cell r="H847">
            <v>5</v>
          </cell>
          <cell r="I847" t="str">
            <v>升星石</v>
          </cell>
          <cell r="J847">
            <v>75</v>
          </cell>
          <cell r="K847" t="str">
            <v>金币</v>
          </cell>
          <cell r="L847">
            <v>450</v>
          </cell>
        </row>
        <row r="847">
          <cell r="N847">
            <v>80</v>
          </cell>
          <cell r="O847" t="str">
            <v>任意神装达到级</v>
          </cell>
          <cell r="P847">
            <v>4</v>
          </cell>
        </row>
        <row r="848">
          <cell r="A848">
            <v>846</v>
          </cell>
          <cell r="B848" t="str">
            <v>神装升级</v>
          </cell>
          <cell r="C848">
            <v>20</v>
          </cell>
          <cell r="D848">
            <v>3</v>
          </cell>
          <cell r="E848" t="str">
            <v>,</v>
          </cell>
          <cell r="F848" t="str">
            <v>2,</v>
          </cell>
          <cell r="G848" t="str">
            <v>钻石</v>
          </cell>
          <cell r="H848">
            <v>5</v>
          </cell>
          <cell r="I848" t="str">
            <v>升星石</v>
          </cell>
          <cell r="J848">
            <v>100</v>
          </cell>
          <cell r="K848" t="str">
            <v>金币</v>
          </cell>
          <cell r="L848">
            <v>600</v>
          </cell>
        </row>
        <row r="848">
          <cell r="N848">
            <v>100</v>
          </cell>
          <cell r="O848" t="str">
            <v>任意神装达到级</v>
          </cell>
          <cell r="P848">
            <v>5</v>
          </cell>
        </row>
        <row r="849">
          <cell r="A849">
            <v>847</v>
          </cell>
          <cell r="B849" t="str">
            <v>神装升级</v>
          </cell>
          <cell r="C849">
            <v>20</v>
          </cell>
          <cell r="D849">
            <v>3</v>
          </cell>
          <cell r="E849" t="str">
            <v>,</v>
          </cell>
          <cell r="F849" t="str">
            <v>2,</v>
          </cell>
          <cell r="G849" t="str">
            <v>元宝</v>
          </cell>
          <cell r="H849">
            <v>5</v>
          </cell>
          <cell r="I849" t="str">
            <v>升星石</v>
          </cell>
          <cell r="J849">
            <v>100</v>
          </cell>
          <cell r="K849" t="str">
            <v>金币</v>
          </cell>
          <cell r="L849">
            <v>600</v>
          </cell>
        </row>
        <row r="849">
          <cell r="N849">
            <v>100</v>
          </cell>
          <cell r="O849" t="str">
            <v>任意神装达到级</v>
          </cell>
          <cell r="P849">
            <v>6</v>
          </cell>
        </row>
        <row r="850">
          <cell r="A850">
            <v>848</v>
          </cell>
          <cell r="B850" t="str">
            <v>神装升级</v>
          </cell>
          <cell r="C850">
            <v>20</v>
          </cell>
          <cell r="D850">
            <v>4</v>
          </cell>
          <cell r="E850" t="str">
            <v>,</v>
          </cell>
          <cell r="F850" t="str">
            <v>2,</v>
          </cell>
          <cell r="G850" t="str">
            <v>钻石</v>
          </cell>
          <cell r="H850">
            <v>5</v>
          </cell>
          <cell r="I850" t="str">
            <v>升星石</v>
          </cell>
          <cell r="J850">
            <v>125</v>
          </cell>
          <cell r="K850" t="str">
            <v>金币</v>
          </cell>
          <cell r="L850">
            <v>750</v>
          </cell>
        </row>
        <row r="850">
          <cell r="N850">
            <v>130</v>
          </cell>
          <cell r="O850" t="str">
            <v>任意神装达到级</v>
          </cell>
          <cell r="P850">
            <v>7</v>
          </cell>
        </row>
        <row r="851">
          <cell r="A851">
            <v>849</v>
          </cell>
          <cell r="B851" t="str">
            <v>神装升级</v>
          </cell>
          <cell r="C851">
            <v>20</v>
          </cell>
          <cell r="D851">
            <v>4</v>
          </cell>
          <cell r="E851" t="str">
            <v>,</v>
          </cell>
          <cell r="F851" t="str">
            <v>2,</v>
          </cell>
          <cell r="G851" t="str">
            <v>钻石</v>
          </cell>
          <cell r="H851">
            <v>5</v>
          </cell>
          <cell r="I851" t="str">
            <v>升星石</v>
          </cell>
          <cell r="J851">
            <v>125</v>
          </cell>
          <cell r="K851" t="str">
            <v>金币</v>
          </cell>
          <cell r="L851">
            <v>750</v>
          </cell>
        </row>
        <row r="851">
          <cell r="N851">
            <v>130</v>
          </cell>
          <cell r="O851" t="str">
            <v>任意神装达到级</v>
          </cell>
          <cell r="P851">
            <v>8</v>
          </cell>
        </row>
        <row r="852">
          <cell r="A852">
            <v>850</v>
          </cell>
          <cell r="B852" t="str">
            <v>神装升级</v>
          </cell>
          <cell r="C852">
            <v>20</v>
          </cell>
          <cell r="D852">
            <v>5</v>
          </cell>
          <cell r="E852" t="str">
            <v>,</v>
          </cell>
          <cell r="F852" t="str">
            <v>2,</v>
          </cell>
          <cell r="G852" t="str">
            <v>元宝</v>
          </cell>
          <cell r="H852">
            <v>5</v>
          </cell>
          <cell r="I852" t="str">
            <v>升星石</v>
          </cell>
          <cell r="J852">
            <v>150</v>
          </cell>
          <cell r="K852" t="str">
            <v>金币</v>
          </cell>
          <cell r="L852">
            <v>900</v>
          </cell>
        </row>
        <row r="852">
          <cell r="N852">
            <v>160</v>
          </cell>
          <cell r="O852" t="str">
            <v>任意神装达到级</v>
          </cell>
          <cell r="P852">
            <v>9</v>
          </cell>
        </row>
        <row r="853">
          <cell r="A853">
            <v>851</v>
          </cell>
          <cell r="B853" t="str">
            <v>神装升级</v>
          </cell>
          <cell r="C853">
            <v>20</v>
          </cell>
          <cell r="D853">
            <v>5</v>
          </cell>
          <cell r="E853" t="str">
            <v>,</v>
          </cell>
          <cell r="F853" t="str">
            <v>2,</v>
          </cell>
          <cell r="G853" t="str">
            <v>钻石</v>
          </cell>
          <cell r="H853">
            <v>5</v>
          </cell>
          <cell r="I853" t="str">
            <v>升星石</v>
          </cell>
          <cell r="J853">
            <v>150</v>
          </cell>
          <cell r="K853" t="str">
            <v>金币</v>
          </cell>
          <cell r="L853">
            <v>900</v>
          </cell>
        </row>
        <row r="853">
          <cell r="N853">
            <v>160</v>
          </cell>
          <cell r="O853" t="str">
            <v>任意神装达到级</v>
          </cell>
          <cell r="P853">
            <v>10</v>
          </cell>
        </row>
        <row r="854">
          <cell r="A854">
            <v>852</v>
          </cell>
          <cell r="B854" t="str">
            <v>神装升级</v>
          </cell>
          <cell r="C854">
            <v>20</v>
          </cell>
          <cell r="D854">
            <v>6</v>
          </cell>
          <cell r="E854" t="str">
            <v>,</v>
          </cell>
          <cell r="F854" t="str">
            <v>2,</v>
          </cell>
          <cell r="G854" t="str">
            <v>钻石</v>
          </cell>
          <cell r="H854">
            <v>5</v>
          </cell>
          <cell r="I854" t="str">
            <v>升星石</v>
          </cell>
          <cell r="J854">
            <v>175</v>
          </cell>
          <cell r="K854" t="str">
            <v>金币</v>
          </cell>
          <cell r="L854">
            <v>1050</v>
          </cell>
        </row>
        <row r="854">
          <cell r="N854">
            <v>200</v>
          </cell>
          <cell r="O854" t="str">
            <v>任意神装达到级</v>
          </cell>
          <cell r="P854">
            <v>12</v>
          </cell>
        </row>
        <row r="855">
          <cell r="A855">
            <v>853</v>
          </cell>
          <cell r="B855" t="str">
            <v>神装升级</v>
          </cell>
          <cell r="C855">
            <v>20</v>
          </cell>
          <cell r="D855">
            <v>6</v>
          </cell>
          <cell r="E855" t="str">
            <v>,</v>
          </cell>
          <cell r="F855" t="str">
            <v>2,</v>
          </cell>
          <cell r="G855" t="str">
            <v>元宝</v>
          </cell>
          <cell r="H855">
            <v>5</v>
          </cell>
          <cell r="I855" t="str">
            <v>升星石</v>
          </cell>
          <cell r="J855">
            <v>175</v>
          </cell>
          <cell r="K855" t="str">
            <v>金币</v>
          </cell>
          <cell r="L855">
            <v>1050</v>
          </cell>
        </row>
        <row r="855">
          <cell r="N855">
            <v>200</v>
          </cell>
          <cell r="O855" t="str">
            <v>任意神装达到级</v>
          </cell>
          <cell r="P855">
            <v>14</v>
          </cell>
        </row>
        <row r="856">
          <cell r="A856">
            <v>854</v>
          </cell>
          <cell r="B856" t="str">
            <v>神装升级</v>
          </cell>
          <cell r="C856">
            <v>20</v>
          </cell>
          <cell r="D856">
            <v>7</v>
          </cell>
          <cell r="E856" t="str">
            <v>,</v>
          </cell>
          <cell r="F856" t="str">
            <v>2,</v>
          </cell>
          <cell r="G856" t="str">
            <v>钻石</v>
          </cell>
          <cell r="H856">
            <v>5</v>
          </cell>
          <cell r="I856" t="str">
            <v>升星石</v>
          </cell>
          <cell r="J856">
            <v>200</v>
          </cell>
          <cell r="K856" t="str">
            <v>金币</v>
          </cell>
          <cell r="L856">
            <v>1200</v>
          </cell>
        </row>
        <row r="856">
          <cell r="N856">
            <v>300</v>
          </cell>
          <cell r="O856" t="str">
            <v>任意神装达到级</v>
          </cell>
          <cell r="P856">
            <v>16</v>
          </cell>
        </row>
        <row r="857">
          <cell r="A857">
            <v>855</v>
          </cell>
          <cell r="B857" t="str">
            <v>神装升级</v>
          </cell>
          <cell r="C857">
            <v>20</v>
          </cell>
          <cell r="D857">
            <v>7</v>
          </cell>
          <cell r="E857" t="str">
            <v>,</v>
          </cell>
          <cell r="F857" t="str">
            <v>2,</v>
          </cell>
          <cell r="G857" t="str">
            <v>钻石</v>
          </cell>
          <cell r="H857">
            <v>5</v>
          </cell>
          <cell r="I857" t="str">
            <v>升星石</v>
          </cell>
          <cell r="J857">
            <v>200</v>
          </cell>
          <cell r="K857" t="str">
            <v>金币</v>
          </cell>
          <cell r="L857">
            <v>1200</v>
          </cell>
        </row>
        <row r="857">
          <cell r="N857">
            <v>300</v>
          </cell>
          <cell r="O857" t="str">
            <v>任意神装达到级</v>
          </cell>
          <cell r="P857">
            <v>18</v>
          </cell>
        </row>
        <row r="858">
          <cell r="A858">
            <v>856</v>
          </cell>
          <cell r="B858" t="str">
            <v>神装升级</v>
          </cell>
          <cell r="C858">
            <v>20</v>
          </cell>
          <cell r="D858">
            <v>8</v>
          </cell>
          <cell r="E858" t="str">
            <v>,</v>
          </cell>
          <cell r="F858" t="str">
            <v>2,</v>
          </cell>
          <cell r="G858" t="str">
            <v>元宝</v>
          </cell>
          <cell r="H858">
            <v>5</v>
          </cell>
          <cell r="I858" t="str">
            <v>升星石</v>
          </cell>
          <cell r="J858">
            <v>225</v>
          </cell>
          <cell r="K858" t="str">
            <v>金币</v>
          </cell>
          <cell r="L858">
            <v>1350</v>
          </cell>
        </row>
        <row r="858">
          <cell r="N858">
            <v>500</v>
          </cell>
          <cell r="O858" t="str">
            <v>任意神装达到级</v>
          </cell>
          <cell r="P858">
            <v>20</v>
          </cell>
        </row>
        <row r="859">
          <cell r="A859">
            <v>857</v>
          </cell>
          <cell r="B859" t="str">
            <v>神装升级</v>
          </cell>
          <cell r="C859">
            <v>20</v>
          </cell>
          <cell r="D859">
            <v>8</v>
          </cell>
          <cell r="E859" t="str">
            <v>,</v>
          </cell>
          <cell r="F859" t="str">
            <v>2,</v>
          </cell>
          <cell r="G859" t="str">
            <v>钻石</v>
          </cell>
          <cell r="H859">
            <v>5</v>
          </cell>
          <cell r="I859" t="str">
            <v>升星石</v>
          </cell>
          <cell r="J859">
            <v>225</v>
          </cell>
          <cell r="K859" t="str">
            <v>金币</v>
          </cell>
          <cell r="L859">
            <v>1350</v>
          </cell>
        </row>
        <row r="859">
          <cell r="N859">
            <v>500</v>
          </cell>
          <cell r="O859" t="str">
            <v>任意神装达到级</v>
          </cell>
          <cell r="P859">
            <v>25</v>
          </cell>
        </row>
        <row r="860">
          <cell r="A860">
            <v>858</v>
          </cell>
          <cell r="B860" t="str">
            <v>神装升级</v>
          </cell>
          <cell r="C860">
            <v>20</v>
          </cell>
          <cell r="D860">
            <v>9</v>
          </cell>
          <cell r="E860" t="str">
            <v>,</v>
          </cell>
          <cell r="F860" t="str">
            <v>2,</v>
          </cell>
          <cell r="G860" t="str">
            <v>钻石</v>
          </cell>
          <cell r="H860">
            <v>5</v>
          </cell>
          <cell r="I860" t="str">
            <v>升星石</v>
          </cell>
          <cell r="J860">
            <v>250</v>
          </cell>
          <cell r="K860" t="str">
            <v>金币</v>
          </cell>
          <cell r="L860">
            <v>1500</v>
          </cell>
        </row>
        <row r="860">
          <cell r="N860">
            <v>700</v>
          </cell>
          <cell r="O860" t="str">
            <v>任意神装达到级</v>
          </cell>
          <cell r="P860">
            <v>30</v>
          </cell>
        </row>
        <row r="861">
          <cell r="A861">
            <v>859</v>
          </cell>
          <cell r="B861" t="str">
            <v>神装升级</v>
          </cell>
          <cell r="C861">
            <v>20</v>
          </cell>
          <cell r="D861">
            <v>9</v>
          </cell>
          <cell r="E861" t="str">
            <v>,</v>
          </cell>
          <cell r="F861" t="str">
            <v>2,</v>
          </cell>
          <cell r="G861" t="str">
            <v>元宝</v>
          </cell>
          <cell r="H861">
            <v>5</v>
          </cell>
          <cell r="I861" t="str">
            <v>升星石</v>
          </cell>
          <cell r="J861">
            <v>250</v>
          </cell>
          <cell r="K861" t="str">
            <v>金币</v>
          </cell>
          <cell r="L861">
            <v>1500</v>
          </cell>
        </row>
        <row r="861">
          <cell r="N861">
            <v>700</v>
          </cell>
          <cell r="O861" t="str">
            <v>任意神装达到级</v>
          </cell>
          <cell r="P861">
            <v>35</v>
          </cell>
        </row>
        <row r="862">
          <cell r="A862">
            <v>860</v>
          </cell>
          <cell r="B862" t="str">
            <v>神装升级</v>
          </cell>
          <cell r="C862">
            <v>20</v>
          </cell>
          <cell r="D862">
            <v>10</v>
          </cell>
          <cell r="E862" t="str">
            <v>,</v>
          </cell>
          <cell r="F862" t="str">
            <v>2,</v>
          </cell>
          <cell r="G862" t="str">
            <v>钻石</v>
          </cell>
          <cell r="H862">
            <v>5</v>
          </cell>
          <cell r="I862" t="str">
            <v>升星石</v>
          </cell>
          <cell r="J862">
            <v>275</v>
          </cell>
          <cell r="K862" t="str">
            <v>金币</v>
          </cell>
          <cell r="L862">
            <v>1650</v>
          </cell>
        </row>
        <row r="862">
          <cell r="N862">
            <v>1500</v>
          </cell>
          <cell r="O862" t="str">
            <v>任意神装达到级</v>
          </cell>
          <cell r="P862">
            <v>40</v>
          </cell>
        </row>
        <row r="863">
          <cell r="A863">
            <v>861</v>
          </cell>
          <cell r="B863" t="str">
            <v>神装升级</v>
          </cell>
          <cell r="C863">
            <v>20</v>
          </cell>
          <cell r="D863">
            <v>10</v>
          </cell>
          <cell r="E863" t="str">
            <v>,</v>
          </cell>
          <cell r="F863" t="str">
            <v>2,</v>
          </cell>
          <cell r="G863" t="str">
            <v>钻石</v>
          </cell>
          <cell r="H863">
            <v>5</v>
          </cell>
          <cell r="I863" t="str">
            <v>升星石</v>
          </cell>
          <cell r="J863">
            <v>275</v>
          </cell>
          <cell r="K863" t="str">
            <v>金币</v>
          </cell>
          <cell r="L863">
            <v>1650</v>
          </cell>
        </row>
        <row r="863">
          <cell r="N863">
            <v>1500</v>
          </cell>
          <cell r="O863" t="str">
            <v>任意神装达到级</v>
          </cell>
          <cell r="P863">
            <v>50</v>
          </cell>
        </row>
        <row r="864">
          <cell r="A864">
            <v>862</v>
          </cell>
          <cell r="B864" t="str">
            <v>神装升级</v>
          </cell>
          <cell r="C864">
            <v>20</v>
          </cell>
          <cell r="D864">
            <v>11</v>
          </cell>
          <cell r="E864" t="str">
            <v>,</v>
          </cell>
          <cell r="F864" t="str">
            <v>2,</v>
          </cell>
          <cell r="G864" t="str">
            <v>元宝</v>
          </cell>
          <cell r="H864">
            <v>5</v>
          </cell>
          <cell r="I864" t="str">
            <v>升星石</v>
          </cell>
          <cell r="J864">
            <v>300</v>
          </cell>
          <cell r="K864" t="str">
            <v>金币</v>
          </cell>
          <cell r="L864">
            <v>1800</v>
          </cell>
        </row>
        <row r="864">
          <cell r="N864">
            <v>3000</v>
          </cell>
          <cell r="O864" t="str">
            <v>任意神装达到级</v>
          </cell>
          <cell r="P864">
            <v>70</v>
          </cell>
        </row>
        <row r="865">
          <cell r="A865">
            <v>863</v>
          </cell>
          <cell r="B865" t="str">
            <v>神装升级</v>
          </cell>
          <cell r="C865">
            <v>20</v>
          </cell>
          <cell r="D865">
            <v>11</v>
          </cell>
          <cell r="E865" t="str">
            <v>,</v>
          </cell>
          <cell r="F865" t="str">
            <v>2,</v>
          </cell>
          <cell r="G865" t="str">
            <v>钻石</v>
          </cell>
          <cell r="H865">
            <v>5</v>
          </cell>
          <cell r="I865" t="str">
            <v>升星石</v>
          </cell>
          <cell r="J865">
            <v>300</v>
          </cell>
          <cell r="K865" t="str">
            <v>金币</v>
          </cell>
          <cell r="L865">
            <v>1800</v>
          </cell>
        </row>
        <row r="865">
          <cell r="N865">
            <v>3000</v>
          </cell>
          <cell r="O865" t="str">
            <v>任意神装达到级</v>
          </cell>
          <cell r="P865">
            <v>90</v>
          </cell>
        </row>
        <row r="866">
          <cell r="A866">
            <v>864</v>
          </cell>
          <cell r="B866" t="str">
            <v>神装升级</v>
          </cell>
          <cell r="C866">
            <v>20</v>
          </cell>
          <cell r="D866">
            <v>12</v>
          </cell>
          <cell r="E866" t="str">
            <v>,</v>
          </cell>
          <cell r="F866" t="str">
            <v>2,</v>
          </cell>
          <cell r="G866" t="str">
            <v>钻石</v>
          </cell>
          <cell r="H866">
            <v>5</v>
          </cell>
          <cell r="I866" t="str">
            <v>升星石</v>
          </cell>
          <cell r="J866">
            <v>325</v>
          </cell>
          <cell r="K866" t="str">
            <v>金币</v>
          </cell>
          <cell r="L866">
            <v>1950</v>
          </cell>
        </row>
        <row r="866">
          <cell r="N866">
            <v>6000</v>
          </cell>
          <cell r="O866" t="str">
            <v>任意神装达到级</v>
          </cell>
          <cell r="P866">
            <v>110</v>
          </cell>
        </row>
        <row r="867">
          <cell r="A867">
            <v>865</v>
          </cell>
          <cell r="B867" t="str">
            <v>神装升级</v>
          </cell>
          <cell r="C867">
            <v>20</v>
          </cell>
          <cell r="D867">
            <v>12</v>
          </cell>
          <cell r="E867" t="str">
            <v>,</v>
          </cell>
          <cell r="F867" t="str">
            <v>2,</v>
          </cell>
          <cell r="G867" t="str">
            <v>元宝</v>
          </cell>
          <cell r="H867">
            <v>5</v>
          </cell>
          <cell r="I867" t="str">
            <v>升星石</v>
          </cell>
          <cell r="J867">
            <v>325</v>
          </cell>
          <cell r="K867" t="str">
            <v>金币</v>
          </cell>
          <cell r="L867">
            <v>1950</v>
          </cell>
        </row>
        <row r="867">
          <cell r="N867">
            <v>6000</v>
          </cell>
          <cell r="O867" t="str">
            <v>任意神装达到级</v>
          </cell>
          <cell r="P867">
            <v>130</v>
          </cell>
        </row>
        <row r="868">
          <cell r="A868">
            <v>866</v>
          </cell>
          <cell r="B868" t="str">
            <v>神装升级</v>
          </cell>
          <cell r="C868">
            <v>20</v>
          </cell>
          <cell r="D868">
            <v>13</v>
          </cell>
          <cell r="E868" t="str">
            <v>,</v>
          </cell>
          <cell r="F868" t="str">
            <v>2,</v>
          </cell>
          <cell r="G868" t="str">
            <v>钻石</v>
          </cell>
          <cell r="H868">
            <v>5</v>
          </cell>
          <cell r="I868" t="str">
            <v>升星石</v>
          </cell>
          <cell r="J868">
            <v>350</v>
          </cell>
          <cell r="K868" t="str">
            <v>金币</v>
          </cell>
          <cell r="L868">
            <v>2100</v>
          </cell>
        </row>
        <row r="868">
          <cell r="N868">
            <v>9000</v>
          </cell>
          <cell r="O868" t="str">
            <v>任意神装达到级</v>
          </cell>
          <cell r="P868">
            <v>150</v>
          </cell>
        </row>
        <row r="869">
          <cell r="A869">
            <v>867</v>
          </cell>
          <cell r="B869" t="str">
            <v>神装升级</v>
          </cell>
          <cell r="C869">
            <v>20</v>
          </cell>
          <cell r="D869">
            <v>13</v>
          </cell>
          <cell r="E869" t="str">
            <v>,</v>
          </cell>
          <cell r="F869" t="str">
            <v>2,</v>
          </cell>
          <cell r="G869" t="str">
            <v>钻石</v>
          </cell>
          <cell r="H869">
            <v>5</v>
          </cell>
          <cell r="I869" t="str">
            <v>升星石</v>
          </cell>
          <cell r="J869">
            <v>350</v>
          </cell>
          <cell r="K869" t="str">
            <v>金币</v>
          </cell>
          <cell r="L869">
            <v>2100</v>
          </cell>
        </row>
        <row r="869">
          <cell r="N869">
            <v>9000</v>
          </cell>
          <cell r="O869" t="str">
            <v>任意神装达到级</v>
          </cell>
          <cell r="P869">
            <v>170</v>
          </cell>
        </row>
        <row r="870">
          <cell r="A870">
            <v>868</v>
          </cell>
          <cell r="B870" t="str">
            <v>神装升级</v>
          </cell>
          <cell r="C870">
            <v>20</v>
          </cell>
          <cell r="D870">
            <v>14</v>
          </cell>
          <cell r="E870" t="str">
            <v>,</v>
          </cell>
          <cell r="F870" t="str">
            <v>2,</v>
          </cell>
          <cell r="G870" t="str">
            <v>元宝</v>
          </cell>
          <cell r="H870">
            <v>5</v>
          </cell>
          <cell r="I870" t="str">
            <v>升星石</v>
          </cell>
          <cell r="J870">
            <v>375</v>
          </cell>
          <cell r="K870" t="str">
            <v>金币</v>
          </cell>
          <cell r="L870">
            <v>2250</v>
          </cell>
        </row>
        <row r="870">
          <cell r="N870">
            <v>12000</v>
          </cell>
          <cell r="O870" t="str">
            <v>任意神装达到级</v>
          </cell>
          <cell r="P870">
            <v>190</v>
          </cell>
        </row>
        <row r="871">
          <cell r="A871">
            <v>869</v>
          </cell>
          <cell r="B871" t="str">
            <v>神装升级</v>
          </cell>
          <cell r="C871">
            <v>20</v>
          </cell>
          <cell r="D871">
            <v>14</v>
          </cell>
          <cell r="E871" t="str">
            <v>,</v>
          </cell>
          <cell r="F871" t="str">
            <v>2,</v>
          </cell>
          <cell r="G871" t="str">
            <v>钻石</v>
          </cell>
          <cell r="H871">
            <v>5</v>
          </cell>
          <cell r="I871" t="str">
            <v>升星石</v>
          </cell>
          <cell r="J871">
            <v>375</v>
          </cell>
          <cell r="K871" t="str">
            <v>金币</v>
          </cell>
          <cell r="L871">
            <v>2250</v>
          </cell>
        </row>
        <row r="871">
          <cell r="N871">
            <v>12000</v>
          </cell>
          <cell r="O871" t="str">
            <v>任意神装达到级</v>
          </cell>
          <cell r="P871">
            <v>210</v>
          </cell>
        </row>
        <row r="872">
          <cell r="A872">
            <v>870</v>
          </cell>
          <cell r="B872" t="str">
            <v>神装升级</v>
          </cell>
          <cell r="C872">
            <v>20</v>
          </cell>
          <cell r="D872">
            <v>15</v>
          </cell>
          <cell r="E872" t="str">
            <v>,</v>
          </cell>
          <cell r="F872" t="str">
            <v>2,</v>
          </cell>
          <cell r="G872" t="str">
            <v>钻石</v>
          </cell>
          <cell r="H872">
            <v>5</v>
          </cell>
          <cell r="I872" t="str">
            <v>升星石</v>
          </cell>
          <cell r="J872">
            <v>400</v>
          </cell>
          <cell r="K872" t="str">
            <v>金币</v>
          </cell>
          <cell r="L872">
            <v>2400</v>
          </cell>
        </row>
        <row r="872">
          <cell r="N872">
            <v>15000</v>
          </cell>
          <cell r="O872" t="str">
            <v>任意神装达到级</v>
          </cell>
          <cell r="P872">
            <v>230</v>
          </cell>
        </row>
        <row r="873">
          <cell r="A873">
            <v>871</v>
          </cell>
          <cell r="B873" t="str">
            <v>神装升级</v>
          </cell>
          <cell r="C873">
            <v>20</v>
          </cell>
          <cell r="D873">
            <v>15</v>
          </cell>
          <cell r="E873" t="str">
            <v>,</v>
          </cell>
          <cell r="F873" t="str">
            <v>2,</v>
          </cell>
          <cell r="G873" t="str">
            <v>元宝</v>
          </cell>
          <cell r="H873">
            <v>5</v>
          </cell>
          <cell r="I873" t="str">
            <v>升星石</v>
          </cell>
          <cell r="J873">
            <v>400</v>
          </cell>
          <cell r="K873" t="str">
            <v>金币</v>
          </cell>
          <cell r="L873">
            <v>2400</v>
          </cell>
        </row>
        <row r="873">
          <cell r="N873">
            <v>15000</v>
          </cell>
          <cell r="O873" t="str">
            <v>任意神装达到级</v>
          </cell>
          <cell r="P873">
            <v>250</v>
          </cell>
        </row>
        <row r="874">
          <cell r="A874">
            <v>872</v>
          </cell>
          <cell r="B874" t="str">
            <v>神装升级</v>
          </cell>
          <cell r="C874">
            <v>20</v>
          </cell>
          <cell r="D874">
            <v>16</v>
          </cell>
          <cell r="E874" t="str">
            <v>,</v>
          </cell>
          <cell r="F874" t="str">
            <v>2,</v>
          </cell>
          <cell r="G874" t="str">
            <v>钻石</v>
          </cell>
          <cell r="H874">
            <v>5</v>
          </cell>
          <cell r="I874" t="str">
            <v>升星石</v>
          </cell>
          <cell r="J874">
            <v>425</v>
          </cell>
          <cell r="K874" t="str">
            <v>金币</v>
          </cell>
          <cell r="L874">
            <v>2550</v>
          </cell>
        </row>
        <row r="874">
          <cell r="N874">
            <v>18000</v>
          </cell>
          <cell r="O874" t="str">
            <v>任意神装达到级</v>
          </cell>
          <cell r="P874">
            <v>270</v>
          </cell>
        </row>
        <row r="875">
          <cell r="A875">
            <v>873</v>
          </cell>
          <cell r="B875" t="str">
            <v>神装升级</v>
          </cell>
          <cell r="C875">
            <v>20</v>
          </cell>
          <cell r="D875">
            <v>16</v>
          </cell>
          <cell r="E875" t="str">
            <v>,</v>
          </cell>
          <cell r="F875" t="str">
            <v>2,</v>
          </cell>
          <cell r="G875" t="str">
            <v>钻石</v>
          </cell>
          <cell r="H875">
            <v>5</v>
          </cell>
          <cell r="I875" t="str">
            <v>升星石</v>
          </cell>
          <cell r="J875">
            <v>425</v>
          </cell>
          <cell r="K875" t="str">
            <v>金币</v>
          </cell>
          <cell r="L875">
            <v>2550</v>
          </cell>
        </row>
        <row r="875">
          <cell r="N875">
            <v>18000</v>
          </cell>
          <cell r="O875" t="str">
            <v>任意神装达到级</v>
          </cell>
          <cell r="P875">
            <v>290</v>
          </cell>
        </row>
        <row r="876">
          <cell r="A876">
            <v>874</v>
          </cell>
          <cell r="B876" t="str">
            <v>神装升级</v>
          </cell>
          <cell r="C876">
            <v>20</v>
          </cell>
          <cell r="D876">
            <v>17</v>
          </cell>
          <cell r="E876" t="str">
            <v>,</v>
          </cell>
          <cell r="F876" t="str">
            <v>2,</v>
          </cell>
          <cell r="G876" t="str">
            <v>元宝</v>
          </cell>
          <cell r="H876">
            <v>5</v>
          </cell>
          <cell r="I876" t="str">
            <v>升星石</v>
          </cell>
          <cell r="J876">
            <v>450</v>
          </cell>
          <cell r="K876" t="str">
            <v>金币</v>
          </cell>
          <cell r="L876">
            <v>2700</v>
          </cell>
        </row>
        <row r="876">
          <cell r="N876">
            <v>21000</v>
          </cell>
          <cell r="O876" t="str">
            <v>任意神装达到级</v>
          </cell>
          <cell r="P876">
            <v>310</v>
          </cell>
        </row>
        <row r="877">
          <cell r="A877">
            <v>875</v>
          </cell>
          <cell r="B877" t="str">
            <v>神装升级</v>
          </cell>
          <cell r="C877">
            <v>20</v>
          </cell>
          <cell r="D877">
            <v>17</v>
          </cell>
          <cell r="E877" t="str">
            <v>,</v>
          </cell>
          <cell r="F877" t="str">
            <v>2,</v>
          </cell>
          <cell r="G877" t="str">
            <v>钻石</v>
          </cell>
          <cell r="H877">
            <v>5</v>
          </cell>
          <cell r="I877" t="str">
            <v>升星石</v>
          </cell>
          <cell r="J877">
            <v>450</v>
          </cell>
          <cell r="K877" t="str">
            <v>金币</v>
          </cell>
          <cell r="L877">
            <v>2700</v>
          </cell>
        </row>
        <row r="877">
          <cell r="N877">
            <v>21000</v>
          </cell>
          <cell r="O877" t="str">
            <v>任意神装达到级</v>
          </cell>
          <cell r="P877">
            <v>330</v>
          </cell>
        </row>
        <row r="878">
          <cell r="A878">
            <v>876</v>
          </cell>
          <cell r="B878" t="str">
            <v>神装升级</v>
          </cell>
          <cell r="C878">
            <v>20</v>
          </cell>
          <cell r="D878">
            <v>18</v>
          </cell>
          <cell r="E878" t="str">
            <v>,</v>
          </cell>
          <cell r="F878" t="str">
            <v>2,</v>
          </cell>
          <cell r="G878" t="str">
            <v>钻石</v>
          </cell>
          <cell r="H878">
            <v>5</v>
          </cell>
          <cell r="I878" t="str">
            <v>升星石</v>
          </cell>
          <cell r="J878">
            <v>475</v>
          </cell>
          <cell r="K878" t="str">
            <v>金币</v>
          </cell>
          <cell r="L878">
            <v>2850</v>
          </cell>
        </row>
        <row r="878">
          <cell r="N878">
            <v>24000</v>
          </cell>
          <cell r="O878" t="str">
            <v>任意神装达到级</v>
          </cell>
          <cell r="P878">
            <v>350</v>
          </cell>
        </row>
        <row r="879">
          <cell r="A879">
            <v>877</v>
          </cell>
          <cell r="B879" t="str">
            <v>神装升级</v>
          </cell>
          <cell r="C879">
            <v>20</v>
          </cell>
          <cell r="D879">
            <v>18</v>
          </cell>
          <cell r="E879" t="str">
            <v>,</v>
          </cell>
          <cell r="F879" t="str">
            <v>2,</v>
          </cell>
          <cell r="G879" t="str">
            <v>元宝</v>
          </cell>
          <cell r="H879">
            <v>5</v>
          </cell>
          <cell r="I879" t="str">
            <v>升星石</v>
          </cell>
          <cell r="J879">
            <v>475</v>
          </cell>
          <cell r="K879" t="str">
            <v>金币</v>
          </cell>
          <cell r="L879">
            <v>2850</v>
          </cell>
        </row>
        <row r="879">
          <cell r="N879">
            <v>24000</v>
          </cell>
          <cell r="O879" t="str">
            <v>任意神装达到级</v>
          </cell>
          <cell r="P879">
            <v>370</v>
          </cell>
        </row>
        <row r="880">
          <cell r="A880">
            <v>878</v>
          </cell>
          <cell r="B880" t="str">
            <v>神装升级</v>
          </cell>
          <cell r="C880">
            <v>20</v>
          </cell>
          <cell r="D880">
            <v>19</v>
          </cell>
          <cell r="E880" t="str">
            <v>,</v>
          </cell>
          <cell r="F880" t="str">
            <v>2,</v>
          </cell>
          <cell r="G880" t="str">
            <v>钻石</v>
          </cell>
          <cell r="H880">
            <v>5</v>
          </cell>
          <cell r="I880" t="str">
            <v>升星石</v>
          </cell>
          <cell r="J880">
            <v>500</v>
          </cell>
          <cell r="K880" t="str">
            <v>金币</v>
          </cell>
          <cell r="L880">
            <v>3000</v>
          </cell>
        </row>
        <row r="880">
          <cell r="N880">
            <v>27000</v>
          </cell>
          <cell r="O880" t="str">
            <v>任意神装达到级</v>
          </cell>
          <cell r="P880">
            <v>390</v>
          </cell>
        </row>
        <row r="881">
          <cell r="A881">
            <v>879</v>
          </cell>
          <cell r="B881" t="str">
            <v>神装升级</v>
          </cell>
          <cell r="C881">
            <v>20</v>
          </cell>
          <cell r="D881">
            <v>19</v>
          </cell>
          <cell r="E881" t="str">
            <v>,</v>
          </cell>
          <cell r="F881" t="str">
            <v>2,</v>
          </cell>
          <cell r="G881" t="str">
            <v>钻石</v>
          </cell>
          <cell r="H881">
            <v>5</v>
          </cell>
          <cell r="I881" t="str">
            <v>升星石</v>
          </cell>
          <cell r="J881">
            <v>500</v>
          </cell>
          <cell r="K881" t="str">
            <v>金币</v>
          </cell>
          <cell r="L881">
            <v>3000</v>
          </cell>
        </row>
        <row r="881">
          <cell r="N881">
            <v>27000</v>
          </cell>
          <cell r="O881" t="str">
            <v>任意神装达到级</v>
          </cell>
          <cell r="P881">
            <v>400</v>
          </cell>
        </row>
        <row r="882">
          <cell r="A882">
            <v>880</v>
          </cell>
          <cell r="B882" t="str">
            <v>神装升级</v>
          </cell>
          <cell r="C882">
            <v>20</v>
          </cell>
          <cell r="D882">
            <v>20</v>
          </cell>
          <cell r="E882" t="str">
            <v>,</v>
          </cell>
          <cell r="F882" t="str">
            <v>2,</v>
          </cell>
          <cell r="G882" t="str">
            <v>元宝</v>
          </cell>
          <cell r="H882">
            <v>5</v>
          </cell>
          <cell r="I882" t="str">
            <v>升星石</v>
          </cell>
          <cell r="J882">
            <v>525</v>
          </cell>
          <cell r="K882" t="str">
            <v>金币</v>
          </cell>
          <cell r="L882">
            <v>3150</v>
          </cell>
        </row>
        <row r="882">
          <cell r="N882">
            <v>30000</v>
          </cell>
          <cell r="O882" t="str">
            <v>任意神装达到级</v>
          </cell>
          <cell r="P882">
            <v>420</v>
          </cell>
        </row>
        <row r="883">
          <cell r="A883">
            <v>881</v>
          </cell>
          <cell r="B883" t="str">
            <v>神装升级</v>
          </cell>
          <cell r="C883">
            <v>20</v>
          </cell>
          <cell r="D883">
            <v>20</v>
          </cell>
          <cell r="E883" t="str">
            <v>,</v>
          </cell>
          <cell r="F883" t="str">
            <v>2,</v>
          </cell>
          <cell r="G883" t="str">
            <v>钻石</v>
          </cell>
          <cell r="H883">
            <v>5</v>
          </cell>
          <cell r="I883" t="str">
            <v>升星石</v>
          </cell>
          <cell r="J883">
            <v>525</v>
          </cell>
          <cell r="K883" t="str">
            <v>金币</v>
          </cell>
          <cell r="L883">
            <v>3150</v>
          </cell>
        </row>
        <row r="883">
          <cell r="N883">
            <v>30000</v>
          </cell>
          <cell r="O883" t="str">
            <v>任意神装达到级</v>
          </cell>
          <cell r="P883">
            <v>440</v>
          </cell>
        </row>
        <row r="884">
          <cell r="A884">
            <v>882</v>
          </cell>
          <cell r="B884" t="str">
            <v>神装升级</v>
          </cell>
          <cell r="C884">
            <v>20</v>
          </cell>
          <cell r="D884">
            <v>21</v>
          </cell>
          <cell r="E884" t="str">
            <v>,</v>
          </cell>
          <cell r="F884" t="str">
            <v>2,</v>
          </cell>
          <cell r="G884" t="str">
            <v>钻石</v>
          </cell>
          <cell r="H884">
            <v>5</v>
          </cell>
          <cell r="I884" t="str">
            <v>升星石</v>
          </cell>
          <cell r="J884">
            <v>550</v>
          </cell>
          <cell r="K884" t="str">
            <v>金币</v>
          </cell>
          <cell r="L884">
            <v>3300</v>
          </cell>
        </row>
        <row r="884">
          <cell r="N884">
            <v>33000</v>
          </cell>
          <cell r="O884" t="str">
            <v>任意神装达到级</v>
          </cell>
          <cell r="P884">
            <v>460</v>
          </cell>
        </row>
        <row r="885">
          <cell r="A885">
            <v>883</v>
          </cell>
          <cell r="B885" t="str">
            <v>神装升级</v>
          </cell>
          <cell r="C885">
            <v>20</v>
          </cell>
          <cell r="D885">
            <v>21</v>
          </cell>
          <cell r="E885" t="str">
            <v>,</v>
          </cell>
          <cell r="F885" t="str">
            <v>2,</v>
          </cell>
          <cell r="G885" t="str">
            <v>元宝</v>
          </cell>
          <cell r="H885">
            <v>5</v>
          </cell>
          <cell r="I885" t="str">
            <v>升星石</v>
          </cell>
          <cell r="J885">
            <v>550</v>
          </cell>
          <cell r="K885" t="str">
            <v>金币</v>
          </cell>
          <cell r="L885">
            <v>3300</v>
          </cell>
        </row>
        <row r="885">
          <cell r="N885">
            <v>33000</v>
          </cell>
          <cell r="O885" t="str">
            <v>任意神装达到级</v>
          </cell>
          <cell r="P885">
            <v>480</v>
          </cell>
        </row>
        <row r="886">
          <cell r="A886">
            <v>884</v>
          </cell>
          <cell r="B886" t="str">
            <v>神装升级</v>
          </cell>
          <cell r="C886">
            <v>20</v>
          </cell>
          <cell r="D886">
            <v>22</v>
          </cell>
          <cell r="E886" t="str">
            <v>,</v>
          </cell>
          <cell r="F886" t="str">
            <v>2,</v>
          </cell>
          <cell r="G886" t="str">
            <v>钻石</v>
          </cell>
          <cell r="H886">
            <v>5</v>
          </cell>
          <cell r="I886" t="str">
            <v>升星石</v>
          </cell>
          <cell r="J886">
            <v>575</v>
          </cell>
          <cell r="K886" t="str">
            <v>金币</v>
          </cell>
          <cell r="L886">
            <v>3450</v>
          </cell>
        </row>
        <row r="886">
          <cell r="N886">
            <v>36000</v>
          </cell>
          <cell r="O886" t="str">
            <v>任意神装达到级</v>
          </cell>
          <cell r="P886">
            <v>500</v>
          </cell>
        </row>
        <row r="887">
          <cell r="A887">
            <v>885</v>
          </cell>
          <cell r="B887" t="str">
            <v>神装升级</v>
          </cell>
          <cell r="C887">
            <v>20</v>
          </cell>
          <cell r="D887">
            <v>22</v>
          </cell>
          <cell r="E887" t="str">
            <v>,</v>
          </cell>
          <cell r="F887" t="str">
            <v>2,</v>
          </cell>
          <cell r="G887" t="str">
            <v>钻石</v>
          </cell>
          <cell r="H887">
            <v>5</v>
          </cell>
          <cell r="I887" t="str">
            <v>升星石</v>
          </cell>
          <cell r="J887">
            <v>575</v>
          </cell>
          <cell r="K887" t="str">
            <v>金币</v>
          </cell>
          <cell r="L887">
            <v>3450</v>
          </cell>
        </row>
        <row r="887">
          <cell r="N887">
            <v>36000</v>
          </cell>
          <cell r="O887" t="str">
            <v>任意神装达到级</v>
          </cell>
          <cell r="P887">
            <v>520</v>
          </cell>
        </row>
        <row r="888">
          <cell r="A888">
            <v>886</v>
          </cell>
          <cell r="B888" t="str">
            <v>神装升级</v>
          </cell>
          <cell r="C888">
            <v>20</v>
          </cell>
          <cell r="D888">
            <v>23</v>
          </cell>
          <cell r="E888" t="str">
            <v>,</v>
          </cell>
          <cell r="F888" t="str">
            <v>2,</v>
          </cell>
          <cell r="G888" t="str">
            <v>元宝</v>
          </cell>
          <cell r="H888">
            <v>5</v>
          </cell>
          <cell r="I888" t="str">
            <v>升星石</v>
          </cell>
          <cell r="J888">
            <v>600</v>
          </cell>
          <cell r="K888" t="str">
            <v>金币</v>
          </cell>
          <cell r="L888">
            <v>3600</v>
          </cell>
        </row>
        <row r="888">
          <cell r="N888">
            <v>39000</v>
          </cell>
          <cell r="O888" t="str">
            <v>任意神装达到级</v>
          </cell>
          <cell r="P888">
            <v>540</v>
          </cell>
        </row>
        <row r="889">
          <cell r="A889">
            <v>887</v>
          </cell>
          <cell r="B889" t="str">
            <v>神装升级</v>
          </cell>
          <cell r="C889">
            <v>20</v>
          </cell>
          <cell r="D889">
            <v>23</v>
          </cell>
          <cell r="E889" t="str">
            <v>,</v>
          </cell>
          <cell r="F889" t="str">
            <v>2,</v>
          </cell>
          <cell r="G889" t="str">
            <v>钻石</v>
          </cell>
          <cell r="H889">
            <v>5</v>
          </cell>
          <cell r="I889" t="str">
            <v>升星石</v>
          </cell>
          <cell r="J889">
            <v>600</v>
          </cell>
          <cell r="K889" t="str">
            <v>金币</v>
          </cell>
          <cell r="L889">
            <v>3600</v>
          </cell>
        </row>
        <row r="889">
          <cell r="N889">
            <v>39000</v>
          </cell>
          <cell r="O889" t="str">
            <v>任意神装达到级</v>
          </cell>
          <cell r="P889">
            <v>560</v>
          </cell>
        </row>
        <row r="890">
          <cell r="A890">
            <v>888</v>
          </cell>
          <cell r="B890" t="str">
            <v>神装升级</v>
          </cell>
          <cell r="C890">
            <v>20</v>
          </cell>
          <cell r="D890">
            <v>24</v>
          </cell>
          <cell r="E890" t="str">
            <v>,</v>
          </cell>
          <cell r="F890" t="str">
            <v>2,</v>
          </cell>
          <cell r="G890" t="str">
            <v>钻石</v>
          </cell>
          <cell r="H890">
            <v>5</v>
          </cell>
          <cell r="I890" t="str">
            <v>升星石</v>
          </cell>
          <cell r="J890">
            <v>625</v>
          </cell>
          <cell r="K890" t="str">
            <v>金币</v>
          </cell>
          <cell r="L890">
            <v>3750</v>
          </cell>
        </row>
        <row r="890">
          <cell r="N890">
            <v>42000</v>
          </cell>
          <cell r="O890" t="str">
            <v>任意神装达到级</v>
          </cell>
          <cell r="P890">
            <v>580</v>
          </cell>
        </row>
        <row r="891">
          <cell r="A891">
            <v>889</v>
          </cell>
          <cell r="B891" t="str">
            <v>神装升级</v>
          </cell>
          <cell r="C891">
            <v>20</v>
          </cell>
          <cell r="D891">
            <v>24</v>
          </cell>
          <cell r="E891" t="str">
            <v>,</v>
          </cell>
          <cell r="F891" t="str">
            <v>2,</v>
          </cell>
          <cell r="G891" t="str">
            <v>元宝</v>
          </cell>
          <cell r="H891">
            <v>5</v>
          </cell>
          <cell r="I891" t="str">
            <v>升星石</v>
          </cell>
          <cell r="J891">
            <v>625</v>
          </cell>
          <cell r="K891" t="str">
            <v>金币</v>
          </cell>
          <cell r="L891">
            <v>3750</v>
          </cell>
        </row>
        <row r="891">
          <cell r="N891">
            <v>42000</v>
          </cell>
          <cell r="O891" t="str">
            <v>任意神装达到级</v>
          </cell>
          <cell r="P891">
            <v>600</v>
          </cell>
        </row>
        <row r="892">
          <cell r="A892">
            <v>890</v>
          </cell>
          <cell r="B892" t="str">
            <v>神装升级</v>
          </cell>
          <cell r="C892">
            <v>20</v>
          </cell>
          <cell r="D892">
            <v>25</v>
          </cell>
          <cell r="E892" t="str">
            <v>,</v>
          </cell>
          <cell r="F892" t="str">
            <v>2,</v>
          </cell>
          <cell r="G892" t="str">
            <v>钻石</v>
          </cell>
          <cell r="H892">
            <v>5</v>
          </cell>
          <cell r="I892" t="str">
            <v>升星石</v>
          </cell>
          <cell r="J892">
            <v>650</v>
          </cell>
          <cell r="K892" t="str">
            <v>金币</v>
          </cell>
          <cell r="L892">
            <v>3900</v>
          </cell>
        </row>
        <row r="892">
          <cell r="N892">
            <v>45000</v>
          </cell>
          <cell r="O892" t="str">
            <v>任意神装达到级</v>
          </cell>
          <cell r="P892">
            <v>620</v>
          </cell>
        </row>
        <row r="893">
          <cell r="A893">
            <v>891</v>
          </cell>
          <cell r="B893" t="str">
            <v>神装升级</v>
          </cell>
          <cell r="C893">
            <v>20</v>
          </cell>
          <cell r="D893">
            <v>25</v>
          </cell>
          <cell r="E893" t="str">
            <v>,</v>
          </cell>
          <cell r="F893" t="str">
            <v>2,</v>
          </cell>
          <cell r="G893" t="str">
            <v>钻石</v>
          </cell>
          <cell r="H893">
            <v>5</v>
          </cell>
          <cell r="I893" t="str">
            <v>升星石</v>
          </cell>
          <cell r="J893">
            <v>650</v>
          </cell>
          <cell r="K893" t="str">
            <v>金币</v>
          </cell>
          <cell r="L893">
            <v>3900</v>
          </cell>
        </row>
        <row r="893">
          <cell r="N893">
            <v>45000</v>
          </cell>
          <cell r="O893" t="str">
            <v>任意神装达到级</v>
          </cell>
          <cell r="P893">
            <v>640</v>
          </cell>
        </row>
        <row r="894">
          <cell r="A894">
            <v>892</v>
          </cell>
          <cell r="B894" t="str">
            <v>神装升级</v>
          </cell>
          <cell r="C894">
            <v>20</v>
          </cell>
          <cell r="D894">
            <v>26</v>
          </cell>
          <cell r="E894" t="str">
            <v>,</v>
          </cell>
          <cell r="F894" t="str">
            <v>2,</v>
          </cell>
          <cell r="G894" t="str">
            <v>元宝</v>
          </cell>
          <cell r="H894">
            <v>5</v>
          </cell>
          <cell r="I894" t="str">
            <v>升星石</v>
          </cell>
          <cell r="J894">
            <v>675</v>
          </cell>
          <cell r="K894" t="str">
            <v>金币</v>
          </cell>
          <cell r="L894">
            <v>4050</v>
          </cell>
        </row>
        <row r="894">
          <cell r="N894">
            <v>48000</v>
          </cell>
          <cell r="O894" t="str">
            <v>任意神装达到级</v>
          </cell>
          <cell r="P894">
            <v>660</v>
          </cell>
        </row>
        <row r="895">
          <cell r="A895">
            <v>893</v>
          </cell>
          <cell r="B895" t="str">
            <v>神装升级</v>
          </cell>
          <cell r="C895">
            <v>20</v>
          </cell>
          <cell r="D895">
            <v>26</v>
          </cell>
          <cell r="E895" t="str">
            <v>,</v>
          </cell>
          <cell r="F895" t="str">
            <v>2,</v>
          </cell>
          <cell r="G895" t="str">
            <v>钻石</v>
          </cell>
          <cell r="H895">
            <v>5</v>
          </cell>
          <cell r="I895" t="str">
            <v>升星石</v>
          </cell>
          <cell r="J895">
            <v>675</v>
          </cell>
          <cell r="K895" t="str">
            <v>金币</v>
          </cell>
          <cell r="L895">
            <v>4050</v>
          </cell>
        </row>
        <row r="895">
          <cell r="N895">
            <v>48000</v>
          </cell>
          <cell r="O895" t="str">
            <v>任意神装达到级</v>
          </cell>
          <cell r="P895">
            <v>680</v>
          </cell>
        </row>
        <row r="896">
          <cell r="A896">
            <v>894</v>
          </cell>
          <cell r="B896" t="str">
            <v>神装升级</v>
          </cell>
          <cell r="C896">
            <v>20</v>
          </cell>
          <cell r="D896">
            <v>27</v>
          </cell>
          <cell r="E896" t="str">
            <v>,</v>
          </cell>
          <cell r="F896" t="str">
            <v>2,</v>
          </cell>
          <cell r="G896" t="str">
            <v>钻石</v>
          </cell>
          <cell r="H896">
            <v>5</v>
          </cell>
          <cell r="I896" t="str">
            <v>升星石</v>
          </cell>
          <cell r="J896">
            <v>700</v>
          </cell>
          <cell r="K896" t="str">
            <v>金币</v>
          </cell>
          <cell r="L896">
            <v>4200</v>
          </cell>
        </row>
        <row r="896">
          <cell r="N896">
            <v>51000</v>
          </cell>
          <cell r="O896" t="str">
            <v>任意神装达到级</v>
          </cell>
          <cell r="P896">
            <v>700</v>
          </cell>
        </row>
        <row r="897">
          <cell r="A897">
            <v>895</v>
          </cell>
          <cell r="B897" t="str">
            <v>神装升级</v>
          </cell>
          <cell r="C897">
            <v>20</v>
          </cell>
          <cell r="D897">
            <v>27</v>
          </cell>
          <cell r="E897" t="str">
            <v>,</v>
          </cell>
          <cell r="F897" t="str">
            <v>2,</v>
          </cell>
          <cell r="G897" t="str">
            <v>元宝</v>
          </cell>
          <cell r="H897">
            <v>5</v>
          </cell>
          <cell r="I897" t="str">
            <v>升星石</v>
          </cell>
          <cell r="J897">
            <v>700</v>
          </cell>
          <cell r="K897" t="str">
            <v>金币</v>
          </cell>
          <cell r="L897">
            <v>4200</v>
          </cell>
        </row>
        <row r="897">
          <cell r="N897">
            <v>51000</v>
          </cell>
          <cell r="O897" t="str">
            <v>任意神装达到级</v>
          </cell>
          <cell r="P897">
            <v>720</v>
          </cell>
        </row>
        <row r="898">
          <cell r="A898">
            <v>896</v>
          </cell>
          <cell r="B898" t="str">
            <v>神装升级</v>
          </cell>
          <cell r="C898">
            <v>20</v>
          </cell>
          <cell r="D898">
            <v>28</v>
          </cell>
          <cell r="E898" t="str">
            <v>,</v>
          </cell>
          <cell r="F898" t="str">
            <v>2,</v>
          </cell>
          <cell r="G898" t="str">
            <v>钻石</v>
          </cell>
          <cell r="H898">
            <v>5</v>
          </cell>
          <cell r="I898" t="str">
            <v>升星石</v>
          </cell>
          <cell r="J898">
            <v>725</v>
          </cell>
          <cell r="K898" t="str">
            <v>金币</v>
          </cell>
          <cell r="L898">
            <v>4350</v>
          </cell>
        </row>
        <row r="898">
          <cell r="N898">
            <v>54000</v>
          </cell>
          <cell r="O898" t="str">
            <v>任意神装达到级</v>
          </cell>
          <cell r="P898">
            <v>740</v>
          </cell>
        </row>
        <row r="899">
          <cell r="A899">
            <v>897</v>
          </cell>
          <cell r="B899" t="str">
            <v>神装升级</v>
          </cell>
          <cell r="C899">
            <v>20</v>
          </cell>
          <cell r="D899">
            <v>28</v>
          </cell>
          <cell r="E899" t="str">
            <v>,</v>
          </cell>
          <cell r="F899" t="str">
            <v>2,</v>
          </cell>
          <cell r="G899" t="str">
            <v>钻石</v>
          </cell>
          <cell r="H899">
            <v>5</v>
          </cell>
          <cell r="I899" t="str">
            <v>升星石</v>
          </cell>
          <cell r="J899">
            <v>725</v>
          </cell>
          <cell r="K899" t="str">
            <v>金币</v>
          </cell>
          <cell r="L899">
            <v>4350</v>
          </cell>
        </row>
        <row r="899">
          <cell r="N899">
            <v>54000</v>
          </cell>
          <cell r="O899" t="str">
            <v>任意神装达到级</v>
          </cell>
          <cell r="P899">
            <v>760</v>
          </cell>
        </row>
        <row r="900">
          <cell r="A900">
            <v>898</v>
          </cell>
          <cell r="B900" t="str">
            <v>神装升级</v>
          </cell>
          <cell r="C900">
            <v>20</v>
          </cell>
          <cell r="D900">
            <v>29</v>
          </cell>
          <cell r="E900" t="str">
            <v>,</v>
          </cell>
          <cell r="F900" t="str">
            <v>2,</v>
          </cell>
          <cell r="G900" t="str">
            <v>钻石</v>
          </cell>
          <cell r="H900">
            <v>5</v>
          </cell>
          <cell r="I900" t="str">
            <v>升星石</v>
          </cell>
          <cell r="J900">
            <v>750</v>
          </cell>
          <cell r="K900" t="str">
            <v>金币</v>
          </cell>
          <cell r="L900">
            <v>4500</v>
          </cell>
        </row>
        <row r="900">
          <cell r="N900">
            <v>57000</v>
          </cell>
          <cell r="O900" t="str">
            <v>任意神装达到级</v>
          </cell>
          <cell r="P900">
            <v>780</v>
          </cell>
        </row>
        <row r="901">
          <cell r="A901">
            <v>899</v>
          </cell>
          <cell r="B901" t="str">
            <v>神装升级</v>
          </cell>
          <cell r="C901">
            <v>20</v>
          </cell>
          <cell r="D901">
            <v>29</v>
          </cell>
          <cell r="E901" t="str">
            <v>,</v>
          </cell>
          <cell r="F901" t="str">
            <v>2,</v>
          </cell>
          <cell r="G901" t="str">
            <v>钻石</v>
          </cell>
          <cell r="H901">
            <v>5</v>
          </cell>
          <cell r="I901" t="str">
            <v>升星石</v>
          </cell>
          <cell r="J901">
            <v>750</v>
          </cell>
          <cell r="K901" t="str">
            <v>金币</v>
          </cell>
          <cell r="L901">
            <v>4500</v>
          </cell>
        </row>
        <row r="901">
          <cell r="N901">
            <v>57000</v>
          </cell>
          <cell r="O901" t="str">
            <v>任意神装达到级</v>
          </cell>
          <cell r="P901">
            <v>800</v>
          </cell>
        </row>
        <row r="902">
          <cell r="A902">
            <v>900</v>
          </cell>
          <cell r="B902" t="str">
            <v>神装升级</v>
          </cell>
          <cell r="C902">
            <v>20</v>
          </cell>
          <cell r="D902">
            <v>30</v>
          </cell>
          <cell r="E902" t="str">
            <v>,</v>
          </cell>
          <cell r="F902" t="str">
            <v>2,</v>
          </cell>
          <cell r="G902" t="str">
            <v>元宝</v>
          </cell>
          <cell r="H902">
            <v>5</v>
          </cell>
          <cell r="I902" t="str">
            <v>升星石</v>
          </cell>
          <cell r="J902">
            <v>775</v>
          </cell>
          <cell r="K902" t="str">
            <v>金币</v>
          </cell>
          <cell r="L902">
            <v>4650</v>
          </cell>
        </row>
        <row r="902">
          <cell r="N902">
            <v>60000</v>
          </cell>
          <cell r="O902" t="str">
            <v>任意神装达到级</v>
          </cell>
          <cell r="P902">
            <v>820</v>
          </cell>
        </row>
        <row r="903">
          <cell r="A903">
            <v>901</v>
          </cell>
          <cell r="B903" t="str">
            <v>神装升级</v>
          </cell>
          <cell r="C903">
            <v>20</v>
          </cell>
          <cell r="D903">
            <v>30</v>
          </cell>
          <cell r="E903" t="str">
            <v>,</v>
          </cell>
          <cell r="F903" t="str">
            <v>2,</v>
          </cell>
          <cell r="G903" t="str">
            <v>钻石</v>
          </cell>
          <cell r="H903">
            <v>5</v>
          </cell>
          <cell r="I903" t="str">
            <v>升星石</v>
          </cell>
          <cell r="J903">
            <v>775</v>
          </cell>
          <cell r="K903" t="str">
            <v>金币</v>
          </cell>
          <cell r="L903">
            <v>4650</v>
          </cell>
        </row>
        <row r="903">
          <cell r="N903">
            <v>60000</v>
          </cell>
          <cell r="O903" t="str">
            <v>任意神装达到级</v>
          </cell>
          <cell r="P903">
            <v>840</v>
          </cell>
        </row>
        <row r="904">
          <cell r="A904">
            <v>902</v>
          </cell>
          <cell r="B904" t="str">
            <v>神装升级</v>
          </cell>
          <cell r="C904">
            <v>20</v>
          </cell>
          <cell r="D904">
            <v>31</v>
          </cell>
          <cell r="E904" t="str">
            <v>,</v>
          </cell>
          <cell r="F904" t="str">
            <v>2,</v>
          </cell>
          <cell r="G904" t="str">
            <v>钻石</v>
          </cell>
          <cell r="H904">
            <v>5</v>
          </cell>
          <cell r="I904" t="str">
            <v>升星石</v>
          </cell>
          <cell r="J904">
            <v>800</v>
          </cell>
          <cell r="K904" t="str">
            <v>金币</v>
          </cell>
          <cell r="L904">
            <v>4800</v>
          </cell>
        </row>
        <row r="904">
          <cell r="N904">
            <v>63000</v>
          </cell>
          <cell r="O904" t="str">
            <v>任意神装达到级</v>
          </cell>
          <cell r="P904">
            <v>860</v>
          </cell>
        </row>
        <row r="905">
          <cell r="A905">
            <v>903</v>
          </cell>
          <cell r="B905" t="str">
            <v>神装升级</v>
          </cell>
          <cell r="C905">
            <v>20</v>
          </cell>
          <cell r="D905">
            <v>31</v>
          </cell>
          <cell r="E905" t="str">
            <v>,</v>
          </cell>
          <cell r="F905" t="str">
            <v>2,</v>
          </cell>
          <cell r="G905" t="str">
            <v>元宝</v>
          </cell>
          <cell r="H905">
            <v>5</v>
          </cell>
          <cell r="I905" t="str">
            <v>升星石</v>
          </cell>
          <cell r="J905">
            <v>800</v>
          </cell>
          <cell r="K905" t="str">
            <v>金币</v>
          </cell>
          <cell r="L905">
            <v>4800</v>
          </cell>
        </row>
        <row r="905">
          <cell r="N905">
            <v>63000</v>
          </cell>
          <cell r="O905" t="str">
            <v>任意神装达到级</v>
          </cell>
          <cell r="P905">
            <v>880</v>
          </cell>
        </row>
        <row r="906">
          <cell r="A906">
            <v>904</v>
          </cell>
          <cell r="B906" t="str">
            <v>神装升级</v>
          </cell>
          <cell r="C906">
            <v>20</v>
          </cell>
          <cell r="D906">
            <v>32</v>
          </cell>
          <cell r="E906" t="str">
            <v>,</v>
          </cell>
          <cell r="F906" t="str">
            <v>2,</v>
          </cell>
          <cell r="G906" t="str">
            <v>钻石</v>
          </cell>
          <cell r="H906">
            <v>5</v>
          </cell>
          <cell r="I906" t="str">
            <v>升星石</v>
          </cell>
          <cell r="J906">
            <v>825</v>
          </cell>
          <cell r="K906" t="str">
            <v>金币</v>
          </cell>
          <cell r="L906">
            <v>4950</v>
          </cell>
        </row>
        <row r="906">
          <cell r="N906">
            <v>66000</v>
          </cell>
          <cell r="O906" t="str">
            <v>任意神装达到级</v>
          </cell>
          <cell r="P906">
            <v>900</v>
          </cell>
        </row>
        <row r="907">
          <cell r="A907">
            <v>905</v>
          </cell>
          <cell r="B907" t="str">
            <v>神装升级</v>
          </cell>
          <cell r="C907">
            <v>20</v>
          </cell>
          <cell r="D907">
            <v>32</v>
          </cell>
          <cell r="E907" t="str">
            <v>,</v>
          </cell>
          <cell r="F907" t="str">
            <v>2,</v>
          </cell>
          <cell r="G907" t="str">
            <v>钻石</v>
          </cell>
          <cell r="H907">
            <v>5</v>
          </cell>
          <cell r="I907" t="str">
            <v>升星石</v>
          </cell>
          <cell r="J907">
            <v>825</v>
          </cell>
          <cell r="K907" t="str">
            <v>金币</v>
          </cell>
          <cell r="L907">
            <v>4950</v>
          </cell>
        </row>
        <row r="907">
          <cell r="N907">
            <v>66000</v>
          </cell>
          <cell r="O907" t="str">
            <v>任意神装达到级</v>
          </cell>
          <cell r="P907">
            <v>920</v>
          </cell>
        </row>
        <row r="908">
          <cell r="A908">
            <v>906</v>
          </cell>
          <cell r="B908" t="str">
            <v>神装升级</v>
          </cell>
          <cell r="C908">
            <v>20</v>
          </cell>
          <cell r="D908">
            <v>33</v>
          </cell>
          <cell r="E908" t="str">
            <v>,</v>
          </cell>
          <cell r="F908" t="str">
            <v>2,</v>
          </cell>
          <cell r="G908" t="str">
            <v>元宝</v>
          </cell>
          <cell r="H908">
            <v>5</v>
          </cell>
          <cell r="I908" t="str">
            <v>升星石</v>
          </cell>
          <cell r="J908">
            <v>850</v>
          </cell>
          <cell r="K908" t="str">
            <v>金币</v>
          </cell>
          <cell r="L908">
            <v>5100</v>
          </cell>
        </row>
        <row r="908">
          <cell r="N908">
            <v>69000</v>
          </cell>
          <cell r="O908" t="str">
            <v>任意神装达到级</v>
          </cell>
          <cell r="P908">
            <v>940</v>
          </cell>
        </row>
        <row r="909">
          <cell r="A909">
            <v>907</v>
          </cell>
          <cell r="B909" t="str">
            <v>神装升级</v>
          </cell>
          <cell r="C909">
            <v>20</v>
          </cell>
          <cell r="D909">
            <v>33</v>
          </cell>
          <cell r="E909" t="str">
            <v>,</v>
          </cell>
          <cell r="F909" t="str">
            <v>2,</v>
          </cell>
          <cell r="G909" t="str">
            <v>钻石</v>
          </cell>
          <cell r="H909">
            <v>5</v>
          </cell>
          <cell r="I909" t="str">
            <v>升星石</v>
          </cell>
          <cell r="J909">
            <v>850</v>
          </cell>
          <cell r="K909" t="str">
            <v>金币</v>
          </cell>
          <cell r="L909">
            <v>5100</v>
          </cell>
        </row>
        <row r="909">
          <cell r="N909">
            <v>69000</v>
          </cell>
          <cell r="O909" t="str">
            <v>任意神装达到级</v>
          </cell>
          <cell r="P909">
            <v>960</v>
          </cell>
        </row>
        <row r="910">
          <cell r="A910">
            <v>908</v>
          </cell>
          <cell r="B910" t="str">
            <v>神装升级</v>
          </cell>
          <cell r="C910">
            <v>20</v>
          </cell>
          <cell r="D910">
            <v>34</v>
          </cell>
          <cell r="E910" t="str">
            <v>,</v>
          </cell>
          <cell r="F910" t="str">
            <v>2,</v>
          </cell>
          <cell r="G910" t="str">
            <v>钻石</v>
          </cell>
          <cell r="H910">
            <v>5</v>
          </cell>
          <cell r="I910" t="str">
            <v>升星石</v>
          </cell>
          <cell r="J910">
            <v>875</v>
          </cell>
          <cell r="K910" t="str">
            <v>金币</v>
          </cell>
          <cell r="L910">
            <v>5250</v>
          </cell>
        </row>
        <row r="910">
          <cell r="N910">
            <v>72000</v>
          </cell>
          <cell r="O910" t="str">
            <v>任意神装达到级</v>
          </cell>
          <cell r="P910">
            <v>980</v>
          </cell>
        </row>
        <row r="911">
          <cell r="A911">
            <v>909</v>
          </cell>
          <cell r="B911" t="str">
            <v>神装升级</v>
          </cell>
          <cell r="C911">
            <v>20</v>
          </cell>
          <cell r="D911">
            <v>34</v>
          </cell>
          <cell r="E911" t="str">
            <v>,</v>
          </cell>
          <cell r="F911" t="str">
            <v>2,</v>
          </cell>
          <cell r="G911" t="str">
            <v>元宝</v>
          </cell>
          <cell r="H911">
            <v>5</v>
          </cell>
          <cell r="I911" t="str">
            <v>升星石</v>
          </cell>
          <cell r="J911">
            <v>875</v>
          </cell>
          <cell r="K911" t="str">
            <v>金币</v>
          </cell>
          <cell r="L911">
            <v>5250</v>
          </cell>
        </row>
        <row r="911">
          <cell r="N911">
            <v>72000</v>
          </cell>
          <cell r="O911" t="str">
            <v>任意神装达到级</v>
          </cell>
          <cell r="P911">
            <v>1000</v>
          </cell>
        </row>
        <row r="912">
          <cell r="A912">
            <v>910</v>
          </cell>
          <cell r="B912" t="str">
            <v>神装升星</v>
          </cell>
          <cell r="C912">
            <v>21</v>
          </cell>
          <cell r="D912">
            <v>1</v>
          </cell>
          <cell r="E912" t="str">
            <v>,</v>
          </cell>
          <cell r="F912" t="str">
            <v>2,</v>
          </cell>
          <cell r="G912" t="str">
            <v>钻石</v>
          </cell>
          <cell r="H912">
            <v>5</v>
          </cell>
          <cell r="I912" t="str">
            <v>升星石</v>
          </cell>
          <cell r="J912">
            <v>50</v>
          </cell>
          <cell r="K912" t="str">
            <v>金币</v>
          </cell>
          <cell r="L912">
            <v>300</v>
          </cell>
        </row>
        <row r="912">
          <cell r="N912">
            <v>60</v>
          </cell>
          <cell r="O912" t="str">
            <v>任意神装达到星</v>
          </cell>
          <cell r="P912">
            <v>1</v>
          </cell>
        </row>
        <row r="913">
          <cell r="A913">
            <v>911</v>
          </cell>
          <cell r="B913" t="str">
            <v>神装升星</v>
          </cell>
          <cell r="C913">
            <v>21</v>
          </cell>
          <cell r="D913">
            <v>1</v>
          </cell>
          <cell r="E913" t="str">
            <v>,</v>
          </cell>
          <cell r="F913" t="str">
            <v>2,</v>
          </cell>
          <cell r="G913" t="str">
            <v>钻石</v>
          </cell>
          <cell r="H913">
            <v>5</v>
          </cell>
          <cell r="I913" t="str">
            <v>升星石</v>
          </cell>
          <cell r="J913">
            <v>50</v>
          </cell>
          <cell r="K913" t="str">
            <v>金币</v>
          </cell>
          <cell r="L913">
            <v>300</v>
          </cell>
        </row>
        <row r="913">
          <cell r="N913">
            <v>60</v>
          </cell>
          <cell r="O913" t="str">
            <v>任意神装达到星</v>
          </cell>
          <cell r="P913">
            <v>2</v>
          </cell>
        </row>
        <row r="914">
          <cell r="A914">
            <v>912</v>
          </cell>
          <cell r="B914" t="str">
            <v>神装升星</v>
          </cell>
          <cell r="C914">
            <v>21</v>
          </cell>
          <cell r="D914">
            <v>2</v>
          </cell>
          <cell r="E914" t="str">
            <v>,</v>
          </cell>
          <cell r="F914" t="str">
            <v>2,</v>
          </cell>
          <cell r="G914" t="str">
            <v>元宝</v>
          </cell>
          <cell r="H914">
            <v>5</v>
          </cell>
          <cell r="I914" t="str">
            <v>升星石</v>
          </cell>
          <cell r="J914">
            <v>75</v>
          </cell>
          <cell r="K914" t="str">
            <v>金币</v>
          </cell>
          <cell r="L914">
            <v>450</v>
          </cell>
        </row>
        <row r="914">
          <cell r="N914">
            <v>500</v>
          </cell>
          <cell r="O914" t="str">
            <v>任意神装达到星</v>
          </cell>
          <cell r="P914">
            <v>3</v>
          </cell>
        </row>
        <row r="915">
          <cell r="A915">
            <v>913</v>
          </cell>
          <cell r="B915" t="str">
            <v>神装升星</v>
          </cell>
          <cell r="C915">
            <v>21</v>
          </cell>
          <cell r="D915">
            <v>2</v>
          </cell>
          <cell r="E915" t="str">
            <v>,</v>
          </cell>
          <cell r="F915" t="str">
            <v>2,</v>
          </cell>
          <cell r="G915" t="str">
            <v>钻石</v>
          </cell>
          <cell r="H915">
            <v>5</v>
          </cell>
          <cell r="I915" t="str">
            <v>升星石</v>
          </cell>
          <cell r="J915">
            <v>75</v>
          </cell>
          <cell r="K915" t="str">
            <v>金币</v>
          </cell>
          <cell r="L915">
            <v>450</v>
          </cell>
        </row>
        <row r="915">
          <cell r="N915">
            <v>500</v>
          </cell>
          <cell r="O915" t="str">
            <v>任意神装达到星</v>
          </cell>
          <cell r="P915">
            <v>4</v>
          </cell>
        </row>
        <row r="916">
          <cell r="A916">
            <v>914</v>
          </cell>
          <cell r="B916" t="str">
            <v>神装升星</v>
          </cell>
          <cell r="C916">
            <v>21</v>
          </cell>
          <cell r="D916">
            <v>3</v>
          </cell>
          <cell r="E916" t="str">
            <v>,</v>
          </cell>
          <cell r="F916" t="str">
            <v>2,</v>
          </cell>
          <cell r="G916" t="str">
            <v>钻石</v>
          </cell>
          <cell r="H916">
            <v>5</v>
          </cell>
          <cell r="I916" t="str">
            <v>升星石</v>
          </cell>
          <cell r="J916">
            <v>100</v>
          </cell>
          <cell r="K916" t="str">
            <v>金币</v>
          </cell>
          <cell r="L916">
            <v>600</v>
          </cell>
        </row>
        <row r="916">
          <cell r="N916">
            <v>700</v>
          </cell>
          <cell r="O916" t="str">
            <v>任意神装达到星</v>
          </cell>
          <cell r="P916">
            <v>5</v>
          </cell>
        </row>
        <row r="917">
          <cell r="A917">
            <v>915</v>
          </cell>
          <cell r="B917" t="str">
            <v>神装升星</v>
          </cell>
          <cell r="C917">
            <v>21</v>
          </cell>
          <cell r="D917">
            <v>3</v>
          </cell>
          <cell r="E917" t="str">
            <v>,</v>
          </cell>
          <cell r="F917" t="str">
            <v>2,</v>
          </cell>
          <cell r="G917" t="str">
            <v>元宝</v>
          </cell>
          <cell r="H917">
            <v>5</v>
          </cell>
          <cell r="I917" t="str">
            <v>升星石</v>
          </cell>
          <cell r="J917">
            <v>100</v>
          </cell>
          <cell r="K917" t="str">
            <v>金币</v>
          </cell>
          <cell r="L917">
            <v>600</v>
          </cell>
        </row>
        <row r="917">
          <cell r="N917">
            <v>700</v>
          </cell>
          <cell r="O917" t="str">
            <v>任意神装达到星</v>
          </cell>
          <cell r="P917">
            <v>6</v>
          </cell>
        </row>
        <row r="918">
          <cell r="A918">
            <v>916</v>
          </cell>
          <cell r="B918" t="str">
            <v>神装升星</v>
          </cell>
          <cell r="C918">
            <v>21</v>
          </cell>
          <cell r="D918">
            <v>4</v>
          </cell>
          <cell r="E918" t="str">
            <v>,</v>
          </cell>
          <cell r="F918" t="str">
            <v>2,</v>
          </cell>
          <cell r="G918" t="str">
            <v>钻石</v>
          </cell>
          <cell r="H918">
            <v>5</v>
          </cell>
          <cell r="I918" t="str">
            <v>升星石</v>
          </cell>
          <cell r="J918">
            <v>125</v>
          </cell>
          <cell r="K918" t="str">
            <v>金币</v>
          </cell>
          <cell r="L918">
            <v>750</v>
          </cell>
        </row>
        <row r="918">
          <cell r="N918">
            <v>1500</v>
          </cell>
          <cell r="O918" t="str">
            <v>任意神装达到星</v>
          </cell>
          <cell r="P918">
            <v>7</v>
          </cell>
        </row>
        <row r="919">
          <cell r="A919">
            <v>917</v>
          </cell>
          <cell r="B919" t="str">
            <v>神装升星</v>
          </cell>
          <cell r="C919">
            <v>21</v>
          </cell>
          <cell r="D919">
            <v>4</v>
          </cell>
          <cell r="E919" t="str">
            <v>,</v>
          </cell>
          <cell r="F919" t="str">
            <v>2,</v>
          </cell>
          <cell r="G919" t="str">
            <v>钻石</v>
          </cell>
          <cell r="H919">
            <v>5</v>
          </cell>
          <cell r="I919" t="str">
            <v>升星石</v>
          </cell>
          <cell r="J919">
            <v>125</v>
          </cell>
          <cell r="K919" t="str">
            <v>金币</v>
          </cell>
          <cell r="L919">
            <v>750</v>
          </cell>
        </row>
        <row r="919">
          <cell r="N919">
            <v>1500</v>
          </cell>
          <cell r="O919" t="str">
            <v>任意神装达到星</v>
          </cell>
          <cell r="P919">
            <v>8</v>
          </cell>
        </row>
        <row r="920">
          <cell r="A920">
            <v>918</v>
          </cell>
          <cell r="B920" t="str">
            <v>神装升星</v>
          </cell>
          <cell r="C920">
            <v>21</v>
          </cell>
          <cell r="D920">
            <v>5</v>
          </cell>
          <cell r="E920" t="str">
            <v>,</v>
          </cell>
          <cell r="F920" t="str">
            <v>2,</v>
          </cell>
          <cell r="G920" t="str">
            <v>元宝</v>
          </cell>
          <cell r="H920">
            <v>5</v>
          </cell>
          <cell r="I920" t="str">
            <v>升星石</v>
          </cell>
          <cell r="J920">
            <v>150</v>
          </cell>
          <cell r="K920" t="str">
            <v>金币</v>
          </cell>
          <cell r="L920">
            <v>900</v>
          </cell>
        </row>
        <row r="920">
          <cell r="N920">
            <v>3000</v>
          </cell>
          <cell r="O920" t="str">
            <v>任意神装达到星</v>
          </cell>
          <cell r="P920">
            <v>9</v>
          </cell>
        </row>
        <row r="921">
          <cell r="A921">
            <v>919</v>
          </cell>
          <cell r="B921" t="str">
            <v>神装升星</v>
          </cell>
          <cell r="C921">
            <v>21</v>
          </cell>
          <cell r="D921">
            <v>5</v>
          </cell>
          <cell r="E921" t="str">
            <v>,</v>
          </cell>
          <cell r="F921" t="str">
            <v>2,</v>
          </cell>
          <cell r="G921" t="str">
            <v>钻石</v>
          </cell>
          <cell r="H921">
            <v>5</v>
          </cell>
          <cell r="I921" t="str">
            <v>升星石</v>
          </cell>
          <cell r="J921">
            <v>150</v>
          </cell>
          <cell r="K921" t="str">
            <v>金币</v>
          </cell>
          <cell r="L921">
            <v>900</v>
          </cell>
        </row>
        <row r="921">
          <cell r="N921">
            <v>3000</v>
          </cell>
          <cell r="O921" t="str">
            <v>任意神装达到星</v>
          </cell>
          <cell r="P921">
            <v>10</v>
          </cell>
        </row>
        <row r="922">
          <cell r="A922">
            <v>920</v>
          </cell>
          <cell r="B922" t="str">
            <v>神装升星</v>
          </cell>
          <cell r="C922">
            <v>21</v>
          </cell>
          <cell r="D922">
            <v>6</v>
          </cell>
          <cell r="E922" t="str">
            <v>,</v>
          </cell>
          <cell r="F922" t="str">
            <v>2,</v>
          </cell>
          <cell r="G922" t="str">
            <v>钻石</v>
          </cell>
          <cell r="H922">
            <v>5</v>
          </cell>
          <cell r="I922" t="str">
            <v>升星石</v>
          </cell>
          <cell r="J922">
            <v>175</v>
          </cell>
          <cell r="K922" t="str">
            <v>金币</v>
          </cell>
          <cell r="L922">
            <v>1050</v>
          </cell>
        </row>
        <row r="922">
          <cell r="N922">
            <v>6000</v>
          </cell>
          <cell r="O922" t="str">
            <v>任意神装达到星</v>
          </cell>
          <cell r="P922">
            <v>11</v>
          </cell>
        </row>
        <row r="923">
          <cell r="A923">
            <v>921</v>
          </cell>
          <cell r="B923" t="str">
            <v>神装升星</v>
          </cell>
          <cell r="C923">
            <v>21</v>
          </cell>
          <cell r="D923">
            <v>6</v>
          </cell>
          <cell r="E923" t="str">
            <v>,</v>
          </cell>
          <cell r="F923" t="str">
            <v>2,</v>
          </cell>
          <cell r="G923" t="str">
            <v>元宝</v>
          </cell>
          <cell r="H923">
            <v>5</v>
          </cell>
          <cell r="I923" t="str">
            <v>升星石</v>
          </cell>
          <cell r="J923">
            <v>175</v>
          </cell>
          <cell r="K923" t="str">
            <v>金币</v>
          </cell>
          <cell r="L923">
            <v>1050</v>
          </cell>
        </row>
        <row r="923">
          <cell r="N923">
            <v>6000</v>
          </cell>
          <cell r="O923" t="str">
            <v>任意神装达到星</v>
          </cell>
          <cell r="P923">
            <v>12</v>
          </cell>
        </row>
        <row r="924">
          <cell r="A924">
            <v>922</v>
          </cell>
          <cell r="B924" t="str">
            <v>神装升星</v>
          </cell>
          <cell r="C924">
            <v>21</v>
          </cell>
          <cell r="D924">
            <v>7</v>
          </cell>
          <cell r="E924" t="str">
            <v>,</v>
          </cell>
          <cell r="F924" t="str">
            <v>2,</v>
          </cell>
          <cell r="G924" t="str">
            <v>钻石</v>
          </cell>
          <cell r="H924">
            <v>5</v>
          </cell>
          <cell r="I924" t="str">
            <v>升星石</v>
          </cell>
          <cell r="J924">
            <v>200</v>
          </cell>
          <cell r="K924" t="str">
            <v>金币</v>
          </cell>
          <cell r="L924">
            <v>1200</v>
          </cell>
        </row>
        <row r="924">
          <cell r="N924">
            <v>9000</v>
          </cell>
          <cell r="O924" t="str">
            <v>任意神装达到星</v>
          </cell>
          <cell r="P924">
            <v>14</v>
          </cell>
        </row>
        <row r="925">
          <cell r="A925">
            <v>923</v>
          </cell>
          <cell r="B925" t="str">
            <v>神装升星</v>
          </cell>
          <cell r="C925">
            <v>21</v>
          </cell>
          <cell r="D925">
            <v>7</v>
          </cell>
          <cell r="E925" t="str">
            <v>,</v>
          </cell>
          <cell r="F925" t="str">
            <v>2,</v>
          </cell>
          <cell r="G925" t="str">
            <v>钻石</v>
          </cell>
          <cell r="H925">
            <v>5</v>
          </cell>
          <cell r="I925" t="str">
            <v>升星石</v>
          </cell>
          <cell r="J925">
            <v>200</v>
          </cell>
          <cell r="K925" t="str">
            <v>金币</v>
          </cell>
          <cell r="L925">
            <v>1200</v>
          </cell>
        </row>
        <row r="925">
          <cell r="N925">
            <v>9000</v>
          </cell>
          <cell r="O925" t="str">
            <v>任意神装达到星</v>
          </cell>
          <cell r="P925">
            <v>16</v>
          </cell>
        </row>
        <row r="926">
          <cell r="A926">
            <v>924</v>
          </cell>
          <cell r="B926" t="str">
            <v>神装升星</v>
          </cell>
          <cell r="C926">
            <v>21</v>
          </cell>
          <cell r="D926">
            <v>8</v>
          </cell>
          <cell r="E926" t="str">
            <v>,</v>
          </cell>
          <cell r="F926" t="str">
            <v>2,</v>
          </cell>
          <cell r="G926" t="str">
            <v>元宝</v>
          </cell>
          <cell r="H926">
            <v>5</v>
          </cell>
          <cell r="I926" t="str">
            <v>升星石</v>
          </cell>
          <cell r="J926">
            <v>225</v>
          </cell>
          <cell r="K926" t="str">
            <v>金币</v>
          </cell>
          <cell r="L926">
            <v>1350</v>
          </cell>
        </row>
        <row r="926">
          <cell r="N926">
            <v>12000</v>
          </cell>
          <cell r="O926" t="str">
            <v>任意神装达到星</v>
          </cell>
          <cell r="P926">
            <v>18</v>
          </cell>
        </row>
        <row r="927">
          <cell r="A927">
            <v>925</v>
          </cell>
          <cell r="B927" t="str">
            <v>神装升星</v>
          </cell>
          <cell r="C927">
            <v>21</v>
          </cell>
          <cell r="D927">
            <v>8</v>
          </cell>
          <cell r="E927" t="str">
            <v>,</v>
          </cell>
          <cell r="F927" t="str">
            <v>2,</v>
          </cell>
          <cell r="G927" t="str">
            <v>钻石</v>
          </cell>
          <cell r="H927">
            <v>5</v>
          </cell>
          <cell r="I927" t="str">
            <v>升星石</v>
          </cell>
          <cell r="J927">
            <v>225</v>
          </cell>
          <cell r="K927" t="str">
            <v>金币</v>
          </cell>
          <cell r="L927">
            <v>1350</v>
          </cell>
        </row>
        <row r="927">
          <cell r="N927">
            <v>12000</v>
          </cell>
          <cell r="O927" t="str">
            <v>任意神装达到星</v>
          </cell>
          <cell r="P927">
            <v>20</v>
          </cell>
        </row>
        <row r="928">
          <cell r="A928">
            <v>926</v>
          </cell>
          <cell r="B928" t="str">
            <v>神装升星</v>
          </cell>
          <cell r="C928">
            <v>21</v>
          </cell>
          <cell r="D928">
            <v>9</v>
          </cell>
          <cell r="E928" t="str">
            <v>,</v>
          </cell>
          <cell r="F928" t="str">
            <v>2,</v>
          </cell>
          <cell r="G928" t="str">
            <v>钻石</v>
          </cell>
          <cell r="H928">
            <v>5</v>
          </cell>
          <cell r="I928" t="str">
            <v>升星石</v>
          </cell>
          <cell r="J928">
            <v>250</v>
          </cell>
          <cell r="K928" t="str">
            <v>金币</v>
          </cell>
          <cell r="L928">
            <v>1500</v>
          </cell>
        </row>
        <row r="928">
          <cell r="N928">
            <v>15000</v>
          </cell>
          <cell r="O928" t="str">
            <v>任意神装达到星</v>
          </cell>
          <cell r="P928">
            <v>22</v>
          </cell>
        </row>
        <row r="929">
          <cell r="A929">
            <v>927</v>
          </cell>
          <cell r="B929" t="str">
            <v>神装升星</v>
          </cell>
          <cell r="C929">
            <v>21</v>
          </cell>
          <cell r="D929">
            <v>9</v>
          </cell>
          <cell r="E929" t="str">
            <v>,</v>
          </cell>
          <cell r="F929" t="str">
            <v>2,</v>
          </cell>
          <cell r="G929" t="str">
            <v>元宝</v>
          </cell>
          <cell r="H929">
            <v>5</v>
          </cell>
          <cell r="I929" t="str">
            <v>升星石</v>
          </cell>
          <cell r="J929">
            <v>250</v>
          </cell>
          <cell r="K929" t="str">
            <v>金币</v>
          </cell>
          <cell r="L929">
            <v>1500</v>
          </cell>
        </row>
        <row r="929">
          <cell r="N929">
            <v>15000</v>
          </cell>
          <cell r="O929" t="str">
            <v>任意神装达到星</v>
          </cell>
          <cell r="P929">
            <v>24</v>
          </cell>
        </row>
        <row r="930">
          <cell r="A930">
            <v>928</v>
          </cell>
          <cell r="B930" t="str">
            <v>神装升星</v>
          </cell>
          <cell r="C930">
            <v>21</v>
          </cell>
          <cell r="D930">
            <v>10</v>
          </cell>
          <cell r="E930" t="str">
            <v>,</v>
          </cell>
          <cell r="F930" t="str">
            <v>2,</v>
          </cell>
          <cell r="G930" t="str">
            <v>钻石</v>
          </cell>
          <cell r="H930">
            <v>5</v>
          </cell>
          <cell r="I930" t="str">
            <v>升星石</v>
          </cell>
          <cell r="J930">
            <v>275</v>
          </cell>
          <cell r="K930" t="str">
            <v>金币</v>
          </cell>
          <cell r="L930">
            <v>1650</v>
          </cell>
        </row>
        <row r="930">
          <cell r="N930">
            <v>18000</v>
          </cell>
          <cell r="O930" t="str">
            <v>任意神装达到星</v>
          </cell>
          <cell r="P930">
            <v>26</v>
          </cell>
        </row>
        <row r="931">
          <cell r="A931">
            <v>929</v>
          </cell>
          <cell r="B931" t="str">
            <v>神装升星</v>
          </cell>
          <cell r="C931">
            <v>21</v>
          </cell>
          <cell r="D931">
            <v>10</v>
          </cell>
          <cell r="E931" t="str">
            <v>,</v>
          </cell>
          <cell r="F931" t="str">
            <v>2,</v>
          </cell>
          <cell r="G931" t="str">
            <v>钻石</v>
          </cell>
          <cell r="H931">
            <v>5</v>
          </cell>
          <cell r="I931" t="str">
            <v>升星石</v>
          </cell>
          <cell r="J931">
            <v>275</v>
          </cell>
          <cell r="K931" t="str">
            <v>金币</v>
          </cell>
          <cell r="L931">
            <v>1650</v>
          </cell>
        </row>
        <row r="931">
          <cell r="N931">
            <v>18000</v>
          </cell>
          <cell r="O931" t="str">
            <v>任意神装达到星</v>
          </cell>
          <cell r="P931">
            <v>28</v>
          </cell>
        </row>
        <row r="932">
          <cell r="A932">
            <v>930</v>
          </cell>
          <cell r="B932" t="str">
            <v>神装升星</v>
          </cell>
          <cell r="C932">
            <v>21</v>
          </cell>
          <cell r="D932">
            <v>11</v>
          </cell>
          <cell r="E932" t="str">
            <v>,</v>
          </cell>
          <cell r="F932" t="str">
            <v>2,</v>
          </cell>
          <cell r="G932" t="str">
            <v>元宝</v>
          </cell>
          <cell r="H932">
            <v>5</v>
          </cell>
          <cell r="I932" t="str">
            <v>升星石</v>
          </cell>
          <cell r="J932">
            <v>300</v>
          </cell>
          <cell r="K932" t="str">
            <v>金币</v>
          </cell>
          <cell r="L932">
            <v>1800</v>
          </cell>
        </row>
        <row r="932">
          <cell r="N932">
            <v>21000</v>
          </cell>
          <cell r="O932" t="str">
            <v>任意神装达到星</v>
          </cell>
          <cell r="P932">
            <v>30</v>
          </cell>
        </row>
        <row r="933">
          <cell r="A933">
            <v>931</v>
          </cell>
          <cell r="B933" t="str">
            <v>神装升星</v>
          </cell>
          <cell r="C933">
            <v>21</v>
          </cell>
          <cell r="D933">
            <v>11</v>
          </cell>
          <cell r="E933" t="str">
            <v>,</v>
          </cell>
          <cell r="F933" t="str">
            <v>2,</v>
          </cell>
          <cell r="G933" t="str">
            <v>钻石</v>
          </cell>
          <cell r="H933">
            <v>5</v>
          </cell>
          <cell r="I933" t="str">
            <v>升星石</v>
          </cell>
          <cell r="J933">
            <v>300</v>
          </cell>
          <cell r="K933" t="str">
            <v>金币</v>
          </cell>
          <cell r="L933">
            <v>1800</v>
          </cell>
        </row>
        <row r="933">
          <cell r="N933">
            <v>21000</v>
          </cell>
          <cell r="O933" t="str">
            <v>任意神装达到星</v>
          </cell>
          <cell r="P933">
            <v>32</v>
          </cell>
        </row>
        <row r="934">
          <cell r="A934">
            <v>932</v>
          </cell>
          <cell r="B934" t="str">
            <v>神装升星</v>
          </cell>
          <cell r="C934">
            <v>21</v>
          </cell>
          <cell r="D934">
            <v>12</v>
          </cell>
          <cell r="E934" t="str">
            <v>,</v>
          </cell>
          <cell r="F934" t="str">
            <v>2,</v>
          </cell>
          <cell r="G934" t="str">
            <v>钻石</v>
          </cell>
          <cell r="H934">
            <v>5</v>
          </cell>
          <cell r="I934" t="str">
            <v>升星石</v>
          </cell>
          <cell r="J934">
            <v>325</v>
          </cell>
          <cell r="K934" t="str">
            <v>金币</v>
          </cell>
          <cell r="L934">
            <v>1950</v>
          </cell>
        </row>
        <row r="934">
          <cell r="N934">
            <v>24000</v>
          </cell>
          <cell r="O934" t="str">
            <v>任意神装达到星</v>
          </cell>
          <cell r="P934">
            <v>34</v>
          </cell>
        </row>
        <row r="935">
          <cell r="A935">
            <v>933</v>
          </cell>
          <cell r="B935" t="str">
            <v>神装升星</v>
          </cell>
          <cell r="C935">
            <v>21</v>
          </cell>
          <cell r="D935">
            <v>12</v>
          </cell>
          <cell r="E935" t="str">
            <v>,</v>
          </cell>
          <cell r="F935" t="str">
            <v>2,</v>
          </cell>
          <cell r="G935" t="str">
            <v>元宝</v>
          </cell>
          <cell r="H935">
            <v>5</v>
          </cell>
          <cell r="I935" t="str">
            <v>升星石</v>
          </cell>
          <cell r="J935">
            <v>325</v>
          </cell>
          <cell r="K935" t="str">
            <v>金币</v>
          </cell>
          <cell r="L935">
            <v>1950</v>
          </cell>
        </row>
        <row r="935">
          <cell r="N935">
            <v>24000</v>
          </cell>
          <cell r="O935" t="str">
            <v>任意神装达到星</v>
          </cell>
          <cell r="P935">
            <v>36</v>
          </cell>
        </row>
        <row r="936">
          <cell r="A936">
            <v>934</v>
          </cell>
          <cell r="B936" t="str">
            <v>神装升星</v>
          </cell>
          <cell r="C936">
            <v>21</v>
          </cell>
          <cell r="D936">
            <v>13</v>
          </cell>
          <cell r="E936" t="str">
            <v>,</v>
          </cell>
          <cell r="F936" t="str">
            <v>2,</v>
          </cell>
          <cell r="G936" t="str">
            <v>钻石</v>
          </cell>
          <cell r="H936">
            <v>5</v>
          </cell>
          <cell r="I936" t="str">
            <v>升星石</v>
          </cell>
          <cell r="J936">
            <v>350</v>
          </cell>
          <cell r="K936" t="str">
            <v>金币</v>
          </cell>
          <cell r="L936">
            <v>2100</v>
          </cell>
        </row>
        <row r="936">
          <cell r="N936">
            <v>27000</v>
          </cell>
          <cell r="O936" t="str">
            <v>任意神装达到星</v>
          </cell>
          <cell r="P936">
            <v>38</v>
          </cell>
        </row>
        <row r="937">
          <cell r="A937">
            <v>935</v>
          </cell>
          <cell r="B937" t="str">
            <v>神装升星</v>
          </cell>
          <cell r="C937">
            <v>21</v>
          </cell>
          <cell r="D937">
            <v>13</v>
          </cell>
          <cell r="E937" t="str">
            <v>,</v>
          </cell>
          <cell r="F937" t="str">
            <v>2,</v>
          </cell>
          <cell r="G937" t="str">
            <v>钻石</v>
          </cell>
          <cell r="H937">
            <v>5</v>
          </cell>
          <cell r="I937" t="str">
            <v>升星石</v>
          </cell>
          <cell r="J937">
            <v>350</v>
          </cell>
          <cell r="K937" t="str">
            <v>金币</v>
          </cell>
          <cell r="L937">
            <v>2100</v>
          </cell>
        </row>
        <row r="937">
          <cell r="N937">
            <v>27000</v>
          </cell>
          <cell r="O937" t="str">
            <v>任意神装达到星</v>
          </cell>
          <cell r="P937">
            <v>40</v>
          </cell>
        </row>
        <row r="938">
          <cell r="A938">
            <v>936</v>
          </cell>
          <cell r="B938" t="str">
            <v>神装升星</v>
          </cell>
          <cell r="C938">
            <v>21</v>
          </cell>
          <cell r="D938">
            <v>14</v>
          </cell>
          <cell r="E938" t="str">
            <v>,</v>
          </cell>
          <cell r="F938" t="str">
            <v>2,</v>
          </cell>
          <cell r="G938" t="str">
            <v>元宝</v>
          </cell>
          <cell r="H938">
            <v>5</v>
          </cell>
          <cell r="I938" t="str">
            <v>升星石</v>
          </cell>
          <cell r="J938">
            <v>375</v>
          </cell>
          <cell r="K938" t="str">
            <v>金币</v>
          </cell>
          <cell r="L938">
            <v>2250</v>
          </cell>
        </row>
        <row r="938">
          <cell r="N938">
            <v>30000</v>
          </cell>
          <cell r="O938" t="str">
            <v>任意神装达到星</v>
          </cell>
          <cell r="P938">
            <v>42</v>
          </cell>
        </row>
        <row r="939">
          <cell r="A939">
            <v>937</v>
          </cell>
          <cell r="B939" t="str">
            <v>神装升星</v>
          </cell>
          <cell r="C939">
            <v>21</v>
          </cell>
          <cell r="D939">
            <v>14</v>
          </cell>
          <cell r="E939" t="str">
            <v>,</v>
          </cell>
          <cell r="F939" t="str">
            <v>2,</v>
          </cell>
          <cell r="G939" t="str">
            <v>钻石</v>
          </cell>
          <cell r="H939">
            <v>5</v>
          </cell>
          <cell r="I939" t="str">
            <v>升星石</v>
          </cell>
          <cell r="J939">
            <v>375</v>
          </cell>
          <cell r="K939" t="str">
            <v>金币</v>
          </cell>
          <cell r="L939">
            <v>2250</v>
          </cell>
        </row>
        <row r="939">
          <cell r="N939">
            <v>30000</v>
          </cell>
          <cell r="O939" t="str">
            <v>任意神装达到星</v>
          </cell>
          <cell r="P939">
            <v>44</v>
          </cell>
        </row>
        <row r="940">
          <cell r="A940">
            <v>938</v>
          </cell>
          <cell r="B940" t="str">
            <v>神装升星</v>
          </cell>
          <cell r="C940">
            <v>21</v>
          </cell>
          <cell r="D940">
            <v>15</v>
          </cell>
          <cell r="E940" t="str">
            <v>,</v>
          </cell>
          <cell r="F940" t="str">
            <v>2,</v>
          </cell>
          <cell r="G940" t="str">
            <v>钻石</v>
          </cell>
          <cell r="H940">
            <v>5</v>
          </cell>
          <cell r="I940" t="str">
            <v>升星石</v>
          </cell>
          <cell r="J940">
            <v>400</v>
          </cell>
          <cell r="K940" t="str">
            <v>金币</v>
          </cell>
          <cell r="L940">
            <v>2400</v>
          </cell>
        </row>
        <row r="940">
          <cell r="N940">
            <v>33000</v>
          </cell>
          <cell r="O940" t="str">
            <v>任意神装达到星</v>
          </cell>
          <cell r="P940">
            <v>46</v>
          </cell>
        </row>
        <row r="941">
          <cell r="A941">
            <v>939</v>
          </cell>
          <cell r="B941" t="str">
            <v>神装升星</v>
          </cell>
          <cell r="C941">
            <v>21</v>
          </cell>
          <cell r="D941">
            <v>15</v>
          </cell>
          <cell r="E941" t="str">
            <v>,</v>
          </cell>
          <cell r="F941" t="str">
            <v>2,</v>
          </cell>
          <cell r="G941" t="str">
            <v>元宝</v>
          </cell>
          <cell r="H941">
            <v>5</v>
          </cell>
          <cell r="I941" t="str">
            <v>升星石</v>
          </cell>
          <cell r="J941">
            <v>400</v>
          </cell>
          <cell r="K941" t="str">
            <v>金币</v>
          </cell>
          <cell r="L941">
            <v>2400</v>
          </cell>
        </row>
        <row r="941">
          <cell r="N941">
            <v>33000</v>
          </cell>
          <cell r="O941" t="str">
            <v>任意神装达到星</v>
          </cell>
          <cell r="P941">
            <v>48</v>
          </cell>
        </row>
        <row r="942">
          <cell r="A942">
            <v>940</v>
          </cell>
          <cell r="B942" t="str">
            <v>神装升星</v>
          </cell>
          <cell r="C942">
            <v>21</v>
          </cell>
          <cell r="D942">
            <v>16</v>
          </cell>
          <cell r="E942" t="str">
            <v>,</v>
          </cell>
          <cell r="F942" t="str">
            <v>2,</v>
          </cell>
          <cell r="G942" t="str">
            <v>钻石</v>
          </cell>
          <cell r="H942">
            <v>5</v>
          </cell>
          <cell r="I942" t="str">
            <v>升星石</v>
          </cell>
          <cell r="J942">
            <v>425</v>
          </cell>
          <cell r="K942" t="str">
            <v>金币</v>
          </cell>
          <cell r="L942">
            <v>2550</v>
          </cell>
        </row>
        <row r="942">
          <cell r="N942">
            <v>36000</v>
          </cell>
          <cell r="O942" t="str">
            <v>任意神装达到星</v>
          </cell>
          <cell r="P942">
            <v>50</v>
          </cell>
        </row>
        <row r="943">
          <cell r="A943">
            <v>941</v>
          </cell>
          <cell r="B943" t="str">
            <v>神装升星</v>
          </cell>
          <cell r="C943">
            <v>21</v>
          </cell>
          <cell r="D943">
            <v>16</v>
          </cell>
          <cell r="E943" t="str">
            <v>,</v>
          </cell>
          <cell r="F943" t="str">
            <v>2,</v>
          </cell>
          <cell r="G943" t="str">
            <v>钻石</v>
          </cell>
          <cell r="H943">
            <v>5</v>
          </cell>
          <cell r="I943" t="str">
            <v>升星石</v>
          </cell>
          <cell r="J943">
            <v>425</v>
          </cell>
          <cell r="K943" t="str">
            <v>金币</v>
          </cell>
          <cell r="L943">
            <v>2550</v>
          </cell>
        </row>
        <row r="943">
          <cell r="N943">
            <v>36000</v>
          </cell>
          <cell r="O943" t="str">
            <v>任意神装达到星</v>
          </cell>
          <cell r="P943">
            <v>52</v>
          </cell>
        </row>
        <row r="944">
          <cell r="A944">
            <v>942</v>
          </cell>
          <cell r="B944" t="str">
            <v>神装升星</v>
          </cell>
          <cell r="C944">
            <v>21</v>
          </cell>
          <cell r="D944">
            <v>17</v>
          </cell>
          <cell r="E944" t="str">
            <v>,</v>
          </cell>
          <cell r="F944" t="str">
            <v>2,</v>
          </cell>
          <cell r="G944" t="str">
            <v>元宝</v>
          </cell>
          <cell r="H944">
            <v>5</v>
          </cell>
          <cell r="I944" t="str">
            <v>升星石</v>
          </cell>
          <cell r="J944">
            <v>450</v>
          </cell>
          <cell r="K944" t="str">
            <v>金币</v>
          </cell>
          <cell r="L944">
            <v>2700</v>
          </cell>
        </row>
        <row r="944">
          <cell r="N944">
            <v>39000</v>
          </cell>
          <cell r="O944" t="str">
            <v>任意神装达到星</v>
          </cell>
          <cell r="P944">
            <v>54</v>
          </cell>
        </row>
        <row r="945">
          <cell r="A945">
            <v>943</v>
          </cell>
          <cell r="B945" t="str">
            <v>神装升星</v>
          </cell>
          <cell r="C945">
            <v>21</v>
          </cell>
          <cell r="D945">
            <v>17</v>
          </cell>
          <cell r="E945" t="str">
            <v>,</v>
          </cell>
          <cell r="F945" t="str">
            <v>2,</v>
          </cell>
          <cell r="G945" t="str">
            <v>钻石</v>
          </cell>
          <cell r="H945">
            <v>5</v>
          </cell>
          <cell r="I945" t="str">
            <v>升星石</v>
          </cell>
          <cell r="J945">
            <v>450</v>
          </cell>
          <cell r="K945" t="str">
            <v>金币</v>
          </cell>
          <cell r="L945">
            <v>2700</v>
          </cell>
        </row>
        <row r="945">
          <cell r="N945">
            <v>39000</v>
          </cell>
          <cell r="O945" t="str">
            <v>任意神装达到星</v>
          </cell>
          <cell r="P945">
            <v>56</v>
          </cell>
        </row>
        <row r="946">
          <cell r="A946">
            <v>944</v>
          </cell>
          <cell r="B946" t="str">
            <v>神装升星</v>
          </cell>
          <cell r="C946">
            <v>21</v>
          </cell>
          <cell r="D946">
            <v>18</v>
          </cell>
          <cell r="E946" t="str">
            <v>,</v>
          </cell>
          <cell r="F946" t="str">
            <v>2,</v>
          </cell>
          <cell r="G946" t="str">
            <v>钻石</v>
          </cell>
          <cell r="H946">
            <v>5</v>
          </cell>
          <cell r="I946" t="str">
            <v>升星石</v>
          </cell>
          <cell r="J946">
            <v>475</v>
          </cell>
          <cell r="K946" t="str">
            <v>金币</v>
          </cell>
          <cell r="L946">
            <v>2850</v>
          </cell>
        </row>
        <row r="946">
          <cell r="N946">
            <v>42000</v>
          </cell>
          <cell r="O946" t="str">
            <v>任意神装达到星</v>
          </cell>
          <cell r="P946">
            <v>58</v>
          </cell>
        </row>
        <row r="947">
          <cell r="A947">
            <v>945</v>
          </cell>
          <cell r="B947" t="str">
            <v>神装升星</v>
          </cell>
          <cell r="C947">
            <v>21</v>
          </cell>
          <cell r="D947">
            <v>18</v>
          </cell>
          <cell r="E947" t="str">
            <v>,</v>
          </cell>
          <cell r="F947" t="str">
            <v>2,</v>
          </cell>
          <cell r="G947" t="str">
            <v>元宝</v>
          </cell>
          <cell r="H947">
            <v>5</v>
          </cell>
          <cell r="I947" t="str">
            <v>升星石</v>
          </cell>
          <cell r="J947">
            <v>475</v>
          </cell>
          <cell r="K947" t="str">
            <v>金币</v>
          </cell>
          <cell r="L947">
            <v>2850</v>
          </cell>
        </row>
        <row r="947">
          <cell r="N947">
            <v>42000</v>
          </cell>
          <cell r="O947" t="str">
            <v>任意神装达到星</v>
          </cell>
          <cell r="P947">
            <v>60</v>
          </cell>
        </row>
        <row r="948">
          <cell r="A948">
            <v>946</v>
          </cell>
          <cell r="B948" t="str">
            <v>神装升星</v>
          </cell>
          <cell r="C948">
            <v>21</v>
          </cell>
          <cell r="D948">
            <v>19</v>
          </cell>
          <cell r="E948" t="str">
            <v>,</v>
          </cell>
          <cell r="F948" t="str">
            <v>2,</v>
          </cell>
          <cell r="G948" t="str">
            <v>钻石</v>
          </cell>
          <cell r="H948">
            <v>5</v>
          </cell>
          <cell r="I948" t="str">
            <v>升星石</v>
          </cell>
          <cell r="J948">
            <v>500</v>
          </cell>
          <cell r="K948" t="str">
            <v>金币</v>
          </cell>
          <cell r="L948">
            <v>3000</v>
          </cell>
        </row>
        <row r="948">
          <cell r="N948">
            <v>45000</v>
          </cell>
          <cell r="O948" t="str">
            <v>任意神装达到星</v>
          </cell>
          <cell r="P948">
            <v>62</v>
          </cell>
        </row>
        <row r="949">
          <cell r="A949">
            <v>947</v>
          </cell>
          <cell r="B949" t="str">
            <v>神装升星</v>
          </cell>
          <cell r="C949">
            <v>21</v>
          </cell>
          <cell r="D949">
            <v>19</v>
          </cell>
          <cell r="E949" t="str">
            <v>,</v>
          </cell>
          <cell r="F949" t="str">
            <v>2,</v>
          </cell>
          <cell r="G949" t="str">
            <v>钻石</v>
          </cell>
          <cell r="H949">
            <v>5</v>
          </cell>
          <cell r="I949" t="str">
            <v>升星石</v>
          </cell>
          <cell r="J949">
            <v>500</v>
          </cell>
          <cell r="K949" t="str">
            <v>金币</v>
          </cell>
          <cell r="L949">
            <v>3000</v>
          </cell>
        </row>
        <row r="949">
          <cell r="N949">
            <v>45000</v>
          </cell>
          <cell r="O949" t="str">
            <v>任意神装达到星</v>
          </cell>
          <cell r="P949">
            <v>64</v>
          </cell>
        </row>
        <row r="950">
          <cell r="A950">
            <v>948</v>
          </cell>
          <cell r="B950" t="str">
            <v>神装升星</v>
          </cell>
          <cell r="C950">
            <v>21</v>
          </cell>
          <cell r="D950">
            <v>20</v>
          </cell>
          <cell r="E950" t="str">
            <v>,</v>
          </cell>
          <cell r="F950" t="str">
            <v>2,</v>
          </cell>
          <cell r="G950" t="str">
            <v>元宝</v>
          </cell>
          <cell r="H950">
            <v>5</v>
          </cell>
          <cell r="I950" t="str">
            <v>升星石</v>
          </cell>
          <cell r="J950">
            <v>525</v>
          </cell>
          <cell r="K950" t="str">
            <v>金币</v>
          </cell>
          <cell r="L950">
            <v>3150</v>
          </cell>
        </row>
        <row r="950">
          <cell r="N950">
            <v>48000</v>
          </cell>
          <cell r="O950" t="str">
            <v>任意神装达到星</v>
          </cell>
          <cell r="P950">
            <v>66</v>
          </cell>
        </row>
        <row r="951">
          <cell r="A951">
            <v>949</v>
          </cell>
          <cell r="B951" t="str">
            <v>神装升星</v>
          </cell>
          <cell r="C951">
            <v>21</v>
          </cell>
          <cell r="D951">
            <v>20</v>
          </cell>
          <cell r="E951" t="str">
            <v>,</v>
          </cell>
          <cell r="F951" t="str">
            <v>2,</v>
          </cell>
          <cell r="G951" t="str">
            <v>钻石</v>
          </cell>
          <cell r="H951">
            <v>5</v>
          </cell>
          <cell r="I951" t="str">
            <v>升星石</v>
          </cell>
          <cell r="J951">
            <v>525</v>
          </cell>
          <cell r="K951" t="str">
            <v>金币</v>
          </cell>
          <cell r="L951">
            <v>3150</v>
          </cell>
        </row>
        <row r="951">
          <cell r="N951">
            <v>48000</v>
          </cell>
          <cell r="O951" t="str">
            <v>任意神装达到星</v>
          </cell>
          <cell r="P951">
            <v>68</v>
          </cell>
        </row>
        <row r="952">
          <cell r="A952">
            <v>950</v>
          </cell>
          <cell r="B952" t="str">
            <v>神装升星</v>
          </cell>
          <cell r="C952">
            <v>21</v>
          </cell>
          <cell r="D952">
            <v>21</v>
          </cell>
          <cell r="E952" t="str">
            <v>,</v>
          </cell>
          <cell r="F952" t="str">
            <v>2,</v>
          </cell>
          <cell r="G952" t="str">
            <v>钻石</v>
          </cell>
          <cell r="H952">
            <v>5</v>
          </cell>
          <cell r="I952" t="str">
            <v>升星石</v>
          </cell>
          <cell r="J952">
            <v>550</v>
          </cell>
          <cell r="K952" t="str">
            <v>金币</v>
          </cell>
          <cell r="L952">
            <v>3300</v>
          </cell>
        </row>
        <row r="952">
          <cell r="N952">
            <v>51000</v>
          </cell>
          <cell r="O952" t="str">
            <v>任意神装达到星</v>
          </cell>
          <cell r="P952">
            <v>70</v>
          </cell>
        </row>
        <row r="953">
          <cell r="A953">
            <v>951</v>
          </cell>
          <cell r="B953" t="str">
            <v>神装升星</v>
          </cell>
          <cell r="C953">
            <v>21</v>
          </cell>
          <cell r="D953">
            <v>21</v>
          </cell>
          <cell r="E953" t="str">
            <v>,</v>
          </cell>
          <cell r="F953" t="str">
            <v>2,</v>
          </cell>
          <cell r="G953" t="str">
            <v>元宝</v>
          </cell>
          <cell r="H953">
            <v>5</v>
          </cell>
          <cell r="I953" t="str">
            <v>升星石</v>
          </cell>
          <cell r="J953">
            <v>550</v>
          </cell>
          <cell r="K953" t="str">
            <v>金币</v>
          </cell>
          <cell r="L953">
            <v>3300</v>
          </cell>
        </row>
        <row r="953">
          <cell r="N953">
            <v>51000</v>
          </cell>
          <cell r="O953" t="str">
            <v>任意神装达到星</v>
          </cell>
          <cell r="P953">
            <v>72</v>
          </cell>
        </row>
        <row r="954">
          <cell r="A954">
            <v>952</v>
          </cell>
          <cell r="B954" t="str">
            <v>神装升星</v>
          </cell>
          <cell r="C954">
            <v>21</v>
          </cell>
          <cell r="D954">
            <v>22</v>
          </cell>
          <cell r="E954" t="str">
            <v>,</v>
          </cell>
          <cell r="F954" t="str">
            <v>2,</v>
          </cell>
          <cell r="G954" t="str">
            <v>钻石</v>
          </cell>
          <cell r="H954">
            <v>5</v>
          </cell>
          <cell r="I954" t="str">
            <v>升星石</v>
          </cell>
          <cell r="J954">
            <v>575</v>
          </cell>
          <cell r="K954" t="str">
            <v>金币</v>
          </cell>
          <cell r="L954">
            <v>3450</v>
          </cell>
        </row>
        <row r="954">
          <cell r="N954">
            <v>54000</v>
          </cell>
          <cell r="O954" t="str">
            <v>任意神装达到星</v>
          </cell>
          <cell r="P954">
            <v>74</v>
          </cell>
        </row>
        <row r="955">
          <cell r="A955">
            <v>953</v>
          </cell>
          <cell r="B955" t="str">
            <v>神装升星</v>
          </cell>
          <cell r="C955">
            <v>21</v>
          </cell>
          <cell r="D955">
            <v>22</v>
          </cell>
          <cell r="E955" t="str">
            <v>,</v>
          </cell>
          <cell r="F955" t="str">
            <v>2,</v>
          </cell>
          <cell r="G955" t="str">
            <v>钻石</v>
          </cell>
          <cell r="H955">
            <v>5</v>
          </cell>
          <cell r="I955" t="str">
            <v>升星石</v>
          </cell>
          <cell r="J955">
            <v>575</v>
          </cell>
          <cell r="K955" t="str">
            <v>金币</v>
          </cell>
          <cell r="L955">
            <v>3450</v>
          </cell>
        </row>
        <row r="955">
          <cell r="N955">
            <v>54000</v>
          </cell>
          <cell r="O955" t="str">
            <v>任意神装达到星</v>
          </cell>
          <cell r="P955">
            <v>76</v>
          </cell>
        </row>
        <row r="956">
          <cell r="A956">
            <v>954</v>
          </cell>
          <cell r="B956" t="str">
            <v>神装升星</v>
          </cell>
          <cell r="C956">
            <v>21</v>
          </cell>
          <cell r="D956">
            <v>23</v>
          </cell>
          <cell r="E956" t="str">
            <v>,</v>
          </cell>
          <cell r="F956" t="str">
            <v>2,</v>
          </cell>
          <cell r="G956" t="str">
            <v>元宝</v>
          </cell>
          <cell r="H956">
            <v>5</v>
          </cell>
          <cell r="I956" t="str">
            <v>升星石</v>
          </cell>
          <cell r="J956">
            <v>600</v>
          </cell>
          <cell r="K956" t="str">
            <v>金币</v>
          </cell>
          <cell r="L956">
            <v>3600</v>
          </cell>
        </row>
        <row r="956">
          <cell r="N956">
            <v>57000</v>
          </cell>
          <cell r="O956" t="str">
            <v>任意神装达到星</v>
          </cell>
          <cell r="P956">
            <v>78</v>
          </cell>
        </row>
        <row r="957">
          <cell r="A957">
            <v>955</v>
          </cell>
          <cell r="B957" t="str">
            <v>神装升星</v>
          </cell>
          <cell r="C957">
            <v>21</v>
          </cell>
          <cell r="D957">
            <v>23</v>
          </cell>
          <cell r="E957" t="str">
            <v>,</v>
          </cell>
          <cell r="F957" t="str">
            <v>2,</v>
          </cell>
          <cell r="G957" t="str">
            <v>钻石</v>
          </cell>
          <cell r="H957">
            <v>5</v>
          </cell>
          <cell r="I957" t="str">
            <v>升星石</v>
          </cell>
          <cell r="J957">
            <v>600</v>
          </cell>
          <cell r="K957" t="str">
            <v>金币</v>
          </cell>
          <cell r="L957">
            <v>3600</v>
          </cell>
        </row>
        <row r="957">
          <cell r="N957">
            <v>57000</v>
          </cell>
          <cell r="O957" t="str">
            <v>任意神装达到星</v>
          </cell>
          <cell r="P957">
            <v>80</v>
          </cell>
        </row>
        <row r="958">
          <cell r="A958">
            <v>956</v>
          </cell>
          <cell r="B958" t="str">
            <v>神装升星</v>
          </cell>
          <cell r="C958">
            <v>21</v>
          </cell>
          <cell r="D958">
            <v>24</v>
          </cell>
          <cell r="E958" t="str">
            <v>,</v>
          </cell>
          <cell r="F958" t="str">
            <v>2,</v>
          </cell>
          <cell r="G958" t="str">
            <v>钻石</v>
          </cell>
          <cell r="H958">
            <v>5</v>
          </cell>
          <cell r="I958" t="str">
            <v>升星石</v>
          </cell>
          <cell r="J958">
            <v>625</v>
          </cell>
          <cell r="K958" t="str">
            <v>金币</v>
          </cell>
          <cell r="L958">
            <v>3750</v>
          </cell>
        </row>
        <row r="958">
          <cell r="N958">
            <v>60000</v>
          </cell>
          <cell r="O958" t="str">
            <v>任意神装达到星</v>
          </cell>
          <cell r="P958">
            <v>82</v>
          </cell>
        </row>
        <row r="959">
          <cell r="A959">
            <v>957</v>
          </cell>
          <cell r="B959" t="str">
            <v>神装升星</v>
          </cell>
          <cell r="C959">
            <v>21</v>
          </cell>
          <cell r="D959">
            <v>24</v>
          </cell>
          <cell r="E959" t="str">
            <v>,</v>
          </cell>
          <cell r="F959" t="str">
            <v>2,</v>
          </cell>
          <cell r="G959" t="str">
            <v>元宝</v>
          </cell>
          <cell r="H959">
            <v>5</v>
          </cell>
          <cell r="I959" t="str">
            <v>升星石</v>
          </cell>
          <cell r="J959">
            <v>625</v>
          </cell>
          <cell r="K959" t="str">
            <v>金币</v>
          </cell>
          <cell r="L959">
            <v>3750</v>
          </cell>
        </row>
        <row r="959">
          <cell r="N959">
            <v>60000</v>
          </cell>
          <cell r="O959" t="str">
            <v>任意神装达到星</v>
          </cell>
          <cell r="P959">
            <v>84</v>
          </cell>
        </row>
        <row r="960">
          <cell r="A960">
            <v>958</v>
          </cell>
          <cell r="B960" t="str">
            <v>神装升星</v>
          </cell>
          <cell r="C960">
            <v>21</v>
          </cell>
          <cell r="D960">
            <v>25</v>
          </cell>
          <cell r="E960" t="str">
            <v>,</v>
          </cell>
          <cell r="F960" t="str">
            <v>2,</v>
          </cell>
          <cell r="G960" t="str">
            <v>钻石</v>
          </cell>
          <cell r="H960">
            <v>5</v>
          </cell>
          <cell r="I960" t="str">
            <v>升星石</v>
          </cell>
          <cell r="J960">
            <v>650</v>
          </cell>
          <cell r="K960" t="str">
            <v>金币</v>
          </cell>
          <cell r="L960">
            <v>3900</v>
          </cell>
        </row>
        <row r="960">
          <cell r="N960">
            <v>63000</v>
          </cell>
          <cell r="O960" t="str">
            <v>任意神装达到星</v>
          </cell>
          <cell r="P960">
            <v>86</v>
          </cell>
        </row>
        <row r="961">
          <cell r="A961">
            <v>959</v>
          </cell>
          <cell r="B961" t="str">
            <v>神装升星</v>
          </cell>
          <cell r="C961">
            <v>21</v>
          </cell>
          <cell r="D961">
            <v>25</v>
          </cell>
          <cell r="E961" t="str">
            <v>,</v>
          </cell>
          <cell r="F961" t="str">
            <v>2,</v>
          </cell>
          <cell r="G961" t="str">
            <v>钻石</v>
          </cell>
          <cell r="H961">
            <v>5</v>
          </cell>
          <cell r="I961" t="str">
            <v>升星石</v>
          </cell>
          <cell r="J961">
            <v>650</v>
          </cell>
          <cell r="K961" t="str">
            <v>金币</v>
          </cell>
          <cell r="L961">
            <v>3900</v>
          </cell>
        </row>
        <row r="961">
          <cell r="N961">
            <v>63000</v>
          </cell>
          <cell r="O961" t="str">
            <v>任意神装达到星</v>
          </cell>
          <cell r="P961">
            <v>88</v>
          </cell>
        </row>
        <row r="962">
          <cell r="A962">
            <v>960</v>
          </cell>
          <cell r="B962" t="str">
            <v>神装升星</v>
          </cell>
          <cell r="C962">
            <v>21</v>
          </cell>
          <cell r="D962">
            <v>26</v>
          </cell>
          <cell r="E962" t="str">
            <v>,</v>
          </cell>
          <cell r="F962" t="str">
            <v>2,</v>
          </cell>
          <cell r="G962" t="str">
            <v>元宝</v>
          </cell>
          <cell r="H962">
            <v>5</v>
          </cell>
          <cell r="I962" t="str">
            <v>升星石</v>
          </cell>
          <cell r="J962">
            <v>675</v>
          </cell>
          <cell r="K962" t="str">
            <v>金币</v>
          </cell>
          <cell r="L962">
            <v>4050</v>
          </cell>
        </row>
        <row r="962">
          <cell r="N962">
            <v>66000</v>
          </cell>
          <cell r="O962" t="str">
            <v>任意神装达到星</v>
          </cell>
          <cell r="P962">
            <v>90</v>
          </cell>
        </row>
        <row r="963">
          <cell r="A963">
            <v>961</v>
          </cell>
          <cell r="B963" t="str">
            <v>神装升星</v>
          </cell>
          <cell r="C963">
            <v>21</v>
          </cell>
          <cell r="D963">
            <v>26</v>
          </cell>
          <cell r="E963" t="str">
            <v>,</v>
          </cell>
          <cell r="F963" t="str">
            <v>2,</v>
          </cell>
          <cell r="G963" t="str">
            <v>钻石</v>
          </cell>
          <cell r="H963">
            <v>5</v>
          </cell>
          <cell r="I963" t="str">
            <v>升星石</v>
          </cell>
          <cell r="J963">
            <v>675</v>
          </cell>
          <cell r="K963" t="str">
            <v>金币</v>
          </cell>
          <cell r="L963">
            <v>4050</v>
          </cell>
        </row>
        <row r="963">
          <cell r="N963">
            <v>66000</v>
          </cell>
          <cell r="O963" t="str">
            <v>任意神装达到星</v>
          </cell>
          <cell r="P963">
            <v>92</v>
          </cell>
        </row>
        <row r="964">
          <cell r="A964">
            <v>962</v>
          </cell>
          <cell r="B964" t="str">
            <v>神装升星</v>
          </cell>
          <cell r="C964">
            <v>21</v>
          </cell>
          <cell r="D964">
            <v>27</v>
          </cell>
          <cell r="E964" t="str">
            <v>,</v>
          </cell>
          <cell r="F964" t="str">
            <v>2,</v>
          </cell>
          <cell r="G964" t="str">
            <v>钻石</v>
          </cell>
          <cell r="H964">
            <v>5</v>
          </cell>
          <cell r="I964" t="str">
            <v>升星石</v>
          </cell>
          <cell r="J964">
            <v>700</v>
          </cell>
          <cell r="K964" t="str">
            <v>金币</v>
          </cell>
          <cell r="L964">
            <v>4200</v>
          </cell>
        </row>
        <row r="964">
          <cell r="N964">
            <v>69000</v>
          </cell>
          <cell r="O964" t="str">
            <v>任意神装达到星</v>
          </cell>
          <cell r="P964">
            <v>94</v>
          </cell>
        </row>
        <row r="965">
          <cell r="A965">
            <v>963</v>
          </cell>
          <cell r="B965" t="str">
            <v>神装升星</v>
          </cell>
          <cell r="C965">
            <v>21</v>
          </cell>
          <cell r="D965">
            <v>27</v>
          </cell>
          <cell r="E965" t="str">
            <v>,</v>
          </cell>
          <cell r="F965" t="str">
            <v>2,</v>
          </cell>
          <cell r="G965" t="str">
            <v>元宝</v>
          </cell>
          <cell r="H965">
            <v>5</v>
          </cell>
          <cell r="I965" t="str">
            <v>升星石</v>
          </cell>
          <cell r="J965">
            <v>700</v>
          </cell>
          <cell r="K965" t="str">
            <v>金币</v>
          </cell>
          <cell r="L965">
            <v>4200</v>
          </cell>
        </row>
        <row r="965">
          <cell r="N965">
            <v>69000</v>
          </cell>
          <cell r="O965" t="str">
            <v>任意神装达到星</v>
          </cell>
          <cell r="P965">
            <v>96</v>
          </cell>
        </row>
        <row r="966">
          <cell r="A966">
            <v>964</v>
          </cell>
          <cell r="B966" t="str">
            <v>神装升星</v>
          </cell>
          <cell r="C966">
            <v>21</v>
          </cell>
          <cell r="D966">
            <v>28</v>
          </cell>
          <cell r="E966" t="str">
            <v>,</v>
          </cell>
          <cell r="F966" t="str">
            <v>2,</v>
          </cell>
          <cell r="G966" t="str">
            <v>钻石</v>
          </cell>
          <cell r="H966">
            <v>5</v>
          </cell>
          <cell r="I966" t="str">
            <v>升星石</v>
          </cell>
          <cell r="J966">
            <v>725</v>
          </cell>
          <cell r="K966" t="str">
            <v>金币</v>
          </cell>
          <cell r="L966">
            <v>4350</v>
          </cell>
        </row>
        <row r="966">
          <cell r="N966">
            <v>72000</v>
          </cell>
          <cell r="O966" t="str">
            <v>任意神装达到星</v>
          </cell>
          <cell r="P966">
            <v>98</v>
          </cell>
        </row>
        <row r="967">
          <cell r="A967">
            <v>965</v>
          </cell>
          <cell r="B967" t="str">
            <v>神装升星</v>
          </cell>
          <cell r="C967">
            <v>21</v>
          </cell>
          <cell r="D967">
            <v>28</v>
          </cell>
          <cell r="E967" t="str">
            <v>,</v>
          </cell>
          <cell r="F967" t="str">
            <v>2,</v>
          </cell>
          <cell r="G967" t="str">
            <v>钻石</v>
          </cell>
          <cell r="H967">
            <v>5</v>
          </cell>
          <cell r="I967" t="str">
            <v>升星石</v>
          </cell>
          <cell r="J967">
            <v>725</v>
          </cell>
          <cell r="K967" t="str">
            <v>金币</v>
          </cell>
          <cell r="L967">
            <v>4350</v>
          </cell>
        </row>
        <row r="967">
          <cell r="N967">
            <v>72000</v>
          </cell>
          <cell r="O967" t="str">
            <v>任意神装达到星</v>
          </cell>
          <cell r="P967">
            <v>100</v>
          </cell>
        </row>
        <row r="968">
          <cell r="A968">
            <v>966</v>
          </cell>
          <cell r="B968" t="str">
            <v>宗门试练</v>
          </cell>
          <cell r="C968" t="e">
            <v>#N/A</v>
          </cell>
          <cell r="D968">
            <v>1</v>
          </cell>
          <cell r="E968" t="str">
            <v>,</v>
          </cell>
          <cell r="F968" t="str">
            <v>2,</v>
          </cell>
          <cell r="G968" t="str">
            <v>钻石</v>
          </cell>
          <cell r="H968">
            <v>5</v>
          </cell>
          <cell r="I968" t="str">
            <v>升星石</v>
          </cell>
          <cell r="J968">
            <v>50</v>
          </cell>
          <cell r="K968" t="str">
            <v>金币</v>
          </cell>
          <cell r="L968">
            <v>300</v>
          </cell>
        </row>
        <row r="968">
          <cell r="N968">
            <v>30</v>
          </cell>
          <cell r="O968" t="e">
            <v>#N/A</v>
          </cell>
          <cell r="P968">
            <v>1</v>
          </cell>
        </row>
        <row r="969">
          <cell r="A969">
            <v>967</v>
          </cell>
          <cell r="B969" t="str">
            <v>宗门试练</v>
          </cell>
          <cell r="C969">
            <v>23</v>
          </cell>
          <cell r="D969">
            <v>1</v>
          </cell>
          <cell r="E969" t="str">
            <v>,</v>
          </cell>
          <cell r="F969" t="str">
            <v>2,</v>
          </cell>
          <cell r="G969" t="str">
            <v>钻石</v>
          </cell>
          <cell r="H969">
            <v>5</v>
          </cell>
          <cell r="I969" t="str">
            <v>升星石</v>
          </cell>
          <cell r="J969">
            <v>50</v>
          </cell>
          <cell r="K969" t="str">
            <v>金币</v>
          </cell>
          <cell r="L969">
            <v>300</v>
          </cell>
        </row>
        <row r="969">
          <cell r="N969">
            <v>60</v>
          </cell>
          <cell r="O969" t="str">
            <v>通关门派试练第关</v>
          </cell>
          <cell r="P969">
            <v>2</v>
          </cell>
        </row>
        <row r="970">
          <cell r="A970">
            <v>968</v>
          </cell>
          <cell r="B970" t="str">
            <v>宗门试练</v>
          </cell>
          <cell r="C970" t="e">
            <v>#N/A</v>
          </cell>
          <cell r="D970">
            <v>2</v>
          </cell>
          <cell r="E970" t="str">
            <v>,</v>
          </cell>
          <cell r="F970" t="str">
            <v>2,</v>
          </cell>
          <cell r="G970" t="str">
            <v>元宝</v>
          </cell>
          <cell r="H970">
            <v>5</v>
          </cell>
          <cell r="I970" t="str">
            <v>升星石</v>
          </cell>
          <cell r="J970">
            <v>75</v>
          </cell>
          <cell r="K970" t="str">
            <v>金币</v>
          </cell>
          <cell r="L970">
            <v>450</v>
          </cell>
        </row>
        <row r="970">
          <cell r="N970">
            <v>100</v>
          </cell>
          <cell r="O970" t="e">
            <v>#N/A</v>
          </cell>
          <cell r="P970">
            <v>3</v>
          </cell>
        </row>
        <row r="971">
          <cell r="A971">
            <v>969</v>
          </cell>
          <cell r="B971" t="str">
            <v>宗门试练</v>
          </cell>
          <cell r="C971">
            <v>23</v>
          </cell>
          <cell r="D971">
            <v>2</v>
          </cell>
          <cell r="E971" t="str">
            <v>,</v>
          </cell>
          <cell r="F971" t="str">
            <v>2,</v>
          </cell>
          <cell r="G971" t="str">
            <v>钻石</v>
          </cell>
          <cell r="H971">
            <v>5</v>
          </cell>
          <cell r="I971" t="str">
            <v>升星石</v>
          </cell>
          <cell r="J971">
            <v>75</v>
          </cell>
          <cell r="K971" t="str">
            <v>金币</v>
          </cell>
          <cell r="L971">
            <v>450</v>
          </cell>
        </row>
        <row r="971">
          <cell r="N971">
            <v>160</v>
          </cell>
          <cell r="O971" t="str">
            <v>通关门派试练第关</v>
          </cell>
          <cell r="P971">
            <v>5</v>
          </cell>
        </row>
        <row r="972">
          <cell r="A972">
            <v>970</v>
          </cell>
          <cell r="B972" t="str">
            <v>宗门试练</v>
          </cell>
          <cell r="C972" t="e">
            <v>#N/A</v>
          </cell>
          <cell r="D972">
            <v>3</v>
          </cell>
          <cell r="E972" t="str">
            <v>,</v>
          </cell>
          <cell r="F972" t="str">
            <v>2,</v>
          </cell>
          <cell r="G972" t="str">
            <v>钻石</v>
          </cell>
          <cell r="H972">
            <v>5</v>
          </cell>
          <cell r="I972" t="str">
            <v>升星石</v>
          </cell>
          <cell r="J972">
            <v>100</v>
          </cell>
          <cell r="K972" t="str">
            <v>金币</v>
          </cell>
          <cell r="L972">
            <v>600</v>
          </cell>
        </row>
        <row r="972">
          <cell r="N972">
            <v>330</v>
          </cell>
          <cell r="O972" t="e">
            <v>#N/A</v>
          </cell>
          <cell r="P972">
            <v>10</v>
          </cell>
        </row>
        <row r="973">
          <cell r="A973">
            <v>971</v>
          </cell>
          <cell r="B973" t="str">
            <v>宗门试练</v>
          </cell>
          <cell r="C973">
            <v>23</v>
          </cell>
          <cell r="D973">
            <v>3</v>
          </cell>
          <cell r="E973" t="str">
            <v>,</v>
          </cell>
          <cell r="F973" t="str">
            <v>2,</v>
          </cell>
          <cell r="G973" t="str">
            <v>元宝</v>
          </cell>
          <cell r="H973">
            <v>5</v>
          </cell>
          <cell r="I973" t="str">
            <v>升星石</v>
          </cell>
          <cell r="J973">
            <v>100</v>
          </cell>
          <cell r="K973" t="str">
            <v>金币</v>
          </cell>
          <cell r="L973">
            <v>600</v>
          </cell>
        </row>
        <row r="973">
          <cell r="N973">
            <v>330</v>
          </cell>
          <cell r="O973" t="str">
            <v>通关门派试练第关</v>
          </cell>
          <cell r="P973">
            <v>15</v>
          </cell>
        </row>
        <row r="974">
          <cell r="A974">
            <v>972</v>
          </cell>
          <cell r="B974" t="str">
            <v>宗门试练</v>
          </cell>
          <cell r="C974" t="e">
            <v>#N/A</v>
          </cell>
          <cell r="D974">
            <v>4</v>
          </cell>
          <cell r="E974" t="str">
            <v>,</v>
          </cell>
          <cell r="F974" t="str">
            <v>2,</v>
          </cell>
          <cell r="G974" t="str">
            <v>钻石</v>
          </cell>
          <cell r="H974">
            <v>5</v>
          </cell>
          <cell r="I974" t="str">
            <v>升星石</v>
          </cell>
          <cell r="J974">
            <v>125</v>
          </cell>
          <cell r="K974" t="str">
            <v>金币</v>
          </cell>
          <cell r="L974">
            <v>750</v>
          </cell>
        </row>
        <row r="974">
          <cell r="N974">
            <v>660</v>
          </cell>
          <cell r="O974" t="e">
            <v>#N/A</v>
          </cell>
          <cell r="P974">
            <v>20</v>
          </cell>
        </row>
        <row r="975">
          <cell r="A975">
            <v>973</v>
          </cell>
          <cell r="B975" t="str">
            <v>宗门试练</v>
          </cell>
          <cell r="C975">
            <v>23</v>
          </cell>
          <cell r="D975">
            <v>4</v>
          </cell>
          <cell r="E975" t="str">
            <v>,</v>
          </cell>
          <cell r="F975" t="str">
            <v>2,</v>
          </cell>
          <cell r="G975" t="str">
            <v>钻石</v>
          </cell>
          <cell r="H975">
            <v>5</v>
          </cell>
          <cell r="I975" t="str">
            <v>升星石</v>
          </cell>
          <cell r="J975">
            <v>125</v>
          </cell>
          <cell r="K975" t="str">
            <v>金币</v>
          </cell>
          <cell r="L975">
            <v>750</v>
          </cell>
        </row>
        <row r="975">
          <cell r="N975">
            <v>660</v>
          </cell>
          <cell r="O975" t="str">
            <v>通关门派试练第关</v>
          </cell>
          <cell r="P975">
            <v>25</v>
          </cell>
        </row>
        <row r="976">
          <cell r="A976">
            <v>974</v>
          </cell>
          <cell r="B976" t="str">
            <v>宗门试练</v>
          </cell>
          <cell r="C976" t="e">
            <v>#N/A</v>
          </cell>
          <cell r="D976">
            <v>5</v>
          </cell>
          <cell r="E976" t="str">
            <v>,</v>
          </cell>
          <cell r="F976" t="str">
            <v>2,</v>
          </cell>
          <cell r="G976" t="str">
            <v>元宝</v>
          </cell>
          <cell r="H976">
            <v>5</v>
          </cell>
          <cell r="I976" t="str">
            <v>升星石</v>
          </cell>
          <cell r="J976">
            <v>150</v>
          </cell>
          <cell r="K976" t="str">
            <v>金币</v>
          </cell>
          <cell r="L976">
            <v>900</v>
          </cell>
        </row>
        <row r="976">
          <cell r="N976">
            <v>1000</v>
          </cell>
          <cell r="O976" t="e">
            <v>#N/A</v>
          </cell>
          <cell r="P976">
            <v>30</v>
          </cell>
        </row>
        <row r="977">
          <cell r="A977">
            <v>975</v>
          </cell>
          <cell r="B977" t="str">
            <v>宗门试练</v>
          </cell>
          <cell r="C977">
            <v>23</v>
          </cell>
          <cell r="D977">
            <v>5</v>
          </cell>
          <cell r="E977" t="str">
            <v>,</v>
          </cell>
          <cell r="F977" t="str">
            <v>2,</v>
          </cell>
          <cell r="G977" t="str">
            <v>钻石</v>
          </cell>
          <cell r="H977">
            <v>5</v>
          </cell>
          <cell r="I977" t="str">
            <v>升星石</v>
          </cell>
          <cell r="J977">
            <v>150</v>
          </cell>
          <cell r="K977" t="str">
            <v>金币</v>
          </cell>
          <cell r="L977">
            <v>900</v>
          </cell>
        </row>
        <row r="977">
          <cell r="N977">
            <v>1000</v>
          </cell>
          <cell r="O977" t="str">
            <v>通关门派试练第关</v>
          </cell>
          <cell r="P977">
            <v>35</v>
          </cell>
        </row>
        <row r="978">
          <cell r="A978">
            <v>976</v>
          </cell>
          <cell r="B978" t="str">
            <v>宗门试练</v>
          </cell>
          <cell r="C978" t="e">
            <v>#N/A</v>
          </cell>
          <cell r="D978">
            <v>6</v>
          </cell>
          <cell r="E978" t="str">
            <v>,</v>
          </cell>
          <cell r="F978" t="str">
            <v>2,</v>
          </cell>
          <cell r="G978" t="str">
            <v>钻石</v>
          </cell>
          <cell r="H978">
            <v>5</v>
          </cell>
          <cell r="I978" t="str">
            <v>升星石</v>
          </cell>
          <cell r="J978">
            <v>175</v>
          </cell>
          <cell r="K978" t="str">
            <v>金币</v>
          </cell>
          <cell r="L978">
            <v>1050</v>
          </cell>
        </row>
        <row r="978">
          <cell r="N978">
            <v>1330</v>
          </cell>
          <cell r="O978" t="e">
            <v>#N/A</v>
          </cell>
          <cell r="P978">
            <v>40</v>
          </cell>
        </row>
        <row r="979">
          <cell r="A979">
            <v>977</v>
          </cell>
          <cell r="B979" t="str">
            <v>宗门试练</v>
          </cell>
          <cell r="C979">
            <v>23</v>
          </cell>
          <cell r="D979">
            <v>6</v>
          </cell>
          <cell r="E979" t="str">
            <v>,</v>
          </cell>
          <cell r="F979" t="str">
            <v>2,</v>
          </cell>
          <cell r="G979" t="str">
            <v>元宝</v>
          </cell>
          <cell r="H979">
            <v>5</v>
          </cell>
          <cell r="I979" t="str">
            <v>升星石</v>
          </cell>
          <cell r="J979">
            <v>175</v>
          </cell>
          <cell r="K979" t="str">
            <v>金币</v>
          </cell>
          <cell r="L979">
            <v>1050</v>
          </cell>
        </row>
        <row r="979">
          <cell r="N979">
            <v>1330</v>
          </cell>
          <cell r="O979" t="str">
            <v>通关门派试练第关</v>
          </cell>
          <cell r="P979">
            <v>50</v>
          </cell>
        </row>
        <row r="980">
          <cell r="A980">
            <v>978</v>
          </cell>
          <cell r="B980" t="str">
            <v>宗门试练</v>
          </cell>
          <cell r="C980" t="e">
            <v>#N/A</v>
          </cell>
          <cell r="D980">
            <v>7</v>
          </cell>
          <cell r="E980" t="str">
            <v>,</v>
          </cell>
          <cell r="F980" t="str">
            <v>2,</v>
          </cell>
          <cell r="G980" t="str">
            <v>钻石</v>
          </cell>
          <cell r="H980">
            <v>5</v>
          </cell>
          <cell r="I980" t="str">
            <v>升星石</v>
          </cell>
          <cell r="J980">
            <v>200</v>
          </cell>
          <cell r="K980" t="str">
            <v>金币</v>
          </cell>
          <cell r="L980">
            <v>1200</v>
          </cell>
        </row>
        <row r="980">
          <cell r="N980">
            <v>2000</v>
          </cell>
          <cell r="O980" t="e">
            <v>#N/A</v>
          </cell>
          <cell r="P980">
            <v>60</v>
          </cell>
        </row>
        <row r="981">
          <cell r="A981">
            <v>979</v>
          </cell>
          <cell r="B981" t="str">
            <v>宗门试练</v>
          </cell>
          <cell r="C981">
            <v>23</v>
          </cell>
          <cell r="D981">
            <v>7</v>
          </cell>
          <cell r="E981" t="str">
            <v>,</v>
          </cell>
          <cell r="F981" t="str">
            <v>2,</v>
          </cell>
          <cell r="G981" t="str">
            <v>钻石</v>
          </cell>
          <cell r="H981">
            <v>5</v>
          </cell>
          <cell r="I981" t="str">
            <v>升星石</v>
          </cell>
          <cell r="J981">
            <v>200</v>
          </cell>
          <cell r="K981" t="str">
            <v>金币</v>
          </cell>
          <cell r="L981">
            <v>1200</v>
          </cell>
        </row>
        <row r="981">
          <cell r="N981">
            <v>2000</v>
          </cell>
          <cell r="O981" t="str">
            <v>通关门派试练第关</v>
          </cell>
          <cell r="P981">
            <v>70</v>
          </cell>
        </row>
        <row r="982">
          <cell r="A982">
            <v>980</v>
          </cell>
          <cell r="B982" t="str">
            <v>宗门试练</v>
          </cell>
          <cell r="C982" t="e">
            <v>#N/A</v>
          </cell>
          <cell r="D982">
            <v>8</v>
          </cell>
          <cell r="E982" t="str">
            <v>,</v>
          </cell>
          <cell r="F982" t="str">
            <v>2,</v>
          </cell>
          <cell r="G982" t="str">
            <v>元宝</v>
          </cell>
          <cell r="H982">
            <v>5</v>
          </cell>
          <cell r="I982" t="str">
            <v>升星石</v>
          </cell>
          <cell r="J982">
            <v>225</v>
          </cell>
          <cell r="K982" t="str">
            <v>金币</v>
          </cell>
          <cell r="L982">
            <v>1350</v>
          </cell>
        </row>
        <row r="982">
          <cell r="N982">
            <v>2660</v>
          </cell>
          <cell r="O982" t="e">
            <v>#N/A</v>
          </cell>
          <cell r="P982">
            <v>80</v>
          </cell>
        </row>
        <row r="983">
          <cell r="A983">
            <v>981</v>
          </cell>
          <cell r="B983" t="str">
            <v>宗门试练</v>
          </cell>
          <cell r="C983">
            <v>23</v>
          </cell>
          <cell r="D983">
            <v>8</v>
          </cell>
          <cell r="E983" t="str">
            <v>,</v>
          </cell>
          <cell r="F983" t="str">
            <v>2,</v>
          </cell>
          <cell r="G983" t="str">
            <v>钻石</v>
          </cell>
          <cell r="H983">
            <v>5</v>
          </cell>
          <cell r="I983" t="str">
            <v>升星石</v>
          </cell>
          <cell r="J983">
            <v>225</v>
          </cell>
          <cell r="K983" t="str">
            <v>金币</v>
          </cell>
          <cell r="L983">
            <v>1350</v>
          </cell>
        </row>
        <row r="983">
          <cell r="N983">
            <v>2660</v>
          </cell>
          <cell r="O983" t="str">
            <v>通关门派试练第关</v>
          </cell>
          <cell r="P983">
            <v>90</v>
          </cell>
        </row>
        <row r="984">
          <cell r="A984">
            <v>982</v>
          </cell>
          <cell r="B984" t="str">
            <v>宗门试练</v>
          </cell>
          <cell r="C984" t="e">
            <v>#N/A</v>
          </cell>
          <cell r="D984">
            <v>9</v>
          </cell>
          <cell r="E984" t="str">
            <v>,</v>
          </cell>
          <cell r="F984" t="str">
            <v>2,</v>
          </cell>
          <cell r="G984" t="str">
            <v>钻石</v>
          </cell>
          <cell r="H984">
            <v>5</v>
          </cell>
          <cell r="I984" t="str">
            <v>升星石</v>
          </cell>
          <cell r="J984">
            <v>250</v>
          </cell>
          <cell r="K984" t="str">
            <v>金币</v>
          </cell>
          <cell r="L984">
            <v>1500</v>
          </cell>
        </row>
        <row r="984">
          <cell r="N984">
            <v>3330</v>
          </cell>
          <cell r="O984" t="e">
            <v>#N/A</v>
          </cell>
          <cell r="P984">
            <v>100</v>
          </cell>
        </row>
        <row r="985">
          <cell r="A985">
            <v>983</v>
          </cell>
          <cell r="B985" t="str">
            <v>宗门试练</v>
          </cell>
          <cell r="C985">
            <v>23</v>
          </cell>
          <cell r="D985">
            <v>9</v>
          </cell>
          <cell r="E985" t="str">
            <v>,</v>
          </cell>
          <cell r="F985" t="str">
            <v>2,</v>
          </cell>
          <cell r="G985" t="str">
            <v>元宝</v>
          </cell>
          <cell r="H985">
            <v>5</v>
          </cell>
          <cell r="I985" t="str">
            <v>升星石</v>
          </cell>
          <cell r="J985">
            <v>250</v>
          </cell>
          <cell r="K985" t="str">
            <v>金币</v>
          </cell>
          <cell r="L985">
            <v>1500</v>
          </cell>
        </row>
        <row r="985">
          <cell r="N985">
            <v>3330</v>
          </cell>
          <cell r="O985" t="str">
            <v>通关门派试练第关</v>
          </cell>
          <cell r="P985">
            <v>125</v>
          </cell>
        </row>
        <row r="986">
          <cell r="A986">
            <v>984</v>
          </cell>
          <cell r="B986" t="str">
            <v>宗门试练</v>
          </cell>
          <cell r="C986" t="e">
            <v>#N/A</v>
          </cell>
          <cell r="D986">
            <v>10</v>
          </cell>
          <cell r="E986" t="str">
            <v>,</v>
          </cell>
          <cell r="F986" t="str">
            <v>2,</v>
          </cell>
          <cell r="G986" t="str">
            <v>钻石</v>
          </cell>
          <cell r="H986">
            <v>5</v>
          </cell>
          <cell r="I986" t="str">
            <v>升星石</v>
          </cell>
          <cell r="J986">
            <v>275</v>
          </cell>
          <cell r="K986" t="str">
            <v>金币</v>
          </cell>
          <cell r="L986">
            <v>1650</v>
          </cell>
        </row>
        <row r="986">
          <cell r="N986">
            <v>5000</v>
          </cell>
          <cell r="O986" t="e">
            <v>#N/A</v>
          </cell>
          <cell r="P986">
            <v>150</v>
          </cell>
        </row>
        <row r="987">
          <cell r="A987">
            <v>985</v>
          </cell>
          <cell r="B987" t="str">
            <v>宗门试练</v>
          </cell>
          <cell r="C987">
            <v>23</v>
          </cell>
          <cell r="D987">
            <v>10</v>
          </cell>
          <cell r="E987" t="str">
            <v>,</v>
          </cell>
          <cell r="F987" t="str">
            <v>2,</v>
          </cell>
          <cell r="G987" t="str">
            <v>钻石</v>
          </cell>
          <cell r="H987">
            <v>5</v>
          </cell>
          <cell r="I987" t="str">
            <v>升星石</v>
          </cell>
          <cell r="J987">
            <v>275</v>
          </cell>
          <cell r="K987" t="str">
            <v>金币</v>
          </cell>
          <cell r="L987">
            <v>1650</v>
          </cell>
        </row>
        <row r="987">
          <cell r="N987">
            <v>5000</v>
          </cell>
          <cell r="O987" t="str">
            <v>通关门派试练第关</v>
          </cell>
          <cell r="P987">
            <v>175</v>
          </cell>
        </row>
        <row r="988">
          <cell r="A988">
            <v>986</v>
          </cell>
          <cell r="B988" t="str">
            <v>宗门试练</v>
          </cell>
          <cell r="C988" t="e">
            <v>#N/A</v>
          </cell>
          <cell r="D988">
            <v>11</v>
          </cell>
          <cell r="E988" t="str">
            <v>,</v>
          </cell>
          <cell r="F988" t="str">
            <v>2,</v>
          </cell>
          <cell r="G988" t="str">
            <v>元宝</v>
          </cell>
          <cell r="H988">
            <v>5</v>
          </cell>
          <cell r="I988" t="str">
            <v>升星石</v>
          </cell>
          <cell r="J988">
            <v>300</v>
          </cell>
          <cell r="K988" t="str">
            <v>金币</v>
          </cell>
          <cell r="L988">
            <v>1800</v>
          </cell>
        </row>
        <row r="988">
          <cell r="N988">
            <v>6660</v>
          </cell>
          <cell r="O988" t="e">
            <v>#N/A</v>
          </cell>
          <cell r="P988">
            <v>200</v>
          </cell>
        </row>
        <row r="989">
          <cell r="A989">
            <v>987</v>
          </cell>
          <cell r="B989" t="str">
            <v>宗门试练</v>
          </cell>
          <cell r="C989">
            <v>23</v>
          </cell>
          <cell r="D989">
            <v>11</v>
          </cell>
          <cell r="E989" t="str">
            <v>,</v>
          </cell>
          <cell r="F989" t="str">
            <v>2,</v>
          </cell>
          <cell r="G989" t="str">
            <v>钻石</v>
          </cell>
          <cell r="H989">
            <v>5</v>
          </cell>
          <cell r="I989" t="str">
            <v>升星石</v>
          </cell>
          <cell r="J989">
            <v>300</v>
          </cell>
          <cell r="K989" t="str">
            <v>金币</v>
          </cell>
          <cell r="L989">
            <v>1800</v>
          </cell>
        </row>
        <row r="989">
          <cell r="N989">
            <v>6660</v>
          </cell>
          <cell r="O989" t="str">
            <v>通关门派试练第关</v>
          </cell>
          <cell r="P989">
            <v>225</v>
          </cell>
        </row>
        <row r="990">
          <cell r="A990">
            <v>988</v>
          </cell>
          <cell r="B990" t="str">
            <v>宗门试练</v>
          </cell>
          <cell r="C990" t="e">
            <v>#N/A</v>
          </cell>
          <cell r="D990">
            <v>12</v>
          </cell>
          <cell r="E990" t="str">
            <v>,</v>
          </cell>
          <cell r="F990" t="str">
            <v>2,</v>
          </cell>
          <cell r="G990" t="str">
            <v>钻石</v>
          </cell>
          <cell r="H990">
            <v>5</v>
          </cell>
          <cell r="I990" t="str">
            <v>升星石</v>
          </cell>
          <cell r="J990">
            <v>325</v>
          </cell>
          <cell r="K990" t="str">
            <v>金币</v>
          </cell>
          <cell r="L990">
            <v>1950</v>
          </cell>
        </row>
        <row r="990">
          <cell r="N990">
            <v>8330</v>
          </cell>
          <cell r="O990" t="e">
            <v>#N/A</v>
          </cell>
          <cell r="P990">
            <v>250</v>
          </cell>
        </row>
        <row r="991">
          <cell r="A991">
            <v>989</v>
          </cell>
          <cell r="B991" t="str">
            <v>宗门试练</v>
          </cell>
          <cell r="C991">
            <v>23</v>
          </cell>
          <cell r="D991">
            <v>12</v>
          </cell>
          <cell r="E991" t="str">
            <v>,</v>
          </cell>
          <cell r="F991" t="str">
            <v>2,</v>
          </cell>
          <cell r="G991" t="str">
            <v>元宝</v>
          </cell>
          <cell r="H991">
            <v>5</v>
          </cell>
          <cell r="I991" t="str">
            <v>升星石</v>
          </cell>
          <cell r="J991">
            <v>325</v>
          </cell>
          <cell r="K991" t="str">
            <v>金币</v>
          </cell>
          <cell r="L991">
            <v>1950</v>
          </cell>
        </row>
        <row r="991">
          <cell r="N991">
            <v>8330</v>
          </cell>
          <cell r="O991" t="str">
            <v>通关门派试练第关</v>
          </cell>
          <cell r="P991">
            <v>275</v>
          </cell>
        </row>
        <row r="992">
          <cell r="A992">
            <v>990</v>
          </cell>
          <cell r="B992" t="str">
            <v>宗门试练</v>
          </cell>
          <cell r="C992" t="e">
            <v>#N/A</v>
          </cell>
          <cell r="D992">
            <v>13</v>
          </cell>
          <cell r="E992" t="str">
            <v>,</v>
          </cell>
          <cell r="F992" t="str">
            <v>2,</v>
          </cell>
          <cell r="G992" t="str">
            <v>钻石</v>
          </cell>
          <cell r="H992">
            <v>5</v>
          </cell>
          <cell r="I992" t="str">
            <v>升星石</v>
          </cell>
          <cell r="J992">
            <v>350</v>
          </cell>
          <cell r="K992" t="str">
            <v>金币</v>
          </cell>
          <cell r="L992">
            <v>2100</v>
          </cell>
        </row>
        <row r="992">
          <cell r="N992">
            <v>10000</v>
          </cell>
          <cell r="O992" t="e">
            <v>#N/A</v>
          </cell>
          <cell r="P992">
            <v>300</v>
          </cell>
        </row>
        <row r="993">
          <cell r="A993">
            <v>991</v>
          </cell>
          <cell r="B993" t="str">
            <v>宗门试练</v>
          </cell>
          <cell r="C993">
            <v>23</v>
          </cell>
          <cell r="D993">
            <v>13</v>
          </cell>
          <cell r="E993" t="str">
            <v>,</v>
          </cell>
          <cell r="F993" t="str">
            <v>2,</v>
          </cell>
          <cell r="G993" t="str">
            <v>钻石</v>
          </cell>
          <cell r="H993">
            <v>5</v>
          </cell>
          <cell r="I993" t="str">
            <v>升星石</v>
          </cell>
          <cell r="J993">
            <v>350</v>
          </cell>
          <cell r="K993" t="str">
            <v>金币</v>
          </cell>
          <cell r="L993">
            <v>2100</v>
          </cell>
        </row>
        <row r="993">
          <cell r="N993">
            <v>10000</v>
          </cell>
          <cell r="O993" t="str">
            <v>通关门派试练第关</v>
          </cell>
          <cell r="P993">
            <v>325</v>
          </cell>
        </row>
        <row r="994">
          <cell r="A994">
            <v>992</v>
          </cell>
          <cell r="B994" t="str">
            <v>宗门试练</v>
          </cell>
          <cell r="C994" t="e">
            <v>#N/A</v>
          </cell>
          <cell r="D994">
            <v>14</v>
          </cell>
          <cell r="E994" t="str">
            <v>,</v>
          </cell>
          <cell r="F994" t="str">
            <v>2,</v>
          </cell>
          <cell r="G994" t="str">
            <v>元宝</v>
          </cell>
          <cell r="H994">
            <v>5</v>
          </cell>
          <cell r="I994" t="str">
            <v>升星石</v>
          </cell>
          <cell r="J994">
            <v>375</v>
          </cell>
          <cell r="K994" t="str">
            <v>金币</v>
          </cell>
          <cell r="L994">
            <v>2250</v>
          </cell>
        </row>
        <row r="994">
          <cell r="N994">
            <v>11660</v>
          </cell>
          <cell r="O994" t="e">
            <v>#N/A</v>
          </cell>
          <cell r="P994">
            <v>350</v>
          </cell>
        </row>
        <row r="995">
          <cell r="A995">
            <v>993</v>
          </cell>
          <cell r="B995" t="str">
            <v>宗门试练</v>
          </cell>
          <cell r="C995">
            <v>23</v>
          </cell>
          <cell r="D995">
            <v>14</v>
          </cell>
          <cell r="E995" t="str">
            <v>,</v>
          </cell>
          <cell r="F995" t="str">
            <v>2,</v>
          </cell>
          <cell r="G995" t="str">
            <v>钻石</v>
          </cell>
          <cell r="H995">
            <v>5</v>
          </cell>
          <cell r="I995" t="str">
            <v>升星石</v>
          </cell>
          <cell r="J995">
            <v>375</v>
          </cell>
          <cell r="K995" t="str">
            <v>金币</v>
          </cell>
          <cell r="L995">
            <v>2250</v>
          </cell>
        </row>
        <row r="995">
          <cell r="N995">
            <v>11660</v>
          </cell>
          <cell r="O995" t="str">
            <v>通关门派试练第关</v>
          </cell>
          <cell r="P995">
            <v>375</v>
          </cell>
        </row>
        <row r="996">
          <cell r="A996">
            <v>994</v>
          </cell>
          <cell r="B996" t="str">
            <v>宗门试练</v>
          </cell>
          <cell r="C996" t="e">
            <v>#N/A</v>
          </cell>
          <cell r="D996">
            <v>15</v>
          </cell>
          <cell r="E996" t="str">
            <v>,</v>
          </cell>
          <cell r="F996" t="str">
            <v>2,</v>
          </cell>
          <cell r="G996" t="str">
            <v>钻石</v>
          </cell>
          <cell r="H996">
            <v>5</v>
          </cell>
          <cell r="I996" t="str">
            <v>升星石</v>
          </cell>
          <cell r="J996">
            <v>400</v>
          </cell>
          <cell r="K996" t="str">
            <v>金币</v>
          </cell>
          <cell r="L996">
            <v>2400</v>
          </cell>
        </row>
        <row r="996">
          <cell r="N996">
            <v>13330</v>
          </cell>
          <cell r="O996" t="e">
            <v>#N/A</v>
          </cell>
          <cell r="P996">
            <v>400</v>
          </cell>
        </row>
        <row r="997">
          <cell r="A997">
            <v>995</v>
          </cell>
          <cell r="B997" t="str">
            <v>宗门试练</v>
          </cell>
          <cell r="C997">
            <v>23</v>
          </cell>
          <cell r="D997">
            <v>15</v>
          </cell>
          <cell r="E997" t="str">
            <v>,</v>
          </cell>
          <cell r="F997" t="str">
            <v>2,</v>
          </cell>
          <cell r="G997" t="str">
            <v>元宝</v>
          </cell>
          <cell r="H997">
            <v>5</v>
          </cell>
          <cell r="I997" t="str">
            <v>升星石</v>
          </cell>
          <cell r="J997">
            <v>400</v>
          </cell>
          <cell r="K997" t="str">
            <v>金币</v>
          </cell>
          <cell r="L997">
            <v>2400</v>
          </cell>
        </row>
        <row r="997">
          <cell r="N997">
            <v>13330</v>
          </cell>
          <cell r="O997" t="str">
            <v>通关门派试练第关</v>
          </cell>
          <cell r="P997">
            <v>425</v>
          </cell>
        </row>
        <row r="998">
          <cell r="A998">
            <v>996</v>
          </cell>
          <cell r="B998" t="str">
            <v>宗门试练</v>
          </cell>
          <cell r="C998" t="e">
            <v>#N/A</v>
          </cell>
          <cell r="D998">
            <v>16</v>
          </cell>
          <cell r="E998" t="str">
            <v>,</v>
          </cell>
          <cell r="F998" t="str">
            <v>2,</v>
          </cell>
          <cell r="G998" t="str">
            <v>钻石</v>
          </cell>
          <cell r="H998">
            <v>5</v>
          </cell>
          <cell r="I998" t="str">
            <v>升星石</v>
          </cell>
          <cell r="J998">
            <v>425</v>
          </cell>
          <cell r="K998" t="str">
            <v>金币</v>
          </cell>
          <cell r="L998">
            <v>2550</v>
          </cell>
        </row>
        <row r="998">
          <cell r="N998">
            <v>15000</v>
          </cell>
          <cell r="O998" t="e">
            <v>#N/A</v>
          </cell>
          <cell r="P998">
            <v>450</v>
          </cell>
        </row>
        <row r="999">
          <cell r="A999">
            <v>997</v>
          </cell>
          <cell r="B999" t="str">
            <v>宗门试练</v>
          </cell>
          <cell r="C999">
            <v>23</v>
          </cell>
          <cell r="D999">
            <v>16</v>
          </cell>
          <cell r="E999" t="str">
            <v>,</v>
          </cell>
          <cell r="F999" t="str">
            <v>2,</v>
          </cell>
          <cell r="G999" t="str">
            <v>钻石</v>
          </cell>
          <cell r="H999">
            <v>5</v>
          </cell>
          <cell r="I999" t="str">
            <v>升星石</v>
          </cell>
          <cell r="J999">
            <v>425</v>
          </cell>
          <cell r="K999" t="str">
            <v>金币</v>
          </cell>
          <cell r="L999">
            <v>2550</v>
          </cell>
        </row>
        <row r="999">
          <cell r="N999">
            <v>15000</v>
          </cell>
          <cell r="O999" t="str">
            <v>通关门派试练第关</v>
          </cell>
          <cell r="P999">
            <v>475</v>
          </cell>
        </row>
        <row r="1000">
          <cell r="A1000">
            <v>998</v>
          </cell>
          <cell r="B1000" t="str">
            <v>宗门试练</v>
          </cell>
          <cell r="C1000" t="e">
            <v>#N/A</v>
          </cell>
          <cell r="D1000">
            <v>17</v>
          </cell>
          <cell r="E1000" t="str">
            <v>,</v>
          </cell>
          <cell r="F1000" t="str">
            <v>2,</v>
          </cell>
          <cell r="G1000" t="str">
            <v>元宝</v>
          </cell>
          <cell r="H1000">
            <v>5</v>
          </cell>
          <cell r="I1000" t="str">
            <v>升星石</v>
          </cell>
          <cell r="J1000">
            <v>450</v>
          </cell>
          <cell r="K1000" t="str">
            <v>金币</v>
          </cell>
          <cell r="L1000">
            <v>2700</v>
          </cell>
        </row>
        <row r="1000">
          <cell r="N1000">
            <v>16660</v>
          </cell>
          <cell r="O1000" t="e">
            <v>#N/A</v>
          </cell>
          <cell r="P1000">
            <v>500</v>
          </cell>
        </row>
        <row r="1001">
          <cell r="A1001">
            <v>999</v>
          </cell>
          <cell r="B1001" t="str">
            <v>宗门试练</v>
          </cell>
          <cell r="C1001">
            <v>23</v>
          </cell>
          <cell r="D1001">
            <v>17</v>
          </cell>
          <cell r="E1001" t="str">
            <v>,</v>
          </cell>
          <cell r="F1001" t="str">
            <v>2,</v>
          </cell>
          <cell r="G1001" t="str">
            <v>钻石</v>
          </cell>
          <cell r="H1001">
            <v>5</v>
          </cell>
          <cell r="I1001" t="str">
            <v>升星石</v>
          </cell>
          <cell r="J1001">
            <v>450</v>
          </cell>
          <cell r="K1001" t="str">
            <v>金币</v>
          </cell>
          <cell r="L1001">
            <v>2700</v>
          </cell>
        </row>
        <row r="1001">
          <cell r="N1001">
            <v>16660</v>
          </cell>
          <cell r="O1001" t="str">
            <v>通关门派试练第关</v>
          </cell>
          <cell r="P1001">
            <v>525</v>
          </cell>
        </row>
        <row r="1002">
          <cell r="A1002">
            <v>1000</v>
          </cell>
          <cell r="B1002" t="str">
            <v>宗门试练</v>
          </cell>
          <cell r="C1002" t="e">
            <v>#N/A</v>
          </cell>
          <cell r="D1002">
            <v>18</v>
          </cell>
          <cell r="E1002" t="str">
            <v>,</v>
          </cell>
          <cell r="F1002" t="str">
            <v>2,</v>
          </cell>
          <cell r="G1002" t="str">
            <v>钻石</v>
          </cell>
          <cell r="H1002">
            <v>5</v>
          </cell>
          <cell r="I1002" t="str">
            <v>升星石</v>
          </cell>
          <cell r="J1002">
            <v>475</v>
          </cell>
          <cell r="K1002" t="str">
            <v>金币</v>
          </cell>
          <cell r="L1002">
            <v>2850</v>
          </cell>
        </row>
        <row r="1002">
          <cell r="N1002">
            <v>18330</v>
          </cell>
          <cell r="O1002" t="e">
            <v>#N/A</v>
          </cell>
          <cell r="P1002">
            <v>550</v>
          </cell>
        </row>
        <row r="1003">
          <cell r="A1003">
            <v>1001</v>
          </cell>
          <cell r="B1003" t="str">
            <v>宗门试练</v>
          </cell>
          <cell r="C1003">
            <v>23</v>
          </cell>
          <cell r="D1003">
            <v>18</v>
          </cell>
          <cell r="E1003" t="str">
            <v>,</v>
          </cell>
          <cell r="F1003" t="str">
            <v>2,</v>
          </cell>
          <cell r="G1003" t="str">
            <v>元宝</v>
          </cell>
          <cell r="H1003">
            <v>5</v>
          </cell>
          <cell r="I1003" t="str">
            <v>升星石</v>
          </cell>
          <cell r="J1003">
            <v>475</v>
          </cell>
          <cell r="K1003" t="str">
            <v>金币</v>
          </cell>
          <cell r="L1003">
            <v>2850</v>
          </cell>
        </row>
        <row r="1003">
          <cell r="N1003">
            <v>18330</v>
          </cell>
          <cell r="O1003" t="str">
            <v>通关门派试练第关</v>
          </cell>
          <cell r="P1003">
            <v>575</v>
          </cell>
        </row>
        <row r="1004">
          <cell r="A1004">
            <v>1002</v>
          </cell>
          <cell r="B1004" t="str">
            <v>宗门试练</v>
          </cell>
          <cell r="C1004" t="e">
            <v>#N/A</v>
          </cell>
          <cell r="D1004">
            <v>19</v>
          </cell>
          <cell r="E1004" t="str">
            <v>,</v>
          </cell>
          <cell r="F1004" t="str">
            <v>2,</v>
          </cell>
          <cell r="G1004" t="str">
            <v>钻石</v>
          </cell>
          <cell r="H1004">
            <v>5</v>
          </cell>
          <cell r="I1004" t="str">
            <v>升星石</v>
          </cell>
          <cell r="J1004">
            <v>500</v>
          </cell>
          <cell r="K1004" t="str">
            <v>金币</v>
          </cell>
          <cell r="L1004">
            <v>3000</v>
          </cell>
        </row>
        <row r="1004">
          <cell r="N1004">
            <v>20000</v>
          </cell>
          <cell r="O1004" t="e">
            <v>#N/A</v>
          </cell>
          <cell r="P1004">
            <v>600</v>
          </cell>
        </row>
        <row r="1005">
          <cell r="A1005">
            <v>1003</v>
          </cell>
          <cell r="B1005" t="str">
            <v>宗门试练</v>
          </cell>
          <cell r="C1005">
            <v>23</v>
          </cell>
          <cell r="D1005">
            <v>19</v>
          </cell>
          <cell r="E1005" t="str">
            <v>,</v>
          </cell>
          <cell r="F1005" t="str">
            <v>2,</v>
          </cell>
          <cell r="G1005" t="str">
            <v>钻石</v>
          </cell>
          <cell r="H1005">
            <v>5</v>
          </cell>
          <cell r="I1005" t="str">
            <v>升星石</v>
          </cell>
          <cell r="J1005">
            <v>500</v>
          </cell>
          <cell r="K1005" t="str">
            <v>金币</v>
          </cell>
          <cell r="L1005">
            <v>3000</v>
          </cell>
        </row>
        <row r="1005">
          <cell r="N1005">
            <v>20000</v>
          </cell>
          <cell r="O1005" t="str">
            <v>通关门派试练第关</v>
          </cell>
          <cell r="P1005">
            <v>625</v>
          </cell>
        </row>
        <row r="1006">
          <cell r="A1006">
            <v>1004</v>
          </cell>
          <cell r="B1006" t="str">
            <v>宗门试练</v>
          </cell>
          <cell r="C1006" t="e">
            <v>#N/A</v>
          </cell>
          <cell r="D1006">
            <v>20</v>
          </cell>
          <cell r="E1006" t="str">
            <v>,</v>
          </cell>
          <cell r="F1006" t="str">
            <v>2,</v>
          </cell>
          <cell r="G1006" t="str">
            <v>元宝</v>
          </cell>
          <cell r="H1006">
            <v>5</v>
          </cell>
          <cell r="I1006" t="str">
            <v>升星石</v>
          </cell>
          <cell r="J1006">
            <v>525</v>
          </cell>
          <cell r="K1006" t="str">
            <v>金币</v>
          </cell>
          <cell r="L1006">
            <v>3150</v>
          </cell>
        </row>
        <row r="1006">
          <cell r="N1006">
            <v>21660</v>
          </cell>
          <cell r="O1006" t="e">
            <v>#N/A</v>
          </cell>
          <cell r="P1006">
            <v>650</v>
          </cell>
        </row>
        <row r="1007">
          <cell r="A1007">
            <v>1005</v>
          </cell>
          <cell r="B1007" t="str">
            <v>宗门试练</v>
          </cell>
          <cell r="C1007">
            <v>23</v>
          </cell>
          <cell r="D1007">
            <v>20</v>
          </cell>
          <cell r="E1007" t="str">
            <v>,</v>
          </cell>
          <cell r="F1007" t="str">
            <v>2,</v>
          </cell>
          <cell r="G1007" t="str">
            <v>钻石</v>
          </cell>
          <cell r="H1007">
            <v>5</v>
          </cell>
          <cell r="I1007" t="str">
            <v>升星石</v>
          </cell>
          <cell r="J1007">
            <v>525</v>
          </cell>
          <cell r="K1007" t="str">
            <v>金币</v>
          </cell>
          <cell r="L1007">
            <v>3150</v>
          </cell>
        </row>
        <row r="1007">
          <cell r="N1007">
            <v>23330</v>
          </cell>
          <cell r="O1007" t="str">
            <v>通关门派试练第关</v>
          </cell>
          <cell r="P1007">
            <v>700</v>
          </cell>
        </row>
        <row r="1008">
          <cell r="A1008">
            <v>1006</v>
          </cell>
          <cell r="B1008" t="str">
            <v>宗门试练</v>
          </cell>
          <cell r="C1008" t="e">
            <v>#N/A</v>
          </cell>
          <cell r="D1008">
            <v>21</v>
          </cell>
          <cell r="E1008" t="str">
            <v>,</v>
          </cell>
          <cell r="F1008" t="str">
            <v>2,</v>
          </cell>
          <cell r="G1008" t="str">
            <v>钻石</v>
          </cell>
          <cell r="H1008">
            <v>5</v>
          </cell>
          <cell r="I1008" t="str">
            <v>升星石</v>
          </cell>
          <cell r="J1008">
            <v>550</v>
          </cell>
          <cell r="K1008" t="str">
            <v>金币</v>
          </cell>
          <cell r="L1008">
            <v>3300</v>
          </cell>
        </row>
        <row r="1008">
          <cell r="N1008">
            <v>25000</v>
          </cell>
          <cell r="O1008" t="e">
            <v>#N/A</v>
          </cell>
          <cell r="P1008">
            <v>750</v>
          </cell>
        </row>
        <row r="1009">
          <cell r="A1009">
            <v>1007</v>
          </cell>
          <cell r="B1009" t="str">
            <v>宗门试练</v>
          </cell>
          <cell r="C1009">
            <v>23</v>
          </cell>
          <cell r="D1009">
            <v>21</v>
          </cell>
          <cell r="E1009" t="str">
            <v>,</v>
          </cell>
          <cell r="F1009" t="str">
            <v>2,</v>
          </cell>
          <cell r="G1009" t="str">
            <v>元宝</v>
          </cell>
          <cell r="H1009">
            <v>5</v>
          </cell>
          <cell r="I1009" t="str">
            <v>升星石</v>
          </cell>
          <cell r="J1009">
            <v>550</v>
          </cell>
          <cell r="K1009" t="str">
            <v>金币</v>
          </cell>
          <cell r="L1009">
            <v>3300</v>
          </cell>
        </row>
        <row r="1009">
          <cell r="N1009">
            <v>26660</v>
          </cell>
          <cell r="O1009" t="str">
            <v>通关门派试练第关</v>
          </cell>
          <cell r="P1009">
            <v>800</v>
          </cell>
        </row>
        <row r="1010">
          <cell r="A1010">
            <v>1008</v>
          </cell>
          <cell r="B1010" t="str">
            <v>宗门试练</v>
          </cell>
          <cell r="C1010" t="e">
            <v>#N/A</v>
          </cell>
          <cell r="D1010">
            <v>22</v>
          </cell>
          <cell r="E1010" t="str">
            <v>,</v>
          </cell>
          <cell r="F1010" t="str">
            <v>2,</v>
          </cell>
          <cell r="G1010" t="str">
            <v>钻石</v>
          </cell>
          <cell r="H1010">
            <v>5</v>
          </cell>
          <cell r="I1010" t="str">
            <v>升星石</v>
          </cell>
          <cell r="J1010">
            <v>575</v>
          </cell>
          <cell r="K1010" t="str">
            <v>金币</v>
          </cell>
          <cell r="L1010">
            <v>3450</v>
          </cell>
        </row>
        <row r="1010">
          <cell r="N1010">
            <v>28330</v>
          </cell>
          <cell r="O1010" t="e">
            <v>#N/A</v>
          </cell>
          <cell r="P1010">
            <v>850</v>
          </cell>
        </row>
        <row r="1011">
          <cell r="A1011">
            <v>1009</v>
          </cell>
          <cell r="B1011" t="str">
            <v>宗门试练</v>
          </cell>
          <cell r="C1011">
            <v>23</v>
          </cell>
          <cell r="D1011">
            <v>22</v>
          </cell>
          <cell r="E1011" t="str">
            <v>,</v>
          </cell>
          <cell r="F1011" t="str">
            <v>2,</v>
          </cell>
          <cell r="G1011" t="str">
            <v>钻石</v>
          </cell>
          <cell r="H1011">
            <v>5</v>
          </cell>
          <cell r="I1011" t="str">
            <v>升星石</v>
          </cell>
          <cell r="J1011">
            <v>575</v>
          </cell>
          <cell r="K1011" t="str">
            <v>金币</v>
          </cell>
          <cell r="L1011">
            <v>3450</v>
          </cell>
        </row>
        <row r="1011">
          <cell r="N1011">
            <v>30000</v>
          </cell>
          <cell r="O1011" t="str">
            <v>通关门派试练第关</v>
          </cell>
          <cell r="P1011">
            <v>900</v>
          </cell>
        </row>
        <row r="1012">
          <cell r="A1012">
            <v>1010</v>
          </cell>
          <cell r="B1012" t="str">
            <v>宗门试练</v>
          </cell>
          <cell r="C1012" t="e">
            <v>#N/A</v>
          </cell>
          <cell r="D1012">
            <v>23</v>
          </cell>
          <cell r="E1012" t="str">
            <v>,</v>
          </cell>
          <cell r="F1012" t="str">
            <v>2,</v>
          </cell>
          <cell r="G1012" t="str">
            <v>元宝</v>
          </cell>
          <cell r="H1012">
            <v>5</v>
          </cell>
          <cell r="I1012" t="str">
            <v>升星石</v>
          </cell>
          <cell r="J1012">
            <v>600</v>
          </cell>
          <cell r="K1012" t="str">
            <v>金币</v>
          </cell>
          <cell r="L1012">
            <v>3600</v>
          </cell>
        </row>
        <row r="1012">
          <cell r="N1012">
            <v>31660</v>
          </cell>
          <cell r="O1012" t="e">
            <v>#N/A</v>
          </cell>
          <cell r="P1012">
            <v>950</v>
          </cell>
        </row>
        <row r="1013">
          <cell r="A1013">
            <v>1011</v>
          </cell>
          <cell r="B1013" t="str">
            <v>宗门试练</v>
          </cell>
          <cell r="C1013">
            <v>23</v>
          </cell>
          <cell r="D1013">
            <v>23</v>
          </cell>
          <cell r="E1013" t="str">
            <v>,</v>
          </cell>
          <cell r="F1013" t="str">
            <v>2,</v>
          </cell>
          <cell r="G1013" t="str">
            <v>钻石</v>
          </cell>
          <cell r="H1013">
            <v>5</v>
          </cell>
          <cell r="I1013" t="str">
            <v>升星石</v>
          </cell>
          <cell r="J1013">
            <v>600</v>
          </cell>
          <cell r="K1013" t="str">
            <v>金币</v>
          </cell>
          <cell r="L1013">
            <v>3600</v>
          </cell>
        </row>
        <row r="1013">
          <cell r="N1013">
            <v>33330</v>
          </cell>
          <cell r="O1013" t="str">
            <v>通关门派试练第关</v>
          </cell>
          <cell r="P1013">
            <v>1000</v>
          </cell>
        </row>
        <row r="1014">
          <cell r="A1014">
            <v>1012</v>
          </cell>
          <cell r="B1014" t="str">
            <v>宗门试练</v>
          </cell>
          <cell r="C1014" t="e">
            <v>#N/A</v>
          </cell>
          <cell r="D1014">
            <v>24</v>
          </cell>
          <cell r="E1014" t="str">
            <v>,</v>
          </cell>
          <cell r="F1014" t="str">
            <v>2,</v>
          </cell>
          <cell r="G1014" t="str">
            <v>钻石</v>
          </cell>
          <cell r="H1014">
            <v>5</v>
          </cell>
          <cell r="I1014" t="str">
            <v>升星石</v>
          </cell>
          <cell r="J1014">
            <v>625</v>
          </cell>
          <cell r="K1014" t="str">
            <v>金币</v>
          </cell>
          <cell r="L1014">
            <v>3750</v>
          </cell>
        </row>
        <row r="1014">
          <cell r="N1014">
            <v>35000</v>
          </cell>
          <cell r="O1014" t="e">
            <v>#N/A</v>
          </cell>
          <cell r="P1014">
            <v>1050</v>
          </cell>
        </row>
        <row r="1015">
          <cell r="A1015">
            <v>1013</v>
          </cell>
          <cell r="B1015" t="str">
            <v>宗门试练</v>
          </cell>
          <cell r="C1015">
            <v>23</v>
          </cell>
          <cell r="D1015">
            <v>24</v>
          </cell>
          <cell r="E1015" t="str">
            <v>,</v>
          </cell>
          <cell r="F1015" t="str">
            <v>2,</v>
          </cell>
          <cell r="G1015" t="str">
            <v>元宝</v>
          </cell>
          <cell r="H1015">
            <v>5</v>
          </cell>
          <cell r="I1015" t="str">
            <v>升星石</v>
          </cell>
          <cell r="J1015">
            <v>625</v>
          </cell>
          <cell r="K1015" t="str">
            <v>金币</v>
          </cell>
          <cell r="L1015">
            <v>3750</v>
          </cell>
        </row>
        <row r="1015">
          <cell r="N1015">
            <v>36660</v>
          </cell>
          <cell r="O1015" t="str">
            <v>通关门派试练第关</v>
          </cell>
          <cell r="P1015">
            <v>1100</v>
          </cell>
        </row>
        <row r="1016">
          <cell r="A1016">
            <v>1014</v>
          </cell>
          <cell r="B1016" t="str">
            <v>宗门试练</v>
          </cell>
          <cell r="C1016" t="e">
            <v>#N/A</v>
          </cell>
          <cell r="D1016">
            <v>25</v>
          </cell>
          <cell r="E1016" t="str">
            <v>,</v>
          </cell>
          <cell r="F1016" t="str">
            <v>2,</v>
          </cell>
          <cell r="G1016" t="str">
            <v>钻石</v>
          </cell>
          <cell r="H1016">
            <v>5</v>
          </cell>
          <cell r="I1016" t="str">
            <v>升星石</v>
          </cell>
          <cell r="J1016">
            <v>650</v>
          </cell>
          <cell r="K1016" t="str">
            <v>金币</v>
          </cell>
          <cell r="L1016">
            <v>3900</v>
          </cell>
        </row>
        <row r="1016">
          <cell r="N1016">
            <v>38330</v>
          </cell>
          <cell r="O1016" t="e">
            <v>#N/A</v>
          </cell>
          <cell r="P1016">
            <v>1150</v>
          </cell>
        </row>
        <row r="1017">
          <cell r="A1017">
            <v>1015</v>
          </cell>
          <cell r="B1017" t="str">
            <v>宗门试练</v>
          </cell>
          <cell r="C1017">
            <v>23</v>
          </cell>
          <cell r="D1017">
            <v>25</v>
          </cell>
          <cell r="E1017" t="str">
            <v>,</v>
          </cell>
          <cell r="F1017" t="str">
            <v>2,</v>
          </cell>
          <cell r="G1017" t="str">
            <v>钻石</v>
          </cell>
          <cell r="H1017">
            <v>5</v>
          </cell>
          <cell r="I1017" t="str">
            <v>升星石</v>
          </cell>
          <cell r="J1017">
            <v>650</v>
          </cell>
          <cell r="K1017" t="str">
            <v>金币</v>
          </cell>
          <cell r="L1017">
            <v>3900</v>
          </cell>
        </row>
        <row r="1017">
          <cell r="N1017">
            <v>40000</v>
          </cell>
          <cell r="O1017" t="str">
            <v>通关门派试练第关</v>
          </cell>
          <cell r="P1017">
            <v>1200</v>
          </cell>
        </row>
        <row r="1018">
          <cell r="A1018">
            <v>1016</v>
          </cell>
          <cell r="B1018" t="str">
            <v>宗门试练</v>
          </cell>
          <cell r="C1018" t="e">
            <v>#N/A</v>
          </cell>
          <cell r="D1018">
            <v>26</v>
          </cell>
          <cell r="E1018" t="str">
            <v>,</v>
          </cell>
          <cell r="F1018" t="str">
            <v>2,</v>
          </cell>
          <cell r="G1018" t="str">
            <v>元宝</v>
          </cell>
          <cell r="H1018">
            <v>5</v>
          </cell>
          <cell r="I1018" t="str">
            <v>升星石</v>
          </cell>
          <cell r="J1018">
            <v>675</v>
          </cell>
          <cell r="K1018" t="str">
            <v>金币</v>
          </cell>
          <cell r="L1018">
            <v>4050</v>
          </cell>
        </row>
        <row r="1018">
          <cell r="N1018">
            <v>41660</v>
          </cell>
          <cell r="O1018" t="e">
            <v>#N/A</v>
          </cell>
          <cell r="P1018">
            <v>1250</v>
          </cell>
        </row>
        <row r="1019">
          <cell r="A1019">
            <v>1017</v>
          </cell>
          <cell r="B1019" t="str">
            <v>宗门试练</v>
          </cell>
          <cell r="C1019">
            <v>23</v>
          </cell>
          <cell r="D1019">
            <v>26</v>
          </cell>
          <cell r="E1019" t="str">
            <v>,</v>
          </cell>
          <cell r="F1019" t="str">
            <v>2,</v>
          </cell>
          <cell r="G1019" t="str">
            <v>钻石</v>
          </cell>
          <cell r="H1019">
            <v>5</v>
          </cell>
          <cell r="I1019" t="str">
            <v>升星石</v>
          </cell>
          <cell r="J1019">
            <v>675</v>
          </cell>
          <cell r="K1019" t="str">
            <v>金币</v>
          </cell>
          <cell r="L1019">
            <v>4050</v>
          </cell>
        </row>
        <row r="1019">
          <cell r="N1019">
            <v>43330</v>
          </cell>
          <cell r="O1019" t="str">
            <v>通关门派试练第关</v>
          </cell>
          <cell r="P1019">
            <v>1300</v>
          </cell>
        </row>
        <row r="1020">
          <cell r="A1020">
            <v>1018</v>
          </cell>
          <cell r="B1020" t="str">
            <v>宗门试练</v>
          </cell>
          <cell r="C1020" t="e">
            <v>#N/A</v>
          </cell>
          <cell r="D1020">
            <v>27</v>
          </cell>
          <cell r="E1020" t="str">
            <v>,</v>
          </cell>
          <cell r="F1020" t="str">
            <v>2,</v>
          </cell>
          <cell r="G1020" t="str">
            <v>钻石</v>
          </cell>
          <cell r="H1020">
            <v>5</v>
          </cell>
          <cell r="I1020" t="str">
            <v>升星石</v>
          </cell>
          <cell r="J1020">
            <v>700</v>
          </cell>
          <cell r="K1020" t="str">
            <v>金币</v>
          </cell>
          <cell r="L1020">
            <v>4200</v>
          </cell>
        </row>
        <row r="1020">
          <cell r="N1020">
            <v>45000</v>
          </cell>
          <cell r="O1020" t="e">
            <v>#N/A</v>
          </cell>
          <cell r="P1020">
            <v>1350</v>
          </cell>
        </row>
        <row r="1021">
          <cell r="A1021">
            <v>1019</v>
          </cell>
          <cell r="B1021" t="str">
            <v>宗门试练</v>
          </cell>
          <cell r="C1021">
            <v>23</v>
          </cell>
          <cell r="D1021">
            <v>27</v>
          </cell>
          <cell r="E1021" t="str">
            <v>,</v>
          </cell>
          <cell r="F1021" t="str">
            <v>2,</v>
          </cell>
          <cell r="G1021" t="str">
            <v>元宝</v>
          </cell>
          <cell r="H1021">
            <v>5</v>
          </cell>
          <cell r="I1021" t="str">
            <v>升星石</v>
          </cell>
          <cell r="J1021">
            <v>700</v>
          </cell>
          <cell r="K1021" t="str">
            <v>金币</v>
          </cell>
          <cell r="L1021">
            <v>4200</v>
          </cell>
        </row>
        <row r="1021">
          <cell r="N1021">
            <v>46660</v>
          </cell>
          <cell r="O1021" t="str">
            <v>通关门派试练第关</v>
          </cell>
          <cell r="P1021">
            <v>1400</v>
          </cell>
        </row>
        <row r="1022">
          <cell r="A1022">
            <v>1020</v>
          </cell>
          <cell r="B1022" t="str">
            <v>宗门试练</v>
          </cell>
          <cell r="C1022" t="e">
            <v>#N/A</v>
          </cell>
          <cell r="D1022">
            <v>28</v>
          </cell>
          <cell r="E1022" t="str">
            <v>,</v>
          </cell>
          <cell r="F1022" t="str">
            <v>2,</v>
          </cell>
          <cell r="G1022" t="str">
            <v>钻石</v>
          </cell>
          <cell r="H1022">
            <v>5</v>
          </cell>
          <cell r="I1022" t="str">
            <v>升星石</v>
          </cell>
          <cell r="J1022">
            <v>725</v>
          </cell>
          <cell r="K1022" t="str">
            <v>金币</v>
          </cell>
          <cell r="L1022">
            <v>4350</v>
          </cell>
        </row>
        <row r="1022">
          <cell r="N1022">
            <v>48330</v>
          </cell>
          <cell r="O1022" t="e">
            <v>#N/A</v>
          </cell>
          <cell r="P1022">
            <v>1450</v>
          </cell>
        </row>
        <row r="1023">
          <cell r="A1023">
            <v>1021</v>
          </cell>
          <cell r="B1023" t="str">
            <v>宗门试练</v>
          </cell>
          <cell r="C1023">
            <v>23</v>
          </cell>
          <cell r="D1023">
            <v>28</v>
          </cell>
          <cell r="E1023" t="str">
            <v>,</v>
          </cell>
          <cell r="F1023" t="str">
            <v>2,</v>
          </cell>
          <cell r="G1023" t="str">
            <v>钻石</v>
          </cell>
          <cell r="H1023">
            <v>5</v>
          </cell>
          <cell r="I1023" t="str">
            <v>升星石</v>
          </cell>
          <cell r="J1023">
            <v>725</v>
          </cell>
          <cell r="K1023" t="str">
            <v>金币</v>
          </cell>
          <cell r="L1023">
            <v>4350</v>
          </cell>
        </row>
        <row r="1023">
          <cell r="N1023">
            <v>50000</v>
          </cell>
          <cell r="O1023" t="str">
            <v>通关门派试练第关</v>
          </cell>
          <cell r="P1023">
            <v>1500</v>
          </cell>
        </row>
        <row r="1024">
          <cell r="A1024">
            <v>1022</v>
          </cell>
          <cell r="B1024" t="str">
            <v>宗门试练</v>
          </cell>
          <cell r="C1024" t="e">
            <v>#N/A</v>
          </cell>
          <cell r="D1024">
            <v>29</v>
          </cell>
          <cell r="E1024" t="str">
            <v>,</v>
          </cell>
          <cell r="F1024" t="str">
            <v>2,</v>
          </cell>
          <cell r="G1024" t="str">
            <v>元宝</v>
          </cell>
          <cell r="H1024">
            <v>5</v>
          </cell>
          <cell r="I1024" t="str">
            <v>升星石</v>
          </cell>
          <cell r="J1024">
            <v>750</v>
          </cell>
          <cell r="K1024" t="str">
            <v>金币</v>
          </cell>
          <cell r="L1024">
            <v>4500</v>
          </cell>
        </row>
        <row r="1024">
          <cell r="N1024">
            <v>51660</v>
          </cell>
          <cell r="O1024" t="e">
            <v>#N/A</v>
          </cell>
          <cell r="P1024">
            <v>1550</v>
          </cell>
        </row>
        <row r="1025">
          <cell r="A1025">
            <v>1023</v>
          </cell>
          <cell r="B1025" t="str">
            <v>宗门试练</v>
          </cell>
          <cell r="C1025">
            <v>23</v>
          </cell>
          <cell r="D1025">
            <v>29</v>
          </cell>
          <cell r="E1025" t="str">
            <v>,</v>
          </cell>
          <cell r="F1025" t="str">
            <v>2,</v>
          </cell>
          <cell r="G1025" t="str">
            <v>钻石</v>
          </cell>
          <cell r="H1025">
            <v>5</v>
          </cell>
          <cell r="I1025" t="str">
            <v>升星石</v>
          </cell>
          <cell r="J1025">
            <v>750</v>
          </cell>
          <cell r="K1025" t="str">
            <v>金币</v>
          </cell>
          <cell r="L1025">
            <v>4500</v>
          </cell>
        </row>
        <row r="1025">
          <cell r="N1025">
            <v>53330</v>
          </cell>
          <cell r="O1025" t="str">
            <v>通关门派试练第关</v>
          </cell>
          <cell r="P1025">
            <v>1600</v>
          </cell>
        </row>
        <row r="1026">
          <cell r="A1026">
            <v>1024</v>
          </cell>
          <cell r="B1026" t="str">
            <v>宗门试练</v>
          </cell>
          <cell r="C1026" t="e">
            <v>#N/A</v>
          </cell>
          <cell r="D1026">
            <v>30</v>
          </cell>
          <cell r="E1026" t="str">
            <v>,</v>
          </cell>
          <cell r="F1026" t="str">
            <v>2,</v>
          </cell>
          <cell r="G1026" t="str">
            <v>钻石</v>
          </cell>
          <cell r="H1026">
            <v>5</v>
          </cell>
          <cell r="I1026" t="str">
            <v>升星石</v>
          </cell>
          <cell r="J1026">
            <v>775</v>
          </cell>
          <cell r="K1026" t="str">
            <v>金币</v>
          </cell>
          <cell r="L1026">
            <v>4650</v>
          </cell>
        </row>
        <row r="1026">
          <cell r="N1026">
            <v>55000</v>
          </cell>
          <cell r="O1026" t="e">
            <v>#N/A</v>
          </cell>
          <cell r="P1026">
            <v>1650</v>
          </cell>
        </row>
        <row r="1027">
          <cell r="A1027">
            <v>1025</v>
          </cell>
          <cell r="B1027" t="str">
            <v>宗门试练</v>
          </cell>
          <cell r="C1027">
            <v>23</v>
          </cell>
          <cell r="D1027">
            <v>30</v>
          </cell>
          <cell r="E1027" t="str">
            <v>,</v>
          </cell>
          <cell r="F1027" t="str">
            <v>2,</v>
          </cell>
          <cell r="G1027" t="str">
            <v>元宝</v>
          </cell>
          <cell r="H1027">
            <v>5</v>
          </cell>
          <cell r="I1027" t="str">
            <v>升星石</v>
          </cell>
          <cell r="J1027">
            <v>775</v>
          </cell>
          <cell r="K1027" t="str">
            <v>金币</v>
          </cell>
          <cell r="L1027">
            <v>4650</v>
          </cell>
        </row>
        <row r="1027">
          <cell r="N1027">
            <v>56660</v>
          </cell>
          <cell r="O1027" t="str">
            <v>通关门派试练第关</v>
          </cell>
          <cell r="P1027">
            <v>1700</v>
          </cell>
        </row>
        <row r="1028">
          <cell r="A1028">
            <v>1026</v>
          </cell>
          <cell r="B1028" t="str">
            <v>宗门试练</v>
          </cell>
          <cell r="C1028" t="e">
            <v>#N/A</v>
          </cell>
          <cell r="D1028">
            <v>31</v>
          </cell>
          <cell r="E1028" t="str">
            <v>,</v>
          </cell>
          <cell r="F1028" t="str">
            <v>2,</v>
          </cell>
          <cell r="G1028" t="str">
            <v>钻石</v>
          </cell>
          <cell r="H1028">
            <v>5</v>
          </cell>
          <cell r="I1028" t="str">
            <v>升星石</v>
          </cell>
          <cell r="J1028">
            <v>800</v>
          </cell>
          <cell r="K1028" t="str">
            <v>金币</v>
          </cell>
          <cell r="L1028">
            <v>4800</v>
          </cell>
        </row>
        <row r="1028">
          <cell r="N1028">
            <v>58330</v>
          </cell>
          <cell r="O1028" t="e">
            <v>#N/A</v>
          </cell>
          <cell r="P1028">
            <v>1750</v>
          </cell>
        </row>
        <row r="1029">
          <cell r="A1029">
            <v>1027</v>
          </cell>
          <cell r="B1029" t="str">
            <v>宗门试练</v>
          </cell>
          <cell r="C1029">
            <v>23</v>
          </cell>
          <cell r="D1029">
            <v>31</v>
          </cell>
          <cell r="E1029" t="str">
            <v>,</v>
          </cell>
          <cell r="F1029" t="str">
            <v>2,</v>
          </cell>
          <cell r="G1029" t="str">
            <v>钻石</v>
          </cell>
          <cell r="H1029">
            <v>5</v>
          </cell>
          <cell r="I1029" t="str">
            <v>升星石</v>
          </cell>
          <cell r="J1029">
            <v>800</v>
          </cell>
          <cell r="K1029" t="str">
            <v>金币</v>
          </cell>
          <cell r="L1029">
            <v>4800</v>
          </cell>
        </row>
        <row r="1029">
          <cell r="N1029">
            <v>60000</v>
          </cell>
          <cell r="O1029" t="str">
            <v>通关门派试练第关</v>
          </cell>
          <cell r="P1029">
            <v>1800</v>
          </cell>
        </row>
        <row r="1030">
          <cell r="A1030">
            <v>1028</v>
          </cell>
          <cell r="B1030" t="str">
            <v>宗门试练</v>
          </cell>
          <cell r="C1030" t="e">
            <v>#N/A</v>
          </cell>
          <cell r="D1030">
            <v>32</v>
          </cell>
          <cell r="E1030" t="str">
            <v>,</v>
          </cell>
          <cell r="F1030" t="str">
            <v>2,</v>
          </cell>
          <cell r="G1030" t="str">
            <v>元宝</v>
          </cell>
          <cell r="H1030">
            <v>5</v>
          </cell>
          <cell r="I1030" t="str">
            <v>升星石</v>
          </cell>
          <cell r="J1030">
            <v>825</v>
          </cell>
          <cell r="K1030" t="str">
            <v>金币</v>
          </cell>
          <cell r="L1030">
            <v>4950</v>
          </cell>
        </row>
        <row r="1030">
          <cell r="N1030">
            <v>61660</v>
          </cell>
          <cell r="O1030" t="e">
            <v>#N/A</v>
          </cell>
          <cell r="P1030">
            <v>1850</v>
          </cell>
        </row>
        <row r="1031">
          <cell r="A1031">
            <v>1029</v>
          </cell>
          <cell r="B1031" t="str">
            <v>宗门试练</v>
          </cell>
          <cell r="C1031">
            <v>23</v>
          </cell>
          <cell r="D1031">
            <v>32</v>
          </cell>
          <cell r="E1031" t="str">
            <v>,</v>
          </cell>
          <cell r="F1031" t="str">
            <v>2,</v>
          </cell>
          <cell r="G1031" t="str">
            <v>钻石</v>
          </cell>
          <cell r="H1031">
            <v>5</v>
          </cell>
          <cell r="I1031" t="str">
            <v>升星石</v>
          </cell>
          <cell r="J1031">
            <v>825</v>
          </cell>
          <cell r="K1031" t="str">
            <v>金币</v>
          </cell>
          <cell r="L1031">
            <v>4950</v>
          </cell>
        </row>
        <row r="1031">
          <cell r="N1031">
            <v>63330</v>
          </cell>
          <cell r="O1031" t="str">
            <v>通关门派试练第关</v>
          </cell>
          <cell r="P1031">
            <v>1900</v>
          </cell>
        </row>
        <row r="1032">
          <cell r="A1032">
            <v>1030</v>
          </cell>
          <cell r="B1032" t="str">
            <v>宗门试练</v>
          </cell>
          <cell r="C1032" t="e">
            <v>#N/A</v>
          </cell>
          <cell r="D1032">
            <v>33</v>
          </cell>
          <cell r="E1032" t="str">
            <v>,</v>
          </cell>
          <cell r="F1032" t="str">
            <v>2,</v>
          </cell>
          <cell r="G1032" t="str">
            <v>钻石</v>
          </cell>
          <cell r="H1032">
            <v>5</v>
          </cell>
          <cell r="I1032" t="str">
            <v>升星石</v>
          </cell>
          <cell r="J1032">
            <v>850</v>
          </cell>
          <cell r="K1032" t="str">
            <v>金币</v>
          </cell>
          <cell r="L1032">
            <v>5100</v>
          </cell>
        </row>
        <row r="1032">
          <cell r="N1032">
            <v>65000</v>
          </cell>
          <cell r="O1032" t="e">
            <v>#N/A</v>
          </cell>
          <cell r="P1032">
            <v>1950</v>
          </cell>
        </row>
        <row r="1033">
          <cell r="A1033">
            <v>1031</v>
          </cell>
          <cell r="B1033" t="str">
            <v>宗门试练</v>
          </cell>
          <cell r="C1033">
            <v>23</v>
          </cell>
          <cell r="D1033">
            <v>33</v>
          </cell>
          <cell r="E1033" t="str">
            <v>,</v>
          </cell>
          <cell r="F1033" t="str">
            <v>2,</v>
          </cell>
          <cell r="G1033" t="str">
            <v>元宝</v>
          </cell>
          <cell r="H1033">
            <v>5</v>
          </cell>
          <cell r="I1033" t="str">
            <v>升星石</v>
          </cell>
          <cell r="J1033">
            <v>850</v>
          </cell>
          <cell r="K1033" t="str">
            <v>金币</v>
          </cell>
          <cell r="L1033">
            <v>5100</v>
          </cell>
        </row>
        <row r="1033">
          <cell r="N1033">
            <v>66660</v>
          </cell>
          <cell r="O1033" t="str">
            <v>通关门派试练第关</v>
          </cell>
          <cell r="P1033">
            <v>2000</v>
          </cell>
        </row>
        <row r="1034">
          <cell r="A1034">
            <v>1032</v>
          </cell>
          <cell r="B1034" t="str">
            <v>宗门试练</v>
          </cell>
          <cell r="C1034" t="e">
            <v>#N/A</v>
          </cell>
          <cell r="D1034">
            <v>34</v>
          </cell>
          <cell r="E1034" t="str">
            <v>,</v>
          </cell>
          <cell r="F1034" t="str">
            <v>2,</v>
          </cell>
          <cell r="G1034" t="str">
            <v>钻石</v>
          </cell>
          <cell r="H1034">
            <v>5</v>
          </cell>
          <cell r="I1034" t="str">
            <v>升星石</v>
          </cell>
          <cell r="J1034">
            <v>875</v>
          </cell>
          <cell r="K1034" t="str">
            <v>金币</v>
          </cell>
          <cell r="L1034">
            <v>5250</v>
          </cell>
        </row>
        <row r="1034">
          <cell r="N1034">
            <v>68330</v>
          </cell>
          <cell r="O1034" t="e">
            <v>#N/A</v>
          </cell>
          <cell r="P1034">
            <v>2050</v>
          </cell>
        </row>
        <row r="1035">
          <cell r="A1035">
            <v>1033</v>
          </cell>
          <cell r="B1035" t="str">
            <v>宗门试练</v>
          </cell>
          <cell r="C1035">
            <v>23</v>
          </cell>
          <cell r="D1035">
            <v>34</v>
          </cell>
          <cell r="E1035" t="str">
            <v>,</v>
          </cell>
          <cell r="F1035" t="str">
            <v>2,</v>
          </cell>
          <cell r="G1035" t="str">
            <v>钻石</v>
          </cell>
          <cell r="H1035">
            <v>5</v>
          </cell>
          <cell r="I1035" t="str">
            <v>升星石</v>
          </cell>
          <cell r="J1035">
            <v>875</v>
          </cell>
          <cell r="K1035" t="str">
            <v>金币</v>
          </cell>
          <cell r="L1035">
            <v>5250</v>
          </cell>
        </row>
        <row r="1035">
          <cell r="N1035">
            <v>70000</v>
          </cell>
          <cell r="O1035" t="str">
            <v>通关门派试练第关</v>
          </cell>
          <cell r="P1035">
            <v>2100</v>
          </cell>
        </row>
        <row r="1036">
          <cell r="A1036">
            <v>1034</v>
          </cell>
          <cell r="B1036" t="str">
            <v>战力</v>
          </cell>
          <cell r="C1036">
            <v>1</v>
          </cell>
          <cell r="D1036">
            <v>1</v>
          </cell>
          <cell r="E1036" t="str">
            <v>,</v>
          </cell>
          <cell r="F1036" t="str">
            <v>2,</v>
          </cell>
          <cell r="G1036" t="str">
            <v>钻石</v>
          </cell>
          <cell r="H1036">
            <v>5</v>
          </cell>
          <cell r="I1036" t="str">
            <v>升星石</v>
          </cell>
          <cell r="J1036">
            <v>50</v>
          </cell>
          <cell r="K1036" t="str">
            <v>金币</v>
          </cell>
          <cell r="L1036">
            <v>300</v>
          </cell>
        </row>
        <row r="1036">
          <cell r="N1036">
            <v>30</v>
          </cell>
          <cell r="O1036" t="str">
            <v>主角战力达到</v>
          </cell>
          <cell r="P1036">
            <v>25000</v>
          </cell>
        </row>
        <row r="1037">
          <cell r="A1037">
            <v>1035</v>
          </cell>
          <cell r="B1037" t="str">
            <v>战力</v>
          </cell>
          <cell r="C1037">
            <v>1</v>
          </cell>
          <cell r="D1037">
            <v>1</v>
          </cell>
          <cell r="E1037" t="str">
            <v>,</v>
          </cell>
          <cell r="F1037" t="str">
            <v>2,</v>
          </cell>
          <cell r="G1037" t="str">
            <v>钻石</v>
          </cell>
          <cell r="H1037">
            <v>5</v>
          </cell>
          <cell r="I1037" t="str">
            <v>升星石</v>
          </cell>
          <cell r="J1037">
            <v>50</v>
          </cell>
          <cell r="K1037" t="str">
            <v>金币</v>
          </cell>
          <cell r="L1037">
            <v>300</v>
          </cell>
        </row>
        <row r="1037">
          <cell r="N1037">
            <v>30</v>
          </cell>
          <cell r="O1037" t="str">
            <v>主角战力达到</v>
          </cell>
          <cell r="P1037">
            <v>50000</v>
          </cell>
        </row>
        <row r="1038">
          <cell r="A1038">
            <v>1036</v>
          </cell>
          <cell r="B1038" t="str">
            <v>战力</v>
          </cell>
          <cell r="C1038">
            <v>1</v>
          </cell>
          <cell r="D1038">
            <v>2</v>
          </cell>
          <cell r="E1038" t="str">
            <v>,</v>
          </cell>
          <cell r="F1038" t="str">
            <v>2,</v>
          </cell>
          <cell r="G1038" t="str">
            <v>元宝</v>
          </cell>
          <cell r="H1038">
            <v>5</v>
          </cell>
          <cell r="I1038" t="str">
            <v>升星石</v>
          </cell>
          <cell r="J1038">
            <v>75</v>
          </cell>
          <cell r="K1038" t="str">
            <v>金币</v>
          </cell>
          <cell r="L1038">
            <v>450</v>
          </cell>
        </row>
        <row r="1038">
          <cell r="N1038">
            <v>60</v>
          </cell>
          <cell r="O1038" t="str">
            <v>主角战力达到</v>
          </cell>
          <cell r="P1038">
            <v>75000</v>
          </cell>
        </row>
        <row r="1039">
          <cell r="A1039">
            <v>1037</v>
          </cell>
          <cell r="B1039" t="str">
            <v>战力</v>
          </cell>
          <cell r="C1039">
            <v>1</v>
          </cell>
          <cell r="D1039">
            <v>2</v>
          </cell>
          <cell r="E1039" t="str">
            <v>,</v>
          </cell>
          <cell r="F1039" t="str">
            <v>2,</v>
          </cell>
          <cell r="G1039" t="str">
            <v>钻石</v>
          </cell>
          <cell r="H1039">
            <v>5</v>
          </cell>
          <cell r="I1039" t="str">
            <v>升星石</v>
          </cell>
          <cell r="J1039">
            <v>75</v>
          </cell>
          <cell r="K1039" t="str">
            <v>金币</v>
          </cell>
          <cell r="L1039">
            <v>450</v>
          </cell>
        </row>
        <row r="1039">
          <cell r="N1039">
            <v>60</v>
          </cell>
          <cell r="O1039" t="str">
            <v>主角战力达到</v>
          </cell>
          <cell r="P1039">
            <v>100000</v>
          </cell>
        </row>
        <row r="1040">
          <cell r="A1040">
            <v>1038</v>
          </cell>
          <cell r="B1040" t="str">
            <v>战力</v>
          </cell>
          <cell r="C1040">
            <v>1</v>
          </cell>
          <cell r="D1040">
            <v>3</v>
          </cell>
          <cell r="E1040" t="str">
            <v>,</v>
          </cell>
          <cell r="F1040" t="str">
            <v>2,</v>
          </cell>
          <cell r="G1040" t="str">
            <v>钻石</v>
          </cell>
          <cell r="H1040">
            <v>5</v>
          </cell>
          <cell r="I1040" t="str">
            <v>升星石</v>
          </cell>
          <cell r="J1040">
            <v>100</v>
          </cell>
          <cell r="K1040" t="str">
            <v>金币</v>
          </cell>
          <cell r="L1040">
            <v>600</v>
          </cell>
        </row>
        <row r="1040">
          <cell r="N1040">
            <v>100</v>
          </cell>
          <cell r="O1040" t="str">
            <v>主角战力达到</v>
          </cell>
          <cell r="P1040">
            <v>125000</v>
          </cell>
        </row>
        <row r="1041">
          <cell r="A1041">
            <v>1039</v>
          </cell>
          <cell r="B1041" t="str">
            <v>战力</v>
          </cell>
          <cell r="C1041">
            <v>1</v>
          </cell>
          <cell r="D1041">
            <v>3</v>
          </cell>
          <cell r="E1041" t="str">
            <v>,</v>
          </cell>
          <cell r="F1041" t="str">
            <v>2,</v>
          </cell>
          <cell r="G1041" t="str">
            <v>元宝</v>
          </cell>
          <cell r="H1041">
            <v>5</v>
          </cell>
          <cell r="I1041" t="str">
            <v>升星石</v>
          </cell>
          <cell r="J1041">
            <v>100</v>
          </cell>
          <cell r="K1041" t="str">
            <v>金币</v>
          </cell>
          <cell r="L1041">
            <v>600</v>
          </cell>
        </row>
        <row r="1041">
          <cell r="N1041">
            <v>100</v>
          </cell>
          <cell r="O1041" t="str">
            <v>主角战力达到</v>
          </cell>
          <cell r="P1041">
            <v>150000</v>
          </cell>
        </row>
        <row r="1042">
          <cell r="A1042">
            <v>1040</v>
          </cell>
          <cell r="B1042" t="str">
            <v>战力</v>
          </cell>
          <cell r="C1042">
            <v>1</v>
          </cell>
          <cell r="D1042">
            <v>4</v>
          </cell>
          <cell r="E1042" t="str">
            <v>,</v>
          </cell>
          <cell r="F1042" t="str">
            <v>2,</v>
          </cell>
          <cell r="G1042" t="str">
            <v>钻石</v>
          </cell>
          <cell r="H1042">
            <v>5</v>
          </cell>
          <cell r="I1042" t="str">
            <v>升星石</v>
          </cell>
          <cell r="J1042">
            <v>125</v>
          </cell>
          <cell r="K1042" t="str">
            <v>金币</v>
          </cell>
          <cell r="L1042">
            <v>750</v>
          </cell>
        </row>
        <row r="1042">
          <cell r="N1042">
            <v>130</v>
          </cell>
          <cell r="O1042" t="str">
            <v>主角战力达到</v>
          </cell>
          <cell r="P1042">
            <v>225000</v>
          </cell>
        </row>
        <row r="1043">
          <cell r="A1043">
            <v>1041</v>
          </cell>
          <cell r="B1043" t="str">
            <v>战力</v>
          </cell>
          <cell r="C1043">
            <v>1</v>
          </cell>
          <cell r="D1043">
            <v>4</v>
          </cell>
          <cell r="E1043" t="str">
            <v>,</v>
          </cell>
          <cell r="F1043" t="str">
            <v>2,</v>
          </cell>
          <cell r="G1043" t="str">
            <v>钻石</v>
          </cell>
          <cell r="H1043">
            <v>5</v>
          </cell>
          <cell r="I1043" t="str">
            <v>升星石</v>
          </cell>
          <cell r="J1043">
            <v>125</v>
          </cell>
          <cell r="K1043" t="str">
            <v>金币</v>
          </cell>
          <cell r="L1043">
            <v>750</v>
          </cell>
        </row>
        <row r="1043">
          <cell r="N1043">
            <v>130</v>
          </cell>
          <cell r="O1043" t="str">
            <v>主角战力达到</v>
          </cell>
          <cell r="P1043">
            <v>300000</v>
          </cell>
        </row>
        <row r="1044">
          <cell r="A1044">
            <v>1042</v>
          </cell>
          <cell r="B1044" t="str">
            <v>战力</v>
          </cell>
          <cell r="C1044">
            <v>1</v>
          </cell>
          <cell r="D1044">
            <v>5</v>
          </cell>
          <cell r="E1044" t="str">
            <v>,</v>
          </cell>
          <cell r="F1044" t="str">
            <v>2,</v>
          </cell>
          <cell r="G1044" t="str">
            <v>元宝</v>
          </cell>
          <cell r="H1044">
            <v>5</v>
          </cell>
          <cell r="I1044" t="str">
            <v>升星石</v>
          </cell>
          <cell r="J1044">
            <v>150</v>
          </cell>
          <cell r="K1044" t="str">
            <v>金币</v>
          </cell>
          <cell r="L1044">
            <v>900</v>
          </cell>
        </row>
        <row r="1044">
          <cell r="N1044">
            <v>160</v>
          </cell>
          <cell r="O1044" t="str">
            <v>主角战力达到</v>
          </cell>
          <cell r="P1044">
            <v>375000</v>
          </cell>
        </row>
        <row r="1045">
          <cell r="A1045">
            <v>1043</v>
          </cell>
          <cell r="B1045" t="str">
            <v>战力</v>
          </cell>
          <cell r="C1045">
            <v>1</v>
          </cell>
          <cell r="D1045">
            <v>5</v>
          </cell>
          <cell r="E1045" t="str">
            <v>,</v>
          </cell>
          <cell r="F1045" t="str">
            <v>2,</v>
          </cell>
          <cell r="G1045" t="str">
            <v>钻石</v>
          </cell>
          <cell r="H1045">
            <v>5</v>
          </cell>
          <cell r="I1045" t="str">
            <v>升星石</v>
          </cell>
          <cell r="J1045">
            <v>150</v>
          </cell>
          <cell r="K1045" t="str">
            <v>金币</v>
          </cell>
          <cell r="L1045">
            <v>900</v>
          </cell>
        </row>
        <row r="1045">
          <cell r="N1045">
            <v>160</v>
          </cell>
          <cell r="O1045" t="str">
            <v>主角战力达到</v>
          </cell>
          <cell r="P1045">
            <v>450000</v>
          </cell>
        </row>
        <row r="1046">
          <cell r="A1046">
            <v>1044</v>
          </cell>
          <cell r="B1046" t="str">
            <v>战力</v>
          </cell>
          <cell r="C1046">
            <v>1</v>
          </cell>
          <cell r="D1046">
            <v>6</v>
          </cell>
          <cell r="E1046" t="str">
            <v>,</v>
          </cell>
          <cell r="F1046" t="str">
            <v>2,</v>
          </cell>
          <cell r="G1046" t="str">
            <v>钻石</v>
          </cell>
          <cell r="H1046">
            <v>5</v>
          </cell>
          <cell r="I1046" t="str">
            <v>升星石</v>
          </cell>
          <cell r="J1046">
            <v>175</v>
          </cell>
          <cell r="K1046" t="str">
            <v>金币</v>
          </cell>
          <cell r="L1046">
            <v>1050</v>
          </cell>
        </row>
        <row r="1046">
          <cell r="N1046">
            <v>200</v>
          </cell>
          <cell r="O1046" t="str">
            <v>主角战力达到</v>
          </cell>
          <cell r="P1046">
            <v>525000</v>
          </cell>
        </row>
        <row r="1047">
          <cell r="A1047">
            <v>1045</v>
          </cell>
          <cell r="B1047" t="str">
            <v>战力</v>
          </cell>
          <cell r="C1047">
            <v>1</v>
          </cell>
          <cell r="D1047">
            <v>6</v>
          </cell>
          <cell r="E1047" t="str">
            <v>,</v>
          </cell>
          <cell r="F1047" t="str">
            <v>2,</v>
          </cell>
          <cell r="G1047" t="str">
            <v>元宝</v>
          </cell>
          <cell r="H1047">
            <v>5</v>
          </cell>
          <cell r="I1047" t="str">
            <v>升星石</v>
          </cell>
          <cell r="J1047">
            <v>175</v>
          </cell>
          <cell r="K1047" t="str">
            <v>金币</v>
          </cell>
          <cell r="L1047">
            <v>1050</v>
          </cell>
        </row>
        <row r="1047">
          <cell r="N1047">
            <v>200</v>
          </cell>
          <cell r="O1047" t="str">
            <v>主角战力达到</v>
          </cell>
          <cell r="P1047">
            <v>600000</v>
          </cell>
        </row>
        <row r="1048">
          <cell r="A1048">
            <v>1046</v>
          </cell>
          <cell r="B1048" t="str">
            <v>战力</v>
          </cell>
          <cell r="C1048">
            <v>1</v>
          </cell>
          <cell r="D1048">
            <v>7</v>
          </cell>
          <cell r="E1048" t="str">
            <v>,</v>
          </cell>
          <cell r="F1048" t="str">
            <v>2,</v>
          </cell>
          <cell r="G1048" t="str">
            <v>钻石</v>
          </cell>
          <cell r="H1048">
            <v>5</v>
          </cell>
          <cell r="I1048" t="str">
            <v>升星石</v>
          </cell>
          <cell r="J1048">
            <v>200</v>
          </cell>
          <cell r="K1048" t="str">
            <v>金币</v>
          </cell>
          <cell r="L1048">
            <v>1200</v>
          </cell>
        </row>
        <row r="1048">
          <cell r="N1048">
            <v>300</v>
          </cell>
          <cell r="O1048" t="str">
            <v>主角战力达到</v>
          </cell>
          <cell r="P1048">
            <v>900000</v>
          </cell>
        </row>
        <row r="1049">
          <cell r="A1049">
            <v>1047</v>
          </cell>
          <cell r="B1049" t="str">
            <v>战力</v>
          </cell>
          <cell r="C1049">
            <v>1</v>
          </cell>
          <cell r="D1049">
            <v>7</v>
          </cell>
          <cell r="E1049" t="str">
            <v>,</v>
          </cell>
          <cell r="F1049" t="str">
            <v>2,</v>
          </cell>
          <cell r="G1049" t="str">
            <v>钻石</v>
          </cell>
          <cell r="H1049">
            <v>5</v>
          </cell>
          <cell r="I1049" t="str">
            <v>升星石</v>
          </cell>
          <cell r="J1049">
            <v>200</v>
          </cell>
          <cell r="K1049" t="str">
            <v>金币</v>
          </cell>
          <cell r="L1049">
            <v>1200</v>
          </cell>
        </row>
        <row r="1049">
          <cell r="N1049">
            <v>300</v>
          </cell>
          <cell r="O1049" t="str">
            <v>主角战力达到</v>
          </cell>
          <cell r="P1049">
            <v>1200000</v>
          </cell>
        </row>
        <row r="1050">
          <cell r="A1050">
            <v>1048</v>
          </cell>
          <cell r="B1050" t="str">
            <v>战力</v>
          </cell>
          <cell r="C1050">
            <v>1</v>
          </cell>
          <cell r="D1050">
            <v>8</v>
          </cell>
          <cell r="E1050" t="str">
            <v>,</v>
          </cell>
          <cell r="F1050" t="str">
            <v>2,</v>
          </cell>
          <cell r="G1050" t="str">
            <v>元宝</v>
          </cell>
          <cell r="H1050">
            <v>5</v>
          </cell>
          <cell r="I1050" t="str">
            <v>升星石</v>
          </cell>
          <cell r="J1050">
            <v>225</v>
          </cell>
          <cell r="K1050" t="str">
            <v>金币</v>
          </cell>
          <cell r="L1050">
            <v>1350</v>
          </cell>
        </row>
        <row r="1050">
          <cell r="N1050">
            <v>500</v>
          </cell>
          <cell r="O1050" t="str">
            <v>主角战力达到</v>
          </cell>
          <cell r="P1050">
            <v>2100000</v>
          </cell>
        </row>
        <row r="1051">
          <cell r="A1051">
            <v>1049</v>
          </cell>
          <cell r="B1051" t="str">
            <v>战力</v>
          </cell>
          <cell r="C1051">
            <v>1</v>
          </cell>
          <cell r="D1051">
            <v>8</v>
          </cell>
          <cell r="E1051" t="str">
            <v>,</v>
          </cell>
          <cell r="F1051" t="str">
            <v>2,</v>
          </cell>
          <cell r="G1051" t="str">
            <v>钻石</v>
          </cell>
          <cell r="H1051">
            <v>5</v>
          </cell>
          <cell r="I1051" t="str">
            <v>升星石</v>
          </cell>
          <cell r="J1051">
            <v>225</v>
          </cell>
          <cell r="K1051" t="str">
            <v>金币</v>
          </cell>
          <cell r="L1051">
            <v>1350</v>
          </cell>
        </row>
        <row r="1051">
          <cell r="N1051">
            <v>500</v>
          </cell>
          <cell r="O1051" t="str">
            <v>主角战力达到</v>
          </cell>
          <cell r="P1051">
            <v>3000000</v>
          </cell>
        </row>
        <row r="1052">
          <cell r="A1052">
            <v>1050</v>
          </cell>
          <cell r="B1052" t="str">
            <v>战力</v>
          </cell>
          <cell r="C1052">
            <v>1</v>
          </cell>
          <cell r="D1052">
            <v>9</v>
          </cell>
          <cell r="E1052" t="str">
            <v>,</v>
          </cell>
          <cell r="F1052" t="str">
            <v>2,</v>
          </cell>
          <cell r="G1052" t="str">
            <v>钻石</v>
          </cell>
          <cell r="H1052">
            <v>5</v>
          </cell>
          <cell r="I1052" t="str">
            <v>升星石</v>
          </cell>
          <cell r="J1052">
            <v>250</v>
          </cell>
          <cell r="K1052" t="str">
            <v>金币</v>
          </cell>
          <cell r="L1052">
            <v>1500</v>
          </cell>
        </row>
        <row r="1052">
          <cell r="N1052">
            <v>700</v>
          </cell>
          <cell r="O1052" t="str">
            <v>主角战力达到</v>
          </cell>
          <cell r="P1052">
            <v>4000000</v>
          </cell>
        </row>
        <row r="1053">
          <cell r="A1053">
            <v>1051</v>
          </cell>
          <cell r="B1053" t="str">
            <v>战力</v>
          </cell>
          <cell r="C1053">
            <v>1</v>
          </cell>
          <cell r="D1053">
            <v>9</v>
          </cell>
          <cell r="E1053" t="str">
            <v>,</v>
          </cell>
          <cell r="F1053" t="str">
            <v>2,</v>
          </cell>
          <cell r="G1053" t="str">
            <v>元宝</v>
          </cell>
          <cell r="H1053">
            <v>5</v>
          </cell>
          <cell r="I1053" t="str">
            <v>升星石</v>
          </cell>
          <cell r="J1053">
            <v>250</v>
          </cell>
          <cell r="K1053" t="str">
            <v>金币</v>
          </cell>
          <cell r="L1053">
            <v>1500</v>
          </cell>
        </row>
        <row r="1053">
          <cell r="N1053">
            <v>700</v>
          </cell>
          <cell r="O1053" t="str">
            <v>主角战力达到</v>
          </cell>
          <cell r="P1053">
            <v>5000000</v>
          </cell>
        </row>
        <row r="1054">
          <cell r="A1054">
            <v>1052</v>
          </cell>
          <cell r="B1054" t="str">
            <v>战力</v>
          </cell>
          <cell r="C1054">
            <v>1</v>
          </cell>
          <cell r="D1054">
            <v>10</v>
          </cell>
          <cell r="E1054" t="str">
            <v>,</v>
          </cell>
          <cell r="F1054" t="str">
            <v>2,</v>
          </cell>
          <cell r="G1054" t="str">
            <v>钻石</v>
          </cell>
          <cell r="H1054">
            <v>5</v>
          </cell>
          <cell r="I1054" t="str">
            <v>升星石</v>
          </cell>
          <cell r="J1054">
            <v>275</v>
          </cell>
          <cell r="K1054" t="str">
            <v>金币</v>
          </cell>
          <cell r="L1054">
            <v>1650</v>
          </cell>
        </row>
        <row r="1054">
          <cell r="N1054">
            <v>1500</v>
          </cell>
          <cell r="O1054" t="str">
            <v>主角战力达到</v>
          </cell>
          <cell r="P1054">
            <v>10000000</v>
          </cell>
        </row>
        <row r="1055">
          <cell r="A1055">
            <v>1053</v>
          </cell>
          <cell r="B1055" t="str">
            <v>战力</v>
          </cell>
          <cell r="C1055">
            <v>1</v>
          </cell>
          <cell r="D1055">
            <v>10</v>
          </cell>
          <cell r="E1055" t="str">
            <v>,</v>
          </cell>
          <cell r="F1055" t="str">
            <v>2,</v>
          </cell>
          <cell r="G1055" t="str">
            <v>钻石</v>
          </cell>
          <cell r="H1055">
            <v>5</v>
          </cell>
          <cell r="I1055" t="str">
            <v>升星石</v>
          </cell>
          <cell r="J1055">
            <v>275</v>
          </cell>
          <cell r="K1055" t="str">
            <v>金币</v>
          </cell>
          <cell r="L1055">
            <v>1650</v>
          </cell>
        </row>
        <row r="1055">
          <cell r="N1055">
            <v>1500</v>
          </cell>
          <cell r="O1055" t="str">
            <v>主角战力达到</v>
          </cell>
          <cell r="P1055">
            <v>15000000</v>
          </cell>
        </row>
        <row r="1056">
          <cell r="A1056">
            <v>1054</v>
          </cell>
          <cell r="B1056" t="str">
            <v>战力</v>
          </cell>
          <cell r="C1056">
            <v>1</v>
          </cell>
          <cell r="D1056">
            <v>11</v>
          </cell>
          <cell r="E1056" t="str">
            <v>,</v>
          </cell>
          <cell r="F1056" t="str">
            <v>2,</v>
          </cell>
          <cell r="G1056" t="str">
            <v>元宝</v>
          </cell>
          <cell r="H1056">
            <v>5</v>
          </cell>
          <cell r="I1056" t="str">
            <v>升星石</v>
          </cell>
          <cell r="J1056">
            <v>300</v>
          </cell>
          <cell r="K1056" t="str">
            <v>金币</v>
          </cell>
          <cell r="L1056">
            <v>1800</v>
          </cell>
        </row>
        <row r="1056">
          <cell r="N1056">
            <v>3000</v>
          </cell>
          <cell r="O1056" t="str">
            <v>主角战力达到</v>
          </cell>
          <cell r="P1056">
            <v>25000000</v>
          </cell>
        </row>
        <row r="1057">
          <cell r="A1057">
            <v>1055</v>
          </cell>
          <cell r="B1057" t="str">
            <v>战力</v>
          </cell>
          <cell r="C1057">
            <v>1</v>
          </cell>
          <cell r="D1057">
            <v>11</v>
          </cell>
          <cell r="E1057" t="str">
            <v>,</v>
          </cell>
          <cell r="F1057" t="str">
            <v>2,</v>
          </cell>
          <cell r="G1057" t="str">
            <v>钻石</v>
          </cell>
          <cell r="H1057">
            <v>5</v>
          </cell>
          <cell r="I1057" t="str">
            <v>升星石</v>
          </cell>
          <cell r="J1057">
            <v>300</v>
          </cell>
          <cell r="K1057" t="str">
            <v>金币</v>
          </cell>
          <cell r="L1057">
            <v>1800</v>
          </cell>
        </row>
        <row r="1057">
          <cell r="N1057">
            <v>3000</v>
          </cell>
          <cell r="O1057" t="str">
            <v>主角战力达到</v>
          </cell>
          <cell r="P1057">
            <v>35000000</v>
          </cell>
        </row>
        <row r="1058">
          <cell r="A1058">
            <v>1056</v>
          </cell>
          <cell r="B1058" t="str">
            <v>战力</v>
          </cell>
          <cell r="C1058">
            <v>1</v>
          </cell>
          <cell r="D1058">
            <v>12</v>
          </cell>
          <cell r="E1058" t="str">
            <v>,</v>
          </cell>
          <cell r="F1058" t="str">
            <v>2,</v>
          </cell>
          <cell r="G1058" t="str">
            <v>钻石</v>
          </cell>
          <cell r="H1058">
            <v>5</v>
          </cell>
          <cell r="I1058" t="str">
            <v>升星石</v>
          </cell>
          <cell r="J1058">
            <v>325</v>
          </cell>
          <cell r="K1058" t="str">
            <v>金币</v>
          </cell>
          <cell r="L1058">
            <v>1950</v>
          </cell>
        </row>
        <row r="1058">
          <cell r="N1058">
            <v>6000</v>
          </cell>
          <cell r="O1058" t="str">
            <v>主角战力达到</v>
          </cell>
          <cell r="P1058">
            <v>62500000</v>
          </cell>
        </row>
        <row r="1059">
          <cell r="A1059">
            <v>1057</v>
          </cell>
          <cell r="B1059" t="str">
            <v>战力</v>
          </cell>
          <cell r="C1059">
            <v>1</v>
          </cell>
          <cell r="D1059">
            <v>12</v>
          </cell>
          <cell r="E1059" t="str">
            <v>,</v>
          </cell>
          <cell r="F1059" t="str">
            <v>2,</v>
          </cell>
          <cell r="G1059" t="str">
            <v>元宝</v>
          </cell>
          <cell r="H1059">
            <v>5</v>
          </cell>
          <cell r="I1059" t="str">
            <v>升星石</v>
          </cell>
          <cell r="J1059">
            <v>325</v>
          </cell>
          <cell r="K1059" t="str">
            <v>金币</v>
          </cell>
          <cell r="L1059">
            <v>1950</v>
          </cell>
        </row>
        <row r="1059">
          <cell r="N1059">
            <v>6000</v>
          </cell>
          <cell r="O1059" t="str">
            <v>主角战力达到</v>
          </cell>
          <cell r="P1059">
            <v>90000000</v>
          </cell>
        </row>
        <row r="1060">
          <cell r="A1060">
            <v>1058</v>
          </cell>
          <cell r="B1060" t="str">
            <v>战力</v>
          </cell>
          <cell r="C1060">
            <v>1</v>
          </cell>
          <cell r="D1060">
            <v>13</v>
          </cell>
          <cell r="E1060" t="str">
            <v>,</v>
          </cell>
          <cell r="F1060" t="str">
            <v>2,</v>
          </cell>
          <cell r="G1060" t="str">
            <v>钻石</v>
          </cell>
          <cell r="H1060">
            <v>5</v>
          </cell>
          <cell r="I1060" t="str">
            <v>升星石</v>
          </cell>
          <cell r="J1060">
            <v>350</v>
          </cell>
          <cell r="K1060" t="str">
            <v>金币</v>
          </cell>
          <cell r="L1060">
            <v>2100</v>
          </cell>
        </row>
        <row r="1060">
          <cell r="N1060">
            <v>9000</v>
          </cell>
          <cell r="O1060" t="str">
            <v>主角战力达到</v>
          </cell>
          <cell r="P1060">
            <v>120000000</v>
          </cell>
        </row>
        <row r="1061">
          <cell r="A1061">
            <v>1059</v>
          </cell>
          <cell r="B1061" t="str">
            <v>战力</v>
          </cell>
          <cell r="C1061">
            <v>1</v>
          </cell>
          <cell r="D1061">
            <v>13</v>
          </cell>
          <cell r="E1061" t="str">
            <v>,</v>
          </cell>
          <cell r="F1061" t="str">
            <v>2,</v>
          </cell>
          <cell r="G1061" t="str">
            <v>钻石</v>
          </cell>
          <cell r="H1061">
            <v>5</v>
          </cell>
          <cell r="I1061" t="str">
            <v>升星石</v>
          </cell>
          <cell r="J1061">
            <v>350</v>
          </cell>
          <cell r="K1061" t="str">
            <v>金币</v>
          </cell>
          <cell r="L1061">
            <v>2100</v>
          </cell>
        </row>
        <row r="1061">
          <cell r="N1061">
            <v>9000</v>
          </cell>
          <cell r="O1061" t="str">
            <v>主角战力达到</v>
          </cell>
          <cell r="P1061">
            <v>150000000</v>
          </cell>
        </row>
        <row r="1062">
          <cell r="A1062">
            <v>1060</v>
          </cell>
          <cell r="B1062" t="str">
            <v>战力</v>
          </cell>
          <cell r="C1062">
            <v>1</v>
          </cell>
          <cell r="D1062">
            <v>14</v>
          </cell>
          <cell r="E1062" t="str">
            <v>,</v>
          </cell>
          <cell r="F1062" t="str">
            <v>2,</v>
          </cell>
          <cell r="G1062" t="str">
            <v>元宝</v>
          </cell>
          <cell r="H1062">
            <v>5</v>
          </cell>
          <cell r="I1062" t="str">
            <v>升星石</v>
          </cell>
          <cell r="J1062">
            <v>375</v>
          </cell>
          <cell r="K1062" t="str">
            <v>金币</v>
          </cell>
          <cell r="L1062">
            <v>2250</v>
          </cell>
        </row>
        <row r="1062">
          <cell r="N1062">
            <v>12000</v>
          </cell>
          <cell r="O1062" t="str">
            <v>主角战力达到</v>
          </cell>
          <cell r="P1062">
            <v>210000000</v>
          </cell>
        </row>
        <row r="1063">
          <cell r="A1063">
            <v>1061</v>
          </cell>
          <cell r="B1063" t="str">
            <v>战力</v>
          </cell>
          <cell r="C1063">
            <v>1</v>
          </cell>
          <cell r="D1063">
            <v>14</v>
          </cell>
          <cell r="E1063" t="str">
            <v>,</v>
          </cell>
          <cell r="F1063" t="str">
            <v>2,</v>
          </cell>
          <cell r="G1063" t="str">
            <v>钻石</v>
          </cell>
          <cell r="H1063">
            <v>5</v>
          </cell>
          <cell r="I1063" t="str">
            <v>升星石</v>
          </cell>
          <cell r="J1063">
            <v>375</v>
          </cell>
          <cell r="K1063" t="str">
            <v>金币</v>
          </cell>
          <cell r="L1063">
            <v>2250</v>
          </cell>
        </row>
        <row r="1063">
          <cell r="N1063">
            <v>12000</v>
          </cell>
          <cell r="O1063" t="str">
            <v>主角战力达到</v>
          </cell>
          <cell r="P1063">
            <v>270000000</v>
          </cell>
        </row>
        <row r="1064">
          <cell r="A1064">
            <v>1062</v>
          </cell>
          <cell r="B1064" t="str">
            <v>战力</v>
          </cell>
          <cell r="C1064">
            <v>1</v>
          </cell>
          <cell r="D1064">
            <v>15</v>
          </cell>
          <cell r="E1064" t="str">
            <v>,</v>
          </cell>
          <cell r="F1064" t="str">
            <v>2,</v>
          </cell>
          <cell r="G1064" t="str">
            <v>钻石</v>
          </cell>
          <cell r="H1064">
            <v>5</v>
          </cell>
          <cell r="I1064" t="str">
            <v>升星石</v>
          </cell>
          <cell r="J1064">
            <v>400</v>
          </cell>
          <cell r="K1064" t="str">
            <v>金币</v>
          </cell>
          <cell r="L1064">
            <v>2400</v>
          </cell>
        </row>
        <row r="1064">
          <cell r="N1064">
            <v>15000</v>
          </cell>
          <cell r="O1064" t="str">
            <v>主角战力达到</v>
          </cell>
          <cell r="P1064">
            <v>335000000</v>
          </cell>
        </row>
        <row r="1065">
          <cell r="A1065">
            <v>1063</v>
          </cell>
          <cell r="B1065" t="str">
            <v>战力</v>
          </cell>
          <cell r="C1065">
            <v>1</v>
          </cell>
          <cell r="D1065">
            <v>15</v>
          </cell>
          <cell r="E1065" t="str">
            <v>,</v>
          </cell>
          <cell r="F1065" t="str">
            <v>2,</v>
          </cell>
          <cell r="G1065" t="str">
            <v>元宝</v>
          </cell>
          <cell r="H1065">
            <v>5</v>
          </cell>
          <cell r="I1065" t="str">
            <v>升星石</v>
          </cell>
          <cell r="J1065">
            <v>400</v>
          </cell>
          <cell r="K1065" t="str">
            <v>金币</v>
          </cell>
          <cell r="L1065">
            <v>2400</v>
          </cell>
        </row>
        <row r="1065">
          <cell r="N1065">
            <v>15000</v>
          </cell>
          <cell r="O1065" t="str">
            <v>主角战力达到</v>
          </cell>
          <cell r="P1065">
            <v>400000000</v>
          </cell>
        </row>
        <row r="1066">
          <cell r="A1066">
            <v>1064</v>
          </cell>
          <cell r="B1066" t="str">
            <v>战力</v>
          </cell>
          <cell r="C1066">
            <v>1</v>
          </cell>
          <cell r="D1066">
            <v>16</v>
          </cell>
          <cell r="E1066" t="str">
            <v>,</v>
          </cell>
          <cell r="F1066" t="str">
            <v>2,</v>
          </cell>
          <cell r="G1066" t="str">
            <v>钻石</v>
          </cell>
          <cell r="H1066">
            <v>5</v>
          </cell>
          <cell r="I1066" t="str">
            <v>升星石</v>
          </cell>
          <cell r="J1066">
            <v>425</v>
          </cell>
          <cell r="K1066" t="str">
            <v>金币</v>
          </cell>
          <cell r="L1066">
            <v>2550</v>
          </cell>
        </row>
        <row r="1066">
          <cell r="N1066">
            <v>18000</v>
          </cell>
          <cell r="O1066" t="str">
            <v>主角战力达到</v>
          </cell>
          <cell r="P1066">
            <v>450000000</v>
          </cell>
        </row>
        <row r="1067">
          <cell r="A1067">
            <v>1065</v>
          </cell>
          <cell r="B1067" t="str">
            <v>战力</v>
          </cell>
          <cell r="C1067">
            <v>1</v>
          </cell>
          <cell r="D1067">
            <v>16</v>
          </cell>
          <cell r="E1067" t="str">
            <v>,</v>
          </cell>
          <cell r="F1067" t="str">
            <v>2,</v>
          </cell>
          <cell r="G1067" t="str">
            <v>钻石</v>
          </cell>
          <cell r="H1067">
            <v>5</v>
          </cell>
          <cell r="I1067" t="str">
            <v>升星石</v>
          </cell>
          <cell r="J1067">
            <v>425</v>
          </cell>
          <cell r="K1067" t="str">
            <v>金币</v>
          </cell>
          <cell r="L1067">
            <v>2550</v>
          </cell>
        </row>
        <row r="1067">
          <cell r="N1067">
            <v>18000</v>
          </cell>
          <cell r="O1067" t="str">
            <v>主角战力达到</v>
          </cell>
          <cell r="P1067">
            <v>500000000</v>
          </cell>
        </row>
        <row r="1068">
          <cell r="A1068">
            <v>1066</v>
          </cell>
          <cell r="B1068" t="str">
            <v>战力</v>
          </cell>
          <cell r="C1068">
            <v>1</v>
          </cell>
          <cell r="D1068">
            <v>17</v>
          </cell>
          <cell r="E1068" t="str">
            <v>,</v>
          </cell>
          <cell r="F1068" t="str">
            <v>2,</v>
          </cell>
          <cell r="G1068" t="str">
            <v>元宝</v>
          </cell>
          <cell r="H1068">
            <v>5</v>
          </cell>
          <cell r="I1068" t="str">
            <v>升星石</v>
          </cell>
          <cell r="J1068">
            <v>450</v>
          </cell>
          <cell r="K1068" t="str">
            <v>金币</v>
          </cell>
          <cell r="L1068">
            <v>2700</v>
          </cell>
        </row>
        <row r="1068">
          <cell r="N1068">
            <v>21000</v>
          </cell>
          <cell r="O1068" t="str">
            <v>主角战力达到</v>
          </cell>
          <cell r="P1068">
            <v>625000000</v>
          </cell>
        </row>
        <row r="1069">
          <cell r="A1069">
            <v>1067</v>
          </cell>
          <cell r="B1069" t="str">
            <v>战力</v>
          </cell>
          <cell r="C1069">
            <v>1</v>
          </cell>
          <cell r="D1069">
            <v>17</v>
          </cell>
          <cell r="E1069" t="str">
            <v>,</v>
          </cell>
          <cell r="F1069" t="str">
            <v>2,</v>
          </cell>
          <cell r="G1069" t="str">
            <v>钻石</v>
          </cell>
          <cell r="H1069">
            <v>5</v>
          </cell>
          <cell r="I1069" t="str">
            <v>升星石</v>
          </cell>
          <cell r="J1069">
            <v>450</v>
          </cell>
          <cell r="K1069" t="str">
            <v>金币</v>
          </cell>
          <cell r="L1069">
            <v>2700</v>
          </cell>
        </row>
        <row r="1069">
          <cell r="N1069">
            <v>21000</v>
          </cell>
          <cell r="O1069" t="str">
            <v>主角战力达到</v>
          </cell>
          <cell r="P1069">
            <v>750000000</v>
          </cell>
        </row>
        <row r="1070">
          <cell r="A1070">
            <v>1068</v>
          </cell>
          <cell r="B1070" t="str">
            <v>战力</v>
          </cell>
          <cell r="C1070">
            <v>1</v>
          </cell>
          <cell r="D1070">
            <v>18</v>
          </cell>
          <cell r="E1070" t="str">
            <v>,</v>
          </cell>
          <cell r="F1070" t="str">
            <v>2,</v>
          </cell>
          <cell r="G1070" t="str">
            <v>钻石</v>
          </cell>
          <cell r="H1070">
            <v>5</v>
          </cell>
          <cell r="I1070" t="str">
            <v>升星石</v>
          </cell>
          <cell r="J1070">
            <v>475</v>
          </cell>
          <cell r="K1070" t="str">
            <v>金币</v>
          </cell>
          <cell r="L1070">
            <v>2850</v>
          </cell>
        </row>
        <row r="1070">
          <cell r="N1070">
            <v>24000</v>
          </cell>
          <cell r="O1070" t="str">
            <v>主角战力达到</v>
          </cell>
          <cell r="P1070">
            <v>850000000</v>
          </cell>
        </row>
        <row r="1071">
          <cell r="A1071">
            <v>1069</v>
          </cell>
          <cell r="B1071" t="str">
            <v>战力</v>
          </cell>
          <cell r="C1071">
            <v>1</v>
          </cell>
          <cell r="D1071">
            <v>18</v>
          </cell>
          <cell r="E1071" t="str">
            <v>,</v>
          </cell>
          <cell r="F1071" t="str">
            <v>2,</v>
          </cell>
          <cell r="G1071" t="str">
            <v>元宝</v>
          </cell>
          <cell r="H1071">
            <v>5</v>
          </cell>
          <cell r="I1071" t="str">
            <v>升星石</v>
          </cell>
          <cell r="J1071">
            <v>475</v>
          </cell>
          <cell r="K1071" t="str">
            <v>金币</v>
          </cell>
          <cell r="L1071">
            <v>2850</v>
          </cell>
        </row>
        <row r="1071">
          <cell r="N1071">
            <v>24000</v>
          </cell>
          <cell r="O1071" t="str">
            <v>主角战力达到</v>
          </cell>
          <cell r="P1071">
            <v>950000000</v>
          </cell>
        </row>
        <row r="1072">
          <cell r="A1072">
            <v>1070</v>
          </cell>
          <cell r="B1072" t="str">
            <v>战力</v>
          </cell>
          <cell r="C1072">
            <v>1</v>
          </cell>
          <cell r="D1072">
            <v>19</v>
          </cell>
          <cell r="E1072" t="str">
            <v>,</v>
          </cell>
          <cell r="F1072" t="str">
            <v>2,</v>
          </cell>
          <cell r="G1072" t="str">
            <v>钻石</v>
          </cell>
          <cell r="H1072">
            <v>5</v>
          </cell>
          <cell r="I1072" t="str">
            <v>升星石</v>
          </cell>
          <cell r="J1072">
            <v>500</v>
          </cell>
          <cell r="K1072" t="str">
            <v>金币</v>
          </cell>
          <cell r="L1072">
            <v>3000</v>
          </cell>
        </row>
        <row r="1072">
          <cell r="N1072">
            <v>27000</v>
          </cell>
          <cell r="O1072" t="str">
            <v>主角战力达到</v>
          </cell>
          <cell r="P1072">
            <v>1075000000</v>
          </cell>
        </row>
        <row r="1073">
          <cell r="A1073">
            <v>1071</v>
          </cell>
          <cell r="B1073" t="str">
            <v>战力</v>
          </cell>
          <cell r="C1073">
            <v>1</v>
          </cell>
          <cell r="D1073">
            <v>19</v>
          </cell>
          <cell r="E1073" t="str">
            <v>,</v>
          </cell>
          <cell r="F1073" t="str">
            <v>2,</v>
          </cell>
          <cell r="G1073" t="str">
            <v>钻石</v>
          </cell>
          <cell r="H1073">
            <v>5</v>
          </cell>
          <cell r="I1073" t="str">
            <v>升星石</v>
          </cell>
          <cell r="J1073">
            <v>500</v>
          </cell>
          <cell r="K1073" t="str">
            <v>金币</v>
          </cell>
          <cell r="L1073">
            <v>3000</v>
          </cell>
        </row>
        <row r="1073">
          <cell r="N1073">
            <v>27000</v>
          </cell>
          <cell r="O1073" t="str">
            <v>主角战力达到</v>
          </cell>
          <cell r="P1073">
            <v>1200000000</v>
          </cell>
        </row>
        <row r="1074">
          <cell r="A1074">
            <v>1072</v>
          </cell>
          <cell r="B1074" t="str">
            <v>战力</v>
          </cell>
          <cell r="C1074">
            <v>1</v>
          </cell>
          <cell r="D1074">
            <v>20</v>
          </cell>
          <cell r="E1074" t="str">
            <v>,</v>
          </cell>
          <cell r="F1074" t="str">
            <v>2,</v>
          </cell>
          <cell r="G1074" t="str">
            <v>元宝</v>
          </cell>
          <cell r="H1074">
            <v>5</v>
          </cell>
          <cell r="I1074" t="str">
            <v>升星石</v>
          </cell>
          <cell r="J1074">
            <v>525</v>
          </cell>
          <cell r="K1074" t="str">
            <v>金币</v>
          </cell>
          <cell r="L1074">
            <v>3150</v>
          </cell>
        </row>
        <row r="1074">
          <cell r="N1074">
            <v>30000</v>
          </cell>
          <cell r="O1074" t="str">
            <v>主角战力达到</v>
          </cell>
          <cell r="P1074">
            <v>1350000000</v>
          </cell>
        </row>
        <row r="1075">
          <cell r="A1075">
            <v>1073</v>
          </cell>
          <cell r="B1075" t="str">
            <v>战力</v>
          </cell>
          <cell r="C1075">
            <v>1</v>
          </cell>
          <cell r="D1075">
            <v>20</v>
          </cell>
          <cell r="E1075" t="str">
            <v>,</v>
          </cell>
          <cell r="F1075" t="str">
            <v>2,</v>
          </cell>
          <cell r="G1075" t="str">
            <v>钻石</v>
          </cell>
          <cell r="H1075">
            <v>5</v>
          </cell>
          <cell r="I1075" t="str">
            <v>升星石</v>
          </cell>
          <cell r="J1075">
            <v>525</v>
          </cell>
          <cell r="K1075" t="str">
            <v>金币</v>
          </cell>
          <cell r="L1075">
            <v>3150</v>
          </cell>
        </row>
        <row r="1075">
          <cell r="N1075">
            <v>30000</v>
          </cell>
          <cell r="O1075" t="str">
            <v>主角战力达到</v>
          </cell>
          <cell r="P1075">
            <v>1500000000</v>
          </cell>
        </row>
        <row r="1076">
          <cell r="A1076">
            <v>1074</v>
          </cell>
          <cell r="B1076" t="str">
            <v>战力</v>
          </cell>
          <cell r="C1076">
            <v>1</v>
          </cell>
          <cell r="D1076">
            <v>21</v>
          </cell>
          <cell r="E1076" t="str">
            <v>,</v>
          </cell>
          <cell r="F1076" t="str">
            <v>2,</v>
          </cell>
          <cell r="G1076" t="str">
            <v>钻石</v>
          </cell>
          <cell r="H1076">
            <v>5</v>
          </cell>
          <cell r="I1076" t="str">
            <v>升星石</v>
          </cell>
          <cell r="J1076">
            <v>550</v>
          </cell>
          <cell r="K1076" t="str">
            <v>金币</v>
          </cell>
          <cell r="L1076">
            <v>3300</v>
          </cell>
        </row>
        <row r="1076">
          <cell r="N1076">
            <v>33000</v>
          </cell>
          <cell r="O1076" t="str">
            <v>主角战力达到</v>
          </cell>
          <cell r="P1076">
            <v>1675000000</v>
          </cell>
        </row>
        <row r="1077">
          <cell r="A1077">
            <v>1075</v>
          </cell>
          <cell r="B1077" t="str">
            <v>战力</v>
          </cell>
          <cell r="C1077">
            <v>1</v>
          </cell>
          <cell r="D1077">
            <v>21</v>
          </cell>
          <cell r="E1077" t="str">
            <v>,</v>
          </cell>
          <cell r="F1077" t="str">
            <v>2,</v>
          </cell>
          <cell r="G1077" t="str">
            <v>元宝</v>
          </cell>
          <cell r="H1077">
            <v>5</v>
          </cell>
          <cell r="I1077" t="str">
            <v>升星石</v>
          </cell>
          <cell r="J1077">
            <v>550</v>
          </cell>
          <cell r="K1077" t="str">
            <v>金币</v>
          </cell>
          <cell r="L1077">
            <v>3300</v>
          </cell>
        </row>
        <row r="1077">
          <cell r="N1077">
            <v>33000</v>
          </cell>
          <cell r="O1077" t="str">
            <v>主角战力达到</v>
          </cell>
          <cell r="P1077">
            <v>1850000000</v>
          </cell>
        </row>
        <row r="1078">
          <cell r="A1078">
            <v>1076</v>
          </cell>
          <cell r="B1078" t="str">
            <v>战力</v>
          </cell>
          <cell r="C1078">
            <v>1</v>
          </cell>
          <cell r="D1078">
            <v>22</v>
          </cell>
          <cell r="E1078" t="str">
            <v>,</v>
          </cell>
          <cell r="F1078" t="str">
            <v>2,</v>
          </cell>
          <cell r="G1078" t="str">
            <v>钻石</v>
          </cell>
          <cell r="H1078">
            <v>5</v>
          </cell>
          <cell r="I1078" t="str">
            <v>升星石</v>
          </cell>
          <cell r="J1078">
            <v>575</v>
          </cell>
          <cell r="K1078" t="str">
            <v>金币</v>
          </cell>
          <cell r="L1078">
            <v>3450</v>
          </cell>
        </row>
        <row r="1078">
          <cell r="N1078">
            <v>36000</v>
          </cell>
          <cell r="O1078" t="str">
            <v>主角战力达到</v>
          </cell>
          <cell r="P1078">
            <v>2025000000</v>
          </cell>
        </row>
        <row r="1079">
          <cell r="A1079">
            <v>1077</v>
          </cell>
          <cell r="B1079" t="str">
            <v>战力</v>
          </cell>
          <cell r="C1079">
            <v>1</v>
          </cell>
          <cell r="D1079">
            <v>22</v>
          </cell>
          <cell r="E1079" t="str">
            <v>,</v>
          </cell>
          <cell r="F1079" t="str">
            <v>2,</v>
          </cell>
          <cell r="G1079" t="str">
            <v>钻石</v>
          </cell>
          <cell r="H1079">
            <v>5</v>
          </cell>
          <cell r="I1079" t="str">
            <v>升星石</v>
          </cell>
          <cell r="J1079">
            <v>575</v>
          </cell>
          <cell r="K1079" t="str">
            <v>金币</v>
          </cell>
          <cell r="L1079">
            <v>3450</v>
          </cell>
        </row>
        <row r="1079">
          <cell r="N1079">
            <v>36000</v>
          </cell>
          <cell r="O1079" t="str">
            <v>主角战力达到</v>
          </cell>
          <cell r="P1079">
            <v>2200000000</v>
          </cell>
        </row>
        <row r="1080">
          <cell r="A1080">
            <v>1078</v>
          </cell>
          <cell r="B1080" t="str">
            <v>战力</v>
          </cell>
          <cell r="C1080">
            <v>1</v>
          </cell>
          <cell r="D1080">
            <v>23</v>
          </cell>
          <cell r="E1080" t="str">
            <v>,</v>
          </cell>
          <cell r="F1080" t="str">
            <v>2,</v>
          </cell>
          <cell r="G1080" t="str">
            <v>元宝</v>
          </cell>
          <cell r="H1080">
            <v>5</v>
          </cell>
          <cell r="I1080" t="str">
            <v>升星石</v>
          </cell>
          <cell r="J1080">
            <v>600</v>
          </cell>
          <cell r="K1080" t="str">
            <v>金币</v>
          </cell>
          <cell r="L1080">
            <v>3600</v>
          </cell>
        </row>
        <row r="1080">
          <cell r="N1080">
            <v>39000</v>
          </cell>
          <cell r="O1080" t="str">
            <v>主角战力达到</v>
          </cell>
          <cell r="P1080">
            <v>2400000000</v>
          </cell>
        </row>
        <row r="1081">
          <cell r="A1081">
            <v>1079</v>
          </cell>
          <cell r="B1081" t="str">
            <v>战力</v>
          </cell>
          <cell r="C1081">
            <v>1</v>
          </cell>
          <cell r="D1081">
            <v>23</v>
          </cell>
          <cell r="E1081" t="str">
            <v>,</v>
          </cell>
          <cell r="F1081" t="str">
            <v>2,</v>
          </cell>
          <cell r="G1081" t="str">
            <v>钻石</v>
          </cell>
          <cell r="H1081">
            <v>5</v>
          </cell>
          <cell r="I1081" t="str">
            <v>升星石</v>
          </cell>
          <cell r="J1081">
            <v>600</v>
          </cell>
          <cell r="K1081" t="str">
            <v>金币</v>
          </cell>
          <cell r="L1081">
            <v>3600</v>
          </cell>
        </row>
        <row r="1081">
          <cell r="N1081">
            <v>39000</v>
          </cell>
          <cell r="O1081" t="str">
            <v>主角战力达到</v>
          </cell>
          <cell r="P1081">
            <v>2600000000</v>
          </cell>
        </row>
        <row r="1082">
          <cell r="A1082">
            <v>1080</v>
          </cell>
          <cell r="B1082" t="str">
            <v>战力</v>
          </cell>
          <cell r="C1082">
            <v>1</v>
          </cell>
          <cell r="D1082">
            <v>24</v>
          </cell>
          <cell r="E1082" t="str">
            <v>,</v>
          </cell>
          <cell r="F1082" t="str">
            <v>2,</v>
          </cell>
          <cell r="G1082" t="str">
            <v>钻石</v>
          </cell>
          <cell r="H1082">
            <v>5</v>
          </cell>
          <cell r="I1082" t="str">
            <v>升星石</v>
          </cell>
          <cell r="J1082">
            <v>625</v>
          </cell>
          <cell r="K1082" t="str">
            <v>金币</v>
          </cell>
          <cell r="L1082">
            <v>3750</v>
          </cell>
        </row>
        <row r="1082">
          <cell r="N1082">
            <v>42000</v>
          </cell>
          <cell r="O1082" t="str">
            <v>主角战力达到</v>
          </cell>
          <cell r="P1082">
            <v>2800000000</v>
          </cell>
        </row>
        <row r="1083">
          <cell r="A1083">
            <v>1081</v>
          </cell>
          <cell r="B1083" t="str">
            <v>战力</v>
          </cell>
          <cell r="C1083">
            <v>1</v>
          </cell>
          <cell r="D1083">
            <v>24</v>
          </cell>
          <cell r="E1083" t="str">
            <v>,</v>
          </cell>
          <cell r="F1083" t="str">
            <v>2,</v>
          </cell>
          <cell r="G1083" t="str">
            <v>元宝</v>
          </cell>
          <cell r="H1083">
            <v>5</v>
          </cell>
          <cell r="I1083" t="str">
            <v>升星石</v>
          </cell>
          <cell r="J1083">
            <v>625</v>
          </cell>
          <cell r="K1083" t="str">
            <v>金币</v>
          </cell>
          <cell r="L1083">
            <v>3750</v>
          </cell>
        </row>
        <row r="1083">
          <cell r="N1083">
            <v>42000</v>
          </cell>
          <cell r="O1083" t="str">
            <v>主角战力达到</v>
          </cell>
          <cell r="P1083">
            <v>3000000000</v>
          </cell>
        </row>
        <row r="1084">
          <cell r="A1084">
            <v>1082</v>
          </cell>
          <cell r="B1084" t="str">
            <v>战力</v>
          </cell>
          <cell r="C1084">
            <v>1</v>
          </cell>
          <cell r="D1084">
            <v>25</v>
          </cell>
          <cell r="E1084" t="str">
            <v>,</v>
          </cell>
          <cell r="F1084" t="str">
            <v>2,</v>
          </cell>
          <cell r="G1084" t="str">
            <v>钻石</v>
          </cell>
          <cell r="H1084">
            <v>5</v>
          </cell>
          <cell r="I1084" t="str">
            <v>升星石</v>
          </cell>
          <cell r="J1084">
            <v>650</v>
          </cell>
          <cell r="K1084" t="str">
            <v>金币</v>
          </cell>
          <cell r="L1084">
            <v>3900</v>
          </cell>
        </row>
        <row r="1084">
          <cell r="N1084">
            <v>45000</v>
          </cell>
          <cell r="O1084" t="str">
            <v>主角战力达到</v>
          </cell>
          <cell r="P1084">
            <v>3250000000</v>
          </cell>
        </row>
        <row r="1085">
          <cell r="A1085">
            <v>1083</v>
          </cell>
          <cell r="B1085" t="str">
            <v>战力</v>
          </cell>
          <cell r="C1085">
            <v>1</v>
          </cell>
          <cell r="D1085">
            <v>25</v>
          </cell>
          <cell r="E1085" t="str">
            <v>,</v>
          </cell>
          <cell r="F1085" t="str">
            <v>2,</v>
          </cell>
          <cell r="G1085" t="str">
            <v>钻石</v>
          </cell>
          <cell r="H1085">
            <v>5</v>
          </cell>
          <cell r="I1085" t="str">
            <v>升星石</v>
          </cell>
          <cell r="J1085">
            <v>650</v>
          </cell>
          <cell r="K1085" t="str">
            <v>金币</v>
          </cell>
          <cell r="L1085">
            <v>3900</v>
          </cell>
        </row>
        <row r="1085">
          <cell r="N1085">
            <v>45000</v>
          </cell>
          <cell r="O1085" t="str">
            <v>主角战力达到</v>
          </cell>
          <cell r="P1085">
            <v>3500000000</v>
          </cell>
        </row>
        <row r="1086">
          <cell r="A1086">
            <v>1084</v>
          </cell>
          <cell r="B1086" t="str">
            <v>战力</v>
          </cell>
          <cell r="C1086">
            <v>1</v>
          </cell>
          <cell r="D1086">
            <v>26</v>
          </cell>
          <cell r="E1086" t="str">
            <v>,</v>
          </cell>
          <cell r="F1086" t="str">
            <v>2,</v>
          </cell>
          <cell r="G1086" t="str">
            <v>元宝</v>
          </cell>
          <cell r="H1086">
            <v>5</v>
          </cell>
          <cell r="I1086" t="str">
            <v>升星石</v>
          </cell>
          <cell r="J1086">
            <v>675</v>
          </cell>
          <cell r="K1086" t="str">
            <v>金币</v>
          </cell>
          <cell r="L1086">
            <v>4050</v>
          </cell>
        </row>
        <row r="1086">
          <cell r="N1086">
            <v>48000</v>
          </cell>
          <cell r="O1086" t="str">
            <v>主角战力达到</v>
          </cell>
          <cell r="P1086">
            <v>3750000000</v>
          </cell>
        </row>
        <row r="1087">
          <cell r="A1087">
            <v>1085</v>
          </cell>
          <cell r="B1087" t="str">
            <v>战力</v>
          </cell>
          <cell r="C1087">
            <v>1</v>
          </cell>
          <cell r="D1087">
            <v>26</v>
          </cell>
          <cell r="E1087" t="str">
            <v>,</v>
          </cell>
          <cell r="F1087" t="str">
            <v>2,</v>
          </cell>
          <cell r="G1087" t="str">
            <v>钻石</v>
          </cell>
          <cell r="H1087">
            <v>5</v>
          </cell>
          <cell r="I1087" t="str">
            <v>升星石</v>
          </cell>
          <cell r="J1087">
            <v>675</v>
          </cell>
          <cell r="K1087" t="str">
            <v>金币</v>
          </cell>
          <cell r="L1087">
            <v>4050</v>
          </cell>
        </row>
        <row r="1087">
          <cell r="N1087">
            <v>48000</v>
          </cell>
          <cell r="O1087" t="str">
            <v>主角战力达到</v>
          </cell>
          <cell r="P1087">
            <v>4000000000</v>
          </cell>
        </row>
        <row r="1088">
          <cell r="A1088">
            <v>1086</v>
          </cell>
          <cell r="B1088" t="str">
            <v>战力</v>
          </cell>
          <cell r="C1088">
            <v>1</v>
          </cell>
          <cell r="D1088">
            <v>27</v>
          </cell>
          <cell r="E1088" t="str">
            <v>,</v>
          </cell>
          <cell r="F1088" t="str">
            <v>2,</v>
          </cell>
          <cell r="G1088" t="str">
            <v>钻石</v>
          </cell>
          <cell r="H1088">
            <v>5</v>
          </cell>
          <cell r="I1088" t="str">
            <v>升星石</v>
          </cell>
          <cell r="J1088">
            <v>700</v>
          </cell>
          <cell r="K1088" t="str">
            <v>金币</v>
          </cell>
          <cell r="L1088">
            <v>4200</v>
          </cell>
        </row>
        <row r="1088">
          <cell r="N1088">
            <v>51000</v>
          </cell>
          <cell r="O1088" t="str">
            <v>主角战力达到</v>
          </cell>
          <cell r="P1088">
            <v>4250000000</v>
          </cell>
        </row>
        <row r="1089">
          <cell r="A1089">
            <v>1087</v>
          </cell>
          <cell r="B1089" t="str">
            <v>战力</v>
          </cell>
          <cell r="C1089">
            <v>1</v>
          </cell>
          <cell r="D1089">
            <v>27</v>
          </cell>
          <cell r="E1089" t="str">
            <v>,</v>
          </cell>
          <cell r="F1089" t="str">
            <v>2,</v>
          </cell>
          <cell r="G1089" t="str">
            <v>元宝</v>
          </cell>
          <cell r="H1089">
            <v>5</v>
          </cell>
          <cell r="I1089" t="str">
            <v>升星石</v>
          </cell>
          <cell r="J1089">
            <v>700</v>
          </cell>
          <cell r="K1089" t="str">
            <v>金币</v>
          </cell>
          <cell r="L1089">
            <v>4200</v>
          </cell>
        </row>
        <row r="1089">
          <cell r="N1089">
            <v>51000</v>
          </cell>
          <cell r="O1089" t="str">
            <v>主角战力达到</v>
          </cell>
          <cell r="P1089">
            <v>4500000000</v>
          </cell>
        </row>
        <row r="1090">
          <cell r="A1090">
            <v>1088</v>
          </cell>
          <cell r="B1090" t="str">
            <v>战力</v>
          </cell>
          <cell r="C1090">
            <v>1</v>
          </cell>
          <cell r="D1090">
            <v>28</v>
          </cell>
          <cell r="E1090" t="str">
            <v>,</v>
          </cell>
          <cell r="F1090" t="str">
            <v>2,</v>
          </cell>
          <cell r="G1090" t="str">
            <v>钻石</v>
          </cell>
          <cell r="H1090">
            <v>5</v>
          </cell>
          <cell r="I1090" t="str">
            <v>升星石</v>
          </cell>
          <cell r="J1090">
            <v>725</v>
          </cell>
          <cell r="K1090" t="str">
            <v>金币</v>
          </cell>
          <cell r="L1090">
            <v>4350</v>
          </cell>
        </row>
        <row r="1090">
          <cell r="N1090">
            <v>54000</v>
          </cell>
          <cell r="O1090" t="str">
            <v>主角战力达到</v>
          </cell>
          <cell r="P1090">
            <v>5000000000</v>
          </cell>
        </row>
        <row r="1091">
          <cell r="A1091">
            <v>1089</v>
          </cell>
          <cell r="B1091" t="str">
            <v>战力</v>
          </cell>
          <cell r="C1091">
            <v>1</v>
          </cell>
          <cell r="D1091">
            <v>28</v>
          </cell>
          <cell r="E1091" t="str">
            <v>,</v>
          </cell>
          <cell r="F1091" t="str">
            <v>2,</v>
          </cell>
          <cell r="G1091" t="str">
            <v>钻石</v>
          </cell>
          <cell r="H1091">
            <v>5</v>
          </cell>
          <cell r="I1091" t="str">
            <v>升星石</v>
          </cell>
          <cell r="J1091">
            <v>725</v>
          </cell>
          <cell r="K1091" t="str">
            <v>金币</v>
          </cell>
          <cell r="L1091">
            <v>4350</v>
          </cell>
        </row>
        <row r="1091">
          <cell r="N1091">
            <v>54000</v>
          </cell>
          <cell r="O1091" t="str">
            <v>主角战力达到</v>
          </cell>
          <cell r="P1091">
            <v>5500000000</v>
          </cell>
        </row>
        <row r="1092">
          <cell r="A1092">
            <v>1090</v>
          </cell>
          <cell r="B1092" t="str">
            <v>战力</v>
          </cell>
          <cell r="C1092">
            <v>1</v>
          </cell>
          <cell r="D1092">
            <v>29</v>
          </cell>
          <cell r="E1092" t="str">
            <v>,</v>
          </cell>
          <cell r="F1092" t="str">
            <v>2,</v>
          </cell>
          <cell r="G1092" t="str">
            <v>元宝</v>
          </cell>
          <cell r="H1092">
            <v>5</v>
          </cell>
          <cell r="I1092" t="str">
            <v>升星石</v>
          </cell>
          <cell r="J1092">
            <v>750</v>
          </cell>
          <cell r="K1092" t="str">
            <v>金币</v>
          </cell>
          <cell r="L1092">
            <v>4500</v>
          </cell>
        </row>
        <row r="1092">
          <cell r="N1092">
            <v>57000</v>
          </cell>
          <cell r="O1092" t="str">
            <v>主角战力达到</v>
          </cell>
          <cell r="P1092">
            <v>5750000000</v>
          </cell>
        </row>
        <row r="1093">
          <cell r="A1093">
            <v>1091</v>
          </cell>
          <cell r="B1093" t="str">
            <v>战力</v>
          </cell>
          <cell r="C1093">
            <v>1</v>
          </cell>
          <cell r="D1093">
            <v>29</v>
          </cell>
          <cell r="E1093" t="str">
            <v>,</v>
          </cell>
          <cell r="F1093" t="str">
            <v>2,</v>
          </cell>
          <cell r="G1093" t="str">
            <v>钻石</v>
          </cell>
          <cell r="H1093">
            <v>5</v>
          </cell>
          <cell r="I1093" t="str">
            <v>升星石</v>
          </cell>
          <cell r="J1093">
            <v>750</v>
          </cell>
          <cell r="K1093" t="str">
            <v>金币</v>
          </cell>
          <cell r="L1093">
            <v>4500</v>
          </cell>
        </row>
        <row r="1093">
          <cell r="N1093">
            <v>57000</v>
          </cell>
          <cell r="O1093" t="str">
            <v>主角战力达到</v>
          </cell>
          <cell r="P1093">
            <v>6000000000</v>
          </cell>
        </row>
        <row r="1094">
          <cell r="A1094">
            <v>1092</v>
          </cell>
          <cell r="B1094" t="str">
            <v>战力</v>
          </cell>
          <cell r="C1094">
            <v>1</v>
          </cell>
          <cell r="D1094">
            <v>30</v>
          </cell>
          <cell r="E1094" t="str">
            <v>,</v>
          </cell>
          <cell r="F1094" t="str">
            <v>2,</v>
          </cell>
          <cell r="G1094" t="str">
            <v>钻石</v>
          </cell>
          <cell r="H1094">
            <v>5</v>
          </cell>
          <cell r="I1094" t="str">
            <v>升星石</v>
          </cell>
          <cell r="J1094">
            <v>775</v>
          </cell>
          <cell r="K1094" t="str">
            <v>金币</v>
          </cell>
          <cell r="L1094">
            <v>4650</v>
          </cell>
        </row>
        <row r="1094">
          <cell r="N1094">
            <v>60000</v>
          </cell>
          <cell r="O1094" t="str">
            <v>主角战力达到</v>
          </cell>
          <cell r="P1094">
            <v>6250000000</v>
          </cell>
        </row>
        <row r="1095">
          <cell r="A1095">
            <v>1093</v>
          </cell>
          <cell r="B1095" t="str">
            <v>战力</v>
          </cell>
          <cell r="C1095">
            <v>1</v>
          </cell>
          <cell r="D1095">
            <v>30</v>
          </cell>
          <cell r="E1095" t="str">
            <v>,</v>
          </cell>
          <cell r="F1095" t="str">
            <v>2,</v>
          </cell>
          <cell r="G1095" t="str">
            <v>元宝</v>
          </cell>
          <cell r="H1095">
            <v>5</v>
          </cell>
          <cell r="I1095" t="str">
            <v>升星石</v>
          </cell>
          <cell r="J1095">
            <v>775</v>
          </cell>
          <cell r="K1095" t="str">
            <v>金币</v>
          </cell>
          <cell r="L1095">
            <v>4650</v>
          </cell>
        </row>
        <row r="1095">
          <cell r="N1095">
            <v>60000</v>
          </cell>
          <cell r="O1095" t="str">
            <v>主角战力达到</v>
          </cell>
          <cell r="P1095">
            <v>6500000000</v>
          </cell>
        </row>
        <row r="1096">
          <cell r="A1096">
            <v>1094</v>
          </cell>
          <cell r="B1096" t="str">
            <v>战力</v>
          </cell>
          <cell r="C1096">
            <v>1</v>
          </cell>
          <cell r="D1096">
            <v>31</v>
          </cell>
          <cell r="E1096" t="str">
            <v>,</v>
          </cell>
          <cell r="F1096" t="str">
            <v>2,</v>
          </cell>
          <cell r="G1096" t="str">
            <v>钻石</v>
          </cell>
          <cell r="H1096">
            <v>5</v>
          </cell>
          <cell r="I1096" t="str">
            <v>升星石</v>
          </cell>
          <cell r="J1096">
            <v>800</v>
          </cell>
          <cell r="K1096" t="str">
            <v>金币</v>
          </cell>
          <cell r="L1096">
            <v>4800</v>
          </cell>
        </row>
        <row r="1096">
          <cell r="N1096">
            <v>63000</v>
          </cell>
          <cell r="O1096" t="str">
            <v>主角战力达到</v>
          </cell>
          <cell r="P1096">
            <v>6750000000</v>
          </cell>
        </row>
        <row r="1097">
          <cell r="A1097">
            <v>1095</v>
          </cell>
          <cell r="B1097" t="str">
            <v>战力</v>
          </cell>
          <cell r="C1097">
            <v>1</v>
          </cell>
          <cell r="D1097">
            <v>31</v>
          </cell>
          <cell r="E1097" t="str">
            <v>,</v>
          </cell>
          <cell r="F1097" t="str">
            <v>2,</v>
          </cell>
          <cell r="G1097" t="str">
            <v>钻石</v>
          </cell>
          <cell r="H1097">
            <v>5</v>
          </cell>
          <cell r="I1097" t="str">
            <v>升星石</v>
          </cell>
          <cell r="J1097">
            <v>800</v>
          </cell>
          <cell r="K1097" t="str">
            <v>金币</v>
          </cell>
          <cell r="L1097">
            <v>4800</v>
          </cell>
        </row>
        <row r="1097">
          <cell r="N1097">
            <v>63000</v>
          </cell>
          <cell r="O1097" t="str">
            <v>主角战力达到</v>
          </cell>
          <cell r="P1097">
            <v>7000000000</v>
          </cell>
        </row>
        <row r="1098">
          <cell r="A1098">
            <v>1096</v>
          </cell>
          <cell r="B1098" t="str">
            <v>战力</v>
          </cell>
          <cell r="C1098">
            <v>1</v>
          </cell>
          <cell r="D1098">
            <v>32</v>
          </cell>
          <cell r="E1098" t="str">
            <v>,</v>
          </cell>
          <cell r="F1098" t="str">
            <v>2,</v>
          </cell>
          <cell r="G1098" t="str">
            <v>元宝</v>
          </cell>
          <cell r="H1098">
            <v>5</v>
          </cell>
          <cell r="I1098" t="str">
            <v>升星石</v>
          </cell>
          <cell r="J1098">
            <v>825</v>
          </cell>
          <cell r="K1098" t="str">
            <v>金币</v>
          </cell>
          <cell r="L1098">
            <v>4950</v>
          </cell>
        </row>
        <row r="1098">
          <cell r="N1098">
            <v>66000</v>
          </cell>
          <cell r="O1098" t="str">
            <v>主角战力达到</v>
          </cell>
          <cell r="P1098">
            <v>7500000000</v>
          </cell>
        </row>
        <row r="1099">
          <cell r="A1099">
            <v>1097</v>
          </cell>
          <cell r="B1099" t="str">
            <v>战力</v>
          </cell>
          <cell r="C1099">
            <v>1</v>
          </cell>
          <cell r="D1099">
            <v>32</v>
          </cell>
          <cell r="E1099" t="str">
            <v>,</v>
          </cell>
          <cell r="F1099" t="str">
            <v>2,</v>
          </cell>
          <cell r="G1099" t="str">
            <v>钻石</v>
          </cell>
          <cell r="H1099">
            <v>5</v>
          </cell>
          <cell r="I1099" t="str">
            <v>升星石</v>
          </cell>
          <cell r="J1099">
            <v>825</v>
          </cell>
          <cell r="K1099" t="str">
            <v>金币</v>
          </cell>
          <cell r="L1099">
            <v>4950</v>
          </cell>
        </row>
        <row r="1099">
          <cell r="N1099">
            <v>66000</v>
          </cell>
          <cell r="O1099" t="str">
            <v>主角战力达到</v>
          </cell>
          <cell r="P1099">
            <v>8000000000</v>
          </cell>
        </row>
        <row r="1100">
          <cell r="A1100">
            <v>1098</v>
          </cell>
          <cell r="B1100" t="str">
            <v>战力</v>
          </cell>
          <cell r="C1100">
            <v>1</v>
          </cell>
          <cell r="D1100">
            <v>33</v>
          </cell>
          <cell r="E1100" t="str">
            <v>,</v>
          </cell>
          <cell r="F1100" t="str">
            <v>2,</v>
          </cell>
          <cell r="G1100" t="str">
            <v>钻石</v>
          </cell>
          <cell r="H1100">
            <v>5</v>
          </cell>
          <cell r="I1100" t="str">
            <v>升星石</v>
          </cell>
          <cell r="J1100">
            <v>850</v>
          </cell>
          <cell r="K1100" t="str">
            <v>金币</v>
          </cell>
          <cell r="L1100">
            <v>5100</v>
          </cell>
        </row>
        <row r="1100">
          <cell r="N1100">
            <v>69000</v>
          </cell>
          <cell r="O1100" t="str">
            <v>主角战力达到</v>
          </cell>
          <cell r="P1100">
            <v>8500000000</v>
          </cell>
        </row>
        <row r="1101">
          <cell r="A1101">
            <v>1099</v>
          </cell>
          <cell r="B1101" t="str">
            <v>战力</v>
          </cell>
          <cell r="C1101">
            <v>1</v>
          </cell>
          <cell r="D1101">
            <v>33</v>
          </cell>
          <cell r="E1101" t="str">
            <v>,</v>
          </cell>
          <cell r="F1101" t="str">
            <v>2,</v>
          </cell>
          <cell r="G1101" t="str">
            <v>元宝</v>
          </cell>
          <cell r="H1101">
            <v>5</v>
          </cell>
          <cell r="I1101" t="str">
            <v>升星石</v>
          </cell>
          <cell r="J1101">
            <v>850</v>
          </cell>
          <cell r="K1101" t="str">
            <v>金币</v>
          </cell>
          <cell r="L1101">
            <v>5100</v>
          </cell>
        </row>
        <row r="1101">
          <cell r="N1101">
            <v>69000</v>
          </cell>
          <cell r="O1101" t="str">
            <v>主角战力达到</v>
          </cell>
          <cell r="P1101">
            <v>9000000000</v>
          </cell>
        </row>
        <row r="1102">
          <cell r="A1102">
            <v>1100</v>
          </cell>
          <cell r="B1102" t="str">
            <v>战力</v>
          </cell>
          <cell r="C1102">
            <v>1</v>
          </cell>
          <cell r="D1102">
            <v>34</v>
          </cell>
          <cell r="E1102" t="str">
            <v>,</v>
          </cell>
          <cell r="F1102" t="str">
            <v>2,</v>
          </cell>
          <cell r="G1102" t="str">
            <v>钻石</v>
          </cell>
          <cell r="H1102">
            <v>5</v>
          </cell>
          <cell r="I1102" t="str">
            <v>升星石</v>
          </cell>
          <cell r="J1102">
            <v>875</v>
          </cell>
          <cell r="K1102" t="str">
            <v>金币</v>
          </cell>
          <cell r="L1102">
            <v>5250</v>
          </cell>
        </row>
        <row r="1102">
          <cell r="N1102">
            <v>72000</v>
          </cell>
          <cell r="O1102" t="str">
            <v>主角战力达到</v>
          </cell>
          <cell r="P1102">
            <v>9500000000</v>
          </cell>
        </row>
        <row r="1103">
          <cell r="A1103">
            <v>1101</v>
          </cell>
          <cell r="B1103" t="str">
            <v>战力</v>
          </cell>
          <cell r="C1103">
            <v>1</v>
          </cell>
          <cell r="D1103">
            <v>34</v>
          </cell>
          <cell r="E1103" t="str">
            <v>,</v>
          </cell>
          <cell r="F1103" t="str">
            <v>2,</v>
          </cell>
          <cell r="G1103" t="str">
            <v>钻石</v>
          </cell>
          <cell r="H1103">
            <v>5</v>
          </cell>
          <cell r="I1103" t="str">
            <v>升星石</v>
          </cell>
          <cell r="J1103">
            <v>875</v>
          </cell>
          <cell r="K1103" t="str">
            <v>金币</v>
          </cell>
          <cell r="L1103">
            <v>5250</v>
          </cell>
        </row>
        <row r="1103">
          <cell r="N1103">
            <v>72000</v>
          </cell>
          <cell r="O1103" t="str">
            <v>主角战力达到</v>
          </cell>
          <cell r="P1103">
            <v>10000000000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"/>
      <sheetName val="equip"/>
      <sheetName val="text"/>
      <sheetName val="weaponBreak"/>
      <sheetName val="weaponStar"/>
      <sheetName val="magic"/>
      <sheetName val="medalChest"/>
      <sheetName val="战力包"/>
    </sheetNames>
    <sheetDataSet>
      <sheetData sheetId="0">
        <row r="1">
          <cell r="B1" t="str">
            <v>int</v>
          </cell>
        </row>
        <row r="2">
          <cell r="B2" t="str">
            <v>ID</v>
          </cell>
        </row>
        <row r="3">
          <cell r="B3" t="str">
            <v>id</v>
          </cell>
        </row>
        <row r="4">
          <cell r="A4" t="str">
            <v>修为</v>
          </cell>
          <cell r="B4">
            <v>7</v>
          </cell>
        </row>
        <row r="5">
          <cell r="A5" t="str">
            <v>神兵神石</v>
          </cell>
          <cell r="B5">
            <v>8</v>
          </cell>
        </row>
        <row r="6">
          <cell r="A6" t="str">
            <v>金钱</v>
          </cell>
          <cell r="B6">
            <v>16</v>
          </cell>
        </row>
        <row r="7">
          <cell r="A7" t="str">
            <v>钻石</v>
          </cell>
          <cell r="B7">
            <v>17</v>
          </cell>
        </row>
        <row r="8">
          <cell r="A8" t="str">
            <v>经验</v>
          </cell>
          <cell r="B8">
            <v>18</v>
          </cell>
        </row>
        <row r="9">
          <cell r="A9" t="str">
            <v>银子</v>
          </cell>
          <cell r="B9">
            <v>19</v>
          </cell>
        </row>
        <row r="10">
          <cell r="A10" t="str">
            <v>元宝</v>
          </cell>
          <cell r="B10">
            <v>22</v>
          </cell>
        </row>
        <row r="11">
          <cell r="A11" t="str">
            <v>小喇叭</v>
          </cell>
          <cell r="B11">
            <v>34</v>
          </cell>
        </row>
        <row r="12">
          <cell r="A12" t="str">
            <v>门派资金</v>
          </cell>
          <cell r="B12">
            <v>35</v>
          </cell>
        </row>
        <row r="13">
          <cell r="A13" t="str">
            <v>门派繁荣度</v>
          </cell>
          <cell r="B13">
            <v>36</v>
          </cell>
        </row>
        <row r="14">
          <cell r="A14" t="str">
            <v>个人贡献</v>
          </cell>
          <cell r="B14">
            <v>37</v>
          </cell>
        </row>
        <row r="15">
          <cell r="A15" t="str">
            <v>酒</v>
          </cell>
          <cell r="B15">
            <v>38</v>
          </cell>
        </row>
        <row r="16">
          <cell r="A16" t="str">
            <v>公库资金</v>
          </cell>
          <cell r="B16">
            <v>40</v>
          </cell>
        </row>
        <row r="17">
          <cell r="A17" t="str">
            <v>神装神石</v>
          </cell>
          <cell r="B17">
            <v>41</v>
          </cell>
        </row>
        <row r="18">
          <cell r="A18" t="str">
            <v>私库资金</v>
          </cell>
          <cell r="B18">
            <v>43</v>
          </cell>
        </row>
        <row r="19">
          <cell r="A19" t="str">
            <v>登录送全套装备</v>
          </cell>
          <cell r="B19">
            <v>2001</v>
          </cell>
        </row>
        <row r="20">
          <cell r="A20" t="str">
            <v>20装备</v>
          </cell>
          <cell r="B20">
            <v>2002</v>
          </cell>
        </row>
        <row r="21">
          <cell r="A21" t="str">
            <v>19装备</v>
          </cell>
          <cell r="B21">
            <v>2003</v>
          </cell>
        </row>
        <row r="22">
          <cell r="A22" t="str">
            <v>升星石</v>
          </cell>
          <cell r="B22">
            <v>2750</v>
          </cell>
        </row>
        <row r="23">
          <cell r="A23" t="str">
            <v>天枢石</v>
          </cell>
          <cell r="B23">
            <v>2751</v>
          </cell>
        </row>
        <row r="24">
          <cell r="A24" t="str">
            <v>天璇石</v>
          </cell>
          <cell r="B24">
            <v>2752</v>
          </cell>
        </row>
        <row r="25">
          <cell r="A25" t="str">
            <v>天玑石</v>
          </cell>
          <cell r="B25">
            <v>2753</v>
          </cell>
        </row>
        <row r="26">
          <cell r="A26" t="str">
            <v>天权石</v>
          </cell>
          <cell r="B26">
            <v>2754</v>
          </cell>
        </row>
        <row r="27">
          <cell r="A27" t="str">
            <v>玉衡石</v>
          </cell>
          <cell r="B27">
            <v>2755</v>
          </cell>
        </row>
        <row r="28">
          <cell r="A28" t="str">
            <v>开阳石</v>
          </cell>
          <cell r="B28">
            <v>2756</v>
          </cell>
        </row>
        <row r="29">
          <cell r="A29" t="str">
            <v>瑶光石</v>
          </cell>
          <cell r="B29">
            <v>2757</v>
          </cell>
        </row>
        <row r="30">
          <cell r="A30" t="str">
            <v>物攻宝石</v>
          </cell>
          <cell r="B30">
            <v>5000</v>
          </cell>
        </row>
        <row r="31">
          <cell r="A31" t="str">
            <v>法攻宝石</v>
          </cell>
          <cell r="B31">
            <v>5001</v>
          </cell>
        </row>
        <row r="32">
          <cell r="A32" t="str">
            <v>物防宝石</v>
          </cell>
          <cell r="B32">
            <v>5002</v>
          </cell>
        </row>
        <row r="33">
          <cell r="A33" t="str">
            <v>法防宝石</v>
          </cell>
          <cell r="B33">
            <v>5003</v>
          </cell>
        </row>
        <row r="34">
          <cell r="A34" t="str">
            <v>生命宝石</v>
          </cell>
          <cell r="B34">
            <v>5004</v>
          </cell>
        </row>
        <row r="35">
          <cell r="A35" t="str">
            <v>命中宝石</v>
          </cell>
          <cell r="B35">
            <v>5005</v>
          </cell>
        </row>
        <row r="36">
          <cell r="A36" t="str">
            <v>闪避宝石</v>
          </cell>
          <cell r="B36">
            <v>5006</v>
          </cell>
        </row>
        <row r="37">
          <cell r="A37" t="str">
            <v>抗暴宝石</v>
          </cell>
          <cell r="B37">
            <v>5007</v>
          </cell>
        </row>
        <row r="38">
          <cell r="A38" t="str">
            <v>暴击宝石</v>
          </cell>
          <cell r="B38">
            <v>5008</v>
          </cell>
        </row>
        <row r="39">
          <cell r="A39" t="str">
            <v>1级攻击宝石</v>
          </cell>
          <cell r="B39">
            <v>5030</v>
          </cell>
        </row>
        <row r="40">
          <cell r="A40" t="str">
            <v>1级法攻宝石</v>
          </cell>
          <cell r="B40">
            <v>5031</v>
          </cell>
        </row>
        <row r="41">
          <cell r="A41" t="str">
            <v>1级防御宝石</v>
          </cell>
          <cell r="B41">
            <v>5032</v>
          </cell>
        </row>
        <row r="42">
          <cell r="A42" t="str">
            <v>1级法防宝石</v>
          </cell>
          <cell r="B42">
            <v>5033</v>
          </cell>
        </row>
        <row r="43">
          <cell r="A43" t="str">
            <v>1级生命宝石</v>
          </cell>
          <cell r="B43">
            <v>5034</v>
          </cell>
        </row>
        <row r="44">
          <cell r="A44" t="str">
            <v>1级命中宝石</v>
          </cell>
          <cell r="B44">
            <v>5035</v>
          </cell>
        </row>
        <row r="45">
          <cell r="A45" t="str">
            <v>1级闪避宝石</v>
          </cell>
          <cell r="B45">
            <v>5036</v>
          </cell>
        </row>
        <row r="46">
          <cell r="A46" t="str">
            <v>1级抗暴宝石</v>
          </cell>
          <cell r="B46">
            <v>5037</v>
          </cell>
        </row>
        <row r="47">
          <cell r="A47" t="str">
            <v>1级暴击宝石</v>
          </cell>
          <cell r="B47">
            <v>5038</v>
          </cell>
        </row>
        <row r="48">
          <cell r="A48" t="str">
            <v>2级攻击宝石</v>
          </cell>
          <cell r="B48">
            <v>5039</v>
          </cell>
        </row>
        <row r="49">
          <cell r="A49" t="str">
            <v>2级法攻宝石</v>
          </cell>
          <cell r="B49">
            <v>5040</v>
          </cell>
        </row>
        <row r="50">
          <cell r="A50" t="str">
            <v>2级防御宝石</v>
          </cell>
          <cell r="B50">
            <v>5041</v>
          </cell>
        </row>
        <row r="51">
          <cell r="A51" t="str">
            <v>2级法防宝石</v>
          </cell>
          <cell r="B51">
            <v>5042</v>
          </cell>
        </row>
        <row r="52">
          <cell r="A52" t="str">
            <v>2级生命宝石</v>
          </cell>
          <cell r="B52">
            <v>5043</v>
          </cell>
        </row>
        <row r="53">
          <cell r="A53" t="str">
            <v>2级命中宝石</v>
          </cell>
          <cell r="B53">
            <v>5044</v>
          </cell>
        </row>
        <row r="54">
          <cell r="A54" t="str">
            <v>2级闪避宝石</v>
          </cell>
          <cell r="B54">
            <v>5045</v>
          </cell>
        </row>
        <row r="55">
          <cell r="A55" t="str">
            <v>2级抗暴宝石</v>
          </cell>
          <cell r="B55">
            <v>5046</v>
          </cell>
        </row>
        <row r="56">
          <cell r="A56" t="str">
            <v>2级暴击宝石</v>
          </cell>
          <cell r="B56">
            <v>5047</v>
          </cell>
        </row>
        <row r="57">
          <cell r="A57" t="str">
            <v>3级攻击宝石</v>
          </cell>
          <cell r="B57">
            <v>5048</v>
          </cell>
        </row>
        <row r="58">
          <cell r="A58" t="str">
            <v>3级法攻宝石</v>
          </cell>
          <cell r="B58">
            <v>5049</v>
          </cell>
        </row>
        <row r="59">
          <cell r="A59" t="str">
            <v>3级防御宝石</v>
          </cell>
          <cell r="B59">
            <v>5050</v>
          </cell>
        </row>
        <row r="60">
          <cell r="A60" t="str">
            <v>3级法防宝石</v>
          </cell>
          <cell r="B60">
            <v>5051</v>
          </cell>
        </row>
        <row r="61">
          <cell r="A61" t="str">
            <v>3级生命宝石</v>
          </cell>
          <cell r="B61">
            <v>5052</v>
          </cell>
        </row>
        <row r="62">
          <cell r="A62" t="str">
            <v>3级命中宝石</v>
          </cell>
          <cell r="B62">
            <v>5053</v>
          </cell>
        </row>
        <row r="63">
          <cell r="A63" t="str">
            <v>3级闪避宝石</v>
          </cell>
          <cell r="B63">
            <v>5054</v>
          </cell>
        </row>
        <row r="64">
          <cell r="A64" t="str">
            <v>3级抗暴宝石</v>
          </cell>
          <cell r="B64">
            <v>5055</v>
          </cell>
        </row>
        <row r="65">
          <cell r="A65" t="str">
            <v>3级暴击宝石</v>
          </cell>
          <cell r="B65">
            <v>5056</v>
          </cell>
        </row>
        <row r="66">
          <cell r="A66" t="str">
            <v>4级攻击宝石</v>
          </cell>
          <cell r="B66">
            <v>5057</v>
          </cell>
        </row>
        <row r="67">
          <cell r="A67" t="str">
            <v>4级法攻宝石</v>
          </cell>
          <cell r="B67">
            <v>5058</v>
          </cell>
        </row>
        <row r="68">
          <cell r="A68" t="str">
            <v>4级防御宝石</v>
          </cell>
          <cell r="B68">
            <v>5059</v>
          </cell>
        </row>
        <row r="69">
          <cell r="A69" t="str">
            <v>4级法防宝石</v>
          </cell>
          <cell r="B69">
            <v>5060</v>
          </cell>
        </row>
        <row r="70">
          <cell r="A70" t="str">
            <v>4级生命宝石</v>
          </cell>
          <cell r="B70">
            <v>5061</v>
          </cell>
        </row>
        <row r="71">
          <cell r="A71" t="str">
            <v>4级命中宝石</v>
          </cell>
          <cell r="B71">
            <v>5062</v>
          </cell>
        </row>
        <row r="72">
          <cell r="A72" t="str">
            <v>4级闪避宝石</v>
          </cell>
          <cell r="B72">
            <v>5063</v>
          </cell>
        </row>
        <row r="73">
          <cell r="A73" t="str">
            <v>4级抗暴宝石</v>
          </cell>
          <cell r="B73">
            <v>5064</v>
          </cell>
        </row>
        <row r="74">
          <cell r="A74" t="str">
            <v>4级暴击宝石</v>
          </cell>
          <cell r="B74">
            <v>5065</v>
          </cell>
        </row>
        <row r="75">
          <cell r="A75" t="str">
            <v>5级攻击宝石</v>
          </cell>
          <cell r="B75">
            <v>5066</v>
          </cell>
        </row>
        <row r="76">
          <cell r="A76" t="str">
            <v>5级法攻宝石</v>
          </cell>
          <cell r="B76">
            <v>5067</v>
          </cell>
        </row>
        <row r="77">
          <cell r="A77" t="str">
            <v>5级防御宝石</v>
          </cell>
          <cell r="B77">
            <v>5068</v>
          </cell>
        </row>
        <row r="78">
          <cell r="A78" t="str">
            <v>5级法防宝石</v>
          </cell>
          <cell r="B78">
            <v>5069</v>
          </cell>
        </row>
        <row r="79">
          <cell r="A79" t="str">
            <v>5级生命宝石</v>
          </cell>
          <cell r="B79">
            <v>5070</v>
          </cell>
        </row>
        <row r="80">
          <cell r="A80" t="str">
            <v>5级命中宝石</v>
          </cell>
          <cell r="B80">
            <v>5071</v>
          </cell>
        </row>
        <row r="81">
          <cell r="A81" t="str">
            <v>5级闪避宝石</v>
          </cell>
          <cell r="B81">
            <v>5072</v>
          </cell>
        </row>
        <row r="82">
          <cell r="A82" t="str">
            <v>5级抗暴宝石</v>
          </cell>
          <cell r="B82">
            <v>5073</v>
          </cell>
        </row>
        <row r="83">
          <cell r="A83" t="str">
            <v>5级暴击宝石</v>
          </cell>
          <cell r="B83">
            <v>5074</v>
          </cell>
        </row>
        <row r="84">
          <cell r="A84" t="str">
            <v>6级攻击宝石</v>
          </cell>
          <cell r="B84">
            <v>5075</v>
          </cell>
        </row>
        <row r="85">
          <cell r="A85" t="str">
            <v>6级法攻宝石</v>
          </cell>
          <cell r="B85">
            <v>5076</v>
          </cell>
        </row>
        <row r="86">
          <cell r="A86" t="str">
            <v>6级防御宝石</v>
          </cell>
          <cell r="B86">
            <v>5077</v>
          </cell>
        </row>
        <row r="87">
          <cell r="A87" t="str">
            <v>6级法防宝石</v>
          </cell>
          <cell r="B87">
            <v>5078</v>
          </cell>
        </row>
        <row r="88">
          <cell r="A88" t="str">
            <v>6级生命宝石</v>
          </cell>
          <cell r="B88">
            <v>5079</v>
          </cell>
        </row>
        <row r="89">
          <cell r="A89" t="str">
            <v>6级命中宝石</v>
          </cell>
          <cell r="B89">
            <v>5080</v>
          </cell>
        </row>
        <row r="90">
          <cell r="A90" t="str">
            <v>6级闪避宝石</v>
          </cell>
          <cell r="B90">
            <v>5081</v>
          </cell>
        </row>
        <row r="91">
          <cell r="A91" t="str">
            <v>6级抗暴宝石</v>
          </cell>
          <cell r="B91">
            <v>5082</v>
          </cell>
        </row>
        <row r="92">
          <cell r="A92" t="str">
            <v>6级暴击宝石</v>
          </cell>
          <cell r="B92">
            <v>5083</v>
          </cell>
        </row>
        <row r="93">
          <cell r="A93" t="str">
            <v>7级攻击宝石</v>
          </cell>
          <cell r="B93">
            <v>5084</v>
          </cell>
        </row>
        <row r="94">
          <cell r="A94" t="str">
            <v>7级法攻宝石</v>
          </cell>
          <cell r="B94">
            <v>5085</v>
          </cell>
        </row>
        <row r="95">
          <cell r="A95" t="str">
            <v>7级防御宝石</v>
          </cell>
          <cell r="B95">
            <v>5086</v>
          </cell>
        </row>
        <row r="96">
          <cell r="A96" t="str">
            <v>7级法防宝石</v>
          </cell>
          <cell r="B96">
            <v>5087</v>
          </cell>
        </row>
        <row r="97">
          <cell r="A97" t="str">
            <v>7级生命宝石</v>
          </cell>
          <cell r="B97">
            <v>5088</v>
          </cell>
        </row>
        <row r="98">
          <cell r="A98" t="str">
            <v>7级命中宝石</v>
          </cell>
          <cell r="B98">
            <v>5089</v>
          </cell>
        </row>
        <row r="99">
          <cell r="A99" t="str">
            <v>7级闪避宝石</v>
          </cell>
          <cell r="B99">
            <v>5090</v>
          </cell>
        </row>
        <row r="100">
          <cell r="A100" t="str">
            <v>7级抗暴宝石</v>
          </cell>
          <cell r="B100">
            <v>5091</v>
          </cell>
        </row>
        <row r="101">
          <cell r="A101" t="str">
            <v>7级暴击宝石</v>
          </cell>
          <cell r="B101">
            <v>5092</v>
          </cell>
        </row>
        <row r="102">
          <cell r="A102" t="str">
            <v>8级攻击宝石</v>
          </cell>
          <cell r="B102">
            <v>5093</v>
          </cell>
        </row>
        <row r="103">
          <cell r="A103" t="str">
            <v>8级法攻宝石</v>
          </cell>
          <cell r="B103">
            <v>5094</v>
          </cell>
        </row>
        <row r="104">
          <cell r="A104" t="str">
            <v>8级防御宝石</v>
          </cell>
          <cell r="B104">
            <v>5095</v>
          </cell>
        </row>
        <row r="105">
          <cell r="A105" t="str">
            <v>8级法防宝石</v>
          </cell>
          <cell r="B105">
            <v>5096</v>
          </cell>
        </row>
        <row r="106">
          <cell r="A106" t="str">
            <v>8级生命宝石</v>
          </cell>
          <cell r="B106">
            <v>5097</v>
          </cell>
        </row>
        <row r="107">
          <cell r="A107" t="str">
            <v>8级命中宝石</v>
          </cell>
          <cell r="B107">
            <v>5098</v>
          </cell>
        </row>
        <row r="108">
          <cell r="A108" t="str">
            <v>8级闪避宝石</v>
          </cell>
          <cell r="B108">
            <v>5099</v>
          </cell>
        </row>
        <row r="109">
          <cell r="A109" t="str">
            <v>8级抗暴宝石</v>
          </cell>
          <cell r="B109">
            <v>5100</v>
          </cell>
        </row>
        <row r="110">
          <cell r="A110" t="str">
            <v>8级暴击宝石</v>
          </cell>
          <cell r="B110">
            <v>5101</v>
          </cell>
        </row>
        <row r="111">
          <cell r="A111" t="str">
            <v>9级攻击宝石</v>
          </cell>
          <cell r="B111">
            <v>5102</v>
          </cell>
        </row>
        <row r="112">
          <cell r="A112" t="str">
            <v>9级法攻宝石</v>
          </cell>
          <cell r="B112">
            <v>5103</v>
          </cell>
        </row>
        <row r="113">
          <cell r="A113" t="str">
            <v>9级防御宝石</v>
          </cell>
          <cell r="B113">
            <v>5104</v>
          </cell>
        </row>
        <row r="114">
          <cell r="A114" t="str">
            <v>9级法防宝石</v>
          </cell>
          <cell r="B114">
            <v>5105</v>
          </cell>
        </row>
        <row r="115">
          <cell r="A115" t="str">
            <v>9级生命宝石</v>
          </cell>
          <cell r="B115">
            <v>5106</v>
          </cell>
        </row>
        <row r="116">
          <cell r="A116" t="str">
            <v>9级命中宝石</v>
          </cell>
          <cell r="B116">
            <v>5107</v>
          </cell>
        </row>
        <row r="117">
          <cell r="A117" t="str">
            <v>9级闪避宝石</v>
          </cell>
          <cell r="B117">
            <v>5108</v>
          </cell>
        </row>
        <row r="118">
          <cell r="A118" t="str">
            <v>9级抗暴宝石</v>
          </cell>
          <cell r="B118">
            <v>5109</v>
          </cell>
        </row>
        <row r="119">
          <cell r="A119" t="str">
            <v>9级暴击宝石</v>
          </cell>
          <cell r="B119">
            <v>5110</v>
          </cell>
        </row>
        <row r="120">
          <cell r="A120" t="str">
            <v>10级攻击宝石</v>
          </cell>
          <cell r="B120">
            <v>5111</v>
          </cell>
        </row>
        <row r="121">
          <cell r="A121" t="str">
            <v>10级法攻宝石</v>
          </cell>
          <cell r="B121">
            <v>5112</v>
          </cell>
        </row>
        <row r="122">
          <cell r="A122" t="str">
            <v>10级防御宝石</v>
          </cell>
          <cell r="B122">
            <v>5113</v>
          </cell>
        </row>
        <row r="123">
          <cell r="A123" t="str">
            <v>10级法防宝石</v>
          </cell>
          <cell r="B123">
            <v>5114</v>
          </cell>
        </row>
        <row r="124">
          <cell r="A124" t="str">
            <v>10级生命宝石</v>
          </cell>
          <cell r="B124">
            <v>5115</v>
          </cell>
        </row>
        <row r="125">
          <cell r="A125" t="str">
            <v>10级命中宝石</v>
          </cell>
          <cell r="B125">
            <v>5116</v>
          </cell>
        </row>
        <row r="126">
          <cell r="A126" t="str">
            <v>10级闪避宝石</v>
          </cell>
          <cell r="B126">
            <v>5117</v>
          </cell>
        </row>
        <row r="127">
          <cell r="A127" t="str">
            <v>10级抗暴宝石</v>
          </cell>
          <cell r="B127">
            <v>5118</v>
          </cell>
        </row>
        <row r="128">
          <cell r="A128" t="str">
            <v>10级暴击宝石</v>
          </cell>
          <cell r="B128">
            <v>5119</v>
          </cell>
        </row>
        <row r="129">
          <cell r="A129" t="str">
            <v>11级攻击宝石</v>
          </cell>
          <cell r="B129">
            <v>5120</v>
          </cell>
        </row>
        <row r="130">
          <cell r="A130" t="str">
            <v>11级法攻宝石</v>
          </cell>
          <cell r="B130">
            <v>5121</v>
          </cell>
        </row>
        <row r="131">
          <cell r="A131" t="str">
            <v>11级防御宝石</v>
          </cell>
          <cell r="B131">
            <v>5122</v>
          </cell>
        </row>
        <row r="132">
          <cell r="A132" t="str">
            <v>11级法防宝石</v>
          </cell>
          <cell r="B132">
            <v>5123</v>
          </cell>
        </row>
        <row r="133">
          <cell r="A133" t="str">
            <v>11级生命宝石</v>
          </cell>
          <cell r="B133">
            <v>5124</v>
          </cell>
        </row>
        <row r="134">
          <cell r="A134" t="str">
            <v>11级命中宝石</v>
          </cell>
          <cell r="B134">
            <v>5125</v>
          </cell>
        </row>
        <row r="135">
          <cell r="A135" t="str">
            <v>11级闪避宝石</v>
          </cell>
          <cell r="B135">
            <v>5126</v>
          </cell>
        </row>
        <row r="136">
          <cell r="A136" t="str">
            <v>11级抗暴宝石</v>
          </cell>
          <cell r="B136">
            <v>5127</v>
          </cell>
        </row>
        <row r="137">
          <cell r="A137" t="str">
            <v>11级暴击宝石</v>
          </cell>
          <cell r="B137">
            <v>5128</v>
          </cell>
        </row>
        <row r="138">
          <cell r="A138" t="str">
            <v>12级攻击宝石</v>
          </cell>
          <cell r="B138">
            <v>5129</v>
          </cell>
        </row>
        <row r="139">
          <cell r="A139" t="str">
            <v>12级法攻宝石</v>
          </cell>
          <cell r="B139">
            <v>5130</v>
          </cell>
        </row>
        <row r="140">
          <cell r="A140" t="str">
            <v>12级防御宝石</v>
          </cell>
          <cell r="B140">
            <v>5131</v>
          </cell>
        </row>
        <row r="141">
          <cell r="A141" t="str">
            <v>12级法防宝石</v>
          </cell>
          <cell r="B141">
            <v>5132</v>
          </cell>
        </row>
        <row r="142">
          <cell r="A142" t="str">
            <v>12级生命宝石</v>
          </cell>
          <cell r="B142">
            <v>5133</v>
          </cell>
        </row>
        <row r="143">
          <cell r="A143" t="str">
            <v>12级命中宝石</v>
          </cell>
          <cell r="B143">
            <v>5134</v>
          </cell>
        </row>
        <row r="144">
          <cell r="A144" t="str">
            <v>12级闪避宝石</v>
          </cell>
          <cell r="B144">
            <v>5135</v>
          </cell>
        </row>
        <row r="145">
          <cell r="A145" t="str">
            <v>12级抗暴宝石</v>
          </cell>
          <cell r="B145">
            <v>5136</v>
          </cell>
        </row>
        <row r="146">
          <cell r="A146" t="str">
            <v>12级暴击宝石</v>
          </cell>
          <cell r="B146">
            <v>5137</v>
          </cell>
        </row>
        <row r="147">
          <cell r="A147" t="str">
            <v>13级攻击宝石</v>
          </cell>
          <cell r="B147">
            <v>5138</v>
          </cell>
        </row>
        <row r="148">
          <cell r="A148" t="str">
            <v>13级法攻宝石</v>
          </cell>
          <cell r="B148">
            <v>5139</v>
          </cell>
        </row>
        <row r="149">
          <cell r="A149" t="str">
            <v>13级防御宝石</v>
          </cell>
          <cell r="B149">
            <v>5140</v>
          </cell>
        </row>
        <row r="150">
          <cell r="A150" t="str">
            <v>13级法防宝石</v>
          </cell>
          <cell r="B150">
            <v>5141</v>
          </cell>
        </row>
        <row r="151">
          <cell r="A151" t="str">
            <v>13级生命宝石</v>
          </cell>
          <cell r="B151">
            <v>5142</v>
          </cell>
        </row>
        <row r="152">
          <cell r="A152" t="str">
            <v>13级命中宝石</v>
          </cell>
          <cell r="B152">
            <v>5143</v>
          </cell>
        </row>
        <row r="153">
          <cell r="A153" t="str">
            <v>13级闪避宝石</v>
          </cell>
          <cell r="B153">
            <v>5144</v>
          </cell>
        </row>
        <row r="154">
          <cell r="A154" t="str">
            <v>13级抗暴宝石</v>
          </cell>
          <cell r="B154">
            <v>5145</v>
          </cell>
        </row>
        <row r="155">
          <cell r="A155" t="str">
            <v>13级暴击宝石</v>
          </cell>
          <cell r="B155">
            <v>5146</v>
          </cell>
        </row>
        <row r="156">
          <cell r="A156" t="str">
            <v>14级攻击宝石</v>
          </cell>
          <cell r="B156">
            <v>5147</v>
          </cell>
        </row>
        <row r="157">
          <cell r="A157" t="str">
            <v>14级法攻宝石</v>
          </cell>
          <cell r="B157">
            <v>5148</v>
          </cell>
        </row>
        <row r="158">
          <cell r="A158" t="str">
            <v>14级防御宝石</v>
          </cell>
          <cell r="B158">
            <v>5149</v>
          </cell>
        </row>
        <row r="159">
          <cell r="A159" t="str">
            <v>14级法防宝石</v>
          </cell>
          <cell r="B159">
            <v>5150</v>
          </cell>
        </row>
        <row r="160">
          <cell r="A160" t="str">
            <v>14级生命宝石</v>
          </cell>
          <cell r="B160">
            <v>5151</v>
          </cell>
        </row>
        <row r="161">
          <cell r="A161" t="str">
            <v>14级命中宝石</v>
          </cell>
          <cell r="B161">
            <v>5152</v>
          </cell>
        </row>
        <row r="162">
          <cell r="A162" t="str">
            <v>14级闪避宝石</v>
          </cell>
          <cell r="B162">
            <v>5153</v>
          </cell>
        </row>
        <row r="163">
          <cell r="A163" t="str">
            <v>14级抗暴宝石</v>
          </cell>
          <cell r="B163">
            <v>5154</v>
          </cell>
        </row>
        <row r="164">
          <cell r="A164" t="str">
            <v>14级暴击宝石</v>
          </cell>
          <cell r="B164">
            <v>5155</v>
          </cell>
        </row>
        <row r="165">
          <cell r="A165" t="str">
            <v>15级攻击宝石</v>
          </cell>
          <cell r="B165">
            <v>5156</v>
          </cell>
        </row>
        <row r="166">
          <cell r="A166" t="str">
            <v>15级法攻宝石</v>
          </cell>
          <cell r="B166">
            <v>5157</v>
          </cell>
        </row>
        <row r="167">
          <cell r="A167" t="str">
            <v>15级防御宝石</v>
          </cell>
          <cell r="B167">
            <v>5158</v>
          </cell>
        </row>
        <row r="168">
          <cell r="A168" t="str">
            <v>15级法防宝石</v>
          </cell>
          <cell r="B168">
            <v>5159</v>
          </cell>
        </row>
        <row r="169">
          <cell r="A169" t="str">
            <v>15级生命宝石</v>
          </cell>
          <cell r="B169">
            <v>5160</v>
          </cell>
        </row>
        <row r="170">
          <cell r="A170" t="str">
            <v>15级命中宝石</v>
          </cell>
          <cell r="B170">
            <v>5161</v>
          </cell>
        </row>
        <row r="171">
          <cell r="A171" t="str">
            <v>15级闪避宝石</v>
          </cell>
          <cell r="B171">
            <v>5162</v>
          </cell>
        </row>
        <row r="172">
          <cell r="A172" t="str">
            <v>15级抗暴宝石</v>
          </cell>
          <cell r="B172">
            <v>5163</v>
          </cell>
        </row>
        <row r="173">
          <cell r="A173" t="str">
            <v>15级暴击宝石</v>
          </cell>
          <cell r="B173">
            <v>5164</v>
          </cell>
        </row>
        <row r="174">
          <cell r="A174" t="str">
            <v>16级攻击宝石</v>
          </cell>
          <cell r="B174">
            <v>5165</v>
          </cell>
        </row>
        <row r="175">
          <cell r="A175" t="str">
            <v>16级法攻宝石</v>
          </cell>
          <cell r="B175">
            <v>5166</v>
          </cell>
        </row>
        <row r="176">
          <cell r="A176" t="str">
            <v>16级防御宝石</v>
          </cell>
          <cell r="B176">
            <v>5167</v>
          </cell>
        </row>
        <row r="177">
          <cell r="A177" t="str">
            <v>16级法防宝石</v>
          </cell>
          <cell r="B177">
            <v>5168</v>
          </cell>
        </row>
        <row r="178">
          <cell r="A178" t="str">
            <v>16级生命宝石</v>
          </cell>
          <cell r="B178">
            <v>5169</v>
          </cell>
        </row>
        <row r="179">
          <cell r="A179" t="str">
            <v>16级命中宝石</v>
          </cell>
          <cell r="B179">
            <v>5170</v>
          </cell>
        </row>
        <row r="180">
          <cell r="A180" t="str">
            <v>16级闪避宝石</v>
          </cell>
          <cell r="B180">
            <v>5171</v>
          </cell>
        </row>
        <row r="181">
          <cell r="A181" t="str">
            <v>16级抗暴宝石</v>
          </cell>
          <cell r="B181">
            <v>5172</v>
          </cell>
        </row>
        <row r="182">
          <cell r="A182" t="str">
            <v>16级暴击宝石</v>
          </cell>
          <cell r="B182">
            <v>5173</v>
          </cell>
        </row>
        <row r="183">
          <cell r="A183" t="str">
            <v>17级攻击宝石</v>
          </cell>
          <cell r="B183">
            <v>5174</v>
          </cell>
        </row>
        <row r="184">
          <cell r="A184" t="str">
            <v>17级法攻宝石</v>
          </cell>
          <cell r="B184">
            <v>5175</v>
          </cell>
        </row>
        <row r="185">
          <cell r="A185" t="str">
            <v>17级防御宝石</v>
          </cell>
          <cell r="B185">
            <v>5176</v>
          </cell>
        </row>
        <row r="186">
          <cell r="A186" t="str">
            <v>17级法防宝石</v>
          </cell>
          <cell r="B186">
            <v>5177</v>
          </cell>
        </row>
        <row r="187">
          <cell r="A187" t="str">
            <v>17级生命宝石</v>
          </cell>
          <cell r="B187">
            <v>5178</v>
          </cell>
        </row>
        <row r="188">
          <cell r="A188" t="str">
            <v>17级命中宝石</v>
          </cell>
          <cell r="B188">
            <v>5179</v>
          </cell>
        </row>
        <row r="189">
          <cell r="A189" t="str">
            <v>17级闪避宝石</v>
          </cell>
          <cell r="B189">
            <v>5180</v>
          </cell>
        </row>
        <row r="190">
          <cell r="A190" t="str">
            <v>17级抗暴宝石</v>
          </cell>
          <cell r="B190">
            <v>5181</v>
          </cell>
        </row>
        <row r="191">
          <cell r="A191" t="str">
            <v>17级暴击宝石</v>
          </cell>
          <cell r="B191">
            <v>5182</v>
          </cell>
        </row>
        <row r="192">
          <cell r="A192" t="str">
            <v>18级攻击宝石</v>
          </cell>
          <cell r="B192">
            <v>5183</v>
          </cell>
        </row>
        <row r="193">
          <cell r="A193" t="str">
            <v>18级法攻宝石</v>
          </cell>
          <cell r="B193">
            <v>5184</v>
          </cell>
        </row>
        <row r="194">
          <cell r="A194" t="str">
            <v>18级防御宝石</v>
          </cell>
          <cell r="B194">
            <v>5185</v>
          </cell>
        </row>
        <row r="195">
          <cell r="A195" t="str">
            <v>18级法防宝石</v>
          </cell>
          <cell r="B195">
            <v>5186</v>
          </cell>
        </row>
        <row r="196">
          <cell r="A196" t="str">
            <v>18级生命宝石</v>
          </cell>
          <cell r="B196">
            <v>5187</v>
          </cell>
        </row>
        <row r="197">
          <cell r="A197" t="str">
            <v>18级命中宝石</v>
          </cell>
          <cell r="B197">
            <v>5188</v>
          </cell>
        </row>
        <row r="198">
          <cell r="A198" t="str">
            <v>18级闪避宝石</v>
          </cell>
          <cell r="B198">
            <v>5189</v>
          </cell>
        </row>
        <row r="199">
          <cell r="A199" t="str">
            <v>18级抗暴宝石</v>
          </cell>
          <cell r="B199">
            <v>5190</v>
          </cell>
        </row>
        <row r="200">
          <cell r="A200" t="str">
            <v>18级暴击宝石</v>
          </cell>
          <cell r="B200">
            <v>5191</v>
          </cell>
        </row>
        <row r="201">
          <cell r="A201" t="str">
            <v>19级攻击宝石</v>
          </cell>
          <cell r="B201">
            <v>5192</v>
          </cell>
        </row>
        <row r="202">
          <cell r="A202" t="str">
            <v>19级法攻宝石</v>
          </cell>
          <cell r="B202">
            <v>5193</v>
          </cell>
        </row>
        <row r="203">
          <cell r="A203" t="str">
            <v>19级防御宝石</v>
          </cell>
          <cell r="B203">
            <v>5194</v>
          </cell>
        </row>
        <row r="204">
          <cell r="A204" t="str">
            <v>19级法防宝石</v>
          </cell>
          <cell r="B204">
            <v>5195</v>
          </cell>
        </row>
        <row r="205">
          <cell r="A205" t="str">
            <v>19级生命宝石</v>
          </cell>
          <cell r="B205">
            <v>5196</v>
          </cell>
        </row>
        <row r="206">
          <cell r="A206" t="str">
            <v>19级命中宝石</v>
          </cell>
          <cell r="B206">
            <v>5197</v>
          </cell>
        </row>
        <row r="207">
          <cell r="A207" t="str">
            <v>19级闪避宝石</v>
          </cell>
          <cell r="B207">
            <v>5198</v>
          </cell>
        </row>
        <row r="208">
          <cell r="A208" t="str">
            <v>19级抗暴宝石</v>
          </cell>
          <cell r="B208">
            <v>5199</v>
          </cell>
        </row>
        <row r="209">
          <cell r="A209" t="str">
            <v>19级暴击宝石</v>
          </cell>
          <cell r="B209">
            <v>5200</v>
          </cell>
        </row>
        <row r="210">
          <cell r="A210" t="str">
            <v>20级攻击宝石</v>
          </cell>
          <cell r="B210">
            <v>5201</v>
          </cell>
        </row>
        <row r="211">
          <cell r="A211" t="str">
            <v>20级法攻宝石</v>
          </cell>
          <cell r="B211">
            <v>5202</v>
          </cell>
        </row>
        <row r="212">
          <cell r="A212" t="str">
            <v>20级防御宝石</v>
          </cell>
          <cell r="B212">
            <v>5203</v>
          </cell>
        </row>
        <row r="213">
          <cell r="A213" t="str">
            <v>20级法防宝石</v>
          </cell>
          <cell r="B213">
            <v>5204</v>
          </cell>
        </row>
        <row r="214">
          <cell r="A214" t="str">
            <v>20级生命宝石</v>
          </cell>
          <cell r="B214">
            <v>5205</v>
          </cell>
        </row>
        <row r="215">
          <cell r="A215" t="str">
            <v>20级命中宝石</v>
          </cell>
          <cell r="B215">
            <v>5206</v>
          </cell>
        </row>
        <row r="216">
          <cell r="A216" t="str">
            <v>20级闪避宝石</v>
          </cell>
          <cell r="B216">
            <v>5207</v>
          </cell>
        </row>
        <row r="217">
          <cell r="A217" t="str">
            <v>20级抗暴宝石</v>
          </cell>
          <cell r="B217">
            <v>5208</v>
          </cell>
        </row>
        <row r="218">
          <cell r="A218" t="str">
            <v>20级暴击宝石</v>
          </cell>
          <cell r="B218">
            <v>5209</v>
          </cell>
        </row>
        <row r="219">
          <cell r="A219" t="str">
            <v>21级攻击宝石</v>
          </cell>
          <cell r="B219">
            <v>5210</v>
          </cell>
        </row>
        <row r="220">
          <cell r="A220" t="str">
            <v>21级法攻宝石</v>
          </cell>
          <cell r="B220">
            <v>5211</v>
          </cell>
        </row>
        <row r="221">
          <cell r="A221" t="str">
            <v>21级防御宝石</v>
          </cell>
          <cell r="B221">
            <v>5212</v>
          </cell>
        </row>
        <row r="222">
          <cell r="A222" t="str">
            <v>21级法防宝石</v>
          </cell>
          <cell r="B222">
            <v>5213</v>
          </cell>
        </row>
        <row r="223">
          <cell r="A223" t="str">
            <v>21级生命宝石</v>
          </cell>
          <cell r="B223">
            <v>5214</v>
          </cell>
        </row>
        <row r="224">
          <cell r="A224" t="str">
            <v>21级命中宝石</v>
          </cell>
          <cell r="B224">
            <v>5215</v>
          </cell>
        </row>
        <row r="225">
          <cell r="A225" t="str">
            <v>21级闪避宝石</v>
          </cell>
          <cell r="B225">
            <v>5216</v>
          </cell>
        </row>
        <row r="226">
          <cell r="A226" t="str">
            <v>21级抗暴宝石</v>
          </cell>
          <cell r="B226">
            <v>5217</v>
          </cell>
        </row>
        <row r="227">
          <cell r="A227" t="str">
            <v>21级暴击宝石</v>
          </cell>
          <cell r="B227">
            <v>5218</v>
          </cell>
        </row>
        <row r="228">
          <cell r="A228" t="str">
            <v>22级攻击宝石</v>
          </cell>
          <cell r="B228">
            <v>5219</v>
          </cell>
        </row>
        <row r="229">
          <cell r="A229" t="str">
            <v>22级法攻宝石</v>
          </cell>
          <cell r="B229">
            <v>5220</v>
          </cell>
        </row>
        <row r="230">
          <cell r="A230" t="str">
            <v>22级防御宝石</v>
          </cell>
          <cell r="B230">
            <v>5221</v>
          </cell>
        </row>
        <row r="231">
          <cell r="A231" t="str">
            <v>22级法防宝石</v>
          </cell>
          <cell r="B231">
            <v>5222</v>
          </cell>
        </row>
        <row r="232">
          <cell r="A232" t="str">
            <v>22级生命宝石</v>
          </cell>
          <cell r="B232">
            <v>5223</v>
          </cell>
        </row>
        <row r="233">
          <cell r="A233" t="str">
            <v>22级命中宝石</v>
          </cell>
          <cell r="B233">
            <v>5224</v>
          </cell>
        </row>
        <row r="234">
          <cell r="A234" t="str">
            <v>22级闪避宝石</v>
          </cell>
          <cell r="B234">
            <v>5225</v>
          </cell>
        </row>
        <row r="235">
          <cell r="A235" t="str">
            <v>22级抗暴宝石</v>
          </cell>
          <cell r="B235">
            <v>5226</v>
          </cell>
        </row>
        <row r="236">
          <cell r="A236" t="str">
            <v>22级暴击宝石</v>
          </cell>
          <cell r="B236">
            <v>5227</v>
          </cell>
        </row>
        <row r="237">
          <cell r="A237" t="str">
            <v>23级攻击宝石</v>
          </cell>
          <cell r="B237">
            <v>5228</v>
          </cell>
        </row>
        <row r="238">
          <cell r="A238" t="str">
            <v>23级法攻宝石</v>
          </cell>
          <cell r="B238">
            <v>5229</v>
          </cell>
        </row>
        <row r="239">
          <cell r="A239" t="str">
            <v>23级防御宝石</v>
          </cell>
          <cell r="B239">
            <v>5230</v>
          </cell>
        </row>
        <row r="240">
          <cell r="A240" t="str">
            <v>23级法防宝石</v>
          </cell>
          <cell r="B240">
            <v>5231</v>
          </cell>
        </row>
        <row r="241">
          <cell r="A241" t="str">
            <v>23级生命宝石</v>
          </cell>
          <cell r="B241">
            <v>5232</v>
          </cell>
        </row>
        <row r="242">
          <cell r="A242" t="str">
            <v>23级命中宝石</v>
          </cell>
          <cell r="B242">
            <v>5233</v>
          </cell>
        </row>
        <row r="243">
          <cell r="A243" t="str">
            <v>23级闪避宝石</v>
          </cell>
          <cell r="B243">
            <v>5234</v>
          </cell>
        </row>
        <row r="244">
          <cell r="A244" t="str">
            <v>23级抗暴宝石</v>
          </cell>
          <cell r="B244">
            <v>5235</v>
          </cell>
        </row>
        <row r="245">
          <cell r="A245" t="str">
            <v>23级暴击宝石</v>
          </cell>
          <cell r="B245">
            <v>5236</v>
          </cell>
        </row>
        <row r="246">
          <cell r="A246" t="str">
            <v>24级攻击宝石</v>
          </cell>
          <cell r="B246">
            <v>5237</v>
          </cell>
        </row>
        <row r="247">
          <cell r="A247" t="str">
            <v>24级法攻宝石</v>
          </cell>
          <cell r="B247">
            <v>5238</v>
          </cell>
        </row>
        <row r="248">
          <cell r="A248" t="str">
            <v>24级防御宝石</v>
          </cell>
          <cell r="B248">
            <v>5239</v>
          </cell>
        </row>
        <row r="249">
          <cell r="A249" t="str">
            <v>24级法防宝石</v>
          </cell>
          <cell r="B249">
            <v>5240</v>
          </cell>
        </row>
        <row r="250">
          <cell r="A250" t="str">
            <v>24级生命宝石</v>
          </cell>
          <cell r="B250">
            <v>5241</v>
          </cell>
        </row>
        <row r="251">
          <cell r="A251" t="str">
            <v>24级命中宝石</v>
          </cell>
          <cell r="B251">
            <v>5242</v>
          </cell>
        </row>
        <row r="252">
          <cell r="A252" t="str">
            <v>24级闪避宝石</v>
          </cell>
          <cell r="B252">
            <v>5243</v>
          </cell>
        </row>
        <row r="253">
          <cell r="A253" t="str">
            <v>24级抗暴宝石</v>
          </cell>
          <cell r="B253">
            <v>5244</v>
          </cell>
        </row>
        <row r="254">
          <cell r="A254" t="str">
            <v>24级暴击宝石</v>
          </cell>
          <cell r="B254">
            <v>5245</v>
          </cell>
        </row>
        <row r="255">
          <cell r="A255" t="str">
            <v>25级攻击宝石</v>
          </cell>
          <cell r="B255">
            <v>5246</v>
          </cell>
        </row>
        <row r="256">
          <cell r="A256" t="str">
            <v>25级法攻宝石</v>
          </cell>
          <cell r="B256">
            <v>5247</v>
          </cell>
        </row>
        <row r="257">
          <cell r="A257" t="str">
            <v>25级防御宝石</v>
          </cell>
          <cell r="B257">
            <v>5248</v>
          </cell>
        </row>
        <row r="258">
          <cell r="A258" t="str">
            <v>25级法防宝石</v>
          </cell>
          <cell r="B258">
            <v>5249</v>
          </cell>
        </row>
        <row r="259">
          <cell r="A259" t="str">
            <v>25级生命宝石</v>
          </cell>
          <cell r="B259">
            <v>5250</v>
          </cell>
        </row>
        <row r="260">
          <cell r="A260" t="str">
            <v>25级命中宝石</v>
          </cell>
          <cell r="B260">
            <v>5251</v>
          </cell>
        </row>
        <row r="261">
          <cell r="A261" t="str">
            <v>25级闪避宝石</v>
          </cell>
          <cell r="B261">
            <v>5252</v>
          </cell>
        </row>
        <row r="262">
          <cell r="A262" t="str">
            <v>25级抗暴宝石</v>
          </cell>
          <cell r="B262">
            <v>5253</v>
          </cell>
        </row>
        <row r="263">
          <cell r="A263" t="str">
            <v>25级暴击宝石</v>
          </cell>
          <cell r="B263">
            <v>5254</v>
          </cell>
        </row>
        <row r="264">
          <cell r="A264" t="str">
            <v>26级攻击宝石</v>
          </cell>
          <cell r="B264">
            <v>5255</v>
          </cell>
        </row>
        <row r="265">
          <cell r="A265" t="str">
            <v>26级法攻宝石</v>
          </cell>
          <cell r="B265">
            <v>5256</v>
          </cell>
        </row>
        <row r="266">
          <cell r="A266" t="str">
            <v>26级防御宝石</v>
          </cell>
          <cell r="B266">
            <v>5257</v>
          </cell>
        </row>
        <row r="267">
          <cell r="A267" t="str">
            <v>26级法防宝石</v>
          </cell>
          <cell r="B267">
            <v>5258</v>
          </cell>
        </row>
        <row r="268">
          <cell r="A268" t="str">
            <v>26级生命宝石</v>
          </cell>
          <cell r="B268">
            <v>5259</v>
          </cell>
        </row>
        <row r="269">
          <cell r="A269" t="str">
            <v>26级命中宝石</v>
          </cell>
          <cell r="B269">
            <v>5260</v>
          </cell>
        </row>
        <row r="270">
          <cell r="A270" t="str">
            <v>26级闪避宝石</v>
          </cell>
          <cell r="B270">
            <v>5261</v>
          </cell>
        </row>
        <row r="271">
          <cell r="A271" t="str">
            <v>26级抗暴宝石</v>
          </cell>
          <cell r="B271">
            <v>5262</v>
          </cell>
        </row>
        <row r="272">
          <cell r="A272" t="str">
            <v>26级暴击宝石</v>
          </cell>
          <cell r="B272">
            <v>5263</v>
          </cell>
        </row>
        <row r="273">
          <cell r="A273" t="str">
            <v>27级攻击宝石</v>
          </cell>
          <cell r="B273">
            <v>5264</v>
          </cell>
        </row>
        <row r="274">
          <cell r="A274" t="str">
            <v>27级法攻宝石</v>
          </cell>
          <cell r="B274">
            <v>5265</v>
          </cell>
        </row>
        <row r="275">
          <cell r="A275" t="str">
            <v>27级防御宝石</v>
          </cell>
          <cell r="B275">
            <v>5266</v>
          </cell>
        </row>
        <row r="276">
          <cell r="A276" t="str">
            <v>27级法防宝石</v>
          </cell>
          <cell r="B276">
            <v>5267</v>
          </cell>
        </row>
        <row r="277">
          <cell r="A277" t="str">
            <v>27级生命宝石</v>
          </cell>
          <cell r="B277">
            <v>5268</v>
          </cell>
        </row>
        <row r="278">
          <cell r="A278" t="str">
            <v>27级命中宝石</v>
          </cell>
          <cell r="B278">
            <v>5269</v>
          </cell>
        </row>
        <row r="279">
          <cell r="A279" t="str">
            <v>27级闪避宝石</v>
          </cell>
          <cell r="B279">
            <v>5270</v>
          </cell>
        </row>
        <row r="280">
          <cell r="A280" t="str">
            <v>27级抗暴宝石</v>
          </cell>
          <cell r="B280">
            <v>5271</v>
          </cell>
        </row>
        <row r="281">
          <cell r="A281" t="str">
            <v>27级暴击宝石</v>
          </cell>
          <cell r="B281">
            <v>5272</v>
          </cell>
        </row>
        <row r="282">
          <cell r="A282" t="str">
            <v>28级攻击宝石</v>
          </cell>
          <cell r="B282">
            <v>5273</v>
          </cell>
        </row>
        <row r="283">
          <cell r="A283" t="str">
            <v>28级法攻宝石</v>
          </cell>
          <cell r="B283">
            <v>5274</v>
          </cell>
        </row>
        <row r="284">
          <cell r="A284" t="str">
            <v>28级防御宝石</v>
          </cell>
          <cell r="B284">
            <v>5275</v>
          </cell>
        </row>
        <row r="285">
          <cell r="A285" t="str">
            <v>28级法防宝石</v>
          </cell>
          <cell r="B285">
            <v>5276</v>
          </cell>
        </row>
        <row r="286">
          <cell r="A286" t="str">
            <v>28级生命宝石</v>
          </cell>
          <cell r="B286">
            <v>5277</v>
          </cell>
        </row>
        <row r="287">
          <cell r="A287" t="str">
            <v>28级命中宝石</v>
          </cell>
          <cell r="B287">
            <v>5278</v>
          </cell>
        </row>
        <row r="288">
          <cell r="A288" t="str">
            <v>28级闪避宝石</v>
          </cell>
          <cell r="B288">
            <v>5279</v>
          </cell>
        </row>
        <row r="289">
          <cell r="A289" t="str">
            <v>28级抗暴宝石</v>
          </cell>
          <cell r="B289">
            <v>5280</v>
          </cell>
        </row>
        <row r="290">
          <cell r="A290" t="str">
            <v>28级暴击宝石</v>
          </cell>
          <cell r="B290">
            <v>5281</v>
          </cell>
        </row>
        <row r="291">
          <cell r="A291" t="str">
            <v>29级攻击宝石</v>
          </cell>
          <cell r="B291">
            <v>5282</v>
          </cell>
        </row>
        <row r="292">
          <cell r="A292" t="str">
            <v>29级法攻宝石</v>
          </cell>
          <cell r="B292">
            <v>5283</v>
          </cell>
        </row>
        <row r="293">
          <cell r="A293" t="str">
            <v>29级防御宝石</v>
          </cell>
          <cell r="B293">
            <v>5284</v>
          </cell>
        </row>
        <row r="294">
          <cell r="A294" t="str">
            <v>29级法防宝石</v>
          </cell>
          <cell r="B294">
            <v>5285</v>
          </cell>
        </row>
        <row r="295">
          <cell r="A295" t="str">
            <v>29级生命宝石</v>
          </cell>
          <cell r="B295">
            <v>5286</v>
          </cell>
        </row>
        <row r="296">
          <cell r="A296" t="str">
            <v>29级命中宝石</v>
          </cell>
          <cell r="B296">
            <v>5287</v>
          </cell>
        </row>
        <row r="297">
          <cell r="A297" t="str">
            <v>29级闪避宝石</v>
          </cell>
          <cell r="B297">
            <v>5288</v>
          </cell>
        </row>
        <row r="298">
          <cell r="A298" t="str">
            <v>29级抗暴宝石</v>
          </cell>
          <cell r="B298">
            <v>5289</v>
          </cell>
        </row>
        <row r="299">
          <cell r="A299" t="str">
            <v>29级暴击宝石</v>
          </cell>
          <cell r="B299">
            <v>5290</v>
          </cell>
        </row>
        <row r="300">
          <cell r="A300" t="str">
            <v>30级攻击宝石</v>
          </cell>
          <cell r="B300">
            <v>5291</v>
          </cell>
        </row>
        <row r="301">
          <cell r="A301" t="str">
            <v>30级法攻宝石</v>
          </cell>
          <cell r="B301">
            <v>5292</v>
          </cell>
        </row>
        <row r="302">
          <cell r="A302" t="str">
            <v>30级防御宝石</v>
          </cell>
          <cell r="B302">
            <v>5293</v>
          </cell>
        </row>
        <row r="303">
          <cell r="A303" t="str">
            <v>30级法防宝石</v>
          </cell>
          <cell r="B303">
            <v>5294</v>
          </cell>
        </row>
        <row r="304">
          <cell r="A304" t="str">
            <v>30级生命宝石</v>
          </cell>
          <cell r="B304">
            <v>5295</v>
          </cell>
        </row>
        <row r="305">
          <cell r="A305" t="str">
            <v>30级命中宝石</v>
          </cell>
          <cell r="B305">
            <v>5296</v>
          </cell>
        </row>
        <row r="306">
          <cell r="A306" t="str">
            <v>30级闪避宝石</v>
          </cell>
          <cell r="B306">
            <v>5297</v>
          </cell>
        </row>
        <row r="307">
          <cell r="A307" t="str">
            <v>30级抗暴宝石</v>
          </cell>
          <cell r="B307">
            <v>5298</v>
          </cell>
        </row>
        <row r="308">
          <cell r="A308" t="str">
            <v>30级暴击宝石</v>
          </cell>
          <cell r="B308">
            <v>5299</v>
          </cell>
        </row>
        <row r="309">
          <cell r="A309" t="str">
            <v>31级攻击宝石</v>
          </cell>
          <cell r="B309">
            <v>5300</v>
          </cell>
        </row>
        <row r="310">
          <cell r="A310" t="str">
            <v>31级法攻宝石</v>
          </cell>
          <cell r="B310">
            <v>5301</v>
          </cell>
        </row>
        <row r="311">
          <cell r="A311" t="str">
            <v>31级防御宝石</v>
          </cell>
          <cell r="B311">
            <v>5302</v>
          </cell>
        </row>
        <row r="312">
          <cell r="A312" t="str">
            <v>31级法防宝石</v>
          </cell>
          <cell r="B312">
            <v>5303</v>
          </cell>
        </row>
        <row r="313">
          <cell r="A313" t="str">
            <v>31级生命宝石</v>
          </cell>
          <cell r="B313">
            <v>5304</v>
          </cell>
        </row>
        <row r="314">
          <cell r="A314" t="str">
            <v>31级命中宝石</v>
          </cell>
          <cell r="B314">
            <v>5305</v>
          </cell>
        </row>
        <row r="315">
          <cell r="A315" t="str">
            <v>31级闪避宝石</v>
          </cell>
          <cell r="B315">
            <v>5306</v>
          </cell>
        </row>
        <row r="316">
          <cell r="A316" t="str">
            <v>31级抗暴宝石</v>
          </cell>
          <cell r="B316">
            <v>5307</v>
          </cell>
        </row>
        <row r="317">
          <cell r="A317" t="str">
            <v>31级暴击宝石</v>
          </cell>
          <cell r="B317">
            <v>5308</v>
          </cell>
        </row>
        <row r="318">
          <cell r="A318" t="str">
            <v>32级攻击宝石</v>
          </cell>
          <cell r="B318">
            <v>5309</v>
          </cell>
        </row>
        <row r="319">
          <cell r="A319" t="str">
            <v>32级法攻宝石</v>
          </cell>
          <cell r="B319">
            <v>5310</v>
          </cell>
        </row>
        <row r="320">
          <cell r="A320" t="str">
            <v>32级防御宝石</v>
          </cell>
          <cell r="B320">
            <v>5311</v>
          </cell>
        </row>
        <row r="321">
          <cell r="A321" t="str">
            <v>32级法防宝石</v>
          </cell>
          <cell r="B321">
            <v>5312</v>
          </cell>
        </row>
        <row r="322">
          <cell r="A322" t="str">
            <v>32级生命宝石</v>
          </cell>
          <cell r="B322">
            <v>5313</v>
          </cell>
        </row>
        <row r="323">
          <cell r="A323" t="str">
            <v>32级命中宝石</v>
          </cell>
          <cell r="B323">
            <v>5314</v>
          </cell>
        </row>
        <row r="324">
          <cell r="A324" t="str">
            <v>32级闪避宝石</v>
          </cell>
          <cell r="B324">
            <v>5315</v>
          </cell>
        </row>
        <row r="325">
          <cell r="A325" t="str">
            <v>32级抗暴宝石</v>
          </cell>
          <cell r="B325">
            <v>5316</v>
          </cell>
        </row>
        <row r="326">
          <cell r="A326" t="str">
            <v>32级暴击宝石</v>
          </cell>
          <cell r="B326">
            <v>5317</v>
          </cell>
        </row>
        <row r="327">
          <cell r="A327" t="str">
            <v>33级攻击宝石</v>
          </cell>
          <cell r="B327">
            <v>5318</v>
          </cell>
        </row>
        <row r="328">
          <cell r="A328" t="str">
            <v>33级法攻宝石</v>
          </cell>
          <cell r="B328">
            <v>5319</v>
          </cell>
        </row>
        <row r="329">
          <cell r="A329" t="str">
            <v>33级防御宝石</v>
          </cell>
          <cell r="B329">
            <v>5320</v>
          </cell>
        </row>
        <row r="330">
          <cell r="A330" t="str">
            <v>33级法防宝石</v>
          </cell>
          <cell r="B330">
            <v>5321</v>
          </cell>
        </row>
        <row r="331">
          <cell r="A331" t="str">
            <v>33级生命宝石</v>
          </cell>
          <cell r="B331">
            <v>5322</v>
          </cell>
        </row>
        <row r="332">
          <cell r="A332" t="str">
            <v>33级命中宝石</v>
          </cell>
          <cell r="B332">
            <v>5323</v>
          </cell>
        </row>
        <row r="333">
          <cell r="A333" t="str">
            <v>33级闪避宝石</v>
          </cell>
          <cell r="B333">
            <v>5324</v>
          </cell>
        </row>
        <row r="334">
          <cell r="A334" t="str">
            <v>33级抗暴宝石</v>
          </cell>
          <cell r="B334">
            <v>5325</v>
          </cell>
        </row>
        <row r="335">
          <cell r="A335" t="str">
            <v>33级暴击宝石</v>
          </cell>
          <cell r="B335">
            <v>5326</v>
          </cell>
        </row>
        <row r="336">
          <cell r="A336" t="str">
            <v>34级攻击宝石</v>
          </cell>
          <cell r="B336">
            <v>5327</v>
          </cell>
        </row>
        <row r="337">
          <cell r="A337" t="str">
            <v>34级法攻宝石</v>
          </cell>
          <cell r="B337">
            <v>5328</v>
          </cell>
        </row>
        <row r="338">
          <cell r="A338" t="str">
            <v>34级防御宝石</v>
          </cell>
          <cell r="B338">
            <v>5329</v>
          </cell>
        </row>
        <row r="339">
          <cell r="A339" t="str">
            <v>34级法防宝石</v>
          </cell>
          <cell r="B339">
            <v>5330</v>
          </cell>
        </row>
        <row r="340">
          <cell r="A340" t="str">
            <v>34级生命宝石</v>
          </cell>
          <cell r="B340">
            <v>5331</v>
          </cell>
        </row>
        <row r="341">
          <cell r="A341" t="str">
            <v>34级命中宝石</v>
          </cell>
          <cell r="B341">
            <v>5332</v>
          </cell>
        </row>
        <row r="342">
          <cell r="A342" t="str">
            <v>34级闪避宝石</v>
          </cell>
          <cell r="B342">
            <v>5333</v>
          </cell>
        </row>
        <row r="343">
          <cell r="A343" t="str">
            <v>34级抗暴宝石</v>
          </cell>
          <cell r="B343">
            <v>5334</v>
          </cell>
        </row>
        <row r="344">
          <cell r="A344" t="str">
            <v>34级暴击宝石</v>
          </cell>
          <cell r="B344">
            <v>5335</v>
          </cell>
        </row>
        <row r="345">
          <cell r="A345" t="str">
            <v>35级攻击宝石</v>
          </cell>
          <cell r="B345">
            <v>5336</v>
          </cell>
        </row>
        <row r="346">
          <cell r="A346" t="str">
            <v>35级法攻宝石</v>
          </cell>
          <cell r="B346">
            <v>5337</v>
          </cell>
        </row>
        <row r="347">
          <cell r="A347" t="str">
            <v>35级防御宝石</v>
          </cell>
          <cell r="B347">
            <v>5338</v>
          </cell>
        </row>
        <row r="348">
          <cell r="A348" t="str">
            <v>35级法防宝石</v>
          </cell>
          <cell r="B348">
            <v>5339</v>
          </cell>
        </row>
        <row r="349">
          <cell r="A349" t="str">
            <v>35级生命宝石</v>
          </cell>
          <cell r="B349">
            <v>5340</v>
          </cell>
        </row>
        <row r="350">
          <cell r="A350" t="str">
            <v>35级命中宝石</v>
          </cell>
          <cell r="B350">
            <v>5341</v>
          </cell>
        </row>
        <row r="351">
          <cell r="A351" t="str">
            <v>35级闪避宝石</v>
          </cell>
          <cell r="B351">
            <v>5342</v>
          </cell>
        </row>
        <row r="352">
          <cell r="A352" t="str">
            <v>35级抗暴宝石</v>
          </cell>
          <cell r="B352">
            <v>5343</v>
          </cell>
        </row>
        <row r="353">
          <cell r="A353" t="str">
            <v>35级暴击宝石</v>
          </cell>
          <cell r="B353">
            <v>5344</v>
          </cell>
        </row>
        <row r="354">
          <cell r="A354" t="str">
            <v>36级攻击宝石</v>
          </cell>
          <cell r="B354">
            <v>5345</v>
          </cell>
        </row>
        <row r="355">
          <cell r="A355" t="str">
            <v>36级法攻宝石</v>
          </cell>
          <cell r="B355">
            <v>5346</v>
          </cell>
        </row>
        <row r="356">
          <cell r="A356" t="str">
            <v>36级防御宝石</v>
          </cell>
          <cell r="B356">
            <v>5347</v>
          </cell>
        </row>
        <row r="357">
          <cell r="A357" t="str">
            <v>36级法防宝石</v>
          </cell>
          <cell r="B357">
            <v>5348</v>
          </cell>
        </row>
        <row r="358">
          <cell r="A358" t="str">
            <v>36级生命宝石</v>
          </cell>
          <cell r="B358">
            <v>5349</v>
          </cell>
        </row>
        <row r="359">
          <cell r="A359" t="str">
            <v>36级命中宝石</v>
          </cell>
          <cell r="B359">
            <v>5350</v>
          </cell>
        </row>
        <row r="360">
          <cell r="A360" t="str">
            <v>36级闪避宝石</v>
          </cell>
          <cell r="B360">
            <v>5351</v>
          </cell>
        </row>
        <row r="361">
          <cell r="A361" t="str">
            <v>36级抗暴宝石</v>
          </cell>
          <cell r="B361">
            <v>5352</v>
          </cell>
        </row>
        <row r="362">
          <cell r="A362" t="str">
            <v>36级暴击宝石</v>
          </cell>
          <cell r="B362">
            <v>5353</v>
          </cell>
        </row>
        <row r="363">
          <cell r="A363" t="str">
            <v>37级攻击宝石</v>
          </cell>
          <cell r="B363">
            <v>5354</v>
          </cell>
        </row>
        <row r="364">
          <cell r="A364" t="str">
            <v>37级法攻宝石</v>
          </cell>
          <cell r="B364">
            <v>5355</v>
          </cell>
        </row>
        <row r="365">
          <cell r="A365" t="str">
            <v>37级防御宝石</v>
          </cell>
          <cell r="B365">
            <v>5356</v>
          </cell>
        </row>
        <row r="366">
          <cell r="A366" t="str">
            <v>37级法防宝石</v>
          </cell>
          <cell r="B366">
            <v>5357</v>
          </cell>
        </row>
        <row r="367">
          <cell r="A367" t="str">
            <v>37级生命宝石</v>
          </cell>
          <cell r="B367">
            <v>5358</v>
          </cell>
        </row>
        <row r="368">
          <cell r="A368" t="str">
            <v>37级命中宝石</v>
          </cell>
          <cell r="B368">
            <v>5359</v>
          </cell>
        </row>
        <row r="369">
          <cell r="A369" t="str">
            <v>37级闪避宝石</v>
          </cell>
          <cell r="B369">
            <v>5360</v>
          </cell>
        </row>
        <row r="370">
          <cell r="A370" t="str">
            <v>37级抗暴宝石</v>
          </cell>
          <cell r="B370">
            <v>5361</v>
          </cell>
        </row>
        <row r="371">
          <cell r="A371" t="str">
            <v>37级暴击宝石</v>
          </cell>
          <cell r="B371">
            <v>5362</v>
          </cell>
        </row>
        <row r="372">
          <cell r="A372" t="str">
            <v>38级攻击宝石</v>
          </cell>
          <cell r="B372">
            <v>5363</v>
          </cell>
        </row>
        <row r="373">
          <cell r="A373" t="str">
            <v>38级法攻宝石</v>
          </cell>
          <cell r="B373">
            <v>5364</v>
          </cell>
        </row>
        <row r="374">
          <cell r="A374" t="str">
            <v>38级防御宝石</v>
          </cell>
          <cell r="B374">
            <v>5365</v>
          </cell>
        </row>
        <row r="375">
          <cell r="A375" t="str">
            <v>38级法防宝石</v>
          </cell>
          <cell r="B375">
            <v>5366</v>
          </cell>
        </row>
        <row r="376">
          <cell r="A376" t="str">
            <v>38级生命宝石</v>
          </cell>
          <cell r="B376">
            <v>5367</v>
          </cell>
        </row>
        <row r="377">
          <cell r="A377" t="str">
            <v>38级命中宝石</v>
          </cell>
          <cell r="B377">
            <v>5368</v>
          </cell>
        </row>
        <row r="378">
          <cell r="A378" t="str">
            <v>38级闪避宝石</v>
          </cell>
          <cell r="B378">
            <v>5369</v>
          </cell>
        </row>
        <row r="379">
          <cell r="A379" t="str">
            <v>38级抗暴宝石</v>
          </cell>
          <cell r="B379">
            <v>5370</v>
          </cell>
        </row>
        <row r="380">
          <cell r="A380" t="str">
            <v>38级暴击宝石</v>
          </cell>
          <cell r="B380">
            <v>5371</v>
          </cell>
        </row>
        <row r="381">
          <cell r="A381" t="str">
            <v>39级攻击宝石</v>
          </cell>
          <cell r="B381">
            <v>5372</v>
          </cell>
        </row>
        <row r="382">
          <cell r="A382" t="str">
            <v>39级法攻宝石</v>
          </cell>
          <cell r="B382">
            <v>5373</v>
          </cell>
        </row>
        <row r="383">
          <cell r="A383" t="str">
            <v>39级防御宝石</v>
          </cell>
          <cell r="B383">
            <v>5374</v>
          </cell>
        </row>
        <row r="384">
          <cell r="A384" t="str">
            <v>39级法防宝石</v>
          </cell>
          <cell r="B384">
            <v>5375</v>
          </cell>
        </row>
        <row r="385">
          <cell r="A385" t="str">
            <v>39级生命宝石</v>
          </cell>
          <cell r="B385">
            <v>5376</v>
          </cell>
        </row>
        <row r="386">
          <cell r="A386" t="str">
            <v>39级命中宝石</v>
          </cell>
          <cell r="B386">
            <v>5377</v>
          </cell>
        </row>
        <row r="387">
          <cell r="A387" t="str">
            <v>39级闪避宝石</v>
          </cell>
          <cell r="B387">
            <v>5378</v>
          </cell>
        </row>
        <row r="388">
          <cell r="A388" t="str">
            <v>39级抗暴宝石</v>
          </cell>
          <cell r="B388">
            <v>5379</v>
          </cell>
        </row>
        <row r="389">
          <cell r="A389" t="str">
            <v>39级暴击宝石</v>
          </cell>
          <cell r="B389">
            <v>5380</v>
          </cell>
        </row>
        <row r="390">
          <cell r="A390" t="str">
            <v>40级攻击宝石</v>
          </cell>
          <cell r="B390">
            <v>5381</v>
          </cell>
        </row>
        <row r="391">
          <cell r="A391" t="str">
            <v>40级法攻宝石</v>
          </cell>
          <cell r="B391">
            <v>5382</v>
          </cell>
        </row>
        <row r="392">
          <cell r="A392" t="str">
            <v>40级防御宝石</v>
          </cell>
          <cell r="B392">
            <v>5383</v>
          </cell>
        </row>
        <row r="393">
          <cell r="A393" t="str">
            <v>40级法防宝石</v>
          </cell>
          <cell r="B393">
            <v>5384</v>
          </cell>
        </row>
        <row r="394">
          <cell r="A394" t="str">
            <v>40级生命宝石</v>
          </cell>
          <cell r="B394">
            <v>5385</v>
          </cell>
        </row>
        <row r="395">
          <cell r="A395" t="str">
            <v>40级命中宝石</v>
          </cell>
          <cell r="B395">
            <v>5386</v>
          </cell>
        </row>
        <row r="396">
          <cell r="A396" t="str">
            <v>40级闪避宝石</v>
          </cell>
          <cell r="B396">
            <v>5387</v>
          </cell>
        </row>
        <row r="397">
          <cell r="A397" t="str">
            <v>40级抗暴宝石</v>
          </cell>
          <cell r="B397">
            <v>5388</v>
          </cell>
        </row>
        <row r="398">
          <cell r="A398" t="str">
            <v>40级暴击宝石</v>
          </cell>
          <cell r="B398">
            <v>5389</v>
          </cell>
        </row>
        <row r="399">
          <cell r="A399" t="str">
            <v>龙渊剑-神器编号</v>
          </cell>
          <cell r="B399">
            <v>70100</v>
          </cell>
        </row>
        <row r="400">
          <cell r="A400" t="str">
            <v>降魔杖-神器编号</v>
          </cell>
          <cell r="B400">
            <v>70101</v>
          </cell>
        </row>
        <row r="401">
          <cell r="A401" t="str">
            <v>晶羽骨扇-神器编号</v>
          </cell>
          <cell r="B401">
            <v>70102</v>
          </cell>
        </row>
        <row r="402">
          <cell r="A402" t="str">
            <v>灵蛇杖-神器编号</v>
          </cell>
          <cell r="B402">
            <v>70103</v>
          </cell>
        </row>
        <row r="403">
          <cell r="A403" t="str">
            <v>绿玉杖-神器编号</v>
          </cell>
          <cell r="B403">
            <v>70104</v>
          </cell>
        </row>
        <row r="404">
          <cell r="A404" t="str">
            <v>灭刹匕首-神器编号</v>
          </cell>
          <cell r="B404">
            <v>70105</v>
          </cell>
        </row>
        <row r="405">
          <cell r="A405" t="str">
            <v>凝碧剑-神器编号</v>
          </cell>
          <cell r="B405">
            <v>70106</v>
          </cell>
        </row>
        <row r="406">
          <cell r="A406" t="str">
            <v>金蛇剑-神器编号</v>
          </cell>
          <cell r="B406">
            <v>70107</v>
          </cell>
        </row>
        <row r="407">
          <cell r="A407" t="str">
            <v>越女剑-神器编号</v>
          </cell>
          <cell r="B407">
            <v>70108</v>
          </cell>
        </row>
        <row r="408">
          <cell r="A408" t="str">
            <v>碧血剑-神器编号</v>
          </cell>
          <cell r="B408">
            <v>70109</v>
          </cell>
        </row>
        <row r="409">
          <cell r="A409" t="str">
            <v>贪狼剑-神器编号</v>
          </cell>
          <cell r="B409">
            <v>70110</v>
          </cell>
        </row>
        <row r="410">
          <cell r="A410" t="str">
            <v>圣火令-神器编号</v>
          </cell>
          <cell r="B410">
            <v>70111</v>
          </cell>
        </row>
        <row r="411">
          <cell r="A411" t="str">
            <v>闯王宝刀-神器编号</v>
          </cell>
          <cell r="B411">
            <v>70112</v>
          </cell>
        </row>
        <row r="412">
          <cell r="A412" t="str">
            <v>玄铁重剑-神器编号</v>
          </cell>
          <cell r="B412">
            <v>70113</v>
          </cell>
        </row>
        <row r="413">
          <cell r="A413" t="str">
            <v>屠龙刀-神器编号</v>
          </cell>
          <cell r="B413">
            <v>70114</v>
          </cell>
        </row>
        <row r="414">
          <cell r="A414" t="str">
            <v>第1把神兵</v>
          </cell>
          <cell r="B414">
            <v>71100</v>
          </cell>
        </row>
        <row r="415">
          <cell r="A415" t="str">
            <v>第2把神兵</v>
          </cell>
          <cell r="B415">
            <v>71101</v>
          </cell>
        </row>
        <row r="416">
          <cell r="A416" t="str">
            <v>第3把神兵</v>
          </cell>
          <cell r="B416">
            <v>71102</v>
          </cell>
        </row>
        <row r="417">
          <cell r="A417" t="str">
            <v>第4把神兵</v>
          </cell>
          <cell r="B417">
            <v>71103</v>
          </cell>
        </row>
        <row r="418">
          <cell r="A418" t="str">
            <v>第5把神兵</v>
          </cell>
          <cell r="B418">
            <v>71104</v>
          </cell>
        </row>
        <row r="419">
          <cell r="A419" t="str">
            <v>第6把神兵</v>
          </cell>
          <cell r="B419">
            <v>71105</v>
          </cell>
        </row>
        <row r="420">
          <cell r="A420" t="str">
            <v>第7把神兵</v>
          </cell>
          <cell r="B420">
            <v>71106</v>
          </cell>
        </row>
        <row r="421">
          <cell r="A421" t="str">
            <v>第8把神兵</v>
          </cell>
          <cell r="B421">
            <v>71107</v>
          </cell>
        </row>
        <row r="422">
          <cell r="A422" t="str">
            <v>第9把神兵</v>
          </cell>
          <cell r="B422">
            <v>71108</v>
          </cell>
        </row>
        <row r="423">
          <cell r="A423" t="str">
            <v>第10把神兵</v>
          </cell>
          <cell r="B423">
            <v>71109</v>
          </cell>
        </row>
        <row r="424">
          <cell r="A424" t="str">
            <v>第11把神兵</v>
          </cell>
          <cell r="B424">
            <v>71110</v>
          </cell>
        </row>
        <row r="425">
          <cell r="A425" t="str">
            <v>第12把神兵</v>
          </cell>
          <cell r="B425">
            <v>71111</v>
          </cell>
        </row>
        <row r="426">
          <cell r="A426" t="str">
            <v>第13把神兵</v>
          </cell>
          <cell r="B426">
            <v>71112</v>
          </cell>
        </row>
        <row r="427">
          <cell r="A427" t="str">
            <v>第14把神兵</v>
          </cell>
          <cell r="B427">
            <v>71113</v>
          </cell>
        </row>
        <row r="428">
          <cell r="A428" t="str">
            <v>第15把神兵</v>
          </cell>
          <cell r="B428">
            <v>71114</v>
          </cell>
        </row>
        <row r="429">
          <cell r="A429" t="str">
            <v>逍遥青衫-神器编号</v>
          </cell>
          <cell r="B429">
            <v>80100</v>
          </cell>
        </row>
        <row r="430">
          <cell r="A430" t="str">
            <v>金丝甲-神器编号</v>
          </cell>
          <cell r="B430">
            <v>80101</v>
          </cell>
        </row>
        <row r="431">
          <cell r="A431" t="str">
            <v>落日红裳-神器编号</v>
          </cell>
          <cell r="B431">
            <v>80102</v>
          </cell>
        </row>
        <row r="432">
          <cell r="A432" t="str">
            <v>雪山银貂-神器编号</v>
          </cell>
          <cell r="B432">
            <v>80103</v>
          </cell>
        </row>
        <row r="433">
          <cell r="A433" t="str">
            <v>乌蚕衣-神器编号</v>
          </cell>
          <cell r="B433">
            <v>80104</v>
          </cell>
        </row>
        <row r="434">
          <cell r="A434" t="str">
            <v>天蚕宝衣-神器编号</v>
          </cell>
          <cell r="B434">
            <v>80105</v>
          </cell>
        </row>
        <row r="435">
          <cell r="A435" t="str">
            <v>大漠胡服-神器编号</v>
          </cell>
          <cell r="B435">
            <v>80106</v>
          </cell>
        </row>
        <row r="436">
          <cell r="A436" t="str">
            <v>黑龙蟒衣-神器编号</v>
          </cell>
          <cell r="B436">
            <v>80107</v>
          </cell>
        </row>
        <row r="437">
          <cell r="A437" t="str">
            <v>玉蟒凤袍-神器编号</v>
          </cell>
          <cell r="B437">
            <v>80108</v>
          </cell>
        </row>
        <row r="438">
          <cell r="A438" t="str">
            <v>第4件神装</v>
          </cell>
          <cell r="B438">
            <v>81100</v>
          </cell>
        </row>
        <row r="439">
          <cell r="A439" t="str">
            <v>第2件神装</v>
          </cell>
          <cell r="B439">
            <v>81101</v>
          </cell>
        </row>
        <row r="440">
          <cell r="A440" t="str">
            <v>第3件神装</v>
          </cell>
          <cell r="B440">
            <v>81102</v>
          </cell>
        </row>
        <row r="441">
          <cell r="A441" t="str">
            <v>第1件神装</v>
          </cell>
          <cell r="B441">
            <v>81103</v>
          </cell>
        </row>
        <row r="442">
          <cell r="A442" t="str">
            <v>第5件神装</v>
          </cell>
          <cell r="B442">
            <v>81104</v>
          </cell>
        </row>
        <row r="443">
          <cell r="A443" t="str">
            <v>第6件神装</v>
          </cell>
          <cell r="B443">
            <v>81105</v>
          </cell>
        </row>
        <row r="444">
          <cell r="A444" t="str">
            <v>第7件神装</v>
          </cell>
          <cell r="B444">
            <v>81106</v>
          </cell>
        </row>
        <row r="445">
          <cell r="A445" t="str">
            <v>第8件神装</v>
          </cell>
          <cell r="B445">
            <v>81107</v>
          </cell>
        </row>
        <row r="446">
          <cell r="A446" t="str">
            <v>第9件神装</v>
          </cell>
          <cell r="B446">
            <v>81108</v>
          </cell>
        </row>
        <row r="447">
          <cell r="A447" t="str">
            <v>1级门派BOSS宝箱</v>
          </cell>
          <cell r="B447">
            <v>100001</v>
          </cell>
        </row>
        <row r="448">
          <cell r="A448" t="str">
            <v>2级门派BOSS宝箱</v>
          </cell>
          <cell r="B448">
            <v>100002</v>
          </cell>
        </row>
        <row r="449">
          <cell r="A449" t="str">
            <v>3级门派BOSS宝箱</v>
          </cell>
          <cell r="B449">
            <v>100003</v>
          </cell>
        </row>
        <row r="450">
          <cell r="A450" t="str">
            <v>4级门派BOSS宝箱</v>
          </cell>
          <cell r="B450">
            <v>100004</v>
          </cell>
        </row>
        <row r="451">
          <cell r="A451" t="str">
            <v>5级门派BOSS宝箱</v>
          </cell>
          <cell r="B451">
            <v>100005</v>
          </cell>
        </row>
        <row r="452">
          <cell r="A452" t="str">
            <v>6级门派BOSS宝箱</v>
          </cell>
          <cell r="B452">
            <v>100006</v>
          </cell>
        </row>
        <row r="453">
          <cell r="A453" t="str">
            <v>7级门派BOSS宝箱</v>
          </cell>
          <cell r="B453">
            <v>100007</v>
          </cell>
        </row>
        <row r="454">
          <cell r="A454" t="str">
            <v>8级门派BOSS宝箱</v>
          </cell>
          <cell r="B454">
            <v>100008</v>
          </cell>
        </row>
        <row r="455">
          <cell r="A455" t="str">
            <v>9级门派BOSS宝箱</v>
          </cell>
          <cell r="B455">
            <v>100009</v>
          </cell>
        </row>
        <row r="456">
          <cell r="A456" t="str">
            <v>10级门派BOSS宝箱</v>
          </cell>
          <cell r="B456">
            <v>100010</v>
          </cell>
        </row>
        <row r="457">
          <cell r="A457" t="str">
            <v>11级门派BOSS宝箱</v>
          </cell>
          <cell r="B457">
            <v>100011</v>
          </cell>
        </row>
        <row r="458">
          <cell r="A458" t="str">
            <v>12级门派BOSS宝箱</v>
          </cell>
          <cell r="B458">
            <v>100012</v>
          </cell>
        </row>
        <row r="459">
          <cell r="A459" t="str">
            <v>13级门派BOSS宝箱</v>
          </cell>
          <cell r="B459">
            <v>100013</v>
          </cell>
        </row>
        <row r="460">
          <cell r="A460" t="str">
            <v>14级门派BOSS宝箱</v>
          </cell>
          <cell r="B460">
            <v>100014</v>
          </cell>
        </row>
        <row r="461">
          <cell r="A461" t="str">
            <v>15级门派BOSS宝箱</v>
          </cell>
          <cell r="B461">
            <v>100015</v>
          </cell>
        </row>
        <row r="462">
          <cell r="A462" t="str">
            <v>16级门派BOSS宝箱</v>
          </cell>
          <cell r="B462">
            <v>100016</v>
          </cell>
        </row>
        <row r="463">
          <cell r="A463" t="str">
            <v>17级门派BOSS宝箱</v>
          </cell>
          <cell r="B463">
            <v>100017</v>
          </cell>
        </row>
        <row r="464">
          <cell r="A464" t="str">
            <v>18级门派BOSS宝箱</v>
          </cell>
          <cell r="B464">
            <v>100018</v>
          </cell>
        </row>
        <row r="465">
          <cell r="A465" t="str">
            <v>19级门派BOSS宝箱</v>
          </cell>
          <cell r="B465">
            <v>100019</v>
          </cell>
        </row>
        <row r="466">
          <cell r="A466" t="str">
            <v>20级门派BOSS宝箱</v>
          </cell>
          <cell r="B466">
            <v>100020</v>
          </cell>
        </row>
        <row r="467">
          <cell r="A467" t="str">
            <v>21级门派BOSS宝箱</v>
          </cell>
          <cell r="B467">
            <v>100021</v>
          </cell>
        </row>
        <row r="468">
          <cell r="A468" t="str">
            <v>22级门派BOSS宝箱</v>
          </cell>
          <cell r="B468">
            <v>100022</v>
          </cell>
        </row>
        <row r="469">
          <cell r="A469" t="str">
            <v>23级门派BOSS宝箱</v>
          </cell>
          <cell r="B469">
            <v>100023</v>
          </cell>
        </row>
        <row r="470">
          <cell r="A470" t="str">
            <v>24级门派BOSS宝箱</v>
          </cell>
          <cell r="B470">
            <v>100024</v>
          </cell>
        </row>
        <row r="471">
          <cell r="A471" t="str">
            <v>25级门派BOSS宝箱</v>
          </cell>
          <cell r="B471">
            <v>100025</v>
          </cell>
        </row>
        <row r="472">
          <cell r="A472" t="str">
            <v>26级门派BOSS宝箱</v>
          </cell>
          <cell r="B472">
            <v>100026</v>
          </cell>
        </row>
        <row r="473">
          <cell r="A473" t="str">
            <v>27级门派BOSS宝箱</v>
          </cell>
          <cell r="B473">
            <v>100027</v>
          </cell>
        </row>
        <row r="474">
          <cell r="A474" t="str">
            <v>28级门派BOSS宝箱</v>
          </cell>
          <cell r="B474">
            <v>100028</v>
          </cell>
        </row>
        <row r="475">
          <cell r="A475" t="str">
            <v>29级门派BOSS宝箱</v>
          </cell>
          <cell r="B475">
            <v>100029</v>
          </cell>
        </row>
        <row r="476">
          <cell r="A476" t="str">
            <v>30级门派BOSS宝箱</v>
          </cell>
          <cell r="B476">
            <v>100030</v>
          </cell>
        </row>
        <row r="477">
          <cell r="A477" t="str">
            <v>31级门派BOSS宝箱</v>
          </cell>
          <cell r="B477">
            <v>100031</v>
          </cell>
        </row>
        <row r="478">
          <cell r="A478" t="str">
            <v>32级门派BOSS宝箱</v>
          </cell>
          <cell r="B478">
            <v>100032</v>
          </cell>
        </row>
        <row r="479">
          <cell r="A479" t="str">
            <v>33级门派BOSS宝箱</v>
          </cell>
          <cell r="B479">
            <v>100033</v>
          </cell>
        </row>
        <row r="480">
          <cell r="A480" t="str">
            <v>34级门派BOSS宝箱</v>
          </cell>
          <cell r="B480">
            <v>100034</v>
          </cell>
        </row>
        <row r="481">
          <cell r="A481" t="str">
            <v>35级门派BOSS宝箱</v>
          </cell>
          <cell r="B481">
            <v>100035</v>
          </cell>
        </row>
        <row r="482">
          <cell r="A482" t="str">
            <v>36级门派BOSS宝箱</v>
          </cell>
          <cell r="B482">
            <v>100036</v>
          </cell>
        </row>
        <row r="483">
          <cell r="A483" t="str">
            <v>37级门派BOSS宝箱</v>
          </cell>
          <cell r="B483">
            <v>100037</v>
          </cell>
        </row>
        <row r="484">
          <cell r="A484" t="str">
            <v>38级门派BOSS宝箱</v>
          </cell>
          <cell r="B484">
            <v>100038</v>
          </cell>
        </row>
        <row r="485">
          <cell r="A485" t="str">
            <v>39级门派BOSS宝箱</v>
          </cell>
          <cell r="B485">
            <v>100039</v>
          </cell>
        </row>
        <row r="486">
          <cell r="A486" t="str">
            <v>40级门派BOSS宝箱</v>
          </cell>
          <cell r="B486">
            <v>100040</v>
          </cell>
        </row>
        <row r="487">
          <cell r="A487" t="str">
            <v>41级门派BOSS宝箱</v>
          </cell>
          <cell r="B487">
            <v>100041</v>
          </cell>
        </row>
        <row r="488">
          <cell r="A488" t="str">
            <v>42级门派BOSS宝箱</v>
          </cell>
          <cell r="B488">
            <v>100042</v>
          </cell>
        </row>
        <row r="489">
          <cell r="A489" t="str">
            <v>43级门派BOSS宝箱</v>
          </cell>
          <cell r="B489">
            <v>100043</v>
          </cell>
        </row>
        <row r="490">
          <cell r="A490" t="str">
            <v>44级门派BOSS宝箱</v>
          </cell>
          <cell r="B490">
            <v>100044</v>
          </cell>
        </row>
        <row r="491">
          <cell r="A491" t="str">
            <v>45级门派BOSS宝箱</v>
          </cell>
          <cell r="B491">
            <v>100045</v>
          </cell>
        </row>
        <row r="492">
          <cell r="A492" t="str">
            <v>46级门派BOSS宝箱</v>
          </cell>
          <cell r="B492">
            <v>100046</v>
          </cell>
        </row>
        <row r="493">
          <cell r="A493" t="str">
            <v>47级门派BOSS宝箱</v>
          </cell>
          <cell r="B493">
            <v>100047</v>
          </cell>
        </row>
        <row r="494">
          <cell r="A494" t="str">
            <v>48级门派BOSS宝箱</v>
          </cell>
          <cell r="B494">
            <v>100048</v>
          </cell>
        </row>
        <row r="495">
          <cell r="A495" t="str">
            <v>49级门派BOSS宝箱</v>
          </cell>
          <cell r="B495">
            <v>100049</v>
          </cell>
        </row>
        <row r="496">
          <cell r="A496" t="str">
            <v>50级门派BOSS宝箱</v>
          </cell>
          <cell r="B496">
            <v>100050</v>
          </cell>
        </row>
        <row r="497">
          <cell r="A497" t="str">
            <v>51级门派BOSS宝箱</v>
          </cell>
          <cell r="B497">
            <v>100051</v>
          </cell>
        </row>
        <row r="498">
          <cell r="A498" t="str">
            <v>52级门派BOSS宝箱</v>
          </cell>
          <cell r="B498">
            <v>100052</v>
          </cell>
        </row>
        <row r="499">
          <cell r="A499" t="str">
            <v>53级门派BOSS宝箱</v>
          </cell>
          <cell r="B499">
            <v>100053</v>
          </cell>
        </row>
        <row r="500">
          <cell r="A500" t="str">
            <v>54级门派BOSS宝箱</v>
          </cell>
          <cell r="B500">
            <v>100054</v>
          </cell>
        </row>
        <row r="501">
          <cell r="A501" t="str">
            <v>55级门派BOSS宝箱</v>
          </cell>
          <cell r="B501">
            <v>100055</v>
          </cell>
        </row>
        <row r="502">
          <cell r="A502" t="str">
            <v>56级门派BOSS宝箱</v>
          </cell>
          <cell r="B502">
            <v>100056</v>
          </cell>
        </row>
        <row r="503">
          <cell r="A503" t="str">
            <v>57级门派BOSS宝箱</v>
          </cell>
          <cell r="B503">
            <v>100057</v>
          </cell>
        </row>
        <row r="504">
          <cell r="A504" t="str">
            <v>58级门派BOSS宝箱</v>
          </cell>
          <cell r="B504">
            <v>100058</v>
          </cell>
        </row>
        <row r="505">
          <cell r="A505" t="str">
            <v>59级门派BOSS宝箱</v>
          </cell>
          <cell r="B505">
            <v>100059</v>
          </cell>
        </row>
        <row r="506">
          <cell r="A506" t="str">
            <v>60级门派BOSS宝箱</v>
          </cell>
          <cell r="B506">
            <v>100060</v>
          </cell>
        </row>
        <row r="507">
          <cell r="A507" t="str">
            <v>61级门派BOSS宝箱</v>
          </cell>
          <cell r="B507">
            <v>100061</v>
          </cell>
        </row>
        <row r="508">
          <cell r="A508" t="str">
            <v>62级门派BOSS宝箱</v>
          </cell>
          <cell r="B508">
            <v>100062</v>
          </cell>
        </row>
        <row r="509">
          <cell r="A509" t="str">
            <v>63级门派BOSS宝箱</v>
          </cell>
          <cell r="B509">
            <v>100063</v>
          </cell>
        </row>
        <row r="510">
          <cell r="A510" t="str">
            <v>64级门派BOSS宝箱</v>
          </cell>
          <cell r="B510">
            <v>100064</v>
          </cell>
        </row>
        <row r="511">
          <cell r="A511" t="str">
            <v>65级门派BOSS宝箱</v>
          </cell>
          <cell r="B511">
            <v>100065</v>
          </cell>
        </row>
        <row r="512">
          <cell r="A512" t="str">
            <v>66级门派BOSS宝箱</v>
          </cell>
          <cell r="B512">
            <v>100066</v>
          </cell>
        </row>
        <row r="513">
          <cell r="A513" t="str">
            <v>67级门派BOSS宝箱</v>
          </cell>
          <cell r="B513">
            <v>100067</v>
          </cell>
        </row>
        <row r="514">
          <cell r="A514" t="str">
            <v>68级门派BOSS宝箱</v>
          </cell>
          <cell r="B514">
            <v>100068</v>
          </cell>
        </row>
        <row r="515">
          <cell r="A515" t="str">
            <v>69级门派BOSS宝箱</v>
          </cell>
          <cell r="B515">
            <v>100069</v>
          </cell>
        </row>
        <row r="516">
          <cell r="A516" t="str">
            <v>70级门派BOSS宝箱</v>
          </cell>
          <cell r="B516">
            <v>100070</v>
          </cell>
        </row>
        <row r="517">
          <cell r="A517" t="str">
            <v>71级门派BOSS宝箱</v>
          </cell>
          <cell r="B517">
            <v>100071</v>
          </cell>
        </row>
        <row r="518">
          <cell r="A518" t="str">
            <v>72级门派BOSS宝箱</v>
          </cell>
          <cell r="B518">
            <v>100072</v>
          </cell>
        </row>
        <row r="519">
          <cell r="A519" t="str">
            <v>73级门派BOSS宝箱</v>
          </cell>
          <cell r="B519">
            <v>100073</v>
          </cell>
        </row>
        <row r="520">
          <cell r="A520" t="str">
            <v>74级门派BOSS宝箱</v>
          </cell>
          <cell r="B520">
            <v>100074</v>
          </cell>
        </row>
        <row r="521">
          <cell r="A521" t="str">
            <v>75级门派BOSS宝箱</v>
          </cell>
          <cell r="B521">
            <v>100075</v>
          </cell>
        </row>
        <row r="522">
          <cell r="A522" t="str">
            <v>76级门派BOSS宝箱</v>
          </cell>
          <cell r="B522">
            <v>100076</v>
          </cell>
        </row>
        <row r="523">
          <cell r="A523" t="str">
            <v>77级门派BOSS宝箱</v>
          </cell>
          <cell r="B523">
            <v>100077</v>
          </cell>
        </row>
        <row r="524">
          <cell r="A524" t="str">
            <v>78级门派BOSS宝箱</v>
          </cell>
          <cell r="B524">
            <v>100078</v>
          </cell>
        </row>
        <row r="525">
          <cell r="A525" t="str">
            <v>79级门派BOSS宝箱</v>
          </cell>
          <cell r="B525">
            <v>100079</v>
          </cell>
        </row>
        <row r="526">
          <cell r="A526" t="str">
            <v>80级门派BOSS宝箱</v>
          </cell>
          <cell r="B526">
            <v>100080</v>
          </cell>
        </row>
        <row r="527">
          <cell r="A527" t="str">
            <v>81级门派BOSS宝箱</v>
          </cell>
          <cell r="B527">
            <v>100081</v>
          </cell>
        </row>
        <row r="528">
          <cell r="A528" t="str">
            <v>82级门派BOSS宝箱</v>
          </cell>
          <cell r="B528">
            <v>100082</v>
          </cell>
        </row>
        <row r="529">
          <cell r="A529" t="str">
            <v>83级门派BOSS宝箱</v>
          </cell>
          <cell r="B529">
            <v>100083</v>
          </cell>
        </row>
        <row r="530">
          <cell r="A530" t="str">
            <v>84级门派BOSS宝箱</v>
          </cell>
          <cell r="B530">
            <v>100084</v>
          </cell>
        </row>
        <row r="531">
          <cell r="A531" t="str">
            <v>85级门派BOSS宝箱</v>
          </cell>
          <cell r="B531">
            <v>100085</v>
          </cell>
        </row>
        <row r="532">
          <cell r="A532" t="str">
            <v>86级门派BOSS宝箱</v>
          </cell>
          <cell r="B532">
            <v>100086</v>
          </cell>
        </row>
        <row r="533">
          <cell r="A533" t="str">
            <v>87级门派BOSS宝箱</v>
          </cell>
          <cell r="B533">
            <v>100087</v>
          </cell>
        </row>
        <row r="534">
          <cell r="A534" t="str">
            <v>88级门派BOSS宝箱</v>
          </cell>
          <cell r="B534">
            <v>100088</v>
          </cell>
        </row>
        <row r="535">
          <cell r="A535" t="str">
            <v>89级门派BOSS宝箱</v>
          </cell>
          <cell r="B535">
            <v>100089</v>
          </cell>
        </row>
        <row r="536">
          <cell r="A536" t="str">
            <v>90级门派BOSS宝箱</v>
          </cell>
          <cell r="B536">
            <v>100090</v>
          </cell>
        </row>
        <row r="537">
          <cell r="A537" t="str">
            <v>91级门派BOSS宝箱</v>
          </cell>
          <cell r="B537">
            <v>100091</v>
          </cell>
        </row>
        <row r="538">
          <cell r="A538" t="str">
            <v>92级门派BOSS宝箱</v>
          </cell>
          <cell r="B538">
            <v>100092</v>
          </cell>
        </row>
        <row r="539">
          <cell r="A539" t="str">
            <v>93级门派BOSS宝箱</v>
          </cell>
          <cell r="B539">
            <v>100093</v>
          </cell>
        </row>
        <row r="540">
          <cell r="A540" t="str">
            <v>94级门派BOSS宝箱</v>
          </cell>
          <cell r="B540">
            <v>100094</v>
          </cell>
        </row>
        <row r="541">
          <cell r="A541" t="str">
            <v>95级门派BOSS宝箱</v>
          </cell>
          <cell r="B541">
            <v>100095</v>
          </cell>
        </row>
        <row r="542">
          <cell r="A542" t="str">
            <v>96级门派BOSS宝箱</v>
          </cell>
          <cell r="B542">
            <v>100096</v>
          </cell>
        </row>
        <row r="543">
          <cell r="A543" t="str">
            <v>97级门派BOSS宝箱</v>
          </cell>
          <cell r="B543">
            <v>100097</v>
          </cell>
        </row>
        <row r="544">
          <cell r="A544" t="str">
            <v>98级门派BOSS宝箱</v>
          </cell>
          <cell r="B544">
            <v>100098</v>
          </cell>
        </row>
        <row r="545">
          <cell r="A545" t="str">
            <v>99级门派BOSS宝箱</v>
          </cell>
          <cell r="B545">
            <v>100099</v>
          </cell>
        </row>
        <row r="546">
          <cell r="A546" t="str">
            <v>100级门派BOSS宝箱</v>
          </cell>
          <cell r="B546">
            <v>100100</v>
          </cell>
        </row>
        <row r="547">
          <cell r="A547" t="str">
            <v>101级门派BOSS宝箱</v>
          </cell>
          <cell r="B547">
            <v>100101</v>
          </cell>
        </row>
        <row r="548">
          <cell r="A548" t="str">
            <v>102级门派BOSS宝箱</v>
          </cell>
          <cell r="B548">
            <v>100102</v>
          </cell>
        </row>
        <row r="549">
          <cell r="A549" t="str">
            <v>103级门派BOSS宝箱</v>
          </cell>
          <cell r="B549">
            <v>100103</v>
          </cell>
        </row>
        <row r="550">
          <cell r="A550" t="str">
            <v>104级门派BOSS宝箱</v>
          </cell>
          <cell r="B550">
            <v>100104</v>
          </cell>
        </row>
        <row r="551">
          <cell r="A551" t="str">
            <v>105级门派BOSS宝箱</v>
          </cell>
          <cell r="B551">
            <v>100105</v>
          </cell>
        </row>
        <row r="552">
          <cell r="A552" t="str">
            <v>106级门派BOSS宝箱</v>
          </cell>
          <cell r="B552">
            <v>100106</v>
          </cell>
        </row>
        <row r="553">
          <cell r="A553" t="str">
            <v>107级门派BOSS宝箱</v>
          </cell>
          <cell r="B553">
            <v>100107</v>
          </cell>
        </row>
        <row r="554">
          <cell r="A554" t="str">
            <v>108级门派BOSS宝箱</v>
          </cell>
          <cell r="B554">
            <v>100108</v>
          </cell>
        </row>
        <row r="555">
          <cell r="A555" t="str">
            <v>109级门派BOSS宝箱</v>
          </cell>
          <cell r="B555">
            <v>100109</v>
          </cell>
        </row>
        <row r="556">
          <cell r="A556" t="str">
            <v>110级门派BOSS宝箱</v>
          </cell>
          <cell r="B556">
            <v>100110</v>
          </cell>
        </row>
        <row r="557">
          <cell r="A557" t="str">
            <v>111级门派BOSS宝箱</v>
          </cell>
          <cell r="B557">
            <v>100111</v>
          </cell>
        </row>
        <row r="558">
          <cell r="A558" t="str">
            <v>112级门派BOSS宝箱</v>
          </cell>
          <cell r="B558">
            <v>100112</v>
          </cell>
        </row>
        <row r="559">
          <cell r="A559" t="str">
            <v>113级门派BOSS宝箱</v>
          </cell>
          <cell r="B559">
            <v>100113</v>
          </cell>
        </row>
        <row r="560">
          <cell r="A560" t="str">
            <v>114级门派BOSS宝箱</v>
          </cell>
          <cell r="B560">
            <v>100114</v>
          </cell>
        </row>
        <row r="561">
          <cell r="A561" t="str">
            <v>115级门派BOSS宝箱</v>
          </cell>
          <cell r="B561">
            <v>100115</v>
          </cell>
        </row>
        <row r="562">
          <cell r="A562" t="str">
            <v>116级门派BOSS宝箱</v>
          </cell>
          <cell r="B562">
            <v>100116</v>
          </cell>
        </row>
        <row r="563">
          <cell r="A563" t="str">
            <v>117级门派BOSS宝箱</v>
          </cell>
          <cell r="B563">
            <v>100117</v>
          </cell>
        </row>
        <row r="564">
          <cell r="A564" t="str">
            <v>118级门派BOSS宝箱</v>
          </cell>
          <cell r="B564">
            <v>100118</v>
          </cell>
        </row>
        <row r="565">
          <cell r="A565" t="str">
            <v>119级门派BOSS宝箱</v>
          </cell>
          <cell r="B565">
            <v>100119</v>
          </cell>
        </row>
        <row r="566">
          <cell r="A566" t="str">
            <v>120级门派BOSS宝箱</v>
          </cell>
          <cell r="B566">
            <v>100120</v>
          </cell>
        </row>
        <row r="567">
          <cell r="A567" t="str">
            <v>121级门派BOSS宝箱</v>
          </cell>
          <cell r="B567">
            <v>100121</v>
          </cell>
        </row>
        <row r="568">
          <cell r="A568" t="str">
            <v>122级门派BOSS宝箱</v>
          </cell>
          <cell r="B568">
            <v>100122</v>
          </cell>
        </row>
        <row r="569">
          <cell r="A569" t="str">
            <v>123级门派BOSS宝箱</v>
          </cell>
          <cell r="B569">
            <v>100123</v>
          </cell>
        </row>
        <row r="570">
          <cell r="A570" t="str">
            <v>124级门派BOSS宝箱</v>
          </cell>
          <cell r="B570">
            <v>100124</v>
          </cell>
        </row>
        <row r="571">
          <cell r="A571" t="str">
            <v>125级门派BOSS宝箱</v>
          </cell>
          <cell r="B571">
            <v>100125</v>
          </cell>
        </row>
        <row r="572">
          <cell r="A572" t="str">
            <v>126级门派BOSS宝箱</v>
          </cell>
          <cell r="B572">
            <v>100126</v>
          </cell>
        </row>
        <row r="573">
          <cell r="A573" t="str">
            <v>127级门派BOSS宝箱</v>
          </cell>
          <cell r="B573">
            <v>100127</v>
          </cell>
        </row>
        <row r="574">
          <cell r="A574" t="str">
            <v>128级门派BOSS宝箱</v>
          </cell>
          <cell r="B574">
            <v>100128</v>
          </cell>
        </row>
        <row r="575">
          <cell r="A575" t="str">
            <v>129级门派BOSS宝箱</v>
          </cell>
          <cell r="B575">
            <v>100129</v>
          </cell>
        </row>
        <row r="576">
          <cell r="A576" t="str">
            <v>130级门派BOSS宝箱</v>
          </cell>
          <cell r="B576">
            <v>100130</v>
          </cell>
        </row>
        <row r="577">
          <cell r="A577" t="str">
            <v>131级门派BOSS宝箱</v>
          </cell>
          <cell r="B577">
            <v>100131</v>
          </cell>
        </row>
        <row r="578">
          <cell r="A578" t="str">
            <v>132级门派BOSS宝箱</v>
          </cell>
          <cell r="B578">
            <v>100132</v>
          </cell>
        </row>
        <row r="579">
          <cell r="A579" t="str">
            <v>133级门派BOSS宝箱</v>
          </cell>
          <cell r="B579">
            <v>100133</v>
          </cell>
        </row>
        <row r="580">
          <cell r="A580" t="str">
            <v>134级门派BOSS宝箱</v>
          </cell>
          <cell r="B580">
            <v>100134</v>
          </cell>
        </row>
        <row r="581">
          <cell r="A581" t="str">
            <v>135级门派BOSS宝箱</v>
          </cell>
          <cell r="B581">
            <v>100135</v>
          </cell>
        </row>
        <row r="582">
          <cell r="A582" t="str">
            <v>136级门派BOSS宝箱</v>
          </cell>
          <cell r="B582">
            <v>100136</v>
          </cell>
        </row>
        <row r="583">
          <cell r="A583" t="str">
            <v>137级门派BOSS宝箱</v>
          </cell>
          <cell r="B583">
            <v>100137</v>
          </cell>
        </row>
        <row r="584">
          <cell r="A584" t="str">
            <v>138级门派BOSS宝箱</v>
          </cell>
          <cell r="B584">
            <v>100138</v>
          </cell>
        </row>
        <row r="585">
          <cell r="A585" t="str">
            <v>139级门派BOSS宝箱</v>
          </cell>
          <cell r="B585">
            <v>100139</v>
          </cell>
        </row>
        <row r="586">
          <cell r="A586" t="str">
            <v>140级门派BOSS宝箱</v>
          </cell>
          <cell r="B586">
            <v>100140</v>
          </cell>
        </row>
        <row r="587">
          <cell r="A587" t="str">
            <v>141级门派BOSS宝箱</v>
          </cell>
          <cell r="B587">
            <v>100141</v>
          </cell>
        </row>
        <row r="588">
          <cell r="A588" t="str">
            <v>142级门派BOSS宝箱</v>
          </cell>
          <cell r="B588">
            <v>100142</v>
          </cell>
        </row>
        <row r="589">
          <cell r="A589" t="str">
            <v>143级门派BOSS宝箱</v>
          </cell>
          <cell r="B589">
            <v>100143</v>
          </cell>
        </row>
        <row r="590">
          <cell r="A590" t="str">
            <v>144级门派BOSS宝箱</v>
          </cell>
          <cell r="B590">
            <v>100144</v>
          </cell>
        </row>
        <row r="591">
          <cell r="A591" t="str">
            <v>145级门派BOSS宝箱</v>
          </cell>
          <cell r="B591">
            <v>100145</v>
          </cell>
        </row>
        <row r="592">
          <cell r="A592" t="str">
            <v>146级门派BOSS宝箱</v>
          </cell>
          <cell r="B592">
            <v>100146</v>
          </cell>
        </row>
        <row r="593">
          <cell r="A593" t="str">
            <v>147级门派BOSS宝箱</v>
          </cell>
          <cell r="B593">
            <v>100147</v>
          </cell>
        </row>
        <row r="594">
          <cell r="A594" t="str">
            <v>148级门派BOSS宝箱</v>
          </cell>
          <cell r="B594">
            <v>100148</v>
          </cell>
        </row>
        <row r="595">
          <cell r="A595" t="str">
            <v>149级门派BOSS宝箱</v>
          </cell>
          <cell r="B595">
            <v>100149</v>
          </cell>
        </row>
        <row r="596">
          <cell r="A596" t="str">
            <v>150级门派BOSS宝箱</v>
          </cell>
          <cell r="B596">
            <v>100150</v>
          </cell>
        </row>
        <row r="597">
          <cell r="A597" t="str">
            <v>151级门派BOSS宝箱</v>
          </cell>
          <cell r="B597">
            <v>100151</v>
          </cell>
        </row>
        <row r="598">
          <cell r="A598" t="str">
            <v>152级门派BOSS宝箱</v>
          </cell>
          <cell r="B598">
            <v>100152</v>
          </cell>
        </row>
        <row r="599">
          <cell r="A599" t="str">
            <v>153级门派BOSS宝箱</v>
          </cell>
          <cell r="B599">
            <v>100153</v>
          </cell>
        </row>
        <row r="600">
          <cell r="A600" t="str">
            <v>154级门派BOSS宝箱</v>
          </cell>
          <cell r="B600">
            <v>100154</v>
          </cell>
        </row>
        <row r="601">
          <cell r="A601" t="str">
            <v>155级门派BOSS宝箱</v>
          </cell>
          <cell r="B601">
            <v>100155</v>
          </cell>
        </row>
        <row r="602">
          <cell r="A602" t="str">
            <v>156级门派BOSS宝箱</v>
          </cell>
          <cell r="B602">
            <v>100156</v>
          </cell>
        </row>
        <row r="603">
          <cell r="A603" t="str">
            <v>157级门派BOSS宝箱</v>
          </cell>
          <cell r="B603">
            <v>100157</v>
          </cell>
        </row>
        <row r="604">
          <cell r="A604" t="str">
            <v>158级门派BOSS宝箱</v>
          </cell>
          <cell r="B604">
            <v>100158</v>
          </cell>
        </row>
        <row r="605">
          <cell r="A605" t="str">
            <v>159级门派BOSS宝箱</v>
          </cell>
          <cell r="B605">
            <v>100159</v>
          </cell>
        </row>
        <row r="606">
          <cell r="A606" t="str">
            <v>160级门派BOSS宝箱</v>
          </cell>
          <cell r="B606">
            <v>100160</v>
          </cell>
        </row>
        <row r="607">
          <cell r="A607" t="str">
            <v>161级门派BOSS宝箱</v>
          </cell>
          <cell r="B607">
            <v>100161</v>
          </cell>
        </row>
        <row r="608">
          <cell r="A608" t="str">
            <v>162级门派BOSS宝箱</v>
          </cell>
          <cell r="B608">
            <v>100162</v>
          </cell>
        </row>
        <row r="609">
          <cell r="A609" t="str">
            <v>163级门派BOSS宝箱</v>
          </cell>
          <cell r="B609">
            <v>100163</v>
          </cell>
        </row>
        <row r="610">
          <cell r="A610" t="str">
            <v>164级门派BOSS宝箱</v>
          </cell>
          <cell r="B610">
            <v>100164</v>
          </cell>
        </row>
        <row r="611">
          <cell r="A611" t="str">
            <v>165级门派BOSS宝箱</v>
          </cell>
          <cell r="B611">
            <v>100165</v>
          </cell>
        </row>
        <row r="612">
          <cell r="A612" t="str">
            <v>166级门派BOSS宝箱</v>
          </cell>
          <cell r="B612">
            <v>100166</v>
          </cell>
        </row>
        <row r="613">
          <cell r="A613" t="str">
            <v>167级门派BOSS宝箱</v>
          </cell>
          <cell r="B613">
            <v>100167</v>
          </cell>
        </row>
        <row r="614">
          <cell r="A614" t="str">
            <v>168级门派BOSS宝箱</v>
          </cell>
          <cell r="B614">
            <v>100168</v>
          </cell>
        </row>
        <row r="615">
          <cell r="A615" t="str">
            <v>169级门派BOSS宝箱</v>
          </cell>
          <cell r="B615">
            <v>100169</v>
          </cell>
        </row>
        <row r="616">
          <cell r="A616" t="str">
            <v>170级门派BOSS宝箱</v>
          </cell>
          <cell r="B616">
            <v>100170</v>
          </cell>
        </row>
        <row r="617">
          <cell r="A617" t="str">
            <v>171级门派BOSS宝箱</v>
          </cell>
          <cell r="B617">
            <v>100171</v>
          </cell>
        </row>
        <row r="618">
          <cell r="A618" t="str">
            <v>172级门派BOSS宝箱</v>
          </cell>
          <cell r="B618">
            <v>100172</v>
          </cell>
        </row>
        <row r="619">
          <cell r="A619" t="str">
            <v>173级门派BOSS宝箱</v>
          </cell>
          <cell r="B619">
            <v>100173</v>
          </cell>
        </row>
        <row r="620">
          <cell r="A620" t="str">
            <v>174级门派BOSS宝箱</v>
          </cell>
          <cell r="B620">
            <v>100174</v>
          </cell>
        </row>
        <row r="621">
          <cell r="A621" t="str">
            <v>175级门派BOSS宝箱</v>
          </cell>
          <cell r="B621">
            <v>100175</v>
          </cell>
        </row>
        <row r="622">
          <cell r="A622" t="str">
            <v>176级门派BOSS宝箱</v>
          </cell>
          <cell r="B622">
            <v>100176</v>
          </cell>
        </row>
        <row r="623">
          <cell r="A623" t="str">
            <v>177级门派BOSS宝箱</v>
          </cell>
          <cell r="B623">
            <v>100177</v>
          </cell>
        </row>
        <row r="624">
          <cell r="A624" t="str">
            <v>178级门派BOSS宝箱</v>
          </cell>
          <cell r="B624">
            <v>100178</v>
          </cell>
        </row>
        <row r="625">
          <cell r="A625" t="str">
            <v>179级门派BOSS宝箱</v>
          </cell>
          <cell r="B625">
            <v>100179</v>
          </cell>
        </row>
        <row r="626">
          <cell r="A626" t="str">
            <v>180级门派BOSS宝箱</v>
          </cell>
          <cell r="B626">
            <v>100180</v>
          </cell>
        </row>
        <row r="627">
          <cell r="A627" t="str">
            <v>181级门派BOSS宝箱</v>
          </cell>
          <cell r="B627">
            <v>100181</v>
          </cell>
        </row>
        <row r="628">
          <cell r="A628" t="str">
            <v>182级门派BOSS宝箱</v>
          </cell>
          <cell r="B628">
            <v>100182</v>
          </cell>
        </row>
        <row r="629">
          <cell r="A629" t="str">
            <v>183级门派BOSS宝箱</v>
          </cell>
          <cell r="B629">
            <v>100183</v>
          </cell>
        </row>
        <row r="630">
          <cell r="A630" t="str">
            <v>184级门派BOSS宝箱</v>
          </cell>
          <cell r="B630">
            <v>100184</v>
          </cell>
        </row>
        <row r="631">
          <cell r="A631" t="str">
            <v>185级门派BOSS宝箱</v>
          </cell>
          <cell r="B631">
            <v>100185</v>
          </cell>
        </row>
        <row r="632">
          <cell r="A632" t="str">
            <v>186级门派BOSS宝箱</v>
          </cell>
          <cell r="B632">
            <v>100186</v>
          </cell>
        </row>
        <row r="633">
          <cell r="A633" t="str">
            <v>187级门派BOSS宝箱</v>
          </cell>
          <cell r="B633">
            <v>100187</v>
          </cell>
        </row>
        <row r="634">
          <cell r="A634" t="str">
            <v>188级门派BOSS宝箱</v>
          </cell>
          <cell r="B634">
            <v>100188</v>
          </cell>
        </row>
        <row r="635">
          <cell r="A635" t="str">
            <v>189级门派BOSS宝箱</v>
          </cell>
          <cell r="B635">
            <v>100189</v>
          </cell>
        </row>
        <row r="636">
          <cell r="A636" t="str">
            <v>190级门派BOSS宝箱</v>
          </cell>
          <cell r="B636">
            <v>100190</v>
          </cell>
        </row>
        <row r="637">
          <cell r="A637" t="str">
            <v>191级门派BOSS宝箱</v>
          </cell>
          <cell r="B637">
            <v>100191</v>
          </cell>
        </row>
        <row r="638">
          <cell r="A638" t="str">
            <v>192级门派BOSS宝箱</v>
          </cell>
          <cell r="B638">
            <v>100192</v>
          </cell>
        </row>
        <row r="639">
          <cell r="A639" t="str">
            <v>193级门派BOSS宝箱</v>
          </cell>
          <cell r="B639">
            <v>100193</v>
          </cell>
        </row>
        <row r="640">
          <cell r="A640" t="str">
            <v>194级门派BOSS宝箱</v>
          </cell>
          <cell r="B640">
            <v>100194</v>
          </cell>
        </row>
        <row r="641">
          <cell r="A641" t="str">
            <v>195级门派BOSS宝箱</v>
          </cell>
          <cell r="B641">
            <v>100195</v>
          </cell>
        </row>
        <row r="642">
          <cell r="A642" t="str">
            <v>196级门派BOSS宝箱</v>
          </cell>
          <cell r="B642">
            <v>100196</v>
          </cell>
        </row>
        <row r="643">
          <cell r="A643" t="str">
            <v>197级门派BOSS宝箱</v>
          </cell>
          <cell r="B643">
            <v>100197</v>
          </cell>
        </row>
        <row r="644">
          <cell r="A644" t="str">
            <v>198级门派BOSS宝箱</v>
          </cell>
          <cell r="B644">
            <v>100198</v>
          </cell>
        </row>
        <row r="645">
          <cell r="A645" t="str">
            <v>199级门派BOSS宝箱</v>
          </cell>
          <cell r="B645">
            <v>100199</v>
          </cell>
        </row>
        <row r="646">
          <cell r="A646" t="str">
            <v>200级门派BOSS宝箱</v>
          </cell>
          <cell r="B646">
            <v>100200</v>
          </cell>
        </row>
        <row r="647">
          <cell r="A647" t="str">
            <v>201级门派BOSS宝箱</v>
          </cell>
          <cell r="B647">
            <v>100201</v>
          </cell>
        </row>
        <row r="648">
          <cell r="A648" t="str">
            <v>202级门派BOSS宝箱</v>
          </cell>
          <cell r="B648">
            <v>100202</v>
          </cell>
        </row>
        <row r="649">
          <cell r="A649" t="str">
            <v>203级门派BOSS宝箱</v>
          </cell>
          <cell r="B649">
            <v>100203</v>
          </cell>
        </row>
        <row r="650">
          <cell r="A650" t="str">
            <v>204级门派BOSS宝箱</v>
          </cell>
          <cell r="B650">
            <v>100204</v>
          </cell>
        </row>
        <row r="651">
          <cell r="A651" t="str">
            <v>205级门派BOSS宝箱</v>
          </cell>
          <cell r="B651">
            <v>100205</v>
          </cell>
        </row>
        <row r="652">
          <cell r="A652" t="str">
            <v>206级门派BOSS宝箱</v>
          </cell>
          <cell r="B652">
            <v>100206</v>
          </cell>
        </row>
        <row r="653">
          <cell r="A653" t="str">
            <v>207级门派BOSS宝箱</v>
          </cell>
          <cell r="B653">
            <v>100207</v>
          </cell>
        </row>
        <row r="654">
          <cell r="A654" t="str">
            <v>208级门派BOSS宝箱</v>
          </cell>
          <cell r="B654">
            <v>100208</v>
          </cell>
        </row>
        <row r="655">
          <cell r="A655" t="str">
            <v>209级门派BOSS宝箱</v>
          </cell>
          <cell r="B655">
            <v>100209</v>
          </cell>
        </row>
        <row r="656">
          <cell r="A656" t="str">
            <v>210级门派BOSS宝箱</v>
          </cell>
          <cell r="B656">
            <v>100210</v>
          </cell>
        </row>
        <row r="657">
          <cell r="A657" t="str">
            <v>211级门派BOSS宝箱</v>
          </cell>
          <cell r="B657">
            <v>100211</v>
          </cell>
        </row>
        <row r="658">
          <cell r="A658" t="str">
            <v>212级门派BOSS宝箱</v>
          </cell>
          <cell r="B658">
            <v>100212</v>
          </cell>
        </row>
        <row r="659">
          <cell r="A659" t="str">
            <v>213级门派BOSS宝箱</v>
          </cell>
          <cell r="B659">
            <v>100213</v>
          </cell>
        </row>
        <row r="660">
          <cell r="A660" t="str">
            <v>214级门派BOSS宝箱</v>
          </cell>
          <cell r="B660">
            <v>100214</v>
          </cell>
        </row>
        <row r="661">
          <cell r="A661" t="str">
            <v>215级门派BOSS宝箱</v>
          </cell>
          <cell r="B661">
            <v>100215</v>
          </cell>
        </row>
        <row r="662">
          <cell r="A662" t="str">
            <v>216级门派BOSS宝箱</v>
          </cell>
          <cell r="B662">
            <v>100216</v>
          </cell>
        </row>
        <row r="663">
          <cell r="A663" t="str">
            <v>217级门派BOSS宝箱</v>
          </cell>
          <cell r="B663">
            <v>100217</v>
          </cell>
        </row>
        <row r="664">
          <cell r="A664" t="str">
            <v>218级门派BOSS宝箱</v>
          </cell>
          <cell r="B664">
            <v>100218</v>
          </cell>
        </row>
        <row r="665">
          <cell r="A665" t="str">
            <v>219级门派BOSS宝箱</v>
          </cell>
          <cell r="B665">
            <v>100219</v>
          </cell>
        </row>
        <row r="666">
          <cell r="A666" t="str">
            <v>220级门派BOSS宝箱</v>
          </cell>
          <cell r="B666">
            <v>100220</v>
          </cell>
        </row>
        <row r="667">
          <cell r="A667" t="str">
            <v>221级门派BOSS宝箱</v>
          </cell>
          <cell r="B667">
            <v>100221</v>
          </cell>
        </row>
        <row r="668">
          <cell r="A668" t="str">
            <v>222级门派BOSS宝箱</v>
          </cell>
          <cell r="B668">
            <v>100222</v>
          </cell>
        </row>
        <row r="669">
          <cell r="A669" t="str">
            <v>223级门派BOSS宝箱</v>
          </cell>
          <cell r="B669">
            <v>100223</v>
          </cell>
        </row>
        <row r="670">
          <cell r="A670" t="str">
            <v>224级门派BOSS宝箱</v>
          </cell>
          <cell r="B670">
            <v>100224</v>
          </cell>
        </row>
        <row r="671">
          <cell r="A671" t="str">
            <v>225级门派BOSS宝箱</v>
          </cell>
          <cell r="B671">
            <v>100225</v>
          </cell>
        </row>
        <row r="672">
          <cell r="A672" t="str">
            <v>226级门派BOSS宝箱</v>
          </cell>
          <cell r="B672">
            <v>100226</v>
          </cell>
        </row>
        <row r="673">
          <cell r="A673" t="str">
            <v>227级门派BOSS宝箱</v>
          </cell>
          <cell r="B673">
            <v>100227</v>
          </cell>
        </row>
        <row r="674">
          <cell r="A674" t="str">
            <v>228级门派BOSS宝箱</v>
          </cell>
          <cell r="B674">
            <v>100228</v>
          </cell>
        </row>
        <row r="675">
          <cell r="A675" t="str">
            <v>229级门派BOSS宝箱</v>
          </cell>
          <cell r="B675">
            <v>100229</v>
          </cell>
        </row>
        <row r="676">
          <cell r="A676" t="str">
            <v>230级门派BOSS宝箱</v>
          </cell>
          <cell r="B676">
            <v>100230</v>
          </cell>
        </row>
        <row r="677">
          <cell r="A677" t="str">
            <v>231级门派BOSS宝箱</v>
          </cell>
          <cell r="B677">
            <v>100231</v>
          </cell>
        </row>
        <row r="678">
          <cell r="A678" t="str">
            <v>232级门派BOSS宝箱</v>
          </cell>
          <cell r="B678">
            <v>100232</v>
          </cell>
        </row>
        <row r="679">
          <cell r="A679" t="str">
            <v>233级门派BOSS宝箱</v>
          </cell>
          <cell r="B679">
            <v>100233</v>
          </cell>
        </row>
        <row r="680">
          <cell r="A680" t="str">
            <v>234级门派BOSS宝箱</v>
          </cell>
          <cell r="B680">
            <v>100234</v>
          </cell>
        </row>
        <row r="681">
          <cell r="A681" t="str">
            <v>235级门派BOSS宝箱</v>
          </cell>
          <cell r="B681">
            <v>100235</v>
          </cell>
        </row>
        <row r="682">
          <cell r="A682" t="str">
            <v>236级门派BOSS宝箱</v>
          </cell>
          <cell r="B682">
            <v>100236</v>
          </cell>
        </row>
        <row r="683">
          <cell r="A683" t="str">
            <v>237级门派BOSS宝箱</v>
          </cell>
          <cell r="B683">
            <v>100237</v>
          </cell>
        </row>
        <row r="684">
          <cell r="A684" t="str">
            <v>238级门派BOSS宝箱</v>
          </cell>
          <cell r="B684">
            <v>100238</v>
          </cell>
        </row>
        <row r="685">
          <cell r="A685" t="str">
            <v>239级门派BOSS宝箱</v>
          </cell>
          <cell r="B685">
            <v>100239</v>
          </cell>
        </row>
        <row r="686">
          <cell r="A686" t="str">
            <v>240级门派BOSS宝箱</v>
          </cell>
          <cell r="B686">
            <v>100240</v>
          </cell>
        </row>
        <row r="687">
          <cell r="A687" t="str">
            <v>241级门派BOSS宝箱</v>
          </cell>
          <cell r="B687">
            <v>100241</v>
          </cell>
        </row>
        <row r="688">
          <cell r="A688" t="str">
            <v>242级门派BOSS宝箱</v>
          </cell>
          <cell r="B688">
            <v>100242</v>
          </cell>
        </row>
        <row r="689">
          <cell r="A689" t="str">
            <v>243级门派BOSS宝箱</v>
          </cell>
          <cell r="B689">
            <v>100243</v>
          </cell>
        </row>
        <row r="690">
          <cell r="A690" t="str">
            <v>244级门派BOSS宝箱</v>
          </cell>
          <cell r="B690">
            <v>100244</v>
          </cell>
        </row>
        <row r="691">
          <cell r="A691" t="str">
            <v>245级门派BOSS宝箱</v>
          </cell>
          <cell r="B691">
            <v>100245</v>
          </cell>
        </row>
        <row r="692">
          <cell r="A692" t="str">
            <v>246级门派BOSS宝箱</v>
          </cell>
          <cell r="B692">
            <v>100246</v>
          </cell>
        </row>
        <row r="693">
          <cell r="A693" t="str">
            <v>247级门派BOSS宝箱</v>
          </cell>
          <cell r="B693">
            <v>100247</v>
          </cell>
        </row>
        <row r="694">
          <cell r="A694" t="str">
            <v>248级门派BOSS宝箱</v>
          </cell>
          <cell r="B694">
            <v>100248</v>
          </cell>
        </row>
        <row r="695">
          <cell r="A695" t="str">
            <v>249级门派BOSS宝箱</v>
          </cell>
          <cell r="B695">
            <v>100249</v>
          </cell>
        </row>
        <row r="696">
          <cell r="A696" t="str">
            <v>250级门派BOSS宝箱</v>
          </cell>
          <cell r="B696">
            <v>100250</v>
          </cell>
        </row>
        <row r="697">
          <cell r="A697" t="str">
            <v>251级门派BOSS宝箱</v>
          </cell>
          <cell r="B697">
            <v>100251</v>
          </cell>
        </row>
        <row r="698">
          <cell r="A698" t="str">
            <v>252级门派BOSS宝箱</v>
          </cell>
          <cell r="B698">
            <v>100252</v>
          </cell>
        </row>
        <row r="699">
          <cell r="A699" t="str">
            <v>253级门派BOSS宝箱</v>
          </cell>
          <cell r="B699">
            <v>100253</v>
          </cell>
        </row>
        <row r="700">
          <cell r="A700" t="str">
            <v>254级门派BOSS宝箱</v>
          </cell>
          <cell r="B700">
            <v>100254</v>
          </cell>
        </row>
        <row r="701">
          <cell r="A701" t="str">
            <v>255级门派BOSS宝箱</v>
          </cell>
          <cell r="B701">
            <v>100255</v>
          </cell>
        </row>
        <row r="702">
          <cell r="A702" t="str">
            <v>256级门派BOSS宝箱</v>
          </cell>
          <cell r="B702">
            <v>100256</v>
          </cell>
        </row>
        <row r="703">
          <cell r="A703" t="str">
            <v>257级门派BOSS宝箱</v>
          </cell>
          <cell r="B703">
            <v>100257</v>
          </cell>
        </row>
        <row r="704">
          <cell r="A704" t="str">
            <v>258级门派BOSS宝箱</v>
          </cell>
          <cell r="B704">
            <v>100258</v>
          </cell>
        </row>
        <row r="705">
          <cell r="A705" t="str">
            <v>259级门派BOSS宝箱</v>
          </cell>
          <cell r="B705">
            <v>100259</v>
          </cell>
        </row>
        <row r="706">
          <cell r="A706" t="str">
            <v>260级门派BOSS宝箱</v>
          </cell>
          <cell r="B706">
            <v>100260</v>
          </cell>
        </row>
        <row r="707">
          <cell r="A707" t="str">
            <v>261级门派BOSS宝箱</v>
          </cell>
          <cell r="B707">
            <v>100261</v>
          </cell>
        </row>
        <row r="708">
          <cell r="A708" t="str">
            <v>262级门派BOSS宝箱</v>
          </cell>
          <cell r="B708">
            <v>100262</v>
          </cell>
        </row>
        <row r="709">
          <cell r="A709" t="str">
            <v>263级门派BOSS宝箱</v>
          </cell>
          <cell r="B709">
            <v>100263</v>
          </cell>
        </row>
        <row r="710">
          <cell r="A710" t="str">
            <v>264级门派BOSS宝箱</v>
          </cell>
          <cell r="B710">
            <v>100264</v>
          </cell>
        </row>
        <row r="711">
          <cell r="A711" t="str">
            <v>265级门派BOSS宝箱</v>
          </cell>
          <cell r="B711">
            <v>100265</v>
          </cell>
        </row>
        <row r="712">
          <cell r="A712" t="str">
            <v>266级门派BOSS宝箱</v>
          </cell>
          <cell r="B712">
            <v>100266</v>
          </cell>
        </row>
        <row r="713">
          <cell r="A713" t="str">
            <v>267级门派BOSS宝箱</v>
          </cell>
          <cell r="B713">
            <v>100267</v>
          </cell>
        </row>
        <row r="714">
          <cell r="A714" t="str">
            <v>268级门派BOSS宝箱</v>
          </cell>
          <cell r="B714">
            <v>100268</v>
          </cell>
        </row>
        <row r="715">
          <cell r="A715" t="str">
            <v>269级门派BOSS宝箱</v>
          </cell>
          <cell r="B715">
            <v>100269</v>
          </cell>
        </row>
        <row r="716">
          <cell r="A716" t="str">
            <v>270级门派BOSS宝箱</v>
          </cell>
          <cell r="B716">
            <v>100270</v>
          </cell>
        </row>
        <row r="717">
          <cell r="A717" t="str">
            <v>271级门派BOSS宝箱</v>
          </cell>
          <cell r="B717">
            <v>100271</v>
          </cell>
        </row>
        <row r="718">
          <cell r="A718" t="str">
            <v>272级门派BOSS宝箱</v>
          </cell>
          <cell r="B718">
            <v>100272</v>
          </cell>
        </row>
        <row r="719">
          <cell r="A719" t="str">
            <v>273级门派BOSS宝箱</v>
          </cell>
          <cell r="B719">
            <v>100273</v>
          </cell>
        </row>
        <row r="720">
          <cell r="A720" t="str">
            <v>274级门派BOSS宝箱</v>
          </cell>
          <cell r="B720">
            <v>100274</v>
          </cell>
        </row>
        <row r="721">
          <cell r="A721" t="str">
            <v>275级门派BOSS宝箱</v>
          </cell>
          <cell r="B721">
            <v>100275</v>
          </cell>
        </row>
        <row r="722">
          <cell r="A722" t="str">
            <v>276级门派BOSS宝箱</v>
          </cell>
          <cell r="B722">
            <v>100276</v>
          </cell>
        </row>
        <row r="723">
          <cell r="A723" t="str">
            <v>277级门派BOSS宝箱</v>
          </cell>
          <cell r="B723">
            <v>100277</v>
          </cell>
        </row>
        <row r="724">
          <cell r="A724" t="str">
            <v>278级门派BOSS宝箱</v>
          </cell>
          <cell r="B724">
            <v>100278</v>
          </cell>
        </row>
        <row r="725">
          <cell r="A725" t="str">
            <v>279级门派BOSS宝箱</v>
          </cell>
          <cell r="B725">
            <v>100279</v>
          </cell>
        </row>
        <row r="726">
          <cell r="A726" t="str">
            <v>280级门派BOSS宝箱</v>
          </cell>
          <cell r="B726">
            <v>100280</v>
          </cell>
        </row>
        <row r="727">
          <cell r="A727" t="str">
            <v>281级门派BOSS宝箱</v>
          </cell>
          <cell r="B727">
            <v>100281</v>
          </cell>
        </row>
        <row r="728">
          <cell r="A728" t="str">
            <v>282级门派BOSS宝箱</v>
          </cell>
          <cell r="B728">
            <v>100282</v>
          </cell>
        </row>
        <row r="729">
          <cell r="A729" t="str">
            <v>283级门派BOSS宝箱</v>
          </cell>
          <cell r="B729">
            <v>100283</v>
          </cell>
        </row>
        <row r="730">
          <cell r="A730" t="str">
            <v>284级门派BOSS宝箱</v>
          </cell>
          <cell r="B730">
            <v>100284</v>
          </cell>
        </row>
        <row r="731">
          <cell r="A731" t="str">
            <v>285级门派BOSS宝箱</v>
          </cell>
          <cell r="B731">
            <v>100285</v>
          </cell>
        </row>
        <row r="732">
          <cell r="A732" t="str">
            <v>286级门派BOSS宝箱</v>
          </cell>
          <cell r="B732">
            <v>100286</v>
          </cell>
        </row>
        <row r="733">
          <cell r="A733" t="str">
            <v>287级门派BOSS宝箱</v>
          </cell>
          <cell r="B733">
            <v>100287</v>
          </cell>
        </row>
        <row r="734">
          <cell r="A734" t="str">
            <v>288级门派BOSS宝箱</v>
          </cell>
          <cell r="B734">
            <v>100288</v>
          </cell>
        </row>
        <row r="735">
          <cell r="A735" t="str">
            <v>289级门派BOSS宝箱</v>
          </cell>
          <cell r="B735">
            <v>100289</v>
          </cell>
        </row>
        <row r="736">
          <cell r="A736" t="str">
            <v>290级门派BOSS宝箱</v>
          </cell>
          <cell r="B736">
            <v>100290</v>
          </cell>
        </row>
        <row r="737">
          <cell r="A737" t="str">
            <v>291级门派BOSS宝箱</v>
          </cell>
          <cell r="B737">
            <v>100291</v>
          </cell>
        </row>
        <row r="738">
          <cell r="A738" t="str">
            <v>292级门派BOSS宝箱</v>
          </cell>
          <cell r="B738">
            <v>100292</v>
          </cell>
        </row>
        <row r="739">
          <cell r="A739" t="str">
            <v>293级门派BOSS宝箱</v>
          </cell>
          <cell r="B739">
            <v>100293</v>
          </cell>
        </row>
        <row r="740">
          <cell r="A740" t="str">
            <v>294级门派BOSS宝箱</v>
          </cell>
          <cell r="B740">
            <v>100294</v>
          </cell>
        </row>
        <row r="741">
          <cell r="A741" t="str">
            <v>295级门派BOSS宝箱</v>
          </cell>
          <cell r="B741">
            <v>100295</v>
          </cell>
        </row>
        <row r="742">
          <cell r="A742" t="str">
            <v>296级门派BOSS宝箱</v>
          </cell>
          <cell r="B742">
            <v>100296</v>
          </cell>
        </row>
        <row r="743">
          <cell r="A743" t="str">
            <v>297级门派BOSS宝箱</v>
          </cell>
          <cell r="B743">
            <v>100297</v>
          </cell>
        </row>
        <row r="744">
          <cell r="A744" t="str">
            <v>298级门派BOSS宝箱</v>
          </cell>
          <cell r="B744">
            <v>100298</v>
          </cell>
        </row>
        <row r="745">
          <cell r="A745" t="str">
            <v>299级门派BOSS宝箱</v>
          </cell>
          <cell r="B745">
            <v>100299</v>
          </cell>
        </row>
        <row r="746">
          <cell r="A746" t="str">
            <v>300级门派BOSS宝箱</v>
          </cell>
          <cell r="B746">
            <v>100300</v>
          </cell>
        </row>
        <row r="747">
          <cell r="A747" t="str">
            <v>301级门派BOSS宝箱</v>
          </cell>
          <cell r="B747">
            <v>100301</v>
          </cell>
        </row>
        <row r="748">
          <cell r="A748" t="str">
            <v>302级门派BOSS宝箱</v>
          </cell>
          <cell r="B748">
            <v>100302</v>
          </cell>
        </row>
        <row r="749">
          <cell r="A749" t="str">
            <v>303级门派BOSS宝箱</v>
          </cell>
          <cell r="B749">
            <v>100303</v>
          </cell>
        </row>
        <row r="750">
          <cell r="A750" t="str">
            <v>304级门派BOSS宝箱</v>
          </cell>
          <cell r="B750">
            <v>100304</v>
          </cell>
        </row>
        <row r="751">
          <cell r="A751" t="str">
            <v>305级门派BOSS宝箱</v>
          </cell>
          <cell r="B751">
            <v>100305</v>
          </cell>
        </row>
        <row r="752">
          <cell r="A752" t="str">
            <v>306级门派BOSS宝箱</v>
          </cell>
          <cell r="B752">
            <v>100306</v>
          </cell>
        </row>
        <row r="753">
          <cell r="A753" t="str">
            <v>307级门派BOSS宝箱</v>
          </cell>
          <cell r="B753">
            <v>100307</v>
          </cell>
        </row>
        <row r="754">
          <cell r="A754" t="str">
            <v>308级门派BOSS宝箱</v>
          </cell>
          <cell r="B754">
            <v>100308</v>
          </cell>
        </row>
        <row r="755">
          <cell r="A755" t="str">
            <v>309级门派BOSS宝箱</v>
          </cell>
          <cell r="B755">
            <v>100309</v>
          </cell>
        </row>
        <row r="756">
          <cell r="A756" t="str">
            <v>310级门派BOSS宝箱</v>
          </cell>
          <cell r="B756">
            <v>100310</v>
          </cell>
        </row>
        <row r="757">
          <cell r="A757" t="str">
            <v>311级门派BOSS宝箱</v>
          </cell>
          <cell r="B757">
            <v>100311</v>
          </cell>
        </row>
        <row r="758">
          <cell r="A758" t="str">
            <v>312级门派BOSS宝箱</v>
          </cell>
          <cell r="B758">
            <v>100312</v>
          </cell>
        </row>
        <row r="759">
          <cell r="A759" t="str">
            <v>313级门派BOSS宝箱</v>
          </cell>
          <cell r="B759">
            <v>100313</v>
          </cell>
        </row>
        <row r="760">
          <cell r="A760" t="str">
            <v>314级门派BOSS宝箱</v>
          </cell>
          <cell r="B760">
            <v>100314</v>
          </cell>
        </row>
        <row r="761">
          <cell r="A761" t="str">
            <v>315级门派BOSS宝箱</v>
          </cell>
          <cell r="B761">
            <v>100315</v>
          </cell>
        </row>
        <row r="762">
          <cell r="A762" t="str">
            <v>316级门派BOSS宝箱</v>
          </cell>
          <cell r="B762">
            <v>100316</v>
          </cell>
        </row>
        <row r="763">
          <cell r="A763" t="str">
            <v>317级门派BOSS宝箱</v>
          </cell>
          <cell r="B763">
            <v>100317</v>
          </cell>
        </row>
        <row r="764">
          <cell r="A764" t="str">
            <v>318级门派BOSS宝箱</v>
          </cell>
          <cell r="B764">
            <v>100318</v>
          </cell>
        </row>
        <row r="765">
          <cell r="A765" t="str">
            <v>319级门派BOSS宝箱</v>
          </cell>
          <cell r="B765">
            <v>100319</v>
          </cell>
        </row>
        <row r="766">
          <cell r="A766" t="str">
            <v>320级门派BOSS宝箱</v>
          </cell>
          <cell r="B766">
            <v>100320</v>
          </cell>
        </row>
        <row r="767">
          <cell r="A767" t="str">
            <v>321级门派BOSS宝箱</v>
          </cell>
          <cell r="B767">
            <v>100321</v>
          </cell>
        </row>
        <row r="768">
          <cell r="A768" t="str">
            <v>322级门派BOSS宝箱</v>
          </cell>
          <cell r="B768">
            <v>100322</v>
          </cell>
        </row>
        <row r="769">
          <cell r="A769" t="str">
            <v>323级门派BOSS宝箱</v>
          </cell>
          <cell r="B769">
            <v>100323</v>
          </cell>
        </row>
        <row r="770">
          <cell r="A770" t="str">
            <v>324级门派BOSS宝箱</v>
          </cell>
          <cell r="B770">
            <v>100324</v>
          </cell>
        </row>
        <row r="771">
          <cell r="A771" t="str">
            <v>325级门派BOSS宝箱</v>
          </cell>
          <cell r="B771">
            <v>100325</v>
          </cell>
        </row>
        <row r="772">
          <cell r="A772" t="str">
            <v>326级门派BOSS宝箱</v>
          </cell>
          <cell r="B772">
            <v>100326</v>
          </cell>
        </row>
        <row r="773">
          <cell r="A773" t="str">
            <v>327级门派BOSS宝箱</v>
          </cell>
          <cell r="B773">
            <v>100327</v>
          </cell>
        </row>
        <row r="774">
          <cell r="A774" t="str">
            <v>328级门派BOSS宝箱</v>
          </cell>
          <cell r="B774">
            <v>100328</v>
          </cell>
        </row>
        <row r="775">
          <cell r="A775" t="str">
            <v>329级门派BOSS宝箱</v>
          </cell>
          <cell r="B775">
            <v>100329</v>
          </cell>
        </row>
        <row r="776">
          <cell r="A776" t="str">
            <v>330级门派BOSS宝箱</v>
          </cell>
          <cell r="B776">
            <v>100330</v>
          </cell>
        </row>
        <row r="777">
          <cell r="A777" t="str">
            <v>331级门派BOSS宝箱</v>
          </cell>
          <cell r="B777">
            <v>100331</v>
          </cell>
        </row>
        <row r="778">
          <cell r="A778" t="str">
            <v>332级门派BOSS宝箱</v>
          </cell>
          <cell r="B778">
            <v>100332</v>
          </cell>
        </row>
        <row r="779">
          <cell r="A779" t="str">
            <v>333级门派BOSS宝箱</v>
          </cell>
          <cell r="B779">
            <v>100333</v>
          </cell>
        </row>
        <row r="780">
          <cell r="A780" t="str">
            <v>334级门派BOSS宝箱</v>
          </cell>
          <cell r="B780">
            <v>100334</v>
          </cell>
        </row>
        <row r="781">
          <cell r="A781" t="str">
            <v>335级门派BOSS宝箱</v>
          </cell>
          <cell r="B781">
            <v>100335</v>
          </cell>
        </row>
        <row r="782">
          <cell r="A782" t="str">
            <v>336级门派BOSS宝箱</v>
          </cell>
          <cell r="B782">
            <v>100336</v>
          </cell>
        </row>
        <row r="783">
          <cell r="A783" t="str">
            <v>337级门派BOSS宝箱</v>
          </cell>
          <cell r="B783">
            <v>100337</v>
          </cell>
        </row>
        <row r="784">
          <cell r="A784" t="str">
            <v>338级门派BOSS宝箱</v>
          </cell>
          <cell r="B784">
            <v>100338</v>
          </cell>
        </row>
        <row r="785">
          <cell r="A785" t="str">
            <v>339级门派BOSS宝箱</v>
          </cell>
          <cell r="B785">
            <v>100339</v>
          </cell>
        </row>
        <row r="786">
          <cell r="A786" t="str">
            <v>340级门派BOSS宝箱</v>
          </cell>
          <cell r="B786">
            <v>100340</v>
          </cell>
        </row>
        <row r="787">
          <cell r="A787" t="str">
            <v>341级门派BOSS宝箱</v>
          </cell>
          <cell r="B787">
            <v>100341</v>
          </cell>
        </row>
        <row r="788">
          <cell r="A788" t="str">
            <v>342级门派BOSS宝箱</v>
          </cell>
          <cell r="B788">
            <v>100342</v>
          </cell>
        </row>
        <row r="789">
          <cell r="A789" t="str">
            <v>343级门派BOSS宝箱</v>
          </cell>
          <cell r="B789">
            <v>100343</v>
          </cell>
        </row>
        <row r="790">
          <cell r="A790" t="str">
            <v>344级门派BOSS宝箱</v>
          </cell>
          <cell r="B790">
            <v>100344</v>
          </cell>
        </row>
        <row r="791">
          <cell r="A791" t="str">
            <v>345级门派BOSS宝箱</v>
          </cell>
          <cell r="B791">
            <v>100345</v>
          </cell>
        </row>
        <row r="792">
          <cell r="A792" t="str">
            <v>346级门派BOSS宝箱</v>
          </cell>
          <cell r="B792">
            <v>100346</v>
          </cell>
        </row>
        <row r="793">
          <cell r="A793" t="str">
            <v>347级门派BOSS宝箱</v>
          </cell>
          <cell r="B793">
            <v>100347</v>
          </cell>
        </row>
        <row r="794">
          <cell r="A794" t="str">
            <v>348级门派BOSS宝箱</v>
          </cell>
          <cell r="B794">
            <v>100348</v>
          </cell>
        </row>
        <row r="795">
          <cell r="A795" t="str">
            <v>349级门派BOSS宝箱</v>
          </cell>
          <cell r="B795">
            <v>100349</v>
          </cell>
        </row>
        <row r="796">
          <cell r="A796" t="str">
            <v>350级门派BOSS宝箱</v>
          </cell>
          <cell r="B796">
            <v>100350</v>
          </cell>
        </row>
        <row r="797">
          <cell r="A797" t="str">
            <v>351级门派BOSS宝箱</v>
          </cell>
          <cell r="B797">
            <v>100351</v>
          </cell>
        </row>
        <row r="798">
          <cell r="A798" t="str">
            <v>352级门派BOSS宝箱</v>
          </cell>
          <cell r="B798">
            <v>100352</v>
          </cell>
        </row>
        <row r="799">
          <cell r="A799" t="str">
            <v>353级门派BOSS宝箱</v>
          </cell>
          <cell r="B799">
            <v>100353</v>
          </cell>
        </row>
        <row r="800">
          <cell r="A800" t="str">
            <v>354级门派BOSS宝箱</v>
          </cell>
          <cell r="B800">
            <v>100354</v>
          </cell>
        </row>
        <row r="801">
          <cell r="A801" t="str">
            <v>355级门派BOSS宝箱</v>
          </cell>
          <cell r="B801">
            <v>100355</v>
          </cell>
        </row>
        <row r="802">
          <cell r="A802" t="str">
            <v>356级门派BOSS宝箱</v>
          </cell>
          <cell r="B802">
            <v>100356</v>
          </cell>
        </row>
        <row r="803">
          <cell r="A803" t="str">
            <v>357级门派BOSS宝箱</v>
          </cell>
          <cell r="B803">
            <v>100357</v>
          </cell>
        </row>
        <row r="804">
          <cell r="A804" t="str">
            <v>358级门派BOSS宝箱</v>
          </cell>
          <cell r="B804">
            <v>100358</v>
          </cell>
        </row>
        <row r="805">
          <cell r="A805" t="str">
            <v>359级门派BOSS宝箱</v>
          </cell>
          <cell r="B805">
            <v>100359</v>
          </cell>
        </row>
        <row r="806">
          <cell r="A806" t="str">
            <v>360级门派BOSS宝箱</v>
          </cell>
          <cell r="B806">
            <v>100360</v>
          </cell>
        </row>
        <row r="807">
          <cell r="A807" t="str">
            <v>361级门派BOSS宝箱</v>
          </cell>
          <cell r="B807">
            <v>100361</v>
          </cell>
        </row>
        <row r="808">
          <cell r="A808" t="str">
            <v>362级门派BOSS宝箱</v>
          </cell>
          <cell r="B808">
            <v>100362</v>
          </cell>
        </row>
        <row r="809">
          <cell r="A809" t="str">
            <v>363级门派BOSS宝箱</v>
          </cell>
          <cell r="B809">
            <v>100363</v>
          </cell>
        </row>
        <row r="810">
          <cell r="A810" t="str">
            <v>364级门派BOSS宝箱</v>
          </cell>
          <cell r="B810">
            <v>100364</v>
          </cell>
        </row>
        <row r="811">
          <cell r="A811" t="str">
            <v>365级门派BOSS宝箱</v>
          </cell>
          <cell r="B811">
            <v>100365</v>
          </cell>
        </row>
        <row r="812">
          <cell r="A812" t="str">
            <v>366级门派BOSS宝箱</v>
          </cell>
          <cell r="B812">
            <v>100366</v>
          </cell>
        </row>
        <row r="813">
          <cell r="A813" t="str">
            <v>367级门派BOSS宝箱</v>
          </cell>
          <cell r="B813">
            <v>100367</v>
          </cell>
        </row>
        <row r="814">
          <cell r="A814" t="str">
            <v>368级门派BOSS宝箱</v>
          </cell>
          <cell r="B814">
            <v>100368</v>
          </cell>
        </row>
        <row r="815">
          <cell r="A815" t="str">
            <v>369级门派BOSS宝箱</v>
          </cell>
          <cell r="B815">
            <v>100369</v>
          </cell>
        </row>
        <row r="816">
          <cell r="A816" t="str">
            <v>370级门派BOSS宝箱</v>
          </cell>
          <cell r="B816">
            <v>100370</v>
          </cell>
        </row>
        <row r="817">
          <cell r="A817" t="str">
            <v>371级门派BOSS宝箱</v>
          </cell>
          <cell r="B817">
            <v>100371</v>
          </cell>
        </row>
        <row r="818">
          <cell r="A818" t="str">
            <v>372级门派BOSS宝箱</v>
          </cell>
          <cell r="B818">
            <v>100372</v>
          </cell>
        </row>
        <row r="819">
          <cell r="A819" t="str">
            <v>373级门派BOSS宝箱</v>
          </cell>
          <cell r="B819">
            <v>100373</v>
          </cell>
        </row>
        <row r="820">
          <cell r="A820" t="str">
            <v>374级门派BOSS宝箱</v>
          </cell>
          <cell r="B820">
            <v>100374</v>
          </cell>
        </row>
        <row r="821">
          <cell r="A821" t="str">
            <v>375级门派BOSS宝箱</v>
          </cell>
          <cell r="B821">
            <v>100375</v>
          </cell>
        </row>
        <row r="822">
          <cell r="A822" t="str">
            <v>376级门派BOSS宝箱</v>
          </cell>
          <cell r="B822">
            <v>100376</v>
          </cell>
        </row>
        <row r="823">
          <cell r="A823" t="str">
            <v>377级门派BOSS宝箱</v>
          </cell>
          <cell r="B823">
            <v>100377</v>
          </cell>
        </row>
        <row r="824">
          <cell r="A824" t="str">
            <v>378级门派BOSS宝箱</v>
          </cell>
          <cell r="B824">
            <v>100378</v>
          </cell>
        </row>
        <row r="825">
          <cell r="A825" t="str">
            <v>379级门派BOSS宝箱</v>
          </cell>
          <cell r="B825">
            <v>100379</v>
          </cell>
        </row>
        <row r="826">
          <cell r="A826" t="str">
            <v>380级门派BOSS宝箱</v>
          </cell>
          <cell r="B826">
            <v>100380</v>
          </cell>
        </row>
        <row r="827">
          <cell r="A827" t="str">
            <v>381级门派BOSS宝箱</v>
          </cell>
          <cell r="B827">
            <v>100381</v>
          </cell>
        </row>
        <row r="828">
          <cell r="A828" t="str">
            <v>382级门派BOSS宝箱</v>
          </cell>
          <cell r="B828">
            <v>100382</v>
          </cell>
        </row>
        <row r="829">
          <cell r="A829" t="str">
            <v>383级门派BOSS宝箱</v>
          </cell>
          <cell r="B829">
            <v>100383</v>
          </cell>
        </row>
        <row r="830">
          <cell r="A830" t="str">
            <v>384级门派BOSS宝箱</v>
          </cell>
          <cell r="B830">
            <v>100384</v>
          </cell>
        </row>
        <row r="831">
          <cell r="A831" t="str">
            <v>385级门派BOSS宝箱</v>
          </cell>
          <cell r="B831">
            <v>100385</v>
          </cell>
        </row>
        <row r="832">
          <cell r="A832" t="str">
            <v>386级门派BOSS宝箱</v>
          </cell>
          <cell r="B832">
            <v>100386</v>
          </cell>
        </row>
        <row r="833">
          <cell r="A833" t="str">
            <v>387级门派BOSS宝箱</v>
          </cell>
          <cell r="B833">
            <v>100387</v>
          </cell>
        </row>
        <row r="834">
          <cell r="A834" t="str">
            <v>388级门派BOSS宝箱</v>
          </cell>
          <cell r="B834">
            <v>100388</v>
          </cell>
        </row>
        <row r="835">
          <cell r="A835" t="str">
            <v>389级门派BOSS宝箱</v>
          </cell>
          <cell r="B835">
            <v>100389</v>
          </cell>
        </row>
        <row r="836">
          <cell r="A836" t="str">
            <v>390级门派BOSS宝箱</v>
          </cell>
          <cell r="B836">
            <v>100390</v>
          </cell>
        </row>
        <row r="837">
          <cell r="A837" t="str">
            <v>391级门派BOSS宝箱</v>
          </cell>
          <cell r="B837">
            <v>100391</v>
          </cell>
        </row>
        <row r="838">
          <cell r="A838" t="str">
            <v>392级门派BOSS宝箱</v>
          </cell>
          <cell r="B838">
            <v>100392</v>
          </cell>
        </row>
        <row r="839">
          <cell r="A839" t="str">
            <v>393级门派BOSS宝箱</v>
          </cell>
          <cell r="B839">
            <v>100393</v>
          </cell>
        </row>
        <row r="840">
          <cell r="A840" t="str">
            <v>394级门派BOSS宝箱</v>
          </cell>
          <cell r="B840">
            <v>100394</v>
          </cell>
        </row>
        <row r="841">
          <cell r="A841" t="str">
            <v>395级门派BOSS宝箱</v>
          </cell>
          <cell r="B841">
            <v>100395</v>
          </cell>
        </row>
        <row r="842">
          <cell r="A842" t="str">
            <v>396级门派BOSS宝箱</v>
          </cell>
          <cell r="B842">
            <v>100396</v>
          </cell>
        </row>
        <row r="843">
          <cell r="A843" t="str">
            <v>397级门派BOSS宝箱</v>
          </cell>
          <cell r="B843">
            <v>100397</v>
          </cell>
        </row>
        <row r="844">
          <cell r="A844" t="str">
            <v>398级门派BOSS宝箱</v>
          </cell>
          <cell r="B844">
            <v>100398</v>
          </cell>
        </row>
        <row r="845">
          <cell r="A845" t="str">
            <v>399级门派BOSS宝箱</v>
          </cell>
          <cell r="B845">
            <v>100399</v>
          </cell>
        </row>
        <row r="846">
          <cell r="A846" t="str">
            <v>400级门派BOSS宝箱</v>
          </cell>
          <cell r="B846">
            <v>100400</v>
          </cell>
        </row>
        <row r="847">
          <cell r="A847" t="str">
            <v>401级门派BOSS宝箱</v>
          </cell>
          <cell r="B847">
            <v>100401</v>
          </cell>
        </row>
        <row r="848">
          <cell r="A848" t="str">
            <v>402级门派BOSS宝箱</v>
          </cell>
          <cell r="B848">
            <v>100402</v>
          </cell>
        </row>
        <row r="849">
          <cell r="A849" t="str">
            <v>403级门派BOSS宝箱</v>
          </cell>
          <cell r="B849">
            <v>100403</v>
          </cell>
        </row>
        <row r="850">
          <cell r="A850" t="str">
            <v>404级门派BOSS宝箱</v>
          </cell>
          <cell r="B850">
            <v>100404</v>
          </cell>
        </row>
        <row r="851">
          <cell r="A851" t="str">
            <v>405级门派BOSS宝箱</v>
          </cell>
          <cell r="B851">
            <v>100405</v>
          </cell>
        </row>
        <row r="852">
          <cell r="A852" t="str">
            <v>406级门派BOSS宝箱</v>
          </cell>
          <cell r="B852">
            <v>100406</v>
          </cell>
        </row>
        <row r="853">
          <cell r="A853" t="str">
            <v>407级门派BOSS宝箱</v>
          </cell>
          <cell r="B853">
            <v>100407</v>
          </cell>
        </row>
        <row r="854">
          <cell r="A854" t="str">
            <v>408级门派BOSS宝箱</v>
          </cell>
          <cell r="B854">
            <v>100408</v>
          </cell>
        </row>
        <row r="855">
          <cell r="A855" t="str">
            <v>409级门派BOSS宝箱</v>
          </cell>
          <cell r="B855">
            <v>100409</v>
          </cell>
        </row>
        <row r="856">
          <cell r="A856" t="str">
            <v>410级门派BOSS宝箱</v>
          </cell>
          <cell r="B856">
            <v>100410</v>
          </cell>
        </row>
        <row r="857">
          <cell r="A857" t="str">
            <v>411级门派BOSS宝箱</v>
          </cell>
          <cell r="B857">
            <v>100411</v>
          </cell>
        </row>
        <row r="858">
          <cell r="A858" t="str">
            <v>412级门派BOSS宝箱</v>
          </cell>
          <cell r="B858">
            <v>100412</v>
          </cell>
        </row>
        <row r="859">
          <cell r="A859" t="str">
            <v>413级门派BOSS宝箱</v>
          </cell>
          <cell r="B859">
            <v>100413</v>
          </cell>
        </row>
        <row r="860">
          <cell r="A860" t="str">
            <v>414级门派BOSS宝箱</v>
          </cell>
          <cell r="B860">
            <v>100414</v>
          </cell>
        </row>
        <row r="861">
          <cell r="A861" t="str">
            <v>415级门派BOSS宝箱</v>
          </cell>
          <cell r="B861">
            <v>100415</v>
          </cell>
        </row>
        <row r="862">
          <cell r="A862" t="str">
            <v>416级门派BOSS宝箱</v>
          </cell>
          <cell r="B862">
            <v>100416</v>
          </cell>
        </row>
        <row r="863">
          <cell r="A863" t="str">
            <v>417级门派BOSS宝箱</v>
          </cell>
          <cell r="B863">
            <v>100417</v>
          </cell>
        </row>
        <row r="864">
          <cell r="A864" t="str">
            <v>418级门派BOSS宝箱</v>
          </cell>
          <cell r="B864">
            <v>100418</v>
          </cell>
        </row>
        <row r="865">
          <cell r="A865" t="str">
            <v>419级门派BOSS宝箱</v>
          </cell>
          <cell r="B865">
            <v>100419</v>
          </cell>
        </row>
        <row r="866">
          <cell r="A866" t="str">
            <v>420级门派BOSS宝箱</v>
          </cell>
          <cell r="B866">
            <v>100420</v>
          </cell>
        </row>
        <row r="867">
          <cell r="A867" t="str">
            <v>421级门派BOSS宝箱</v>
          </cell>
          <cell r="B867">
            <v>100421</v>
          </cell>
        </row>
        <row r="868">
          <cell r="A868" t="str">
            <v>422级门派BOSS宝箱</v>
          </cell>
          <cell r="B868">
            <v>100422</v>
          </cell>
        </row>
        <row r="869">
          <cell r="A869" t="str">
            <v>423级门派BOSS宝箱</v>
          </cell>
          <cell r="B869">
            <v>100423</v>
          </cell>
        </row>
        <row r="870">
          <cell r="A870" t="str">
            <v>424级门派BOSS宝箱</v>
          </cell>
          <cell r="B870">
            <v>100424</v>
          </cell>
        </row>
        <row r="871">
          <cell r="A871" t="str">
            <v>425级门派BOSS宝箱</v>
          </cell>
          <cell r="B871">
            <v>100425</v>
          </cell>
        </row>
        <row r="872">
          <cell r="A872" t="str">
            <v>426级门派BOSS宝箱</v>
          </cell>
          <cell r="B872">
            <v>100426</v>
          </cell>
        </row>
        <row r="873">
          <cell r="A873" t="str">
            <v>427级门派BOSS宝箱</v>
          </cell>
          <cell r="B873">
            <v>100427</v>
          </cell>
        </row>
        <row r="874">
          <cell r="A874" t="str">
            <v>428级门派BOSS宝箱</v>
          </cell>
          <cell r="B874">
            <v>100428</v>
          </cell>
        </row>
        <row r="875">
          <cell r="A875" t="str">
            <v>429级门派BOSS宝箱</v>
          </cell>
          <cell r="B875">
            <v>100429</v>
          </cell>
        </row>
        <row r="876">
          <cell r="A876" t="str">
            <v>430级门派BOSS宝箱</v>
          </cell>
          <cell r="B876">
            <v>100430</v>
          </cell>
        </row>
        <row r="877">
          <cell r="A877" t="str">
            <v>431级门派BOSS宝箱</v>
          </cell>
          <cell r="B877">
            <v>100431</v>
          </cell>
        </row>
        <row r="878">
          <cell r="A878" t="str">
            <v>432级门派BOSS宝箱</v>
          </cell>
          <cell r="B878">
            <v>100432</v>
          </cell>
        </row>
        <row r="879">
          <cell r="A879" t="str">
            <v>433级门派BOSS宝箱</v>
          </cell>
          <cell r="B879">
            <v>100433</v>
          </cell>
        </row>
        <row r="880">
          <cell r="A880" t="str">
            <v>434级门派BOSS宝箱</v>
          </cell>
          <cell r="B880">
            <v>100434</v>
          </cell>
        </row>
        <row r="881">
          <cell r="A881" t="str">
            <v>435级门派BOSS宝箱</v>
          </cell>
          <cell r="B881">
            <v>100435</v>
          </cell>
        </row>
        <row r="882">
          <cell r="A882" t="str">
            <v>436级门派BOSS宝箱</v>
          </cell>
          <cell r="B882">
            <v>100436</v>
          </cell>
        </row>
        <row r="883">
          <cell r="A883" t="str">
            <v>437级门派BOSS宝箱</v>
          </cell>
          <cell r="B883">
            <v>100437</v>
          </cell>
        </row>
        <row r="884">
          <cell r="A884" t="str">
            <v>438级门派BOSS宝箱</v>
          </cell>
          <cell r="B884">
            <v>100438</v>
          </cell>
        </row>
        <row r="885">
          <cell r="A885" t="str">
            <v>439级门派BOSS宝箱</v>
          </cell>
          <cell r="B885">
            <v>100439</v>
          </cell>
        </row>
        <row r="886">
          <cell r="A886" t="str">
            <v>440级门派BOSS宝箱</v>
          </cell>
          <cell r="B886">
            <v>100440</v>
          </cell>
        </row>
        <row r="887">
          <cell r="A887" t="str">
            <v>441级门派BOSS宝箱</v>
          </cell>
          <cell r="B887">
            <v>100441</v>
          </cell>
        </row>
        <row r="888">
          <cell r="A888" t="str">
            <v>442级门派BOSS宝箱</v>
          </cell>
          <cell r="B888">
            <v>100442</v>
          </cell>
        </row>
        <row r="889">
          <cell r="A889" t="str">
            <v>443级门派BOSS宝箱</v>
          </cell>
          <cell r="B889">
            <v>100443</v>
          </cell>
        </row>
        <row r="890">
          <cell r="A890" t="str">
            <v>444级门派BOSS宝箱</v>
          </cell>
          <cell r="B890">
            <v>100444</v>
          </cell>
        </row>
        <row r="891">
          <cell r="A891" t="str">
            <v>445级门派BOSS宝箱</v>
          </cell>
          <cell r="B891">
            <v>100445</v>
          </cell>
        </row>
        <row r="892">
          <cell r="A892" t="str">
            <v>446级门派BOSS宝箱</v>
          </cell>
          <cell r="B892">
            <v>100446</v>
          </cell>
        </row>
        <row r="893">
          <cell r="A893" t="str">
            <v>447级门派BOSS宝箱</v>
          </cell>
          <cell r="B893">
            <v>100447</v>
          </cell>
        </row>
        <row r="894">
          <cell r="A894" t="str">
            <v>448级门派BOSS宝箱</v>
          </cell>
          <cell r="B894">
            <v>100448</v>
          </cell>
        </row>
        <row r="895">
          <cell r="A895" t="str">
            <v>449级门派BOSS宝箱</v>
          </cell>
          <cell r="B895">
            <v>100449</v>
          </cell>
        </row>
        <row r="896">
          <cell r="A896" t="str">
            <v>450级门派BOSS宝箱</v>
          </cell>
          <cell r="B896">
            <v>100450</v>
          </cell>
        </row>
        <row r="897">
          <cell r="A897" t="str">
            <v>451级门派BOSS宝箱</v>
          </cell>
          <cell r="B897">
            <v>100451</v>
          </cell>
        </row>
        <row r="898">
          <cell r="A898" t="str">
            <v>452级门派BOSS宝箱</v>
          </cell>
          <cell r="B898">
            <v>100452</v>
          </cell>
        </row>
        <row r="899">
          <cell r="A899" t="str">
            <v>453级门派BOSS宝箱</v>
          </cell>
          <cell r="B899">
            <v>100453</v>
          </cell>
        </row>
        <row r="900">
          <cell r="A900" t="str">
            <v>454级门派BOSS宝箱</v>
          </cell>
          <cell r="B900">
            <v>100454</v>
          </cell>
        </row>
        <row r="901">
          <cell r="A901" t="str">
            <v>455级门派BOSS宝箱</v>
          </cell>
          <cell r="B901">
            <v>100455</v>
          </cell>
        </row>
        <row r="902">
          <cell r="A902" t="str">
            <v>456级门派BOSS宝箱</v>
          </cell>
          <cell r="B902">
            <v>100456</v>
          </cell>
        </row>
        <row r="903">
          <cell r="A903" t="str">
            <v>457级门派BOSS宝箱</v>
          </cell>
          <cell r="B903">
            <v>100457</v>
          </cell>
        </row>
        <row r="904">
          <cell r="A904" t="str">
            <v>458级门派BOSS宝箱</v>
          </cell>
          <cell r="B904">
            <v>100458</v>
          </cell>
        </row>
        <row r="905">
          <cell r="A905" t="str">
            <v>459级门派BOSS宝箱</v>
          </cell>
          <cell r="B905">
            <v>100459</v>
          </cell>
        </row>
        <row r="906">
          <cell r="A906" t="str">
            <v>460级门派BOSS宝箱</v>
          </cell>
          <cell r="B906">
            <v>100460</v>
          </cell>
        </row>
        <row r="907">
          <cell r="A907" t="str">
            <v>461级门派BOSS宝箱</v>
          </cell>
          <cell r="B907">
            <v>100461</v>
          </cell>
        </row>
        <row r="908">
          <cell r="A908" t="str">
            <v>462级门派BOSS宝箱</v>
          </cell>
          <cell r="B908">
            <v>100462</v>
          </cell>
        </row>
        <row r="909">
          <cell r="A909" t="str">
            <v>463级门派BOSS宝箱</v>
          </cell>
          <cell r="B909">
            <v>100463</v>
          </cell>
        </row>
        <row r="910">
          <cell r="A910" t="str">
            <v>464级门派BOSS宝箱</v>
          </cell>
          <cell r="B910">
            <v>100464</v>
          </cell>
        </row>
        <row r="911">
          <cell r="A911" t="str">
            <v>465级门派BOSS宝箱</v>
          </cell>
          <cell r="B911">
            <v>100465</v>
          </cell>
        </row>
        <row r="912">
          <cell r="A912" t="str">
            <v>466级门派BOSS宝箱</v>
          </cell>
          <cell r="B912">
            <v>100466</v>
          </cell>
        </row>
        <row r="913">
          <cell r="A913" t="str">
            <v>467级门派BOSS宝箱</v>
          </cell>
          <cell r="B913">
            <v>100467</v>
          </cell>
        </row>
        <row r="914">
          <cell r="A914" t="str">
            <v>468级门派BOSS宝箱</v>
          </cell>
          <cell r="B914">
            <v>100468</v>
          </cell>
        </row>
        <row r="915">
          <cell r="A915" t="str">
            <v>469级门派BOSS宝箱</v>
          </cell>
          <cell r="B915">
            <v>100469</v>
          </cell>
        </row>
        <row r="916">
          <cell r="A916" t="str">
            <v>470级门派BOSS宝箱</v>
          </cell>
          <cell r="B916">
            <v>100470</v>
          </cell>
        </row>
        <row r="917">
          <cell r="A917" t="str">
            <v>471级门派BOSS宝箱</v>
          </cell>
          <cell r="B917">
            <v>100471</v>
          </cell>
        </row>
        <row r="918">
          <cell r="A918" t="str">
            <v>472级门派BOSS宝箱</v>
          </cell>
          <cell r="B918">
            <v>100472</v>
          </cell>
        </row>
        <row r="919">
          <cell r="A919" t="str">
            <v>473级门派BOSS宝箱</v>
          </cell>
          <cell r="B919">
            <v>100473</v>
          </cell>
        </row>
        <row r="920">
          <cell r="A920" t="str">
            <v>474级门派BOSS宝箱</v>
          </cell>
          <cell r="B920">
            <v>100474</v>
          </cell>
        </row>
        <row r="921">
          <cell r="A921" t="str">
            <v>475级门派BOSS宝箱</v>
          </cell>
          <cell r="B921">
            <v>100475</v>
          </cell>
        </row>
        <row r="922">
          <cell r="A922" t="str">
            <v>476级门派BOSS宝箱</v>
          </cell>
          <cell r="B922">
            <v>100476</v>
          </cell>
        </row>
        <row r="923">
          <cell r="A923" t="str">
            <v>477级门派BOSS宝箱</v>
          </cell>
          <cell r="B923">
            <v>100477</v>
          </cell>
        </row>
        <row r="924">
          <cell r="A924" t="str">
            <v>478级门派BOSS宝箱</v>
          </cell>
          <cell r="B924">
            <v>100478</v>
          </cell>
        </row>
        <row r="925">
          <cell r="A925" t="str">
            <v>479级门派BOSS宝箱</v>
          </cell>
          <cell r="B925">
            <v>100479</v>
          </cell>
        </row>
        <row r="926">
          <cell r="A926" t="str">
            <v>480级门派BOSS宝箱</v>
          </cell>
          <cell r="B926">
            <v>100480</v>
          </cell>
        </row>
        <row r="927">
          <cell r="A927" t="str">
            <v>481级门派BOSS宝箱</v>
          </cell>
          <cell r="B927">
            <v>100481</v>
          </cell>
        </row>
        <row r="928">
          <cell r="A928" t="str">
            <v>482级门派BOSS宝箱</v>
          </cell>
          <cell r="B928">
            <v>100482</v>
          </cell>
        </row>
        <row r="929">
          <cell r="A929" t="str">
            <v>483级门派BOSS宝箱</v>
          </cell>
          <cell r="B929">
            <v>100483</v>
          </cell>
        </row>
        <row r="930">
          <cell r="A930" t="str">
            <v>484级门派BOSS宝箱</v>
          </cell>
          <cell r="B930">
            <v>100484</v>
          </cell>
        </row>
        <row r="931">
          <cell r="A931" t="str">
            <v>485级门派BOSS宝箱</v>
          </cell>
          <cell r="B931">
            <v>100485</v>
          </cell>
        </row>
        <row r="932">
          <cell r="A932" t="str">
            <v>486级门派BOSS宝箱</v>
          </cell>
          <cell r="B932">
            <v>100486</v>
          </cell>
        </row>
        <row r="933">
          <cell r="A933" t="str">
            <v>487级门派BOSS宝箱</v>
          </cell>
          <cell r="B933">
            <v>100487</v>
          </cell>
        </row>
        <row r="934">
          <cell r="A934" t="str">
            <v>488级门派BOSS宝箱</v>
          </cell>
          <cell r="B934">
            <v>100488</v>
          </cell>
        </row>
        <row r="935">
          <cell r="A935" t="str">
            <v>489级门派BOSS宝箱</v>
          </cell>
          <cell r="B935">
            <v>100489</v>
          </cell>
        </row>
        <row r="936">
          <cell r="A936" t="str">
            <v>490级门派BOSS宝箱</v>
          </cell>
          <cell r="B936">
            <v>100490</v>
          </cell>
        </row>
        <row r="937">
          <cell r="A937" t="str">
            <v>491级门派BOSS宝箱</v>
          </cell>
          <cell r="B937">
            <v>100491</v>
          </cell>
        </row>
        <row r="938">
          <cell r="A938" t="str">
            <v>492级门派BOSS宝箱</v>
          </cell>
          <cell r="B938">
            <v>100492</v>
          </cell>
        </row>
        <row r="939">
          <cell r="A939" t="str">
            <v>493级门派BOSS宝箱</v>
          </cell>
          <cell r="B939">
            <v>100493</v>
          </cell>
        </row>
        <row r="940">
          <cell r="A940" t="str">
            <v>494级门派BOSS宝箱</v>
          </cell>
          <cell r="B940">
            <v>100494</v>
          </cell>
        </row>
        <row r="941">
          <cell r="A941" t="str">
            <v>495级门派BOSS宝箱</v>
          </cell>
          <cell r="B941">
            <v>100495</v>
          </cell>
        </row>
        <row r="942">
          <cell r="A942" t="str">
            <v>496级门派BOSS宝箱</v>
          </cell>
          <cell r="B942">
            <v>100496</v>
          </cell>
        </row>
        <row r="943">
          <cell r="A943" t="str">
            <v>497级门派BOSS宝箱</v>
          </cell>
          <cell r="B943">
            <v>100497</v>
          </cell>
        </row>
        <row r="944">
          <cell r="A944" t="str">
            <v>498级门派BOSS宝箱</v>
          </cell>
          <cell r="B944">
            <v>100498</v>
          </cell>
        </row>
        <row r="945">
          <cell r="A945" t="str">
            <v>499级门派BOSS宝箱</v>
          </cell>
          <cell r="B945">
            <v>100499</v>
          </cell>
        </row>
        <row r="946">
          <cell r="A946" t="str">
            <v>500级门派BOSS宝箱</v>
          </cell>
          <cell r="B946">
            <v>100500</v>
          </cell>
        </row>
        <row r="947">
          <cell r="A947" t="str">
            <v>501级门派BOSS宝箱</v>
          </cell>
          <cell r="B947">
            <v>100501</v>
          </cell>
        </row>
        <row r="948">
          <cell r="A948" t="str">
            <v>502级门派BOSS宝箱</v>
          </cell>
          <cell r="B948">
            <v>100502</v>
          </cell>
        </row>
        <row r="949">
          <cell r="A949" t="str">
            <v>503级门派BOSS宝箱</v>
          </cell>
          <cell r="B949">
            <v>100503</v>
          </cell>
        </row>
        <row r="950">
          <cell r="A950" t="str">
            <v>504级门派BOSS宝箱</v>
          </cell>
          <cell r="B950">
            <v>100504</v>
          </cell>
        </row>
        <row r="951">
          <cell r="A951" t="str">
            <v>505级门派BOSS宝箱</v>
          </cell>
          <cell r="B951">
            <v>100505</v>
          </cell>
        </row>
        <row r="952">
          <cell r="A952" t="str">
            <v>506级门派BOSS宝箱</v>
          </cell>
          <cell r="B952">
            <v>100506</v>
          </cell>
        </row>
        <row r="953">
          <cell r="A953" t="str">
            <v>507级门派BOSS宝箱</v>
          </cell>
          <cell r="B953">
            <v>100507</v>
          </cell>
        </row>
        <row r="954">
          <cell r="A954" t="str">
            <v>508级门派BOSS宝箱</v>
          </cell>
          <cell r="B954">
            <v>100508</v>
          </cell>
        </row>
        <row r="955">
          <cell r="A955" t="str">
            <v>509级门派BOSS宝箱</v>
          </cell>
          <cell r="B955">
            <v>100509</v>
          </cell>
        </row>
        <row r="956">
          <cell r="A956" t="str">
            <v>510级门派BOSS宝箱</v>
          </cell>
          <cell r="B956">
            <v>100510</v>
          </cell>
        </row>
        <row r="957">
          <cell r="A957" t="str">
            <v>511级门派BOSS宝箱</v>
          </cell>
          <cell r="B957">
            <v>100511</v>
          </cell>
        </row>
        <row r="958">
          <cell r="A958" t="str">
            <v>512级门派BOSS宝箱</v>
          </cell>
          <cell r="B958">
            <v>100512</v>
          </cell>
        </row>
        <row r="959">
          <cell r="A959" t="str">
            <v>513级门派BOSS宝箱</v>
          </cell>
          <cell r="B959">
            <v>100513</v>
          </cell>
        </row>
        <row r="960">
          <cell r="A960" t="str">
            <v>514级门派BOSS宝箱</v>
          </cell>
          <cell r="B960">
            <v>100514</v>
          </cell>
        </row>
        <row r="961">
          <cell r="A961" t="str">
            <v>515级门派BOSS宝箱</v>
          </cell>
          <cell r="B961">
            <v>100515</v>
          </cell>
        </row>
        <row r="962">
          <cell r="A962" t="str">
            <v>516级门派BOSS宝箱</v>
          </cell>
          <cell r="B962">
            <v>100516</v>
          </cell>
        </row>
        <row r="963">
          <cell r="A963" t="str">
            <v>517级门派BOSS宝箱</v>
          </cell>
          <cell r="B963">
            <v>100517</v>
          </cell>
        </row>
        <row r="964">
          <cell r="A964" t="str">
            <v>518级门派BOSS宝箱</v>
          </cell>
          <cell r="B964">
            <v>100518</v>
          </cell>
        </row>
        <row r="965">
          <cell r="A965" t="str">
            <v>519级门派BOSS宝箱</v>
          </cell>
          <cell r="B965">
            <v>100519</v>
          </cell>
        </row>
        <row r="966">
          <cell r="A966" t="str">
            <v>520级门派BOSS宝箱</v>
          </cell>
          <cell r="B966">
            <v>100520</v>
          </cell>
        </row>
        <row r="967">
          <cell r="A967" t="str">
            <v>521级门派BOSS宝箱</v>
          </cell>
          <cell r="B967">
            <v>100521</v>
          </cell>
        </row>
        <row r="968">
          <cell r="A968" t="str">
            <v>522级门派BOSS宝箱</v>
          </cell>
          <cell r="B968">
            <v>100522</v>
          </cell>
        </row>
        <row r="969">
          <cell r="A969" t="str">
            <v>523级门派BOSS宝箱</v>
          </cell>
          <cell r="B969">
            <v>100523</v>
          </cell>
        </row>
        <row r="970">
          <cell r="A970" t="str">
            <v>524级门派BOSS宝箱</v>
          </cell>
          <cell r="B970">
            <v>100524</v>
          </cell>
        </row>
        <row r="971">
          <cell r="A971" t="str">
            <v>525级门派BOSS宝箱</v>
          </cell>
          <cell r="B971">
            <v>100525</v>
          </cell>
        </row>
        <row r="972">
          <cell r="A972" t="str">
            <v>526级门派BOSS宝箱</v>
          </cell>
          <cell r="B972">
            <v>100526</v>
          </cell>
        </row>
        <row r="973">
          <cell r="A973" t="str">
            <v>527级门派BOSS宝箱</v>
          </cell>
          <cell r="B973">
            <v>100527</v>
          </cell>
        </row>
        <row r="974">
          <cell r="A974" t="str">
            <v>528级门派BOSS宝箱</v>
          </cell>
          <cell r="B974">
            <v>100528</v>
          </cell>
        </row>
        <row r="975">
          <cell r="A975" t="str">
            <v>529级门派BOSS宝箱</v>
          </cell>
          <cell r="B975">
            <v>100529</v>
          </cell>
        </row>
        <row r="976">
          <cell r="A976" t="str">
            <v>530级门派BOSS宝箱</v>
          </cell>
          <cell r="B976">
            <v>100530</v>
          </cell>
        </row>
        <row r="977">
          <cell r="A977" t="str">
            <v>531级门派BOSS宝箱</v>
          </cell>
          <cell r="B977">
            <v>100531</v>
          </cell>
        </row>
        <row r="978">
          <cell r="A978" t="str">
            <v>532级门派BOSS宝箱</v>
          </cell>
          <cell r="B978">
            <v>100532</v>
          </cell>
        </row>
        <row r="979">
          <cell r="A979" t="str">
            <v>533级门派BOSS宝箱</v>
          </cell>
          <cell r="B979">
            <v>100533</v>
          </cell>
        </row>
        <row r="980">
          <cell r="A980" t="str">
            <v>534级门派BOSS宝箱</v>
          </cell>
          <cell r="B980">
            <v>100534</v>
          </cell>
        </row>
        <row r="981">
          <cell r="A981" t="str">
            <v>535级门派BOSS宝箱</v>
          </cell>
          <cell r="B981">
            <v>100535</v>
          </cell>
        </row>
        <row r="982">
          <cell r="A982" t="str">
            <v>536级门派BOSS宝箱</v>
          </cell>
          <cell r="B982">
            <v>100536</v>
          </cell>
        </row>
        <row r="983">
          <cell r="A983" t="str">
            <v>537级门派BOSS宝箱</v>
          </cell>
          <cell r="B983">
            <v>100537</v>
          </cell>
        </row>
        <row r="984">
          <cell r="A984" t="str">
            <v>538级门派BOSS宝箱</v>
          </cell>
          <cell r="B984">
            <v>100538</v>
          </cell>
        </row>
        <row r="985">
          <cell r="A985" t="str">
            <v>539级门派BOSS宝箱</v>
          </cell>
          <cell r="B985">
            <v>100539</v>
          </cell>
        </row>
        <row r="986">
          <cell r="A986" t="str">
            <v>540级门派BOSS宝箱</v>
          </cell>
          <cell r="B986">
            <v>100540</v>
          </cell>
        </row>
        <row r="987">
          <cell r="A987" t="str">
            <v>541级门派BOSS宝箱</v>
          </cell>
          <cell r="B987">
            <v>100541</v>
          </cell>
        </row>
        <row r="988">
          <cell r="A988" t="str">
            <v>542级门派BOSS宝箱</v>
          </cell>
          <cell r="B988">
            <v>100542</v>
          </cell>
        </row>
        <row r="989">
          <cell r="A989" t="str">
            <v>543级门派BOSS宝箱</v>
          </cell>
          <cell r="B989">
            <v>100543</v>
          </cell>
        </row>
        <row r="990">
          <cell r="A990" t="str">
            <v>544级门派BOSS宝箱</v>
          </cell>
          <cell r="B990">
            <v>100544</v>
          </cell>
        </row>
        <row r="991">
          <cell r="A991" t="str">
            <v>545级门派BOSS宝箱</v>
          </cell>
          <cell r="B991">
            <v>100545</v>
          </cell>
        </row>
        <row r="992">
          <cell r="A992" t="str">
            <v>546级门派BOSS宝箱</v>
          </cell>
          <cell r="B992">
            <v>100546</v>
          </cell>
        </row>
        <row r="993">
          <cell r="A993" t="str">
            <v>547级门派BOSS宝箱</v>
          </cell>
          <cell r="B993">
            <v>100547</v>
          </cell>
        </row>
        <row r="994">
          <cell r="A994" t="str">
            <v>548级门派BOSS宝箱</v>
          </cell>
          <cell r="B994">
            <v>100548</v>
          </cell>
        </row>
        <row r="995">
          <cell r="A995" t="str">
            <v>549级门派BOSS宝箱</v>
          </cell>
          <cell r="B995">
            <v>100549</v>
          </cell>
        </row>
        <row r="996">
          <cell r="A996" t="str">
            <v>550级门派BOSS宝箱</v>
          </cell>
          <cell r="B996">
            <v>100550</v>
          </cell>
        </row>
        <row r="997">
          <cell r="A997" t="str">
            <v>551级门派BOSS宝箱</v>
          </cell>
          <cell r="B997">
            <v>100551</v>
          </cell>
        </row>
        <row r="998">
          <cell r="A998" t="str">
            <v>552级门派BOSS宝箱</v>
          </cell>
          <cell r="B998">
            <v>100552</v>
          </cell>
        </row>
        <row r="999">
          <cell r="A999" t="str">
            <v>553级门派BOSS宝箱</v>
          </cell>
          <cell r="B999">
            <v>100553</v>
          </cell>
        </row>
        <row r="1000">
          <cell r="A1000" t="str">
            <v>554级门派BOSS宝箱</v>
          </cell>
          <cell r="B1000">
            <v>100554</v>
          </cell>
        </row>
        <row r="1001">
          <cell r="A1001" t="str">
            <v>555级门派BOSS宝箱</v>
          </cell>
          <cell r="B1001">
            <v>100555</v>
          </cell>
        </row>
        <row r="1002">
          <cell r="A1002" t="str">
            <v>556级门派BOSS宝箱</v>
          </cell>
          <cell r="B1002">
            <v>100556</v>
          </cell>
        </row>
        <row r="1003">
          <cell r="A1003" t="str">
            <v>557级门派BOSS宝箱</v>
          </cell>
          <cell r="B1003">
            <v>100557</v>
          </cell>
        </row>
        <row r="1004">
          <cell r="A1004" t="str">
            <v>558级门派BOSS宝箱</v>
          </cell>
          <cell r="B1004">
            <v>100558</v>
          </cell>
        </row>
        <row r="1005">
          <cell r="A1005" t="str">
            <v>559级门派BOSS宝箱</v>
          </cell>
          <cell r="B1005">
            <v>100559</v>
          </cell>
        </row>
        <row r="1006">
          <cell r="A1006" t="str">
            <v>560级门派BOSS宝箱</v>
          </cell>
          <cell r="B1006">
            <v>100560</v>
          </cell>
        </row>
        <row r="1007">
          <cell r="A1007" t="str">
            <v>561级门派BOSS宝箱</v>
          </cell>
          <cell r="B1007">
            <v>100561</v>
          </cell>
        </row>
        <row r="1008">
          <cell r="A1008" t="str">
            <v>562级门派BOSS宝箱</v>
          </cell>
          <cell r="B1008">
            <v>100562</v>
          </cell>
        </row>
        <row r="1009">
          <cell r="A1009" t="str">
            <v>563级门派BOSS宝箱</v>
          </cell>
          <cell r="B1009">
            <v>100563</v>
          </cell>
        </row>
        <row r="1010">
          <cell r="A1010" t="str">
            <v>564级门派BOSS宝箱</v>
          </cell>
          <cell r="B1010">
            <v>100564</v>
          </cell>
        </row>
        <row r="1011">
          <cell r="A1011" t="str">
            <v>565级门派BOSS宝箱</v>
          </cell>
          <cell r="B1011">
            <v>100565</v>
          </cell>
        </row>
        <row r="1012">
          <cell r="A1012" t="str">
            <v>566级门派BOSS宝箱</v>
          </cell>
          <cell r="B1012">
            <v>100566</v>
          </cell>
        </row>
        <row r="1013">
          <cell r="A1013" t="str">
            <v>567级门派BOSS宝箱</v>
          </cell>
          <cell r="B1013">
            <v>100567</v>
          </cell>
        </row>
        <row r="1014">
          <cell r="A1014" t="str">
            <v>568级门派BOSS宝箱</v>
          </cell>
          <cell r="B1014">
            <v>100568</v>
          </cell>
        </row>
        <row r="1015">
          <cell r="A1015" t="str">
            <v>569级门派BOSS宝箱</v>
          </cell>
          <cell r="B1015">
            <v>100569</v>
          </cell>
        </row>
        <row r="1016">
          <cell r="A1016" t="str">
            <v>570级门派BOSS宝箱</v>
          </cell>
          <cell r="B1016">
            <v>100570</v>
          </cell>
        </row>
        <row r="1017">
          <cell r="A1017" t="str">
            <v>571级门派BOSS宝箱</v>
          </cell>
          <cell r="B1017">
            <v>100571</v>
          </cell>
        </row>
        <row r="1018">
          <cell r="A1018" t="str">
            <v>572级门派BOSS宝箱</v>
          </cell>
          <cell r="B1018">
            <v>100572</v>
          </cell>
        </row>
        <row r="1019">
          <cell r="A1019" t="str">
            <v>573级门派BOSS宝箱</v>
          </cell>
          <cell r="B1019">
            <v>100573</v>
          </cell>
        </row>
        <row r="1020">
          <cell r="A1020" t="str">
            <v>574级门派BOSS宝箱</v>
          </cell>
          <cell r="B1020">
            <v>100574</v>
          </cell>
        </row>
        <row r="1021">
          <cell r="A1021" t="str">
            <v>575级门派BOSS宝箱</v>
          </cell>
          <cell r="B1021">
            <v>100575</v>
          </cell>
        </row>
        <row r="1022">
          <cell r="A1022" t="str">
            <v>576级门派BOSS宝箱</v>
          </cell>
          <cell r="B1022">
            <v>100576</v>
          </cell>
        </row>
        <row r="1023">
          <cell r="A1023" t="str">
            <v>577级门派BOSS宝箱</v>
          </cell>
          <cell r="B1023">
            <v>100577</v>
          </cell>
        </row>
        <row r="1024">
          <cell r="A1024" t="str">
            <v>578级门派BOSS宝箱</v>
          </cell>
          <cell r="B1024">
            <v>100578</v>
          </cell>
        </row>
        <row r="1025">
          <cell r="A1025" t="str">
            <v>579级门派BOSS宝箱</v>
          </cell>
          <cell r="B1025">
            <v>100579</v>
          </cell>
        </row>
        <row r="1026">
          <cell r="A1026" t="str">
            <v>580级门派BOSS宝箱</v>
          </cell>
          <cell r="B1026">
            <v>100580</v>
          </cell>
        </row>
        <row r="1027">
          <cell r="A1027" t="str">
            <v>581级门派BOSS宝箱</v>
          </cell>
          <cell r="B1027">
            <v>100581</v>
          </cell>
        </row>
        <row r="1028">
          <cell r="A1028" t="str">
            <v>582级门派BOSS宝箱</v>
          </cell>
          <cell r="B1028">
            <v>100582</v>
          </cell>
        </row>
        <row r="1029">
          <cell r="A1029" t="str">
            <v>583级门派BOSS宝箱</v>
          </cell>
          <cell r="B1029">
            <v>100583</v>
          </cell>
        </row>
        <row r="1030">
          <cell r="A1030" t="str">
            <v>584级门派BOSS宝箱</v>
          </cell>
          <cell r="B1030">
            <v>100584</v>
          </cell>
        </row>
        <row r="1031">
          <cell r="A1031" t="str">
            <v>585级门派BOSS宝箱</v>
          </cell>
          <cell r="B1031">
            <v>100585</v>
          </cell>
        </row>
        <row r="1032">
          <cell r="A1032" t="str">
            <v>586级门派BOSS宝箱</v>
          </cell>
          <cell r="B1032">
            <v>100586</v>
          </cell>
        </row>
        <row r="1033">
          <cell r="A1033" t="str">
            <v>587级门派BOSS宝箱</v>
          </cell>
          <cell r="B1033">
            <v>100587</v>
          </cell>
        </row>
        <row r="1034">
          <cell r="A1034" t="str">
            <v>588级门派BOSS宝箱</v>
          </cell>
          <cell r="B1034">
            <v>100588</v>
          </cell>
        </row>
        <row r="1035">
          <cell r="A1035" t="str">
            <v>589级门派BOSS宝箱</v>
          </cell>
          <cell r="B1035">
            <v>100589</v>
          </cell>
        </row>
        <row r="1036">
          <cell r="A1036" t="str">
            <v>590级门派BOSS宝箱</v>
          </cell>
          <cell r="B1036">
            <v>100590</v>
          </cell>
        </row>
        <row r="1037">
          <cell r="A1037" t="str">
            <v>591级门派BOSS宝箱</v>
          </cell>
          <cell r="B1037">
            <v>100591</v>
          </cell>
        </row>
        <row r="1038">
          <cell r="A1038" t="str">
            <v>592级门派BOSS宝箱</v>
          </cell>
          <cell r="B1038">
            <v>100592</v>
          </cell>
        </row>
        <row r="1039">
          <cell r="A1039" t="str">
            <v>593级门派BOSS宝箱</v>
          </cell>
          <cell r="B1039">
            <v>100593</v>
          </cell>
        </row>
        <row r="1040">
          <cell r="A1040" t="str">
            <v>594级门派BOSS宝箱</v>
          </cell>
          <cell r="B1040">
            <v>100594</v>
          </cell>
        </row>
        <row r="1041">
          <cell r="A1041" t="str">
            <v>595级门派BOSS宝箱</v>
          </cell>
          <cell r="B1041">
            <v>100595</v>
          </cell>
        </row>
        <row r="1042">
          <cell r="A1042" t="str">
            <v>596级门派BOSS宝箱</v>
          </cell>
          <cell r="B1042">
            <v>100596</v>
          </cell>
        </row>
        <row r="1043">
          <cell r="A1043" t="str">
            <v>597级门派BOSS宝箱</v>
          </cell>
          <cell r="B1043">
            <v>100597</v>
          </cell>
        </row>
        <row r="1044">
          <cell r="A1044" t="str">
            <v>598级门派BOSS宝箱</v>
          </cell>
          <cell r="B1044">
            <v>100598</v>
          </cell>
        </row>
        <row r="1045">
          <cell r="A1045" t="str">
            <v>599级门派BOSS宝箱</v>
          </cell>
          <cell r="B1045">
            <v>100599</v>
          </cell>
        </row>
        <row r="1046">
          <cell r="A1046" t="str">
            <v>600级门派BOSS宝箱</v>
          </cell>
          <cell r="B1046">
            <v>100600</v>
          </cell>
        </row>
        <row r="1047">
          <cell r="A1047" t="str">
            <v>601级门派BOSS宝箱</v>
          </cell>
          <cell r="B1047">
            <v>100601</v>
          </cell>
        </row>
        <row r="1048">
          <cell r="A1048" t="str">
            <v>602级门派BOSS宝箱</v>
          </cell>
          <cell r="B1048">
            <v>100602</v>
          </cell>
        </row>
        <row r="1049">
          <cell r="A1049" t="str">
            <v>603级门派BOSS宝箱</v>
          </cell>
          <cell r="B1049">
            <v>100603</v>
          </cell>
        </row>
        <row r="1050">
          <cell r="A1050" t="str">
            <v>604级门派BOSS宝箱</v>
          </cell>
          <cell r="B1050">
            <v>100604</v>
          </cell>
        </row>
        <row r="1051">
          <cell r="A1051" t="str">
            <v>605级门派BOSS宝箱</v>
          </cell>
          <cell r="B1051">
            <v>100605</v>
          </cell>
        </row>
        <row r="1052">
          <cell r="A1052" t="str">
            <v>606级门派BOSS宝箱</v>
          </cell>
          <cell r="B1052">
            <v>100606</v>
          </cell>
        </row>
        <row r="1053">
          <cell r="A1053" t="str">
            <v>607级门派BOSS宝箱</v>
          </cell>
          <cell r="B1053">
            <v>100607</v>
          </cell>
        </row>
        <row r="1054">
          <cell r="A1054" t="str">
            <v>608级门派BOSS宝箱</v>
          </cell>
          <cell r="B1054">
            <v>100608</v>
          </cell>
        </row>
        <row r="1055">
          <cell r="A1055" t="str">
            <v>609级门派BOSS宝箱</v>
          </cell>
          <cell r="B1055">
            <v>100609</v>
          </cell>
        </row>
        <row r="1056">
          <cell r="A1056" t="str">
            <v>610级门派BOSS宝箱</v>
          </cell>
          <cell r="B1056">
            <v>100610</v>
          </cell>
        </row>
        <row r="1057">
          <cell r="A1057" t="str">
            <v>611级门派BOSS宝箱</v>
          </cell>
          <cell r="B1057">
            <v>100611</v>
          </cell>
        </row>
        <row r="1058">
          <cell r="A1058" t="str">
            <v>612级门派BOSS宝箱</v>
          </cell>
          <cell r="B1058">
            <v>100612</v>
          </cell>
        </row>
        <row r="1059">
          <cell r="A1059" t="str">
            <v>613级门派BOSS宝箱</v>
          </cell>
          <cell r="B1059">
            <v>100613</v>
          </cell>
        </row>
        <row r="1060">
          <cell r="A1060" t="str">
            <v>614级门派BOSS宝箱</v>
          </cell>
          <cell r="B1060">
            <v>100614</v>
          </cell>
        </row>
        <row r="1061">
          <cell r="A1061" t="str">
            <v>615级门派BOSS宝箱</v>
          </cell>
          <cell r="B1061">
            <v>100615</v>
          </cell>
        </row>
        <row r="1062">
          <cell r="A1062" t="str">
            <v>616级门派BOSS宝箱</v>
          </cell>
          <cell r="B1062">
            <v>100616</v>
          </cell>
        </row>
        <row r="1063">
          <cell r="A1063" t="str">
            <v>617级门派BOSS宝箱</v>
          </cell>
          <cell r="B1063">
            <v>100617</v>
          </cell>
        </row>
        <row r="1064">
          <cell r="A1064" t="str">
            <v>618级门派BOSS宝箱</v>
          </cell>
          <cell r="B1064">
            <v>100618</v>
          </cell>
        </row>
        <row r="1065">
          <cell r="A1065" t="str">
            <v>619级门派BOSS宝箱</v>
          </cell>
          <cell r="B1065">
            <v>100619</v>
          </cell>
        </row>
        <row r="1066">
          <cell r="A1066" t="str">
            <v>620级门派BOSS宝箱</v>
          </cell>
          <cell r="B1066">
            <v>100620</v>
          </cell>
        </row>
        <row r="1067">
          <cell r="A1067" t="str">
            <v>621级门派BOSS宝箱</v>
          </cell>
          <cell r="B1067">
            <v>100621</v>
          </cell>
        </row>
        <row r="1068">
          <cell r="A1068" t="str">
            <v>622级门派BOSS宝箱</v>
          </cell>
          <cell r="B1068">
            <v>100622</v>
          </cell>
        </row>
        <row r="1069">
          <cell r="A1069" t="str">
            <v>623级门派BOSS宝箱</v>
          </cell>
          <cell r="B1069">
            <v>100623</v>
          </cell>
        </row>
        <row r="1070">
          <cell r="A1070" t="str">
            <v>624级门派BOSS宝箱</v>
          </cell>
          <cell r="B1070">
            <v>100624</v>
          </cell>
        </row>
        <row r="1071">
          <cell r="A1071" t="str">
            <v>625级门派BOSS宝箱</v>
          </cell>
          <cell r="B1071">
            <v>100625</v>
          </cell>
        </row>
        <row r="1072">
          <cell r="A1072" t="str">
            <v>626级门派BOSS宝箱</v>
          </cell>
          <cell r="B1072">
            <v>100626</v>
          </cell>
        </row>
        <row r="1073">
          <cell r="A1073" t="str">
            <v>627级门派BOSS宝箱</v>
          </cell>
          <cell r="B1073">
            <v>100627</v>
          </cell>
        </row>
        <row r="1074">
          <cell r="A1074" t="str">
            <v>628级门派BOSS宝箱</v>
          </cell>
          <cell r="B1074">
            <v>100628</v>
          </cell>
        </row>
        <row r="1075">
          <cell r="A1075" t="str">
            <v>629级门派BOSS宝箱</v>
          </cell>
          <cell r="B1075">
            <v>100629</v>
          </cell>
        </row>
        <row r="1076">
          <cell r="A1076" t="str">
            <v>630级门派BOSS宝箱</v>
          </cell>
          <cell r="B1076">
            <v>100630</v>
          </cell>
        </row>
        <row r="1077">
          <cell r="A1077" t="str">
            <v>631级门派BOSS宝箱</v>
          </cell>
          <cell r="B1077">
            <v>100631</v>
          </cell>
        </row>
        <row r="1078">
          <cell r="A1078" t="str">
            <v>632级门派BOSS宝箱</v>
          </cell>
          <cell r="B1078">
            <v>100632</v>
          </cell>
        </row>
        <row r="1079">
          <cell r="A1079" t="str">
            <v>633级门派BOSS宝箱</v>
          </cell>
          <cell r="B1079">
            <v>100633</v>
          </cell>
        </row>
        <row r="1080">
          <cell r="A1080" t="str">
            <v>634级门派BOSS宝箱</v>
          </cell>
          <cell r="B1080">
            <v>100634</v>
          </cell>
        </row>
        <row r="1081">
          <cell r="A1081" t="str">
            <v>635级门派BOSS宝箱</v>
          </cell>
          <cell r="B1081">
            <v>100635</v>
          </cell>
        </row>
        <row r="1082">
          <cell r="A1082" t="str">
            <v>636级门派BOSS宝箱</v>
          </cell>
          <cell r="B1082">
            <v>100636</v>
          </cell>
        </row>
        <row r="1083">
          <cell r="A1083" t="str">
            <v>637级门派BOSS宝箱</v>
          </cell>
          <cell r="B1083">
            <v>100637</v>
          </cell>
        </row>
        <row r="1084">
          <cell r="A1084" t="str">
            <v>638级门派BOSS宝箱</v>
          </cell>
          <cell r="B1084">
            <v>100638</v>
          </cell>
        </row>
        <row r="1085">
          <cell r="A1085" t="str">
            <v>639级门派BOSS宝箱</v>
          </cell>
          <cell r="B1085">
            <v>100639</v>
          </cell>
        </row>
        <row r="1086">
          <cell r="A1086" t="str">
            <v>640级门派BOSS宝箱</v>
          </cell>
          <cell r="B1086">
            <v>100640</v>
          </cell>
        </row>
        <row r="1087">
          <cell r="A1087" t="str">
            <v>641级门派BOSS宝箱</v>
          </cell>
          <cell r="B1087">
            <v>100641</v>
          </cell>
        </row>
        <row r="1088">
          <cell r="A1088" t="str">
            <v>642级门派BOSS宝箱</v>
          </cell>
          <cell r="B1088">
            <v>100642</v>
          </cell>
        </row>
        <row r="1089">
          <cell r="A1089" t="str">
            <v>643级门派BOSS宝箱</v>
          </cell>
          <cell r="B1089">
            <v>100643</v>
          </cell>
        </row>
        <row r="1090">
          <cell r="A1090" t="str">
            <v>644级门派BOSS宝箱</v>
          </cell>
          <cell r="B1090">
            <v>100644</v>
          </cell>
        </row>
        <row r="1091">
          <cell r="A1091" t="str">
            <v>645级门派BOSS宝箱</v>
          </cell>
          <cell r="B1091">
            <v>100645</v>
          </cell>
        </row>
        <row r="1092">
          <cell r="A1092" t="str">
            <v>646级门派BOSS宝箱</v>
          </cell>
          <cell r="B1092">
            <v>100646</v>
          </cell>
        </row>
        <row r="1093">
          <cell r="A1093" t="str">
            <v>647级门派BOSS宝箱</v>
          </cell>
          <cell r="B1093">
            <v>100647</v>
          </cell>
        </row>
        <row r="1094">
          <cell r="A1094" t="str">
            <v>648级门派BOSS宝箱</v>
          </cell>
          <cell r="B1094">
            <v>100648</v>
          </cell>
        </row>
        <row r="1095">
          <cell r="A1095" t="str">
            <v>649级门派BOSS宝箱</v>
          </cell>
          <cell r="B1095">
            <v>100649</v>
          </cell>
        </row>
        <row r="1096">
          <cell r="A1096" t="str">
            <v>650级门派BOSS宝箱</v>
          </cell>
          <cell r="B1096">
            <v>100650</v>
          </cell>
        </row>
        <row r="1097">
          <cell r="A1097" t="str">
            <v>651级门派BOSS宝箱</v>
          </cell>
          <cell r="B1097">
            <v>100651</v>
          </cell>
        </row>
        <row r="1098">
          <cell r="A1098" t="str">
            <v>652级门派BOSS宝箱</v>
          </cell>
          <cell r="B1098">
            <v>100652</v>
          </cell>
        </row>
        <row r="1099">
          <cell r="A1099" t="str">
            <v>653级门派BOSS宝箱</v>
          </cell>
          <cell r="B1099">
            <v>100653</v>
          </cell>
        </row>
        <row r="1100">
          <cell r="A1100" t="str">
            <v>654级门派BOSS宝箱</v>
          </cell>
          <cell r="B1100">
            <v>100654</v>
          </cell>
        </row>
        <row r="1101">
          <cell r="A1101" t="str">
            <v>655级门派BOSS宝箱</v>
          </cell>
          <cell r="B1101">
            <v>100655</v>
          </cell>
        </row>
        <row r="1102">
          <cell r="A1102" t="str">
            <v>656级门派BOSS宝箱</v>
          </cell>
          <cell r="B1102">
            <v>100656</v>
          </cell>
        </row>
        <row r="1103">
          <cell r="A1103" t="str">
            <v>657级门派BOSS宝箱</v>
          </cell>
          <cell r="B1103">
            <v>100657</v>
          </cell>
        </row>
        <row r="1104">
          <cell r="A1104" t="str">
            <v>658级门派BOSS宝箱</v>
          </cell>
          <cell r="B1104">
            <v>100658</v>
          </cell>
        </row>
        <row r="1105">
          <cell r="A1105" t="str">
            <v>659级门派BOSS宝箱</v>
          </cell>
          <cell r="B1105">
            <v>100659</v>
          </cell>
        </row>
        <row r="1106">
          <cell r="A1106" t="str">
            <v>660级门派BOSS宝箱</v>
          </cell>
          <cell r="B1106">
            <v>100660</v>
          </cell>
        </row>
        <row r="1107">
          <cell r="A1107" t="str">
            <v>661级门派BOSS宝箱</v>
          </cell>
          <cell r="B1107">
            <v>100661</v>
          </cell>
        </row>
        <row r="1108">
          <cell r="A1108" t="str">
            <v>662级门派BOSS宝箱</v>
          </cell>
          <cell r="B1108">
            <v>100662</v>
          </cell>
        </row>
        <row r="1109">
          <cell r="A1109" t="str">
            <v>663级门派BOSS宝箱</v>
          </cell>
          <cell r="B1109">
            <v>100663</v>
          </cell>
        </row>
        <row r="1110">
          <cell r="A1110" t="str">
            <v>664级门派BOSS宝箱</v>
          </cell>
          <cell r="B1110">
            <v>100664</v>
          </cell>
        </row>
        <row r="1111">
          <cell r="A1111" t="str">
            <v>665级门派BOSS宝箱</v>
          </cell>
          <cell r="B1111">
            <v>100665</v>
          </cell>
        </row>
        <row r="1112">
          <cell r="A1112" t="str">
            <v>666级门派BOSS宝箱</v>
          </cell>
          <cell r="B1112">
            <v>100666</v>
          </cell>
        </row>
        <row r="1113">
          <cell r="A1113" t="str">
            <v>667级门派BOSS宝箱</v>
          </cell>
          <cell r="B1113">
            <v>100667</v>
          </cell>
        </row>
        <row r="1114">
          <cell r="A1114" t="str">
            <v>668级门派BOSS宝箱</v>
          </cell>
          <cell r="B1114">
            <v>100668</v>
          </cell>
        </row>
        <row r="1115">
          <cell r="A1115" t="str">
            <v>669级门派BOSS宝箱</v>
          </cell>
          <cell r="B1115">
            <v>100669</v>
          </cell>
        </row>
        <row r="1116">
          <cell r="A1116" t="str">
            <v>670级门派BOSS宝箱</v>
          </cell>
          <cell r="B1116">
            <v>100670</v>
          </cell>
        </row>
        <row r="1117">
          <cell r="A1117" t="str">
            <v>671级门派BOSS宝箱</v>
          </cell>
          <cell r="B1117">
            <v>100671</v>
          </cell>
        </row>
        <row r="1118">
          <cell r="A1118" t="str">
            <v>672级门派BOSS宝箱</v>
          </cell>
          <cell r="B1118">
            <v>100672</v>
          </cell>
        </row>
        <row r="1119">
          <cell r="A1119" t="str">
            <v>673级门派BOSS宝箱</v>
          </cell>
          <cell r="B1119">
            <v>100673</v>
          </cell>
        </row>
        <row r="1120">
          <cell r="A1120" t="str">
            <v>674级门派BOSS宝箱</v>
          </cell>
          <cell r="B1120">
            <v>100674</v>
          </cell>
        </row>
        <row r="1121">
          <cell r="A1121" t="str">
            <v>675级门派BOSS宝箱</v>
          </cell>
          <cell r="B1121">
            <v>100675</v>
          </cell>
        </row>
        <row r="1122">
          <cell r="A1122" t="str">
            <v>676级门派BOSS宝箱</v>
          </cell>
          <cell r="B1122">
            <v>100676</v>
          </cell>
        </row>
        <row r="1123">
          <cell r="A1123" t="str">
            <v>677级门派BOSS宝箱</v>
          </cell>
          <cell r="B1123">
            <v>100677</v>
          </cell>
        </row>
        <row r="1124">
          <cell r="A1124" t="str">
            <v>678级门派BOSS宝箱</v>
          </cell>
          <cell r="B1124">
            <v>100678</v>
          </cell>
        </row>
        <row r="1125">
          <cell r="A1125" t="str">
            <v>679级门派BOSS宝箱</v>
          </cell>
          <cell r="B1125">
            <v>100679</v>
          </cell>
        </row>
        <row r="1126">
          <cell r="A1126" t="str">
            <v>680级门派BOSS宝箱</v>
          </cell>
          <cell r="B1126">
            <v>100680</v>
          </cell>
        </row>
        <row r="1127">
          <cell r="A1127" t="str">
            <v>681级门派BOSS宝箱</v>
          </cell>
          <cell r="B1127">
            <v>100681</v>
          </cell>
        </row>
        <row r="1128">
          <cell r="A1128" t="str">
            <v>682级门派BOSS宝箱</v>
          </cell>
          <cell r="B1128">
            <v>100682</v>
          </cell>
        </row>
        <row r="1129">
          <cell r="A1129" t="str">
            <v>683级门派BOSS宝箱</v>
          </cell>
          <cell r="B1129">
            <v>100683</v>
          </cell>
        </row>
        <row r="1130">
          <cell r="A1130" t="str">
            <v>684级门派BOSS宝箱</v>
          </cell>
          <cell r="B1130">
            <v>100684</v>
          </cell>
        </row>
        <row r="1131">
          <cell r="A1131" t="str">
            <v>685级门派BOSS宝箱</v>
          </cell>
          <cell r="B1131">
            <v>100685</v>
          </cell>
        </row>
        <row r="1132">
          <cell r="A1132" t="str">
            <v>686级门派BOSS宝箱</v>
          </cell>
          <cell r="B1132">
            <v>100686</v>
          </cell>
        </row>
        <row r="1133">
          <cell r="A1133" t="str">
            <v>687级门派BOSS宝箱</v>
          </cell>
          <cell r="B1133">
            <v>100687</v>
          </cell>
        </row>
        <row r="1134">
          <cell r="A1134" t="str">
            <v>688级门派BOSS宝箱</v>
          </cell>
          <cell r="B1134">
            <v>100688</v>
          </cell>
        </row>
        <row r="1135">
          <cell r="A1135" t="str">
            <v>689级门派BOSS宝箱</v>
          </cell>
          <cell r="B1135">
            <v>100689</v>
          </cell>
        </row>
        <row r="1136">
          <cell r="A1136" t="str">
            <v>690级门派BOSS宝箱</v>
          </cell>
          <cell r="B1136">
            <v>100690</v>
          </cell>
        </row>
        <row r="1137">
          <cell r="A1137" t="str">
            <v>691级门派BOSS宝箱</v>
          </cell>
          <cell r="B1137">
            <v>100691</v>
          </cell>
        </row>
        <row r="1138">
          <cell r="A1138" t="str">
            <v>692级门派BOSS宝箱</v>
          </cell>
          <cell r="B1138">
            <v>100692</v>
          </cell>
        </row>
        <row r="1139">
          <cell r="A1139" t="str">
            <v>693级门派BOSS宝箱</v>
          </cell>
          <cell r="B1139">
            <v>100693</v>
          </cell>
        </row>
        <row r="1140">
          <cell r="A1140" t="str">
            <v>694级门派BOSS宝箱</v>
          </cell>
          <cell r="B1140">
            <v>100694</v>
          </cell>
        </row>
        <row r="1141">
          <cell r="A1141" t="str">
            <v>695级门派BOSS宝箱</v>
          </cell>
          <cell r="B1141">
            <v>100695</v>
          </cell>
        </row>
        <row r="1142">
          <cell r="A1142" t="str">
            <v>696级门派BOSS宝箱</v>
          </cell>
          <cell r="B1142">
            <v>100696</v>
          </cell>
        </row>
        <row r="1143">
          <cell r="A1143" t="str">
            <v>697级门派BOSS宝箱</v>
          </cell>
          <cell r="B1143">
            <v>100697</v>
          </cell>
        </row>
        <row r="1144">
          <cell r="A1144" t="str">
            <v>698级门派BOSS宝箱</v>
          </cell>
          <cell r="B1144">
            <v>100698</v>
          </cell>
        </row>
        <row r="1145">
          <cell r="A1145" t="str">
            <v>699级门派BOSS宝箱</v>
          </cell>
          <cell r="B1145">
            <v>100699</v>
          </cell>
        </row>
        <row r="1146">
          <cell r="A1146" t="str">
            <v>700级门派BOSS宝箱</v>
          </cell>
          <cell r="B1146">
            <v>100700</v>
          </cell>
        </row>
        <row r="1147">
          <cell r="A1147" t="str">
            <v>701级门派BOSS宝箱</v>
          </cell>
          <cell r="B1147">
            <v>100701</v>
          </cell>
        </row>
        <row r="1148">
          <cell r="A1148" t="str">
            <v>702级门派BOSS宝箱</v>
          </cell>
          <cell r="B1148">
            <v>100702</v>
          </cell>
        </row>
        <row r="1149">
          <cell r="A1149" t="str">
            <v>703级门派BOSS宝箱</v>
          </cell>
          <cell r="B1149">
            <v>100703</v>
          </cell>
        </row>
        <row r="1150">
          <cell r="A1150" t="str">
            <v>704级门派BOSS宝箱</v>
          </cell>
          <cell r="B1150">
            <v>100704</v>
          </cell>
        </row>
        <row r="1151">
          <cell r="A1151" t="str">
            <v>705级门派BOSS宝箱</v>
          </cell>
          <cell r="B1151">
            <v>100705</v>
          </cell>
        </row>
        <row r="1152">
          <cell r="A1152" t="str">
            <v>706级门派BOSS宝箱</v>
          </cell>
          <cell r="B1152">
            <v>100706</v>
          </cell>
        </row>
        <row r="1153">
          <cell r="A1153" t="str">
            <v>707级门派BOSS宝箱</v>
          </cell>
          <cell r="B1153">
            <v>100707</v>
          </cell>
        </row>
        <row r="1154">
          <cell r="A1154" t="str">
            <v>708级门派BOSS宝箱</v>
          </cell>
          <cell r="B1154">
            <v>100708</v>
          </cell>
        </row>
        <row r="1155">
          <cell r="A1155" t="str">
            <v>709级门派BOSS宝箱</v>
          </cell>
          <cell r="B1155">
            <v>100709</v>
          </cell>
        </row>
        <row r="1156">
          <cell r="A1156" t="str">
            <v>710级门派BOSS宝箱</v>
          </cell>
          <cell r="B1156">
            <v>100710</v>
          </cell>
        </row>
        <row r="1157">
          <cell r="A1157" t="str">
            <v>711级门派BOSS宝箱</v>
          </cell>
          <cell r="B1157">
            <v>100711</v>
          </cell>
        </row>
        <row r="1158">
          <cell r="A1158" t="str">
            <v>712级门派BOSS宝箱</v>
          </cell>
          <cell r="B1158">
            <v>100712</v>
          </cell>
        </row>
        <row r="1159">
          <cell r="A1159" t="str">
            <v>713级门派BOSS宝箱</v>
          </cell>
          <cell r="B1159">
            <v>100713</v>
          </cell>
        </row>
        <row r="1160">
          <cell r="A1160" t="str">
            <v>714级门派BOSS宝箱</v>
          </cell>
          <cell r="B1160">
            <v>100714</v>
          </cell>
        </row>
        <row r="1161">
          <cell r="A1161" t="str">
            <v>715级门派BOSS宝箱</v>
          </cell>
          <cell r="B1161">
            <v>100715</v>
          </cell>
        </row>
        <row r="1162">
          <cell r="A1162" t="str">
            <v>716级门派BOSS宝箱</v>
          </cell>
          <cell r="B1162">
            <v>100716</v>
          </cell>
        </row>
        <row r="1163">
          <cell r="A1163" t="str">
            <v>717级门派BOSS宝箱</v>
          </cell>
          <cell r="B1163">
            <v>100717</v>
          </cell>
        </row>
        <row r="1164">
          <cell r="A1164" t="str">
            <v>718级门派BOSS宝箱</v>
          </cell>
          <cell r="B1164">
            <v>100718</v>
          </cell>
        </row>
        <row r="1165">
          <cell r="A1165" t="str">
            <v>719级门派BOSS宝箱</v>
          </cell>
          <cell r="B1165">
            <v>100719</v>
          </cell>
        </row>
        <row r="1166">
          <cell r="A1166" t="str">
            <v>720级门派BOSS宝箱</v>
          </cell>
          <cell r="B1166">
            <v>100720</v>
          </cell>
        </row>
        <row r="1167">
          <cell r="A1167" t="str">
            <v>青铜战甲</v>
          </cell>
          <cell r="B1167">
            <v>111001</v>
          </cell>
        </row>
        <row r="1168">
          <cell r="A1168" t="str">
            <v>精铁战甲</v>
          </cell>
          <cell r="B1168">
            <v>111002</v>
          </cell>
        </row>
        <row r="1169">
          <cell r="A1169" t="str">
            <v>青冥战甲</v>
          </cell>
          <cell r="B1169">
            <v>111003</v>
          </cell>
        </row>
        <row r="1170">
          <cell r="A1170" t="str">
            <v>疾风战甲</v>
          </cell>
          <cell r="B1170">
            <v>111004</v>
          </cell>
        </row>
        <row r="1171">
          <cell r="A1171" t="str">
            <v>六合战甲</v>
          </cell>
          <cell r="B1171">
            <v>111005</v>
          </cell>
        </row>
        <row r="1172">
          <cell r="A1172" t="str">
            <v>混沌战甲</v>
          </cell>
          <cell r="B1172">
            <v>111006</v>
          </cell>
        </row>
        <row r="1173">
          <cell r="A1173" t="str">
            <v>玄武战甲</v>
          </cell>
          <cell r="B1173">
            <v>111007</v>
          </cell>
        </row>
        <row r="1174">
          <cell r="A1174" t="str">
            <v>朱雀战甲</v>
          </cell>
          <cell r="B1174">
            <v>111008</v>
          </cell>
        </row>
        <row r="1175">
          <cell r="A1175" t="str">
            <v>白虎战甲</v>
          </cell>
          <cell r="B1175">
            <v>111009</v>
          </cell>
        </row>
        <row r="1176">
          <cell r="A1176" t="str">
            <v>青龙战甲</v>
          </cell>
          <cell r="B1176">
            <v>111010</v>
          </cell>
        </row>
        <row r="1177">
          <cell r="A1177" t="str">
            <v>十字硬甲</v>
          </cell>
          <cell r="B1177">
            <v>111011</v>
          </cell>
        </row>
        <row r="1178">
          <cell r="A1178" t="str">
            <v>修罗硬甲</v>
          </cell>
          <cell r="B1178">
            <v>111012</v>
          </cell>
        </row>
        <row r="1179">
          <cell r="A1179" t="str">
            <v>狮吼衣服</v>
          </cell>
          <cell r="B1179">
            <v>111013</v>
          </cell>
        </row>
        <row r="1180">
          <cell r="A1180" t="str">
            <v>虚空衣服</v>
          </cell>
          <cell r="B1180">
            <v>111014</v>
          </cell>
        </row>
        <row r="1181">
          <cell r="A1181" t="str">
            <v>玄武衣服</v>
          </cell>
          <cell r="B1181">
            <v>111015</v>
          </cell>
        </row>
        <row r="1182">
          <cell r="A1182" t="str">
            <v>麒麟衣服</v>
          </cell>
          <cell r="B1182">
            <v>111016</v>
          </cell>
        </row>
        <row r="1183">
          <cell r="A1183" t="str">
            <v>白虎衣服</v>
          </cell>
          <cell r="B1183">
            <v>111017</v>
          </cell>
        </row>
        <row r="1184">
          <cell r="A1184" t="str">
            <v>青龙衣服</v>
          </cell>
          <cell r="B1184">
            <v>111018</v>
          </cell>
        </row>
        <row r="1185">
          <cell r="A1185" t="str">
            <v>天神衣服</v>
          </cell>
          <cell r="B1185">
            <v>111019</v>
          </cell>
        </row>
        <row r="1186">
          <cell r="A1186" t="str">
            <v>不朽衣服</v>
          </cell>
          <cell r="B1186">
            <v>111020</v>
          </cell>
        </row>
        <row r="1187">
          <cell r="A1187" t="str">
            <v>青铜战甲</v>
          </cell>
          <cell r="B1187">
            <v>112001</v>
          </cell>
        </row>
        <row r="1188">
          <cell r="A1188" t="str">
            <v>精铁战甲</v>
          </cell>
          <cell r="B1188">
            <v>112002</v>
          </cell>
        </row>
        <row r="1189">
          <cell r="A1189" t="str">
            <v>青冥战甲</v>
          </cell>
          <cell r="B1189">
            <v>112003</v>
          </cell>
        </row>
        <row r="1190">
          <cell r="A1190" t="str">
            <v>疾风战甲</v>
          </cell>
          <cell r="B1190">
            <v>112004</v>
          </cell>
        </row>
        <row r="1191">
          <cell r="A1191" t="str">
            <v>六合战甲</v>
          </cell>
          <cell r="B1191">
            <v>112005</v>
          </cell>
        </row>
        <row r="1192">
          <cell r="A1192" t="str">
            <v>混沌战甲</v>
          </cell>
          <cell r="B1192">
            <v>112006</v>
          </cell>
        </row>
        <row r="1193">
          <cell r="A1193" t="str">
            <v>玄武战甲</v>
          </cell>
          <cell r="B1193">
            <v>112007</v>
          </cell>
        </row>
        <row r="1194">
          <cell r="A1194" t="str">
            <v>朱雀战甲</v>
          </cell>
          <cell r="B1194">
            <v>112008</v>
          </cell>
        </row>
        <row r="1195">
          <cell r="A1195" t="str">
            <v>白虎战甲</v>
          </cell>
          <cell r="B1195">
            <v>112009</v>
          </cell>
        </row>
        <row r="1196">
          <cell r="A1196" t="str">
            <v>青龙战甲</v>
          </cell>
          <cell r="B1196">
            <v>112010</v>
          </cell>
        </row>
        <row r="1197">
          <cell r="A1197" t="str">
            <v>十字硬甲</v>
          </cell>
          <cell r="B1197">
            <v>112011</v>
          </cell>
        </row>
        <row r="1198">
          <cell r="A1198" t="str">
            <v>修罗硬甲</v>
          </cell>
          <cell r="B1198">
            <v>112012</v>
          </cell>
        </row>
        <row r="1199">
          <cell r="A1199" t="str">
            <v>狮吼衣服</v>
          </cell>
          <cell r="B1199">
            <v>112013</v>
          </cell>
        </row>
        <row r="1200">
          <cell r="A1200" t="str">
            <v>虚空衣服</v>
          </cell>
          <cell r="B1200">
            <v>112014</v>
          </cell>
        </row>
        <row r="1201">
          <cell r="A1201" t="str">
            <v>玄武衣服</v>
          </cell>
          <cell r="B1201">
            <v>112015</v>
          </cell>
        </row>
        <row r="1202">
          <cell r="A1202" t="str">
            <v>麒麟衣服</v>
          </cell>
          <cell r="B1202">
            <v>112016</v>
          </cell>
        </row>
        <row r="1203">
          <cell r="A1203" t="str">
            <v>白虎衣服</v>
          </cell>
          <cell r="B1203">
            <v>112017</v>
          </cell>
        </row>
        <row r="1204">
          <cell r="A1204" t="str">
            <v>青龙衣服</v>
          </cell>
          <cell r="B1204">
            <v>112018</v>
          </cell>
        </row>
        <row r="1205">
          <cell r="A1205" t="str">
            <v>天神衣服</v>
          </cell>
          <cell r="B1205">
            <v>112019</v>
          </cell>
        </row>
        <row r="1206">
          <cell r="A1206" t="str">
            <v>不朽衣服</v>
          </cell>
          <cell r="B1206">
            <v>112020</v>
          </cell>
        </row>
        <row r="1207">
          <cell r="A1207" t="str">
            <v>青铜战甲</v>
          </cell>
          <cell r="B1207">
            <v>113001</v>
          </cell>
        </row>
        <row r="1208">
          <cell r="A1208" t="str">
            <v>精铁战甲</v>
          </cell>
          <cell r="B1208">
            <v>113002</v>
          </cell>
        </row>
        <row r="1209">
          <cell r="A1209" t="str">
            <v>青冥战甲</v>
          </cell>
          <cell r="B1209">
            <v>113003</v>
          </cell>
        </row>
        <row r="1210">
          <cell r="A1210" t="str">
            <v>疾风战甲</v>
          </cell>
          <cell r="B1210">
            <v>113004</v>
          </cell>
        </row>
        <row r="1211">
          <cell r="A1211" t="str">
            <v>六合战甲</v>
          </cell>
          <cell r="B1211">
            <v>113005</v>
          </cell>
        </row>
        <row r="1212">
          <cell r="A1212" t="str">
            <v>混沌战甲</v>
          </cell>
          <cell r="B1212">
            <v>113006</v>
          </cell>
        </row>
        <row r="1213">
          <cell r="A1213" t="str">
            <v>玄武战甲</v>
          </cell>
          <cell r="B1213">
            <v>113007</v>
          </cell>
        </row>
        <row r="1214">
          <cell r="A1214" t="str">
            <v>朱雀战甲</v>
          </cell>
          <cell r="B1214">
            <v>113008</v>
          </cell>
        </row>
        <row r="1215">
          <cell r="A1215" t="str">
            <v>白虎战甲</v>
          </cell>
          <cell r="B1215">
            <v>113009</v>
          </cell>
        </row>
        <row r="1216">
          <cell r="A1216" t="str">
            <v>青龙战甲</v>
          </cell>
          <cell r="B1216">
            <v>113010</v>
          </cell>
        </row>
        <row r="1217">
          <cell r="A1217" t="str">
            <v>十字硬甲</v>
          </cell>
          <cell r="B1217">
            <v>113011</v>
          </cell>
        </row>
        <row r="1218">
          <cell r="A1218" t="str">
            <v>修罗硬甲</v>
          </cell>
          <cell r="B1218">
            <v>113012</v>
          </cell>
        </row>
        <row r="1219">
          <cell r="A1219" t="str">
            <v>狮吼衣服</v>
          </cell>
          <cell r="B1219">
            <v>113013</v>
          </cell>
        </row>
        <row r="1220">
          <cell r="A1220" t="str">
            <v>虚空衣服</v>
          </cell>
          <cell r="B1220">
            <v>113014</v>
          </cell>
        </row>
        <row r="1221">
          <cell r="A1221" t="str">
            <v>玄武衣服</v>
          </cell>
          <cell r="B1221">
            <v>113015</v>
          </cell>
        </row>
        <row r="1222">
          <cell r="A1222" t="str">
            <v>麒麟衣服</v>
          </cell>
          <cell r="B1222">
            <v>113016</v>
          </cell>
        </row>
        <row r="1223">
          <cell r="A1223" t="str">
            <v>白虎衣服</v>
          </cell>
          <cell r="B1223">
            <v>113017</v>
          </cell>
        </row>
        <row r="1224">
          <cell r="A1224" t="str">
            <v>青龙衣服</v>
          </cell>
          <cell r="B1224">
            <v>113018</v>
          </cell>
        </row>
        <row r="1225">
          <cell r="A1225" t="str">
            <v>天神衣服</v>
          </cell>
          <cell r="B1225">
            <v>113019</v>
          </cell>
        </row>
        <row r="1226">
          <cell r="A1226" t="str">
            <v>不朽衣服</v>
          </cell>
          <cell r="B1226">
            <v>113020</v>
          </cell>
        </row>
        <row r="1227">
          <cell r="A1227" t="str">
            <v>青铜战甲</v>
          </cell>
          <cell r="B1227">
            <v>114001</v>
          </cell>
        </row>
        <row r="1228">
          <cell r="A1228" t="str">
            <v>精铁战甲</v>
          </cell>
          <cell r="B1228">
            <v>114002</v>
          </cell>
        </row>
        <row r="1229">
          <cell r="A1229" t="str">
            <v>青冥战甲</v>
          </cell>
          <cell r="B1229">
            <v>114003</v>
          </cell>
        </row>
        <row r="1230">
          <cell r="A1230" t="str">
            <v>疾风战甲</v>
          </cell>
          <cell r="B1230">
            <v>114004</v>
          </cell>
        </row>
        <row r="1231">
          <cell r="A1231" t="str">
            <v>六合战甲</v>
          </cell>
          <cell r="B1231">
            <v>114005</v>
          </cell>
        </row>
        <row r="1232">
          <cell r="A1232" t="str">
            <v>混沌战甲</v>
          </cell>
          <cell r="B1232">
            <v>114006</v>
          </cell>
        </row>
        <row r="1233">
          <cell r="A1233" t="str">
            <v>玄武战甲</v>
          </cell>
          <cell r="B1233">
            <v>114007</v>
          </cell>
        </row>
        <row r="1234">
          <cell r="A1234" t="str">
            <v>朱雀战甲</v>
          </cell>
          <cell r="B1234">
            <v>114008</v>
          </cell>
        </row>
        <row r="1235">
          <cell r="A1235" t="str">
            <v>白虎战甲</v>
          </cell>
          <cell r="B1235">
            <v>114009</v>
          </cell>
        </row>
        <row r="1236">
          <cell r="A1236" t="str">
            <v>青龙战甲</v>
          </cell>
          <cell r="B1236">
            <v>114010</v>
          </cell>
        </row>
        <row r="1237">
          <cell r="A1237" t="str">
            <v>十字硬甲</v>
          </cell>
          <cell r="B1237">
            <v>114011</v>
          </cell>
        </row>
        <row r="1238">
          <cell r="A1238" t="str">
            <v>修罗硬甲</v>
          </cell>
          <cell r="B1238">
            <v>114012</v>
          </cell>
        </row>
        <row r="1239">
          <cell r="A1239" t="str">
            <v>狮吼衣服</v>
          </cell>
          <cell r="B1239">
            <v>114013</v>
          </cell>
        </row>
        <row r="1240">
          <cell r="A1240" t="str">
            <v>虚空衣服</v>
          </cell>
          <cell r="B1240">
            <v>114014</v>
          </cell>
        </row>
        <row r="1241">
          <cell r="A1241" t="str">
            <v>玄武衣服</v>
          </cell>
          <cell r="B1241">
            <v>114015</v>
          </cell>
        </row>
        <row r="1242">
          <cell r="A1242" t="str">
            <v>麒麟衣服</v>
          </cell>
          <cell r="B1242">
            <v>114016</v>
          </cell>
        </row>
        <row r="1243">
          <cell r="A1243" t="str">
            <v>白虎衣服</v>
          </cell>
          <cell r="B1243">
            <v>114017</v>
          </cell>
        </row>
        <row r="1244">
          <cell r="A1244" t="str">
            <v>青龙衣服</v>
          </cell>
          <cell r="B1244">
            <v>114018</v>
          </cell>
        </row>
        <row r="1245">
          <cell r="A1245" t="str">
            <v>天神衣服</v>
          </cell>
          <cell r="B1245">
            <v>114019</v>
          </cell>
        </row>
        <row r="1246">
          <cell r="A1246" t="str">
            <v>不朽衣服</v>
          </cell>
          <cell r="B1246">
            <v>114020</v>
          </cell>
        </row>
        <row r="1247">
          <cell r="A1247" t="str">
            <v>青铜战甲</v>
          </cell>
          <cell r="B1247">
            <v>115001</v>
          </cell>
        </row>
        <row r="1248">
          <cell r="A1248" t="str">
            <v>精铁战甲</v>
          </cell>
          <cell r="B1248">
            <v>115002</v>
          </cell>
        </row>
        <row r="1249">
          <cell r="A1249" t="str">
            <v>青冥战甲</v>
          </cell>
          <cell r="B1249">
            <v>115003</v>
          </cell>
        </row>
        <row r="1250">
          <cell r="A1250" t="str">
            <v>疾风战甲</v>
          </cell>
          <cell r="B1250">
            <v>115004</v>
          </cell>
        </row>
        <row r="1251">
          <cell r="A1251" t="str">
            <v>六合战甲</v>
          </cell>
          <cell r="B1251">
            <v>115005</v>
          </cell>
        </row>
        <row r="1252">
          <cell r="A1252" t="str">
            <v>混沌战甲</v>
          </cell>
          <cell r="B1252">
            <v>115006</v>
          </cell>
        </row>
        <row r="1253">
          <cell r="A1253" t="str">
            <v>玄武战甲</v>
          </cell>
          <cell r="B1253">
            <v>115007</v>
          </cell>
        </row>
        <row r="1254">
          <cell r="A1254" t="str">
            <v>朱雀战甲</v>
          </cell>
          <cell r="B1254">
            <v>115008</v>
          </cell>
        </row>
        <row r="1255">
          <cell r="A1255" t="str">
            <v>白虎战甲</v>
          </cell>
          <cell r="B1255">
            <v>115009</v>
          </cell>
        </row>
        <row r="1256">
          <cell r="A1256" t="str">
            <v>青龙战甲</v>
          </cell>
          <cell r="B1256">
            <v>115010</v>
          </cell>
        </row>
        <row r="1257">
          <cell r="A1257" t="str">
            <v>十字硬甲</v>
          </cell>
          <cell r="B1257">
            <v>115011</v>
          </cell>
        </row>
        <row r="1258">
          <cell r="A1258" t="str">
            <v>修罗硬甲</v>
          </cell>
          <cell r="B1258">
            <v>115012</v>
          </cell>
        </row>
        <row r="1259">
          <cell r="A1259" t="str">
            <v>狮吼衣服</v>
          </cell>
          <cell r="B1259">
            <v>115013</v>
          </cell>
        </row>
        <row r="1260">
          <cell r="A1260" t="str">
            <v>虚空衣服</v>
          </cell>
          <cell r="B1260">
            <v>115014</v>
          </cell>
        </row>
        <row r="1261">
          <cell r="A1261" t="str">
            <v>玄武衣服</v>
          </cell>
          <cell r="B1261">
            <v>115015</v>
          </cell>
        </row>
        <row r="1262">
          <cell r="A1262" t="str">
            <v>麒麟衣服</v>
          </cell>
          <cell r="B1262">
            <v>115016</v>
          </cell>
        </row>
        <row r="1263">
          <cell r="A1263" t="str">
            <v>白虎衣服</v>
          </cell>
          <cell r="B1263">
            <v>115017</v>
          </cell>
        </row>
        <row r="1264">
          <cell r="A1264" t="str">
            <v>青龙衣服</v>
          </cell>
          <cell r="B1264">
            <v>115018</v>
          </cell>
        </row>
        <row r="1265">
          <cell r="A1265" t="str">
            <v>天神衣服</v>
          </cell>
          <cell r="B1265">
            <v>115019</v>
          </cell>
        </row>
        <row r="1266">
          <cell r="A1266" t="str">
            <v>不朽衣服</v>
          </cell>
          <cell r="B1266">
            <v>115020</v>
          </cell>
        </row>
        <row r="1267">
          <cell r="A1267" t="str">
            <v>青铜战甲</v>
          </cell>
          <cell r="B1267">
            <v>116001</v>
          </cell>
        </row>
        <row r="1268">
          <cell r="A1268" t="str">
            <v>精铁战甲</v>
          </cell>
          <cell r="B1268">
            <v>116002</v>
          </cell>
        </row>
        <row r="1269">
          <cell r="A1269" t="str">
            <v>青冥战甲</v>
          </cell>
          <cell r="B1269">
            <v>116003</v>
          </cell>
        </row>
        <row r="1270">
          <cell r="A1270" t="str">
            <v>疾风战甲</v>
          </cell>
          <cell r="B1270">
            <v>116004</v>
          </cell>
        </row>
        <row r="1271">
          <cell r="A1271" t="str">
            <v>六合战甲</v>
          </cell>
          <cell r="B1271">
            <v>116005</v>
          </cell>
        </row>
        <row r="1272">
          <cell r="A1272" t="str">
            <v>混沌战甲</v>
          </cell>
          <cell r="B1272">
            <v>116006</v>
          </cell>
        </row>
        <row r="1273">
          <cell r="A1273" t="str">
            <v>玄武战甲</v>
          </cell>
          <cell r="B1273">
            <v>116007</v>
          </cell>
        </row>
        <row r="1274">
          <cell r="A1274" t="str">
            <v>朱雀战甲</v>
          </cell>
          <cell r="B1274">
            <v>116008</v>
          </cell>
        </row>
        <row r="1275">
          <cell r="A1275" t="str">
            <v>白虎战甲</v>
          </cell>
          <cell r="B1275">
            <v>116009</v>
          </cell>
        </row>
        <row r="1276">
          <cell r="A1276" t="str">
            <v>青龙战甲</v>
          </cell>
          <cell r="B1276">
            <v>116010</v>
          </cell>
        </row>
        <row r="1277">
          <cell r="A1277" t="str">
            <v>十字硬甲</v>
          </cell>
          <cell r="B1277">
            <v>116011</v>
          </cell>
        </row>
        <row r="1278">
          <cell r="A1278" t="str">
            <v>修罗硬甲</v>
          </cell>
          <cell r="B1278">
            <v>116012</v>
          </cell>
        </row>
        <row r="1279">
          <cell r="A1279" t="str">
            <v>狮吼衣服</v>
          </cell>
          <cell r="B1279">
            <v>116013</v>
          </cell>
        </row>
        <row r="1280">
          <cell r="A1280" t="str">
            <v>虚空衣服</v>
          </cell>
          <cell r="B1280">
            <v>116014</v>
          </cell>
        </row>
        <row r="1281">
          <cell r="A1281" t="str">
            <v>玄武衣服</v>
          </cell>
          <cell r="B1281">
            <v>116015</v>
          </cell>
        </row>
        <row r="1282">
          <cell r="A1282" t="str">
            <v>麒麟衣服</v>
          </cell>
          <cell r="B1282">
            <v>116016</v>
          </cell>
        </row>
        <row r="1283">
          <cell r="A1283" t="str">
            <v>白虎衣服</v>
          </cell>
          <cell r="B1283">
            <v>116017</v>
          </cell>
        </row>
        <row r="1284">
          <cell r="A1284" t="str">
            <v>青龙衣服</v>
          </cell>
          <cell r="B1284">
            <v>116018</v>
          </cell>
        </row>
        <row r="1285">
          <cell r="A1285" t="str">
            <v>天神衣服</v>
          </cell>
          <cell r="B1285">
            <v>116019</v>
          </cell>
        </row>
        <row r="1286">
          <cell r="A1286" t="str">
            <v>不朽衣服</v>
          </cell>
          <cell r="B1286">
            <v>116020</v>
          </cell>
        </row>
        <row r="1287">
          <cell r="A1287" t="str">
            <v>GM头盔</v>
          </cell>
          <cell r="B1287">
            <v>121000</v>
          </cell>
        </row>
        <row r="1288">
          <cell r="A1288" t="str">
            <v>青铜头盔</v>
          </cell>
          <cell r="B1288">
            <v>121001</v>
          </cell>
        </row>
        <row r="1289">
          <cell r="A1289" t="str">
            <v>精铁头盔</v>
          </cell>
          <cell r="B1289">
            <v>121002</v>
          </cell>
        </row>
        <row r="1290">
          <cell r="A1290" t="str">
            <v>青冥头盔</v>
          </cell>
          <cell r="B1290">
            <v>121003</v>
          </cell>
        </row>
        <row r="1291">
          <cell r="A1291" t="str">
            <v>疾风头盔</v>
          </cell>
          <cell r="B1291">
            <v>121004</v>
          </cell>
        </row>
        <row r="1292">
          <cell r="A1292" t="str">
            <v>六合头盔</v>
          </cell>
          <cell r="B1292">
            <v>121005</v>
          </cell>
        </row>
        <row r="1293">
          <cell r="A1293" t="str">
            <v>混沌头盔</v>
          </cell>
          <cell r="B1293">
            <v>121006</v>
          </cell>
        </row>
        <row r="1294">
          <cell r="A1294" t="str">
            <v>玄武头盔</v>
          </cell>
          <cell r="B1294">
            <v>121007</v>
          </cell>
        </row>
        <row r="1295">
          <cell r="A1295" t="str">
            <v>朱雀头盔</v>
          </cell>
          <cell r="B1295">
            <v>121008</v>
          </cell>
        </row>
        <row r="1296">
          <cell r="A1296" t="str">
            <v>白虎头盔</v>
          </cell>
          <cell r="B1296">
            <v>121009</v>
          </cell>
        </row>
        <row r="1297">
          <cell r="A1297" t="str">
            <v>青龙头盔</v>
          </cell>
          <cell r="B1297">
            <v>121010</v>
          </cell>
        </row>
        <row r="1298">
          <cell r="A1298" t="str">
            <v>十字头盔</v>
          </cell>
          <cell r="B1298">
            <v>121011</v>
          </cell>
        </row>
        <row r="1299">
          <cell r="A1299" t="str">
            <v>修罗头盔</v>
          </cell>
          <cell r="B1299">
            <v>121012</v>
          </cell>
        </row>
        <row r="1300">
          <cell r="A1300" t="str">
            <v>狮吼头盔</v>
          </cell>
          <cell r="B1300">
            <v>121013</v>
          </cell>
        </row>
        <row r="1301">
          <cell r="A1301" t="str">
            <v>虚空头盔</v>
          </cell>
          <cell r="B1301">
            <v>121014</v>
          </cell>
        </row>
        <row r="1302">
          <cell r="A1302" t="str">
            <v>玄武头盔</v>
          </cell>
          <cell r="B1302">
            <v>121015</v>
          </cell>
        </row>
        <row r="1303">
          <cell r="A1303" t="str">
            <v>麒麟头盔</v>
          </cell>
          <cell r="B1303">
            <v>121016</v>
          </cell>
        </row>
        <row r="1304">
          <cell r="A1304" t="str">
            <v>白虎头盔</v>
          </cell>
          <cell r="B1304">
            <v>121017</v>
          </cell>
        </row>
        <row r="1305">
          <cell r="A1305" t="str">
            <v>青龙头盔</v>
          </cell>
          <cell r="B1305">
            <v>121018</v>
          </cell>
        </row>
        <row r="1306">
          <cell r="A1306" t="str">
            <v>天神头盔</v>
          </cell>
          <cell r="B1306">
            <v>121019</v>
          </cell>
        </row>
        <row r="1307">
          <cell r="A1307" t="str">
            <v>不朽头盔</v>
          </cell>
          <cell r="B1307">
            <v>121020</v>
          </cell>
        </row>
        <row r="1308">
          <cell r="A1308" t="str">
            <v>青铜头盔</v>
          </cell>
          <cell r="B1308">
            <v>122001</v>
          </cell>
        </row>
        <row r="1309">
          <cell r="A1309" t="str">
            <v>精铁头盔</v>
          </cell>
          <cell r="B1309">
            <v>122002</v>
          </cell>
        </row>
        <row r="1310">
          <cell r="A1310" t="str">
            <v>青冥头盔</v>
          </cell>
          <cell r="B1310">
            <v>122003</v>
          </cell>
        </row>
        <row r="1311">
          <cell r="A1311" t="str">
            <v>疾风头盔</v>
          </cell>
          <cell r="B1311">
            <v>122004</v>
          </cell>
        </row>
        <row r="1312">
          <cell r="A1312" t="str">
            <v>六合头盔</v>
          </cell>
          <cell r="B1312">
            <v>122005</v>
          </cell>
        </row>
        <row r="1313">
          <cell r="A1313" t="str">
            <v>混沌头盔</v>
          </cell>
          <cell r="B1313">
            <v>122006</v>
          </cell>
        </row>
        <row r="1314">
          <cell r="A1314" t="str">
            <v>玄武头盔</v>
          </cell>
          <cell r="B1314">
            <v>122007</v>
          </cell>
        </row>
        <row r="1315">
          <cell r="A1315" t="str">
            <v>朱雀头盔</v>
          </cell>
          <cell r="B1315">
            <v>122008</v>
          </cell>
        </row>
        <row r="1316">
          <cell r="A1316" t="str">
            <v>白虎头盔</v>
          </cell>
          <cell r="B1316">
            <v>122009</v>
          </cell>
        </row>
        <row r="1317">
          <cell r="A1317" t="str">
            <v>青龙头盔</v>
          </cell>
          <cell r="B1317">
            <v>122010</v>
          </cell>
        </row>
        <row r="1318">
          <cell r="A1318" t="str">
            <v>十字头盔</v>
          </cell>
          <cell r="B1318">
            <v>122011</v>
          </cell>
        </row>
        <row r="1319">
          <cell r="A1319" t="str">
            <v>修罗头盔</v>
          </cell>
          <cell r="B1319">
            <v>122012</v>
          </cell>
        </row>
        <row r="1320">
          <cell r="A1320" t="str">
            <v>狮吼头盔</v>
          </cell>
          <cell r="B1320">
            <v>122013</v>
          </cell>
        </row>
        <row r="1321">
          <cell r="A1321" t="str">
            <v>虚空头盔</v>
          </cell>
          <cell r="B1321">
            <v>122014</v>
          </cell>
        </row>
        <row r="1322">
          <cell r="A1322" t="str">
            <v>玄武头盔</v>
          </cell>
          <cell r="B1322">
            <v>122015</v>
          </cell>
        </row>
        <row r="1323">
          <cell r="A1323" t="str">
            <v>麒麟头盔</v>
          </cell>
          <cell r="B1323">
            <v>122016</v>
          </cell>
        </row>
        <row r="1324">
          <cell r="A1324" t="str">
            <v>白虎头盔</v>
          </cell>
          <cell r="B1324">
            <v>122017</v>
          </cell>
        </row>
        <row r="1325">
          <cell r="A1325" t="str">
            <v>青龙头盔</v>
          </cell>
          <cell r="B1325">
            <v>122018</v>
          </cell>
        </row>
        <row r="1326">
          <cell r="A1326" t="str">
            <v>天神头盔</v>
          </cell>
          <cell r="B1326">
            <v>122019</v>
          </cell>
        </row>
        <row r="1327">
          <cell r="A1327" t="str">
            <v>不朽头盔</v>
          </cell>
          <cell r="B1327">
            <v>122020</v>
          </cell>
        </row>
        <row r="1328">
          <cell r="A1328" t="str">
            <v>青铜头盔</v>
          </cell>
          <cell r="B1328">
            <v>123001</v>
          </cell>
        </row>
        <row r="1329">
          <cell r="A1329" t="str">
            <v>精铁头盔</v>
          </cell>
          <cell r="B1329">
            <v>123002</v>
          </cell>
        </row>
        <row r="1330">
          <cell r="A1330" t="str">
            <v>青冥头盔</v>
          </cell>
          <cell r="B1330">
            <v>123003</v>
          </cell>
        </row>
        <row r="1331">
          <cell r="A1331" t="str">
            <v>疾风头盔</v>
          </cell>
          <cell r="B1331">
            <v>123004</v>
          </cell>
        </row>
        <row r="1332">
          <cell r="A1332" t="str">
            <v>六合头盔</v>
          </cell>
          <cell r="B1332">
            <v>123005</v>
          </cell>
        </row>
        <row r="1333">
          <cell r="A1333" t="str">
            <v>混沌头盔</v>
          </cell>
          <cell r="B1333">
            <v>123006</v>
          </cell>
        </row>
        <row r="1334">
          <cell r="A1334" t="str">
            <v>玄武头盔</v>
          </cell>
          <cell r="B1334">
            <v>123007</v>
          </cell>
        </row>
        <row r="1335">
          <cell r="A1335" t="str">
            <v>朱雀头盔</v>
          </cell>
          <cell r="B1335">
            <v>123008</v>
          </cell>
        </row>
        <row r="1336">
          <cell r="A1336" t="str">
            <v>白虎头盔</v>
          </cell>
          <cell r="B1336">
            <v>123009</v>
          </cell>
        </row>
        <row r="1337">
          <cell r="A1337" t="str">
            <v>青龙头盔</v>
          </cell>
          <cell r="B1337">
            <v>123010</v>
          </cell>
        </row>
        <row r="1338">
          <cell r="A1338" t="str">
            <v>十字头盔</v>
          </cell>
          <cell r="B1338">
            <v>123011</v>
          </cell>
        </row>
        <row r="1339">
          <cell r="A1339" t="str">
            <v>修罗头盔</v>
          </cell>
          <cell r="B1339">
            <v>123012</v>
          </cell>
        </row>
        <row r="1340">
          <cell r="A1340" t="str">
            <v>狮吼头盔</v>
          </cell>
          <cell r="B1340">
            <v>123013</v>
          </cell>
        </row>
        <row r="1341">
          <cell r="A1341" t="str">
            <v>虚空头盔</v>
          </cell>
          <cell r="B1341">
            <v>123014</v>
          </cell>
        </row>
        <row r="1342">
          <cell r="A1342" t="str">
            <v>玄武头盔</v>
          </cell>
          <cell r="B1342">
            <v>123015</v>
          </cell>
        </row>
        <row r="1343">
          <cell r="A1343" t="str">
            <v>麒麟头盔</v>
          </cell>
          <cell r="B1343">
            <v>123016</v>
          </cell>
        </row>
        <row r="1344">
          <cell r="A1344" t="str">
            <v>白虎头盔</v>
          </cell>
          <cell r="B1344">
            <v>123017</v>
          </cell>
        </row>
        <row r="1345">
          <cell r="A1345" t="str">
            <v>青龙头盔</v>
          </cell>
          <cell r="B1345">
            <v>123018</v>
          </cell>
        </row>
        <row r="1346">
          <cell r="A1346" t="str">
            <v>天神头盔</v>
          </cell>
          <cell r="B1346">
            <v>123019</v>
          </cell>
        </row>
        <row r="1347">
          <cell r="A1347" t="str">
            <v>不朽头盔</v>
          </cell>
          <cell r="B1347">
            <v>123020</v>
          </cell>
        </row>
        <row r="1348">
          <cell r="A1348" t="str">
            <v>青铜头盔</v>
          </cell>
          <cell r="B1348">
            <v>124001</v>
          </cell>
        </row>
        <row r="1349">
          <cell r="A1349" t="str">
            <v>精铁头盔</v>
          </cell>
          <cell r="B1349">
            <v>124002</v>
          </cell>
        </row>
        <row r="1350">
          <cell r="A1350" t="str">
            <v>青冥头盔</v>
          </cell>
          <cell r="B1350">
            <v>124003</v>
          </cell>
        </row>
        <row r="1351">
          <cell r="A1351" t="str">
            <v>疾风头盔</v>
          </cell>
          <cell r="B1351">
            <v>124004</v>
          </cell>
        </row>
        <row r="1352">
          <cell r="A1352" t="str">
            <v>六合头盔</v>
          </cell>
          <cell r="B1352">
            <v>124005</v>
          </cell>
        </row>
        <row r="1353">
          <cell r="A1353" t="str">
            <v>混沌头盔</v>
          </cell>
          <cell r="B1353">
            <v>124006</v>
          </cell>
        </row>
        <row r="1354">
          <cell r="A1354" t="str">
            <v>玄武头盔</v>
          </cell>
          <cell r="B1354">
            <v>124007</v>
          </cell>
        </row>
        <row r="1355">
          <cell r="A1355" t="str">
            <v>朱雀头盔</v>
          </cell>
          <cell r="B1355">
            <v>124008</v>
          </cell>
        </row>
        <row r="1356">
          <cell r="A1356" t="str">
            <v>白虎头盔</v>
          </cell>
          <cell r="B1356">
            <v>124009</v>
          </cell>
        </row>
        <row r="1357">
          <cell r="A1357" t="str">
            <v>青龙头盔</v>
          </cell>
          <cell r="B1357">
            <v>124010</v>
          </cell>
        </row>
        <row r="1358">
          <cell r="A1358" t="str">
            <v>十字头盔</v>
          </cell>
          <cell r="B1358">
            <v>124011</v>
          </cell>
        </row>
        <row r="1359">
          <cell r="A1359" t="str">
            <v>修罗头盔</v>
          </cell>
          <cell r="B1359">
            <v>124012</v>
          </cell>
        </row>
        <row r="1360">
          <cell r="A1360" t="str">
            <v>狮吼头盔</v>
          </cell>
          <cell r="B1360">
            <v>124013</v>
          </cell>
        </row>
        <row r="1361">
          <cell r="A1361" t="str">
            <v>虚空头盔</v>
          </cell>
          <cell r="B1361">
            <v>124014</v>
          </cell>
        </row>
        <row r="1362">
          <cell r="A1362" t="str">
            <v>玄武头盔</v>
          </cell>
          <cell r="B1362">
            <v>124015</v>
          </cell>
        </row>
        <row r="1363">
          <cell r="A1363" t="str">
            <v>麒麟头盔</v>
          </cell>
          <cell r="B1363">
            <v>124016</v>
          </cell>
        </row>
        <row r="1364">
          <cell r="A1364" t="str">
            <v>白虎头盔</v>
          </cell>
          <cell r="B1364">
            <v>124017</v>
          </cell>
        </row>
        <row r="1365">
          <cell r="A1365" t="str">
            <v>青龙头盔</v>
          </cell>
          <cell r="B1365">
            <v>124018</v>
          </cell>
        </row>
        <row r="1366">
          <cell r="A1366" t="str">
            <v>天神头盔</v>
          </cell>
          <cell r="B1366">
            <v>124019</v>
          </cell>
        </row>
        <row r="1367">
          <cell r="A1367" t="str">
            <v>不朽头盔</v>
          </cell>
          <cell r="B1367">
            <v>124020</v>
          </cell>
        </row>
        <row r="1368">
          <cell r="A1368" t="str">
            <v>青铜头盔</v>
          </cell>
          <cell r="B1368">
            <v>125001</v>
          </cell>
        </row>
        <row r="1369">
          <cell r="A1369" t="str">
            <v>精铁头盔</v>
          </cell>
          <cell r="B1369">
            <v>125002</v>
          </cell>
        </row>
        <row r="1370">
          <cell r="A1370" t="str">
            <v>青冥头盔</v>
          </cell>
          <cell r="B1370">
            <v>125003</v>
          </cell>
        </row>
        <row r="1371">
          <cell r="A1371" t="str">
            <v>疾风头盔</v>
          </cell>
          <cell r="B1371">
            <v>125004</v>
          </cell>
        </row>
        <row r="1372">
          <cell r="A1372" t="str">
            <v>六合头盔</v>
          </cell>
          <cell r="B1372">
            <v>125005</v>
          </cell>
        </row>
        <row r="1373">
          <cell r="A1373" t="str">
            <v>混沌头盔</v>
          </cell>
          <cell r="B1373">
            <v>125006</v>
          </cell>
        </row>
        <row r="1374">
          <cell r="A1374" t="str">
            <v>玄武头盔</v>
          </cell>
          <cell r="B1374">
            <v>125007</v>
          </cell>
        </row>
        <row r="1375">
          <cell r="A1375" t="str">
            <v>朱雀头盔</v>
          </cell>
          <cell r="B1375">
            <v>125008</v>
          </cell>
        </row>
        <row r="1376">
          <cell r="A1376" t="str">
            <v>白虎头盔</v>
          </cell>
          <cell r="B1376">
            <v>125009</v>
          </cell>
        </row>
        <row r="1377">
          <cell r="A1377" t="str">
            <v>青龙头盔</v>
          </cell>
          <cell r="B1377">
            <v>125010</v>
          </cell>
        </row>
        <row r="1378">
          <cell r="A1378" t="str">
            <v>十字头盔</v>
          </cell>
          <cell r="B1378">
            <v>125011</v>
          </cell>
        </row>
        <row r="1379">
          <cell r="A1379" t="str">
            <v>修罗头盔</v>
          </cell>
          <cell r="B1379">
            <v>125012</v>
          </cell>
        </row>
        <row r="1380">
          <cell r="A1380" t="str">
            <v>狮吼头盔</v>
          </cell>
          <cell r="B1380">
            <v>125013</v>
          </cell>
        </row>
        <row r="1381">
          <cell r="A1381" t="str">
            <v>虚空头盔</v>
          </cell>
          <cell r="B1381">
            <v>125014</v>
          </cell>
        </row>
        <row r="1382">
          <cell r="A1382" t="str">
            <v>玄武头盔</v>
          </cell>
          <cell r="B1382">
            <v>125015</v>
          </cell>
        </row>
        <row r="1383">
          <cell r="A1383" t="str">
            <v>麒麟头盔</v>
          </cell>
          <cell r="B1383">
            <v>125016</v>
          </cell>
        </row>
        <row r="1384">
          <cell r="A1384" t="str">
            <v>白虎头盔</v>
          </cell>
          <cell r="B1384">
            <v>125017</v>
          </cell>
        </row>
        <row r="1385">
          <cell r="A1385" t="str">
            <v>青龙头盔</v>
          </cell>
          <cell r="B1385">
            <v>125018</v>
          </cell>
        </row>
        <row r="1386">
          <cell r="A1386" t="str">
            <v>天神头盔</v>
          </cell>
          <cell r="B1386">
            <v>125019</v>
          </cell>
        </row>
        <row r="1387">
          <cell r="A1387" t="str">
            <v>不朽头盔</v>
          </cell>
          <cell r="B1387">
            <v>125020</v>
          </cell>
        </row>
        <row r="1388">
          <cell r="A1388" t="str">
            <v>青铜头盔</v>
          </cell>
          <cell r="B1388">
            <v>126001</v>
          </cell>
        </row>
        <row r="1389">
          <cell r="A1389" t="str">
            <v>精铁头盔</v>
          </cell>
          <cell r="B1389">
            <v>126002</v>
          </cell>
        </row>
        <row r="1390">
          <cell r="A1390" t="str">
            <v>青冥头盔</v>
          </cell>
          <cell r="B1390">
            <v>126003</v>
          </cell>
        </row>
        <row r="1391">
          <cell r="A1391" t="str">
            <v>疾风头盔</v>
          </cell>
          <cell r="B1391">
            <v>126004</v>
          </cell>
        </row>
        <row r="1392">
          <cell r="A1392" t="str">
            <v>六合头盔</v>
          </cell>
          <cell r="B1392">
            <v>126005</v>
          </cell>
        </row>
        <row r="1393">
          <cell r="A1393" t="str">
            <v>混沌头盔</v>
          </cell>
          <cell r="B1393">
            <v>126006</v>
          </cell>
        </row>
        <row r="1394">
          <cell r="A1394" t="str">
            <v>玄武头盔</v>
          </cell>
          <cell r="B1394">
            <v>126007</v>
          </cell>
        </row>
        <row r="1395">
          <cell r="A1395" t="str">
            <v>朱雀头盔</v>
          </cell>
          <cell r="B1395">
            <v>126008</v>
          </cell>
        </row>
        <row r="1396">
          <cell r="A1396" t="str">
            <v>白虎头盔</v>
          </cell>
          <cell r="B1396">
            <v>126009</v>
          </cell>
        </row>
        <row r="1397">
          <cell r="A1397" t="str">
            <v>青龙头盔</v>
          </cell>
          <cell r="B1397">
            <v>126010</v>
          </cell>
        </row>
        <row r="1398">
          <cell r="A1398" t="str">
            <v>十字头盔</v>
          </cell>
          <cell r="B1398">
            <v>126011</v>
          </cell>
        </row>
        <row r="1399">
          <cell r="A1399" t="str">
            <v>修罗头盔</v>
          </cell>
          <cell r="B1399">
            <v>126012</v>
          </cell>
        </row>
        <row r="1400">
          <cell r="A1400" t="str">
            <v>狮吼头盔</v>
          </cell>
          <cell r="B1400">
            <v>126013</v>
          </cell>
        </row>
        <row r="1401">
          <cell r="A1401" t="str">
            <v>虚空头盔</v>
          </cell>
          <cell r="B1401">
            <v>126014</v>
          </cell>
        </row>
        <row r="1402">
          <cell r="A1402" t="str">
            <v>玄武头盔</v>
          </cell>
          <cell r="B1402">
            <v>126015</v>
          </cell>
        </row>
        <row r="1403">
          <cell r="A1403" t="str">
            <v>麒麟头盔</v>
          </cell>
          <cell r="B1403">
            <v>126016</v>
          </cell>
        </row>
        <row r="1404">
          <cell r="A1404" t="str">
            <v>白虎头盔</v>
          </cell>
          <cell r="B1404">
            <v>126017</v>
          </cell>
        </row>
        <row r="1405">
          <cell r="A1405" t="str">
            <v>青龙头盔</v>
          </cell>
          <cell r="B1405">
            <v>126018</v>
          </cell>
        </row>
        <row r="1406">
          <cell r="A1406" t="str">
            <v>天神头盔</v>
          </cell>
          <cell r="B1406">
            <v>126019</v>
          </cell>
        </row>
        <row r="1407">
          <cell r="A1407" t="str">
            <v>不朽头盔</v>
          </cell>
          <cell r="B1407">
            <v>126020</v>
          </cell>
        </row>
        <row r="1408">
          <cell r="A1408" t="str">
            <v>青铜项链</v>
          </cell>
          <cell r="B1408">
            <v>131001</v>
          </cell>
        </row>
        <row r="1409">
          <cell r="A1409" t="str">
            <v>精铁项链</v>
          </cell>
          <cell r="B1409">
            <v>131002</v>
          </cell>
        </row>
        <row r="1410">
          <cell r="A1410" t="str">
            <v>青冥项链</v>
          </cell>
          <cell r="B1410">
            <v>131003</v>
          </cell>
        </row>
        <row r="1411">
          <cell r="A1411" t="str">
            <v>疾风项链</v>
          </cell>
          <cell r="B1411">
            <v>131004</v>
          </cell>
        </row>
        <row r="1412">
          <cell r="A1412" t="str">
            <v>六合项链</v>
          </cell>
          <cell r="B1412">
            <v>131005</v>
          </cell>
        </row>
        <row r="1413">
          <cell r="A1413" t="str">
            <v>混沌项链</v>
          </cell>
          <cell r="B1413">
            <v>131006</v>
          </cell>
        </row>
        <row r="1414">
          <cell r="A1414" t="str">
            <v>玄武项链</v>
          </cell>
          <cell r="B1414">
            <v>131007</v>
          </cell>
        </row>
        <row r="1415">
          <cell r="A1415" t="str">
            <v>朱雀项链</v>
          </cell>
          <cell r="B1415">
            <v>131008</v>
          </cell>
        </row>
        <row r="1416">
          <cell r="A1416" t="str">
            <v>白虎项链</v>
          </cell>
          <cell r="B1416">
            <v>131009</v>
          </cell>
        </row>
        <row r="1417">
          <cell r="A1417" t="str">
            <v>青龙项链</v>
          </cell>
          <cell r="B1417">
            <v>131010</v>
          </cell>
        </row>
        <row r="1418">
          <cell r="A1418" t="str">
            <v>十字项链</v>
          </cell>
          <cell r="B1418">
            <v>131011</v>
          </cell>
        </row>
        <row r="1419">
          <cell r="A1419" t="str">
            <v>修罗项链</v>
          </cell>
          <cell r="B1419">
            <v>131012</v>
          </cell>
        </row>
        <row r="1420">
          <cell r="A1420" t="str">
            <v>狮吼项链</v>
          </cell>
          <cell r="B1420">
            <v>131013</v>
          </cell>
        </row>
        <row r="1421">
          <cell r="A1421" t="str">
            <v>虚空项链</v>
          </cell>
          <cell r="B1421">
            <v>131014</v>
          </cell>
        </row>
        <row r="1422">
          <cell r="A1422" t="str">
            <v>玄武项链</v>
          </cell>
          <cell r="B1422">
            <v>131015</v>
          </cell>
        </row>
        <row r="1423">
          <cell r="A1423" t="str">
            <v>麒麟项链</v>
          </cell>
          <cell r="B1423">
            <v>131016</v>
          </cell>
        </row>
        <row r="1424">
          <cell r="A1424" t="str">
            <v>白虎项链</v>
          </cell>
          <cell r="B1424">
            <v>131017</v>
          </cell>
        </row>
        <row r="1425">
          <cell r="A1425" t="str">
            <v>青龙项链</v>
          </cell>
          <cell r="B1425">
            <v>131018</v>
          </cell>
        </row>
        <row r="1426">
          <cell r="A1426" t="str">
            <v>天神项链</v>
          </cell>
          <cell r="B1426">
            <v>131019</v>
          </cell>
        </row>
        <row r="1427">
          <cell r="A1427" t="str">
            <v>不朽项链</v>
          </cell>
          <cell r="B1427">
            <v>131020</v>
          </cell>
        </row>
        <row r="1428">
          <cell r="A1428" t="str">
            <v>青铜项链</v>
          </cell>
          <cell r="B1428">
            <v>132001</v>
          </cell>
        </row>
        <row r="1429">
          <cell r="A1429" t="str">
            <v>精铁项链</v>
          </cell>
          <cell r="B1429">
            <v>132002</v>
          </cell>
        </row>
        <row r="1430">
          <cell r="A1430" t="str">
            <v>青冥项链</v>
          </cell>
          <cell r="B1430">
            <v>132003</v>
          </cell>
        </row>
        <row r="1431">
          <cell r="A1431" t="str">
            <v>疾风项链</v>
          </cell>
          <cell r="B1431">
            <v>132004</v>
          </cell>
        </row>
        <row r="1432">
          <cell r="A1432" t="str">
            <v>六合项链</v>
          </cell>
          <cell r="B1432">
            <v>132005</v>
          </cell>
        </row>
        <row r="1433">
          <cell r="A1433" t="str">
            <v>混沌项链</v>
          </cell>
          <cell r="B1433">
            <v>132006</v>
          </cell>
        </row>
        <row r="1434">
          <cell r="A1434" t="str">
            <v>玄武项链</v>
          </cell>
          <cell r="B1434">
            <v>132007</v>
          </cell>
        </row>
        <row r="1435">
          <cell r="A1435" t="str">
            <v>朱雀项链</v>
          </cell>
          <cell r="B1435">
            <v>132008</v>
          </cell>
        </row>
        <row r="1436">
          <cell r="A1436" t="str">
            <v>白虎项链</v>
          </cell>
          <cell r="B1436">
            <v>132009</v>
          </cell>
        </row>
        <row r="1437">
          <cell r="A1437" t="str">
            <v>青龙项链</v>
          </cell>
          <cell r="B1437">
            <v>132010</v>
          </cell>
        </row>
        <row r="1438">
          <cell r="A1438" t="str">
            <v>十字项链</v>
          </cell>
          <cell r="B1438">
            <v>132011</v>
          </cell>
        </row>
        <row r="1439">
          <cell r="A1439" t="str">
            <v>修罗项链</v>
          </cell>
          <cell r="B1439">
            <v>132012</v>
          </cell>
        </row>
        <row r="1440">
          <cell r="A1440" t="str">
            <v>狮吼项链</v>
          </cell>
          <cell r="B1440">
            <v>132013</v>
          </cell>
        </row>
        <row r="1441">
          <cell r="A1441" t="str">
            <v>虚空项链</v>
          </cell>
          <cell r="B1441">
            <v>132014</v>
          </cell>
        </row>
        <row r="1442">
          <cell r="A1442" t="str">
            <v>玄武项链</v>
          </cell>
          <cell r="B1442">
            <v>132015</v>
          </cell>
        </row>
        <row r="1443">
          <cell r="A1443" t="str">
            <v>麒麟项链</v>
          </cell>
          <cell r="B1443">
            <v>132016</v>
          </cell>
        </row>
        <row r="1444">
          <cell r="A1444" t="str">
            <v>白虎项链</v>
          </cell>
          <cell r="B1444">
            <v>132017</v>
          </cell>
        </row>
        <row r="1445">
          <cell r="A1445" t="str">
            <v>青龙项链</v>
          </cell>
          <cell r="B1445">
            <v>132018</v>
          </cell>
        </row>
        <row r="1446">
          <cell r="A1446" t="str">
            <v>天神项链</v>
          </cell>
          <cell r="B1446">
            <v>132019</v>
          </cell>
        </row>
        <row r="1447">
          <cell r="A1447" t="str">
            <v>不朽项链</v>
          </cell>
          <cell r="B1447">
            <v>132020</v>
          </cell>
        </row>
        <row r="1448">
          <cell r="A1448" t="str">
            <v>青铜项链</v>
          </cell>
          <cell r="B1448">
            <v>133001</v>
          </cell>
        </row>
        <row r="1449">
          <cell r="A1449" t="str">
            <v>精铁项链</v>
          </cell>
          <cell r="B1449">
            <v>133002</v>
          </cell>
        </row>
        <row r="1450">
          <cell r="A1450" t="str">
            <v>青冥项链</v>
          </cell>
          <cell r="B1450">
            <v>133003</v>
          </cell>
        </row>
        <row r="1451">
          <cell r="A1451" t="str">
            <v>疾风项链</v>
          </cell>
          <cell r="B1451">
            <v>133004</v>
          </cell>
        </row>
        <row r="1452">
          <cell r="A1452" t="str">
            <v>六合项链</v>
          </cell>
          <cell r="B1452">
            <v>133005</v>
          </cell>
        </row>
        <row r="1453">
          <cell r="A1453" t="str">
            <v>混沌项链</v>
          </cell>
          <cell r="B1453">
            <v>133006</v>
          </cell>
        </row>
        <row r="1454">
          <cell r="A1454" t="str">
            <v>玄武项链</v>
          </cell>
          <cell r="B1454">
            <v>133007</v>
          </cell>
        </row>
        <row r="1455">
          <cell r="A1455" t="str">
            <v>朱雀项链</v>
          </cell>
          <cell r="B1455">
            <v>133008</v>
          </cell>
        </row>
        <row r="1456">
          <cell r="A1456" t="str">
            <v>白虎项链</v>
          </cell>
          <cell r="B1456">
            <v>133009</v>
          </cell>
        </row>
        <row r="1457">
          <cell r="A1457" t="str">
            <v>青龙项链</v>
          </cell>
          <cell r="B1457">
            <v>133010</v>
          </cell>
        </row>
        <row r="1458">
          <cell r="A1458" t="str">
            <v>十字项链</v>
          </cell>
          <cell r="B1458">
            <v>133011</v>
          </cell>
        </row>
        <row r="1459">
          <cell r="A1459" t="str">
            <v>修罗项链</v>
          </cell>
          <cell r="B1459">
            <v>133012</v>
          </cell>
        </row>
        <row r="1460">
          <cell r="A1460" t="str">
            <v>狮吼项链</v>
          </cell>
          <cell r="B1460">
            <v>133013</v>
          </cell>
        </row>
        <row r="1461">
          <cell r="A1461" t="str">
            <v>虚空项链</v>
          </cell>
          <cell r="B1461">
            <v>133014</v>
          </cell>
        </row>
        <row r="1462">
          <cell r="A1462" t="str">
            <v>玄武项链</v>
          </cell>
          <cell r="B1462">
            <v>133015</v>
          </cell>
        </row>
        <row r="1463">
          <cell r="A1463" t="str">
            <v>麒麟项链</v>
          </cell>
          <cell r="B1463">
            <v>133016</v>
          </cell>
        </row>
        <row r="1464">
          <cell r="A1464" t="str">
            <v>白虎项链</v>
          </cell>
          <cell r="B1464">
            <v>133017</v>
          </cell>
        </row>
        <row r="1465">
          <cell r="A1465" t="str">
            <v>青龙项链</v>
          </cell>
          <cell r="B1465">
            <v>133018</v>
          </cell>
        </row>
        <row r="1466">
          <cell r="A1466" t="str">
            <v>天神项链</v>
          </cell>
          <cell r="B1466">
            <v>133019</v>
          </cell>
        </row>
        <row r="1467">
          <cell r="A1467" t="str">
            <v>不朽项链</v>
          </cell>
          <cell r="B1467">
            <v>133020</v>
          </cell>
        </row>
        <row r="1468">
          <cell r="A1468" t="str">
            <v>青铜项链</v>
          </cell>
          <cell r="B1468">
            <v>134001</v>
          </cell>
        </row>
        <row r="1469">
          <cell r="A1469" t="str">
            <v>精铁项链</v>
          </cell>
          <cell r="B1469">
            <v>134002</v>
          </cell>
        </row>
        <row r="1470">
          <cell r="A1470" t="str">
            <v>青冥项链</v>
          </cell>
          <cell r="B1470">
            <v>134003</v>
          </cell>
        </row>
        <row r="1471">
          <cell r="A1471" t="str">
            <v>疾风项链</v>
          </cell>
          <cell r="B1471">
            <v>134004</v>
          </cell>
        </row>
        <row r="1472">
          <cell r="A1472" t="str">
            <v>六合项链</v>
          </cell>
          <cell r="B1472">
            <v>134005</v>
          </cell>
        </row>
        <row r="1473">
          <cell r="A1473" t="str">
            <v>混沌项链</v>
          </cell>
          <cell r="B1473">
            <v>134006</v>
          </cell>
        </row>
        <row r="1474">
          <cell r="A1474" t="str">
            <v>玄武项链</v>
          </cell>
          <cell r="B1474">
            <v>134007</v>
          </cell>
        </row>
        <row r="1475">
          <cell r="A1475" t="str">
            <v>朱雀项链</v>
          </cell>
          <cell r="B1475">
            <v>134008</v>
          </cell>
        </row>
        <row r="1476">
          <cell r="A1476" t="str">
            <v>白虎项链</v>
          </cell>
          <cell r="B1476">
            <v>134009</v>
          </cell>
        </row>
        <row r="1477">
          <cell r="A1477" t="str">
            <v>青龙项链</v>
          </cell>
          <cell r="B1477">
            <v>134010</v>
          </cell>
        </row>
        <row r="1478">
          <cell r="A1478" t="str">
            <v>十字项链</v>
          </cell>
          <cell r="B1478">
            <v>134011</v>
          </cell>
        </row>
        <row r="1479">
          <cell r="A1479" t="str">
            <v>修罗项链</v>
          </cell>
          <cell r="B1479">
            <v>134012</v>
          </cell>
        </row>
        <row r="1480">
          <cell r="A1480" t="str">
            <v>狮吼项链</v>
          </cell>
          <cell r="B1480">
            <v>134013</v>
          </cell>
        </row>
        <row r="1481">
          <cell r="A1481" t="str">
            <v>虚空项链</v>
          </cell>
          <cell r="B1481">
            <v>134014</v>
          </cell>
        </row>
        <row r="1482">
          <cell r="A1482" t="str">
            <v>玄武项链</v>
          </cell>
          <cell r="B1482">
            <v>134015</v>
          </cell>
        </row>
        <row r="1483">
          <cell r="A1483" t="str">
            <v>麒麟项链</v>
          </cell>
          <cell r="B1483">
            <v>134016</v>
          </cell>
        </row>
        <row r="1484">
          <cell r="A1484" t="str">
            <v>白虎项链</v>
          </cell>
          <cell r="B1484">
            <v>134017</v>
          </cell>
        </row>
        <row r="1485">
          <cell r="A1485" t="str">
            <v>青龙项链</v>
          </cell>
          <cell r="B1485">
            <v>134018</v>
          </cell>
        </row>
        <row r="1486">
          <cell r="A1486" t="str">
            <v>天神项链</v>
          </cell>
          <cell r="B1486">
            <v>134019</v>
          </cell>
        </row>
        <row r="1487">
          <cell r="A1487" t="str">
            <v>不朽项链</v>
          </cell>
          <cell r="B1487">
            <v>134020</v>
          </cell>
        </row>
        <row r="1488">
          <cell r="A1488" t="str">
            <v>青铜项链</v>
          </cell>
          <cell r="B1488">
            <v>135001</v>
          </cell>
        </row>
        <row r="1489">
          <cell r="A1489" t="str">
            <v>精铁项链</v>
          </cell>
          <cell r="B1489">
            <v>135002</v>
          </cell>
        </row>
        <row r="1490">
          <cell r="A1490" t="str">
            <v>青冥项链</v>
          </cell>
          <cell r="B1490">
            <v>135003</v>
          </cell>
        </row>
        <row r="1491">
          <cell r="A1491" t="str">
            <v>疾风项链</v>
          </cell>
          <cell r="B1491">
            <v>135004</v>
          </cell>
        </row>
        <row r="1492">
          <cell r="A1492" t="str">
            <v>六合项链</v>
          </cell>
          <cell r="B1492">
            <v>135005</v>
          </cell>
        </row>
        <row r="1493">
          <cell r="A1493" t="str">
            <v>混沌项链</v>
          </cell>
          <cell r="B1493">
            <v>135006</v>
          </cell>
        </row>
        <row r="1494">
          <cell r="A1494" t="str">
            <v>玄武项链</v>
          </cell>
          <cell r="B1494">
            <v>135007</v>
          </cell>
        </row>
        <row r="1495">
          <cell r="A1495" t="str">
            <v>朱雀项链</v>
          </cell>
          <cell r="B1495">
            <v>135008</v>
          </cell>
        </row>
        <row r="1496">
          <cell r="A1496" t="str">
            <v>白虎项链</v>
          </cell>
          <cell r="B1496">
            <v>135009</v>
          </cell>
        </row>
        <row r="1497">
          <cell r="A1497" t="str">
            <v>青龙项链</v>
          </cell>
          <cell r="B1497">
            <v>135010</v>
          </cell>
        </row>
        <row r="1498">
          <cell r="A1498" t="str">
            <v>十字项链</v>
          </cell>
          <cell r="B1498">
            <v>135011</v>
          </cell>
        </row>
        <row r="1499">
          <cell r="A1499" t="str">
            <v>修罗项链</v>
          </cell>
          <cell r="B1499">
            <v>135012</v>
          </cell>
        </row>
        <row r="1500">
          <cell r="A1500" t="str">
            <v>狮吼项链</v>
          </cell>
          <cell r="B1500">
            <v>135013</v>
          </cell>
        </row>
        <row r="1501">
          <cell r="A1501" t="str">
            <v>虚空项链</v>
          </cell>
          <cell r="B1501">
            <v>135014</v>
          </cell>
        </row>
        <row r="1502">
          <cell r="A1502" t="str">
            <v>玄武项链</v>
          </cell>
          <cell r="B1502">
            <v>135015</v>
          </cell>
        </row>
        <row r="1503">
          <cell r="A1503" t="str">
            <v>麒麟项链</v>
          </cell>
          <cell r="B1503">
            <v>135016</v>
          </cell>
        </row>
        <row r="1504">
          <cell r="A1504" t="str">
            <v>白虎项链</v>
          </cell>
          <cell r="B1504">
            <v>135017</v>
          </cell>
        </row>
        <row r="1505">
          <cell r="A1505" t="str">
            <v>青龙项链</v>
          </cell>
          <cell r="B1505">
            <v>135018</v>
          </cell>
        </row>
        <row r="1506">
          <cell r="A1506" t="str">
            <v>天神项链</v>
          </cell>
          <cell r="B1506">
            <v>135019</v>
          </cell>
        </row>
        <row r="1507">
          <cell r="A1507" t="str">
            <v>不朽项链</v>
          </cell>
          <cell r="B1507">
            <v>135020</v>
          </cell>
        </row>
        <row r="1508">
          <cell r="A1508" t="str">
            <v>青铜项链</v>
          </cell>
          <cell r="B1508">
            <v>136001</v>
          </cell>
        </row>
        <row r="1509">
          <cell r="A1509" t="str">
            <v>精铁项链</v>
          </cell>
          <cell r="B1509">
            <v>136002</v>
          </cell>
        </row>
        <row r="1510">
          <cell r="A1510" t="str">
            <v>青冥项链</v>
          </cell>
          <cell r="B1510">
            <v>136003</v>
          </cell>
        </row>
        <row r="1511">
          <cell r="A1511" t="str">
            <v>疾风项链</v>
          </cell>
          <cell r="B1511">
            <v>136004</v>
          </cell>
        </row>
        <row r="1512">
          <cell r="A1512" t="str">
            <v>六合项链</v>
          </cell>
          <cell r="B1512">
            <v>136005</v>
          </cell>
        </row>
        <row r="1513">
          <cell r="A1513" t="str">
            <v>混沌项链</v>
          </cell>
          <cell r="B1513">
            <v>136006</v>
          </cell>
        </row>
        <row r="1514">
          <cell r="A1514" t="str">
            <v>玄武项链</v>
          </cell>
          <cell r="B1514">
            <v>136007</v>
          </cell>
        </row>
        <row r="1515">
          <cell r="A1515" t="str">
            <v>朱雀项链</v>
          </cell>
          <cell r="B1515">
            <v>136008</v>
          </cell>
        </row>
        <row r="1516">
          <cell r="A1516" t="str">
            <v>白虎项链</v>
          </cell>
          <cell r="B1516">
            <v>136009</v>
          </cell>
        </row>
        <row r="1517">
          <cell r="A1517" t="str">
            <v>青龙项链</v>
          </cell>
          <cell r="B1517">
            <v>136010</v>
          </cell>
        </row>
        <row r="1518">
          <cell r="A1518" t="str">
            <v>十字项链</v>
          </cell>
          <cell r="B1518">
            <v>136011</v>
          </cell>
        </row>
        <row r="1519">
          <cell r="A1519" t="str">
            <v>修罗项链</v>
          </cell>
          <cell r="B1519">
            <v>136012</v>
          </cell>
        </row>
        <row r="1520">
          <cell r="A1520" t="str">
            <v>狮吼项链</v>
          </cell>
          <cell r="B1520">
            <v>136013</v>
          </cell>
        </row>
        <row r="1521">
          <cell r="A1521" t="str">
            <v>虚空项链</v>
          </cell>
          <cell r="B1521">
            <v>136014</v>
          </cell>
        </row>
        <row r="1522">
          <cell r="A1522" t="str">
            <v>玄武项链</v>
          </cell>
          <cell r="B1522">
            <v>136015</v>
          </cell>
        </row>
        <row r="1523">
          <cell r="A1523" t="str">
            <v>麒麟项链</v>
          </cell>
          <cell r="B1523">
            <v>136016</v>
          </cell>
        </row>
        <row r="1524">
          <cell r="A1524" t="str">
            <v>白虎项链</v>
          </cell>
          <cell r="B1524">
            <v>136017</v>
          </cell>
        </row>
        <row r="1525">
          <cell r="A1525" t="str">
            <v>青龙项链</v>
          </cell>
          <cell r="B1525">
            <v>136018</v>
          </cell>
        </row>
        <row r="1526">
          <cell r="A1526" t="str">
            <v>天神项链</v>
          </cell>
          <cell r="B1526">
            <v>136019</v>
          </cell>
        </row>
        <row r="1527">
          <cell r="A1527" t="str">
            <v>不朽项链</v>
          </cell>
          <cell r="B1527">
            <v>136020</v>
          </cell>
        </row>
        <row r="1528">
          <cell r="A1528" t="str">
            <v>青铜戒指</v>
          </cell>
          <cell r="B1528">
            <v>141001</v>
          </cell>
        </row>
        <row r="1529">
          <cell r="A1529" t="str">
            <v>精铁戒指</v>
          </cell>
          <cell r="B1529">
            <v>141002</v>
          </cell>
        </row>
        <row r="1530">
          <cell r="A1530" t="str">
            <v>青冥戒指</v>
          </cell>
          <cell r="B1530">
            <v>141003</v>
          </cell>
        </row>
        <row r="1531">
          <cell r="A1531" t="str">
            <v>疾风戒指</v>
          </cell>
          <cell r="B1531">
            <v>141004</v>
          </cell>
        </row>
        <row r="1532">
          <cell r="A1532" t="str">
            <v>六合戒指</v>
          </cell>
          <cell r="B1532">
            <v>141005</v>
          </cell>
        </row>
        <row r="1533">
          <cell r="A1533" t="str">
            <v>混沌戒指</v>
          </cell>
          <cell r="B1533">
            <v>141006</v>
          </cell>
        </row>
        <row r="1534">
          <cell r="A1534" t="str">
            <v>玄武戒指</v>
          </cell>
          <cell r="B1534">
            <v>141007</v>
          </cell>
        </row>
        <row r="1535">
          <cell r="A1535" t="str">
            <v>朱雀戒指</v>
          </cell>
          <cell r="B1535">
            <v>141008</v>
          </cell>
        </row>
        <row r="1536">
          <cell r="A1536" t="str">
            <v>白虎戒指</v>
          </cell>
          <cell r="B1536">
            <v>141009</v>
          </cell>
        </row>
        <row r="1537">
          <cell r="A1537" t="str">
            <v>青龙戒指</v>
          </cell>
          <cell r="B1537">
            <v>141010</v>
          </cell>
        </row>
        <row r="1538">
          <cell r="A1538" t="str">
            <v>十字戒指</v>
          </cell>
          <cell r="B1538">
            <v>141011</v>
          </cell>
        </row>
        <row r="1539">
          <cell r="A1539" t="str">
            <v>修罗戒指</v>
          </cell>
          <cell r="B1539">
            <v>141012</v>
          </cell>
        </row>
        <row r="1540">
          <cell r="A1540" t="str">
            <v>狮吼戒指</v>
          </cell>
          <cell r="B1540">
            <v>141013</v>
          </cell>
        </row>
        <row r="1541">
          <cell r="A1541" t="str">
            <v>虚空戒指</v>
          </cell>
          <cell r="B1541">
            <v>141014</v>
          </cell>
        </row>
        <row r="1542">
          <cell r="A1542" t="str">
            <v>玄武戒指</v>
          </cell>
          <cell r="B1542">
            <v>141015</v>
          </cell>
        </row>
        <row r="1543">
          <cell r="A1543" t="str">
            <v>麒麟戒指</v>
          </cell>
          <cell r="B1543">
            <v>141016</v>
          </cell>
        </row>
        <row r="1544">
          <cell r="A1544" t="str">
            <v>白虎戒指</v>
          </cell>
          <cell r="B1544">
            <v>141017</v>
          </cell>
        </row>
        <row r="1545">
          <cell r="A1545" t="str">
            <v>青龙戒指</v>
          </cell>
          <cell r="B1545">
            <v>141018</v>
          </cell>
        </row>
        <row r="1546">
          <cell r="A1546" t="str">
            <v>天神戒指</v>
          </cell>
          <cell r="B1546">
            <v>141019</v>
          </cell>
        </row>
        <row r="1547">
          <cell r="A1547" t="str">
            <v>不朽戒指</v>
          </cell>
          <cell r="B1547">
            <v>141020</v>
          </cell>
        </row>
        <row r="1548">
          <cell r="A1548" t="str">
            <v>青铜戒指</v>
          </cell>
          <cell r="B1548">
            <v>142001</v>
          </cell>
        </row>
        <row r="1549">
          <cell r="A1549" t="str">
            <v>精铁戒指</v>
          </cell>
          <cell r="B1549">
            <v>142002</v>
          </cell>
        </row>
        <row r="1550">
          <cell r="A1550" t="str">
            <v>青冥戒指</v>
          </cell>
          <cell r="B1550">
            <v>142003</v>
          </cell>
        </row>
        <row r="1551">
          <cell r="A1551" t="str">
            <v>疾风戒指</v>
          </cell>
          <cell r="B1551">
            <v>142004</v>
          </cell>
        </row>
        <row r="1552">
          <cell r="A1552" t="str">
            <v>六合戒指</v>
          </cell>
          <cell r="B1552">
            <v>142005</v>
          </cell>
        </row>
        <row r="1553">
          <cell r="A1553" t="str">
            <v>混沌戒指</v>
          </cell>
          <cell r="B1553">
            <v>142006</v>
          </cell>
        </row>
        <row r="1554">
          <cell r="A1554" t="str">
            <v>玄武戒指</v>
          </cell>
          <cell r="B1554">
            <v>142007</v>
          </cell>
        </row>
        <row r="1555">
          <cell r="A1555" t="str">
            <v>朱雀戒指</v>
          </cell>
          <cell r="B1555">
            <v>142008</v>
          </cell>
        </row>
        <row r="1556">
          <cell r="A1556" t="str">
            <v>白虎戒指</v>
          </cell>
          <cell r="B1556">
            <v>142009</v>
          </cell>
        </row>
        <row r="1557">
          <cell r="A1557" t="str">
            <v>青龙戒指</v>
          </cell>
          <cell r="B1557">
            <v>142010</v>
          </cell>
        </row>
        <row r="1558">
          <cell r="A1558" t="str">
            <v>十字戒指</v>
          </cell>
          <cell r="B1558">
            <v>142011</v>
          </cell>
        </row>
        <row r="1559">
          <cell r="A1559" t="str">
            <v>修罗戒指</v>
          </cell>
          <cell r="B1559">
            <v>142012</v>
          </cell>
        </row>
        <row r="1560">
          <cell r="A1560" t="str">
            <v>狮吼戒指</v>
          </cell>
          <cell r="B1560">
            <v>142013</v>
          </cell>
        </row>
        <row r="1561">
          <cell r="A1561" t="str">
            <v>虚空戒指</v>
          </cell>
          <cell r="B1561">
            <v>142014</v>
          </cell>
        </row>
        <row r="1562">
          <cell r="A1562" t="str">
            <v>玄武戒指</v>
          </cell>
          <cell r="B1562">
            <v>142015</v>
          </cell>
        </row>
        <row r="1563">
          <cell r="A1563" t="str">
            <v>麒麟戒指</v>
          </cell>
          <cell r="B1563">
            <v>142016</v>
          </cell>
        </row>
        <row r="1564">
          <cell r="A1564" t="str">
            <v>白虎戒指</v>
          </cell>
          <cell r="B1564">
            <v>142017</v>
          </cell>
        </row>
        <row r="1565">
          <cell r="A1565" t="str">
            <v>青龙戒指</v>
          </cell>
          <cell r="B1565">
            <v>142018</v>
          </cell>
        </row>
        <row r="1566">
          <cell r="A1566" t="str">
            <v>天神戒指</v>
          </cell>
          <cell r="B1566">
            <v>142019</v>
          </cell>
        </row>
        <row r="1567">
          <cell r="A1567" t="str">
            <v>不朽戒指</v>
          </cell>
          <cell r="B1567">
            <v>142020</v>
          </cell>
        </row>
        <row r="1568">
          <cell r="A1568" t="str">
            <v>青铜戒指</v>
          </cell>
          <cell r="B1568">
            <v>143001</v>
          </cell>
        </row>
        <row r="1569">
          <cell r="A1569" t="str">
            <v>精铁戒指</v>
          </cell>
          <cell r="B1569">
            <v>143002</v>
          </cell>
        </row>
        <row r="1570">
          <cell r="A1570" t="str">
            <v>青冥戒指</v>
          </cell>
          <cell r="B1570">
            <v>143003</v>
          </cell>
        </row>
        <row r="1571">
          <cell r="A1571" t="str">
            <v>疾风戒指</v>
          </cell>
          <cell r="B1571">
            <v>143004</v>
          </cell>
        </row>
        <row r="1572">
          <cell r="A1572" t="str">
            <v>六合戒指</v>
          </cell>
          <cell r="B1572">
            <v>143005</v>
          </cell>
        </row>
        <row r="1573">
          <cell r="A1573" t="str">
            <v>混沌戒指</v>
          </cell>
          <cell r="B1573">
            <v>143006</v>
          </cell>
        </row>
        <row r="1574">
          <cell r="A1574" t="str">
            <v>玄武戒指</v>
          </cell>
          <cell r="B1574">
            <v>143007</v>
          </cell>
        </row>
        <row r="1575">
          <cell r="A1575" t="str">
            <v>朱雀戒指</v>
          </cell>
          <cell r="B1575">
            <v>143008</v>
          </cell>
        </row>
        <row r="1576">
          <cell r="A1576" t="str">
            <v>白虎戒指</v>
          </cell>
          <cell r="B1576">
            <v>143009</v>
          </cell>
        </row>
        <row r="1577">
          <cell r="A1577" t="str">
            <v>青龙戒指</v>
          </cell>
          <cell r="B1577">
            <v>143010</v>
          </cell>
        </row>
        <row r="1578">
          <cell r="A1578" t="str">
            <v>十字戒指</v>
          </cell>
          <cell r="B1578">
            <v>143011</v>
          </cell>
        </row>
        <row r="1579">
          <cell r="A1579" t="str">
            <v>修罗戒指</v>
          </cell>
          <cell r="B1579">
            <v>143012</v>
          </cell>
        </row>
        <row r="1580">
          <cell r="A1580" t="str">
            <v>狮吼戒指</v>
          </cell>
          <cell r="B1580">
            <v>143013</v>
          </cell>
        </row>
        <row r="1581">
          <cell r="A1581" t="str">
            <v>虚空戒指</v>
          </cell>
          <cell r="B1581">
            <v>143014</v>
          </cell>
        </row>
        <row r="1582">
          <cell r="A1582" t="str">
            <v>玄武戒指</v>
          </cell>
          <cell r="B1582">
            <v>143015</v>
          </cell>
        </row>
        <row r="1583">
          <cell r="A1583" t="str">
            <v>麒麟戒指</v>
          </cell>
          <cell r="B1583">
            <v>143016</v>
          </cell>
        </row>
        <row r="1584">
          <cell r="A1584" t="str">
            <v>白虎戒指</v>
          </cell>
          <cell r="B1584">
            <v>143017</v>
          </cell>
        </row>
        <row r="1585">
          <cell r="A1585" t="str">
            <v>青龙戒指</v>
          </cell>
          <cell r="B1585">
            <v>143018</v>
          </cell>
        </row>
        <row r="1586">
          <cell r="A1586" t="str">
            <v>天神戒指</v>
          </cell>
          <cell r="B1586">
            <v>143019</v>
          </cell>
        </row>
        <row r="1587">
          <cell r="A1587" t="str">
            <v>不朽戒指</v>
          </cell>
          <cell r="B1587">
            <v>143020</v>
          </cell>
        </row>
        <row r="1588">
          <cell r="A1588" t="str">
            <v>青铜戒指</v>
          </cell>
          <cell r="B1588">
            <v>144001</v>
          </cell>
        </row>
        <row r="1589">
          <cell r="A1589" t="str">
            <v>精铁戒指</v>
          </cell>
          <cell r="B1589">
            <v>144002</v>
          </cell>
        </row>
        <row r="1590">
          <cell r="A1590" t="str">
            <v>青冥戒指</v>
          </cell>
          <cell r="B1590">
            <v>144003</v>
          </cell>
        </row>
        <row r="1591">
          <cell r="A1591" t="str">
            <v>疾风戒指</v>
          </cell>
          <cell r="B1591">
            <v>144004</v>
          </cell>
        </row>
        <row r="1592">
          <cell r="A1592" t="str">
            <v>六合戒指</v>
          </cell>
          <cell r="B1592">
            <v>144005</v>
          </cell>
        </row>
        <row r="1593">
          <cell r="A1593" t="str">
            <v>混沌戒指</v>
          </cell>
          <cell r="B1593">
            <v>144006</v>
          </cell>
        </row>
        <row r="1594">
          <cell r="A1594" t="str">
            <v>玄武戒指</v>
          </cell>
          <cell r="B1594">
            <v>144007</v>
          </cell>
        </row>
        <row r="1595">
          <cell r="A1595" t="str">
            <v>朱雀戒指</v>
          </cell>
          <cell r="B1595">
            <v>144008</v>
          </cell>
        </row>
        <row r="1596">
          <cell r="A1596" t="str">
            <v>白虎戒指</v>
          </cell>
          <cell r="B1596">
            <v>144009</v>
          </cell>
        </row>
        <row r="1597">
          <cell r="A1597" t="str">
            <v>青龙戒指</v>
          </cell>
          <cell r="B1597">
            <v>144010</v>
          </cell>
        </row>
        <row r="1598">
          <cell r="A1598" t="str">
            <v>十字戒指</v>
          </cell>
          <cell r="B1598">
            <v>144011</v>
          </cell>
        </row>
        <row r="1599">
          <cell r="A1599" t="str">
            <v>修罗戒指</v>
          </cell>
          <cell r="B1599">
            <v>144012</v>
          </cell>
        </row>
        <row r="1600">
          <cell r="A1600" t="str">
            <v>狮吼戒指</v>
          </cell>
          <cell r="B1600">
            <v>144013</v>
          </cell>
        </row>
        <row r="1601">
          <cell r="A1601" t="str">
            <v>虚空戒指</v>
          </cell>
          <cell r="B1601">
            <v>144014</v>
          </cell>
        </row>
        <row r="1602">
          <cell r="A1602" t="str">
            <v>玄武戒指</v>
          </cell>
          <cell r="B1602">
            <v>144015</v>
          </cell>
        </row>
        <row r="1603">
          <cell r="A1603" t="str">
            <v>麒麟戒指</v>
          </cell>
          <cell r="B1603">
            <v>144016</v>
          </cell>
        </row>
        <row r="1604">
          <cell r="A1604" t="str">
            <v>白虎戒指</v>
          </cell>
          <cell r="B1604">
            <v>144017</v>
          </cell>
        </row>
        <row r="1605">
          <cell r="A1605" t="str">
            <v>青龙戒指</v>
          </cell>
          <cell r="B1605">
            <v>144018</v>
          </cell>
        </row>
        <row r="1606">
          <cell r="A1606" t="str">
            <v>天神戒指</v>
          </cell>
          <cell r="B1606">
            <v>144019</v>
          </cell>
        </row>
        <row r="1607">
          <cell r="A1607" t="str">
            <v>不朽戒指</v>
          </cell>
          <cell r="B1607">
            <v>144020</v>
          </cell>
        </row>
        <row r="1608">
          <cell r="A1608" t="str">
            <v>青铜戒指</v>
          </cell>
          <cell r="B1608">
            <v>145001</v>
          </cell>
        </row>
        <row r="1609">
          <cell r="A1609" t="str">
            <v>精铁戒指</v>
          </cell>
          <cell r="B1609">
            <v>145002</v>
          </cell>
        </row>
        <row r="1610">
          <cell r="A1610" t="str">
            <v>青冥戒指</v>
          </cell>
          <cell r="B1610">
            <v>145003</v>
          </cell>
        </row>
        <row r="1611">
          <cell r="A1611" t="str">
            <v>疾风戒指</v>
          </cell>
          <cell r="B1611">
            <v>145004</v>
          </cell>
        </row>
        <row r="1612">
          <cell r="A1612" t="str">
            <v>六合戒指</v>
          </cell>
          <cell r="B1612">
            <v>145005</v>
          </cell>
        </row>
        <row r="1613">
          <cell r="A1613" t="str">
            <v>混沌戒指</v>
          </cell>
          <cell r="B1613">
            <v>145006</v>
          </cell>
        </row>
        <row r="1614">
          <cell r="A1614" t="str">
            <v>玄武戒指</v>
          </cell>
          <cell r="B1614">
            <v>145007</v>
          </cell>
        </row>
        <row r="1615">
          <cell r="A1615" t="str">
            <v>朱雀戒指</v>
          </cell>
          <cell r="B1615">
            <v>145008</v>
          </cell>
        </row>
        <row r="1616">
          <cell r="A1616" t="str">
            <v>白虎戒指</v>
          </cell>
          <cell r="B1616">
            <v>145009</v>
          </cell>
        </row>
        <row r="1617">
          <cell r="A1617" t="str">
            <v>青龙戒指</v>
          </cell>
          <cell r="B1617">
            <v>145010</v>
          </cell>
        </row>
        <row r="1618">
          <cell r="A1618" t="str">
            <v>十字戒指</v>
          </cell>
          <cell r="B1618">
            <v>145011</v>
          </cell>
        </row>
        <row r="1619">
          <cell r="A1619" t="str">
            <v>修罗戒指</v>
          </cell>
          <cell r="B1619">
            <v>145012</v>
          </cell>
        </row>
        <row r="1620">
          <cell r="A1620" t="str">
            <v>狮吼戒指</v>
          </cell>
          <cell r="B1620">
            <v>145013</v>
          </cell>
        </row>
        <row r="1621">
          <cell r="A1621" t="str">
            <v>虚空戒指</v>
          </cell>
          <cell r="B1621">
            <v>145014</v>
          </cell>
        </row>
        <row r="1622">
          <cell r="A1622" t="str">
            <v>玄武戒指</v>
          </cell>
          <cell r="B1622">
            <v>145015</v>
          </cell>
        </row>
        <row r="1623">
          <cell r="A1623" t="str">
            <v>麒麟戒指</v>
          </cell>
          <cell r="B1623">
            <v>145016</v>
          </cell>
        </row>
        <row r="1624">
          <cell r="A1624" t="str">
            <v>白虎戒指</v>
          </cell>
          <cell r="B1624">
            <v>145017</v>
          </cell>
        </row>
        <row r="1625">
          <cell r="A1625" t="str">
            <v>青龙戒指</v>
          </cell>
          <cell r="B1625">
            <v>145018</v>
          </cell>
        </row>
        <row r="1626">
          <cell r="A1626" t="str">
            <v>天神戒指</v>
          </cell>
          <cell r="B1626">
            <v>145019</v>
          </cell>
        </row>
        <row r="1627">
          <cell r="A1627" t="str">
            <v>不朽戒指</v>
          </cell>
          <cell r="B1627">
            <v>145020</v>
          </cell>
        </row>
        <row r="1628">
          <cell r="A1628" t="str">
            <v>青铜戒指</v>
          </cell>
          <cell r="B1628">
            <v>146001</v>
          </cell>
        </row>
        <row r="1629">
          <cell r="A1629" t="str">
            <v>精铁戒指</v>
          </cell>
          <cell r="B1629">
            <v>146002</v>
          </cell>
        </row>
        <row r="1630">
          <cell r="A1630" t="str">
            <v>青冥戒指</v>
          </cell>
          <cell r="B1630">
            <v>146003</v>
          </cell>
        </row>
        <row r="1631">
          <cell r="A1631" t="str">
            <v>疾风戒指</v>
          </cell>
          <cell r="B1631">
            <v>146004</v>
          </cell>
        </row>
        <row r="1632">
          <cell r="A1632" t="str">
            <v>六合戒指</v>
          </cell>
          <cell r="B1632">
            <v>146005</v>
          </cell>
        </row>
        <row r="1633">
          <cell r="A1633" t="str">
            <v>混沌戒指</v>
          </cell>
          <cell r="B1633">
            <v>146006</v>
          </cell>
        </row>
        <row r="1634">
          <cell r="A1634" t="str">
            <v>玄武戒指</v>
          </cell>
          <cell r="B1634">
            <v>146007</v>
          </cell>
        </row>
        <row r="1635">
          <cell r="A1635" t="str">
            <v>朱雀戒指</v>
          </cell>
          <cell r="B1635">
            <v>146008</v>
          </cell>
        </row>
        <row r="1636">
          <cell r="A1636" t="str">
            <v>白虎戒指</v>
          </cell>
          <cell r="B1636">
            <v>146009</v>
          </cell>
        </row>
        <row r="1637">
          <cell r="A1637" t="str">
            <v>青龙戒指</v>
          </cell>
          <cell r="B1637">
            <v>146010</v>
          </cell>
        </row>
        <row r="1638">
          <cell r="A1638" t="str">
            <v>十字戒指</v>
          </cell>
          <cell r="B1638">
            <v>146011</v>
          </cell>
        </row>
        <row r="1639">
          <cell r="A1639" t="str">
            <v>修罗戒指</v>
          </cell>
          <cell r="B1639">
            <v>146012</v>
          </cell>
        </row>
        <row r="1640">
          <cell r="A1640" t="str">
            <v>狮吼戒指</v>
          </cell>
          <cell r="B1640">
            <v>146013</v>
          </cell>
        </row>
        <row r="1641">
          <cell r="A1641" t="str">
            <v>虚空戒指</v>
          </cell>
          <cell r="B1641">
            <v>146014</v>
          </cell>
        </row>
        <row r="1642">
          <cell r="A1642" t="str">
            <v>玄武戒指</v>
          </cell>
          <cell r="B1642">
            <v>146015</v>
          </cell>
        </row>
        <row r="1643">
          <cell r="A1643" t="str">
            <v>麒麟戒指</v>
          </cell>
          <cell r="B1643">
            <v>146016</v>
          </cell>
        </row>
        <row r="1644">
          <cell r="A1644" t="str">
            <v>白虎戒指</v>
          </cell>
          <cell r="B1644">
            <v>146017</v>
          </cell>
        </row>
        <row r="1645">
          <cell r="A1645" t="str">
            <v>青龙戒指</v>
          </cell>
          <cell r="B1645">
            <v>146018</v>
          </cell>
        </row>
        <row r="1646">
          <cell r="A1646" t="str">
            <v>天神戒指</v>
          </cell>
          <cell r="B1646">
            <v>146019</v>
          </cell>
        </row>
        <row r="1647">
          <cell r="A1647" t="str">
            <v>不朽戒指</v>
          </cell>
          <cell r="B1647">
            <v>146020</v>
          </cell>
        </row>
        <row r="1648">
          <cell r="A1648" t="str">
            <v>七杀长剑</v>
          </cell>
          <cell r="B1648">
            <v>151001</v>
          </cell>
        </row>
        <row r="1649">
          <cell r="A1649" t="str">
            <v>破军长剑</v>
          </cell>
          <cell r="B1649">
            <v>151002</v>
          </cell>
        </row>
        <row r="1650">
          <cell r="A1650" t="str">
            <v>贪狼长剑</v>
          </cell>
          <cell r="B1650">
            <v>151003</v>
          </cell>
        </row>
        <row r="1651">
          <cell r="A1651" t="str">
            <v>鳄鱼长剑</v>
          </cell>
          <cell r="B1651">
            <v>151004</v>
          </cell>
        </row>
        <row r="1652">
          <cell r="A1652" t="str">
            <v>细纹长剑</v>
          </cell>
          <cell r="B1652">
            <v>151005</v>
          </cell>
        </row>
        <row r="1653">
          <cell r="A1653" t="str">
            <v>霜刃长剑</v>
          </cell>
          <cell r="B1653">
            <v>151006</v>
          </cell>
        </row>
        <row r="1654">
          <cell r="A1654" t="str">
            <v>黄金长剑</v>
          </cell>
          <cell r="B1654">
            <v>151007</v>
          </cell>
        </row>
        <row r="1655">
          <cell r="A1655" t="str">
            <v>铆钉长剑</v>
          </cell>
          <cell r="B1655">
            <v>151008</v>
          </cell>
        </row>
        <row r="1656">
          <cell r="A1656" t="str">
            <v>灵狐长剑</v>
          </cell>
          <cell r="B1656">
            <v>151009</v>
          </cell>
        </row>
        <row r="1657">
          <cell r="A1657" t="str">
            <v>烈焰长剑</v>
          </cell>
          <cell r="B1657">
            <v>151010</v>
          </cell>
        </row>
        <row r="1658">
          <cell r="A1658" t="str">
            <v>十字长剑</v>
          </cell>
          <cell r="B1658">
            <v>151011</v>
          </cell>
        </row>
        <row r="1659">
          <cell r="A1659" t="str">
            <v>修罗长剑</v>
          </cell>
          <cell r="B1659">
            <v>151012</v>
          </cell>
        </row>
        <row r="1660">
          <cell r="A1660" t="str">
            <v>狮吼长剑</v>
          </cell>
          <cell r="B1660">
            <v>151013</v>
          </cell>
        </row>
        <row r="1661">
          <cell r="A1661" t="str">
            <v>虚空长剑</v>
          </cell>
          <cell r="B1661">
            <v>151014</v>
          </cell>
        </row>
        <row r="1662">
          <cell r="A1662" t="str">
            <v>玄武长剑</v>
          </cell>
          <cell r="B1662">
            <v>151015</v>
          </cell>
        </row>
        <row r="1663">
          <cell r="A1663" t="str">
            <v>麒麟长剑</v>
          </cell>
          <cell r="B1663">
            <v>151016</v>
          </cell>
        </row>
        <row r="1664">
          <cell r="A1664" t="str">
            <v>白虎长剑</v>
          </cell>
          <cell r="B1664">
            <v>151017</v>
          </cell>
        </row>
        <row r="1665">
          <cell r="A1665" t="str">
            <v>青龙长剑</v>
          </cell>
          <cell r="B1665">
            <v>151018</v>
          </cell>
        </row>
        <row r="1666">
          <cell r="A1666" t="str">
            <v>天神长剑</v>
          </cell>
          <cell r="B1666">
            <v>151019</v>
          </cell>
        </row>
        <row r="1667">
          <cell r="A1667" t="str">
            <v>不朽长剑</v>
          </cell>
          <cell r="B1667">
            <v>151020</v>
          </cell>
        </row>
        <row r="1668">
          <cell r="A1668" t="str">
            <v>七杀长剑</v>
          </cell>
          <cell r="B1668">
            <v>152001</v>
          </cell>
        </row>
        <row r="1669">
          <cell r="A1669" t="str">
            <v>破军长剑</v>
          </cell>
          <cell r="B1669">
            <v>152002</v>
          </cell>
        </row>
        <row r="1670">
          <cell r="A1670" t="str">
            <v>贪狼长剑</v>
          </cell>
          <cell r="B1670">
            <v>152003</v>
          </cell>
        </row>
        <row r="1671">
          <cell r="A1671" t="str">
            <v>鳄鱼长剑</v>
          </cell>
          <cell r="B1671">
            <v>152004</v>
          </cell>
        </row>
        <row r="1672">
          <cell r="A1672" t="str">
            <v>细纹长剑</v>
          </cell>
          <cell r="B1672">
            <v>152005</v>
          </cell>
        </row>
        <row r="1673">
          <cell r="A1673" t="str">
            <v>霜刃长剑</v>
          </cell>
          <cell r="B1673">
            <v>152006</v>
          </cell>
        </row>
        <row r="1674">
          <cell r="A1674" t="str">
            <v>黄金长剑</v>
          </cell>
          <cell r="B1674">
            <v>152007</v>
          </cell>
        </row>
        <row r="1675">
          <cell r="A1675" t="str">
            <v>铆钉长剑</v>
          </cell>
          <cell r="B1675">
            <v>152008</v>
          </cell>
        </row>
        <row r="1676">
          <cell r="A1676" t="str">
            <v>灵狐长剑</v>
          </cell>
          <cell r="B1676">
            <v>152009</v>
          </cell>
        </row>
        <row r="1677">
          <cell r="A1677" t="str">
            <v>烈焰长剑</v>
          </cell>
          <cell r="B1677">
            <v>152010</v>
          </cell>
        </row>
        <row r="1678">
          <cell r="A1678" t="str">
            <v>十字长剑</v>
          </cell>
          <cell r="B1678">
            <v>152011</v>
          </cell>
        </row>
        <row r="1679">
          <cell r="A1679" t="str">
            <v>修罗长剑</v>
          </cell>
          <cell r="B1679">
            <v>152012</v>
          </cell>
        </row>
        <row r="1680">
          <cell r="A1680" t="str">
            <v>狮吼长剑</v>
          </cell>
          <cell r="B1680">
            <v>152013</v>
          </cell>
        </row>
        <row r="1681">
          <cell r="A1681" t="str">
            <v>虚空长剑</v>
          </cell>
          <cell r="B1681">
            <v>152014</v>
          </cell>
        </row>
        <row r="1682">
          <cell r="A1682" t="str">
            <v>玄武长剑</v>
          </cell>
          <cell r="B1682">
            <v>152015</v>
          </cell>
        </row>
        <row r="1683">
          <cell r="A1683" t="str">
            <v>麒麟长剑</v>
          </cell>
          <cell r="B1683">
            <v>152016</v>
          </cell>
        </row>
        <row r="1684">
          <cell r="A1684" t="str">
            <v>白虎长剑</v>
          </cell>
          <cell r="B1684">
            <v>152017</v>
          </cell>
        </row>
        <row r="1685">
          <cell r="A1685" t="str">
            <v>青龙长剑</v>
          </cell>
          <cell r="B1685">
            <v>152018</v>
          </cell>
        </row>
        <row r="1686">
          <cell r="A1686" t="str">
            <v>天神长剑</v>
          </cell>
          <cell r="B1686">
            <v>152019</v>
          </cell>
        </row>
        <row r="1687">
          <cell r="A1687" t="str">
            <v>不朽长剑</v>
          </cell>
          <cell r="B1687">
            <v>152020</v>
          </cell>
        </row>
        <row r="1688">
          <cell r="A1688" t="str">
            <v>七杀长剑</v>
          </cell>
          <cell r="B1688">
            <v>153001</v>
          </cell>
        </row>
        <row r="1689">
          <cell r="A1689" t="str">
            <v>破军长剑</v>
          </cell>
          <cell r="B1689">
            <v>153002</v>
          </cell>
        </row>
        <row r="1690">
          <cell r="A1690" t="str">
            <v>贪狼长剑</v>
          </cell>
          <cell r="B1690">
            <v>153003</v>
          </cell>
        </row>
        <row r="1691">
          <cell r="A1691" t="str">
            <v>鳄鱼长剑</v>
          </cell>
          <cell r="B1691">
            <v>153004</v>
          </cell>
        </row>
        <row r="1692">
          <cell r="A1692" t="str">
            <v>细纹长剑</v>
          </cell>
          <cell r="B1692">
            <v>153005</v>
          </cell>
        </row>
        <row r="1693">
          <cell r="A1693" t="str">
            <v>霜刃长剑</v>
          </cell>
          <cell r="B1693">
            <v>153006</v>
          </cell>
        </row>
        <row r="1694">
          <cell r="A1694" t="str">
            <v>黄金长剑</v>
          </cell>
          <cell r="B1694">
            <v>153007</v>
          </cell>
        </row>
        <row r="1695">
          <cell r="A1695" t="str">
            <v>铆钉长剑</v>
          </cell>
          <cell r="B1695">
            <v>153008</v>
          </cell>
        </row>
        <row r="1696">
          <cell r="A1696" t="str">
            <v>灵狐长剑</v>
          </cell>
          <cell r="B1696">
            <v>153009</v>
          </cell>
        </row>
        <row r="1697">
          <cell r="A1697" t="str">
            <v>烈焰长剑</v>
          </cell>
          <cell r="B1697">
            <v>153010</v>
          </cell>
        </row>
        <row r="1698">
          <cell r="A1698" t="str">
            <v>十字长剑</v>
          </cell>
          <cell r="B1698">
            <v>153011</v>
          </cell>
        </row>
        <row r="1699">
          <cell r="A1699" t="str">
            <v>修罗长剑</v>
          </cell>
          <cell r="B1699">
            <v>153012</v>
          </cell>
        </row>
        <row r="1700">
          <cell r="A1700" t="str">
            <v>狮吼长剑</v>
          </cell>
          <cell r="B1700">
            <v>153013</v>
          </cell>
        </row>
        <row r="1701">
          <cell r="A1701" t="str">
            <v>虚空长剑</v>
          </cell>
          <cell r="B1701">
            <v>153014</v>
          </cell>
        </row>
        <row r="1702">
          <cell r="A1702" t="str">
            <v>玄武长剑</v>
          </cell>
          <cell r="B1702">
            <v>153015</v>
          </cell>
        </row>
        <row r="1703">
          <cell r="A1703" t="str">
            <v>麒麟长剑</v>
          </cell>
          <cell r="B1703">
            <v>153016</v>
          </cell>
        </row>
        <row r="1704">
          <cell r="A1704" t="str">
            <v>白虎长剑</v>
          </cell>
          <cell r="B1704">
            <v>153017</v>
          </cell>
        </row>
        <row r="1705">
          <cell r="A1705" t="str">
            <v>青龙长剑</v>
          </cell>
          <cell r="B1705">
            <v>153018</v>
          </cell>
        </row>
        <row r="1706">
          <cell r="A1706" t="str">
            <v>天神长剑</v>
          </cell>
          <cell r="B1706">
            <v>153019</v>
          </cell>
        </row>
        <row r="1707">
          <cell r="A1707" t="str">
            <v>不朽长剑</v>
          </cell>
          <cell r="B1707">
            <v>153020</v>
          </cell>
        </row>
        <row r="1708">
          <cell r="A1708" t="str">
            <v>七杀长剑</v>
          </cell>
          <cell r="B1708">
            <v>154001</v>
          </cell>
        </row>
        <row r="1709">
          <cell r="A1709" t="str">
            <v>破军长剑</v>
          </cell>
          <cell r="B1709">
            <v>154002</v>
          </cell>
        </row>
        <row r="1710">
          <cell r="A1710" t="str">
            <v>贪狼长剑</v>
          </cell>
          <cell r="B1710">
            <v>154003</v>
          </cell>
        </row>
        <row r="1711">
          <cell r="A1711" t="str">
            <v>鳄鱼长剑</v>
          </cell>
          <cell r="B1711">
            <v>154004</v>
          </cell>
        </row>
        <row r="1712">
          <cell r="A1712" t="str">
            <v>细纹长剑</v>
          </cell>
          <cell r="B1712">
            <v>154005</v>
          </cell>
        </row>
        <row r="1713">
          <cell r="A1713" t="str">
            <v>霜刃长剑</v>
          </cell>
          <cell r="B1713">
            <v>154006</v>
          </cell>
        </row>
        <row r="1714">
          <cell r="A1714" t="str">
            <v>黄金长剑</v>
          </cell>
          <cell r="B1714">
            <v>154007</v>
          </cell>
        </row>
        <row r="1715">
          <cell r="A1715" t="str">
            <v>铆钉长剑</v>
          </cell>
          <cell r="B1715">
            <v>154008</v>
          </cell>
        </row>
        <row r="1716">
          <cell r="A1716" t="str">
            <v>灵狐长剑</v>
          </cell>
          <cell r="B1716">
            <v>154009</v>
          </cell>
        </row>
        <row r="1717">
          <cell r="A1717" t="str">
            <v>烈焰长剑</v>
          </cell>
          <cell r="B1717">
            <v>154010</v>
          </cell>
        </row>
        <row r="1718">
          <cell r="A1718" t="str">
            <v>十字长剑</v>
          </cell>
          <cell r="B1718">
            <v>154011</v>
          </cell>
        </row>
        <row r="1719">
          <cell r="A1719" t="str">
            <v>修罗长剑</v>
          </cell>
          <cell r="B1719">
            <v>154012</v>
          </cell>
        </row>
        <row r="1720">
          <cell r="A1720" t="str">
            <v>狮吼长剑</v>
          </cell>
          <cell r="B1720">
            <v>154013</v>
          </cell>
        </row>
        <row r="1721">
          <cell r="A1721" t="str">
            <v>虚空长剑</v>
          </cell>
          <cell r="B1721">
            <v>154014</v>
          </cell>
        </row>
        <row r="1722">
          <cell r="A1722" t="str">
            <v>玄武长剑</v>
          </cell>
          <cell r="B1722">
            <v>154015</v>
          </cell>
        </row>
        <row r="1723">
          <cell r="A1723" t="str">
            <v>麒麟长剑</v>
          </cell>
          <cell r="B1723">
            <v>154016</v>
          </cell>
        </row>
        <row r="1724">
          <cell r="A1724" t="str">
            <v>白虎长剑</v>
          </cell>
          <cell r="B1724">
            <v>154017</v>
          </cell>
        </row>
        <row r="1725">
          <cell r="A1725" t="str">
            <v>青龙长剑</v>
          </cell>
          <cell r="B1725">
            <v>154018</v>
          </cell>
        </row>
        <row r="1726">
          <cell r="A1726" t="str">
            <v>天神长剑</v>
          </cell>
          <cell r="B1726">
            <v>154019</v>
          </cell>
        </row>
        <row r="1727">
          <cell r="A1727" t="str">
            <v>不朽长剑</v>
          </cell>
          <cell r="B1727">
            <v>154020</v>
          </cell>
        </row>
        <row r="1728">
          <cell r="A1728" t="str">
            <v>七杀长剑</v>
          </cell>
          <cell r="B1728">
            <v>155001</v>
          </cell>
        </row>
        <row r="1729">
          <cell r="A1729" t="str">
            <v>破军长剑</v>
          </cell>
          <cell r="B1729">
            <v>155002</v>
          </cell>
        </row>
        <row r="1730">
          <cell r="A1730" t="str">
            <v>贪狼长剑</v>
          </cell>
          <cell r="B1730">
            <v>155003</v>
          </cell>
        </row>
        <row r="1731">
          <cell r="A1731" t="str">
            <v>鳄鱼长剑</v>
          </cell>
          <cell r="B1731">
            <v>155004</v>
          </cell>
        </row>
        <row r="1732">
          <cell r="A1732" t="str">
            <v>细纹长剑</v>
          </cell>
          <cell r="B1732">
            <v>155005</v>
          </cell>
        </row>
        <row r="1733">
          <cell r="A1733" t="str">
            <v>霜刃长剑</v>
          </cell>
          <cell r="B1733">
            <v>155006</v>
          </cell>
        </row>
        <row r="1734">
          <cell r="A1734" t="str">
            <v>黄金长剑</v>
          </cell>
          <cell r="B1734">
            <v>155007</v>
          </cell>
        </row>
        <row r="1735">
          <cell r="A1735" t="str">
            <v>铆钉长剑</v>
          </cell>
          <cell r="B1735">
            <v>155008</v>
          </cell>
        </row>
        <row r="1736">
          <cell r="A1736" t="str">
            <v>灵狐长剑</v>
          </cell>
          <cell r="B1736">
            <v>155009</v>
          </cell>
        </row>
        <row r="1737">
          <cell r="A1737" t="str">
            <v>烈焰长剑</v>
          </cell>
          <cell r="B1737">
            <v>155010</v>
          </cell>
        </row>
        <row r="1738">
          <cell r="A1738" t="str">
            <v>十字长剑</v>
          </cell>
          <cell r="B1738">
            <v>155011</v>
          </cell>
        </row>
        <row r="1739">
          <cell r="A1739" t="str">
            <v>修罗长剑</v>
          </cell>
          <cell r="B1739">
            <v>155012</v>
          </cell>
        </row>
        <row r="1740">
          <cell r="A1740" t="str">
            <v>狮吼长剑</v>
          </cell>
          <cell r="B1740">
            <v>155013</v>
          </cell>
        </row>
        <row r="1741">
          <cell r="A1741" t="str">
            <v>虚空长剑</v>
          </cell>
          <cell r="B1741">
            <v>155014</v>
          </cell>
        </row>
        <row r="1742">
          <cell r="A1742" t="str">
            <v>玄武长剑</v>
          </cell>
          <cell r="B1742">
            <v>155015</v>
          </cell>
        </row>
        <row r="1743">
          <cell r="A1743" t="str">
            <v>麒麟长剑</v>
          </cell>
          <cell r="B1743">
            <v>155016</v>
          </cell>
        </row>
        <row r="1744">
          <cell r="A1744" t="str">
            <v>白虎长剑</v>
          </cell>
          <cell r="B1744">
            <v>155017</v>
          </cell>
        </row>
        <row r="1745">
          <cell r="A1745" t="str">
            <v>青龙长剑</v>
          </cell>
          <cell r="B1745">
            <v>155018</v>
          </cell>
        </row>
        <row r="1746">
          <cell r="A1746" t="str">
            <v>天神长剑</v>
          </cell>
          <cell r="B1746">
            <v>155019</v>
          </cell>
        </row>
        <row r="1747">
          <cell r="A1747" t="str">
            <v>不朽长剑</v>
          </cell>
          <cell r="B1747">
            <v>155020</v>
          </cell>
        </row>
        <row r="1748">
          <cell r="A1748" t="str">
            <v>七杀长剑</v>
          </cell>
          <cell r="B1748">
            <v>156001</v>
          </cell>
        </row>
        <row r="1749">
          <cell r="A1749" t="str">
            <v>破军长剑</v>
          </cell>
          <cell r="B1749">
            <v>156002</v>
          </cell>
        </row>
        <row r="1750">
          <cell r="A1750" t="str">
            <v>贪狼长剑</v>
          </cell>
          <cell r="B1750">
            <v>156003</v>
          </cell>
        </row>
        <row r="1751">
          <cell r="A1751" t="str">
            <v>鳄鱼长剑</v>
          </cell>
          <cell r="B1751">
            <v>156004</v>
          </cell>
        </row>
        <row r="1752">
          <cell r="A1752" t="str">
            <v>细纹长剑</v>
          </cell>
          <cell r="B1752">
            <v>156005</v>
          </cell>
        </row>
        <row r="1753">
          <cell r="A1753" t="str">
            <v>霜刃长剑</v>
          </cell>
          <cell r="B1753">
            <v>156006</v>
          </cell>
        </row>
        <row r="1754">
          <cell r="A1754" t="str">
            <v>黄金长剑</v>
          </cell>
          <cell r="B1754">
            <v>156007</v>
          </cell>
        </row>
        <row r="1755">
          <cell r="A1755" t="str">
            <v>铆钉长剑</v>
          </cell>
          <cell r="B1755">
            <v>156008</v>
          </cell>
        </row>
        <row r="1756">
          <cell r="A1756" t="str">
            <v>灵狐长剑</v>
          </cell>
          <cell r="B1756">
            <v>156009</v>
          </cell>
        </row>
        <row r="1757">
          <cell r="A1757" t="str">
            <v>烈焰长剑</v>
          </cell>
          <cell r="B1757">
            <v>156010</v>
          </cell>
        </row>
        <row r="1758">
          <cell r="A1758" t="str">
            <v>十字长剑</v>
          </cell>
          <cell r="B1758">
            <v>156011</v>
          </cell>
        </row>
        <row r="1759">
          <cell r="A1759" t="str">
            <v>修罗长剑</v>
          </cell>
          <cell r="B1759">
            <v>156012</v>
          </cell>
        </row>
        <row r="1760">
          <cell r="A1760" t="str">
            <v>狮吼长剑</v>
          </cell>
          <cell r="B1760">
            <v>156013</v>
          </cell>
        </row>
        <row r="1761">
          <cell r="A1761" t="str">
            <v>虚空长剑</v>
          </cell>
          <cell r="B1761">
            <v>156014</v>
          </cell>
        </row>
        <row r="1762">
          <cell r="A1762" t="str">
            <v>玄武长剑</v>
          </cell>
          <cell r="B1762">
            <v>156015</v>
          </cell>
        </row>
        <row r="1763">
          <cell r="A1763" t="str">
            <v>麒麟长剑</v>
          </cell>
          <cell r="B1763">
            <v>156016</v>
          </cell>
        </row>
        <row r="1764">
          <cell r="A1764" t="str">
            <v>白虎长剑</v>
          </cell>
          <cell r="B1764">
            <v>156017</v>
          </cell>
        </row>
        <row r="1765">
          <cell r="A1765" t="str">
            <v>青龙长剑</v>
          </cell>
          <cell r="B1765">
            <v>156018</v>
          </cell>
        </row>
        <row r="1766">
          <cell r="A1766" t="str">
            <v>天神长剑</v>
          </cell>
          <cell r="B1766">
            <v>156019</v>
          </cell>
        </row>
        <row r="1767">
          <cell r="A1767" t="str">
            <v>不朽长剑</v>
          </cell>
          <cell r="B1767">
            <v>156020</v>
          </cell>
        </row>
        <row r="1768">
          <cell r="A1768" t="str">
            <v>青铜护手</v>
          </cell>
          <cell r="B1768">
            <v>161001</v>
          </cell>
        </row>
        <row r="1769">
          <cell r="A1769" t="str">
            <v>精铁护手</v>
          </cell>
          <cell r="B1769">
            <v>161002</v>
          </cell>
        </row>
        <row r="1770">
          <cell r="A1770" t="str">
            <v>青冥护手</v>
          </cell>
          <cell r="B1770">
            <v>161003</v>
          </cell>
        </row>
        <row r="1771">
          <cell r="A1771" t="str">
            <v>疾风护手</v>
          </cell>
          <cell r="B1771">
            <v>161004</v>
          </cell>
        </row>
        <row r="1772">
          <cell r="A1772" t="str">
            <v>六合护手</v>
          </cell>
          <cell r="B1772">
            <v>161005</v>
          </cell>
        </row>
        <row r="1773">
          <cell r="A1773" t="str">
            <v>混沌护手</v>
          </cell>
          <cell r="B1773">
            <v>161006</v>
          </cell>
        </row>
        <row r="1774">
          <cell r="A1774" t="str">
            <v>玄武护手</v>
          </cell>
          <cell r="B1774">
            <v>161007</v>
          </cell>
        </row>
        <row r="1775">
          <cell r="A1775" t="str">
            <v>朱雀护手</v>
          </cell>
          <cell r="B1775">
            <v>161008</v>
          </cell>
        </row>
        <row r="1776">
          <cell r="A1776" t="str">
            <v>白虎护手</v>
          </cell>
          <cell r="B1776">
            <v>161009</v>
          </cell>
        </row>
        <row r="1777">
          <cell r="A1777" t="str">
            <v>青龙护手</v>
          </cell>
          <cell r="B1777">
            <v>161010</v>
          </cell>
        </row>
        <row r="1778">
          <cell r="A1778" t="str">
            <v>十字护手</v>
          </cell>
          <cell r="B1778">
            <v>161011</v>
          </cell>
        </row>
        <row r="1779">
          <cell r="A1779" t="str">
            <v>修罗护手</v>
          </cell>
          <cell r="B1779">
            <v>161012</v>
          </cell>
        </row>
        <row r="1780">
          <cell r="A1780" t="str">
            <v>狮吼护手</v>
          </cell>
          <cell r="B1780">
            <v>161013</v>
          </cell>
        </row>
        <row r="1781">
          <cell r="A1781" t="str">
            <v>虚空护手</v>
          </cell>
          <cell r="B1781">
            <v>161014</v>
          </cell>
        </row>
        <row r="1782">
          <cell r="A1782" t="str">
            <v>玄武护手</v>
          </cell>
          <cell r="B1782">
            <v>161015</v>
          </cell>
        </row>
        <row r="1783">
          <cell r="A1783" t="str">
            <v>麒麟护手</v>
          </cell>
          <cell r="B1783">
            <v>161016</v>
          </cell>
        </row>
        <row r="1784">
          <cell r="A1784" t="str">
            <v>白虎护手</v>
          </cell>
          <cell r="B1784">
            <v>161017</v>
          </cell>
        </row>
        <row r="1785">
          <cell r="A1785" t="str">
            <v>青龙护手</v>
          </cell>
          <cell r="B1785">
            <v>161018</v>
          </cell>
        </row>
        <row r="1786">
          <cell r="A1786" t="str">
            <v>天神护手</v>
          </cell>
          <cell r="B1786">
            <v>161019</v>
          </cell>
        </row>
        <row r="1787">
          <cell r="A1787" t="str">
            <v>不朽护手</v>
          </cell>
          <cell r="B1787">
            <v>161020</v>
          </cell>
        </row>
        <row r="1788">
          <cell r="A1788" t="str">
            <v>青铜护手</v>
          </cell>
          <cell r="B1788">
            <v>162001</v>
          </cell>
        </row>
        <row r="1789">
          <cell r="A1789" t="str">
            <v>精铁护手</v>
          </cell>
          <cell r="B1789">
            <v>162002</v>
          </cell>
        </row>
        <row r="1790">
          <cell r="A1790" t="str">
            <v>青冥护手</v>
          </cell>
          <cell r="B1790">
            <v>162003</v>
          </cell>
        </row>
        <row r="1791">
          <cell r="A1791" t="str">
            <v>疾风护手</v>
          </cell>
          <cell r="B1791">
            <v>162004</v>
          </cell>
        </row>
        <row r="1792">
          <cell r="A1792" t="str">
            <v>六合护手</v>
          </cell>
          <cell r="B1792">
            <v>162005</v>
          </cell>
        </row>
        <row r="1793">
          <cell r="A1793" t="str">
            <v>混沌护手</v>
          </cell>
          <cell r="B1793">
            <v>162006</v>
          </cell>
        </row>
        <row r="1794">
          <cell r="A1794" t="str">
            <v>玄武护手</v>
          </cell>
          <cell r="B1794">
            <v>162007</v>
          </cell>
        </row>
        <row r="1795">
          <cell r="A1795" t="str">
            <v>朱雀护手</v>
          </cell>
          <cell r="B1795">
            <v>162008</v>
          </cell>
        </row>
        <row r="1796">
          <cell r="A1796" t="str">
            <v>白虎护手</v>
          </cell>
          <cell r="B1796">
            <v>162009</v>
          </cell>
        </row>
        <row r="1797">
          <cell r="A1797" t="str">
            <v>青龙护手</v>
          </cell>
          <cell r="B1797">
            <v>162010</v>
          </cell>
        </row>
        <row r="1798">
          <cell r="A1798" t="str">
            <v>十字护手</v>
          </cell>
          <cell r="B1798">
            <v>162011</v>
          </cell>
        </row>
        <row r="1799">
          <cell r="A1799" t="str">
            <v>修罗护手</v>
          </cell>
          <cell r="B1799">
            <v>162012</v>
          </cell>
        </row>
        <row r="1800">
          <cell r="A1800" t="str">
            <v>狮吼护手</v>
          </cell>
          <cell r="B1800">
            <v>162013</v>
          </cell>
        </row>
        <row r="1801">
          <cell r="A1801" t="str">
            <v>虚空护手</v>
          </cell>
          <cell r="B1801">
            <v>162014</v>
          </cell>
        </row>
        <row r="1802">
          <cell r="A1802" t="str">
            <v>玄武护手</v>
          </cell>
          <cell r="B1802">
            <v>162015</v>
          </cell>
        </row>
        <row r="1803">
          <cell r="A1803" t="str">
            <v>麒麟护手</v>
          </cell>
          <cell r="B1803">
            <v>162016</v>
          </cell>
        </row>
        <row r="1804">
          <cell r="A1804" t="str">
            <v>白虎护手</v>
          </cell>
          <cell r="B1804">
            <v>162017</v>
          </cell>
        </row>
        <row r="1805">
          <cell r="A1805" t="str">
            <v>青龙护手</v>
          </cell>
          <cell r="B1805">
            <v>162018</v>
          </cell>
        </row>
        <row r="1806">
          <cell r="A1806" t="str">
            <v>天神护手</v>
          </cell>
          <cell r="B1806">
            <v>162019</v>
          </cell>
        </row>
        <row r="1807">
          <cell r="A1807" t="str">
            <v>不朽护手</v>
          </cell>
          <cell r="B1807">
            <v>162020</v>
          </cell>
        </row>
        <row r="1808">
          <cell r="A1808" t="str">
            <v>青铜护手</v>
          </cell>
          <cell r="B1808">
            <v>163001</v>
          </cell>
        </row>
        <row r="1809">
          <cell r="A1809" t="str">
            <v>精铁护手</v>
          </cell>
          <cell r="B1809">
            <v>163002</v>
          </cell>
        </row>
        <row r="1810">
          <cell r="A1810" t="str">
            <v>青冥护手</v>
          </cell>
          <cell r="B1810">
            <v>163003</v>
          </cell>
        </row>
        <row r="1811">
          <cell r="A1811" t="str">
            <v>疾风护手</v>
          </cell>
          <cell r="B1811">
            <v>163004</v>
          </cell>
        </row>
        <row r="1812">
          <cell r="A1812" t="str">
            <v>六合护手</v>
          </cell>
          <cell r="B1812">
            <v>163005</v>
          </cell>
        </row>
        <row r="1813">
          <cell r="A1813" t="str">
            <v>混沌护手</v>
          </cell>
          <cell r="B1813">
            <v>163006</v>
          </cell>
        </row>
        <row r="1814">
          <cell r="A1814" t="str">
            <v>玄武护手</v>
          </cell>
          <cell r="B1814">
            <v>163007</v>
          </cell>
        </row>
        <row r="1815">
          <cell r="A1815" t="str">
            <v>朱雀护手</v>
          </cell>
          <cell r="B1815">
            <v>163008</v>
          </cell>
        </row>
        <row r="1816">
          <cell r="A1816" t="str">
            <v>白虎护手</v>
          </cell>
          <cell r="B1816">
            <v>163009</v>
          </cell>
        </row>
        <row r="1817">
          <cell r="A1817" t="str">
            <v>青龙护手</v>
          </cell>
          <cell r="B1817">
            <v>163010</v>
          </cell>
        </row>
        <row r="1818">
          <cell r="A1818" t="str">
            <v>十字护手</v>
          </cell>
          <cell r="B1818">
            <v>163011</v>
          </cell>
        </row>
        <row r="1819">
          <cell r="A1819" t="str">
            <v>修罗护手</v>
          </cell>
          <cell r="B1819">
            <v>163012</v>
          </cell>
        </row>
        <row r="1820">
          <cell r="A1820" t="str">
            <v>狮吼护手</v>
          </cell>
          <cell r="B1820">
            <v>163013</v>
          </cell>
        </row>
        <row r="1821">
          <cell r="A1821" t="str">
            <v>虚空护手</v>
          </cell>
          <cell r="B1821">
            <v>163014</v>
          </cell>
        </row>
        <row r="1822">
          <cell r="A1822" t="str">
            <v>玄武护手</v>
          </cell>
          <cell r="B1822">
            <v>163015</v>
          </cell>
        </row>
        <row r="1823">
          <cell r="A1823" t="str">
            <v>麒麟护手</v>
          </cell>
          <cell r="B1823">
            <v>163016</v>
          </cell>
        </row>
        <row r="1824">
          <cell r="A1824" t="str">
            <v>白虎护手</v>
          </cell>
          <cell r="B1824">
            <v>163017</v>
          </cell>
        </row>
        <row r="1825">
          <cell r="A1825" t="str">
            <v>青龙护手</v>
          </cell>
          <cell r="B1825">
            <v>163018</v>
          </cell>
        </row>
        <row r="1826">
          <cell r="A1826" t="str">
            <v>天神护手</v>
          </cell>
          <cell r="B1826">
            <v>163019</v>
          </cell>
        </row>
        <row r="1827">
          <cell r="A1827" t="str">
            <v>不朽护手</v>
          </cell>
          <cell r="B1827">
            <v>163020</v>
          </cell>
        </row>
        <row r="1828">
          <cell r="A1828" t="str">
            <v>青铜护手</v>
          </cell>
          <cell r="B1828">
            <v>164001</v>
          </cell>
        </row>
        <row r="1829">
          <cell r="A1829" t="str">
            <v>精铁护手</v>
          </cell>
          <cell r="B1829">
            <v>164002</v>
          </cell>
        </row>
        <row r="1830">
          <cell r="A1830" t="str">
            <v>青冥护手</v>
          </cell>
          <cell r="B1830">
            <v>164003</v>
          </cell>
        </row>
        <row r="1831">
          <cell r="A1831" t="str">
            <v>疾风护手</v>
          </cell>
          <cell r="B1831">
            <v>164004</v>
          </cell>
        </row>
        <row r="1832">
          <cell r="A1832" t="str">
            <v>六合护手</v>
          </cell>
          <cell r="B1832">
            <v>164005</v>
          </cell>
        </row>
        <row r="1833">
          <cell r="A1833" t="str">
            <v>混沌护手</v>
          </cell>
          <cell r="B1833">
            <v>164006</v>
          </cell>
        </row>
        <row r="1834">
          <cell r="A1834" t="str">
            <v>玄武护手</v>
          </cell>
          <cell r="B1834">
            <v>164007</v>
          </cell>
        </row>
        <row r="1835">
          <cell r="A1835" t="str">
            <v>朱雀护手</v>
          </cell>
          <cell r="B1835">
            <v>164008</v>
          </cell>
        </row>
        <row r="1836">
          <cell r="A1836" t="str">
            <v>白虎护手</v>
          </cell>
          <cell r="B1836">
            <v>164009</v>
          </cell>
        </row>
        <row r="1837">
          <cell r="A1837" t="str">
            <v>青龙护手</v>
          </cell>
          <cell r="B1837">
            <v>164010</v>
          </cell>
        </row>
        <row r="1838">
          <cell r="A1838" t="str">
            <v>十字护手</v>
          </cell>
          <cell r="B1838">
            <v>164011</v>
          </cell>
        </row>
        <row r="1839">
          <cell r="A1839" t="str">
            <v>修罗护手</v>
          </cell>
          <cell r="B1839">
            <v>164012</v>
          </cell>
        </row>
        <row r="1840">
          <cell r="A1840" t="str">
            <v>狮吼护手</v>
          </cell>
          <cell r="B1840">
            <v>164013</v>
          </cell>
        </row>
        <row r="1841">
          <cell r="A1841" t="str">
            <v>虚空护手</v>
          </cell>
          <cell r="B1841">
            <v>164014</v>
          </cell>
        </row>
        <row r="1842">
          <cell r="A1842" t="str">
            <v>玄武护手</v>
          </cell>
          <cell r="B1842">
            <v>164015</v>
          </cell>
        </row>
        <row r="1843">
          <cell r="A1843" t="str">
            <v>麒麟护手</v>
          </cell>
          <cell r="B1843">
            <v>164016</v>
          </cell>
        </row>
        <row r="1844">
          <cell r="A1844" t="str">
            <v>白虎护手</v>
          </cell>
          <cell r="B1844">
            <v>164017</v>
          </cell>
        </row>
        <row r="1845">
          <cell r="A1845" t="str">
            <v>青龙护手</v>
          </cell>
          <cell r="B1845">
            <v>164018</v>
          </cell>
        </row>
        <row r="1846">
          <cell r="A1846" t="str">
            <v>天神护手</v>
          </cell>
          <cell r="B1846">
            <v>164019</v>
          </cell>
        </row>
        <row r="1847">
          <cell r="A1847" t="str">
            <v>不朽护手</v>
          </cell>
          <cell r="B1847">
            <v>164020</v>
          </cell>
        </row>
        <row r="1848">
          <cell r="A1848" t="str">
            <v>青铜护手</v>
          </cell>
          <cell r="B1848">
            <v>165001</v>
          </cell>
        </row>
        <row r="1849">
          <cell r="A1849" t="str">
            <v>精铁护手</v>
          </cell>
          <cell r="B1849">
            <v>165002</v>
          </cell>
        </row>
        <row r="1850">
          <cell r="A1850" t="str">
            <v>青冥护手</v>
          </cell>
          <cell r="B1850">
            <v>165003</v>
          </cell>
        </row>
        <row r="1851">
          <cell r="A1851" t="str">
            <v>疾风护手</v>
          </cell>
          <cell r="B1851">
            <v>165004</v>
          </cell>
        </row>
        <row r="1852">
          <cell r="A1852" t="str">
            <v>六合护手</v>
          </cell>
          <cell r="B1852">
            <v>165005</v>
          </cell>
        </row>
        <row r="1853">
          <cell r="A1853" t="str">
            <v>混沌护手</v>
          </cell>
          <cell r="B1853">
            <v>165006</v>
          </cell>
        </row>
        <row r="1854">
          <cell r="A1854" t="str">
            <v>玄武护手</v>
          </cell>
          <cell r="B1854">
            <v>165007</v>
          </cell>
        </row>
        <row r="1855">
          <cell r="A1855" t="str">
            <v>朱雀护手</v>
          </cell>
          <cell r="B1855">
            <v>165008</v>
          </cell>
        </row>
        <row r="1856">
          <cell r="A1856" t="str">
            <v>白虎护手</v>
          </cell>
          <cell r="B1856">
            <v>165009</v>
          </cell>
        </row>
        <row r="1857">
          <cell r="A1857" t="str">
            <v>青龙护手</v>
          </cell>
          <cell r="B1857">
            <v>165010</v>
          </cell>
        </row>
        <row r="1858">
          <cell r="A1858" t="str">
            <v>十字护手</v>
          </cell>
          <cell r="B1858">
            <v>165011</v>
          </cell>
        </row>
        <row r="1859">
          <cell r="A1859" t="str">
            <v>修罗护手</v>
          </cell>
          <cell r="B1859">
            <v>165012</v>
          </cell>
        </row>
        <row r="1860">
          <cell r="A1860" t="str">
            <v>狮吼护手</v>
          </cell>
          <cell r="B1860">
            <v>165013</v>
          </cell>
        </row>
        <row r="1861">
          <cell r="A1861" t="str">
            <v>虚空护手</v>
          </cell>
          <cell r="B1861">
            <v>165014</v>
          </cell>
        </row>
        <row r="1862">
          <cell r="A1862" t="str">
            <v>玄武护手</v>
          </cell>
          <cell r="B1862">
            <v>165015</v>
          </cell>
        </row>
        <row r="1863">
          <cell r="A1863" t="str">
            <v>麒麟护手</v>
          </cell>
          <cell r="B1863">
            <v>165016</v>
          </cell>
        </row>
        <row r="1864">
          <cell r="A1864" t="str">
            <v>白虎护手</v>
          </cell>
          <cell r="B1864">
            <v>165017</v>
          </cell>
        </row>
        <row r="1865">
          <cell r="A1865" t="str">
            <v>青龙护手</v>
          </cell>
          <cell r="B1865">
            <v>165018</v>
          </cell>
        </row>
        <row r="1866">
          <cell r="A1866" t="str">
            <v>天神护手</v>
          </cell>
          <cell r="B1866">
            <v>165019</v>
          </cell>
        </row>
        <row r="1867">
          <cell r="A1867" t="str">
            <v>不朽护手</v>
          </cell>
          <cell r="B1867">
            <v>165020</v>
          </cell>
        </row>
        <row r="1868">
          <cell r="A1868" t="str">
            <v>青铜护手</v>
          </cell>
          <cell r="B1868">
            <v>166001</v>
          </cell>
        </row>
        <row r="1869">
          <cell r="A1869" t="str">
            <v>精铁护手</v>
          </cell>
          <cell r="B1869">
            <v>166002</v>
          </cell>
        </row>
        <row r="1870">
          <cell r="A1870" t="str">
            <v>青冥护手</v>
          </cell>
          <cell r="B1870">
            <v>166003</v>
          </cell>
        </row>
        <row r="1871">
          <cell r="A1871" t="str">
            <v>疾风护手</v>
          </cell>
          <cell r="B1871">
            <v>166004</v>
          </cell>
        </row>
        <row r="1872">
          <cell r="A1872" t="str">
            <v>六合护手</v>
          </cell>
          <cell r="B1872">
            <v>166005</v>
          </cell>
        </row>
        <row r="1873">
          <cell r="A1873" t="str">
            <v>混沌护手</v>
          </cell>
          <cell r="B1873">
            <v>166006</v>
          </cell>
        </row>
        <row r="1874">
          <cell r="A1874" t="str">
            <v>玄武护手</v>
          </cell>
          <cell r="B1874">
            <v>166007</v>
          </cell>
        </row>
        <row r="1875">
          <cell r="A1875" t="str">
            <v>朱雀护手</v>
          </cell>
          <cell r="B1875">
            <v>166008</v>
          </cell>
        </row>
        <row r="1876">
          <cell r="A1876" t="str">
            <v>白虎护手</v>
          </cell>
          <cell r="B1876">
            <v>166009</v>
          </cell>
        </row>
        <row r="1877">
          <cell r="A1877" t="str">
            <v>青龙护手</v>
          </cell>
          <cell r="B1877">
            <v>166010</v>
          </cell>
        </row>
        <row r="1878">
          <cell r="A1878" t="str">
            <v>十字护手</v>
          </cell>
          <cell r="B1878">
            <v>166011</v>
          </cell>
        </row>
        <row r="1879">
          <cell r="A1879" t="str">
            <v>修罗护手</v>
          </cell>
          <cell r="B1879">
            <v>166012</v>
          </cell>
        </row>
        <row r="1880">
          <cell r="A1880" t="str">
            <v>狮吼护手</v>
          </cell>
          <cell r="B1880">
            <v>166013</v>
          </cell>
        </row>
        <row r="1881">
          <cell r="A1881" t="str">
            <v>虚空护手</v>
          </cell>
          <cell r="B1881">
            <v>166014</v>
          </cell>
        </row>
        <row r="1882">
          <cell r="A1882" t="str">
            <v>玄武护手</v>
          </cell>
          <cell r="B1882">
            <v>166015</v>
          </cell>
        </row>
        <row r="1883">
          <cell r="A1883" t="str">
            <v>麒麟护手</v>
          </cell>
          <cell r="B1883">
            <v>166016</v>
          </cell>
        </row>
        <row r="1884">
          <cell r="A1884" t="str">
            <v>白虎护手</v>
          </cell>
          <cell r="B1884">
            <v>166017</v>
          </cell>
        </row>
        <row r="1885">
          <cell r="A1885" t="str">
            <v>青龙护手</v>
          </cell>
          <cell r="B1885">
            <v>166018</v>
          </cell>
        </row>
        <row r="1886">
          <cell r="A1886" t="str">
            <v>天神护手</v>
          </cell>
          <cell r="B1886">
            <v>166019</v>
          </cell>
        </row>
        <row r="1887">
          <cell r="A1887" t="str">
            <v>不朽护手</v>
          </cell>
          <cell r="B1887">
            <v>166020</v>
          </cell>
        </row>
        <row r="1888">
          <cell r="A1888" t="str">
            <v>青铜护腿</v>
          </cell>
          <cell r="B1888">
            <v>171001</v>
          </cell>
        </row>
        <row r="1889">
          <cell r="A1889" t="str">
            <v>精铁护腿</v>
          </cell>
          <cell r="B1889">
            <v>171002</v>
          </cell>
        </row>
        <row r="1890">
          <cell r="A1890" t="str">
            <v>青冥护腿</v>
          </cell>
          <cell r="B1890">
            <v>171003</v>
          </cell>
        </row>
        <row r="1891">
          <cell r="A1891" t="str">
            <v>疾风护腿</v>
          </cell>
          <cell r="B1891">
            <v>171004</v>
          </cell>
        </row>
        <row r="1892">
          <cell r="A1892" t="str">
            <v>六合护腿</v>
          </cell>
          <cell r="B1892">
            <v>171005</v>
          </cell>
        </row>
        <row r="1893">
          <cell r="A1893" t="str">
            <v>混沌护腿</v>
          </cell>
          <cell r="B1893">
            <v>171006</v>
          </cell>
        </row>
        <row r="1894">
          <cell r="A1894" t="str">
            <v>玄武护腿</v>
          </cell>
          <cell r="B1894">
            <v>171007</v>
          </cell>
        </row>
        <row r="1895">
          <cell r="A1895" t="str">
            <v>朱雀护腿</v>
          </cell>
          <cell r="B1895">
            <v>171008</v>
          </cell>
        </row>
        <row r="1896">
          <cell r="A1896" t="str">
            <v>白虎护腿</v>
          </cell>
          <cell r="B1896">
            <v>171009</v>
          </cell>
        </row>
        <row r="1897">
          <cell r="A1897" t="str">
            <v>青龙护腿</v>
          </cell>
          <cell r="B1897">
            <v>171010</v>
          </cell>
        </row>
        <row r="1898">
          <cell r="A1898" t="str">
            <v>十字护腿</v>
          </cell>
          <cell r="B1898">
            <v>171011</v>
          </cell>
        </row>
        <row r="1899">
          <cell r="A1899" t="str">
            <v>修罗护腿</v>
          </cell>
          <cell r="B1899">
            <v>171012</v>
          </cell>
        </row>
        <row r="1900">
          <cell r="A1900" t="str">
            <v>狮吼护腿</v>
          </cell>
          <cell r="B1900">
            <v>171013</v>
          </cell>
        </row>
        <row r="1901">
          <cell r="A1901" t="str">
            <v>虚空护腿</v>
          </cell>
          <cell r="B1901">
            <v>171014</v>
          </cell>
        </row>
        <row r="1902">
          <cell r="A1902" t="str">
            <v>玄武护腿</v>
          </cell>
          <cell r="B1902">
            <v>171015</v>
          </cell>
        </row>
        <row r="1903">
          <cell r="A1903" t="str">
            <v>麒麟护腿</v>
          </cell>
          <cell r="B1903">
            <v>171016</v>
          </cell>
        </row>
        <row r="1904">
          <cell r="A1904" t="str">
            <v>白虎护腿</v>
          </cell>
          <cell r="B1904">
            <v>171017</v>
          </cell>
        </row>
        <row r="1905">
          <cell r="A1905" t="str">
            <v>青龙护腿</v>
          </cell>
          <cell r="B1905">
            <v>171018</v>
          </cell>
        </row>
        <row r="1906">
          <cell r="A1906" t="str">
            <v>天神护腿</v>
          </cell>
          <cell r="B1906">
            <v>171019</v>
          </cell>
        </row>
        <row r="1907">
          <cell r="A1907" t="str">
            <v>不朽护腿</v>
          </cell>
          <cell r="B1907">
            <v>171020</v>
          </cell>
        </row>
        <row r="1908">
          <cell r="A1908" t="str">
            <v>青铜护腿</v>
          </cell>
          <cell r="B1908">
            <v>172001</v>
          </cell>
        </row>
        <row r="1909">
          <cell r="A1909" t="str">
            <v>精铁护腿</v>
          </cell>
          <cell r="B1909">
            <v>172002</v>
          </cell>
        </row>
        <row r="1910">
          <cell r="A1910" t="str">
            <v>青冥护腿</v>
          </cell>
          <cell r="B1910">
            <v>172003</v>
          </cell>
        </row>
        <row r="1911">
          <cell r="A1911" t="str">
            <v>疾风护腿</v>
          </cell>
          <cell r="B1911">
            <v>172004</v>
          </cell>
        </row>
        <row r="1912">
          <cell r="A1912" t="str">
            <v>六合护腿</v>
          </cell>
          <cell r="B1912">
            <v>172005</v>
          </cell>
        </row>
        <row r="1913">
          <cell r="A1913" t="str">
            <v>混沌护腿</v>
          </cell>
          <cell r="B1913">
            <v>172006</v>
          </cell>
        </row>
        <row r="1914">
          <cell r="A1914" t="str">
            <v>玄武护腿</v>
          </cell>
          <cell r="B1914">
            <v>172007</v>
          </cell>
        </row>
        <row r="1915">
          <cell r="A1915" t="str">
            <v>朱雀护腿</v>
          </cell>
          <cell r="B1915">
            <v>172008</v>
          </cell>
        </row>
        <row r="1916">
          <cell r="A1916" t="str">
            <v>白虎护腿</v>
          </cell>
          <cell r="B1916">
            <v>172009</v>
          </cell>
        </row>
        <row r="1917">
          <cell r="A1917" t="str">
            <v>青龙护腿</v>
          </cell>
          <cell r="B1917">
            <v>172010</v>
          </cell>
        </row>
        <row r="1918">
          <cell r="A1918" t="str">
            <v>十字护腿</v>
          </cell>
          <cell r="B1918">
            <v>172011</v>
          </cell>
        </row>
        <row r="1919">
          <cell r="A1919" t="str">
            <v>修罗护腿</v>
          </cell>
          <cell r="B1919">
            <v>172012</v>
          </cell>
        </row>
        <row r="1920">
          <cell r="A1920" t="str">
            <v>狮吼护腿</v>
          </cell>
          <cell r="B1920">
            <v>172013</v>
          </cell>
        </row>
        <row r="1921">
          <cell r="A1921" t="str">
            <v>虚空护腿</v>
          </cell>
          <cell r="B1921">
            <v>172014</v>
          </cell>
        </row>
        <row r="1922">
          <cell r="A1922" t="str">
            <v>玄武护腿</v>
          </cell>
          <cell r="B1922">
            <v>172015</v>
          </cell>
        </row>
        <row r="1923">
          <cell r="A1923" t="str">
            <v>麒麟护腿</v>
          </cell>
          <cell r="B1923">
            <v>172016</v>
          </cell>
        </row>
        <row r="1924">
          <cell r="A1924" t="str">
            <v>白虎护腿</v>
          </cell>
          <cell r="B1924">
            <v>172017</v>
          </cell>
        </row>
        <row r="1925">
          <cell r="A1925" t="str">
            <v>青龙护腿</v>
          </cell>
          <cell r="B1925">
            <v>172018</v>
          </cell>
        </row>
        <row r="1926">
          <cell r="A1926" t="str">
            <v>天神护腿</v>
          </cell>
          <cell r="B1926">
            <v>172019</v>
          </cell>
        </row>
        <row r="1927">
          <cell r="A1927" t="str">
            <v>不朽护腿</v>
          </cell>
          <cell r="B1927">
            <v>172020</v>
          </cell>
        </row>
        <row r="1928">
          <cell r="A1928" t="str">
            <v>青铜护腿</v>
          </cell>
          <cell r="B1928">
            <v>173001</v>
          </cell>
        </row>
        <row r="1929">
          <cell r="A1929" t="str">
            <v>精铁护腿</v>
          </cell>
          <cell r="B1929">
            <v>173002</v>
          </cell>
        </row>
        <row r="1930">
          <cell r="A1930" t="str">
            <v>青冥护腿</v>
          </cell>
          <cell r="B1930">
            <v>173003</v>
          </cell>
        </row>
        <row r="1931">
          <cell r="A1931" t="str">
            <v>疾风护腿</v>
          </cell>
          <cell r="B1931">
            <v>173004</v>
          </cell>
        </row>
        <row r="1932">
          <cell r="A1932" t="str">
            <v>六合护腿</v>
          </cell>
          <cell r="B1932">
            <v>173005</v>
          </cell>
        </row>
        <row r="1933">
          <cell r="A1933" t="str">
            <v>混沌护腿</v>
          </cell>
          <cell r="B1933">
            <v>173006</v>
          </cell>
        </row>
        <row r="1934">
          <cell r="A1934" t="str">
            <v>玄武护腿</v>
          </cell>
          <cell r="B1934">
            <v>173007</v>
          </cell>
        </row>
        <row r="1935">
          <cell r="A1935" t="str">
            <v>朱雀护腿</v>
          </cell>
          <cell r="B1935">
            <v>173008</v>
          </cell>
        </row>
        <row r="1936">
          <cell r="A1936" t="str">
            <v>白虎护腿</v>
          </cell>
          <cell r="B1936">
            <v>173009</v>
          </cell>
        </row>
        <row r="1937">
          <cell r="A1937" t="str">
            <v>青龙护腿</v>
          </cell>
          <cell r="B1937">
            <v>173010</v>
          </cell>
        </row>
        <row r="1938">
          <cell r="A1938" t="str">
            <v>十字护腿</v>
          </cell>
          <cell r="B1938">
            <v>173011</v>
          </cell>
        </row>
        <row r="1939">
          <cell r="A1939" t="str">
            <v>修罗护腿</v>
          </cell>
          <cell r="B1939">
            <v>173012</v>
          </cell>
        </row>
        <row r="1940">
          <cell r="A1940" t="str">
            <v>狮吼护腿</v>
          </cell>
          <cell r="B1940">
            <v>173013</v>
          </cell>
        </row>
        <row r="1941">
          <cell r="A1941" t="str">
            <v>虚空护腿</v>
          </cell>
          <cell r="B1941">
            <v>173014</v>
          </cell>
        </row>
        <row r="1942">
          <cell r="A1942" t="str">
            <v>玄武护腿</v>
          </cell>
          <cell r="B1942">
            <v>173015</v>
          </cell>
        </row>
        <row r="1943">
          <cell r="A1943" t="str">
            <v>麒麟护腿</v>
          </cell>
          <cell r="B1943">
            <v>173016</v>
          </cell>
        </row>
        <row r="1944">
          <cell r="A1944" t="str">
            <v>白虎护腿</v>
          </cell>
          <cell r="B1944">
            <v>173017</v>
          </cell>
        </row>
        <row r="1945">
          <cell r="A1945" t="str">
            <v>青龙护腿</v>
          </cell>
          <cell r="B1945">
            <v>173018</v>
          </cell>
        </row>
        <row r="1946">
          <cell r="A1946" t="str">
            <v>天神护腿</v>
          </cell>
          <cell r="B1946">
            <v>173019</v>
          </cell>
        </row>
        <row r="1947">
          <cell r="A1947" t="str">
            <v>不朽护腿</v>
          </cell>
          <cell r="B1947">
            <v>173020</v>
          </cell>
        </row>
        <row r="1948">
          <cell r="A1948" t="str">
            <v>青铜护腿</v>
          </cell>
          <cell r="B1948">
            <v>174001</v>
          </cell>
        </row>
        <row r="1949">
          <cell r="A1949" t="str">
            <v>精铁护腿</v>
          </cell>
          <cell r="B1949">
            <v>174002</v>
          </cell>
        </row>
        <row r="1950">
          <cell r="A1950" t="str">
            <v>青冥护腿</v>
          </cell>
          <cell r="B1950">
            <v>174003</v>
          </cell>
        </row>
        <row r="1951">
          <cell r="A1951" t="str">
            <v>疾风护腿</v>
          </cell>
          <cell r="B1951">
            <v>174004</v>
          </cell>
        </row>
        <row r="1952">
          <cell r="A1952" t="str">
            <v>六合护腿</v>
          </cell>
          <cell r="B1952">
            <v>174005</v>
          </cell>
        </row>
        <row r="1953">
          <cell r="A1953" t="str">
            <v>混沌护腿</v>
          </cell>
          <cell r="B1953">
            <v>174006</v>
          </cell>
        </row>
        <row r="1954">
          <cell r="A1954" t="str">
            <v>玄武护腿</v>
          </cell>
          <cell r="B1954">
            <v>174007</v>
          </cell>
        </row>
        <row r="1955">
          <cell r="A1955" t="str">
            <v>朱雀护腿</v>
          </cell>
          <cell r="B1955">
            <v>174008</v>
          </cell>
        </row>
        <row r="1956">
          <cell r="A1956" t="str">
            <v>白虎护腿</v>
          </cell>
          <cell r="B1956">
            <v>174009</v>
          </cell>
        </row>
        <row r="1957">
          <cell r="A1957" t="str">
            <v>青龙护腿</v>
          </cell>
          <cell r="B1957">
            <v>174010</v>
          </cell>
        </row>
        <row r="1958">
          <cell r="A1958" t="str">
            <v>十字护腿</v>
          </cell>
          <cell r="B1958">
            <v>174011</v>
          </cell>
        </row>
        <row r="1959">
          <cell r="A1959" t="str">
            <v>修罗护腿</v>
          </cell>
          <cell r="B1959">
            <v>174012</v>
          </cell>
        </row>
        <row r="1960">
          <cell r="A1960" t="str">
            <v>狮吼护腿</v>
          </cell>
          <cell r="B1960">
            <v>174013</v>
          </cell>
        </row>
        <row r="1961">
          <cell r="A1961" t="str">
            <v>虚空护腿</v>
          </cell>
          <cell r="B1961">
            <v>174014</v>
          </cell>
        </row>
        <row r="1962">
          <cell r="A1962" t="str">
            <v>玄武护腿</v>
          </cell>
          <cell r="B1962">
            <v>174015</v>
          </cell>
        </row>
        <row r="1963">
          <cell r="A1963" t="str">
            <v>麒麟护腿</v>
          </cell>
          <cell r="B1963">
            <v>174016</v>
          </cell>
        </row>
        <row r="1964">
          <cell r="A1964" t="str">
            <v>白虎护腿</v>
          </cell>
          <cell r="B1964">
            <v>174017</v>
          </cell>
        </row>
        <row r="1965">
          <cell r="A1965" t="str">
            <v>青龙护腿</v>
          </cell>
          <cell r="B1965">
            <v>174018</v>
          </cell>
        </row>
        <row r="1966">
          <cell r="A1966" t="str">
            <v>天神护腿</v>
          </cell>
          <cell r="B1966">
            <v>174019</v>
          </cell>
        </row>
        <row r="1967">
          <cell r="A1967" t="str">
            <v>不朽护腿</v>
          </cell>
          <cell r="B1967">
            <v>174020</v>
          </cell>
        </row>
        <row r="1968">
          <cell r="A1968" t="str">
            <v>青铜护腿</v>
          </cell>
          <cell r="B1968">
            <v>175001</v>
          </cell>
        </row>
        <row r="1969">
          <cell r="A1969" t="str">
            <v>精铁护腿</v>
          </cell>
          <cell r="B1969">
            <v>175002</v>
          </cell>
        </row>
        <row r="1970">
          <cell r="A1970" t="str">
            <v>青冥护腿</v>
          </cell>
          <cell r="B1970">
            <v>175003</v>
          </cell>
        </row>
        <row r="1971">
          <cell r="A1971" t="str">
            <v>疾风护腿</v>
          </cell>
          <cell r="B1971">
            <v>175004</v>
          </cell>
        </row>
        <row r="1972">
          <cell r="A1972" t="str">
            <v>六合护腿</v>
          </cell>
          <cell r="B1972">
            <v>175005</v>
          </cell>
        </row>
        <row r="1973">
          <cell r="A1973" t="str">
            <v>混沌护腿</v>
          </cell>
          <cell r="B1973">
            <v>175006</v>
          </cell>
        </row>
        <row r="1974">
          <cell r="A1974" t="str">
            <v>玄武护腿</v>
          </cell>
          <cell r="B1974">
            <v>175007</v>
          </cell>
        </row>
        <row r="1975">
          <cell r="A1975" t="str">
            <v>朱雀护腿</v>
          </cell>
          <cell r="B1975">
            <v>175008</v>
          </cell>
        </row>
        <row r="1976">
          <cell r="A1976" t="str">
            <v>白虎护腿</v>
          </cell>
          <cell r="B1976">
            <v>175009</v>
          </cell>
        </row>
        <row r="1977">
          <cell r="A1977" t="str">
            <v>青龙护腿</v>
          </cell>
          <cell r="B1977">
            <v>175010</v>
          </cell>
        </row>
        <row r="1978">
          <cell r="A1978" t="str">
            <v>十字护腿</v>
          </cell>
          <cell r="B1978">
            <v>175011</v>
          </cell>
        </row>
        <row r="1979">
          <cell r="A1979" t="str">
            <v>修罗护腿</v>
          </cell>
          <cell r="B1979">
            <v>175012</v>
          </cell>
        </row>
        <row r="1980">
          <cell r="A1980" t="str">
            <v>狮吼护腿</v>
          </cell>
          <cell r="B1980">
            <v>175013</v>
          </cell>
        </row>
        <row r="1981">
          <cell r="A1981" t="str">
            <v>虚空护腿</v>
          </cell>
          <cell r="B1981">
            <v>175014</v>
          </cell>
        </row>
        <row r="1982">
          <cell r="A1982" t="str">
            <v>玄武护腿</v>
          </cell>
          <cell r="B1982">
            <v>175015</v>
          </cell>
        </row>
        <row r="1983">
          <cell r="A1983" t="str">
            <v>麒麟护腿</v>
          </cell>
          <cell r="B1983">
            <v>175016</v>
          </cell>
        </row>
        <row r="1984">
          <cell r="A1984" t="str">
            <v>白虎护腿</v>
          </cell>
          <cell r="B1984">
            <v>175017</v>
          </cell>
        </row>
        <row r="1985">
          <cell r="A1985" t="str">
            <v>青龙护腿</v>
          </cell>
          <cell r="B1985">
            <v>175018</v>
          </cell>
        </row>
        <row r="1986">
          <cell r="A1986" t="str">
            <v>天神护腿</v>
          </cell>
          <cell r="B1986">
            <v>175019</v>
          </cell>
        </row>
        <row r="1987">
          <cell r="A1987" t="str">
            <v>不朽护腿</v>
          </cell>
          <cell r="B1987">
            <v>175020</v>
          </cell>
        </row>
        <row r="1988">
          <cell r="A1988" t="str">
            <v>青铜护腿</v>
          </cell>
          <cell r="B1988">
            <v>176001</v>
          </cell>
        </row>
        <row r="1989">
          <cell r="A1989" t="str">
            <v>精铁护腿</v>
          </cell>
          <cell r="B1989">
            <v>176002</v>
          </cell>
        </row>
        <row r="1990">
          <cell r="A1990" t="str">
            <v>青冥护腿</v>
          </cell>
          <cell r="B1990">
            <v>176003</v>
          </cell>
        </row>
        <row r="1991">
          <cell r="A1991" t="str">
            <v>疾风护腿</v>
          </cell>
          <cell r="B1991">
            <v>176004</v>
          </cell>
        </row>
        <row r="1992">
          <cell r="A1992" t="str">
            <v>六合护腿</v>
          </cell>
          <cell r="B1992">
            <v>176005</v>
          </cell>
        </row>
        <row r="1993">
          <cell r="A1993" t="str">
            <v>混沌护腿</v>
          </cell>
          <cell r="B1993">
            <v>176006</v>
          </cell>
        </row>
        <row r="1994">
          <cell r="A1994" t="str">
            <v>玄武护腿</v>
          </cell>
          <cell r="B1994">
            <v>176007</v>
          </cell>
        </row>
        <row r="1995">
          <cell r="A1995" t="str">
            <v>朱雀护腿</v>
          </cell>
          <cell r="B1995">
            <v>176008</v>
          </cell>
        </row>
        <row r="1996">
          <cell r="A1996" t="str">
            <v>白虎护腿</v>
          </cell>
          <cell r="B1996">
            <v>176009</v>
          </cell>
        </row>
        <row r="1997">
          <cell r="A1997" t="str">
            <v>青龙护腿</v>
          </cell>
          <cell r="B1997">
            <v>176010</v>
          </cell>
        </row>
        <row r="1998">
          <cell r="A1998" t="str">
            <v>十字护腿</v>
          </cell>
          <cell r="B1998">
            <v>176011</v>
          </cell>
        </row>
        <row r="1999">
          <cell r="A1999" t="str">
            <v>修罗护腿</v>
          </cell>
          <cell r="B1999">
            <v>176012</v>
          </cell>
        </row>
        <row r="2000">
          <cell r="A2000" t="str">
            <v>狮吼护腿</v>
          </cell>
          <cell r="B2000">
            <v>176013</v>
          </cell>
        </row>
        <row r="2001">
          <cell r="A2001" t="str">
            <v>虚空护腿</v>
          </cell>
          <cell r="B2001">
            <v>176014</v>
          </cell>
        </row>
        <row r="2002">
          <cell r="A2002" t="str">
            <v>玄武护腿</v>
          </cell>
          <cell r="B2002">
            <v>176015</v>
          </cell>
        </row>
        <row r="2003">
          <cell r="A2003" t="str">
            <v>麒麟护腿</v>
          </cell>
          <cell r="B2003">
            <v>176016</v>
          </cell>
        </row>
        <row r="2004">
          <cell r="A2004" t="str">
            <v>白虎护腿</v>
          </cell>
          <cell r="B2004">
            <v>176017</v>
          </cell>
        </row>
        <row r="2005">
          <cell r="A2005" t="str">
            <v>青龙护腿</v>
          </cell>
          <cell r="B2005">
            <v>176018</v>
          </cell>
        </row>
        <row r="2006">
          <cell r="A2006" t="str">
            <v>天神护腿</v>
          </cell>
          <cell r="B2006">
            <v>176019</v>
          </cell>
        </row>
        <row r="2007">
          <cell r="A2007" t="str">
            <v>不朽护腿</v>
          </cell>
          <cell r="B2007">
            <v>176020</v>
          </cell>
        </row>
        <row r="2008">
          <cell r="A2008" t="str">
            <v>青铜长靴</v>
          </cell>
          <cell r="B2008">
            <v>181001</v>
          </cell>
        </row>
        <row r="2009">
          <cell r="A2009" t="str">
            <v>精铁长靴</v>
          </cell>
          <cell r="B2009">
            <v>181002</v>
          </cell>
        </row>
        <row r="2010">
          <cell r="A2010" t="str">
            <v>青冥长靴</v>
          </cell>
          <cell r="B2010">
            <v>181003</v>
          </cell>
        </row>
        <row r="2011">
          <cell r="A2011" t="str">
            <v>疾风长靴</v>
          </cell>
          <cell r="B2011">
            <v>181004</v>
          </cell>
        </row>
        <row r="2012">
          <cell r="A2012" t="str">
            <v>六合长靴</v>
          </cell>
          <cell r="B2012">
            <v>181005</v>
          </cell>
        </row>
        <row r="2013">
          <cell r="A2013" t="str">
            <v>混沌长靴</v>
          </cell>
          <cell r="B2013">
            <v>181006</v>
          </cell>
        </row>
        <row r="2014">
          <cell r="A2014" t="str">
            <v>玄武长靴</v>
          </cell>
          <cell r="B2014">
            <v>181007</v>
          </cell>
        </row>
        <row r="2015">
          <cell r="A2015" t="str">
            <v>朱雀长靴</v>
          </cell>
          <cell r="B2015">
            <v>181008</v>
          </cell>
        </row>
        <row r="2016">
          <cell r="A2016" t="str">
            <v>白虎长靴</v>
          </cell>
          <cell r="B2016">
            <v>181009</v>
          </cell>
        </row>
        <row r="2017">
          <cell r="A2017" t="str">
            <v>青龙长靴</v>
          </cell>
          <cell r="B2017">
            <v>181010</v>
          </cell>
        </row>
        <row r="2018">
          <cell r="A2018" t="str">
            <v>十字战靴</v>
          </cell>
          <cell r="B2018">
            <v>181011</v>
          </cell>
        </row>
        <row r="2019">
          <cell r="A2019" t="str">
            <v>修罗战靴</v>
          </cell>
          <cell r="B2019">
            <v>181012</v>
          </cell>
        </row>
        <row r="2020">
          <cell r="A2020" t="str">
            <v>狮吼战靴</v>
          </cell>
          <cell r="B2020">
            <v>181013</v>
          </cell>
        </row>
        <row r="2021">
          <cell r="A2021" t="str">
            <v>虚空战靴</v>
          </cell>
          <cell r="B2021">
            <v>181014</v>
          </cell>
        </row>
        <row r="2022">
          <cell r="A2022" t="str">
            <v>玄武战靴</v>
          </cell>
          <cell r="B2022">
            <v>181015</v>
          </cell>
        </row>
        <row r="2023">
          <cell r="A2023" t="str">
            <v>麒麟战靴</v>
          </cell>
          <cell r="B2023">
            <v>181016</v>
          </cell>
        </row>
        <row r="2024">
          <cell r="A2024" t="str">
            <v>白虎战靴</v>
          </cell>
          <cell r="B2024">
            <v>181017</v>
          </cell>
        </row>
        <row r="2025">
          <cell r="A2025" t="str">
            <v>青龙战靴</v>
          </cell>
          <cell r="B2025">
            <v>181018</v>
          </cell>
        </row>
        <row r="2026">
          <cell r="A2026" t="str">
            <v>天神战靴</v>
          </cell>
          <cell r="B2026">
            <v>181019</v>
          </cell>
        </row>
        <row r="2027">
          <cell r="A2027" t="str">
            <v>不朽战靴</v>
          </cell>
          <cell r="B2027">
            <v>181020</v>
          </cell>
        </row>
        <row r="2028">
          <cell r="A2028" t="str">
            <v>青铜长靴</v>
          </cell>
          <cell r="B2028">
            <v>182001</v>
          </cell>
        </row>
        <row r="2029">
          <cell r="A2029" t="str">
            <v>精铁长靴</v>
          </cell>
          <cell r="B2029">
            <v>182002</v>
          </cell>
        </row>
        <row r="2030">
          <cell r="A2030" t="str">
            <v>青冥长靴</v>
          </cell>
          <cell r="B2030">
            <v>182003</v>
          </cell>
        </row>
        <row r="2031">
          <cell r="A2031" t="str">
            <v>疾风长靴</v>
          </cell>
          <cell r="B2031">
            <v>182004</v>
          </cell>
        </row>
        <row r="2032">
          <cell r="A2032" t="str">
            <v>六合长靴</v>
          </cell>
          <cell r="B2032">
            <v>182005</v>
          </cell>
        </row>
        <row r="2033">
          <cell r="A2033" t="str">
            <v>混沌长靴</v>
          </cell>
          <cell r="B2033">
            <v>182006</v>
          </cell>
        </row>
        <row r="2034">
          <cell r="A2034" t="str">
            <v>玄武长靴</v>
          </cell>
          <cell r="B2034">
            <v>182007</v>
          </cell>
        </row>
        <row r="2035">
          <cell r="A2035" t="str">
            <v>朱雀长靴</v>
          </cell>
          <cell r="B2035">
            <v>182008</v>
          </cell>
        </row>
        <row r="2036">
          <cell r="A2036" t="str">
            <v>白虎长靴</v>
          </cell>
          <cell r="B2036">
            <v>182009</v>
          </cell>
        </row>
        <row r="2037">
          <cell r="A2037" t="str">
            <v>青龙长靴</v>
          </cell>
          <cell r="B2037">
            <v>182010</v>
          </cell>
        </row>
        <row r="2038">
          <cell r="A2038" t="str">
            <v>十字战靴</v>
          </cell>
          <cell r="B2038">
            <v>182011</v>
          </cell>
        </row>
        <row r="2039">
          <cell r="A2039" t="str">
            <v>修罗战靴</v>
          </cell>
          <cell r="B2039">
            <v>182012</v>
          </cell>
        </row>
        <row r="2040">
          <cell r="A2040" t="str">
            <v>狮吼战靴</v>
          </cell>
          <cell r="B2040">
            <v>182013</v>
          </cell>
        </row>
        <row r="2041">
          <cell r="A2041" t="str">
            <v>虚空战靴</v>
          </cell>
          <cell r="B2041">
            <v>182014</v>
          </cell>
        </row>
        <row r="2042">
          <cell r="A2042" t="str">
            <v>玄武战靴</v>
          </cell>
          <cell r="B2042">
            <v>182015</v>
          </cell>
        </row>
        <row r="2043">
          <cell r="A2043" t="str">
            <v>麒麟战靴</v>
          </cell>
          <cell r="B2043">
            <v>182016</v>
          </cell>
        </row>
        <row r="2044">
          <cell r="A2044" t="str">
            <v>白虎战靴</v>
          </cell>
          <cell r="B2044">
            <v>182017</v>
          </cell>
        </row>
        <row r="2045">
          <cell r="A2045" t="str">
            <v>青龙战靴</v>
          </cell>
          <cell r="B2045">
            <v>182018</v>
          </cell>
        </row>
        <row r="2046">
          <cell r="A2046" t="str">
            <v>天神战靴</v>
          </cell>
          <cell r="B2046">
            <v>182019</v>
          </cell>
        </row>
        <row r="2047">
          <cell r="A2047" t="str">
            <v>不朽战靴</v>
          </cell>
          <cell r="B2047">
            <v>182020</v>
          </cell>
        </row>
        <row r="2048">
          <cell r="A2048" t="str">
            <v>青铜长靴</v>
          </cell>
          <cell r="B2048">
            <v>183001</v>
          </cell>
        </row>
        <row r="2049">
          <cell r="A2049" t="str">
            <v>精铁长靴</v>
          </cell>
          <cell r="B2049">
            <v>183002</v>
          </cell>
        </row>
        <row r="2050">
          <cell r="A2050" t="str">
            <v>青冥长靴</v>
          </cell>
          <cell r="B2050">
            <v>183003</v>
          </cell>
        </row>
        <row r="2051">
          <cell r="A2051" t="str">
            <v>疾风长靴</v>
          </cell>
          <cell r="B2051">
            <v>183004</v>
          </cell>
        </row>
        <row r="2052">
          <cell r="A2052" t="str">
            <v>六合长靴</v>
          </cell>
          <cell r="B2052">
            <v>183005</v>
          </cell>
        </row>
        <row r="2053">
          <cell r="A2053" t="str">
            <v>混沌长靴</v>
          </cell>
          <cell r="B2053">
            <v>183006</v>
          </cell>
        </row>
        <row r="2054">
          <cell r="A2054" t="str">
            <v>玄武长靴</v>
          </cell>
          <cell r="B2054">
            <v>183007</v>
          </cell>
        </row>
        <row r="2055">
          <cell r="A2055" t="str">
            <v>朱雀长靴</v>
          </cell>
          <cell r="B2055">
            <v>183008</v>
          </cell>
        </row>
        <row r="2056">
          <cell r="A2056" t="str">
            <v>白虎长靴</v>
          </cell>
          <cell r="B2056">
            <v>183009</v>
          </cell>
        </row>
        <row r="2057">
          <cell r="A2057" t="str">
            <v>青龙长靴</v>
          </cell>
          <cell r="B2057">
            <v>183010</v>
          </cell>
        </row>
        <row r="2058">
          <cell r="A2058" t="str">
            <v>十字战靴</v>
          </cell>
          <cell r="B2058">
            <v>183011</v>
          </cell>
        </row>
        <row r="2059">
          <cell r="A2059" t="str">
            <v>修罗战靴</v>
          </cell>
          <cell r="B2059">
            <v>183012</v>
          </cell>
        </row>
        <row r="2060">
          <cell r="A2060" t="str">
            <v>狮吼战靴</v>
          </cell>
          <cell r="B2060">
            <v>183013</v>
          </cell>
        </row>
        <row r="2061">
          <cell r="A2061" t="str">
            <v>虚空战靴</v>
          </cell>
          <cell r="B2061">
            <v>183014</v>
          </cell>
        </row>
        <row r="2062">
          <cell r="A2062" t="str">
            <v>玄武战靴</v>
          </cell>
          <cell r="B2062">
            <v>183015</v>
          </cell>
        </row>
        <row r="2063">
          <cell r="A2063" t="str">
            <v>麒麟战靴</v>
          </cell>
          <cell r="B2063">
            <v>183016</v>
          </cell>
        </row>
        <row r="2064">
          <cell r="A2064" t="str">
            <v>白虎战靴</v>
          </cell>
          <cell r="B2064">
            <v>183017</v>
          </cell>
        </row>
        <row r="2065">
          <cell r="A2065" t="str">
            <v>青龙战靴</v>
          </cell>
          <cell r="B2065">
            <v>183018</v>
          </cell>
        </row>
        <row r="2066">
          <cell r="A2066" t="str">
            <v>天神战靴</v>
          </cell>
          <cell r="B2066">
            <v>183019</v>
          </cell>
        </row>
        <row r="2067">
          <cell r="A2067" t="str">
            <v>不朽战靴</v>
          </cell>
          <cell r="B2067">
            <v>183020</v>
          </cell>
        </row>
        <row r="2068">
          <cell r="A2068" t="str">
            <v>青铜长靴</v>
          </cell>
          <cell r="B2068">
            <v>184001</v>
          </cell>
        </row>
        <row r="2069">
          <cell r="A2069" t="str">
            <v>精铁长靴</v>
          </cell>
          <cell r="B2069">
            <v>184002</v>
          </cell>
        </row>
        <row r="2070">
          <cell r="A2070" t="str">
            <v>青冥长靴</v>
          </cell>
          <cell r="B2070">
            <v>184003</v>
          </cell>
        </row>
        <row r="2071">
          <cell r="A2071" t="str">
            <v>疾风长靴</v>
          </cell>
          <cell r="B2071">
            <v>184004</v>
          </cell>
        </row>
        <row r="2072">
          <cell r="A2072" t="str">
            <v>六合长靴</v>
          </cell>
          <cell r="B2072">
            <v>184005</v>
          </cell>
        </row>
        <row r="2073">
          <cell r="A2073" t="str">
            <v>混沌长靴</v>
          </cell>
          <cell r="B2073">
            <v>184006</v>
          </cell>
        </row>
        <row r="2074">
          <cell r="A2074" t="str">
            <v>玄武长靴</v>
          </cell>
          <cell r="B2074">
            <v>184007</v>
          </cell>
        </row>
        <row r="2075">
          <cell r="A2075" t="str">
            <v>朱雀长靴</v>
          </cell>
          <cell r="B2075">
            <v>184008</v>
          </cell>
        </row>
        <row r="2076">
          <cell r="A2076" t="str">
            <v>白虎长靴</v>
          </cell>
          <cell r="B2076">
            <v>184009</v>
          </cell>
        </row>
        <row r="2077">
          <cell r="A2077" t="str">
            <v>青龙长靴</v>
          </cell>
          <cell r="B2077">
            <v>184010</v>
          </cell>
        </row>
        <row r="2078">
          <cell r="A2078" t="str">
            <v>十字战靴</v>
          </cell>
          <cell r="B2078">
            <v>184011</v>
          </cell>
        </row>
        <row r="2079">
          <cell r="A2079" t="str">
            <v>修罗战靴</v>
          </cell>
          <cell r="B2079">
            <v>184012</v>
          </cell>
        </row>
        <row r="2080">
          <cell r="A2080" t="str">
            <v>狮吼战靴</v>
          </cell>
          <cell r="B2080">
            <v>184013</v>
          </cell>
        </row>
        <row r="2081">
          <cell r="A2081" t="str">
            <v>虚空战靴</v>
          </cell>
          <cell r="B2081">
            <v>184014</v>
          </cell>
        </row>
        <row r="2082">
          <cell r="A2082" t="str">
            <v>玄武战靴</v>
          </cell>
          <cell r="B2082">
            <v>184015</v>
          </cell>
        </row>
        <row r="2083">
          <cell r="A2083" t="str">
            <v>麒麟战靴</v>
          </cell>
          <cell r="B2083">
            <v>184016</v>
          </cell>
        </row>
        <row r="2084">
          <cell r="A2084" t="str">
            <v>白虎战靴</v>
          </cell>
          <cell r="B2084">
            <v>184017</v>
          </cell>
        </row>
        <row r="2085">
          <cell r="A2085" t="str">
            <v>青龙战靴</v>
          </cell>
          <cell r="B2085">
            <v>184018</v>
          </cell>
        </row>
        <row r="2086">
          <cell r="A2086" t="str">
            <v>天神战靴</v>
          </cell>
          <cell r="B2086">
            <v>184019</v>
          </cell>
        </row>
        <row r="2087">
          <cell r="A2087" t="str">
            <v>不朽战靴</v>
          </cell>
          <cell r="B2087">
            <v>184020</v>
          </cell>
        </row>
        <row r="2088">
          <cell r="A2088" t="str">
            <v>青铜长靴</v>
          </cell>
          <cell r="B2088">
            <v>185001</v>
          </cell>
        </row>
        <row r="2089">
          <cell r="A2089" t="str">
            <v>精铁长靴</v>
          </cell>
          <cell r="B2089">
            <v>185002</v>
          </cell>
        </row>
        <row r="2090">
          <cell r="A2090" t="str">
            <v>青冥长靴</v>
          </cell>
          <cell r="B2090">
            <v>185003</v>
          </cell>
        </row>
        <row r="2091">
          <cell r="A2091" t="str">
            <v>疾风长靴</v>
          </cell>
          <cell r="B2091">
            <v>185004</v>
          </cell>
        </row>
        <row r="2092">
          <cell r="A2092" t="str">
            <v>六合长靴</v>
          </cell>
          <cell r="B2092">
            <v>185005</v>
          </cell>
        </row>
        <row r="2093">
          <cell r="A2093" t="str">
            <v>混沌长靴</v>
          </cell>
          <cell r="B2093">
            <v>185006</v>
          </cell>
        </row>
        <row r="2094">
          <cell r="A2094" t="str">
            <v>玄武长靴</v>
          </cell>
          <cell r="B2094">
            <v>185007</v>
          </cell>
        </row>
        <row r="2095">
          <cell r="A2095" t="str">
            <v>朱雀长靴</v>
          </cell>
          <cell r="B2095">
            <v>185008</v>
          </cell>
        </row>
        <row r="2096">
          <cell r="A2096" t="str">
            <v>白虎长靴</v>
          </cell>
          <cell r="B2096">
            <v>185009</v>
          </cell>
        </row>
        <row r="2097">
          <cell r="A2097" t="str">
            <v>青龙长靴</v>
          </cell>
          <cell r="B2097">
            <v>185010</v>
          </cell>
        </row>
        <row r="2098">
          <cell r="A2098" t="str">
            <v>十字战靴</v>
          </cell>
          <cell r="B2098">
            <v>185011</v>
          </cell>
        </row>
        <row r="2099">
          <cell r="A2099" t="str">
            <v>修罗战靴</v>
          </cell>
          <cell r="B2099">
            <v>185012</v>
          </cell>
        </row>
        <row r="2100">
          <cell r="A2100" t="str">
            <v>狮吼战靴</v>
          </cell>
          <cell r="B2100">
            <v>185013</v>
          </cell>
        </row>
        <row r="2101">
          <cell r="A2101" t="str">
            <v>虚空战靴</v>
          </cell>
          <cell r="B2101">
            <v>185014</v>
          </cell>
        </row>
        <row r="2102">
          <cell r="A2102" t="str">
            <v>玄武战靴</v>
          </cell>
          <cell r="B2102">
            <v>185015</v>
          </cell>
        </row>
        <row r="2103">
          <cell r="A2103" t="str">
            <v>麒麟战靴</v>
          </cell>
          <cell r="B2103">
            <v>185016</v>
          </cell>
        </row>
        <row r="2104">
          <cell r="A2104" t="str">
            <v>白虎战靴</v>
          </cell>
          <cell r="B2104">
            <v>185017</v>
          </cell>
        </row>
        <row r="2105">
          <cell r="A2105" t="str">
            <v>青龙战靴</v>
          </cell>
          <cell r="B2105">
            <v>185018</v>
          </cell>
        </row>
        <row r="2106">
          <cell r="A2106" t="str">
            <v>天神战靴</v>
          </cell>
          <cell r="B2106">
            <v>185019</v>
          </cell>
        </row>
        <row r="2107">
          <cell r="A2107" t="str">
            <v>不朽战靴</v>
          </cell>
          <cell r="B2107">
            <v>185020</v>
          </cell>
        </row>
        <row r="2108">
          <cell r="A2108" t="str">
            <v>青铜长靴</v>
          </cell>
          <cell r="B2108">
            <v>186001</v>
          </cell>
        </row>
        <row r="2109">
          <cell r="A2109" t="str">
            <v>精铁长靴</v>
          </cell>
          <cell r="B2109">
            <v>186002</v>
          </cell>
        </row>
        <row r="2110">
          <cell r="A2110" t="str">
            <v>青冥长靴</v>
          </cell>
          <cell r="B2110">
            <v>186003</v>
          </cell>
        </row>
        <row r="2111">
          <cell r="A2111" t="str">
            <v>疾风长靴</v>
          </cell>
          <cell r="B2111">
            <v>186004</v>
          </cell>
        </row>
        <row r="2112">
          <cell r="A2112" t="str">
            <v>六合长靴</v>
          </cell>
          <cell r="B2112">
            <v>186005</v>
          </cell>
        </row>
        <row r="2113">
          <cell r="A2113" t="str">
            <v>混沌长靴</v>
          </cell>
          <cell r="B2113">
            <v>186006</v>
          </cell>
        </row>
        <row r="2114">
          <cell r="A2114" t="str">
            <v>玄武长靴</v>
          </cell>
          <cell r="B2114">
            <v>186007</v>
          </cell>
        </row>
        <row r="2115">
          <cell r="A2115" t="str">
            <v>朱雀长靴</v>
          </cell>
          <cell r="B2115">
            <v>186008</v>
          </cell>
        </row>
        <row r="2116">
          <cell r="A2116" t="str">
            <v>白虎长靴</v>
          </cell>
          <cell r="B2116">
            <v>186009</v>
          </cell>
        </row>
        <row r="2117">
          <cell r="A2117" t="str">
            <v>青龙长靴</v>
          </cell>
          <cell r="B2117">
            <v>186010</v>
          </cell>
        </row>
        <row r="2118">
          <cell r="A2118" t="str">
            <v>十字战靴</v>
          </cell>
          <cell r="B2118">
            <v>186011</v>
          </cell>
        </row>
        <row r="2119">
          <cell r="A2119" t="str">
            <v>修罗战靴</v>
          </cell>
          <cell r="B2119">
            <v>186012</v>
          </cell>
        </row>
        <row r="2120">
          <cell r="A2120" t="str">
            <v>狮吼战靴</v>
          </cell>
          <cell r="B2120">
            <v>186013</v>
          </cell>
        </row>
        <row r="2121">
          <cell r="A2121" t="str">
            <v>虚空战靴</v>
          </cell>
          <cell r="B2121">
            <v>186014</v>
          </cell>
        </row>
        <row r="2122">
          <cell r="A2122" t="str">
            <v>玄武战靴</v>
          </cell>
          <cell r="B2122">
            <v>186015</v>
          </cell>
        </row>
        <row r="2123">
          <cell r="A2123" t="str">
            <v>麒麟战靴</v>
          </cell>
          <cell r="B2123">
            <v>186016</v>
          </cell>
        </row>
        <row r="2124">
          <cell r="A2124" t="str">
            <v>白虎战靴</v>
          </cell>
          <cell r="B2124">
            <v>186017</v>
          </cell>
        </row>
        <row r="2125">
          <cell r="A2125" t="str">
            <v>青龙战靴</v>
          </cell>
          <cell r="B2125">
            <v>186018</v>
          </cell>
        </row>
        <row r="2126">
          <cell r="A2126" t="str">
            <v>天神战靴</v>
          </cell>
          <cell r="B2126">
            <v>186019</v>
          </cell>
        </row>
        <row r="2127">
          <cell r="A2127" t="str">
            <v>不朽战靴</v>
          </cell>
          <cell r="B2127">
            <v>186020</v>
          </cell>
        </row>
        <row r="2128">
          <cell r="A2128" t="str">
            <v>金钱战力包</v>
          </cell>
          <cell r="B2128">
            <v>300000</v>
          </cell>
        </row>
        <row r="2129">
          <cell r="A2129" t="str">
            <v>金钱战力包</v>
          </cell>
          <cell r="B2129">
            <v>300001</v>
          </cell>
        </row>
        <row r="2130">
          <cell r="A2130" t="str">
            <v>金钱战力包</v>
          </cell>
          <cell r="B2130">
            <v>300002</v>
          </cell>
        </row>
        <row r="2131">
          <cell r="A2131" t="str">
            <v>金钱战力包</v>
          </cell>
          <cell r="B2131">
            <v>300003</v>
          </cell>
        </row>
        <row r="2132">
          <cell r="A2132" t="str">
            <v>金钱战力包</v>
          </cell>
          <cell r="B2132">
            <v>300004</v>
          </cell>
        </row>
        <row r="2133">
          <cell r="A2133" t="str">
            <v>金钱战力包</v>
          </cell>
          <cell r="B2133">
            <v>300005</v>
          </cell>
        </row>
        <row r="2134">
          <cell r="A2134" t="str">
            <v>金钱战力包</v>
          </cell>
          <cell r="B2134">
            <v>300006</v>
          </cell>
        </row>
        <row r="2135">
          <cell r="A2135" t="str">
            <v>金钱战力包</v>
          </cell>
          <cell r="B2135">
            <v>300007</v>
          </cell>
        </row>
        <row r="2136">
          <cell r="A2136" t="str">
            <v>金钱战力包</v>
          </cell>
          <cell r="B2136">
            <v>300008</v>
          </cell>
        </row>
        <row r="2137">
          <cell r="A2137" t="str">
            <v>金钱战力包</v>
          </cell>
          <cell r="B2137">
            <v>300009</v>
          </cell>
        </row>
        <row r="2138">
          <cell r="A2138" t="str">
            <v>金钱战力包</v>
          </cell>
          <cell r="B2138">
            <v>300010</v>
          </cell>
        </row>
        <row r="2139">
          <cell r="A2139" t="str">
            <v>金钱战力包</v>
          </cell>
          <cell r="B2139">
            <v>300011</v>
          </cell>
        </row>
        <row r="2140">
          <cell r="A2140" t="str">
            <v>金钱战力包</v>
          </cell>
          <cell r="B2140">
            <v>300012</v>
          </cell>
        </row>
        <row r="2141">
          <cell r="A2141" t="str">
            <v>金钱战力包</v>
          </cell>
          <cell r="B2141">
            <v>300013</v>
          </cell>
        </row>
        <row r="2142">
          <cell r="A2142" t="str">
            <v>金钱战力包</v>
          </cell>
          <cell r="B2142">
            <v>300014</v>
          </cell>
        </row>
        <row r="2143">
          <cell r="A2143" t="str">
            <v>金钱战力包</v>
          </cell>
          <cell r="B2143">
            <v>300015</v>
          </cell>
        </row>
        <row r="2144">
          <cell r="A2144" t="str">
            <v>武功修为战力包</v>
          </cell>
          <cell r="B2144">
            <v>300016</v>
          </cell>
        </row>
        <row r="2145">
          <cell r="A2145" t="str">
            <v>武功修为战力包</v>
          </cell>
          <cell r="B2145">
            <v>300017</v>
          </cell>
        </row>
        <row r="2146">
          <cell r="A2146" t="str">
            <v>武功修为战力包</v>
          </cell>
          <cell r="B2146">
            <v>300018</v>
          </cell>
        </row>
        <row r="2147">
          <cell r="A2147" t="str">
            <v>武功修为战力包</v>
          </cell>
          <cell r="B2147">
            <v>300019</v>
          </cell>
        </row>
        <row r="2148">
          <cell r="A2148" t="str">
            <v>武功修为战力包</v>
          </cell>
          <cell r="B2148">
            <v>300020</v>
          </cell>
        </row>
        <row r="2149">
          <cell r="A2149" t="str">
            <v>武功修为战力包</v>
          </cell>
          <cell r="B2149">
            <v>300021</v>
          </cell>
        </row>
        <row r="2150">
          <cell r="A2150" t="str">
            <v>武功修为战力包</v>
          </cell>
          <cell r="B2150">
            <v>300022</v>
          </cell>
        </row>
        <row r="2151">
          <cell r="A2151" t="str">
            <v>武功修为战力包</v>
          </cell>
          <cell r="B2151">
            <v>300023</v>
          </cell>
        </row>
        <row r="2152">
          <cell r="A2152" t="str">
            <v>武功修为战力包</v>
          </cell>
          <cell r="B2152">
            <v>300024</v>
          </cell>
        </row>
        <row r="2153">
          <cell r="A2153" t="str">
            <v>武功修为战力包</v>
          </cell>
          <cell r="B2153">
            <v>300025</v>
          </cell>
        </row>
        <row r="2154">
          <cell r="A2154" t="str">
            <v>武功修为战力包</v>
          </cell>
          <cell r="B2154">
            <v>300026</v>
          </cell>
        </row>
        <row r="2155">
          <cell r="A2155" t="str">
            <v>武功修为战力包</v>
          </cell>
          <cell r="B2155">
            <v>300027</v>
          </cell>
        </row>
        <row r="2156">
          <cell r="A2156" t="str">
            <v>武功修为战力包</v>
          </cell>
          <cell r="B2156">
            <v>300028</v>
          </cell>
        </row>
        <row r="2157">
          <cell r="A2157" t="str">
            <v>武功修为战力包</v>
          </cell>
          <cell r="B2157">
            <v>300029</v>
          </cell>
        </row>
        <row r="2158">
          <cell r="A2158" t="str">
            <v>武功修为战力包</v>
          </cell>
          <cell r="B2158">
            <v>300030</v>
          </cell>
        </row>
        <row r="2159">
          <cell r="A2159" t="str">
            <v>武功修为战力包</v>
          </cell>
          <cell r="B2159">
            <v>300031</v>
          </cell>
        </row>
        <row r="2160">
          <cell r="A2160" t="str">
            <v>轻功修为战力包</v>
          </cell>
          <cell r="B2160">
            <v>300032</v>
          </cell>
        </row>
        <row r="2161">
          <cell r="A2161" t="str">
            <v>轻功修为战力包</v>
          </cell>
          <cell r="B2161">
            <v>300033</v>
          </cell>
        </row>
        <row r="2162">
          <cell r="A2162" t="str">
            <v>轻功修为战力包</v>
          </cell>
          <cell r="B2162">
            <v>300034</v>
          </cell>
        </row>
        <row r="2163">
          <cell r="A2163" t="str">
            <v>轻功修为战力包</v>
          </cell>
          <cell r="B2163">
            <v>300035</v>
          </cell>
        </row>
        <row r="2164">
          <cell r="A2164" t="str">
            <v>轻功修为战力包</v>
          </cell>
          <cell r="B2164">
            <v>300036</v>
          </cell>
        </row>
        <row r="2165">
          <cell r="A2165" t="str">
            <v>轻功修为战力包</v>
          </cell>
          <cell r="B2165">
            <v>300037</v>
          </cell>
        </row>
        <row r="2166">
          <cell r="A2166" t="str">
            <v>轻功修为战力包</v>
          </cell>
          <cell r="B2166">
            <v>300038</v>
          </cell>
        </row>
        <row r="2167">
          <cell r="A2167" t="str">
            <v>轻功修为战力包</v>
          </cell>
          <cell r="B2167">
            <v>300039</v>
          </cell>
        </row>
        <row r="2168">
          <cell r="A2168" t="str">
            <v>轻功修为战力包</v>
          </cell>
          <cell r="B2168">
            <v>300040</v>
          </cell>
        </row>
        <row r="2169">
          <cell r="A2169" t="str">
            <v>轻功修为战力包</v>
          </cell>
          <cell r="B2169">
            <v>300041</v>
          </cell>
        </row>
        <row r="2170">
          <cell r="A2170" t="str">
            <v>轻功修为战力包</v>
          </cell>
          <cell r="B2170">
            <v>300042</v>
          </cell>
        </row>
        <row r="2171">
          <cell r="A2171" t="str">
            <v>轻功修为战力包</v>
          </cell>
          <cell r="B2171">
            <v>300043</v>
          </cell>
        </row>
        <row r="2172">
          <cell r="A2172" t="str">
            <v>轻功修为战力包</v>
          </cell>
          <cell r="B2172">
            <v>300044</v>
          </cell>
        </row>
        <row r="2173">
          <cell r="A2173" t="str">
            <v>轻功修为战力包</v>
          </cell>
          <cell r="B2173">
            <v>300045</v>
          </cell>
        </row>
        <row r="2174">
          <cell r="A2174" t="str">
            <v>轻功修为战力包</v>
          </cell>
          <cell r="B2174">
            <v>300046</v>
          </cell>
        </row>
        <row r="2175">
          <cell r="A2175" t="str">
            <v>轻功修为战力包</v>
          </cell>
          <cell r="B2175">
            <v>300047</v>
          </cell>
        </row>
        <row r="2176">
          <cell r="A2176" t="str">
            <v>升星石战力包</v>
          </cell>
          <cell r="B2176">
            <v>300048</v>
          </cell>
        </row>
        <row r="2177">
          <cell r="A2177" t="str">
            <v>升星石战力包</v>
          </cell>
          <cell r="B2177">
            <v>300049</v>
          </cell>
        </row>
        <row r="2178">
          <cell r="A2178" t="str">
            <v>升星石战力包</v>
          </cell>
          <cell r="B2178">
            <v>300050</v>
          </cell>
        </row>
        <row r="2179">
          <cell r="A2179" t="str">
            <v>升星石战力包</v>
          </cell>
          <cell r="B2179">
            <v>300051</v>
          </cell>
        </row>
        <row r="2180">
          <cell r="A2180" t="str">
            <v>升星石战力包</v>
          </cell>
          <cell r="B2180">
            <v>300052</v>
          </cell>
        </row>
        <row r="2181">
          <cell r="A2181" t="str">
            <v>升星石战力包</v>
          </cell>
          <cell r="B2181">
            <v>300053</v>
          </cell>
        </row>
        <row r="2182">
          <cell r="A2182" t="str">
            <v>升星石战力包</v>
          </cell>
          <cell r="B2182">
            <v>300054</v>
          </cell>
        </row>
        <row r="2183">
          <cell r="A2183" t="str">
            <v>升星石战力包</v>
          </cell>
          <cell r="B2183">
            <v>300055</v>
          </cell>
        </row>
        <row r="2184">
          <cell r="A2184" t="str">
            <v>升星石战力包</v>
          </cell>
          <cell r="B2184">
            <v>300056</v>
          </cell>
        </row>
        <row r="2185">
          <cell r="A2185" t="str">
            <v>升星石战力包</v>
          </cell>
          <cell r="B2185">
            <v>300057</v>
          </cell>
        </row>
        <row r="2186">
          <cell r="A2186" t="str">
            <v>升星石战力包</v>
          </cell>
          <cell r="B2186">
            <v>300058</v>
          </cell>
        </row>
        <row r="2187">
          <cell r="A2187" t="str">
            <v>升星石战力包</v>
          </cell>
          <cell r="B2187">
            <v>300059</v>
          </cell>
        </row>
        <row r="2188">
          <cell r="A2188" t="str">
            <v>升星石战力包</v>
          </cell>
          <cell r="B2188">
            <v>300060</v>
          </cell>
        </row>
        <row r="2189">
          <cell r="A2189" t="str">
            <v>升星石战力包</v>
          </cell>
          <cell r="B2189">
            <v>300061</v>
          </cell>
        </row>
        <row r="2190">
          <cell r="A2190" t="str">
            <v>升星石战力包</v>
          </cell>
          <cell r="B2190">
            <v>300062</v>
          </cell>
        </row>
        <row r="2191">
          <cell r="A2191" t="str">
            <v>升星石战力包</v>
          </cell>
          <cell r="B2191">
            <v>300063</v>
          </cell>
        </row>
        <row r="2192">
          <cell r="A2192" t="str">
            <v>神兵神石战力包</v>
          </cell>
          <cell r="B2192">
            <v>300064</v>
          </cell>
        </row>
        <row r="2193">
          <cell r="A2193" t="str">
            <v>神兵神石战力包</v>
          </cell>
          <cell r="B2193">
            <v>300065</v>
          </cell>
        </row>
        <row r="2194">
          <cell r="A2194" t="str">
            <v>神兵神石战力包</v>
          </cell>
          <cell r="B2194">
            <v>300066</v>
          </cell>
        </row>
        <row r="2195">
          <cell r="A2195" t="str">
            <v>神兵神石战力包</v>
          </cell>
          <cell r="B2195">
            <v>300067</v>
          </cell>
        </row>
        <row r="2196">
          <cell r="A2196" t="str">
            <v>神兵神石战力包</v>
          </cell>
          <cell r="B2196">
            <v>300068</v>
          </cell>
        </row>
        <row r="2197">
          <cell r="A2197" t="str">
            <v>神兵神石战力包</v>
          </cell>
          <cell r="B2197">
            <v>300069</v>
          </cell>
        </row>
        <row r="2198">
          <cell r="A2198" t="str">
            <v>神兵神石战力包</v>
          </cell>
          <cell r="B2198">
            <v>300070</v>
          </cell>
        </row>
        <row r="2199">
          <cell r="A2199" t="str">
            <v>神兵神石战力包</v>
          </cell>
          <cell r="B2199">
            <v>300071</v>
          </cell>
        </row>
        <row r="2200">
          <cell r="A2200" t="str">
            <v>神兵神石战力包</v>
          </cell>
          <cell r="B2200">
            <v>300072</v>
          </cell>
        </row>
        <row r="2201">
          <cell r="A2201" t="str">
            <v>神兵神石战力包</v>
          </cell>
          <cell r="B2201">
            <v>300073</v>
          </cell>
        </row>
        <row r="2202">
          <cell r="A2202" t="str">
            <v>神兵神石战力包</v>
          </cell>
          <cell r="B2202">
            <v>300074</v>
          </cell>
        </row>
        <row r="2203">
          <cell r="A2203" t="str">
            <v>神兵神石战力包</v>
          </cell>
          <cell r="B2203">
            <v>300075</v>
          </cell>
        </row>
        <row r="2204">
          <cell r="A2204" t="str">
            <v>神兵神石战力包</v>
          </cell>
          <cell r="B2204">
            <v>300076</v>
          </cell>
        </row>
        <row r="2205">
          <cell r="A2205" t="str">
            <v>神兵神石战力包</v>
          </cell>
          <cell r="B2205">
            <v>300077</v>
          </cell>
        </row>
        <row r="2206">
          <cell r="A2206" t="str">
            <v>神兵神石战力包</v>
          </cell>
          <cell r="B2206">
            <v>300078</v>
          </cell>
        </row>
        <row r="2207">
          <cell r="A2207" t="str">
            <v>神兵神石战力包</v>
          </cell>
          <cell r="B2207">
            <v>300079</v>
          </cell>
        </row>
        <row r="2208">
          <cell r="A2208" t="str">
            <v>神装神石战力包</v>
          </cell>
          <cell r="B2208">
            <v>300080</v>
          </cell>
        </row>
        <row r="2209">
          <cell r="A2209" t="str">
            <v>神装神石战力包</v>
          </cell>
          <cell r="B2209">
            <v>300081</v>
          </cell>
        </row>
        <row r="2210">
          <cell r="A2210" t="str">
            <v>神装神石战力包</v>
          </cell>
          <cell r="B2210">
            <v>300082</v>
          </cell>
        </row>
        <row r="2211">
          <cell r="A2211" t="str">
            <v>神装神石战力包</v>
          </cell>
          <cell r="B2211">
            <v>300083</v>
          </cell>
        </row>
        <row r="2212">
          <cell r="A2212" t="str">
            <v>神装神石战力包</v>
          </cell>
          <cell r="B2212">
            <v>300084</v>
          </cell>
        </row>
        <row r="2213">
          <cell r="A2213" t="str">
            <v>神装神石战力包</v>
          </cell>
          <cell r="B2213">
            <v>300085</v>
          </cell>
        </row>
        <row r="2214">
          <cell r="A2214" t="str">
            <v>神装神石战力包</v>
          </cell>
          <cell r="B2214">
            <v>300086</v>
          </cell>
        </row>
        <row r="2215">
          <cell r="A2215" t="str">
            <v>神装神石战力包</v>
          </cell>
          <cell r="B2215">
            <v>300087</v>
          </cell>
        </row>
        <row r="2216">
          <cell r="A2216" t="str">
            <v>神装神石战力包</v>
          </cell>
          <cell r="B2216">
            <v>300088</v>
          </cell>
        </row>
        <row r="2217">
          <cell r="A2217" t="str">
            <v>神装神石战力包</v>
          </cell>
          <cell r="B2217">
            <v>300089</v>
          </cell>
        </row>
        <row r="2218">
          <cell r="A2218" t="str">
            <v>神装神石战力包</v>
          </cell>
          <cell r="B2218">
            <v>300090</v>
          </cell>
        </row>
        <row r="2219">
          <cell r="A2219" t="str">
            <v>神装神石战力包</v>
          </cell>
          <cell r="B2219">
            <v>300091</v>
          </cell>
        </row>
        <row r="2220">
          <cell r="A2220" t="str">
            <v>神装神石战力包</v>
          </cell>
          <cell r="B2220">
            <v>300092</v>
          </cell>
        </row>
        <row r="2221">
          <cell r="A2221" t="str">
            <v>神装神石战力包</v>
          </cell>
          <cell r="B2221">
            <v>300093</v>
          </cell>
        </row>
        <row r="2222">
          <cell r="A2222" t="str">
            <v>神装神石战力包</v>
          </cell>
          <cell r="B2222">
            <v>300094</v>
          </cell>
        </row>
        <row r="2223">
          <cell r="A2223" t="str">
            <v>神装神石战力包</v>
          </cell>
          <cell r="B2223">
            <v>300095</v>
          </cell>
        </row>
        <row r="2224">
          <cell r="A2224" t="str">
            <v>武功修为战力包</v>
          </cell>
          <cell r="B2224">
            <v>300096</v>
          </cell>
        </row>
        <row r="2225">
          <cell r="A2225" t="str">
            <v>武功修为战力包</v>
          </cell>
          <cell r="B2225">
            <v>300097</v>
          </cell>
        </row>
        <row r="2226">
          <cell r="A2226" t="str">
            <v>武功修为战力包</v>
          </cell>
          <cell r="B2226">
            <v>300098</v>
          </cell>
        </row>
        <row r="2227">
          <cell r="A2227" t="str">
            <v>武功修为战力包</v>
          </cell>
          <cell r="B2227">
            <v>300099</v>
          </cell>
        </row>
        <row r="2228">
          <cell r="A2228" t="str">
            <v>武功修为战力包</v>
          </cell>
          <cell r="B2228">
            <v>300100</v>
          </cell>
        </row>
        <row r="2229">
          <cell r="A2229" t="str">
            <v>武功修为战力包</v>
          </cell>
          <cell r="B2229">
            <v>300101</v>
          </cell>
        </row>
        <row r="2230">
          <cell r="A2230" t="str">
            <v>武功修为战力包</v>
          </cell>
          <cell r="B2230">
            <v>300102</v>
          </cell>
        </row>
        <row r="2231">
          <cell r="A2231" t="str">
            <v>武功修为战力包</v>
          </cell>
          <cell r="B2231">
            <v>300103</v>
          </cell>
        </row>
        <row r="2232">
          <cell r="A2232" t="str">
            <v>武功修为战力包</v>
          </cell>
          <cell r="B2232">
            <v>300104</v>
          </cell>
        </row>
        <row r="2233">
          <cell r="A2233" t="str">
            <v>武功修为战力包</v>
          </cell>
          <cell r="B2233">
            <v>300105</v>
          </cell>
        </row>
        <row r="2234">
          <cell r="A2234" t="str">
            <v>武功修为战力包</v>
          </cell>
          <cell r="B2234">
            <v>300106</v>
          </cell>
        </row>
        <row r="2235">
          <cell r="A2235" t="str">
            <v>武功修为战力包</v>
          </cell>
          <cell r="B2235">
            <v>300107</v>
          </cell>
        </row>
        <row r="2236">
          <cell r="A2236" t="str">
            <v>武功修为战力包</v>
          </cell>
          <cell r="B2236">
            <v>300108</v>
          </cell>
        </row>
        <row r="2237">
          <cell r="A2237" t="str">
            <v>武功修为战力包</v>
          </cell>
          <cell r="B2237">
            <v>300109</v>
          </cell>
        </row>
        <row r="2238">
          <cell r="A2238" t="str">
            <v>武功修为战力包</v>
          </cell>
          <cell r="B2238">
            <v>300110</v>
          </cell>
        </row>
        <row r="2239">
          <cell r="A2239" t="str">
            <v>武功修为战力包</v>
          </cell>
          <cell r="B2239">
            <v>300111</v>
          </cell>
        </row>
        <row r="2240">
          <cell r="A2240" t="str">
            <v>金钱战力包</v>
          </cell>
          <cell r="B2240">
            <v>300112</v>
          </cell>
        </row>
        <row r="2241">
          <cell r="A2241" t="str">
            <v>金钱战力包</v>
          </cell>
          <cell r="B2241">
            <v>300113</v>
          </cell>
        </row>
        <row r="2242">
          <cell r="A2242" t="str">
            <v>金钱战力包</v>
          </cell>
          <cell r="B2242">
            <v>300114</v>
          </cell>
        </row>
        <row r="2243">
          <cell r="A2243" t="str">
            <v>金钱战力包</v>
          </cell>
          <cell r="B2243">
            <v>300115</v>
          </cell>
        </row>
        <row r="2244">
          <cell r="A2244" t="str">
            <v>金钱战力包</v>
          </cell>
          <cell r="B2244">
            <v>300116</v>
          </cell>
        </row>
        <row r="2245">
          <cell r="A2245" t="str">
            <v>金钱战力包</v>
          </cell>
          <cell r="B2245">
            <v>300117</v>
          </cell>
        </row>
        <row r="2246">
          <cell r="A2246" t="str">
            <v>金钱战力包</v>
          </cell>
          <cell r="B2246">
            <v>300118</v>
          </cell>
        </row>
        <row r="2247">
          <cell r="A2247" t="str">
            <v>金钱战力包</v>
          </cell>
          <cell r="B2247">
            <v>300119</v>
          </cell>
        </row>
        <row r="2248">
          <cell r="A2248" t="str">
            <v>金钱战力包</v>
          </cell>
          <cell r="B2248">
            <v>300120</v>
          </cell>
        </row>
        <row r="2249">
          <cell r="A2249" t="str">
            <v>金钱战力包</v>
          </cell>
          <cell r="B2249">
            <v>300121</v>
          </cell>
        </row>
        <row r="2250">
          <cell r="A2250" t="str">
            <v>金钱战力包</v>
          </cell>
          <cell r="B2250">
            <v>300122</v>
          </cell>
        </row>
        <row r="2251">
          <cell r="A2251" t="str">
            <v>金钱战力包</v>
          </cell>
          <cell r="B2251">
            <v>300123</v>
          </cell>
        </row>
        <row r="2252">
          <cell r="A2252" t="str">
            <v>金钱战力包</v>
          </cell>
          <cell r="B2252">
            <v>300124</v>
          </cell>
        </row>
        <row r="2253">
          <cell r="A2253" t="str">
            <v>金钱战力包</v>
          </cell>
          <cell r="B2253">
            <v>300125</v>
          </cell>
        </row>
        <row r="2254">
          <cell r="A2254" t="str">
            <v>金钱战力包</v>
          </cell>
          <cell r="B2254">
            <v>300126</v>
          </cell>
        </row>
        <row r="2255">
          <cell r="A2255" t="str">
            <v>金钱战力包</v>
          </cell>
          <cell r="B2255">
            <v>300127</v>
          </cell>
        </row>
        <row r="2256">
          <cell r="A2256" t="str">
            <v>升星石战力包</v>
          </cell>
          <cell r="B2256">
            <v>300128</v>
          </cell>
        </row>
        <row r="2257">
          <cell r="A2257" t="str">
            <v>升星石战力包</v>
          </cell>
          <cell r="B2257">
            <v>300129</v>
          </cell>
        </row>
        <row r="2258">
          <cell r="A2258" t="str">
            <v>升星石战力包</v>
          </cell>
          <cell r="B2258">
            <v>300130</v>
          </cell>
        </row>
        <row r="2259">
          <cell r="A2259" t="str">
            <v>升星石战力包</v>
          </cell>
          <cell r="B2259">
            <v>300131</v>
          </cell>
        </row>
        <row r="2260">
          <cell r="A2260" t="str">
            <v>升星石战力包</v>
          </cell>
          <cell r="B2260">
            <v>300132</v>
          </cell>
        </row>
        <row r="2261">
          <cell r="A2261" t="str">
            <v>升星石战力包</v>
          </cell>
          <cell r="B2261">
            <v>300133</v>
          </cell>
        </row>
        <row r="2262">
          <cell r="A2262" t="str">
            <v>升星石战力包</v>
          </cell>
          <cell r="B2262">
            <v>300134</v>
          </cell>
        </row>
        <row r="2263">
          <cell r="A2263" t="str">
            <v>升星石战力包</v>
          </cell>
          <cell r="B2263">
            <v>300135</v>
          </cell>
        </row>
        <row r="2264">
          <cell r="A2264" t="str">
            <v>升星石战力包</v>
          </cell>
          <cell r="B2264">
            <v>300136</v>
          </cell>
        </row>
        <row r="2265">
          <cell r="A2265" t="str">
            <v>升星石战力包</v>
          </cell>
          <cell r="B2265">
            <v>300137</v>
          </cell>
        </row>
        <row r="2266">
          <cell r="A2266" t="str">
            <v>升星石战力包</v>
          </cell>
          <cell r="B2266">
            <v>300138</v>
          </cell>
        </row>
        <row r="2267">
          <cell r="A2267" t="str">
            <v>升星石战力包</v>
          </cell>
          <cell r="B2267">
            <v>300139</v>
          </cell>
        </row>
        <row r="2268">
          <cell r="A2268" t="str">
            <v>升星石战力包</v>
          </cell>
          <cell r="B2268">
            <v>300140</v>
          </cell>
        </row>
        <row r="2269">
          <cell r="A2269" t="str">
            <v>升星石战力包</v>
          </cell>
          <cell r="B2269">
            <v>300141</v>
          </cell>
        </row>
        <row r="2270">
          <cell r="A2270" t="str">
            <v>升星石战力包</v>
          </cell>
          <cell r="B2270">
            <v>300142</v>
          </cell>
        </row>
        <row r="2271">
          <cell r="A2271" t="str">
            <v>升星石战力包</v>
          </cell>
          <cell r="B2271">
            <v>300143</v>
          </cell>
        </row>
        <row r="2272">
          <cell r="A2272" t="str">
            <v>神兵神石战力包</v>
          </cell>
          <cell r="B2272">
            <v>300144</v>
          </cell>
        </row>
        <row r="2273">
          <cell r="A2273" t="str">
            <v>神兵神石战力包</v>
          </cell>
          <cell r="B2273">
            <v>300145</v>
          </cell>
        </row>
        <row r="2274">
          <cell r="A2274" t="str">
            <v>神兵神石战力包</v>
          </cell>
          <cell r="B2274">
            <v>300146</v>
          </cell>
        </row>
        <row r="2275">
          <cell r="A2275" t="str">
            <v>神兵神石战力包</v>
          </cell>
          <cell r="B2275">
            <v>300147</v>
          </cell>
        </row>
        <row r="2276">
          <cell r="A2276" t="str">
            <v>神兵神石战力包</v>
          </cell>
          <cell r="B2276">
            <v>300148</v>
          </cell>
        </row>
        <row r="2277">
          <cell r="A2277" t="str">
            <v>神兵神石战力包</v>
          </cell>
          <cell r="B2277">
            <v>300149</v>
          </cell>
        </row>
        <row r="2278">
          <cell r="A2278" t="str">
            <v>神兵神石战力包</v>
          </cell>
          <cell r="B2278">
            <v>300150</v>
          </cell>
        </row>
        <row r="2279">
          <cell r="A2279" t="str">
            <v>神兵神石战力包</v>
          </cell>
          <cell r="B2279">
            <v>300151</v>
          </cell>
        </row>
        <row r="2280">
          <cell r="A2280" t="str">
            <v>神兵神石战力包</v>
          </cell>
          <cell r="B2280">
            <v>300152</v>
          </cell>
        </row>
        <row r="2281">
          <cell r="A2281" t="str">
            <v>神兵神石战力包</v>
          </cell>
          <cell r="B2281">
            <v>300153</v>
          </cell>
        </row>
        <row r="2282">
          <cell r="A2282" t="str">
            <v>神兵神石战力包</v>
          </cell>
          <cell r="B2282">
            <v>300154</v>
          </cell>
        </row>
        <row r="2283">
          <cell r="A2283" t="str">
            <v>神兵神石战力包</v>
          </cell>
          <cell r="B2283">
            <v>300155</v>
          </cell>
        </row>
        <row r="2284">
          <cell r="A2284" t="str">
            <v>神兵神石战力包</v>
          </cell>
          <cell r="B2284">
            <v>300156</v>
          </cell>
        </row>
        <row r="2285">
          <cell r="A2285" t="str">
            <v>神兵神石战力包</v>
          </cell>
          <cell r="B2285">
            <v>300157</v>
          </cell>
        </row>
        <row r="2286">
          <cell r="A2286" t="str">
            <v>神兵神石战力包</v>
          </cell>
          <cell r="B2286">
            <v>300158</v>
          </cell>
        </row>
        <row r="2287">
          <cell r="A2287" t="str">
            <v>神兵神石战力包</v>
          </cell>
          <cell r="B2287">
            <v>300159</v>
          </cell>
        </row>
        <row r="2288">
          <cell r="A2288" t="str">
            <v>神装神石战力包</v>
          </cell>
          <cell r="B2288">
            <v>300160</v>
          </cell>
        </row>
        <row r="2289">
          <cell r="A2289" t="str">
            <v>神装神石战力包</v>
          </cell>
          <cell r="B2289">
            <v>300161</v>
          </cell>
        </row>
        <row r="2290">
          <cell r="A2290" t="str">
            <v>神装神石战力包</v>
          </cell>
          <cell r="B2290">
            <v>300162</v>
          </cell>
        </row>
        <row r="2291">
          <cell r="A2291" t="str">
            <v>神装神石战力包</v>
          </cell>
          <cell r="B2291">
            <v>300163</v>
          </cell>
        </row>
        <row r="2292">
          <cell r="A2292" t="str">
            <v>神装神石战力包</v>
          </cell>
          <cell r="B2292">
            <v>300164</v>
          </cell>
        </row>
        <row r="2293">
          <cell r="A2293" t="str">
            <v>神装神石战力包</v>
          </cell>
          <cell r="B2293">
            <v>300165</v>
          </cell>
        </row>
        <row r="2294">
          <cell r="A2294" t="str">
            <v>神装神石战力包</v>
          </cell>
          <cell r="B2294">
            <v>300166</v>
          </cell>
        </row>
        <row r="2295">
          <cell r="A2295" t="str">
            <v>神装神石战力包</v>
          </cell>
          <cell r="B2295">
            <v>300167</v>
          </cell>
        </row>
        <row r="2296">
          <cell r="A2296" t="str">
            <v>神装神石战力包</v>
          </cell>
          <cell r="B2296">
            <v>300168</v>
          </cell>
        </row>
        <row r="2297">
          <cell r="A2297" t="str">
            <v>神装神石战力包</v>
          </cell>
          <cell r="B2297">
            <v>300169</v>
          </cell>
        </row>
        <row r="2298">
          <cell r="A2298" t="str">
            <v>神装神石战力包</v>
          </cell>
          <cell r="B2298">
            <v>300170</v>
          </cell>
        </row>
        <row r="2299">
          <cell r="A2299" t="str">
            <v>神装神石战力包</v>
          </cell>
          <cell r="B2299">
            <v>300171</v>
          </cell>
        </row>
        <row r="2300">
          <cell r="A2300" t="str">
            <v>神装神石战力包</v>
          </cell>
          <cell r="B2300">
            <v>300172</v>
          </cell>
        </row>
        <row r="2301">
          <cell r="A2301" t="str">
            <v>神装神石战力包</v>
          </cell>
          <cell r="B2301">
            <v>300173</v>
          </cell>
        </row>
        <row r="2302">
          <cell r="A2302" t="str">
            <v>神装神石战力包</v>
          </cell>
          <cell r="B2302">
            <v>300174</v>
          </cell>
        </row>
        <row r="2303">
          <cell r="A2303" t="str">
            <v>神装神石战力包</v>
          </cell>
          <cell r="B2303">
            <v>300175</v>
          </cell>
        </row>
        <row r="2304">
          <cell r="A2304" t="str">
            <v>轻功修为战力包</v>
          </cell>
          <cell r="B2304">
            <v>300176</v>
          </cell>
        </row>
        <row r="2305">
          <cell r="A2305" t="str">
            <v>轻功修为战力包</v>
          </cell>
          <cell r="B2305">
            <v>300177</v>
          </cell>
        </row>
        <row r="2306">
          <cell r="A2306" t="str">
            <v>轻功修为战力包</v>
          </cell>
          <cell r="B2306">
            <v>300178</v>
          </cell>
        </row>
        <row r="2307">
          <cell r="A2307" t="str">
            <v>轻功修为战力包</v>
          </cell>
          <cell r="B2307">
            <v>300179</v>
          </cell>
        </row>
        <row r="2308">
          <cell r="A2308" t="str">
            <v>轻功修为战力包</v>
          </cell>
          <cell r="B2308">
            <v>300180</v>
          </cell>
        </row>
        <row r="2309">
          <cell r="A2309" t="str">
            <v>轻功修为战力包</v>
          </cell>
          <cell r="B2309">
            <v>300181</v>
          </cell>
        </row>
        <row r="2310">
          <cell r="A2310" t="str">
            <v>轻功修为战力包</v>
          </cell>
          <cell r="B2310">
            <v>300182</v>
          </cell>
        </row>
        <row r="2311">
          <cell r="A2311" t="str">
            <v>轻功修为战力包</v>
          </cell>
          <cell r="B2311">
            <v>300183</v>
          </cell>
        </row>
        <row r="2312">
          <cell r="A2312" t="str">
            <v>轻功修为战力包</v>
          </cell>
          <cell r="B2312">
            <v>300184</v>
          </cell>
        </row>
        <row r="2313">
          <cell r="A2313" t="str">
            <v>轻功修为战力包</v>
          </cell>
          <cell r="B2313">
            <v>300185</v>
          </cell>
        </row>
        <row r="2314">
          <cell r="A2314" t="str">
            <v>轻功修为战力包</v>
          </cell>
          <cell r="B2314">
            <v>300186</v>
          </cell>
        </row>
        <row r="2315">
          <cell r="A2315" t="str">
            <v>轻功修为战力包</v>
          </cell>
          <cell r="B2315">
            <v>300187</v>
          </cell>
        </row>
        <row r="2316">
          <cell r="A2316" t="str">
            <v>轻功修为战力包</v>
          </cell>
          <cell r="B2316">
            <v>300188</v>
          </cell>
        </row>
        <row r="2317">
          <cell r="A2317" t="str">
            <v>轻功修为战力包</v>
          </cell>
          <cell r="B2317">
            <v>300189</v>
          </cell>
        </row>
        <row r="2318">
          <cell r="A2318" t="str">
            <v>轻功修为战力包</v>
          </cell>
          <cell r="B2318">
            <v>300190</v>
          </cell>
        </row>
        <row r="2319">
          <cell r="A2319" t="str">
            <v>轻功修为战力包</v>
          </cell>
          <cell r="B2319">
            <v>300191</v>
          </cell>
        </row>
        <row r="2320">
          <cell r="A2320" t="str">
            <v>金钱战力包</v>
          </cell>
          <cell r="B2320">
            <v>300192</v>
          </cell>
        </row>
        <row r="2321">
          <cell r="A2321" t="str">
            <v>金钱战力包</v>
          </cell>
          <cell r="B2321">
            <v>300193</v>
          </cell>
        </row>
        <row r="2322">
          <cell r="A2322" t="str">
            <v>金钱战力包</v>
          </cell>
          <cell r="B2322">
            <v>300194</v>
          </cell>
        </row>
        <row r="2323">
          <cell r="A2323" t="str">
            <v>金钱战力包</v>
          </cell>
          <cell r="B2323">
            <v>300195</v>
          </cell>
        </row>
        <row r="2324">
          <cell r="A2324" t="str">
            <v>金钱战力包</v>
          </cell>
          <cell r="B2324">
            <v>300196</v>
          </cell>
        </row>
        <row r="2325">
          <cell r="A2325" t="str">
            <v>金钱战力包</v>
          </cell>
          <cell r="B2325">
            <v>300197</v>
          </cell>
        </row>
        <row r="2326">
          <cell r="A2326" t="str">
            <v>金钱战力包</v>
          </cell>
          <cell r="B2326">
            <v>300198</v>
          </cell>
        </row>
        <row r="2327">
          <cell r="A2327" t="str">
            <v>金钱战力包</v>
          </cell>
          <cell r="B2327">
            <v>300199</v>
          </cell>
        </row>
        <row r="2328">
          <cell r="A2328" t="str">
            <v>金钱战力包</v>
          </cell>
          <cell r="B2328">
            <v>300200</v>
          </cell>
        </row>
        <row r="2329">
          <cell r="A2329" t="str">
            <v>金钱战力包</v>
          </cell>
          <cell r="B2329">
            <v>300201</v>
          </cell>
        </row>
        <row r="2330">
          <cell r="A2330" t="str">
            <v>金钱战力包</v>
          </cell>
          <cell r="B2330">
            <v>300202</v>
          </cell>
        </row>
        <row r="2331">
          <cell r="A2331" t="str">
            <v>金钱战力包</v>
          </cell>
          <cell r="B2331">
            <v>300203</v>
          </cell>
        </row>
        <row r="2332">
          <cell r="A2332" t="str">
            <v>金钱战力包</v>
          </cell>
          <cell r="B2332">
            <v>300204</v>
          </cell>
        </row>
        <row r="2333">
          <cell r="A2333" t="str">
            <v>金钱战力包</v>
          </cell>
          <cell r="B2333">
            <v>300205</v>
          </cell>
        </row>
        <row r="2334">
          <cell r="A2334" t="str">
            <v>金钱战力包</v>
          </cell>
          <cell r="B2334">
            <v>300206</v>
          </cell>
        </row>
        <row r="2335">
          <cell r="A2335" t="str">
            <v>金钱战力包</v>
          </cell>
          <cell r="B2335">
            <v>300207</v>
          </cell>
        </row>
        <row r="2336">
          <cell r="A2336" t="str">
            <v>升星石战力包</v>
          </cell>
          <cell r="B2336">
            <v>300208</v>
          </cell>
        </row>
        <row r="2337">
          <cell r="A2337" t="str">
            <v>升星石战力包</v>
          </cell>
          <cell r="B2337">
            <v>300209</v>
          </cell>
        </row>
        <row r="2338">
          <cell r="A2338" t="str">
            <v>升星石战力包</v>
          </cell>
          <cell r="B2338">
            <v>300210</v>
          </cell>
        </row>
        <row r="2339">
          <cell r="A2339" t="str">
            <v>升星石战力包</v>
          </cell>
          <cell r="B2339">
            <v>300211</v>
          </cell>
        </row>
        <row r="2340">
          <cell r="A2340" t="str">
            <v>升星石战力包</v>
          </cell>
          <cell r="B2340">
            <v>300212</v>
          </cell>
        </row>
        <row r="2341">
          <cell r="A2341" t="str">
            <v>升星石战力包</v>
          </cell>
          <cell r="B2341">
            <v>300213</v>
          </cell>
        </row>
        <row r="2342">
          <cell r="A2342" t="str">
            <v>升星石战力包</v>
          </cell>
          <cell r="B2342">
            <v>300214</v>
          </cell>
        </row>
        <row r="2343">
          <cell r="A2343" t="str">
            <v>升星石战力包</v>
          </cell>
          <cell r="B2343">
            <v>300215</v>
          </cell>
        </row>
        <row r="2344">
          <cell r="A2344" t="str">
            <v>升星石战力包</v>
          </cell>
          <cell r="B2344">
            <v>300216</v>
          </cell>
        </row>
        <row r="2345">
          <cell r="A2345" t="str">
            <v>升星石战力包</v>
          </cell>
          <cell r="B2345">
            <v>300217</v>
          </cell>
        </row>
        <row r="2346">
          <cell r="A2346" t="str">
            <v>升星石战力包</v>
          </cell>
          <cell r="B2346">
            <v>300218</v>
          </cell>
        </row>
        <row r="2347">
          <cell r="A2347" t="str">
            <v>升星石战力包</v>
          </cell>
          <cell r="B2347">
            <v>300219</v>
          </cell>
        </row>
        <row r="2348">
          <cell r="A2348" t="str">
            <v>升星石战力包</v>
          </cell>
          <cell r="B2348">
            <v>300220</v>
          </cell>
        </row>
        <row r="2349">
          <cell r="A2349" t="str">
            <v>升星石战力包</v>
          </cell>
          <cell r="B2349">
            <v>300221</v>
          </cell>
        </row>
        <row r="2350">
          <cell r="A2350" t="str">
            <v>升星石战力包</v>
          </cell>
          <cell r="B2350">
            <v>300222</v>
          </cell>
        </row>
        <row r="2351">
          <cell r="A2351" t="str">
            <v>升星石战力包</v>
          </cell>
          <cell r="B2351">
            <v>300223</v>
          </cell>
        </row>
        <row r="2352">
          <cell r="A2352" t="str">
            <v>神兵神石战力包</v>
          </cell>
          <cell r="B2352">
            <v>300224</v>
          </cell>
        </row>
        <row r="2353">
          <cell r="A2353" t="str">
            <v>神兵神石战力包</v>
          </cell>
          <cell r="B2353">
            <v>300225</v>
          </cell>
        </row>
        <row r="2354">
          <cell r="A2354" t="str">
            <v>神兵神石战力包</v>
          </cell>
          <cell r="B2354">
            <v>300226</v>
          </cell>
        </row>
        <row r="2355">
          <cell r="A2355" t="str">
            <v>神兵神石战力包</v>
          </cell>
          <cell r="B2355">
            <v>300227</v>
          </cell>
        </row>
        <row r="2356">
          <cell r="A2356" t="str">
            <v>神兵神石战力包</v>
          </cell>
          <cell r="B2356">
            <v>300228</v>
          </cell>
        </row>
        <row r="2357">
          <cell r="A2357" t="str">
            <v>神兵神石战力包</v>
          </cell>
          <cell r="B2357">
            <v>300229</v>
          </cell>
        </row>
        <row r="2358">
          <cell r="A2358" t="str">
            <v>神兵神石战力包</v>
          </cell>
          <cell r="B2358">
            <v>300230</v>
          </cell>
        </row>
        <row r="2359">
          <cell r="A2359" t="str">
            <v>神兵神石战力包</v>
          </cell>
          <cell r="B2359">
            <v>300231</v>
          </cell>
        </row>
        <row r="2360">
          <cell r="A2360" t="str">
            <v>神兵神石战力包</v>
          </cell>
          <cell r="B2360">
            <v>300232</v>
          </cell>
        </row>
        <row r="2361">
          <cell r="A2361" t="str">
            <v>神兵神石战力包</v>
          </cell>
          <cell r="B2361">
            <v>300233</v>
          </cell>
        </row>
        <row r="2362">
          <cell r="A2362" t="str">
            <v>神兵神石战力包</v>
          </cell>
          <cell r="B2362">
            <v>300234</v>
          </cell>
        </row>
        <row r="2363">
          <cell r="A2363" t="str">
            <v>神兵神石战力包</v>
          </cell>
          <cell r="B2363">
            <v>300235</v>
          </cell>
        </row>
        <row r="2364">
          <cell r="A2364" t="str">
            <v>神兵神石战力包</v>
          </cell>
          <cell r="B2364">
            <v>300236</v>
          </cell>
        </row>
        <row r="2365">
          <cell r="A2365" t="str">
            <v>神兵神石战力包</v>
          </cell>
          <cell r="B2365">
            <v>300237</v>
          </cell>
        </row>
        <row r="2366">
          <cell r="A2366" t="str">
            <v>神兵神石战力包</v>
          </cell>
          <cell r="B2366">
            <v>300238</v>
          </cell>
        </row>
        <row r="2367">
          <cell r="A2367" t="str">
            <v>神兵神石战力包</v>
          </cell>
          <cell r="B2367">
            <v>300239</v>
          </cell>
        </row>
        <row r="2368">
          <cell r="A2368" t="str">
            <v>神装神石战力包</v>
          </cell>
          <cell r="B2368">
            <v>300240</v>
          </cell>
        </row>
        <row r="2369">
          <cell r="A2369" t="str">
            <v>神装神石战力包</v>
          </cell>
          <cell r="B2369">
            <v>300241</v>
          </cell>
        </row>
        <row r="2370">
          <cell r="A2370" t="str">
            <v>神装神石战力包</v>
          </cell>
          <cell r="B2370">
            <v>300242</v>
          </cell>
        </row>
        <row r="2371">
          <cell r="A2371" t="str">
            <v>神装神石战力包</v>
          </cell>
          <cell r="B2371">
            <v>300243</v>
          </cell>
        </row>
        <row r="2372">
          <cell r="A2372" t="str">
            <v>神装神石战力包</v>
          </cell>
          <cell r="B2372">
            <v>300244</v>
          </cell>
        </row>
        <row r="2373">
          <cell r="A2373" t="str">
            <v>神装神石战力包</v>
          </cell>
          <cell r="B2373">
            <v>300245</v>
          </cell>
        </row>
        <row r="2374">
          <cell r="A2374" t="str">
            <v>神装神石战力包</v>
          </cell>
          <cell r="B2374">
            <v>300246</v>
          </cell>
        </row>
        <row r="2375">
          <cell r="A2375" t="str">
            <v>神装神石战力包</v>
          </cell>
          <cell r="B2375">
            <v>300247</v>
          </cell>
        </row>
        <row r="2376">
          <cell r="A2376" t="str">
            <v>神装神石战力包</v>
          </cell>
          <cell r="B2376">
            <v>300248</v>
          </cell>
        </row>
        <row r="2377">
          <cell r="A2377" t="str">
            <v>神装神石战力包</v>
          </cell>
          <cell r="B2377">
            <v>300249</v>
          </cell>
        </row>
        <row r="2378">
          <cell r="A2378" t="str">
            <v>神装神石战力包</v>
          </cell>
          <cell r="B2378">
            <v>300250</v>
          </cell>
        </row>
        <row r="2379">
          <cell r="A2379" t="str">
            <v>神装神石战力包</v>
          </cell>
          <cell r="B2379">
            <v>300251</v>
          </cell>
        </row>
        <row r="2380">
          <cell r="A2380" t="str">
            <v>神装神石战力包</v>
          </cell>
          <cell r="B2380">
            <v>300252</v>
          </cell>
        </row>
        <row r="2381">
          <cell r="A2381" t="str">
            <v>神装神石战力包</v>
          </cell>
          <cell r="B2381">
            <v>300253</v>
          </cell>
        </row>
        <row r="2382">
          <cell r="A2382" t="str">
            <v>神装神石战力包</v>
          </cell>
          <cell r="B2382">
            <v>300254</v>
          </cell>
        </row>
        <row r="2383">
          <cell r="A2383" t="str">
            <v>神装神石战力包</v>
          </cell>
          <cell r="B2383">
            <v>300255</v>
          </cell>
        </row>
        <row r="2384">
          <cell r="A2384" t="str">
            <v>轻功修为战力包</v>
          </cell>
          <cell r="B2384">
            <v>300256</v>
          </cell>
        </row>
        <row r="2385">
          <cell r="A2385" t="str">
            <v>轻功修为战力包</v>
          </cell>
          <cell r="B2385">
            <v>300257</v>
          </cell>
        </row>
        <row r="2386">
          <cell r="A2386" t="str">
            <v>轻功修为战力包</v>
          </cell>
          <cell r="B2386">
            <v>300258</v>
          </cell>
        </row>
        <row r="2387">
          <cell r="A2387" t="str">
            <v>轻功修为战力包</v>
          </cell>
          <cell r="B2387">
            <v>300259</v>
          </cell>
        </row>
        <row r="2388">
          <cell r="A2388" t="str">
            <v>轻功修为战力包</v>
          </cell>
          <cell r="B2388">
            <v>300260</v>
          </cell>
        </row>
        <row r="2389">
          <cell r="A2389" t="str">
            <v>轻功修为战力包</v>
          </cell>
          <cell r="B2389">
            <v>300261</v>
          </cell>
        </row>
        <row r="2390">
          <cell r="A2390" t="str">
            <v>轻功修为战力包</v>
          </cell>
          <cell r="B2390">
            <v>300262</v>
          </cell>
        </row>
        <row r="2391">
          <cell r="A2391" t="str">
            <v>轻功修为战力包</v>
          </cell>
          <cell r="B2391">
            <v>300263</v>
          </cell>
        </row>
        <row r="2392">
          <cell r="A2392" t="str">
            <v>轻功修为战力包</v>
          </cell>
          <cell r="B2392">
            <v>300264</v>
          </cell>
        </row>
        <row r="2393">
          <cell r="A2393" t="str">
            <v>轻功修为战力包</v>
          </cell>
          <cell r="B2393">
            <v>300265</v>
          </cell>
        </row>
        <row r="2394">
          <cell r="A2394" t="str">
            <v>轻功修为战力包</v>
          </cell>
          <cell r="B2394">
            <v>300266</v>
          </cell>
        </row>
        <row r="2395">
          <cell r="A2395" t="str">
            <v>轻功修为战力包</v>
          </cell>
          <cell r="B2395">
            <v>300267</v>
          </cell>
        </row>
        <row r="2396">
          <cell r="A2396" t="str">
            <v>轻功修为战力包</v>
          </cell>
          <cell r="B2396">
            <v>300268</v>
          </cell>
        </row>
        <row r="2397">
          <cell r="A2397" t="str">
            <v>轻功修为战力包</v>
          </cell>
          <cell r="B2397">
            <v>300269</v>
          </cell>
        </row>
        <row r="2398">
          <cell r="A2398" t="str">
            <v>轻功修为战力包</v>
          </cell>
          <cell r="B2398">
            <v>300270</v>
          </cell>
        </row>
        <row r="2399">
          <cell r="A2399" t="str">
            <v>轻功修为战力包</v>
          </cell>
          <cell r="B2399">
            <v>300271</v>
          </cell>
        </row>
        <row r="2400">
          <cell r="A2400" t="str">
            <v>武功修为战力包</v>
          </cell>
          <cell r="B2400">
            <v>300272</v>
          </cell>
        </row>
        <row r="2401">
          <cell r="A2401" t="str">
            <v>武功修为战力包</v>
          </cell>
          <cell r="B2401">
            <v>300273</v>
          </cell>
        </row>
        <row r="2402">
          <cell r="A2402" t="str">
            <v>武功修为战力包</v>
          </cell>
          <cell r="B2402">
            <v>300274</v>
          </cell>
        </row>
        <row r="2403">
          <cell r="A2403" t="str">
            <v>武功修为战力包</v>
          </cell>
          <cell r="B2403">
            <v>300275</v>
          </cell>
        </row>
        <row r="2404">
          <cell r="A2404" t="str">
            <v>武功修为战力包</v>
          </cell>
          <cell r="B2404">
            <v>300276</v>
          </cell>
        </row>
        <row r="2405">
          <cell r="A2405" t="str">
            <v>武功修为战力包</v>
          </cell>
          <cell r="B2405">
            <v>300277</v>
          </cell>
        </row>
        <row r="2406">
          <cell r="A2406" t="str">
            <v>武功修为战力包</v>
          </cell>
          <cell r="B2406">
            <v>300278</v>
          </cell>
        </row>
        <row r="2407">
          <cell r="A2407" t="str">
            <v>武功修为战力包</v>
          </cell>
          <cell r="B2407">
            <v>300279</v>
          </cell>
        </row>
        <row r="2408">
          <cell r="A2408" t="str">
            <v>武功修为战力包</v>
          </cell>
          <cell r="B2408">
            <v>300280</v>
          </cell>
        </row>
        <row r="2409">
          <cell r="A2409" t="str">
            <v>武功修为战力包</v>
          </cell>
          <cell r="B2409">
            <v>300281</v>
          </cell>
        </row>
        <row r="2410">
          <cell r="A2410" t="str">
            <v>武功修为战力包</v>
          </cell>
          <cell r="B2410">
            <v>300282</v>
          </cell>
        </row>
        <row r="2411">
          <cell r="A2411" t="str">
            <v>武功修为战力包</v>
          </cell>
          <cell r="B2411">
            <v>300283</v>
          </cell>
        </row>
        <row r="2412">
          <cell r="A2412" t="str">
            <v>武功修为战力包</v>
          </cell>
          <cell r="B2412">
            <v>300284</v>
          </cell>
        </row>
        <row r="2413">
          <cell r="A2413" t="str">
            <v>武功修为战力包</v>
          </cell>
          <cell r="B2413">
            <v>300285</v>
          </cell>
        </row>
        <row r="2414">
          <cell r="A2414" t="str">
            <v>武功修为战力包</v>
          </cell>
          <cell r="B2414">
            <v>300286</v>
          </cell>
        </row>
        <row r="2415">
          <cell r="A2415" t="str">
            <v>武功修为战力包</v>
          </cell>
          <cell r="B2415">
            <v>300287</v>
          </cell>
        </row>
        <row r="2416">
          <cell r="A2416" t="str">
            <v>升星石战力包</v>
          </cell>
          <cell r="B2416">
            <v>300288</v>
          </cell>
        </row>
        <row r="2417">
          <cell r="A2417" t="str">
            <v>升星石战力包</v>
          </cell>
          <cell r="B2417">
            <v>300289</v>
          </cell>
        </row>
        <row r="2418">
          <cell r="A2418" t="str">
            <v>升星石战力包</v>
          </cell>
          <cell r="B2418">
            <v>300290</v>
          </cell>
        </row>
        <row r="2419">
          <cell r="A2419" t="str">
            <v>升星石战力包</v>
          </cell>
          <cell r="B2419">
            <v>300291</v>
          </cell>
        </row>
        <row r="2420">
          <cell r="A2420" t="str">
            <v>升星石战力包</v>
          </cell>
          <cell r="B2420">
            <v>300292</v>
          </cell>
        </row>
        <row r="2421">
          <cell r="A2421" t="str">
            <v>升星石战力包</v>
          </cell>
          <cell r="B2421">
            <v>300293</v>
          </cell>
        </row>
        <row r="2422">
          <cell r="A2422" t="str">
            <v>升星石战力包</v>
          </cell>
          <cell r="B2422">
            <v>300294</v>
          </cell>
        </row>
        <row r="2423">
          <cell r="A2423" t="str">
            <v>升星石战力包</v>
          </cell>
          <cell r="B2423">
            <v>300295</v>
          </cell>
        </row>
        <row r="2424">
          <cell r="A2424" t="str">
            <v>升星石战力包</v>
          </cell>
          <cell r="B2424">
            <v>300296</v>
          </cell>
        </row>
        <row r="2425">
          <cell r="A2425" t="str">
            <v>升星石战力包</v>
          </cell>
          <cell r="B2425">
            <v>300297</v>
          </cell>
        </row>
        <row r="2426">
          <cell r="A2426" t="str">
            <v>升星石战力包</v>
          </cell>
          <cell r="B2426">
            <v>300298</v>
          </cell>
        </row>
        <row r="2427">
          <cell r="A2427" t="str">
            <v>升星石战力包</v>
          </cell>
          <cell r="B2427">
            <v>300299</v>
          </cell>
        </row>
        <row r="2428">
          <cell r="A2428" t="str">
            <v>升星石战力包</v>
          </cell>
          <cell r="B2428">
            <v>300300</v>
          </cell>
        </row>
        <row r="2429">
          <cell r="A2429" t="str">
            <v>升星石战力包</v>
          </cell>
          <cell r="B2429">
            <v>300301</v>
          </cell>
        </row>
        <row r="2430">
          <cell r="A2430" t="str">
            <v>升星石战力包</v>
          </cell>
          <cell r="B2430">
            <v>300302</v>
          </cell>
        </row>
        <row r="2431">
          <cell r="A2431" t="str">
            <v>升星石战力包</v>
          </cell>
          <cell r="B2431">
            <v>300303</v>
          </cell>
        </row>
        <row r="2432">
          <cell r="A2432" t="str">
            <v>神兵神石战力包</v>
          </cell>
          <cell r="B2432">
            <v>300304</v>
          </cell>
        </row>
        <row r="2433">
          <cell r="A2433" t="str">
            <v>神兵神石战力包</v>
          </cell>
          <cell r="B2433">
            <v>300305</v>
          </cell>
        </row>
        <row r="2434">
          <cell r="A2434" t="str">
            <v>神兵神石战力包</v>
          </cell>
          <cell r="B2434">
            <v>300306</v>
          </cell>
        </row>
        <row r="2435">
          <cell r="A2435" t="str">
            <v>神兵神石战力包</v>
          </cell>
          <cell r="B2435">
            <v>300307</v>
          </cell>
        </row>
        <row r="2436">
          <cell r="A2436" t="str">
            <v>神兵神石战力包</v>
          </cell>
          <cell r="B2436">
            <v>300308</v>
          </cell>
        </row>
        <row r="2437">
          <cell r="A2437" t="str">
            <v>神兵神石战力包</v>
          </cell>
          <cell r="B2437">
            <v>300309</v>
          </cell>
        </row>
        <row r="2438">
          <cell r="A2438" t="str">
            <v>神兵神石战力包</v>
          </cell>
          <cell r="B2438">
            <v>300310</v>
          </cell>
        </row>
        <row r="2439">
          <cell r="A2439" t="str">
            <v>神兵神石战力包</v>
          </cell>
          <cell r="B2439">
            <v>300311</v>
          </cell>
        </row>
        <row r="2440">
          <cell r="A2440" t="str">
            <v>神兵神石战力包</v>
          </cell>
          <cell r="B2440">
            <v>300312</v>
          </cell>
        </row>
        <row r="2441">
          <cell r="A2441" t="str">
            <v>神兵神石战力包</v>
          </cell>
          <cell r="B2441">
            <v>300313</v>
          </cell>
        </row>
        <row r="2442">
          <cell r="A2442" t="str">
            <v>神兵神石战力包</v>
          </cell>
          <cell r="B2442">
            <v>300314</v>
          </cell>
        </row>
        <row r="2443">
          <cell r="A2443" t="str">
            <v>神兵神石战力包</v>
          </cell>
          <cell r="B2443">
            <v>300315</v>
          </cell>
        </row>
        <row r="2444">
          <cell r="A2444" t="str">
            <v>神兵神石战力包</v>
          </cell>
          <cell r="B2444">
            <v>300316</v>
          </cell>
        </row>
        <row r="2445">
          <cell r="A2445" t="str">
            <v>神兵神石战力包</v>
          </cell>
          <cell r="B2445">
            <v>300317</v>
          </cell>
        </row>
        <row r="2446">
          <cell r="A2446" t="str">
            <v>神兵神石战力包</v>
          </cell>
          <cell r="B2446">
            <v>300318</v>
          </cell>
        </row>
        <row r="2447">
          <cell r="A2447" t="str">
            <v>神兵神石战力包</v>
          </cell>
          <cell r="B2447">
            <v>300319</v>
          </cell>
        </row>
        <row r="2448">
          <cell r="A2448" t="str">
            <v>神装神石战力包</v>
          </cell>
          <cell r="B2448">
            <v>300320</v>
          </cell>
        </row>
        <row r="2449">
          <cell r="A2449" t="str">
            <v>神装神石战力包</v>
          </cell>
          <cell r="B2449">
            <v>300321</v>
          </cell>
        </row>
        <row r="2450">
          <cell r="A2450" t="str">
            <v>神装神石战力包</v>
          </cell>
          <cell r="B2450">
            <v>300322</v>
          </cell>
        </row>
        <row r="2451">
          <cell r="A2451" t="str">
            <v>神装神石战力包</v>
          </cell>
          <cell r="B2451">
            <v>300323</v>
          </cell>
        </row>
        <row r="2452">
          <cell r="A2452" t="str">
            <v>神装神石战力包</v>
          </cell>
          <cell r="B2452">
            <v>300324</v>
          </cell>
        </row>
        <row r="2453">
          <cell r="A2453" t="str">
            <v>神装神石战力包</v>
          </cell>
          <cell r="B2453">
            <v>300325</v>
          </cell>
        </row>
        <row r="2454">
          <cell r="A2454" t="str">
            <v>神装神石战力包</v>
          </cell>
          <cell r="B2454">
            <v>300326</v>
          </cell>
        </row>
        <row r="2455">
          <cell r="A2455" t="str">
            <v>神装神石战力包</v>
          </cell>
          <cell r="B2455">
            <v>300327</v>
          </cell>
        </row>
        <row r="2456">
          <cell r="A2456" t="str">
            <v>神装神石战力包</v>
          </cell>
          <cell r="B2456">
            <v>300328</v>
          </cell>
        </row>
        <row r="2457">
          <cell r="A2457" t="str">
            <v>神装神石战力包</v>
          </cell>
          <cell r="B2457">
            <v>300329</v>
          </cell>
        </row>
        <row r="2458">
          <cell r="A2458" t="str">
            <v>神装神石战力包</v>
          </cell>
          <cell r="B2458">
            <v>300330</v>
          </cell>
        </row>
        <row r="2459">
          <cell r="A2459" t="str">
            <v>神装神石战力包</v>
          </cell>
          <cell r="B2459">
            <v>300331</v>
          </cell>
        </row>
        <row r="2460">
          <cell r="A2460" t="str">
            <v>神装神石战力包</v>
          </cell>
          <cell r="B2460">
            <v>300332</v>
          </cell>
        </row>
        <row r="2461">
          <cell r="A2461" t="str">
            <v>神装神石战力包</v>
          </cell>
          <cell r="B2461">
            <v>300333</v>
          </cell>
        </row>
        <row r="2462">
          <cell r="A2462" t="str">
            <v>神装神石战力包</v>
          </cell>
          <cell r="B2462">
            <v>300334</v>
          </cell>
        </row>
        <row r="2463">
          <cell r="A2463" t="str">
            <v>神装神石战力包</v>
          </cell>
          <cell r="B2463">
            <v>300335</v>
          </cell>
        </row>
        <row r="2464">
          <cell r="A2464" t="str">
            <v>轻功修为战力包</v>
          </cell>
          <cell r="B2464">
            <v>300336</v>
          </cell>
        </row>
        <row r="2465">
          <cell r="A2465" t="str">
            <v>轻功修为战力包</v>
          </cell>
          <cell r="B2465">
            <v>300337</v>
          </cell>
        </row>
        <row r="2466">
          <cell r="A2466" t="str">
            <v>轻功修为战力包</v>
          </cell>
          <cell r="B2466">
            <v>300338</v>
          </cell>
        </row>
        <row r="2467">
          <cell r="A2467" t="str">
            <v>轻功修为战力包</v>
          </cell>
          <cell r="B2467">
            <v>300339</v>
          </cell>
        </row>
        <row r="2468">
          <cell r="A2468" t="str">
            <v>轻功修为战力包</v>
          </cell>
          <cell r="B2468">
            <v>300340</v>
          </cell>
        </row>
        <row r="2469">
          <cell r="A2469" t="str">
            <v>轻功修为战力包</v>
          </cell>
          <cell r="B2469">
            <v>300341</v>
          </cell>
        </row>
        <row r="2470">
          <cell r="A2470" t="str">
            <v>轻功修为战力包</v>
          </cell>
          <cell r="B2470">
            <v>300342</v>
          </cell>
        </row>
        <row r="2471">
          <cell r="A2471" t="str">
            <v>轻功修为战力包</v>
          </cell>
          <cell r="B2471">
            <v>300343</v>
          </cell>
        </row>
        <row r="2472">
          <cell r="A2472" t="str">
            <v>轻功修为战力包</v>
          </cell>
          <cell r="B2472">
            <v>300344</v>
          </cell>
        </row>
        <row r="2473">
          <cell r="A2473" t="str">
            <v>轻功修为战力包</v>
          </cell>
          <cell r="B2473">
            <v>300345</v>
          </cell>
        </row>
        <row r="2474">
          <cell r="A2474" t="str">
            <v>轻功修为战力包</v>
          </cell>
          <cell r="B2474">
            <v>300346</v>
          </cell>
        </row>
        <row r="2475">
          <cell r="A2475" t="str">
            <v>轻功修为战力包</v>
          </cell>
          <cell r="B2475">
            <v>300347</v>
          </cell>
        </row>
        <row r="2476">
          <cell r="A2476" t="str">
            <v>轻功修为战力包</v>
          </cell>
          <cell r="B2476">
            <v>300348</v>
          </cell>
        </row>
        <row r="2477">
          <cell r="A2477" t="str">
            <v>轻功修为战力包</v>
          </cell>
          <cell r="B2477">
            <v>300349</v>
          </cell>
        </row>
        <row r="2478">
          <cell r="A2478" t="str">
            <v>轻功修为战力包</v>
          </cell>
          <cell r="B2478">
            <v>300350</v>
          </cell>
        </row>
        <row r="2479">
          <cell r="A2479" t="str">
            <v>轻功修为战力包</v>
          </cell>
          <cell r="B2479">
            <v>300351</v>
          </cell>
        </row>
        <row r="2480">
          <cell r="A2480" t="str">
            <v>武功修为战力包</v>
          </cell>
          <cell r="B2480">
            <v>300352</v>
          </cell>
        </row>
        <row r="2481">
          <cell r="A2481" t="str">
            <v>武功修为战力包</v>
          </cell>
          <cell r="B2481">
            <v>300353</v>
          </cell>
        </row>
        <row r="2482">
          <cell r="A2482" t="str">
            <v>武功修为战力包</v>
          </cell>
          <cell r="B2482">
            <v>300354</v>
          </cell>
        </row>
        <row r="2483">
          <cell r="A2483" t="str">
            <v>武功修为战力包</v>
          </cell>
          <cell r="B2483">
            <v>300355</v>
          </cell>
        </row>
        <row r="2484">
          <cell r="A2484" t="str">
            <v>武功修为战力包</v>
          </cell>
          <cell r="B2484">
            <v>300356</v>
          </cell>
        </row>
        <row r="2485">
          <cell r="A2485" t="str">
            <v>武功修为战力包</v>
          </cell>
          <cell r="B2485">
            <v>300357</v>
          </cell>
        </row>
        <row r="2486">
          <cell r="A2486" t="str">
            <v>武功修为战力包</v>
          </cell>
          <cell r="B2486">
            <v>300358</v>
          </cell>
        </row>
        <row r="2487">
          <cell r="A2487" t="str">
            <v>武功修为战力包</v>
          </cell>
          <cell r="B2487">
            <v>300359</v>
          </cell>
        </row>
        <row r="2488">
          <cell r="A2488" t="str">
            <v>武功修为战力包</v>
          </cell>
          <cell r="B2488">
            <v>300360</v>
          </cell>
        </row>
        <row r="2489">
          <cell r="A2489" t="str">
            <v>武功修为战力包</v>
          </cell>
          <cell r="B2489">
            <v>300361</v>
          </cell>
        </row>
        <row r="2490">
          <cell r="A2490" t="str">
            <v>武功修为战力包</v>
          </cell>
          <cell r="B2490">
            <v>300362</v>
          </cell>
        </row>
        <row r="2491">
          <cell r="A2491" t="str">
            <v>武功修为战力包</v>
          </cell>
          <cell r="B2491">
            <v>300363</v>
          </cell>
        </row>
        <row r="2492">
          <cell r="A2492" t="str">
            <v>武功修为战力包</v>
          </cell>
          <cell r="B2492">
            <v>300364</v>
          </cell>
        </row>
        <row r="2493">
          <cell r="A2493" t="str">
            <v>武功修为战力包</v>
          </cell>
          <cell r="B2493">
            <v>300365</v>
          </cell>
        </row>
        <row r="2494">
          <cell r="A2494" t="str">
            <v>武功修为战力包</v>
          </cell>
          <cell r="B2494">
            <v>300366</v>
          </cell>
        </row>
        <row r="2495">
          <cell r="A2495" t="str">
            <v>武功修为战力包</v>
          </cell>
          <cell r="B2495">
            <v>300367</v>
          </cell>
        </row>
        <row r="2496">
          <cell r="A2496" t="str">
            <v>金钱战力包</v>
          </cell>
          <cell r="B2496">
            <v>300368</v>
          </cell>
        </row>
        <row r="2497">
          <cell r="A2497" t="str">
            <v>金钱战力包</v>
          </cell>
          <cell r="B2497">
            <v>300369</v>
          </cell>
        </row>
        <row r="2498">
          <cell r="A2498" t="str">
            <v>金钱战力包</v>
          </cell>
          <cell r="B2498">
            <v>300370</v>
          </cell>
        </row>
        <row r="2499">
          <cell r="A2499" t="str">
            <v>金钱战力包</v>
          </cell>
          <cell r="B2499">
            <v>300371</v>
          </cell>
        </row>
        <row r="2500">
          <cell r="A2500" t="str">
            <v>金钱战力包</v>
          </cell>
          <cell r="B2500">
            <v>300372</v>
          </cell>
        </row>
        <row r="2501">
          <cell r="A2501" t="str">
            <v>金钱战力包</v>
          </cell>
          <cell r="B2501">
            <v>300373</v>
          </cell>
        </row>
        <row r="2502">
          <cell r="A2502" t="str">
            <v>金钱战力包</v>
          </cell>
          <cell r="B2502">
            <v>300374</v>
          </cell>
        </row>
        <row r="2503">
          <cell r="A2503" t="str">
            <v>金钱战力包</v>
          </cell>
          <cell r="B2503">
            <v>300375</v>
          </cell>
        </row>
        <row r="2504">
          <cell r="A2504" t="str">
            <v>金钱战力包</v>
          </cell>
          <cell r="B2504">
            <v>300376</v>
          </cell>
        </row>
        <row r="2505">
          <cell r="A2505" t="str">
            <v>金钱战力包</v>
          </cell>
          <cell r="B2505">
            <v>300377</v>
          </cell>
        </row>
        <row r="2506">
          <cell r="A2506" t="str">
            <v>金钱战力包</v>
          </cell>
          <cell r="B2506">
            <v>300378</v>
          </cell>
        </row>
        <row r="2507">
          <cell r="A2507" t="str">
            <v>金钱战力包</v>
          </cell>
          <cell r="B2507">
            <v>300379</v>
          </cell>
        </row>
        <row r="2508">
          <cell r="A2508" t="str">
            <v>金钱战力包</v>
          </cell>
          <cell r="B2508">
            <v>300380</v>
          </cell>
        </row>
        <row r="2509">
          <cell r="A2509" t="str">
            <v>金钱战力包</v>
          </cell>
          <cell r="B2509">
            <v>300381</v>
          </cell>
        </row>
        <row r="2510">
          <cell r="A2510" t="str">
            <v>金钱战力包</v>
          </cell>
          <cell r="B2510">
            <v>300382</v>
          </cell>
        </row>
        <row r="2511">
          <cell r="A2511" t="str">
            <v>金钱战力包</v>
          </cell>
          <cell r="B2511">
            <v>300383</v>
          </cell>
        </row>
        <row r="2512">
          <cell r="A2512" t="str">
            <v>金钱战力包</v>
          </cell>
          <cell r="B2512">
            <v>300384</v>
          </cell>
        </row>
        <row r="2513">
          <cell r="A2513" t="str">
            <v>金钱战力包</v>
          </cell>
          <cell r="B2513">
            <v>300385</v>
          </cell>
        </row>
        <row r="2514">
          <cell r="A2514" t="str">
            <v>金钱战力包</v>
          </cell>
          <cell r="B2514">
            <v>300386</v>
          </cell>
        </row>
        <row r="2515">
          <cell r="A2515" t="str">
            <v>金钱战力包</v>
          </cell>
          <cell r="B2515">
            <v>300387</v>
          </cell>
        </row>
        <row r="2516">
          <cell r="A2516" t="str">
            <v>金钱战力包</v>
          </cell>
          <cell r="B2516">
            <v>300388</v>
          </cell>
        </row>
        <row r="2517">
          <cell r="A2517" t="str">
            <v>金钱战力包</v>
          </cell>
          <cell r="B2517">
            <v>300389</v>
          </cell>
        </row>
        <row r="2518">
          <cell r="A2518" t="str">
            <v>金钱战力包</v>
          </cell>
          <cell r="B2518">
            <v>300390</v>
          </cell>
        </row>
        <row r="2519">
          <cell r="A2519" t="str">
            <v>金钱战力包</v>
          </cell>
          <cell r="B2519">
            <v>300391</v>
          </cell>
        </row>
        <row r="2520">
          <cell r="A2520" t="str">
            <v>金钱战力包</v>
          </cell>
          <cell r="B2520">
            <v>300392</v>
          </cell>
        </row>
        <row r="2521">
          <cell r="A2521" t="str">
            <v>金钱战力包</v>
          </cell>
          <cell r="B2521">
            <v>300393</v>
          </cell>
        </row>
        <row r="2522">
          <cell r="A2522" t="str">
            <v>金钱战力包</v>
          </cell>
          <cell r="B2522">
            <v>300394</v>
          </cell>
        </row>
        <row r="2523">
          <cell r="A2523" t="str">
            <v>金钱战力包</v>
          </cell>
          <cell r="B2523">
            <v>300395</v>
          </cell>
        </row>
        <row r="2524">
          <cell r="A2524" t="str">
            <v>金钱战力包</v>
          </cell>
          <cell r="B2524">
            <v>300396</v>
          </cell>
        </row>
        <row r="2525">
          <cell r="A2525" t="str">
            <v>金钱战力包</v>
          </cell>
          <cell r="B2525">
            <v>300397</v>
          </cell>
        </row>
        <row r="2526">
          <cell r="A2526" t="str">
            <v>金钱战力包</v>
          </cell>
          <cell r="B2526">
            <v>300398</v>
          </cell>
        </row>
        <row r="2527">
          <cell r="A2527" t="str">
            <v>金钱战力包</v>
          </cell>
          <cell r="B2527">
            <v>300399</v>
          </cell>
        </row>
        <row r="2528">
          <cell r="A2528" t="str">
            <v>升星石战力包</v>
          </cell>
          <cell r="B2528">
            <v>300400</v>
          </cell>
        </row>
        <row r="2529">
          <cell r="A2529" t="str">
            <v>升星石战力包</v>
          </cell>
          <cell r="B2529">
            <v>300401</v>
          </cell>
        </row>
        <row r="2530">
          <cell r="A2530" t="str">
            <v>升星石战力包</v>
          </cell>
          <cell r="B2530">
            <v>300402</v>
          </cell>
        </row>
        <row r="2531">
          <cell r="A2531" t="str">
            <v>升星石战力包</v>
          </cell>
          <cell r="B2531">
            <v>300403</v>
          </cell>
        </row>
        <row r="2532">
          <cell r="A2532" t="str">
            <v>升星石战力包</v>
          </cell>
          <cell r="B2532">
            <v>300404</v>
          </cell>
        </row>
        <row r="2533">
          <cell r="A2533" t="str">
            <v>升星石战力包</v>
          </cell>
          <cell r="B2533">
            <v>300405</v>
          </cell>
        </row>
        <row r="2534">
          <cell r="A2534" t="str">
            <v>升星石战力包</v>
          </cell>
          <cell r="B2534">
            <v>300406</v>
          </cell>
        </row>
        <row r="2535">
          <cell r="A2535" t="str">
            <v>升星石战力包</v>
          </cell>
          <cell r="B2535">
            <v>300407</v>
          </cell>
        </row>
        <row r="2536">
          <cell r="A2536" t="str">
            <v>升星石战力包</v>
          </cell>
          <cell r="B2536">
            <v>300408</v>
          </cell>
        </row>
        <row r="2537">
          <cell r="A2537" t="str">
            <v>升星石战力包</v>
          </cell>
          <cell r="B2537">
            <v>300409</v>
          </cell>
        </row>
        <row r="2538">
          <cell r="A2538" t="str">
            <v>升星石战力包</v>
          </cell>
          <cell r="B2538">
            <v>300410</v>
          </cell>
        </row>
        <row r="2539">
          <cell r="A2539" t="str">
            <v>升星石战力包</v>
          </cell>
          <cell r="B2539">
            <v>300411</v>
          </cell>
        </row>
        <row r="2540">
          <cell r="A2540" t="str">
            <v>升星石战力包</v>
          </cell>
          <cell r="B2540">
            <v>300412</v>
          </cell>
        </row>
        <row r="2541">
          <cell r="A2541" t="str">
            <v>升星石战力包</v>
          </cell>
          <cell r="B2541">
            <v>300413</v>
          </cell>
        </row>
        <row r="2542">
          <cell r="A2542" t="str">
            <v>升星石战力包</v>
          </cell>
          <cell r="B2542">
            <v>300414</v>
          </cell>
        </row>
        <row r="2543">
          <cell r="A2543" t="str">
            <v>升星石战力包</v>
          </cell>
          <cell r="B2543">
            <v>300415</v>
          </cell>
        </row>
        <row r="2544">
          <cell r="A2544" t="str">
            <v>神兵神石战力包</v>
          </cell>
          <cell r="B2544">
            <v>300416</v>
          </cell>
        </row>
        <row r="2545">
          <cell r="A2545" t="str">
            <v>神兵神石战力包</v>
          </cell>
          <cell r="B2545">
            <v>300417</v>
          </cell>
        </row>
        <row r="2546">
          <cell r="A2546" t="str">
            <v>神兵神石战力包</v>
          </cell>
          <cell r="B2546">
            <v>300418</v>
          </cell>
        </row>
        <row r="2547">
          <cell r="A2547" t="str">
            <v>神兵神石战力包</v>
          </cell>
          <cell r="B2547">
            <v>300419</v>
          </cell>
        </row>
        <row r="2548">
          <cell r="A2548" t="str">
            <v>神兵神石战力包</v>
          </cell>
          <cell r="B2548">
            <v>300420</v>
          </cell>
        </row>
        <row r="2549">
          <cell r="A2549" t="str">
            <v>神兵神石战力包</v>
          </cell>
          <cell r="B2549">
            <v>300421</v>
          </cell>
        </row>
        <row r="2550">
          <cell r="A2550" t="str">
            <v>神兵神石战力包</v>
          </cell>
          <cell r="B2550">
            <v>300422</v>
          </cell>
        </row>
        <row r="2551">
          <cell r="A2551" t="str">
            <v>神兵神石战力包</v>
          </cell>
          <cell r="B2551">
            <v>300423</v>
          </cell>
        </row>
        <row r="2552">
          <cell r="A2552" t="str">
            <v>神兵神石战力包</v>
          </cell>
          <cell r="B2552">
            <v>300424</v>
          </cell>
        </row>
        <row r="2553">
          <cell r="A2553" t="str">
            <v>神兵神石战力包</v>
          </cell>
          <cell r="B2553">
            <v>300425</v>
          </cell>
        </row>
        <row r="2554">
          <cell r="A2554" t="str">
            <v>神兵神石战力包</v>
          </cell>
          <cell r="B2554">
            <v>300426</v>
          </cell>
        </row>
        <row r="2555">
          <cell r="A2555" t="str">
            <v>神兵神石战力包</v>
          </cell>
          <cell r="B2555">
            <v>300427</v>
          </cell>
        </row>
        <row r="2556">
          <cell r="A2556" t="str">
            <v>神兵神石战力包</v>
          </cell>
          <cell r="B2556">
            <v>300428</v>
          </cell>
        </row>
        <row r="2557">
          <cell r="A2557" t="str">
            <v>神兵神石战力包</v>
          </cell>
          <cell r="B2557">
            <v>300429</v>
          </cell>
        </row>
        <row r="2558">
          <cell r="A2558" t="str">
            <v>神兵神石战力包</v>
          </cell>
          <cell r="B2558">
            <v>300430</v>
          </cell>
        </row>
        <row r="2559">
          <cell r="A2559" t="str">
            <v>神兵神石战力包</v>
          </cell>
          <cell r="B2559">
            <v>300431</v>
          </cell>
        </row>
        <row r="2560">
          <cell r="A2560" t="str">
            <v>神装神石战力包</v>
          </cell>
          <cell r="B2560">
            <v>300432</v>
          </cell>
        </row>
        <row r="2561">
          <cell r="A2561" t="str">
            <v>神装神石战力包</v>
          </cell>
          <cell r="B2561">
            <v>300433</v>
          </cell>
        </row>
        <row r="2562">
          <cell r="A2562" t="str">
            <v>神装神石战力包</v>
          </cell>
          <cell r="B2562">
            <v>300434</v>
          </cell>
        </row>
        <row r="2563">
          <cell r="A2563" t="str">
            <v>神装神石战力包</v>
          </cell>
          <cell r="B2563">
            <v>300435</v>
          </cell>
        </row>
        <row r="2564">
          <cell r="A2564" t="str">
            <v>神装神石战力包</v>
          </cell>
          <cell r="B2564">
            <v>300436</v>
          </cell>
        </row>
        <row r="2565">
          <cell r="A2565" t="str">
            <v>神装神石战力包</v>
          </cell>
          <cell r="B2565">
            <v>300437</v>
          </cell>
        </row>
        <row r="2566">
          <cell r="A2566" t="str">
            <v>神装神石战力包</v>
          </cell>
          <cell r="B2566">
            <v>300438</v>
          </cell>
        </row>
        <row r="2567">
          <cell r="A2567" t="str">
            <v>神装神石战力包</v>
          </cell>
          <cell r="B2567">
            <v>300439</v>
          </cell>
        </row>
        <row r="2568">
          <cell r="A2568" t="str">
            <v>神装神石战力包</v>
          </cell>
          <cell r="B2568">
            <v>300440</v>
          </cell>
        </row>
        <row r="2569">
          <cell r="A2569" t="str">
            <v>神装神石战力包</v>
          </cell>
          <cell r="B2569">
            <v>300441</v>
          </cell>
        </row>
        <row r="2570">
          <cell r="A2570" t="str">
            <v>神装神石战力包</v>
          </cell>
          <cell r="B2570">
            <v>300442</v>
          </cell>
        </row>
        <row r="2571">
          <cell r="A2571" t="str">
            <v>神装神石战力包</v>
          </cell>
          <cell r="B2571">
            <v>300443</v>
          </cell>
        </row>
        <row r="2572">
          <cell r="A2572" t="str">
            <v>神装神石战力包</v>
          </cell>
          <cell r="B2572">
            <v>300444</v>
          </cell>
        </row>
        <row r="2573">
          <cell r="A2573" t="str">
            <v>神装神石战力包</v>
          </cell>
          <cell r="B2573">
            <v>300445</v>
          </cell>
        </row>
        <row r="2574">
          <cell r="A2574" t="str">
            <v>神装神石战力包</v>
          </cell>
          <cell r="B2574">
            <v>300446</v>
          </cell>
        </row>
        <row r="2575">
          <cell r="A2575" t="str">
            <v>神装神石战力包</v>
          </cell>
          <cell r="B2575">
            <v>300447</v>
          </cell>
        </row>
        <row r="2576">
          <cell r="A2576" t="str">
            <v>轻功修为战力包</v>
          </cell>
          <cell r="B2576">
            <v>300448</v>
          </cell>
        </row>
        <row r="2577">
          <cell r="A2577" t="str">
            <v>轻功修为战力包</v>
          </cell>
          <cell r="B2577">
            <v>300449</v>
          </cell>
        </row>
        <row r="2578">
          <cell r="A2578" t="str">
            <v>轻功修为战力包</v>
          </cell>
          <cell r="B2578">
            <v>300450</v>
          </cell>
        </row>
        <row r="2579">
          <cell r="A2579" t="str">
            <v>轻功修为战力包</v>
          </cell>
          <cell r="B2579">
            <v>300451</v>
          </cell>
        </row>
        <row r="2580">
          <cell r="A2580" t="str">
            <v>轻功修为战力包</v>
          </cell>
          <cell r="B2580">
            <v>300452</v>
          </cell>
        </row>
        <row r="2581">
          <cell r="A2581" t="str">
            <v>轻功修为战力包</v>
          </cell>
          <cell r="B2581">
            <v>300453</v>
          </cell>
        </row>
        <row r="2582">
          <cell r="A2582" t="str">
            <v>轻功修为战力包</v>
          </cell>
          <cell r="B2582">
            <v>300454</v>
          </cell>
        </row>
        <row r="2583">
          <cell r="A2583" t="str">
            <v>轻功修为战力包</v>
          </cell>
          <cell r="B2583">
            <v>300455</v>
          </cell>
        </row>
        <row r="2584">
          <cell r="A2584" t="str">
            <v>轻功修为战力包</v>
          </cell>
          <cell r="B2584">
            <v>300456</v>
          </cell>
        </row>
        <row r="2585">
          <cell r="A2585" t="str">
            <v>轻功修为战力包</v>
          </cell>
          <cell r="B2585">
            <v>300457</v>
          </cell>
        </row>
        <row r="2586">
          <cell r="A2586" t="str">
            <v>轻功修为战力包</v>
          </cell>
          <cell r="B2586">
            <v>300458</v>
          </cell>
        </row>
        <row r="2587">
          <cell r="A2587" t="str">
            <v>轻功修为战力包</v>
          </cell>
          <cell r="B2587">
            <v>300459</v>
          </cell>
        </row>
        <row r="2588">
          <cell r="A2588" t="str">
            <v>轻功修为战力包</v>
          </cell>
          <cell r="B2588">
            <v>300460</v>
          </cell>
        </row>
        <row r="2589">
          <cell r="A2589" t="str">
            <v>轻功修为战力包</v>
          </cell>
          <cell r="B2589">
            <v>300461</v>
          </cell>
        </row>
        <row r="2590">
          <cell r="A2590" t="str">
            <v>轻功修为战力包</v>
          </cell>
          <cell r="B2590">
            <v>300462</v>
          </cell>
        </row>
        <row r="2591">
          <cell r="A2591" t="str">
            <v>轻功修为战力包</v>
          </cell>
          <cell r="B2591">
            <v>300463</v>
          </cell>
        </row>
        <row r="2592">
          <cell r="A2592" t="str">
            <v>武功修为战力包</v>
          </cell>
          <cell r="B2592">
            <v>300464</v>
          </cell>
        </row>
        <row r="2593">
          <cell r="A2593" t="str">
            <v>武功修为战力包</v>
          </cell>
          <cell r="B2593">
            <v>300465</v>
          </cell>
        </row>
        <row r="2594">
          <cell r="A2594" t="str">
            <v>武功修为战力包</v>
          </cell>
          <cell r="B2594">
            <v>300466</v>
          </cell>
        </row>
        <row r="2595">
          <cell r="A2595" t="str">
            <v>武功修为战力包</v>
          </cell>
          <cell r="B2595">
            <v>300467</v>
          </cell>
        </row>
        <row r="2596">
          <cell r="A2596" t="str">
            <v>武功修为战力包</v>
          </cell>
          <cell r="B2596">
            <v>300468</v>
          </cell>
        </row>
        <row r="2597">
          <cell r="A2597" t="str">
            <v>武功修为战力包</v>
          </cell>
          <cell r="B2597">
            <v>300469</v>
          </cell>
        </row>
        <row r="2598">
          <cell r="A2598" t="str">
            <v>武功修为战力包</v>
          </cell>
          <cell r="B2598">
            <v>300470</v>
          </cell>
        </row>
        <row r="2599">
          <cell r="A2599" t="str">
            <v>武功修为战力包</v>
          </cell>
          <cell r="B2599">
            <v>300471</v>
          </cell>
        </row>
        <row r="2600">
          <cell r="A2600" t="str">
            <v>武功修为战力包</v>
          </cell>
          <cell r="B2600">
            <v>300472</v>
          </cell>
        </row>
        <row r="2601">
          <cell r="A2601" t="str">
            <v>武功修为战力包</v>
          </cell>
          <cell r="B2601">
            <v>300473</v>
          </cell>
        </row>
        <row r="2602">
          <cell r="A2602" t="str">
            <v>武功修为战力包</v>
          </cell>
          <cell r="B2602">
            <v>300474</v>
          </cell>
        </row>
        <row r="2603">
          <cell r="A2603" t="str">
            <v>武功修为战力包</v>
          </cell>
          <cell r="B2603">
            <v>300475</v>
          </cell>
        </row>
        <row r="2604">
          <cell r="A2604" t="str">
            <v>武功修为战力包</v>
          </cell>
          <cell r="B2604">
            <v>300476</v>
          </cell>
        </row>
        <row r="2605">
          <cell r="A2605" t="str">
            <v>武功修为战力包</v>
          </cell>
          <cell r="B2605">
            <v>300477</v>
          </cell>
        </row>
        <row r="2606">
          <cell r="A2606" t="str">
            <v>武功修为战力包</v>
          </cell>
          <cell r="B2606">
            <v>300478</v>
          </cell>
        </row>
        <row r="2607">
          <cell r="A2607" t="str">
            <v>武功修为战力包</v>
          </cell>
          <cell r="B2607">
            <v>300479</v>
          </cell>
        </row>
        <row r="2608">
          <cell r="A2608" t="str">
            <v>武功修为战力包</v>
          </cell>
          <cell r="B2608">
            <v>300480</v>
          </cell>
        </row>
        <row r="2609">
          <cell r="A2609" t="str">
            <v>武功修为战力包</v>
          </cell>
          <cell r="B2609">
            <v>300481</v>
          </cell>
        </row>
        <row r="2610">
          <cell r="A2610" t="str">
            <v>武功修为战力包</v>
          </cell>
          <cell r="B2610">
            <v>300482</v>
          </cell>
        </row>
        <row r="2611">
          <cell r="A2611" t="str">
            <v>武功修为战力包</v>
          </cell>
          <cell r="B2611">
            <v>300483</v>
          </cell>
        </row>
        <row r="2612">
          <cell r="A2612" t="str">
            <v>武功修为战力包</v>
          </cell>
          <cell r="B2612">
            <v>300484</v>
          </cell>
        </row>
        <row r="2613">
          <cell r="A2613" t="str">
            <v>武功修为战力包</v>
          </cell>
          <cell r="B2613">
            <v>300485</v>
          </cell>
        </row>
        <row r="2614">
          <cell r="A2614" t="str">
            <v>武功修为战力包</v>
          </cell>
          <cell r="B2614">
            <v>300486</v>
          </cell>
        </row>
        <row r="2615">
          <cell r="A2615" t="str">
            <v>武功修为战力包</v>
          </cell>
          <cell r="B2615">
            <v>300487</v>
          </cell>
        </row>
        <row r="2616">
          <cell r="A2616" t="str">
            <v>武功修为战力包</v>
          </cell>
          <cell r="B2616">
            <v>300488</v>
          </cell>
        </row>
        <row r="2617">
          <cell r="A2617" t="str">
            <v>武功修为战力包</v>
          </cell>
          <cell r="B2617">
            <v>300489</v>
          </cell>
        </row>
        <row r="2618">
          <cell r="A2618" t="str">
            <v>武功修为战力包</v>
          </cell>
          <cell r="B2618">
            <v>300490</v>
          </cell>
        </row>
        <row r="2619">
          <cell r="A2619" t="str">
            <v>武功修为战力包</v>
          </cell>
          <cell r="B2619">
            <v>300491</v>
          </cell>
        </row>
        <row r="2620">
          <cell r="A2620" t="str">
            <v>武功修为战力包</v>
          </cell>
          <cell r="B2620">
            <v>300492</v>
          </cell>
        </row>
        <row r="2621">
          <cell r="A2621" t="str">
            <v>武功修为战力包</v>
          </cell>
          <cell r="B2621">
            <v>300493</v>
          </cell>
        </row>
        <row r="2622">
          <cell r="A2622" t="str">
            <v>武功修为战力包</v>
          </cell>
          <cell r="B2622">
            <v>300494</v>
          </cell>
        </row>
        <row r="2623">
          <cell r="A2623" t="str">
            <v>武功修为战力包</v>
          </cell>
          <cell r="B2623">
            <v>300495</v>
          </cell>
        </row>
        <row r="2624">
          <cell r="A2624" t="str">
            <v>金钱战力包</v>
          </cell>
          <cell r="B2624">
            <v>300496</v>
          </cell>
        </row>
        <row r="2625">
          <cell r="A2625" t="str">
            <v>金钱战力包</v>
          </cell>
          <cell r="B2625">
            <v>300497</v>
          </cell>
        </row>
        <row r="2626">
          <cell r="A2626" t="str">
            <v>金钱战力包</v>
          </cell>
          <cell r="B2626">
            <v>300498</v>
          </cell>
        </row>
        <row r="2627">
          <cell r="A2627" t="str">
            <v>金钱战力包</v>
          </cell>
          <cell r="B2627">
            <v>300499</v>
          </cell>
        </row>
        <row r="2628">
          <cell r="A2628" t="str">
            <v>金钱战力包</v>
          </cell>
          <cell r="B2628">
            <v>300500</v>
          </cell>
        </row>
        <row r="2629">
          <cell r="A2629" t="str">
            <v>金钱战力包</v>
          </cell>
          <cell r="B2629">
            <v>300501</v>
          </cell>
        </row>
        <row r="2630">
          <cell r="A2630" t="str">
            <v>金钱战力包</v>
          </cell>
          <cell r="B2630">
            <v>300502</v>
          </cell>
        </row>
        <row r="2631">
          <cell r="A2631" t="str">
            <v>金钱战力包</v>
          </cell>
          <cell r="B2631">
            <v>300503</v>
          </cell>
        </row>
        <row r="2632">
          <cell r="A2632" t="str">
            <v>金钱战力包</v>
          </cell>
          <cell r="B2632">
            <v>300504</v>
          </cell>
        </row>
        <row r="2633">
          <cell r="A2633" t="str">
            <v>金钱战力包</v>
          </cell>
          <cell r="B2633">
            <v>300505</v>
          </cell>
        </row>
        <row r="2634">
          <cell r="A2634" t="str">
            <v>金钱战力包</v>
          </cell>
          <cell r="B2634">
            <v>300506</v>
          </cell>
        </row>
        <row r="2635">
          <cell r="A2635" t="str">
            <v>金钱战力包</v>
          </cell>
          <cell r="B2635">
            <v>300507</v>
          </cell>
        </row>
        <row r="2636">
          <cell r="A2636" t="str">
            <v>金钱战力包</v>
          </cell>
          <cell r="B2636">
            <v>300508</v>
          </cell>
        </row>
        <row r="2637">
          <cell r="A2637" t="str">
            <v>金钱战力包</v>
          </cell>
          <cell r="B2637">
            <v>300509</v>
          </cell>
        </row>
        <row r="2638">
          <cell r="A2638" t="str">
            <v>金钱战力包</v>
          </cell>
          <cell r="B2638">
            <v>300510</v>
          </cell>
        </row>
        <row r="2639">
          <cell r="A2639" t="str">
            <v>金钱战力包</v>
          </cell>
          <cell r="B2639">
            <v>300511</v>
          </cell>
        </row>
        <row r="2640">
          <cell r="A2640" t="str">
            <v>升星石战力包</v>
          </cell>
          <cell r="B2640">
            <v>300512</v>
          </cell>
        </row>
        <row r="2641">
          <cell r="A2641" t="str">
            <v>升星石战力包</v>
          </cell>
          <cell r="B2641">
            <v>300513</v>
          </cell>
        </row>
        <row r="2642">
          <cell r="A2642" t="str">
            <v>升星石战力包</v>
          </cell>
          <cell r="B2642">
            <v>300514</v>
          </cell>
        </row>
        <row r="2643">
          <cell r="A2643" t="str">
            <v>升星石战力包</v>
          </cell>
          <cell r="B2643">
            <v>300515</v>
          </cell>
        </row>
        <row r="2644">
          <cell r="A2644" t="str">
            <v>升星石战力包</v>
          </cell>
          <cell r="B2644">
            <v>300516</v>
          </cell>
        </row>
        <row r="2645">
          <cell r="A2645" t="str">
            <v>升星石战力包</v>
          </cell>
          <cell r="B2645">
            <v>300517</v>
          </cell>
        </row>
        <row r="2646">
          <cell r="A2646" t="str">
            <v>升星石战力包</v>
          </cell>
          <cell r="B2646">
            <v>300518</v>
          </cell>
        </row>
        <row r="2647">
          <cell r="A2647" t="str">
            <v>升星石战力包</v>
          </cell>
          <cell r="B2647">
            <v>300519</v>
          </cell>
        </row>
        <row r="2648">
          <cell r="A2648" t="str">
            <v>升星石战力包</v>
          </cell>
          <cell r="B2648">
            <v>300520</v>
          </cell>
        </row>
        <row r="2649">
          <cell r="A2649" t="str">
            <v>升星石战力包</v>
          </cell>
          <cell r="B2649">
            <v>300521</v>
          </cell>
        </row>
        <row r="2650">
          <cell r="A2650" t="str">
            <v>升星石战力包</v>
          </cell>
          <cell r="B2650">
            <v>300522</v>
          </cell>
        </row>
        <row r="2651">
          <cell r="A2651" t="str">
            <v>升星石战力包</v>
          </cell>
          <cell r="B2651">
            <v>300523</v>
          </cell>
        </row>
        <row r="2652">
          <cell r="A2652" t="str">
            <v>升星石战力包</v>
          </cell>
          <cell r="B2652">
            <v>300524</v>
          </cell>
        </row>
        <row r="2653">
          <cell r="A2653" t="str">
            <v>升星石战力包</v>
          </cell>
          <cell r="B2653">
            <v>300525</v>
          </cell>
        </row>
        <row r="2654">
          <cell r="A2654" t="str">
            <v>升星石战力包</v>
          </cell>
          <cell r="B2654">
            <v>300526</v>
          </cell>
        </row>
        <row r="2655">
          <cell r="A2655" t="str">
            <v>升星石战力包</v>
          </cell>
          <cell r="B2655">
            <v>300527</v>
          </cell>
        </row>
        <row r="2656">
          <cell r="A2656" t="str">
            <v>神兵神石战力包</v>
          </cell>
          <cell r="B2656">
            <v>300528</v>
          </cell>
        </row>
        <row r="2657">
          <cell r="A2657" t="str">
            <v>神兵神石战力包</v>
          </cell>
          <cell r="B2657">
            <v>300529</v>
          </cell>
        </row>
        <row r="2658">
          <cell r="A2658" t="str">
            <v>神兵神石战力包</v>
          </cell>
          <cell r="B2658">
            <v>300530</v>
          </cell>
        </row>
        <row r="2659">
          <cell r="A2659" t="str">
            <v>神兵神石战力包</v>
          </cell>
          <cell r="B2659">
            <v>300531</v>
          </cell>
        </row>
        <row r="2660">
          <cell r="A2660" t="str">
            <v>神兵神石战力包</v>
          </cell>
          <cell r="B2660">
            <v>300532</v>
          </cell>
        </row>
        <row r="2661">
          <cell r="A2661" t="str">
            <v>神兵神石战力包</v>
          </cell>
          <cell r="B2661">
            <v>300533</v>
          </cell>
        </row>
        <row r="2662">
          <cell r="A2662" t="str">
            <v>神兵神石战力包</v>
          </cell>
          <cell r="B2662">
            <v>300534</v>
          </cell>
        </row>
        <row r="2663">
          <cell r="A2663" t="str">
            <v>神兵神石战力包</v>
          </cell>
          <cell r="B2663">
            <v>300535</v>
          </cell>
        </row>
        <row r="2664">
          <cell r="A2664" t="str">
            <v>神兵神石战力包</v>
          </cell>
          <cell r="B2664">
            <v>300536</v>
          </cell>
        </row>
        <row r="2665">
          <cell r="A2665" t="str">
            <v>神兵神石战力包</v>
          </cell>
          <cell r="B2665">
            <v>300537</v>
          </cell>
        </row>
        <row r="2666">
          <cell r="A2666" t="str">
            <v>神兵神石战力包</v>
          </cell>
          <cell r="B2666">
            <v>300538</v>
          </cell>
        </row>
        <row r="2667">
          <cell r="A2667" t="str">
            <v>神兵神石战力包</v>
          </cell>
          <cell r="B2667">
            <v>300539</v>
          </cell>
        </row>
        <row r="2668">
          <cell r="A2668" t="str">
            <v>神兵神石战力包</v>
          </cell>
          <cell r="B2668">
            <v>300540</v>
          </cell>
        </row>
        <row r="2669">
          <cell r="A2669" t="str">
            <v>神兵神石战力包</v>
          </cell>
          <cell r="B2669">
            <v>300541</v>
          </cell>
        </row>
        <row r="2670">
          <cell r="A2670" t="str">
            <v>神兵神石战力包</v>
          </cell>
          <cell r="B2670">
            <v>300542</v>
          </cell>
        </row>
        <row r="2671">
          <cell r="A2671" t="str">
            <v>神兵神石战力包</v>
          </cell>
          <cell r="B2671">
            <v>300543</v>
          </cell>
        </row>
        <row r="2672">
          <cell r="A2672" t="str">
            <v>神装神石战力包</v>
          </cell>
          <cell r="B2672">
            <v>300544</v>
          </cell>
        </row>
        <row r="2673">
          <cell r="A2673" t="str">
            <v>神装神石战力包</v>
          </cell>
          <cell r="B2673">
            <v>300545</v>
          </cell>
        </row>
        <row r="2674">
          <cell r="A2674" t="str">
            <v>神装神石战力包</v>
          </cell>
          <cell r="B2674">
            <v>300546</v>
          </cell>
        </row>
        <row r="2675">
          <cell r="A2675" t="str">
            <v>神装神石战力包</v>
          </cell>
          <cell r="B2675">
            <v>300547</v>
          </cell>
        </row>
        <row r="2676">
          <cell r="A2676" t="str">
            <v>神装神石战力包</v>
          </cell>
          <cell r="B2676">
            <v>300548</v>
          </cell>
        </row>
        <row r="2677">
          <cell r="A2677" t="str">
            <v>神装神石战力包</v>
          </cell>
          <cell r="B2677">
            <v>300549</v>
          </cell>
        </row>
        <row r="2678">
          <cell r="A2678" t="str">
            <v>神装神石战力包</v>
          </cell>
          <cell r="B2678">
            <v>300550</v>
          </cell>
        </row>
        <row r="2679">
          <cell r="A2679" t="str">
            <v>神装神石战力包</v>
          </cell>
          <cell r="B2679">
            <v>300551</v>
          </cell>
        </row>
        <row r="2680">
          <cell r="A2680" t="str">
            <v>神装神石战力包</v>
          </cell>
          <cell r="B2680">
            <v>300552</v>
          </cell>
        </row>
        <row r="2681">
          <cell r="A2681" t="str">
            <v>神装神石战力包</v>
          </cell>
          <cell r="B2681">
            <v>300553</v>
          </cell>
        </row>
        <row r="2682">
          <cell r="A2682" t="str">
            <v>神装神石战力包</v>
          </cell>
          <cell r="B2682">
            <v>300554</v>
          </cell>
        </row>
        <row r="2683">
          <cell r="A2683" t="str">
            <v>神装神石战力包</v>
          </cell>
          <cell r="B2683">
            <v>300555</v>
          </cell>
        </row>
        <row r="2684">
          <cell r="A2684" t="str">
            <v>神装神石战力包</v>
          </cell>
          <cell r="B2684">
            <v>300556</v>
          </cell>
        </row>
        <row r="2685">
          <cell r="A2685" t="str">
            <v>神装神石战力包</v>
          </cell>
          <cell r="B2685">
            <v>300557</v>
          </cell>
        </row>
        <row r="2686">
          <cell r="A2686" t="str">
            <v>神装神石战力包</v>
          </cell>
          <cell r="B2686">
            <v>300558</v>
          </cell>
        </row>
        <row r="2687">
          <cell r="A2687" t="str">
            <v>神装神石战力包</v>
          </cell>
          <cell r="B2687">
            <v>300559</v>
          </cell>
        </row>
        <row r="2688">
          <cell r="A2688" t="str">
            <v>轻功修为战力包</v>
          </cell>
          <cell r="B2688">
            <v>300560</v>
          </cell>
        </row>
        <row r="2689">
          <cell r="A2689" t="str">
            <v>轻功修为战力包</v>
          </cell>
          <cell r="B2689">
            <v>300561</v>
          </cell>
        </row>
        <row r="2690">
          <cell r="A2690" t="str">
            <v>轻功修为战力包</v>
          </cell>
          <cell r="B2690">
            <v>300562</v>
          </cell>
        </row>
        <row r="2691">
          <cell r="A2691" t="str">
            <v>轻功修为战力包</v>
          </cell>
          <cell r="B2691">
            <v>300563</v>
          </cell>
        </row>
        <row r="2692">
          <cell r="A2692" t="str">
            <v>轻功修为战力包</v>
          </cell>
          <cell r="B2692">
            <v>300564</v>
          </cell>
        </row>
        <row r="2693">
          <cell r="A2693" t="str">
            <v>轻功修为战力包</v>
          </cell>
          <cell r="B2693">
            <v>300565</v>
          </cell>
        </row>
        <row r="2694">
          <cell r="A2694" t="str">
            <v>轻功修为战力包</v>
          </cell>
          <cell r="B2694">
            <v>300566</v>
          </cell>
        </row>
        <row r="2695">
          <cell r="A2695" t="str">
            <v>轻功修为战力包</v>
          </cell>
          <cell r="B2695">
            <v>300567</v>
          </cell>
        </row>
        <row r="2696">
          <cell r="A2696" t="str">
            <v>轻功修为战力包</v>
          </cell>
          <cell r="B2696">
            <v>300568</v>
          </cell>
        </row>
        <row r="2697">
          <cell r="A2697" t="str">
            <v>轻功修为战力包</v>
          </cell>
          <cell r="B2697">
            <v>300569</v>
          </cell>
        </row>
        <row r="2698">
          <cell r="A2698" t="str">
            <v>轻功修为战力包</v>
          </cell>
          <cell r="B2698">
            <v>300570</v>
          </cell>
        </row>
        <row r="2699">
          <cell r="A2699" t="str">
            <v>轻功修为战力包</v>
          </cell>
          <cell r="B2699">
            <v>300571</v>
          </cell>
        </row>
        <row r="2700">
          <cell r="A2700" t="str">
            <v>轻功修为战力包</v>
          </cell>
          <cell r="B2700">
            <v>300572</v>
          </cell>
        </row>
        <row r="2701">
          <cell r="A2701" t="str">
            <v>轻功修为战力包</v>
          </cell>
          <cell r="B2701">
            <v>300573</v>
          </cell>
        </row>
        <row r="2702">
          <cell r="A2702" t="str">
            <v>轻功修为战力包</v>
          </cell>
          <cell r="B2702">
            <v>300574</v>
          </cell>
        </row>
        <row r="2703">
          <cell r="A2703" t="str">
            <v>轻功修为战力包</v>
          </cell>
          <cell r="B2703">
            <v>300575</v>
          </cell>
        </row>
        <row r="2704">
          <cell r="A2704" t="str">
            <v>轻功修为战力包</v>
          </cell>
          <cell r="B2704">
            <v>300576</v>
          </cell>
        </row>
        <row r="2705">
          <cell r="A2705" t="str">
            <v>轻功修为战力包</v>
          </cell>
          <cell r="B2705">
            <v>300577</v>
          </cell>
        </row>
        <row r="2706">
          <cell r="A2706" t="str">
            <v>轻功修为战力包</v>
          </cell>
          <cell r="B2706">
            <v>300578</v>
          </cell>
        </row>
        <row r="2707">
          <cell r="A2707" t="str">
            <v>轻功修为战力包</v>
          </cell>
          <cell r="B2707">
            <v>300579</v>
          </cell>
        </row>
        <row r="2708">
          <cell r="A2708" t="str">
            <v>轻功修为战力包</v>
          </cell>
          <cell r="B2708">
            <v>300580</v>
          </cell>
        </row>
        <row r="2709">
          <cell r="A2709" t="str">
            <v>轻功修为战力包</v>
          </cell>
          <cell r="B2709">
            <v>300581</v>
          </cell>
        </row>
        <row r="2710">
          <cell r="A2710" t="str">
            <v>轻功修为战力包</v>
          </cell>
          <cell r="B2710">
            <v>300582</v>
          </cell>
        </row>
        <row r="2711">
          <cell r="A2711" t="str">
            <v>轻功修为战力包</v>
          </cell>
          <cell r="B2711">
            <v>300583</v>
          </cell>
        </row>
        <row r="2712">
          <cell r="A2712" t="str">
            <v>轻功修为战力包</v>
          </cell>
          <cell r="B2712">
            <v>300584</v>
          </cell>
        </row>
        <row r="2713">
          <cell r="A2713" t="str">
            <v>轻功修为战力包</v>
          </cell>
          <cell r="B2713">
            <v>300585</v>
          </cell>
        </row>
        <row r="2714">
          <cell r="A2714" t="str">
            <v>轻功修为战力包</v>
          </cell>
          <cell r="B2714">
            <v>300586</v>
          </cell>
        </row>
        <row r="2715">
          <cell r="A2715" t="str">
            <v>轻功修为战力包</v>
          </cell>
          <cell r="B2715">
            <v>300587</v>
          </cell>
        </row>
        <row r="2716">
          <cell r="A2716" t="str">
            <v>轻功修为战力包</v>
          </cell>
          <cell r="B2716">
            <v>300588</v>
          </cell>
        </row>
        <row r="2717">
          <cell r="A2717" t="str">
            <v>轻功修为战力包</v>
          </cell>
          <cell r="B2717">
            <v>300589</v>
          </cell>
        </row>
        <row r="2718">
          <cell r="A2718" t="str">
            <v>轻功修为战力包</v>
          </cell>
          <cell r="B2718">
            <v>300590</v>
          </cell>
        </row>
        <row r="2719">
          <cell r="A2719" t="str">
            <v>轻功修为战力包</v>
          </cell>
          <cell r="B2719">
            <v>300591</v>
          </cell>
        </row>
        <row r="2720">
          <cell r="A2720" t="str">
            <v>武功修为战力包</v>
          </cell>
          <cell r="B2720">
            <v>300592</v>
          </cell>
        </row>
        <row r="2721">
          <cell r="A2721" t="str">
            <v>武功修为战力包</v>
          </cell>
          <cell r="B2721">
            <v>300593</v>
          </cell>
        </row>
        <row r="2722">
          <cell r="A2722" t="str">
            <v>武功修为战力包</v>
          </cell>
          <cell r="B2722">
            <v>300594</v>
          </cell>
        </row>
        <row r="2723">
          <cell r="A2723" t="str">
            <v>武功修为战力包</v>
          </cell>
          <cell r="B2723">
            <v>300595</v>
          </cell>
        </row>
        <row r="2724">
          <cell r="A2724" t="str">
            <v>武功修为战力包</v>
          </cell>
          <cell r="B2724">
            <v>300596</v>
          </cell>
        </row>
        <row r="2725">
          <cell r="A2725" t="str">
            <v>武功修为战力包</v>
          </cell>
          <cell r="B2725">
            <v>300597</v>
          </cell>
        </row>
        <row r="2726">
          <cell r="A2726" t="str">
            <v>武功修为战力包</v>
          </cell>
          <cell r="B2726">
            <v>300598</v>
          </cell>
        </row>
        <row r="2727">
          <cell r="A2727" t="str">
            <v>武功修为战力包</v>
          </cell>
          <cell r="B2727">
            <v>300599</v>
          </cell>
        </row>
        <row r="2728">
          <cell r="A2728" t="str">
            <v>武功修为战力包</v>
          </cell>
          <cell r="B2728">
            <v>300600</v>
          </cell>
        </row>
        <row r="2729">
          <cell r="A2729" t="str">
            <v>武功修为战力包</v>
          </cell>
          <cell r="B2729">
            <v>300601</v>
          </cell>
        </row>
        <row r="2730">
          <cell r="A2730" t="str">
            <v>武功修为战力包</v>
          </cell>
          <cell r="B2730">
            <v>300602</v>
          </cell>
        </row>
        <row r="2731">
          <cell r="A2731" t="str">
            <v>武功修为战力包</v>
          </cell>
          <cell r="B2731">
            <v>300603</v>
          </cell>
        </row>
        <row r="2732">
          <cell r="A2732" t="str">
            <v>武功修为战力包</v>
          </cell>
          <cell r="B2732">
            <v>300604</v>
          </cell>
        </row>
        <row r="2733">
          <cell r="A2733" t="str">
            <v>武功修为战力包</v>
          </cell>
          <cell r="B2733">
            <v>300605</v>
          </cell>
        </row>
        <row r="2734">
          <cell r="A2734" t="str">
            <v>武功修为战力包</v>
          </cell>
          <cell r="B2734">
            <v>300606</v>
          </cell>
        </row>
        <row r="2735">
          <cell r="A2735" t="str">
            <v>武功修为战力包</v>
          </cell>
          <cell r="B2735">
            <v>300607</v>
          </cell>
        </row>
        <row r="2736">
          <cell r="A2736" t="str">
            <v>金钱战力包</v>
          </cell>
          <cell r="B2736">
            <v>300608</v>
          </cell>
        </row>
        <row r="2737">
          <cell r="A2737" t="str">
            <v>金钱战力包</v>
          </cell>
          <cell r="B2737">
            <v>300609</v>
          </cell>
        </row>
        <row r="2738">
          <cell r="A2738" t="str">
            <v>金钱战力包</v>
          </cell>
          <cell r="B2738">
            <v>300610</v>
          </cell>
        </row>
        <row r="2739">
          <cell r="A2739" t="str">
            <v>金钱战力包</v>
          </cell>
          <cell r="B2739">
            <v>300611</v>
          </cell>
        </row>
        <row r="2740">
          <cell r="A2740" t="str">
            <v>金钱战力包</v>
          </cell>
          <cell r="B2740">
            <v>300612</v>
          </cell>
        </row>
        <row r="2741">
          <cell r="A2741" t="str">
            <v>金钱战力包</v>
          </cell>
          <cell r="B2741">
            <v>300613</v>
          </cell>
        </row>
        <row r="2742">
          <cell r="A2742" t="str">
            <v>金钱战力包</v>
          </cell>
          <cell r="B2742">
            <v>300614</v>
          </cell>
        </row>
        <row r="2743">
          <cell r="A2743" t="str">
            <v>金钱战力包</v>
          </cell>
          <cell r="B2743">
            <v>300615</v>
          </cell>
        </row>
        <row r="2744">
          <cell r="A2744" t="str">
            <v>金钱战力包</v>
          </cell>
          <cell r="B2744">
            <v>300616</v>
          </cell>
        </row>
        <row r="2745">
          <cell r="A2745" t="str">
            <v>金钱战力包</v>
          </cell>
          <cell r="B2745">
            <v>300617</v>
          </cell>
        </row>
        <row r="2746">
          <cell r="A2746" t="str">
            <v>金钱战力包</v>
          </cell>
          <cell r="B2746">
            <v>300618</v>
          </cell>
        </row>
        <row r="2747">
          <cell r="A2747" t="str">
            <v>金钱战力包</v>
          </cell>
          <cell r="B2747">
            <v>300619</v>
          </cell>
        </row>
        <row r="2748">
          <cell r="A2748" t="str">
            <v>金钱战力包</v>
          </cell>
          <cell r="B2748">
            <v>300620</v>
          </cell>
        </row>
        <row r="2749">
          <cell r="A2749" t="str">
            <v>金钱战力包</v>
          </cell>
          <cell r="B2749">
            <v>300621</v>
          </cell>
        </row>
        <row r="2750">
          <cell r="A2750" t="str">
            <v>金钱战力包</v>
          </cell>
          <cell r="B2750">
            <v>300622</v>
          </cell>
        </row>
        <row r="2751">
          <cell r="A2751" t="str">
            <v>金钱战力包</v>
          </cell>
          <cell r="B2751">
            <v>300623</v>
          </cell>
        </row>
        <row r="2752">
          <cell r="A2752" t="str">
            <v>升星石战力包</v>
          </cell>
          <cell r="B2752">
            <v>300624</v>
          </cell>
        </row>
        <row r="2753">
          <cell r="A2753" t="str">
            <v>升星石战力包</v>
          </cell>
          <cell r="B2753">
            <v>300625</v>
          </cell>
        </row>
        <row r="2754">
          <cell r="A2754" t="str">
            <v>升星石战力包</v>
          </cell>
          <cell r="B2754">
            <v>300626</v>
          </cell>
        </row>
        <row r="2755">
          <cell r="A2755" t="str">
            <v>升星石战力包</v>
          </cell>
          <cell r="B2755">
            <v>300627</v>
          </cell>
        </row>
        <row r="2756">
          <cell r="A2756" t="str">
            <v>升星石战力包</v>
          </cell>
          <cell r="B2756">
            <v>300628</v>
          </cell>
        </row>
        <row r="2757">
          <cell r="A2757" t="str">
            <v>升星石战力包</v>
          </cell>
          <cell r="B2757">
            <v>300629</v>
          </cell>
        </row>
        <row r="2758">
          <cell r="A2758" t="str">
            <v>升星石战力包</v>
          </cell>
          <cell r="B2758">
            <v>300630</v>
          </cell>
        </row>
        <row r="2759">
          <cell r="A2759" t="str">
            <v>升星石战力包</v>
          </cell>
          <cell r="B2759">
            <v>300631</v>
          </cell>
        </row>
        <row r="2760">
          <cell r="A2760" t="str">
            <v>升星石战力包</v>
          </cell>
          <cell r="B2760">
            <v>300632</v>
          </cell>
        </row>
        <row r="2761">
          <cell r="A2761" t="str">
            <v>升星石战力包</v>
          </cell>
          <cell r="B2761">
            <v>300633</v>
          </cell>
        </row>
        <row r="2762">
          <cell r="A2762" t="str">
            <v>升星石战力包</v>
          </cell>
          <cell r="B2762">
            <v>300634</v>
          </cell>
        </row>
        <row r="2763">
          <cell r="A2763" t="str">
            <v>升星石战力包</v>
          </cell>
          <cell r="B2763">
            <v>300635</v>
          </cell>
        </row>
        <row r="2764">
          <cell r="A2764" t="str">
            <v>升星石战力包</v>
          </cell>
          <cell r="B2764">
            <v>300636</v>
          </cell>
        </row>
        <row r="2765">
          <cell r="A2765" t="str">
            <v>升星石战力包</v>
          </cell>
          <cell r="B2765">
            <v>300637</v>
          </cell>
        </row>
        <row r="2766">
          <cell r="A2766" t="str">
            <v>升星石战力包</v>
          </cell>
          <cell r="B2766">
            <v>300638</v>
          </cell>
        </row>
        <row r="2767">
          <cell r="A2767" t="str">
            <v>升星石战力包</v>
          </cell>
          <cell r="B2767">
            <v>300639</v>
          </cell>
        </row>
        <row r="2768">
          <cell r="A2768" t="str">
            <v>神兵神石战力包</v>
          </cell>
          <cell r="B2768">
            <v>300640</v>
          </cell>
        </row>
        <row r="2769">
          <cell r="A2769" t="str">
            <v>神兵神石战力包</v>
          </cell>
          <cell r="B2769">
            <v>300641</v>
          </cell>
        </row>
        <row r="2770">
          <cell r="A2770" t="str">
            <v>神兵神石战力包</v>
          </cell>
          <cell r="B2770">
            <v>300642</v>
          </cell>
        </row>
        <row r="2771">
          <cell r="A2771" t="str">
            <v>神兵神石战力包</v>
          </cell>
          <cell r="B2771">
            <v>300643</v>
          </cell>
        </row>
        <row r="2772">
          <cell r="A2772" t="str">
            <v>神兵神石战力包</v>
          </cell>
          <cell r="B2772">
            <v>300644</v>
          </cell>
        </row>
        <row r="2773">
          <cell r="A2773" t="str">
            <v>神兵神石战力包</v>
          </cell>
          <cell r="B2773">
            <v>300645</v>
          </cell>
        </row>
        <row r="2774">
          <cell r="A2774" t="str">
            <v>神兵神石战力包</v>
          </cell>
          <cell r="B2774">
            <v>300646</v>
          </cell>
        </row>
        <row r="2775">
          <cell r="A2775" t="str">
            <v>神兵神石战力包</v>
          </cell>
          <cell r="B2775">
            <v>300647</v>
          </cell>
        </row>
        <row r="2776">
          <cell r="A2776" t="str">
            <v>神兵神石战力包</v>
          </cell>
          <cell r="B2776">
            <v>300648</v>
          </cell>
        </row>
        <row r="2777">
          <cell r="A2777" t="str">
            <v>神兵神石战力包</v>
          </cell>
          <cell r="B2777">
            <v>300649</v>
          </cell>
        </row>
        <row r="2778">
          <cell r="A2778" t="str">
            <v>神兵神石战力包</v>
          </cell>
          <cell r="B2778">
            <v>300650</v>
          </cell>
        </row>
        <row r="2779">
          <cell r="A2779" t="str">
            <v>神兵神石战力包</v>
          </cell>
          <cell r="B2779">
            <v>300651</v>
          </cell>
        </row>
        <row r="2780">
          <cell r="A2780" t="str">
            <v>神兵神石战力包</v>
          </cell>
          <cell r="B2780">
            <v>300652</v>
          </cell>
        </row>
        <row r="2781">
          <cell r="A2781" t="str">
            <v>神兵神石战力包</v>
          </cell>
          <cell r="B2781">
            <v>300653</v>
          </cell>
        </row>
        <row r="2782">
          <cell r="A2782" t="str">
            <v>神兵神石战力包</v>
          </cell>
          <cell r="B2782">
            <v>300654</v>
          </cell>
        </row>
        <row r="2783">
          <cell r="A2783" t="str">
            <v>神兵神石战力包</v>
          </cell>
          <cell r="B2783">
            <v>300655</v>
          </cell>
        </row>
        <row r="2784">
          <cell r="A2784" t="str">
            <v>神装神石战力包</v>
          </cell>
          <cell r="B2784">
            <v>300656</v>
          </cell>
        </row>
        <row r="2785">
          <cell r="A2785" t="str">
            <v>神装神石战力包</v>
          </cell>
          <cell r="B2785">
            <v>300657</v>
          </cell>
        </row>
        <row r="2786">
          <cell r="A2786" t="str">
            <v>神装神石战力包</v>
          </cell>
          <cell r="B2786">
            <v>300658</v>
          </cell>
        </row>
        <row r="2787">
          <cell r="A2787" t="str">
            <v>神装神石战力包</v>
          </cell>
          <cell r="B2787">
            <v>300659</v>
          </cell>
        </row>
        <row r="2788">
          <cell r="A2788" t="str">
            <v>神装神石战力包</v>
          </cell>
          <cell r="B2788">
            <v>300660</v>
          </cell>
        </row>
        <row r="2789">
          <cell r="A2789" t="str">
            <v>神装神石战力包</v>
          </cell>
          <cell r="B2789">
            <v>300661</v>
          </cell>
        </row>
        <row r="2790">
          <cell r="A2790" t="str">
            <v>神装神石战力包</v>
          </cell>
          <cell r="B2790">
            <v>300662</v>
          </cell>
        </row>
        <row r="2791">
          <cell r="A2791" t="str">
            <v>神装神石战力包</v>
          </cell>
          <cell r="B2791">
            <v>300663</v>
          </cell>
        </row>
        <row r="2792">
          <cell r="A2792" t="str">
            <v>神装神石战力包</v>
          </cell>
          <cell r="B2792">
            <v>300664</v>
          </cell>
        </row>
        <row r="2793">
          <cell r="A2793" t="str">
            <v>神装神石战力包</v>
          </cell>
          <cell r="B2793">
            <v>300665</v>
          </cell>
        </row>
        <row r="2794">
          <cell r="A2794" t="str">
            <v>神装神石战力包</v>
          </cell>
          <cell r="B2794">
            <v>300666</v>
          </cell>
        </row>
        <row r="2795">
          <cell r="A2795" t="str">
            <v>神装神石战力包</v>
          </cell>
          <cell r="B2795">
            <v>300667</v>
          </cell>
        </row>
        <row r="2796">
          <cell r="A2796" t="str">
            <v>神装神石战力包</v>
          </cell>
          <cell r="B2796">
            <v>300668</v>
          </cell>
        </row>
        <row r="2797">
          <cell r="A2797" t="str">
            <v>神装神石战力包</v>
          </cell>
          <cell r="B2797">
            <v>300669</v>
          </cell>
        </row>
        <row r="2798">
          <cell r="A2798" t="str">
            <v>神装神石战力包</v>
          </cell>
          <cell r="B2798">
            <v>300670</v>
          </cell>
        </row>
        <row r="2799">
          <cell r="A2799" t="str">
            <v>神装神石战力包</v>
          </cell>
          <cell r="B2799">
            <v>300671</v>
          </cell>
        </row>
        <row r="2800">
          <cell r="A2800" t="str">
            <v>武功修为战力包</v>
          </cell>
          <cell r="B2800">
            <v>300672</v>
          </cell>
        </row>
        <row r="2801">
          <cell r="A2801" t="str">
            <v>武功修为战力包</v>
          </cell>
          <cell r="B2801">
            <v>300673</v>
          </cell>
        </row>
        <row r="2802">
          <cell r="A2802" t="str">
            <v>武功修为战力包</v>
          </cell>
          <cell r="B2802">
            <v>300674</v>
          </cell>
        </row>
        <row r="2803">
          <cell r="A2803" t="str">
            <v>武功修为战力包</v>
          </cell>
          <cell r="B2803">
            <v>300675</v>
          </cell>
        </row>
        <row r="2804">
          <cell r="A2804" t="str">
            <v>武功修为战力包</v>
          </cell>
          <cell r="B2804">
            <v>300676</v>
          </cell>
        </row>
        <row r="2805">
          <cell r="A2805" t="str">
            <v>武功修为战力包</v>
          </cell>
          <cell r="B2805">
            <v>300677</v>
          </cell>
        </row>
        <row r="2806">
          <cell r="A2806" t="str">
            <v>武功修为战力包</v>
          </cell>
          <cell r="B2806">
            <v>300678</v>
          </cell>
        </row>
        <row r="2807">
          <cell r="A2807" t="str">
            <v>武功修为战力包</v>
          </cell>
          <cell r="B2807">
            <v>300679</v>
          </cell>
        </row>
        <row r="2808">
          <cell r="A2808" t="str">
            <v>武功修为战力包</v>
          </cell>
          <cell r="B2808">
            <v>300680</v>
          </cell>
        </row>
        <row r="2809">
          <cell r="A2809" t="str">
            <v>武功修为战力包</v>
          </cell>
          <cell r="B2809">
            <v>300681</v>
          </cell>
        </row>
        <row r="2810">
          <cell r="A2810" t="str">
            <v>武功修为战力包</v>
          </cell>
          <cell r="B2810">
            <v>300682</v>
          </cell>
        </row>
        <row r="2811">
          <cell r="A2811" t="str">
            <v>武功修为战力包</v>
          </cell>
          <cell r="B2811">
            <v>300683</v>
          </cell>
        </row>
        <row r="2812">
          <cell r="A2812" t="str">
            <v>武功修为战力包</v>
          </cell>
          <cell r="B2812">
            <v>300684</v>
          </cell>
        </row>
        <row r="2813">
          <cell r="A2813" t="str">
            <v>武功修为战力包</v>
          </cell>
          <cell r="B2813">
            <v>300685</v>
          </cell>
        </row>
        <row r="2814">
          <cell r="A2814" t="str">
            <v>武功修为战力包</v>
          </cell>
          <cell r="B2814">
            <v>300686</v>
          </cell>
        </row>
        <row r="2815">
          <cell r="A2815" t="str">
            <v>武功修为战力包</v>
          </cell>
          <cell r="B2815">
            <v>300687</v>
          </cell>
        </row>
        <row r="2816">
          <cell r="A2816" t="str">
            <v>金钱战力包</v>
          </cell>
          <cell r="B2816">
            <v>300688</v>
          </cell>
        </row>
        <row r="2817">
          <cell r="A2817" t="str">
            <v>金钱战力包</v>
          </cell>
          <cell r="B2817">
            <v>300689</v>
          </cell>
        </row>
        <row r="2818">
          <cell r="A2818" t="str">
            <v>金钱战力包</v>
          </cell>
          <cell r="B2818">
            <v>300690</v>
          </cell>
        </row>
        <row r="2819">
          <cell r="A2819" t="str">
            <v>金钱战力包</v>
          </cell>
          <cell r="B2819">
            <v>300691</v>
          </cell>
        </row>
        <row r="2820">
          <cell r="A2820" t="str">
            <v>金钱战力包</v>
          </cell>
          <cell r="B2820">
            <v>300692</v>
          </cell>
        </row>
        <row r="2821">
          <cell r="A2821" t="str">
            <v>金钱战力包</v>
          </cell>
          <cell r="B2821">
            <v>300693</v>
          </cell>
        </row>
        <row r="2822">
          <cell r="A2822" t="str">
            <v>金钱战力包</v>
          </cell>
          <cell r="B2822">
            <v>300694</v>
          </cell>
        </row>
        <row r="2823">
          <cell r="A2823" t="str">
            <v>金钱战力包</v>
          </cell>
          <cell r="B2823">
            <v>300695</v>
          </cell>
        </row>
        <row r="2824">
          <cell r="A2824" t="str">
            <v>金钱战力包</v>
          </cell>
          <cell r="B2824">
            <v>300696</v>
          </cell>
        </row>
        <row r="2825">
          <cell r="A2825" t="str">
            <v>金钱战力包</v>
          </cell>
          <cell r="B2825">
            <v>300697</v>
          </cell>
        </row>
        <row r="2826">
          <cell r="A2826" t="str">
            <v>金钱战力包</v>
          </cell>
          <cell r="B2826">
            <v>300698</v>
          </cell>
        </row>
        <row r="2827">
          <cell r="A2827" t="str">
            <v>金钱战力包</v>
          </cell>
          <cell r="B2827">
            <v>300699</v>
          </cell>
        </row>
        <row r="2828">
          <cell r="A2828" t="str">
            <v>金钱战力包</v>
          </cell>
          <cell r="B2828">
            <v>300700</v>
          </cell>
        </row>
        <row r="2829">
          <cell r="A2829" t="str">
            <v>金钱战力包</v>
          </cell>
          <cell r="B2829">
            <v>300701</v>
          </cell>
        </row>
        <row r="2830">
          <cell r="A2830" t="str">
            <v>金钱战力包</v>
          </cell>
          <cell r="B2830">
            <v>300702</v>
          </cell>
        </row>
        <row r="2831">
          <cell r="A2831" t="str">
            <v>金钱战力包</v>
          </cell>
          <cell r="B2831">
            <v>300703</v>
          </cell>
        </row>
        <row r="2832">
          <cell r="A2832" t="str">
            <v>升星石战力包</v>
          </cell>
          <cell r="B2832">
            <v>300704</v>
          </cell>
        </row>
        <row r="2833">
          <cell r="A2833" t="str">
            <v>升星石战力包</v>
          </cell>
          <cell r="B2833">
            <v>300705</v>
          </cell>
        </row>
        <row r="2834">
          <cell r="A2834" t="str">
            <v>升星石战力包</v>
          </cell>
          <cell r="B2834">
            <v>300706</v>
          </cell>
        </row>
        <row r="2835">
          <cell r="A2835" t="str">
            <v>升星石战力包</v>
          </cell>
          <cell r="B2835">
            <v>300707</v>
          </cell>
        </row>
        <row r="2836">
          <cell r="A2836" t="str">
            <v>升星石战力包</v>
          </cell>
          <cell r="B2836">
            <v>300708</v>
          </cell>
        </row>
        <row r="2837">
          <cell r="A2837" t="str">
            <v>升星石战力包</v>
          </cell>
          <cell r="B2837">
            <v>300709</v>
          </cell>
        </row>
        <row r="2838">
          <cell r="A2838" t="str">
            <v>升星石战力包</v>
          </cell>
          <cell r="B2838">
            <v>300710</v>
          </cell>
        </row>
        <row r="2839">
          <cell r="A2839" t="str">
            <v>升星石战力包</v>
          </cell>
          <cell r="B2839">
            <v>300711</v>
          </cell>
        </row>
        <row r="2840">
          <cell r="A2840" t="str">
            <v>升星石战力包</v>
          </cell>
          <cell r="B2840">
            <v>300712</v>
          </cell>
        </row>
        <row r="2841">
          <cell r="A2841" t="str">
            <v>升星石战力包</v>
          </cell>
          <cell r="B2841">
            <v>300713</v>
          </cell>
        </row>
        <row r="2842">
          <cell r="A2842" t="str">
            <v>升星石战力包</v>
          </cell>
          <cell r="B2842">
            <v>300714</v>
          </cell>
        </row>
        <row r="2843">
          <cell r="A2843" t="str">
            <v>升星石战力包</v>
          </cell>
          <cell r="B2843">
            <v>300715</v>
          </cell>
        </row>
        <row r="2844">
          <cell r="A2844" t="str">
            <v>升星石战力包</v>
          </cell>
          <cell r="B2844">
            <v>300716</v>
          </cell>
        </row>
        <row r="2845">
          <cell r="A2845" t="str">
            <v>升星石战力包</v>
          </cell>
          <cell r="B2845">
            <v>300717</v>
          </cell>
        </row>
        <row r="2846">
          <cell r="A2846" t="str">
            <v>升星石战力包</v>
          </cell>
          <cell r="B2846">
            <v>300718</v>
          </cell>
        </row>
        <row r="2847">
          <cell r="A2847" t="str">
            <v>升星石战力包</v>
          </cell>
          <cell r="B2847">
            <v>300719</v>
          </cell>
        </row>
        <row r="2848">
          <cell r="A2848" t="str">
            <v>神兵神石战力包</v>
          </cell>
          <cell r="B2848">
            <v>300720</v>
          </cell>
        </row>
        <row r="2849">
          <cell r="A2849" t="str">
            <v>神兵神石战力包</v>
          </cell>
          <cell r="B2849">
            <v>300721</v>
          </cell>
        </row>
        <row r="2850">
          <cell r="A2850" t="str">
            <v>神兵神石战力包</v>
          </cell>
          <cell r="B2850">
            <v>300722</v>
          </cell>
        </row>
        <row r="2851">
          <cell r="A2851" t="str">
            <v>神兵神石战力包</v>
          </cell>
          <cell r="B2851">
            <v>300723</v>
          </cell>
        </row>
        <row r="2852">
          <cell r="A2852" t="str">
            <v>神兵神石战力包</v>
          </cell>
          <cell r="B2852">
            <v>300724</v>
          </cell>
        </row>
        <row r="2853">
          <cell r="A2853" t="str">
            <v>神兵神石战力包</v>
          </cell>
          <cell r="B2853">
            <v>300725</v>
          </cell>
        </row>
        <row r="2854">
          <cell r="A2854" t="str">
            <v>神兵神石战力包</v>
          </cell>
          <cell r="B2854">
            <v>300726</v>
          </cell>
        </row>
        <row r="2855">
          <cell r="A2855" t="str">
            <v>神兵神石战力包</v>
          </cell>
          <cell r="B2855">
            <v>300727</v>
          </cell>
        </row>
        <row r="2856">
          <cell r="A2856" t="str">
            <v>神兵神石战力包</v>
          </cell>
          <cell r="B2856">
            <v>300728</v>
          </cell>
        </row>
        <row r="2857">
          <cell r="A2857" t="str">
            <v>神兵神石战力包</v>
          </cell>
          <cell r="B2857">
            <v>300729</v>
          </cell>
        </row>
        <row r="2858">
          <cell r="A2858" t="str">
            <v>神兵神石战力包</v>
          </cell>
          <cell r="B2858">
            <v>300730</v>
          </cell>
        </row>
        <row r="2859">
          <cell r="A2859" t="str">
            <v>神兵神石战力包</v>
          </cell>
          <cell r="B2859">
            <v>300731</v>
          </cell>
        </row>
        <row r="2860">
          <cell r="A2860" t="str">
            <v>神兵神石战力包</v>
          </cell>
          <cell r="B2860">
            <v>300732</v>
          </cell>
        </row>
        <row r="2861">
          <cell r="A2861" t="str">
            <v>神兵神石战力包</v>
          </cell>
          <cell r="B2861">
            <v>300733</v>
          </cell>
        </row>
        <row r="2862">
          <cell r="A2862" t="str">
            <v>神兵神石战力包</v>
          </cell>
          <cell r="B2862">
            <v>300734</v>
          </cell>
        </row>
        <row r="2863">
          <cell r="A2863" t="str">
            <v>神兵神石战力包</v>
          </cell>
          <cell r="B2863">
            <v>300735</v>
          </cell>
        </row>
        <row r="2864">
          <cell r="A2864" t="str">
            <v>神装神石战力包</v>
          </cell>
          <cell r="B2864">
            <v>300736</v>
          </cell>
        </row>
        <row r="2865">
          <cell r="A2865" t="str">
            <v>神装神石战力包</v>
          </cell>
          <cell r="B2865">
            <v>300737</v>
          </cell>
        </row>
        <row r="2866">
          <cell r="A2866" t="str">
            <v>神装神石战力包</v>
          </cell>
          <cell r="B2866">
            <v>300738</v>
          </cell>
        </row>
        <row r="2867">
          <cell r="A2867" t="str">
            <v>神装神石战力包</v>
          </cell>
          <cell r="B2867">
            <v>300739</v>
          </cell>
        </row>
        <row r="2868">
          <cell r="A2868" t="str">
            <v>神装神石战力包</v>
          </cell>
          <cell r="B2868">
            <v>300740</v>
          </cell>
        </row>
        <row r="2869">
          <cell r="A2869" t="str">
            <v>神装神石战力包</v>
          </cell>
          <cell r="B2869">
            <v>300741</v>
          </cell>
        </row>
        <row r="2870">
          <cell r="A2870" t="str">
            <v>神装神石战力包</v>
          </cell>
          <cell r="B2870">
            <v>300742</v>
          </cell>
        </row>
        <row r="2871">
          <cell r="A2871" t="str">
            <v>神装神石战力包</v>
          </cell>
          <cell r="B2871">
            <v>300743</v>
          </cell>
        </row>
        <row r="2872">
          <cell r="A2872" t="str">
            <v>神装神石战力包</v>
          </cell>
          <cell r="B2872">
            <v>300744</v>
          </cell>
        </row>
        <row r="2873">
          <cell r="A2873" t="str">
            <v>神装神石战力包</v>
          </cell>
          <cell r="B2873">
            <v>300745</v>
          </cell>
        </row>
        <row r="2874">
          <cell r="A2874" t="str">
            <v>神装神石战力包</v>
          </cell>
          <cell r="B2874">
            <v>300746</v>
          </cell>
        </row>
        <row r="2875">
          <cell r="A2875" t="str">
            <v>神装神石战力包</v>
          </cell>
          <cell r="B2875">
            <v>300747</v>
          </cell>
        </row>
        <row r="2876">
          <cell r="A2876" t="str">
            <v>神装神石战力包</v>
          </cell>
          <cell r="B2876">
            <v>300748</v>
          </cell>
        </row>
        <row r="2877">
          <cell r="A2877" t="str">
            <v>神装神石战力包</v>
          </cell>
          <cell r="B2877">
            <v>300749</v>
          </cell>
        </row>
        <row r="2878">
          <cell r="A2878" t="str">
            <v>神装神石战力包</v>
          </cell>
          <cell r="B2878">
            <v>300750</v>
          </cell>
        </row>
        <row r="2879">
          <cell r="A2879" t="str">
            <v>神装神石战力包</v>
          </cell>
          <cell r="B2879">
            <v>300751</v>
          </cell>
        </row>
        <row r="2880">
          <cell r="A2880" t="str">
            <v>天权石战力包</v>
          </cell>
          <cell r="B2880">
            <v>300752</v>
          </cell>
        </row>
        <row r="2881">
          <cell r="A2881" t="str">
            <v>天权石战力包</v>
          </cell>
          <cell r="B2881">
            <v>300753</v>
          </cell>
        </row>
        <row r="2882">
          <cell r="A2882" t="str">
            <v>天权石战力包</v>
          </cell>
          <cell r="B2882">
            <v>300754</v>
          </cell>
        </row>
        <row r="2883">
          <cell r="A2883" t="str">
            <v>天权石战力包</v>
          </cell>
          <cell r="B2883">
            <v>300755</v>
          </cell>
        </row>
        <row r="2884">
          <cell r="A2884" t="str">
            <v>天权石战力包</v>
          </cell>
          <cell r="B2884">
            <v>300756</v>
          </cell>
        </row>
        <row r="2885">
          <cell r="A2885" t="str">
            <v>天权石战力包</v>
          </cell>
          <cell r="B2885">
            <v>300757</v>
          </cell>
        </row>
        <row r="2886">
          <cell r="A2886" t="str">
            <v>天权石战力包</v>
          </cell>
          <cell r="B2886">
            <v>300758</v>
          </cell>
        </row>
        <row r="2887">
          <cell r="A2887" t="str">
            <v>天权石战力包</v>
          </cell>
          <cell r="B2887">
            <v>300759</v>
          </cell>
        </row>
        <row r="2888">
          <cell r="A2888" t="str">
            <v>天权石战力包</v>
          </cell>
          <cell r="B2888">
            <v>300760</v>
          </cell>
        </row>
        <row r="2889">
          <cell r="A2889" t="str">
            <v>天权石战力包</v>
          </cell>
          <cell r="B2889">
            <v>300761</v>
          </cell>
        </row>
        <row r="2890">
          <cell r="A2890" t="str">
            <v>天权石战力包</v>
          </cell>
          <cell r="B2890">
            <v>300762</v>
          </cell>
        </row>
        <row r="2891">
          <cell r="A2891" t="str">
            <v>天权石战力包</v>
          </cell>
          <cell r="B2891">
            <v>300763</v>
          </cell>
        </row>
        <row r="2892">
          <cell r="A2892" t="str">
            <v>天权石战力包</v>
          </cell>
          <cell r="B2892">
            <v>300764</v>
          </cell>
        </row>
        <row r="2893">
          <cell r="A2893" t="str">
            <v>天权石战力包</v>
          </cell>
          <cell r="B2893">
            <v>300765</v>
          </cell>
        </row>
        <row r="2894">
          <cell r="A2894" t="str">
            <v>天权石战力包</v>
          </cell>
          <cell r="B2894">
            <v>300766</v>
          </cell>
        </row>
        <row r="2895">
          <cell r="A2895" t="str">
            <v>天权石战力包</v>
          </cell>
          <cell r="B2895">
            <v>300767</v>
          </cell>
        </row>
        <row r="2896">
          <cell r="A2896" t="str">
            <v>金钱战力包</v>
          </cell>
          <cell r="B2896">
            <v>300768</v>
          </cell>
        </row>
        <row r="2897">
          <cell r="A2897" t="str">
            <v>金钱战力包</v>
          </cell>
          <cell r="B2897">
            <v>300769</v>
          </cell>
        </row>
        <row r="2898">
          <cell r="A2898" t="str">
            <v>金钱战力包</v>
          </cell>
          <cell r="B2898">
            <v>300770</v>
          </cell>
        </row>
        <row r="2899">
          <cell r="A2899" t="str">
            <v>金钱战力包</v>
          </cell>
          <cell r="B2899">
            <v>300771</v>
          </cell>
        </row>
        <row r="2900">
          <cell r="A2900" t="str">
            <v>金钱战力包</v>
          </cell>
          <cell r="B2900">
            <v>300772</v>
          </cell>
        </row>
        <row r="2901">
          <cell r="A2901" t="str">
            <v>金钱战力包</v>
          </cell>
          <cell r="B2901">
            <v>300773</v>
          </cell>
        </row>
        <row r="2902">
          <cell r="A2902" t="str">
            <v>金钱战力包</v>
          </cell>
          <cell r="B2902">
            <v>300774</v>
          </cell>
        </row>
        <row r="2903">
          <cell r="A2903" t="str">
            <v>金钱战力包</v>
          </cell>
          <cell r="B2903">
            <v>300775</v>
          </cell>
        </row>
        <row r="2904">
          <cell r="A2904" t="str">
            <v>金钱战力包</v>
          </cell>
          <cell r="B2904">
            <v>300776</v>
          </cell>
        </row>
        <row r="2905">
          <cell r="A2905" t="str">
            <v>金钱战力包</v>
          </cell>
          <cell r="B2905">
            <v>300777</v>
          </cell>
        </row>
        <row r="2906">
          <cell r="A2906" t="str">
            <v>金钱战力包</v>
          </cell>
          <cell r="B2906">
            <v>300778</v>
          </cell>
        </row>
        <row r="2907">
          <cell r="A2907" t="str">
            <v>金钱战力包</v>
          </cell>
          <cell r="B2907">
            <v>300779</v>
          </cell>
        </row>
        <row r="2908">
          <cell r="A2908" t="str">
            <v>金钱战力包</v>
          </cell>
          <cell r="B2908">
            <v>300780</v>
          </cell>
        </row>
        <row r="2909">
          <cell r="A2909" t="str">
            <v>金钱战力包</v>
          </cell>
          <cell r="B2909">
            <v>300781</v>
          </cell>
        </row>
        <row r="2910">
          <cell r="A2910" t="str">
            <v>金钱战力包</v>
          </cell>
          <cell r="B2910">
            <v>300782</v>
          </cell>
        </row>
        <row r="2911">
          <cell r="A2911" t="str">
            <v>金钱战力包</v>
          </cell>
          <cell r="B2911">
            <v>300783</v>
          </cell>
        </row>
        <row r="2912">
          <cell r="A2912" t="str">
            <v>升星石战力包</v>
          </cell>
          <cell r="B2912">
            <v>300784</v>
          </cell>
        </row>
        <row r="2913">
          <cell r="A2913" t="str">
            <v>升星石战力包</v>
          </cell>
          <cell r="B2913">
            <v>300785</v>
          </cell>
        </row>
        <row r="2914">
          <cell r="A2914" t="str">
            <v>升星石战力包</v>
          </cell>
          <cell r="B2914">
            <v>300786</v>
          </cell>
        </row>
        <row r="2915">
          <cell r="A2915" t="str">
            <v>升星石战力包</v>
          </cell>
          <cell r="B2915">
            <v>300787</v>
          </cell>
        </row>
        <row r="2916">
          <cell r="A2916" t="str">
            <v>升星石战力包</v>
          </cell>
          <cell r="B2916">
            <v>300788</v>
          </cell>
        </row>
        <row r="2917">
          <cell r="A2917" t="str">
            <v>升星石战力包</v>
          </cell>
          <cell r="B2917">
            <v>300789</v>
          </cell>
        </row>
        <row r="2918">
          <cell r="A2918" t="str">
            <v>升星石战力包</v>
          </cell>
          <cell r="B2918">
            <v>300790</v>
          </cell>
        </row>
        <row r="2919">
          <cell r="A2919" t="str">
            <v>升星石战力包</v>
          </cell>
          <cell r="B2919">
            <v>300791</v>
          </cell>
        </row>
        <row r="2920">
          <cell r="A2920" t="str">
            <v>升星石战力包</v>
          </cell>
          <cell r="B2920">
            <v>300792</v>
          </cell>
        </row>
        <row r="2921">
          <cell r="A2921" t="str">
            <v>升星石战力包</v>
          </cell>
          <cell r="B2921">
            <v>300793</v>
          </cell>
        </row>
        <row r="2922">
          <cell r="A2922" t="str">
            <v>升星石战力包</v>
          </cell>
          <cell r="B2922">
            <v>300794</v>
          </cell>
        </row>
        <row r="2923">
          <cell r="A2923" t="str">
            <v>升星石战力包</v>
          </cell>
          <cell r="B2923">
            <v>300795</v>
          </cell>
        </row>
        <row r="2924">
          <cell r="A2924" t="str">
            <v>升星石战力包</v>
          </cell>
          <cell r="B2924">
            <v>300796</v>
          </cell>
        </row>
        <row r="2925">
          <cell r="A2925" t="str">
            <v>升星石战力包</v>
          </cell>
          <cell r="B2925">
            <v>300797</v>
          </cell>
        </row>
        <row r="2926">
          <cell r="A2926" t="str">
            <v>升星石战力包</v>
          </cell>
          <cell r="B2926">
            <v>300798</v>
          </cell>
        </row>
        <row r="2927">
          <cell r="A2927" t="str">
            <v>升星石战力包</v>
          </cell>
          <cell r="B2927">
            <v>300799</v>
          </cell>
        </row>
        <row r="2928">
          <cell r="A2928" t="str">
            <v>神兵神石战力包</v>
          </cell>
          <cell r="B2928">
            <v>300800</v>
          </cell>
        </row>
        <row r="2929">
          <cell r="A2929" t="str">
            <v>神兵神石战力包</v>
          </cell>
          <cell r="B2929">
            <v>300801</v>
          </cell>
        </row>
        <row r="2930">
          <cell r="A2930" t="str">
            <v>神兵神石战力包</v>
          </cell>
          <cell r="B2930">
            <v>300802</v>
          </cell>
        </row>
        <row r="2931">
          <cell r="A2931" t="str">
            <v>神兵神石战力包</v>
          </cell>
          <cell r="B2931">
            <v>300803</v>
          </cell>
        </row>
        <row r="2932">
          <cell r="A2932" t="str">
            <v>神兵神石战力包</v>
          </cell>
          <cell r="B2932">
            <v>300804</v>
          </cell>
        </row>
        <row r="2933">
          <cell r="A2933" t="str">
            <v>神兵神石战力包</v>
          </cell>
          <cell r="B2933">
            <v>300805</v>
          </cell>
        </row>
        <row r="2934">
          <cell r="A2934" t="str">
            <v>神兵神石战力包</v>
          </cell>
          <cell r="B2934">
            <v>300806</v>
          </cell>
        </row>
        <row r="2935">
          <cell r="A2935" t="str">
            <v>神兵神石战力包</v>
          </cell>
          <cell r="B2935">
            <v>300807</v>
          </cell>
        </row>
        <row r="2936">
          <cell r="A2936" t="str">
            <v>神兵神石战力包</v>
          </cell>
          <cell r="B2936">
            <v>300808</v>
          </cell>
        </row>
        <row r="2937">
          <cell r="A2937" t="str">
            <v>神兵神石战力包</v>
          </cell>
          <cell r="B2937">
            <v>300809</v>
          </cell>
        </row>
        <row r="2938">
          <cell r="A2938" t="str">
            <v>神兵神石战力包</v>
          </cell>
          <cell r="B2938">
            <v>300810</v>
          </cell>
        </row>
        <row r="2939">
          <cell r="A2939" t="str">
            <v>神兵神石战力包</v>
          </cell>
          <cell r="B2939">
            <v>300811</v>
          </cell>
        </row>
        <row r="2940">
          <cell r="A2940" t="str">
            <v>神兵神石战力包</v>
          </cell>
          <cell r="B2940">
            <v>300812</v>
          </cell>
        </row>
        <row r="2941">
          <cell r="A2941" t="str">
            <v>神兵神石战力包</v>
          </cell>
          <cell r="B2941">
            <v>300813</v>
          </cell>
        </row>
        <row r="2942">
          <cell r="A2942" t="str">
            <v>神兵神石战力包</v>
          </cell>
          <cell r="B2942">
            <v>300814</v>
          </cell>
        </row>
        <row r="2943">
          <cell r="A2943" t="str">
            <v>神兵神石战力包</v>
          </cell>
          <cell r="B2943">
            <v>300815</v>
          </cell>
        </row>
        <row r="2944">
          <cell r="A2944" t="str">
            <v>神装神石战力包</v>
          </cell>
          <cell r="B2944">
            <v>300816</v>
          </cell>
        </row>
        <row r="2945">
          <cell r="A2945" t="str">
            <v>神装神石战力包</v>
          </cell>
          <cell r="B2945">
            <v>300817</v>
          </cell>
        </row>
        <row r="2946">
          <cell r="A2946" t="str">
            <v>神装神石战力包</v>
          </cell>
          <cell r="B2946">
            <v>300818</v>
          </cell>
        </row>
        <row r="2947">
          <cell r="A2947" t="str">
            <v>神装神石战力包</v>
          </cell>
          <cell r="B2947">
            <v>300819</v>
          </cell>
        </row>
        <row r="2948">
          <cell r="A2948" t="str">
            <v>神装神石战力包</v>
          </cell>
          <cell r="B2948">
            <v>300820</v>
          </cell>
        </row>
        <row r="2949">
          <cell r="A2949" t="str">
            <v>神装神石战力包</v>
          </cell>
          <cell r="B2949">
            <v>300821</v>
          </cell>
        </row>
        <row r="2950">
          <cell r="A2950" t="str">
            <v>神装神石战力包</v>
          </cell>
          <cell r="B2950">
            <v>300822</v>
          </cell>
        </row>
        <row r="2951">
          <cell r="A2951" t="str">
            <v>神装神石战力包</v>
          </cell>
          <cell r="B2951">
            <v>300823</v>
          </cell>
        </row>
        <row r="2952">
          <cell r="A2952" t="str">
            <v>神装神石战力包</v>
          </cell>
          <cell r="B2952">
            <v>300824</v>
          </cell>
        </row>
        <row r="2953">
          <cell r="A2953" t="str">
            <v>神装神石战力包</v>
          </cell>
          <cell r="B2953">
            <v>300825</v>
          </cell>
        </row>
        <row r="2954">
          <cell r="A2954" t="str">
            <v>神装神石战力包</v>
          </cell>
          <cell r="B2954">
            <v>300826</v>
          </cell>
        </row>
        <row r="2955">
          <cell r="A2955" t="str">
            <v>神装神石战力包</v>
          </cell>
          <cell r="B2955">
            <v>300827</v>
          </cell>
        </row>
        <row r="2956">
          <cell r="A2956" t="str">
            <v>神装神石战力包</v>
          </cell>
          <cell r="B2956">
            <v>300828</v>
          </cell>
        </row>
        <row r="2957">
          <cell r="A2957" t="str">
            <v>神装神石战力包</v>
          </cell>
          <cell r="B2957">
            <v>300829</v>
          </cell>
        </row>
        <row r="2958">
          <cell r="A2958" t="str">
            <v>神装神石战力包</v>
          </cell>
          <cell r="B2958">
            <v>300830</v>
          </cell>
        </row>
        <row r="2959">
          <cell r="A2959" t="str">
            <v>神装神石战力包</v>
          </cell>
          <cell r="B2959">
            <v>300831</v>
          </cell>
        </row>
        <row r="2960">
          <cell r="A2960" t="str">
            <v>轻功修为战力包</v>
          </cell>
          <cell r="B2960">
            <v>300832</v>
          </cell>
        </row>
        <row r="2961">
          <cell r="A2961" t="str">
            <v>轻功修为战力包</v>
          </cell>
          <cell r="B2961">
            <v>300833</v>
          </cell>
        </row>
        <row r="2962">
          <cell r="A2962" t="str">
            <v>轻功修为战力包</v>
          </cell>
          <cell r="B2962">
            <v>300834</v>
          </cell>
        </row>
        <row r="2963">
          <cell r="A2963" t="str">
            <v>轻功修为战力包</v>
          </cell>
          <cell r="B2963">
            <v>300835</v>
          </cell>
        </row>
        <row r="2964">
          <cell r="A2964" t="str">
            <v>轻功修为战力包</v>
          </cell>
          <cell r="B2964">
            <v>300836</v>
          </cell>
        </row>
        <row r="2965">
          <cell r="A2965" t="str">
            <v>轻功修为战力包</v>
          </cell>
          <cell r="B2965">
            <v>300837</v>
          </cell>
        </row>
        <row r="2966">
          <cell r="A2966" t="str">
            <v>轻功修为战力包</v>
          </cell>
          <cell r="B2966">
            <v>300838</v>
          </cell>
        </row>
        <row r="2967">
          <cell r="A2967" t="str">
            <v>轻功修为战力包</v>
          </cell>
          <cell r="B2967">
            <v>300839</v>
          </cell>
        </row>
        <row r="2968">
          <cell r="A2968" t="str">
            <v>轻功修为战力包</v>
          </cell>
          <cell r="B2968">
            <v>300840</v>
          </cell>
        </row>
        <row r="2969">
          <cell r="A2969" t="str">
            <v>轻功修为战力包</v>
          </cell>
          <cell r="B2969">
            <v>300841</v>
          </cell>
        </row>
        <row r="2970">
          <cell r="A2970" t="str">
            <v>轻功修为战力包</v>
          </cell>
          <cell r="B2970">
            <v>300842</v>
          </cell>
        </row>
        <row r="2971">
          <cell r="A2971" t="str">
            <v>轻功修为战力包</v>
          </cell>
          <cell r="B2971">
            <v>300843</v>
          </cell>
        </row>
        <row r="2972">
          <cell r="A2972" t="str">
            <v>轻功修为战力包</v>
          </cell>
          <cell r="B2972">
            <v>300844</v>
          </cell>
        </row>
        <row r="2973">
          <cell r="A2973" t="str">
            <v>轻功修为战力包</v>
          </cell>
          <cell r="B2973">
            <v>300845</v>
          </cell>
        </row>
        <row r="2974">
          <cell r="A2974" t="str">
            <v>轻功修为战力包</v>
          </cell>
          <cell r="B2974">
            <v>300846</v>
          </cell>
        </row>
        <row r="2975">
          <cell r="A2975" t="str">
            <v>轻功修为战力包</v>
          </cell>
          <cell r="B2975">
            <v>300847</v>
          </cell>
        </row>
        <row r="2976">
          <cell r="A2976" t="str">
            <v>天玑石战力包</v>
          </cell>
          <cell r="B2976">
            <v>300848</v>
          </cell>
        </row>
        <row r="2977">
          <cell r="A2977" t="str">
            <v>天玑石战力包</v>
          </cell>
          <cell r="B2977">
            <v>300849</v>
          </cell>
        </row>
        <row r="2978">
          <cell r="A2978" t="str">
            <v>天玑石战力包</v>
          </cell>
          <cell r="B2978">
            <v>300850</v>
          </cell>
        </row>
        <row r="2979">
          <cell r="A2979" t="str">
            <v>天玑石战力包</v>
          </cell>
          <cell r="B2979">
            <v>300851</v>
          </cell>
        </row>
        <row r="2980">
          <cell r="A2980" t="str">
            <v>天玑石战力包</v>
          </cell>
          <cell r="B2980">
            <v>300852</v>
          </cell>
        </row>
        <row r="2981">
          <cell r="A2981" t="str">
            <v>天玑石战力包</v>
          </cell>
          <cell r="B2981">
            <v>300853</v>
          </cell>
        </row>
        <row r="2982">
          <cell r="A2982" t="str">
            <v>天玑石战力包</v>
          </cell>
          <cell r="B2982">
            <v>300854</v>
          </cell>
        </row>
        <row r="2983">
          <cell r="A2983" t="str">
            <v>天玑石战力包</v>
          </cell>
          <cell r="B2983">
            <v>300855</v>
          </cell>
        </row>
        <row r="2984">
          <cell r="A2984" t="str">
            <v>天玑石战力包</v>
          </cell>
          <cell r="B2984">
            <v>300856</v>
          </cell>
        </row>
        <row r="2985">
          <cell r="A2985" t="str">
            <v>天玑石战力包</v>
          </cell>
          <cell r="B2985">
            <v>300857</v>
          </cell>
        </row>
        <row r="2986">
          <cell r="A2986" t="str">
            <v>天玑石战力包</v>
          </cell>
          <cell r="B2986">
            <v>300858</v>
          </cell>
        </row>
        <row r="2987">
          <cell r="A2987" t="str">
            <v>天玑石战力包</v>
          </cell>
          <cell r="B2987">
            <v>300859</v>
          </cell>
        </row>
        <row r="2988">
          <cell r="A2988" t="str">
            <v>天玑石战力包</v>
          </cell>
          <cell r="B2988">
            <v>300860</v>
          </cell>
        </row>
        <row r="2989">
          <cell r="A2989" t="str">
            <v>天玑石战力包</v>
          </cell>
          <cell r="B2989">
            <v>300861</v>
          </cell>
        </row>
        <row r="2990">
          <cell r="A2990" t="str">
            <v>天玑石战力包</v>
          </cell>
          <cell r="B2990">
            <v>300862</v>
          </cell>
        </row>
        <row r="2991">
          <cell r="A2991" t="str">
            <v>天玑石战力包</v>
          </cell>
          <cell r="B2991">
            <v>300863</v>
          </cell>
        </row>
        <row r="2992">
          <cell r="A2992" t="str">
            <v>升星石战力包</v>
          </cell>
          <cell r="B2992">
            <v>300864</v>
          </cell>
        </row>
        <row r="2993">
          <cell r="A2993" t="str">
            <v>升星石战力包</v>
          </cell>
          <cell r="B2993">
            <v>300865</v>
          </cell>
        </row>
        <row r="2994">
          <cell r="A2994" t="str">
            <v>升星石战力包</v>
          </cell>
          <cell r="B2994">
            <v>300866</v>
          </cell>
        </row>
        <row r="2995">
          <cell r="A2995" t="str">
            <v>升星石战力包</v>
          </cell>
          <cell r="B2995">
            <v>300867</v>
          </cell>
        </row>
        <row r="2996">
          <cell r="A2996" t="str">
            <v>升星石战力包</v>
          </cell>
          <cell r="B2996">
            <v>300868</v>
          </cell>
        </row>
        <row r="2997">
          <cell r="A2997" t="str">
            <v>升星石战力包</v>
          </cell>
          <cell r="B2997">
            <v>300869</v>
          </cell>
        </row>
        <row r="2998">
          <cell r="A2998" t="str">
            <v>升星石战力包</v>
          </cell>
          <cell r="B2998">
            <v>300870</v>
          </cell>
        </row>
        <row r="2999">
          <cell r="A2999" t="str">
            <v>升星石战力包</v>
          </cell>
          <cell r="B2999">
            <v>300871</v>
          </cell>
        </row>
        <row r="3000">
          <cell r="A3000" t="str">
            <v>升星石战力包</v>
          </cell>
          <cell r="B3000">
            <v>300872</v>
          </cell>
        </row>
        <row r="3001">
          <cell r="A3001" t="str">
            <v>升星石战力包</v>
          </cell>
          <cell r="B3001">
            <v>300873</v>
          </cell>
        </row>
        <row r="3002">
          <cell r="A3002" t="str">
            <v>升星石战力包</v>
          </cell>
          <cell r="B3002">
            <v>300874</v>
          </cell>
        </row>
        <row r="3003">
          <cell r="A3003" t="str">
            <v>升星石战力包</v>
          </cell>
          <cell r="B3003">
            <v>300875</v>
          </cell>
        </row>
        <row r="3004">
          <cell r="A3004" t="str">
            <v>升星石战力包</v>
          </cell>
          <cell r="B3004">
            <v>300876</v>
          </cell>
        </row>
        <row r="3005">
          <cell r="A3005" t="str">
            <v>升星石战力包</v>
          </cell>
          <cell r="B3005">
            <v>300877</v>
          </cell>
        </row>
        <row r="3006">
          <cell r="A3006" t="str">
            <v>升星石战力包</v>
          </cell>
          <cell r="B3006">
            <v>300878</v>
          </cell>
        </row>
        <row r="3007">
          <cell r="A3007" t="str">
            <v>升星石战力包</v>
          </cell>
          <cell r="B3007">
            <v>300879</v>
          </cell>
        </row>
        <row r="3008">
          <cell r="A3008" t="str">
            <v>神兵神石战力包</v>
          </cell>
          <cell r="B3008">
            <v>300880</v>
          </cell>
        </row>
        <row r="3009">
          <cell r="A3009" t="str">
            <v>神兵神石战力包</v>
          </cell>
          <cell r="B3009">
            <v>300881</v>
          </cell>
        </row>
        <row r="3010">
          <cell r="A3010" t="str">
            <v>神兵神石战力包</v>
          </cell>
          <cell r="B3010">
            <v>300882</v>
          </cell>
        </row>
        <row r="3011">
          <cell r="A3011" t="str">
            <v>神兵神石战力包</v>
          </cell>
          <cell r="B3011">
            <v>300883</v>
          </cell>
        </row>
        <row r="3012">
          <cell r="A3012" t="str">
            <v>神兵神石战力包</v>
          </cell>
          <cell r="B3012">
            <v>300884</v>
          </cell>
        </row>
        <row r="3013">
          <cell r="A3013" t="str">
            <v>神兵神石战力包</v>
          </cell>
          <cell r="B3013">
            <v>300885</v>
          </cell>
        </row>
        <row r="3014">
          <cell r="A3014" t="str">
            <v>神兵神石战力包</v>
          </cell>
          <cell r="B3014">
            <v>300886</v>
          </cell>
        </row>
        <row r="3015">
          <cell r="A3015" t="str">
            <v>神兵神石战力包</v>
          </cell>
          <cell r="B3015">
            <v>300887</v>
          </cell>
        </row>
        <row r="3016">
          <cell r="A3016" t="str">
            <v>神兵神石战力包</v>
          </cell>
          <cell r="B3016">
            <v>300888</v>
          </cell>
        </row>
        <row r="3017">
          <cell r="A3017" t="str">
            <v>神兵神石战力包</v>
          </cell>
          <cell r="B3017">
            <v>300889</v>
          </cell>
        </row>
        <row r="3018">
          <cell r="A3018" t="str">
            <v>神兵神石战力包</v>
          </cell>
          <cell r="B3018">
            <v>300890</v>
          </cell>
        </row>
        <row r="3019">
          <cell r="A3019" t="str">
            <v>神兵神石战力包</v>
          </cell>
          <cell r="B3019">
            <v>300891</v>
          </cell>
        </row>
        <row r="3020">
          <cell r="A3020" t="str">
            <v>神兵神石战力包</v>
          </cell>
          <cell r="B3020">
            <v>300892</v>
          </cell>
        </row>
        <row r="3021">
          <cell r="A3021" t="str">
            <v>神兵神石战力包</v>
          </cell>
          <cell r="B3021">
            <v>300893</v>
          </cell>
        </row>
        <row r="3022">
          <cell r="A3022" t="str">
            <v>神兵神石战力包</v>
          </cell>
          <cell r="B3022">
            <v>300894</v>
          </cell>
        </row>
        <row r="3023">
          <cell r="A3023" t="str">
            <v>神兵神石战力包</v>
          </cell>
          <cell r="B3023">
            <v>300895</v>
          </cell>
        </row>
        <row r="3024">
          <cell r="A3024" t="str">
            <v>神装神石战力包</v>
          </cell>
          <cell r="B3024">
            <v>300896</v>
          </cell>
        </row>
        <row r="3025">
          <cell r="A3025" t="str">
            <v>神装神石战力包</v>
          </cell>
          <cell r="B3025">
            <v>300897</v>
          </cell>
        </row>
        <row r="3026">
          <cell r="A3026" t="str">
            <v>神装神石战力包</v>
          </cell>
          <cell r="B3026">
            <v>300898</v>
          </cell>
        </row>
        <row r="3027">
          <cell r="A3027" t="str">
            <v>神装神石战力包</v>
          </cell>
          <cell r="B3027">
            <v>300899</v>
          </cell>
        </row>
        <row r="3028">
          <cell r="A3028" t="str">
            <v>神装神石战力包</v>
          </cell>
          <cell r="B3028">
            <v>300900</v>
          </cell>
        </row>
        <row r="3029">
          <cell r="A3029" t="str">
            <v>神装神石战力包</v>
          </cell>
          <cell r="B3029">
            <v>300901</v>
          </cell>
        </row>
        <row r="3030">
          <cell r="A3030" t="str">
            <v>神装神石战力包</v>
          </cell>
          <cell r="B3030">
            <v>300902</v>
          </cell>
        </row>
        <row r="3031">
          <cell r="A3031" t="str">
            <v>神装神石战力包</v>
          </cell>
          <cell r="B3031">
            <v>300903</v>
          </cell>
        </row>
        <row r="3032">
          <cell r="A3032" t="str">
            <v>神装神石战力包</v>
          </cell>
          <cell r="B3032">
            <v>300904</v>
          </cell>
        </row>
        <row r="3033">
          <cell r="A3033" t="str">
            <v>神装神石战力包</v>
          </cell>
          <cell r="B3033">
            <v>300905</v>
          </cell>
        </row>
        <row r="3034">
          <cell r="A3034" t="str">
            <v>神装神石战力包</v>
          </cell>
          <cell r="B3034">
            <v>300906</v>
          </cell>
        </row>
        <row r="3035">
          <cell r="A3035" t="str">
            <v>神装神石战力包</v>
          </cell>
          <cell r="B3035">
            <v>300907</v>
          </cell>
        </row>
        <row r="3036">
          <cell r="A3036" t="str">
            <v>神装神石战力包</v>
          </cell>
          <cell r="B3036">
            <v>300908</v>
          </cell>
        </row>
        <row r="3037">
          <cell r="A3037" t="str">
            <v>神装神石战力包</v>
          </cell>
          <cell r="B3037">
            <v>300909</v>
          </cell>
        </row>
        <row r="3038">
          <cell r="A3038" t="str">
            <v>神装神石战力包</v>
          </cell>
          <cell r="B3038">
            <v>300910</v>
          </cell>
        </row>
        <row r="3039">
          <cell r="A3039" t="str">
            <v>神装神石战力包</v>
          </cell>
          <cell r="B3039">
            <v>300911</v>
          </cell>
        </row>
        <row r="3040">
          <cell r="A3040" t="str">
            <v>轻功修为战力包</v>
          </cell>
          <cell r="B3040">
            <v>300912</v>
          </cell>
        </row>
        <row r="3041">
          <cell r="A3041" t="str">
            <v>轻功修为战力包</v>
          </cell>
          <cell r="B3041">
            <v>300913</v>
          </cell>
        </row>
        <row r="3042">
          <cell r="A3042" t="str">
            <v>轻功修为战力包</v>
          </cell>
          <cell r="B3042">
            <v>300914</v>
          </cell>
        </row>
        <row r="3043">
          <cell r="A3043" t="str">
            <v>轻功修为战力包</v>
          </cell>
          <cell r="B3043">
            <v>300915</v>
          </cell>
        </row>
        <row r="3044">
          <cell r="A3044" t="str">
            <v>轻功修为战力包</v>
          </cell>
          <cell r="B3044">
            <v>300916</v>
          </cell>
        </row>
        <row r="3045">
          <cell r="A3045" t="str">
            <v>轻功修为战力包</v>
          </cell>
          <cell r="B3045">
            <v>300917</v>
          </cell>
        </row>
        <row r="3046">
          <cell r="A3046" t="str">
            <v>轻功修为战力包</v>
          </cell>
          <cell r="B3046">
            <v>300918</v>
          </cell>
        </row>
        <row r="3047">
          <cell r="A3047" t="str">
            <v>轻功修为战力包</v>
          </cell>
          <cell r="B3047">
            <v>300919</v>
          </cell>
        </row>
        <row r="3048">
          <cell r="A3048" t="str">
            <v>轻功修为战力包</v>
          </cell>
          <cell r="B3048">
            <v>300920</v>
          </cell>
        </row>
        <row r="3049">
          <cell r="A3049" t="str">
            <v>轻功修为战力包</v>
          </cell>
          <cell r="B3049">
            <v>300921</v>
          </cell>
        </row>
        <row r="3050">
          <cell r="A3050" t="str">
            <v>轻功修为战力包</v>
          </cell>
          <cell r="B3050">
            <v>300922</v>
          </cell>
        </row>
        <row r="3051">
          <cell r="A3051" t="str">
            <v>轻功修为战力包</v>
          </cell>
          <cell r="B3051">
            <v>300923</v>
          </cell>
        </row>
        <row r="3052">
          <cell r="A3052" t="str">
            <v>轻功修为战力包</v>
          </cell>
          <cell r="B3052">
            <v>300924</v>
          </cell>
        </row>
        <row r="3053">
          <cell r="A3053" t="str">
            <v>轻功修为战力包</v>
          </cell>
          <cell r="B3053">
            <v>300925</v>
          </cell>
        </row>
        <row r="3054">
          <cell r="A3054" t="str">
            <v>轻功修为战力包</v>
          </cell>
          <cell r="B3054">
            <v>300926</v>
          </cell>
        </row>
        <row r="3055">
          <cell r="A3055" t="str">
            <v>轻功修为战力包</v>
          </cell>
          <cell r="B3055">
            <v>300927</v>
          </cell>
        </row>
        <row r="3056">
          <cell r="A3056" t="str">
            <v>武功修为战力包</v>
          </cell>
          <cell r="B3056">
            <v>300928</v>
          </cell>
        </row>
        <row r="3057">
          <cell r="A3057" t="str">
            <v>武功修为战力包</v>
          </cell>
          <cell r="B3057">
            <v>300929</v>
          </cell>
        </row>
        <row r="3058">
          <cell r="A3058" t="str">
            <v>武功修为战力包</v>
          </cell>
          <cell r="B3058">
            <v>300930</v>
          </cell>
        </row>
        <row r="3059">
          <cell r="A3059" t="str">
            <v>武功修为战力包</v>
          </cell>
          <cell r="B3059">
            <v>300931</v>
          </cell>
        </row>
        <row r="3060">
          <cell r="A3060" t="str">
            <v>武功修为战力包</v>
          </cell>
          <cell r="B3060">
            <v>300932</v>
          </cell>
        </row>
        <row r="3061">
          <cell r="A3061" t="str">
            <v>武功修为战力包</v>
          </cell>
          <cell r="B3061">
            <v>300933</v>
          </cell>
        </row>
        <row r="3062">
          <cell r="A3062" t="str">
            <v>武功修为战力包</v>
          </cell>
          <cell r="B3062">
            <v>300934</v>
          </cell>
        </row>
        <row r="3063">
          <cell r="A3063" t="str">
            <v>武功修为战力包</v>
          </cell>
          <cell r="B3063">
            <v>300935</v>
          </cell>
        </row>
        <row r="3064">
          <cell r="A3064" t="str">
            <v>武功修为战力包</v>
          </cell>
          <cell r="B3064">
            <v>300936</v>
          </cell>
        </row>
        <row r="3065">
          <cell r="A3065" t="str">
            <v>武功修为战力包</v>
          </cell>
          <cell r="B3065">
            <v>300937</v>
          </cell>
        </row>
        <row r="3066">
          <cell r="A3066" t="str">
            <v>武功修为战力包</v>
          </cell>
          <cell r="B3066">
            <v>300938</v>
          </cell>
        </row>
        <row r="3067">
          <cell r="A3067" t="str">
            <v>武功修为战力包</v>
          </cell>
          <cell r="B3067">
            <v>300939</v>
          </cell>
        </row>
        <row r="3068">
          <cell r="A3068" t="str">
            <v>武功修为战力包</v>
          </cell>
          <cell r="B3068">
            <v>300940</v>
          </cell>
        </row>
        <row r="3069">
          <cell r="A3069" t="str">
            <v>武功修为战力包</v>
          </cell>
          <cell r="B3069">
            <v>300941</v>
          </cell>
        </row>
        <row r="3070">
          <cell r="A3070" t="str">
            <v>武功修为战力包</v>
          </cell>
          <cell r="B3070">
            <v>300942</v>
          </cell>
        </row>
        <row r="3071">
          <cell r="A3071" t="str">
            <v>武功修为战力包</v>
          </cell>
          <cell r="B3071">
            <v>300943</v>
          </cell>
        </row>
        <row r="3072">
          <cell r="A3072" t="str">
            <v>开阳石战力包</v>
          </cell>
          <cell r="B3072">
            <v>300944</v>
          </cell>
        </row>
        <row r="3073">
          <cell r="A3073" t="str">
            <v>开阳石战力包</v>
          </cell>
          <cell r="B3073">
            <v>300945</v>
          </cell>
        </row>
        <row r="3074">
          <cell r="A3074" t="str">
            <v>开阳石战力包</v>
          </cell>
          <cell r="B3074">
            <v>300946</v>
          </cell>
        </row>
        <row r="3075">
          <cell r="A3075" t="str">
            <v>开阳石战力包</v>
          </cell>
          <cell r="B3075">
            <v>300947</v>
          </cell>
        </row>
        <row r="3076">
          <cell r="A3076" t="str">
            <v>开阳石战力包</v>
          </cell>
          <cell r="B3076">
            <v>300948</v>
          </cell>
        </row>
        <row r="3077">
          <cell r="A3077" t="str">
            <v>开阳石战力包</v>
          </cell>
          <cell r="B3077">
            <v>300949</v>
          </cell>
        </row>
        <row r="3078">
          <cell r="A3078" t="str">
            <v>开阳石战力包</v>
          </cell>
          <cell r="B3078">
            <v>300950</v>
          </cell>
        </row>
        <row r="3079">
          <cell r="A3079" t="str">
            <v>开阳石战力包</v>
          </cell>
          <cell r="B3079">
            <v>300951</v>
          </cell>
        </row>
        <row r="3080">
          <cell r="A3080" t="str">
            <v>开阳石战力包</v>
          </cell>
          <cell r="B3080">
            <v>300952</v>
          </cell>
        </row>
        <row r="3081">
          <cell r="A3081" t="str">
            <v>开阳石战力包</v>
          </cell>
          <cell r="B3081">
            <v>300953</v>
          </cell>
        </row>
        <row r="3082">
          <cell r="A3082" t="str">
            <v>开阳石战力包</v>
          </cell>
          <cell r="B3082">
            <v>300954</v>
          </cell>
        </row>
        <row r="3083">
          <cell r="A3083" t="str">
            <v>开阳石战力包</v>
          </cell>
          <cell r="B3083">
            <v>300955</v>
          </cell>
        </row>
        <row r="3084">
          <cell r="A3084" t="str">
            <v>开阳石战力包</v>
          </cell>
          <cell r="B3084">
            <v>300956</v>
          </cell>
        </row>
        <row r="3085">
          <cell r="A3085" t="str">
            <v>开阳石战力包</v>
          </cell>
          <cell r="B3085">
            <v>300957</v>
          </cell>
        </row>
        <row r="3086">
          <cell r="A3086" t="str">
            <v>开阳石战力包</v>
          </cell>
          <cell r="B3086">
            <v>300958</v>
          </cell>
        </row>
        <row r="3087">
          <cell r="A3087" t="str">
            <v>开阳石战力包</v>
          </cell>
          <cell r="B3087">
            <v>300959</v>
          </cell>
        </row>
        <row r="3088">
          <cell r="A3088" t="str">
            <v>金钱战力包</v>
          </cell>
          <cell r="B3088">
            <v>300960</v>
          </cell>
        </row>
        <row r="3089">
          <cell r="A3089" t="str">
            <v>金钱战力包</v>
          </cell>
          <cell r="B3089">
            <v>300961</v>
          </cell>
        </row>
        <row r="3090">
          <cell r="A3090" t="str">
            <v>金钱战力包</v>
          </cell>
          <cell r="B3090">
            <v>300962</v>
          </cell>
        </row>
        <row r="3091">
          <cell r="A3091" t="str">
            <v>金钱战力包</v>
          </cell>
          <cell r="B3091">
            <v>300963</v>
          </cell>
        </row>
        <row r="3092">
          <cell r="A3092" t="str">
            <v>金钱战力包</v>
          </cell>
          <cell r="B3092">
            <v>300964</v>
          </cell>
        </row>
        <row r="3093">
          <cell r="A3093" t="str">
            <v>金钱战力包</v>
          </cell>
          <cell r="B3093">
            <v>300965</v>
          </cell>
        </row>
        <row r="3094">
          <cell r="A3094" t="str">
            <v>金钱战力包</v>
          </cell>
          <cell r="B3094">
            <v>300966</v>
          </cell>
        </row>
        <row r="3095">
          <cell r="A3095" t="str">
            <v>金钱战力包</v>
          </cell>
          <cell r="B3095">
            <v>300967</v>
          </cell>
        </row>
        <row r="3096">
          <cell r="A3096" t="str">
            <v>金钱战力包</v>
          </cell>
          <cell r="B3096">
            <v>300968</v>
          </cell>
        </row>
        <row r="3097">
          <cell r="A3097" t="str">
            <v>金钱战力包</v>
          </cell>
          <cell r="B3097">
            <v>300969</v>
          </cell>
        </row>
        <row r="3098">
          <cell r="A3098" t="str">
            <v>金钱战力包</v>
          </cell>
          <cell r="B3098">
            <v>300970</v>
          </cell>
        </row>
        <row r="3099">
          <cell r="A3099" t="str">
            <v>金钱战力包</v>
          </cell>
          <cell r="B3099">
            <v>300971</v>
          </cell>
        </row>
        <row r="3100">
          <cell r="A3100" t="str">
            <v>金钱战力包</v>
          </cell>
          <cell r="B3100">
            <v>300972</v>
          </cell>
        </row>
        <row r="3101">
          <cell r="A3101" t="str">
            <v>金钱战力包</v>
          </cell>
          <cell r="B3101">
            <v>300973</v>
          </cell>
        </row>
        <row r="3102">
          <cell r="A3102" t="str">
            <v>金钱战力包</v>
          </cell>
          <cell r="B3102">
            <v>300974</v>
          </cell>
        </row>
        <row r="3103">
          <cell r="A3103" t="str">
            <v>金钱战力包</v>
          </cell>
          <cell r="B3103">
            <v>300975</v>
          </cell>
        </row>
        <row r="3104">
          <cell r="A3104" t="str">
            <v>升星石战力包</v>
          </cell>
          <cell r="B3104">
            <v>300976</v>
          </cell>
        </row>
        <row r="3105">
          <cell r="A3105" t="str">
            <v>升星石战力包</v>
          </cell>
          <cell r="B3105">
            <v>300977</v>
          </cell>
        </row>
        <row r="3106">
          <cell r="A3106" t="str">
            <v>升星石战力包</v>
          </cell>
          <cell r="B3106">
            <v>300978</v>
          </cell>
        </row>
        <row r="3107">
          <cell r="A3107" t="str">
            <v>升星石战力包</v>
          </cell>
          <cell r="B3107">
            <v>300979</v>
          </cell>
        </row>
        <row r="3108">
          <cell r="A3108" t="str">
            <v>升星石战力包</v>
          </cell>
          <cell r="B3108">
            <v>300980</v>
          </cell>
        </row>
        <row r="3109">
          <cell r="A3109" t="str">
            <v>升星石战力包</v>
          </cell>
          <cell r="B3109">
            <v>300981</v>
          </cell>
        </row>
        <row r="3110">
          <cell r="A3110" t="str">
            <v>升星石战力包</v>
          </cell>
          <cell r="B3110">
            <v>300982</v>
          </cell>
        </row>
        <row r="3111">
          <cell r="A3111" t="str">
            <v>升星石战力包</v>
          </cell>
          <cell r="B3111">
            <v>300983</v>
          </cell>
        </row>
        <row r="3112">
          <cell r="A3112" t="str">
            <v>升星石战力包</v>
          </cell>
          <cell r="B3112">
            <v>300984</v>
          </cell>
        </row>
        <row r="3113">
          <cell r="A3113" t="str">
            <v>升星石战力包</v>
          </cell>
          <cell r="B3113">
            <v>300985</v>
          </cell>
        </row>
        <row r="3114">
          <cell r="A3114" t="str">
            <v>升星石战力包</v>
          </cell>
          <cell r="B3114">
            <v>300986</v>
          </cell>
        </row>
        <row r="3115">
          <cell r="A3115" t="str">
            <v>升星石战力包</v>
          </cell>
          <cell r="B3115">
            <v>300987</v>
          </cell>
        </row>
        <row r="3116">
          <cell r="A3116" t="str">
            <v>升星石战力包</v>
          </cell>
          <cell r="B3116">
            <v>300988</v>
          </cell>
        </row>
        <row r="3117">
          <cell r="A3117" t="str">
            <v>升星石战力包</v>
          </cell>
          <cell r="B3117">
            <v>300989</v>
          </cell>
        </row>
        <row r="3118">
          <cell r="A3118" t="str">
            <v>升星石战力包</v>
          </cell>
          <cell r="B3118">
            <v>300990</v>
          </cell>
        </row>
        <row r="3119">
          <cell r="A3119" t="str">
            <v>升星石战力包</v>
          </cell>
          <cell r="B3119">
            <v>300991</v>
          </cell>
        </row>
        <row r="3120">
          <cell r="A3120" t="str">
            <v>神兵神石战力包</v>
          </cell>
          <cell r="B3120">
            <v>300992</v>
          </cell>
        </row>
        <row r="3121">
          <cell r="A3121" t="str">
            <v>神兵神石战力包</v>
          </cell>
          <cell r="B3121">
            <v>300993</v>
          </cell>
        </row>
        <row r="3122">
          <cell r="A3122" t="str">
            <v>神兵神石战力包</v>
          </cell>
          <cell r="B3122">
            <v>300994</v>
          </cell>
        </row>
        <row r="3123">
          <cell r="A3123" t="str">
            <v>神兵神石战力包</v>
          </cell>
          <cell r="B3123">
            <v>300995</v>
          </cell>
        </row>
        <row r="3124">
          <cell r="A3124" t="str">
            <v>神兵神石战力包</v>
          </cell>
          <cell r="B3124">
            <v>300996</v>
          </cell>
        </row>
        <row r="3125">
          <cell r="A3125" t="str">
            <v>神兵神石战力包</v>
          </cell>
          <cell r="B3125">
            <v>300997</v>
          </cell>
        </row>
        <row r="3126">
          <cell r="A3126" t="str">
            <v>神兵神石战力包</v>
          </cell>
          <cell r="B3126">
            <v>300998</v>
          </cell>
        </row>
        <row r="3127">
          <cell r="A3127" t="str">
            <v>神兵神石战力包</v>
          </cell>
          <cell r="B3127">
            <v>300999</v>
          </cell>
        </row>
        <row r="3128">
          <cell r="A3128" t="str">
            <v>神兵神石战力包</v>
          </cell>
          <cell r="B3128">
            <v>301000</v>
          </cell>
        </row>
        <row r="3129">
          <cell r="A3129" t="str">
            <v>神兵神石战力包</v>
          </cell>
          <cell r="B3129">
            <v>301001</v>
          </cell>
        </row>
        <row r="3130">
          <cell r="A3130" t="str">
            <v>神兵神石战力包</v>
          </cell>
          <cell r="B3130">
            <v>301002</v>
          </cell>
        </row>
        <row r="3131">
          <cell r="A3131" t="str">
            <v>神兵神石战力包</v>
          </cell>
          <cell r="B3131">
            <v>301003</v>
          </cell>
        </row>
        <row r="3132">
          <cell r="A3132" t="str">
            <v>神兵神石战力包</v>
          </cell>
          <cell r="B3132">
            <v>301004</v>
          </cell>
        </row>
        <row r="3133">
          <cell r="A3133" t="str">
            <v>神兵神石战力包</v>
          </cell>
          <cell r="B3133">
            <v>301005</v>
          </cell>
        </row>
        <row r="3134">
          <cell r="A3134" t="str">
            <v>神兵神石战力包</v>
          </cell>
          <cell r="B3134">
            <v>301006</v>
          </cell>
        </row>
        <row r="3135">
          <cell r="A3135" t="str">
            <v>神兵神石战力包</v>
          </cell>
          <cell r="B3135">
            <v>301007</v>
          </cell>
        </row>
        <row r="3136">
          <cell r="A3136" t="str">
            <v>神装神石战力包</v>
          </cell>
          <cell r="B3136">
            <v>301008</v>
          </cell>
        </row>
        <row r="3137">
          <cell r="A3137" t="str">
            <v>神装神石战力包</v>
          </cell>
          <cell r="B3137">
            <v>301009</v>
          </cell>
        </row>
        <row r="3138">
          <cell r="A3138" t="str">
            <v>神装神石战力包</v>
          </cell>
          <cell r="B3138">
            <v>301010</v>
          </cell>
        </row>
        <row r="3139">
          <cell r="A3139" t="str">
            <v>神装神石战力包</v>
          </cell>
          <cell r="B3139">
            <v>301011</v>
          </cell>
        </row>
        <row r="3140">
          <cell r="A3140" t="str">
            <v>神装神石战力包</v>
          </cell>
          <cell r="B3140">
            <v>301012</v>
          </cell>
        </row>
        <row r="3141">
          <cell r="A3141" t="str">
            <v>神装神石战力包</v>
          </cell>
          <cell r="B3141">
            <v>301013</v>
          </cell>
        </row>
        <row r="3142">
          <cell r="A3142" t="str">
            <v>神装神石战力包</v>
          </cell>
          <cell r="B3142">
            <v>301014</v>
          </cell>
        </row>
        <row r="3143">
          <cell r="A3143" t="str">
            <v>神装神石战力包</v>
          </cell>
          <cell r="B3143">
            <v>301015</v>
          </cell>
        </row>
        <row r="3144">
          <cell r="A3144" t="str">
            <v>神装神石战力包</v>
          </cell>
          <cell r="B3144">
            <v>301016</v>
          </cell>
        </row>
        <row r="3145">
          <cell r="A3145" t="str">
            <v>神装神石战力包</v>
          </cell>
          <cell r="B3145">
            <v>301017</v>
          </cell>
        </row>
        <row r="3146">
          <cell r="A3146" t="str">
            <v>神装神石战力包</v>
          </cell>
          <cell r="B3146">
            <v>301018</v>
          </cell>
        </row>
        <row r="3147">
          <cell r="A3147" t="str">
            <v>神装神石战力包</v>
          </cell>
          <cell r="B3147">
            <v>301019</v>
          </cell>
        </row>
        <row r="3148">
          <cell r="A3148" t="str">
            <v>神装神石战力包</v>
          </cell>
          <cell r="B3148">
            <v>301020</v>
          </cell>
        </row>
        <row r="3149">
          <cell r="A3149" t="str">
            <v>神装神石战力包</v>
          </cell>
          <cell r="B3149">
            <v>301021</v>
          </cell>
        </row>
        <row r="3150">
          <cell r="A3150" t="str">
            <v>神装神石战力包</v>
          </cell>
          <cell r="B3150">
            <v>301022</v>
          </cell>
        </row>
        <row r="3151">
          <cell r="A3151" t="str">
            <v>神装神石战力包</v>
          </cell>
          <cell r="B3151">
            <v>301023</v>
          </cell>
        </row>
        <row r="3152">
          <cell r="A3152" t="str">
            <v>轻功修为战力包</v>
          </cell>
          <cell r="B3152">
            <v>301024</v>
          </cell>
        </row>
        <row r="3153">
          <cell r="A3153" t="str">
            <v>轻功修为战力包</v>
          </cell>
          <cell r="B3153">
            <v>301025</v>
          </cell>
        </row>
        <row r="3154">
          <cell r="A3154" t="str">
            <v>轻功修为战力包</v>
          </cell>
          <cell r="B3154">
            <v>301026</v>
          </cell>
        </row>
        <row r="3155">
          <cell r="A3155" t="str">
            <v>轻功修为战力包</v>
          </cell>
          <cell r="B3155">
            <v>301027</v>
          </cell>
        </row>
        <row r="3156">
          <cell r="A3156" t="str">
            <v>轻功修为战力包</v>
          </cell>
          <cell r="B3156">
            <v>301028</v>
          </cell>
        </row>
        <row r="3157">
          <cell r="A3157" t="str">
            <v>轻功修为战力包</v>
          </cell>
          <cell r="B3157">
            <v>301029</v>
          </cell>
        </row>
        <row r="3158">
          <cell r="A3158" t="str">
            <v>轻功修为战力包</v>
          </cell>
          <cell r="B3158">
            <v>301030</v>
          </cell>
        </row>
        <row r="3159">
          <cell r="A3159" t="str">
            <v>轻功修为战力包</v>
          </cell>
          <cell r="B3159">
            <v>301031</v>
          </cell>
        </row>
        <row r="3160">
          <cell r="A3160" t="str">
            <v>轻功修为战力包</v>
          </cell>
          <cell r="B3160">
            <v>301032</v>
          </cell>
        </row>
        <row r="3161">
          <cell r="A3161" t="str">
            <v>轻功修为战力包</v>
          </cell>
          <cell r="B3161">
            <v>301033</v>
          </cell>
        </row>
        <row r="3162">
          <cell r="A3162" t="str">
            <v>轻功修为战力包</v>
          </cell>
          <cell r="B3162">
            <v>301034</v>
          </cell>
        </row>
        <row r="3163">
          <cell r="A3163" t="str">
            <v>轻功修为战力包</v>
          </cell>
          <cell r="B3163">
            <v>301035</v>
          </cell>
        </row>
        <row r="3164">
          <cell r="A3164" t="str">
            <v>轻功修为战力包</v>
          </cell>
          <cell r="B3164">
            <v>301036</v>
          </cell>
        </row>
        <row r="3165">
          <cell r="A3165" t="str">
            <v>轻功修为战力包</v>
          </cell>
          <cell r="B3165">
            <v>301037</v>
          </cell>
        </row>
        <row r="3166">
          <cell r="A3166" t="str">
            <v>轻功修为战力包</v>
          </cell>
          <cell r="B3166">
            <v>301038</v>
          </cell>
        </row>
        <row r="3167">
          <cell r="A3167" t="str">
            <v>轻功修为战力包</v>
          </cell>
          <cell r="B3167">
            <v>301039</v>
          </cell>
        </row>
        <row r="3168">
          <cell r="A3168" t="str">
            <v>天枢石战力包</v>
          </cell>
          <cell r="B3168">
            <v>301040</v>
          </cell>
        </row>
        <row r="3169">
          <cell r="A3169" t="str">
            <v>天枢石战力包</v>
          </cell>
          <cell r="B3169">
            <v>301041</v>
          </cell>
        </row>
        <row r="3170">
          <cell r="A3170" t="str">
            <v>天枢石战力包</v>
          </cell>
          <cell r="B3170">
            <v>301042</v>
          </cell>
        </row>
        <row r="3171">
          <cell r="A3171" t="str">
            <v>天枢石战力包</v>
          </cell>
          <cell r="B3171">
            <v>301043</v>
          </cell>
        </row>
        <row r="3172">
          <cell r="A3172" t="str">
            <v>天枢石战力包</v>
          </cell>
          <cell r="B3172">
            <v>301044</v>
          </cell>
        </row>
        <row r="3173">
          <cell r="A3173" t="str">
            <v>天枢石战力包</v>
          </cell>
          <cell r="B3173">
            <v>301045</v>
          </cell>
        </row>
        <row r="3174">
          <cell r="A3174" t="str">
            <v>天枢石战力包</v>
          </cell>
          <cell r="B3174">
            <v>301046</v>
          </cell>
        </row>
        <row r="3175">
          <cell r="A3175" t="str">
            <v>天枢石战力包</v>
          </cell>
          <cell r="B3175">
            <v>301047</v>
          </cell>
        </row>
        <row r="3176">
          <cell r="A3176" t="str">
            <v>天枢石战力包</v>
          </cell>
          <cell r="B3176">
            <v>301048</v>
          </cell>
        </row>
        <row r="3177">
          <cell r="A3177" t="str">
            <v>天枢石战力包</v>
          </cell>
          <cell r="B3177">
            <v>301049</v>
          </cell>
        </row>
        <row r="3178">
          <cell r="A3178" t="str">
            <v>天枢石战力包</v>
          </cell>
          <cell r="B3178">
            <v>301050</v>
          </cell>
        </row>
        <row r="3179">
          <cell r="A3179" t="str">
            <v>天枢石战力包</v>
          </cell>
          <cell r="B3179">
            <v>301051</v>
          </cell>
        </row>
        <row r="3180">
          <cell r="A3180" t="str">
            <v>天枢石战力包</v>
          </cell>
          <cell r="B3180">
            <v>301052</v>
          </cell>
        </row>
        <row r="3181">
          <cell r="A3181" t="str">
            <v>天枢石战力包</v>
          </cell>
          <cell r="B3181">
            <v>301053</v>
          </cell>
        </row>
        <row r="3182">
          <cell r="A3182" t="str">
            <v>天枢石战力包</v>
          </cell>
          <cell r="B3182">
            <v>301054</v>
          </cell>
        </row>
        <row r="3183">
          <cell r="A3183" t="str">
            <v>天枢石战力包</v>
          </cell>
          <cell r="B3183">
            <v>301055</v>
          </cell>
        </row>
        <row r="3184">
          <cell r="A3184" t="str">
            <v>武功修为战力包</v>
          </cell>
          <cell r="B3184">
            <v>301056</v>
          </cell>
        </row>
        <row r="3185">
          <cell r="A3185" t="str">
            <v>武功修为战力包</v>
          </cell>
          <cell r="B3185">
            <v>301057</v>
          </cell>
        </row>
        <row r="3186">
          <cell r="A3186" t="str">
            <v>武功修为战力包</v>
          </cell>
          <cell r="B3186">
            <v>301058</v>
          </cell>
        </row>
        <row r="3187">
          <cell r="A3187" t="str">
            <v>武功修为战力包</v>
          </cell>
          <cell r="B3187">
            <v>301059</v>
          </cell>
        </row>
        <row r="3188">
          <cell r="A3188" t="str">
            <v>武功修为战力包</v>
          </cell>
          <cell r="B3188">
            <v>301060</v>
          </cell>
        </row>
        <row r="3189">
          <cell r="A3189" t="str">
            <v>武功修为战力包</v>
          </cell>
          <cell r="B3189">
            <v>301061</v>
          </cell>
        </row>
        <row r="3190">
          <cell r="A3190" t="str">
            <v>武功修为战力包</v>
          </cell>
          <cell r="B3190">
            <v>301062</v>
          </cell>
        </row>
        <row r="3191">
          <cell r="A3191" t="str">
            <v>武功修为战力包</v>
          </cell>
          <cell r="B3191">
            <v>301063</v>
          </cell>
        </row>
        <row r="3192">
          <cell r="A3192" t="str">
            <v>武功修为战力包</v>
          </cell>
          <cell r="B3192">
            <v>301064</v>
          </cell>
        </row>
        <row r="3193">
          <cell r="A3193" t="str">
            <v>武功修为战力包</v>
          </cell>
          <cell r="B3193">
            <v>301065</v>
          </cell>
        </row>
        <row r="3194">
          <cell r="A3194" t="str">
            <v>武功修为战力包</v>
          </cell>
          <cell r="B3194">
            <v>301066</v>
          </cell>
        </row>
        <row r="3195">
          <cell r="A3195" t="str">
            <v>武功修为战力包</v>
          </cell>
          <cell r="B3195">
            <v>301067</v>
          </cell>
        </row>
        <row r="3196">
          <cell r="A3196" t="str">
            <v>武功修为战力包</v>
          </cell>
          <cell r="B3196">
            <v>301068</v>
          </cell>
        </row>
        <row r="3197">
          <cell r="A3197" t="str">
            <v>武功修为战力包</v>
          </cell>
          <cell r="B3197">
            <v>301069</v>
          </cell>
        </row>
        <row r="3198">
          <cell r="A3198" t="str">
            <v>武功修为战力包</v>
          </cell>
          <cell r="B3198">
            <v>301070</v>
          </cell>
        </row>
        <row r="3199">
          <cell r="A3199" t="str">
            <v>武功修为战力包</v>
          </cell>
          <cell r="B3199">
            <v>301071</v>
          </cell>
        </row>
        <row r="3200">
          <cell r="A3200" t="str">
            <v>金钱战力包</v>
          </cell>
          <cell r="B3200">
            <v>301072</v>
          </cell>
        </row>
        <row r="3201">
          <cell r="A3201" t="str">
            <v>金钱战力包</v>
          </cell>
          <cell r="B3201">
            <v>301073</v>
          </cell>
        </row>
        <row r="3202">
          <cell r="A3202" t="str">
            <v>金钱战力包</v>
          </cell>
          <cell r="B3202">
            <v>301074</v>
          </cell>
        </row>
        <row r="3203">
          <cell r="A3203" t="str">
            <v>金钱战力包</v>
          </cell>
          <cell r="B3203">
            <v>301075</v>
          </cell>
        </row>
        <row r="3204">
          <cell r="A3204" t="str">
            <v>金钱战力包</v>
          </cell>
          <cell r="B3204">
            <v>301076</v>
          </cell>
        </row>
        <row r="3205">
          <cell r="A3205" t="str">
            <v>金钱战力包</v>
          </cell>
          <cell r="B3205">
            <v>301077</v>
          </cell>
        </row>
        <row r="3206">
          <cell r="A3206" t="str">
            <v>金钱战力包</v>
          </cell>
          <cell r="B3206">
            <v>301078</v>
          </cell>
        </row>
        <row r="3207">
          <cell r="A3207" t="str">
            <v>金钱战力包</v>
          </cell>
          <cell r="B3207">
            <v>301079</v>
          </cell>
        </row>
        <row r="3208">
          <cell r="A3208" t="str">
            <v>金钱战力包</v>
          </cell>
          <cell r="B3208">
            <v>301080</v>
          </cell>
        </row>
        <row r="3209">
          <cell r="A3209" t="str">
            <v>金钱战力包</v>
          </cell>
          <cell r="B3209">
            <v>301081</v>
          </cell>
        </row>
        <row r="3210">
          <cell r="A3210" t="str">
            <v>金钱战力包</v>
          </cell>
          <cell r="B3210">
            <v>301082</v>
          </cell>
        </row>
        <row r="3211">
          <cell r="A3211" t="str">
            <v>金钱战力包</v>
          </cell>
          <cell r="B3211">
            <v>301083</v>
          </cell>
        </row>
        <row r="3212">
          <cell r="A3212" t="str">
            <v>金钱战力包</v>
          </cell>
          <cell r="B3212">
            <v>301084</v>
          </cell>
        </row>
        <row r="3213">
          <cell r="A3213" t="str">
            <v>金钱战力包</v>
          </cell>
          <cell r="B3213">
            <v>301085</v>
          </cell>
        </row>
        <row r="3214">
          <cell r="A3214" t="str">
            <v>金钱战力包</v>
          </cell>
          <cell r="B3214">
            <v>301086</v>
          </cell>
        </row>
        <row r="3215">
          <cell r="A3215" t="str">
            <v>金钱战力包</v>
          </cell>
          <cell r="B3215">
            <v>301087</v>
          </cell>
        </row>
        <row r="3216">
          <cell r="A3216" t="str">
            <v>升星石战力包</v>
          </cell>
          <cell r="B3216">
            <v>301088</v>
          </cell>
        </row>
        <row r="3217">
          <cell r="A3217" t="str">
            <v>升星石战力包</v>
          </cell>
          <cell r="B3217">
            <v>301089</v>
          </cell>
        </row>
        <row r="3218">
          <cell r="A3218" t="str">
            <v>升星石战力包</v>
          </cell>
          <cell r="B3218">
            <v>301090</v>
          </cell>
        </row>
        <row r="3219">
          <cell r="A3219" t="str">
            <v>升星石战力包</v>
          </cell>
          <cell r="B3219">
            <v>301091</v>
          </cell>
        </row>
        <row r="3220">
          <cell r="A3220" t="str">
            <v>升星石战力包</v>
          </cell>
          <cell r="B3220">
            <v>301092</v>
          </cell>
        </row>
        <row r="3221">
          <cell r="A3221" t="str">
            <v>升星石战力包</v>
          </cell>
          <cell r="B3221">
            <v>301093</v>
          </cell>
        </row>
        <row r="3222">
          <cell r="A3222" t="str">
            <v>升星石战力包</v>
          </cell>
          <cell r="B3222">
            <v>301094</v>
          </cell>
        </row>
        <row r="3223">
          <cell r="A3223" t="str">
            <v>升星石战力包</v>
          </cell>
          <cell r="B3223">
            <v>301095</v>
          </cell>
        </row>
        <row r="3224">
          <cell r="A3224" t="str">
            <v>升星石战力包</v>
          </cell>
          <cell r="B3224">
            <v>301096</v>
          </cell>
        </row>
        <row r="3225">
          <cell r="A3225" t="str">
            <v>升星石战力包</v>
          </cell>
          <cell r="B3225">
            <v>301097</v>
          </cell>
        </row>
        <row r="3226">
          <cell r="A3226" t="str">
            <v>升星石战力包</v>
          </cell>
          <cell r="B3226">
            <v>301098</v>
          </cell>
        </row>
        <row r="3227">
          <cell r="A3227" t="str">
            <v>升星石战力包</v>
          </cell>
          <cell r="B3227">
            <v>301099</v>
          </cell>
        </row>
        <row r="3228">
          <cell r="A3228" t="str">
            <v>升星石战力包</v>
          </cell>
          <cell r="B3228">
            <v>301100</v>
          </cell>
        </row>
        <row r="3229">
          <cell r="A3229" t="str">
            <v>升星石战力包</v>
          </cell>
          <cell r="B3229">
            <v>301101</v>
          </cell>
        </row>
        <row r="3230">
          <cell r="A3230" t="str">
            <v>升星石战力包</v>
          </cell>
          <cell r="B3230">
            <v>301102</v>
          </cell>
        </row>
        <row r="3231">
          <cell r="A3231" t="str">
            <v>升星石战力包</v>
          </cell>
          <cell r="B3231">
            <v>301103</v>
          </cell>
        </row>
        <row r="3232">
          <cell r="A3232" t="str">
            <v>神兵神石战力包</v>
          </cell>
          <cell r="B3232">
            <v>301104</v>
          </cell>
        </row>
        <row r="3233">
          <cell r="A3233" t="str">
            <v>神兵神石战力包</v>
          </cell>
          <cell r="B3233">
            <v>301105</v>
          </cell>
        </row>
        <row r="3234">
          <cell r="A3234" t="str">
            <v>神兵神石战力包</v>
          </cell>
          <cell r="B3234">
            <v>301106</v>
          </cell>
        </row>
        <row r="3235">
          <cell r="A3235" t="str">
            <v>神兵神石战力包</v>
          </cell>
          <cell r="B3235">
            <v>301107</v>
          </cell>
        </row>
        <row r="3236">
          <cell r="A3236" t="str">
            <v>神兵神石战力包</v>
          </cell>
          <cell r="B3236">
            <v>301108</v>
          </cell>
        </row>
        <row r="3237">
          <cell r="A3237" t="str">
            <v>神兵神石战力包</v>
          </cell>
          <cell r="B3237">
            <v>301109</v>
          </cell>
        </row>
        <row r="3238">
          <cell r="A3238" t="str">
            <v>神兵神石战力包</v>
          </cell>
          <cell r="B3238">
            <v>301110</v>
          </cell>
        </row>
        <row r="3239">
          <cell r="A3239" t="str">
            <v>神兵神石战力包</v>
          </cell>
          <cell r="B3239">
            <v>301111</v>
          </cell>
        </row>
        <row r="3240">
          <cell r="A3240" t="str">
            <v>神兵神石战力包</v>
          </cell>
          <cell r="B3240">
            <v>301112</v>
          </cell>
        </row>
        <row r="3241">
          <cell r="A3241" t="str">
            <v>神兵神石战力包</v>
          </cell>
          <cell r="B3241">
            <v>301113</v>
          </cell>
        </row>
        <row r="3242">
          <cell r="A3242" t="str">
            <v>神兵神石战力包</v>
          </cell>
          <cell r="B3242">
            <v>301114</v>
          </cell>
        </row>
        <row r="3243">
          <cell r="A3243" t="str">
            <v>神兵神石战力包</v>
          </cell>
          <cell r="B3243">
            <v>301115</v>
          </cell>
        </row>
        <row r="3244">
          <cell r="A3244" t="str">
            <v>神兵神石战力包</v>
          </cell>
          <cell r="B3244">
            <v>301116</v>
          </cell>
        </row>
        <row r="3245">
          <cell r="A3245" t="str">
            <v>神兵神石战力包</v>
          </cell>
          <cell r="B3245">
            <v>301117</v>
          </cell>
        </row>
        <row r="3246">
          <cell r="A3246" t="str">
            <v>神兵神石战力包</v>
          </cell>
          <cell r="B3246">
            <v>301118</v>
          </cell>
        </row>
        <row r="3247">
          <cell r="A3247" t="str">
            <v>神兵神石战力包</v>
          </cell>
          <cell r="B3247">
            <v>301119</v>
          </cell>
        </row>
        <row r="3248">
          <cell r="A3248" t="str">
            <v>神装神石战力包</v>
          </cell>
          <cell r="B3248">
            <v>301120</v>
          </cell>
        </row>
        <row r="3249">
          <cell r="A3249" t="str">
            <v>神装神石战力包</v>
          </cell>
          <cell r="B3249">
            <v>301121</v>
          </cell>
        </row>
        <row r="3250">
          <cell r="A3250" t="str">
            <v>神装神石战力包</v>
          </cell>
          <cell r="B3250">
            <v>301122</v>
          </cell>
        </row>
        <row r="3251">
          <cell r="A3251" t="str">
            <v>神装神石战力包</v>
          </cell>
          <cell r="B3251">
            <v>301123</v>
          </cell>
        </row>
        <row r="3252">
          <cell r="A3252" t="str">
            <v>神装神石战力包</v>
          </cell>
          <cell r="B3252">
            <v>301124</v>
          </cell>
        </row>
        <row r="3253">
          <cell r="A3253" t="str">
            <v>神装神石战力包</v>
          </cell>
          <cell r="B3253">
            <v>301125</v>
          </cell>
        </row>
        <row r="3254">
          <cell r="A3254" t="str">
            <v>神装神石战力包</v>
          </cell>
          <cell r="B3254">
            <v>301126</v>
          </cell>
        </row>
        <row r="3255">
          <cell r="A3255" t="str">
            <v>神装神石战力包</v>
          </cell>
          <cell r="B3255">
            <v>301127</v>
          </cell>
        </row>
        <row r="3256">
          <cell r="A3256" t="str">
            <v>神装神石战力包</v>
          </cell>
          <cell r="B3256">
            <v>301128</v>
          </cell>
        </row>
        <row r="3257">
          <cell r="A3257" t="str">
            <v>神装神石战力包</v>
          </cell>
          <cell r="B3257">
            <v>301129</v>
          </cell>
        </row>
        <row r="3258">
          <cell r="A3258" t="str">
            <v>神装神石战力包</v>
          </cell>
          <cell r="B3258">
            <v>301130</v>
          </cell>
        </row>
        <row r="3259">
          <cell r="A3259" t="str">
            <v>神装神石战力包</v>
          </cell>
          <cell r="B3259">
            <v>301131</v>
          </cell>
        </row>
        <row r="3260">
          <cell r="A3260" t="str">
            <v>神装神石战力包</v>
          </cell>
          <cell r="B3260">
            <v>301132</v>
          </cell>
        </row>
        <row r="3261">
          <cell r="A3261" t="str">
            <v>神装神石战力包</v>
          </cell>
          <cell r="B3261">
            <v>301133</v>
          </cell>
        </row>
        <row r="3262">
          <cell r="A3262" t="str">
            <v>神装神石战力包</v>
          </cell>
          <cell r="B3262">
            <v>301134</v>
          </cell>
        </row>
        <row r="3263">
          <cell r="A3263" t="str">
            <v>神装神石战力包</v>
          </cell>
          <cell r="B3263">
            <v>301135</v>
          </cell>
        </row>
        <row r="3264">
          <cell r="A3264" t="str">
            <v>玉衡石战力包</v>
          </cell>
          <cell r="B3264">
            <v>301136</v>
          </cell>
        </row>
        <row r="3265">
          <cell r="A3265" t="str">
            <v>玉衡石战力包</v>
          </cell>
          <cell r="B3265">
            <v>301137</v>
          </cell>
        </row>
        <row r="3266">
          <cell r="A3266" t="str">
            <v>玉衡石战力包</v>
          </cell>
          <cell r="B3266">
            <v>301138</v>
          </cell>
        </row>
        <row r="3267">
          <cell r="A3267" t="str">
            <v>玉衡石战力包</v>
          </cell>
          <cell r="B3267">
            <v>301139</v>
          </cell>
        </row>
        <row r="3268">
          <cell r="A3268" t="str">
            <v>玉衡石战力包</v>
          </cell>
          <cell r="B3268">
            <v>301140</v>
          </cell>
        </row>
        <row r="3269">
          <cell r="A3269" t="str">
            <v>玉衡石战力包</v>
          </cell>
          <cell r="B3269">
            <v>301141</v>
          </cell>
        </row>
        <row r="3270">
          <cell r="A3270" t="str">
            <v>玉衡石战力包</v>
          </cell>
          <cell r="B3270">
            <v>301142</v>
          </cell>
        </row>
        <row r="3271">
          <cell r="A3271" t="str">
            <v>玉衡石战力包</v>
          </cell>
          <cell r="B3271">
            <v>301143</v>
          </cell>
        </row>
        <row r="3272">
          <cell r="A3272" t="str">
            <v>玉衡石战力包</v>
          </cell>
          <cell r="B3272">
            <v>301144</v>
          </cell>
        </row>
        <row r="3273">
          <cell r="A3273" t="str">
            <v>玉衡石战力包</v>
          </cell>
          <cell r="B3273">
            <v>301145</v>
          </cell>
        </row>
        <row r="3274">
          <cell r="A3274" t="str">
            <v>玉衡石战力包</v>
          </cell>
          <cell r="B3274">
            <v>301146</v>
          </cell>
        </row>
        <row r="3275">
          <cell r="A3275" t="str">
            <v>玉衡石战力包</v>
          </cell>
          <cell r="B3275">
            <v>301147</v>
          </cell>
        </row>
        <row r="3276">
          <cell r="A3276" t="str">
            <v>玉衡石战力包</v>
          </cell>
          <cell r="B3276">
            <v>301148</v>
          </cell>
        </row>
        <row r="3277">
          <cell r="A3277" t="str">
            <v>玉衡石战力包</v>
          </cell>
          <cell r="B3277">
            <v>301149</v>
          </cell>
        </row>
        <row r="3278">
          <cell r="A3278" t="str">
            <v>玉衡石战力包</v>
          </cell>
          <cell r="B3278">
            <v>301150</v>
          </cell>
        </row>
        <row r="3279">
          <cell r="A3279" t="str">
            <v>玉衡石战力包</v>
          </cell>
          <cell r="B3279">
            <v>301151</v>
          </cell>
        </row>
        <row r="3280">
          <cell r="A3280" t="str">
            <v>轻功修为战力包</v>
          </cell>
          <cell r="B3280">
            <v>301152</v>
          </cell>
        </row>
        <row r="3281">
          <cell r="A3281" t="str">
            <v>轻功修为战力包</v>
          </cell>
          <cell r="B3281">
            <v>301153</v>
          </cell>
        </row>
        <row r="3282">
          <cell r="A3282" t="str">
            <v>轻功修为战力包</v>
          </cell>
          <cell r="B3282">
            <v>301154</v>
          </cell>
        </row>
        <row r="3283">
          <cell r="A3283" t="str">
            <v>轻功修为战力包</v>
          </cell>
          <cell r="B3283">
            <v>301155</v>
          </cell>
        </row>
        <row r="3284">
          <cell r="A3284" t="str">
            <v>轻功修为战力包</v>
          </cell>
          <cell r="B3284">
            <v>301156</v>
          </cell>
        </row>
        <row r="3285">
          <cell r="A3285" t="str">
            <v>轻功修为战力包</v>
          </cell>
          <cell r="B3285">
            <v>301157</v>
          </cell>
        </row>
        <row r="3286">
          <cell r="A3286" t="str">
            <v>轻功修为战力包</v>
          </cell>
          <cell r="B3286">
            <v>301158</v>
          </cell>
        </row>
        <row r="3287">
          <cell r="A3287" t="str">
            <v>轻功修为战力包</v>
          </cell>
          <cell r="B3287">
            <v>301159</v>
          </cell>
        </row>
        <row r="3288">
          <cell r="A3288" t="str">
            <v>轻功修为战力包</v>
          </cell>
          <cell r="B3288">
            <v>301160</v>
          </cell>
        </row>
        <row r="3289">
          <cell r="A3289" t="str">
            <v>轻功修为战力包</v>
          </cell>
          <cell r="B3289">
            <v>301161</v>
          </cell>
        </row>
        <row r="3290">
          <cell r="A3290" t="str">
            <v>轻功修为战力包</v>
          </cell>
          <cell r="B3290">
            <v>301162</v>
          </cell>
        </row>
        <row r="3291">
          <cell r="A3291" t="str">
            <v>轻功修为战力包</v>
          </cell>
          <cell r="B3291">
            <v>301163</v>
          </cell>
        </row>
        <row r="3292">
          <cell r="A3292" t="str">
            <v>轻功修为战力包</v>
          </cell>
          <cell r="B3292">
            <v>301164</v>
          </cell>
        </row>
        <row r="3293">
          <cell r="A3293" t="str">
            <v>轻功修为战力包</v>
          </cell>
          <cell r="B3293">
            <v>301165</v>
          </cell>
        </row>
        <row r="3294">
          <cell r="A3294" t="str">
            <v>轻功修为战力包</v>
          </cell>
          <cell r="B3294">
            <v>301166</v>
          </cell>
        </row>
        <row r="3295">
          <cell r="A3295" t="str">
            <v>轻功修为战力包</v>
          </cell>
          <cell r="B3295">
            <v>301167</v>
          </cell>
        </row>
        <row r="3296">
          <cell r="A3296" t="str">
            <v>武功修为战力包</v>
          </cell>
          <cell r="B3296">
            <v>301168</v>
          </cell>
        </row>
        <row r="3297">
          <cell r="A3297" t="str">
            <v>武功修为战力包</v>
          </cell>
          <cell r="B3297">
            <v>301169</v>
          </cell>
        </row>
        <row r="3298">
          <cell r="A3298" t="str">
            <v>武功修为战力包</v>
          </cell>
          <cell r="B3298">
            <v>301170</v>
          </cell>
        </row>
        <row r="3299">
          <cell r="A3299" t="str">
            <v>武功修为战力包</v>
          </cell>
          <cell r="B3299">
            <v>301171</v>
          </cell>
        </row>
        <row r="3300">
          <cell r="A3300" t="str">
            <v>武功修为战力包</v>
          </cell>
          <cell r="B3300">
            <v>301172</v>
          </cell>
        </row>
        <row r="3301">
          <cell r="A3301" t="str">
            <v>武功修为战力包</v>
          </cell>
          <cell r="B3301">
            <v>301173</v>
          </cell>
        </row>
        <row r="3302">
          <cell r="A3302" t="str">
            <v>武功修为战力包</v>
          </cell>
          <cell r="B3302">
            <v>301174</v>
          </cell>
        </row>
        <row r="3303">
          <cell r="A3303" t="str">
            <v>武功修为战力包</v>
          </cell>
          <cell r="B3303">
            <v>301175</v>
          </cell>
        </row>
        <row r="3304">
          <cell r="A3304" t="str">
            <v>武功修为战力包</v>
          </cell>
          <cell r="B3304">
            <v>301176</v>
          </cell>
        </row>
        <row r="3305">
          <cell r="A3305" t="str">
            <v>武功修为战力包</v>
          </cell>
          <cell r="B3305">
            <v>301177</v>
          </cell>
        </row>
        <row r="3306">
          <cell r="A3306" t="str">
            <v>武功修为战力包</v>
          </cell>
          <cell r="B3306">
            <v>301178</v>
          </cell>
        </row>
        <row r="3307">
          <cell r="A3307" t="str">
            <v>武功修为战力包</v>
          </cell>
          <cell r="B3307">
            <v>301179</v>
          </cell>
        </row>
        <row r="3308">
          <cell r="A3308" t="str">
            <v>武功修为战力包</v>
          </cell>
          <cell r="B3308">
            <v>301180</v>
          </cell>
        </row>
        <row r="3309">
          <cell r="A3309" t="str">
            <v>武功修为战力包</v>
          </cell>
          <cell r="B3309">
            <v>301181</v>
          </cell>
        </row>
        <row r="3310">
          <cell r="A3310" t="str">
            <v>武功修为战力包</v>
          </cell>
          <cell r="B3310">
            <v>301182</v>
          </cell>
        </row>
        <row r="3311">
          <cell r="A3311" t="str">
            <v>武功修为战力包</v>
          </cell>
          <cell r="B3311">
            <v>301183</v>
          </cell>
        </row>
        <row r="3312">
          <cell r="A3312" t="str">
            <v>金钱战力包</v>
          </cell>
          <cell r="B3312">
            <v>301184</v>
          </cell>
        </row>
        <row r="3313">
          <cell r="A3313" t="str">
            <v>金钱战力包</v>
          </cell>
          <cell r="B3313">
            <v>301185</v>
          </cell>
        </row>
        <row r="3314">
          <cell r="A3314" t="str">
            <v>金钱战力包</v>
          </cell>
          <cell r="B3314">
            <v>301186</v>
          </cell>
        </row>
        <row r="3315">
          <cell r="A3315" t="str">
            <v>金钱战力包</v>
          </cell>
          <cell r="B3315">
            <v>301187</v>
          </cell>
        </row>
        <row r="3316">
          <cell r="A3316" t="str">
            <v>金钱战力包</v>
          </cell>
          <cell r="B3316">
            <v>301188</v>
          </cell>
        </row>
        <row r="3317">
          <cell r="A3317" t="str">
            <v>金钱战力包</v>
          </cell>
          <cell r="B3317">
            <v>301189</v>
          </cell>
        </row>
        <row r="3318">
          <cell r="A3318" t="str">
            <v>金钱战力包</v>
          </cell>
          <cell r="B3318">
            <v>301190</v>
          </cell>
        </row>
        <row r="3319">
          <cell r="A3319" t="str">
            <v>金钱战力包</v>
          </cell>
          <cell r="B3319">
            <v>301191</v>
          </cell>
        </row>
        <row r="3320">
          <cell r="A3320" t="str">
            <v>金钱战力包</v>
          </cell>
          <cell r="B3320">
            <v>301192</v>
          </cell>
        </row>
        <row r="3321">
          <cell r="A3321" t="str">
            <v>金钱战力包</v>
          </cell>
          <cell r="B3321">
            <v>301193</v>
          </cell>
        </row>
        <row r="3322">
          <cell r="A3322" t="str">
            <v>金钱战力包</v>
          </cell>
          <cell r="B3322">
            <v>301194</v>
          </cell>
        </row>
        <row r="3323">
          <cell r="A3323" t="str">
            <v>金钱战力包</v>
          </cell>
          <cell r="B3323">
            <v>301195</v>
          </cell>
        </row>
        <row r="3324">
          <cell r="A3324" t="str">
            <v>金钱战力包</v>
          </cell>
          <cell r="B3324">
            <v>301196</v>
          </cell>
        </row>
        <row r="3325">
          <cell r="A3325" t="str">
            <v>金钱战力包</v>
          </cell>
          <cell r="B3325">
            <v>301197</v>
          </cell>
        </row>
        <row r="3326">
          <cell r="A3326" t="str">
            <v>金钱战力包</v>
          </cell>
          <cell r="B3326">
            <v>301198</v>
          </cell>
        </row>
        <row r="3327">
          <cell r="A3327" t="str">
            <v>金钱战力包</v>
          </cell>
          <cell r="B3327">
            <v>301199</v>
          </cell>
        </row>
        <row r="3328">
          <cell r="A3328" t="str">
            <v>升星石战力包</v>
          </cell>
          <cell r="B3328">
            <v>301200</v>
          </cell>
        </row>
        <row r="3329">
          <cell r="A3329" t="str">
            <v>升星石战力包</v>
          </cell>
          <cell r="B3329">
            <v>301201</v>
          </cell>
        </row>
        <row r="3330">
          <cell r="A3330" t="str">
            <v>升星石战力包</v>
          </cell>
          <cell r="B3330">
            <v>301202</v>
          </cell>
        </row>
        <row r="3331">
          <cell r="A3331" t="str">
            <v>升星石战力包</v>
          </cell>
          <cell r="B3331">
            <v>301203</v>
          </cell>
        </row>
        <row r="3332">
          <cell r="A3332" t="str">
            <v>升星石战力包</v>
          </cell>
          <cell r="B3332">
            <v>301204</v>
          </cell>
        </row>
        <row r="3333">
          <cell r="A3333" t="str">
            <v>升星石战力包</v>
          </cell>
          <cell r="B3333">
            <v>301205</v>
          </cell>
        </row>
        <row r="3334">
          <cell r="A3334" t="str">
            <v>升星石战力包</v>
          </cell>
          <cell r="B3334">
            <v>301206</v>
          </cell>
        </row>
        <row r="3335">
          <cell r="A3335" t="str">
            <v>升星石战力包</v>
          </cell>
          <cell r="B3335">
            <v>301207</v>
          </cell>
        </row>
        <row r="3336">
          <cell r="A3336" t="str">
            <v>升星石战力包</v>
          </cell>
          <cell r="B3336">
            <v>301208</v>
          </cell>
        </row>
        <row r="3337">
          <cell r="A3337" t="str">
            <v>升星石战力包</v>
          </cell>
          <cell r="B3337">
            <v>301209</v>
          </cell>
        </row>
        <row r="3338">
          <cell r="A3338" t="str">
            <v>升星石战力包</v>
          </cell>
          <cell r="B3338">
            <v>301210</v>
          </cell>
        </row>
        <row r="3339">
          <cell r="A3339" t="str">
            <v>升星石战力包</v>
          </cell>
          <cell r="B3339">
            <v>301211</v>
          </cell>
        </row>
        <row r="3340">
          <cell r="A3340" t="str">
            <v>升星石战力包</v>
          </cell>
          <cell r="B3340">
            <v>301212</v>
          </cell>
        </row>
        <row r="3341">
          <cell r="A3341" t="str">
            <v>升星石战力包</v>
          </cell>
          <cell r="B3341">
            <v>301213</v>
          </cell>
        </row>
        <row r="3342">
          <cell r="A3342" t="str">
            <v>升星石战力包</v>
          </cell>
          <cell r="B3342">
            <v>301214</v>
          </cell>
        </row>
        <row r="3343">
          <cell r="A3343" t="str">
            <v>升星石战力包</v>
          </cell>
          <cell r="B3343">
            <v>301215</v>
          </cell>
        </row>
        <row r="3344">
          <cell r="A3344" t="str">
            <v>神兵神石战力包</v>
          </cell>
          <cell r="B3344">
            <v>301216</v>
          </cell>
        </row>
        <row r="3345">
          <cell r="A3345" t="str">
            <v>神兵神石战力包</v>
          </cell>
          <cell r="B3345">
            <v>301217</v>
          </cell>
        </row>
        <row r="3346">
          <cell r="A3346" t="str">
            <v>神兵神石战力包</v>
          </cell>
          <cell r="B3346">
            <v>301218</v>
          </cell>
        </row>
        <row r="3347">
          <cell r="A3347" t="str">
            <v>神兵神石战力包</v>
          </cell>
          <cell r="B3347">
            <v>301219</v>
          </cell>
        </row>
        <row r="3348">
          <cell r="A3348" t="str">
            <v>神兵神石战力包</v>
          </cell>
          <cell r="B3348">
            <v>301220</v>
          </cell>
        </row>
        <row r="3349">
          <cell r="A3349" t="str">
            <v>神兵神石战力包</v>
          </cell>
          <cell r="B3349">
            <v>301221</v>
          </cell>
        </row>
        <row r="3350">
          <cell r="A3350" t="str">
            <v>神兵神石战力包</v>
          </cell>
          <cell r="B3350">
            <v>301222</v>
          </cell>
        </row>
        <row r="3351">
          <cell r="A3351" t="str">
            <v>神兵神石战力包</v>
          </cell>
          <cell r="B3351">
            <v>301223</v>
          </cell>
        </row>
        <row r="3352">
          <cell r="A3352" t="str">
            <v>神兵神石战力包</v>
          </cell>
          <cell r="B3352">
            <v>301224</v>
          </cell>
        </row>
        <row r="3353">
          <cell r="A3353" t="str">
            <v>神兵神石战力包</v>
          </cell>
          <cell r="B3353">
            <v>301225</v>
          </cell>
        </row>
        <row r="3354">
          <cell r="A3354" t="str">
            <v>神兵神石战力包</v>
          </cell>
          <cell r="B3354">
            <v>301226</v>
          </cell>
        </row>
        <row r="3355">
          <cell r="A3355" t="str">
            <v>神兵神石战力包</v>
          </cell>
          <cell r="B3355">
            <v>301227</v>
          </cell>
        </row>
        <row r="3356">
          <cell r="A3356" t="str">
            <v>神兵神石战力包</v>
          </cell>
          <cell r="B3356">
            <v>301228</v>
          </cell>
        </row>
        <row r="3357">
          <cell r="A3357" t="str">
            <v>神兵神石战力包</v>
          </cell>
          <cell r="B3357">
            <v>301229</v>
          </cell>
        </row>
        <row r="3358">
          <cell r="A3358" t="str">
            <v>神兵神石战力包</v>
          </cell>
          <cell r="B3358">
            <v>301230</v>
          </cell>
        </row>
        <row r="3359">
          <cell r="A3359" t="str">
            <v>神兵神石战力包</v>
          </cell>
          <cell r="B3359">
            <v>301231</v>
          </cell>
        </row>
        <row r="3360">
          <cell r="A3360" t="str">
            <v>天璇石战力包</v>
          </cell>
          <cell r="B3360">
            <v>301232</v>
          </cell>
        </row>
        <row r="3361">
          <cell r="A3361" t="str">
            <v>天璇石战力包</v>
          </cell>
          <cell r="B3361">
            <v>301233</v>
          </cell>
        </row>
        <row r="3362">
          <cell r="A3362" t="str">
            <v>天璇石战力包</v>
          </cell>
          <cell r="B3362">
            <v>301234</v>
          </cell>
        </row>
        <row r="3363">
          <cell r="A3363" t="str">
            <v>天璇石战力包</v>
          </cell>
          <cell r="B3363">
            <v>301235</v>
          </cell>
        </row>
        <row r="3364">
          <cell r="A3364" t="str">
            <v>天璇石战力包</v>
          </cell>
          <cell r="B3364">
            <v>301236</v>
          </cell>
        </row>
        <row r="3365">
          <cell r="A3365" t="str">
            <v>天璇石战力包</v>
          </cell>
          <cell r="B3365">
            <v>301237</v>
          </cell>
        </row>
        <row r="3366">
          <cell r="A3366" t="str">
            <v>天璇石战力包</v>
          </cell>
          <cell r="B3366">
            <v>301238</v>
          </cell>
        </row>
        <row r="3367">
          <cell r="A3367" t="str">
            <v>天璇石战力包</v>
          </cell>
          <cell r="B3367">
            <v>301239</v>
          </cell>
        </row>
        <row r="3368">
          <cell r="A3368" t="str">
            <v>天璇石战力包</v>
          </cell>
          <cell r="B3368">
            <v>301240</v>
          </cell>
        </row>
        <row r="3369">
          <cell r="A3369" t="str">
            <v>天璇石战力包</v>
          </cell>
          <cell r="B3369">
            <v>301241</v>
          </cell>
        </row>
        <row r="3370">
          <cell r="A3370" t="str">
            <v>天璇石战力包</v>
          </cell>
          <cell r="B3370">
            <v>301242</v>
          </cell>
        </row>
        <row r="3371">
          <cell r="A3371" t="str">
            <v>天璇石战力包</v>
          </cell>
          <cell r="B3371">
            <v>301243</v>
          </cell>
        </row>
        <row r="3372">
          <cell r="A3372" t="str">
            <v>天璇石战力包</v>
          </cell>
          <cell r="B3372">
            <v>301244</v>
          </cell>
        </row>
        <row r="3373">
          <cell r="A3373" t="str">
            <v>天璇石战力包</v>
          </cell>
          <cell r="B3373">
            <v>301245</v>
          </cell>
        </row>
        <row r="3374">
          <cell r="A3374" t="str">
            <v>天璇石战力包</v>
          </cell>
          <cell r="B3374">
            <v>301246</v>
          </cell>
        </row>
        <row r="3375">
          <cell r="A3375" t="str">
            <v>天璇石战力包</v>
          </cell>
          <cell r="B3375">
            <v>301247</v>
          </cell>
        </row>
        <row r="3376">
          <cell r="A3376" t="str">
            <v>武功修为战力包</v>
          </cell>
          <cell r="B3376">
            <v>301248</v>
          </cell>
        </row>
        <row r="3377">
          <cell r="A3377" t="str">
            <v>武功修为战力包</v>
          </cell>
          <cell r="B3377">
            <v>301249</v>
          </cell>
        </row>
        <row r="3378">
          <cell r="A3378" t="str">
            <v>武功修为战力包</v>
          </cell>
          <cell r="B3378">
            <v>301250</v>
          </cell>
        </row>
        <row r="3379">
          <cell r="A3379" t="str">
            <v>武功修为战力包</v>
          </cell>
          <cell r="B3379">
            <v>301251</v>
          </cell>
        </row>
        <row r="3380">
          <cell r="A3380" t="str">
            <v>武功修为战力包</v>
          </cell>
          <cell r="B3380">
            <v>301252</v>
          </cell>
        </row>
        <row r="3381">
          <cell r="A3381" t="str">
            <v>武功修为战力包</v>
          </cell>
          <cell r="B3381">
            <v>301253</v>
          </cell>
        </row>
        <row r="3382">
          <cell r="A3382" t="str">
            <v>武功修为战力包</v>
          </cell>
          <cell r="B3382">
            <v>301254</v>
          </cell>
        </row>
        <row r="3383">
          <cell r="A3383" t="str">
            <v>武功修为战力包</v>
          </cell>
          <cell r="B3383">
            <v>301255</v>
          </cell>
        </row>
        <row r="3384">
          <cell r="A3384" t="str">
            <v>武功修为战力包</v>
          </cell>
          <cell r="B3384">
            <v>301256</v>
          </cell>
        </row>
        <row r="3385">
          <cell r="A3385" t="str">
            <v>武功修为战力包</v>
          </cell>
          <cell r="B3385">
            <v>301257</v>
          </cell>
        </row>
        <row r="3386">
          <cell r="A3386" t="str">
            <v>武功修为战力包</v>
          </cell>
          <cell r="B3386">
            <v>301258</v>
          </cell>
        </row>
        <row r="3387">
          <cell r="A3387" t="str">
            <v>武功修为战力包</v>
          </cell>
          <cell r="B3387">
            <v>301259</v>
          </cell>
        </row>
        <row r="3388">
          <cell r="A3388" t="str">
            <v>武功修为战力包</v>
          </cell>
          <cell r="B3388">
            <v>301260</v>
          </cell>
        </row>
        <row r="3389">
          <cell r="A3389" t="str">
            <v>武功修为战力包</v>
          </cell>
          <cell r="B3389">
            <v>301261</v>
          </cell>
        </row>
        <row r="3390">
          <cell r="A3390" t="str">
            <v>武功修为战力包</v>
          </cell>
          <cell r="B3390">
            <v>301262</v>
          </cell>
        </row>
        <row r="3391">
          <cell r="A3391" t="str">
            <v>武功修为战力包</v>
          </cell>
          <cell r="B3391">
            <v>301263</v>
          </cell>
        </row>
        <row r="3392">
          <cell r="A3392" t="str">
            <v>金钱战力包</v>
          </cell>
          <cell r="B3392">
            <v>301264</v>
          </cell>
        </row>
        <row r="3393">
          <cell r="A3393" t="str">
            <v>金钱战力包</v>
          </cell>
          <cell r="B3393">
            <v>301265</v>
          </cell>
        </row>
        <row r="3394">
          <cell r="A3394" t="str">
            <v>金钱战力包</v>
          </cell>
          <cell r="B3394">
            <v>301266</v>
          </cell>
        </row>
        <row r="3395">
          <cell r="A3395" t="str">
            <v>金钱战力包</v>
          </cell>
          <cell r="B3395">
            <v>301267</v>
          </cell>
        </row>
        <row r="3396">
          <cell r="A3396" t="str">
            <v>金钱战力包</v>
          </cell>
          <cell r="B3396">
            <v>301268</v>
          </cell>
        </row>
        <row r="3397">
          <cell r="A3397" t="str">
            <v>金钱战力包</v>
          </cell>
          <cell r="B3397">
            <v>301269</v>
          </cell>
        </row>
        <row r="3398">
          <cell r="A3398" t="str">
            <v>金钱战力包</v>
          </cell>
          <cell r="B3398">
            <v>301270</v>
          </cell>
        </row>
        <row r="3399">
          <cell r="A3399" t="str">
            <v>金钱战力包</v>
          </cell>
          <cell r="B3399">
            <v>301271</v>
          </cell>
        </row>
        <row r="3400">
          <cell r="A3400" t="str">
            <v>金钱战力包</v>
          </cell>
          <cell r="B3400">
            <v>301272</v>
          </cell>
        </row>
        <row r="3401">
          <cell r="A3401" t="str">
            <v>金钱战力包</v>
          </cell>
          <cell r="B3401">
            <v>301273</v>
          </cell>
        </row>
        <row r="3402">
          <cell r="A3402" t="str">
            <v>金钱战力包</v>
          </cell>
          <cell r="B3402">
            <v>301274</v>
          </cell>
        </row>
        <row r="3403">
          <cell r="A3403" t="str">
            <v>金钱战力包</v>
          </cell>
          <cell r="B3403">
            <v>301275</v>
          </cell>
        </row>
        <row r="3404">
          <cell r="A3404" t="str">
            <v>金钱战力包</v>
          </cell>
          <cell r="B3404">
            <v>301276</v>
          </cell>
        </row>
        <row r="3405">
          <cell r="A3405" t="str">
            <v>金钱战力包</v>
          </cell>
          <cell r="B3405">
            <v>301277</v>
          </cell>
        </row>
        <row r="3406">
          <cell r="A3406" t="str">
            <v>金钱战力包</v>
          </cell>
          <cell r="B3406">
            <v>301278</v>
          </cell>
        </row>
        <row r="3407">
          <cell r="A3407" t="str">
            <v>金钱战力包</v>
          </cell>
          <cell r="B3407">
            <v>301279</v>
          </cell>
        </row>
        <row r="3408">
          <cell r="A3408" t="str">
            <v>升星石战力包</v>
          </cell>
          <cell r="B3408">
            <v>301280</v>
          </cell>
        </row>
        <row r="3409">
          <cell r="A3409" t="str">
            <v>升星石战力包</v>
          </cell>
          <cell r="B3409">
            <v>301281</v>
          </cell>
        </row>
        <row r="3410">
          <cell r="A3410" t="str">
            <v>升星石战力包</v>
          </cell>
          <cell r="B3410">
            <v>301282</v>
          </cell>
        </row>
        <row r="3411">
          <cell r="A3411" t="str">
            <v>升星石战力包</v>
          </cell>
          <cell r="B3411">
            <v>301283</v>
          </cell>
        </row>
        <row r="3412">
          <cell r="A3412" t="str">
            <v>升星石战力包</v>
          </cell>
          <cell r="B3412">
            <v>301284</v>
          </cell>
        </row>
        <row r="3413">
          <cell r="A3413" t="str">
            <v>升星石战力包</v>
          </cell>
          <cell r="B3413">
            <v>301285</v>
          </cell>
        </row>
        <row r="3414">
          <cell r="A3414" t="str">
            <v>升星石战力包</v>
          </cell>
          <cell r="B3414">
            <v>301286</v>
          </cell>
        </row>
        <row r="3415">
          <cell r="A3415" t="str">
            <v>升星石战力包</v>
          </cell>
          <cell r="B3415">
            <v>301287</v>
          </cell>
        </row>
        <row r="3416">
          <cell r="A3416" t="str">
            <v>升星石战力包</v>
          </cell>
          <cell r="B3416">
            <v>301288</v>
          </cell>
        </row>
        <row r="3417">
          <cell r="A3417" t="str">
            <v>升星石战力包</v>
          </cell>
          <cell r="B3417">
            <v>301289</v>
          </cell>
        </row>
        <row r="3418">
          <cell r="A3418" t="str">
            <v>升星石战力包</v>
          </cell>
          <cell r="B3418">
            <v>301290</v>
          </cell>
        </row>
        <row r="3419">
          <cell r="A3419" t="str">
            <v>升星石战力包</v>
          </cell>
          <cell r="B3419">
            <v>301291</v>
          </cell>
        </row>
        <row r="3420">
          <cell r="A3420" t="str">
            <v>升星石战力包</v>
          </cell>
          <cell r="B3420">
            <v>301292</v>
          </cell>
        </row>
        <row r="3421">
          <cell r="A3421" t="str">
            <v>升星石战力包</v>
          </cell>
          <cell r="B3421">
            <v>301293</v>
          </cell>
        </row>
        <row r="3422">
          <cell r="A3422" t="str">
            <v>升星石战力包</v>
          </cell>
          <cell r="B3422">
            <v>301294</v>
          </cell>
        </row>
        <row r="3423">
          <cell r="A3423" t="str">
            <v>升星石战力包</v>
          </cell>
          <cell r="B3423">
            <v>301295</v>
          </cell>
        </row>
        <row r="3424">
          <cell r="A3424" t="str">
            <v>神兵神石战力包</v>
          </cell>
          <cell r="B3424">
            <v>301296</v>
          </cell>
        </row>
        <row r="3425">
          <cell r="A3425" t="str">
            <v>神兵神石战力包</v>
          </cell>
          <cell r="B3425">
            <v>301297</v>
          </cell>
        </row>
        <row r="3426">
          <cell r="A3426" t="str">
            <v>神兵神石战力包</v>
          </cell>
          <cell r="B3426">
            <v>301298</v>
          </cell>
        </row>
        <row r="3427">
          <cell r="A3427" t="str">
            <v>神兵神石战力包</v>
          </cell>
          <cell r="B3427">
            <v>301299</v>
          </cell>
        </row>
        <row r="3428">
          <cell r="A3428" t="str">
            <v>神兵神石战力包</v>
          </cell>
          <cell r="B3428">
            <v>301300</v>
          </cell>
        </row>
        <row r="3429">
          <cell r="A3429" t="str">
            <v>神兵神石战力包</v>
          </cell>
          <cell r="B3429">
            <v>301301</v>
          </cell>
        </row>
        <row r="3430">
          <cell r="A3430" t="str">
            <v>神兵神石战力包</v>
          </cell>
          <cell r="B3430">
            <v>301302</v>
          </cell>
        </row>
        <row r="3431">
          <cell r="A3431" t="str">
            <v>神兵神石战力包</v>
          </cell>
          <cell r="B3431">
            <v>301303</v>
          </cell>
        </row>
        <row r="3432">
          <cell r="A3432" t="str">
            <v>神兵神石战力包</v>
          </cell>
          <cell r="B3432">
            <v>301304</v>
          </cell>
        </row>
        <row r="3433">
          <cell r="A3433" t="str">
            <v>神兵神石战力包</v>
          </cell>
          <cell r="B3433">
            <v>301305</v>
          </cell>
        </row>
        <row r="3434">
          <cell r="A3434" t="str">
            <v>神兵神石战力包</v>
          </cell>
          <cell r="B3434">
            <v>301306</v>
          </cell>
        </row>
        <row r="3435">
          <cell r="A3435" t="str">
            <v>神兵神石战力包</v>
          </cell>
          <cell r="B3435">
            <v>301307</v>
          </cell>
        </row>
        <row r="3436">
          <cell r="A3436" t="str">
            <v>神兵神石战力包</v>
          </cell>
          <cell r="B3436">
            <v>301308</v>
          </cell>
        </row>
        <row r="3437">
          <cell r="A3437" t="str">
            <v>神兵神石战力包</v>
          </cell>
          <cell r="B3437">
            <v>301309</v>
          </cell>
        </row>
        <row r="3438">
          <cell r="A3438" t="str">
            <v>神兵神石战力包</v>
          </cell>
          <cell r="B3438">
            <v>301310</v>
          </cell>
        </row>
        <row r="3439">
          <cell r="A3439" t="str">
            <v>神兵神石战力包</v>
          </cell>
          <cell r="B3439">
            <v>301311</v>
          </cell>
        </row>
        <row r="3440">
          <cell r="A3440" t="str">
            <v>神装神石战力包</v>
          </cell>
          <cell r="B3440">
            <v>301312</v>
          </cell>
        </row>
        <row r="3441">
          <cell r="A3441" t="str">
            <v>神装神石战力包</v>
          </cell>
          <cell r="B3441">
            <v>301313</v>
          </cell>
        </row>
        <row r="3442">
          <cell r="A3442" t="str">
            <v>神装神石战力包</v>
          </cell>
          <cell r="B3442">
            <v>301314</v>
          </cell>
        </row>
        <row r="3443">
          <cell r="A3443" t="str">
            <v>神装神石战力包</v>
          </cell>
          <cell r="B3443">
            <v>301315</v>
          </cell>
        </row>
        <row r="3444">
          <cell r="A3444" t="str">
            <v>神装神石战力包</v>
          </cell>
          <cell r="B3444">
            <v>301316</v>
          </cell>
        </row>
        <row r="3445">
          <cell r="A3445" t="str">
            <v>神装神石战力包</v>
          </cell>
          <cell r="B3445">
            <v>301317</v>
          </cell>
        </row>
        <row r="3446">
          <cell r="A3446" t="str">
            <v>神装神石战力包</v>
          </cell>
          <cell r="B3446">
            <v>301318</v>
          </cell>
        </row>
        <row r="3447">
          <cell r="A3447" t="str">
            <v>神装神石战力包</v>
          </cell>
          <cell r="B3447">
            <v>301319</v>
          </cell>
        </row>
        <row r="3448">
          <cell r="A3448" t="str">
            <v>神装神石战力包</v>
          </cell>
          <cell r="B3448">
            <v>301320</v>
          </cell>
        </row>
        <row r="3449">
          <cell r="A3449" t="str">
            <v>神装神石战力包</v>
          </cell>
          <cell r="B3449">
            <v>301321</v>
          </cell>
        </row>
        <row r="3450">
          <cell r="A3450" t="str">
            <v>神装神石战力包</v>
          </cell>
          <cell r="B3450">
            <v>301322</v>
          </cell>
        </row>
        <row r="3451">
          <cell r="A3451" t="str">
            <v>神装神石战力包</v>
          </cell>
          <cell r="B3451">
            <v>301323</v>
          </cell>
        </row>
        <row r="3452">
          <cell r="A3452" t="str">
            <v>神装神石战力包</v>
          </cell>
          <cell r="B3452">
            <v>301324</v>
          </cell>
        </row>
        <row r="3453">
          <cell r="A3453" t="str">
            <v>神装神石战力包</v>
          </cell>
          <cell r="B3453">
            <v>301325</v>
          </cell>
        </row>
        <row r="3454">
          <cell r="A3454" t="str">
            <v>神装神石战力包</v>
          </cell>
          <cell r="B3454">
            <v>301326</v>
          </cell>
        </row>
        <row r="3455">
          <cell r="A3455" t="str">
            <v>神装神石战力包</v>
          </cell>
          <cell r="B3455">
            <v>301327</v>
          </cell>
        </row>
        <row r="3456">
          <cell r="A3456" t="str">
            <v>瑶光石战力包</v>
          </cell>
          <cell r="B3456">
            <v>301328</v>
          </cell>
        </row>
        <row r="3457">
          <cell r="A3457" t="str">
            <v>瑶光石战力包</v>
          </cell>
          <cell r="B3457">
            <v>301329</v>
          </cell>
        </row>
        <row r="3458">
          <cell r="A3458" t="str">
            <v>瑶光石战力包</v>
          </cell>
          <cell r="B3458">
            <v>301330</v>
          </cell>
        </row>
        <row r="3459">
          <cell r="A3459" t="str">
            <v>瑶光石战力包</v>
          </cell>
          <cell r="B3459">
            <v>301331</v>
          </cell>
        </row>
        <row r="3460">
          <cell r="A3460" t="str">
            <v>瑶光石战力包</v>
          </cell>
          <cell r="B3460">
            <v>301332</v>
          </cell>
        </row>
        <row r="3461">
          <cell r="A3461" t="str">
            <v>瑶光石战力包</v>
          </cell>
          <cell r="B3461">
            <v>301333</v>
          </cell>
        </row>
        <row r="3462">
          <cell r="A3462" t="str">
            <v>瑶光石战力包</v>
          </cell>
          <cell r="B3462">
            <v>301334</v>
          </cell>
        </row>
        <row r="3463">
          <cell r="A3463" t="str">
            <v>瑶光石战力包</v>
          </cell>
          <cell r="B3463">
            <v>301335</v>
          </cell>
        </row>
        <row r="3464">
          <cell r="A3464" t="str">
            <v>瑶光石战力包</v>
          </cell>
          <cell r="B3464">
            <v>301336</v>
          </cell>
        </row>
        <row r="3465">
          <cell r="A3465" t="str">
            <v>瑶光石战力包</v>
          </cell>
          <cell r="B3465">
            <v>301337</v>
          </cell>
        </row>
        <row r="3466">
          <cell r="A3466" t="str">
            <v>瑶光石战力包</v>
          </cell>
          <cell r="B3466">
            <v>301338</v>
          </cell>
        </row>
        <row r="3467">
          <cell r="A3467" t="str">
            <v>瑶光石战力包</v>
          </cell>
          <cell r="B3467">
            <v>301339</v>
          </cell>
        </row>
        <row r="3468">
          <cell r="A3468" t="str">
            <v>瑶光石战力包</v>
          </cell>
          <cell r="B3468">
            <v>301340</v>
          </cell>
        </row>
        <row r="3469">
          <cell r="A3469" t="str">
            <v>瑶光石战力包</v>
          </cell>
          <cell r="B3469">
            <v>301341</v>
          </cell>
        </row>
        <row r="3470">
          <cell r="A3470" t="str">
            <v>瑶光石战力包</v>
          </cell>
          <cell r="B3470">
            <v>301342</v>
          </cell>
        </row>
        <row r="3471">
          <cell r="A3471" t="str">
            <v>瑶光石战力包</v>
          </cell>
          <cell r="B3471">
            <v>301343</v>
          </cell>
        </row>
        <row r="3472">
          <cell r="A3472" t="str">
            <v>金钱战力包</v>
          </cell>
          <cell r="B3472">
            <v>301344</v>
          </cell>
        </row>
        <row r="3473">
          <cell r="A3473" t="str">
            <v>金钱战力包</v>
          </cell>
          <cell r="B3473">
            <v>301345</v>
          </cell>
        </row>
        <row r="3474">
          <cell r="A3474" t="str">
            <v>金钱战力包</v>
          </cell>
          <cell r="B3474">
            <v>301346</v>
          </cell>
        </row>
        <row r="3475">
          <cell r="A3475" t="str">
            <v>金钱战力包</v>
          </cell>
          <cell r="B3475">
            <v>301347</v>
          </cell>
        </row>
        <row r="3476">
          <cell r="A3476" t="str">
            <v>金钱战力包</v>
          </cell>
          <cell r="B3476">
            <v>301348</v>
          </cell>
        </row>
        <row r="3477">
          <cell r="A3477" t="str">
            <v>金钱战力包</v>
          </cell>
          <cell r="B3477">
            <v>301349</v>
          </cell>
        </row>
        <row r="3478">
          <cell r="A3478" t="str">
            <v>金钱战力包</v>
          </cell>
          <cell r="B3478">
            <v>301350</v>
          </cell>
        </row>
        <row r="3479">
          <cell r="A3479" t="str">
            <v>金钱战力包</v>
          </cell>
          <cell r="B3479">
            <v>301351</v>
          </cell>
        </row>
        <row r="3480">
          <cell r="A3480" t="str">
            <v>金钱战力包</v>
          </cell>
          <cell r="B3480">
            <v>301352</v>
          </cell>
        </row>
        <row r="3481">
          <cell r="A3481" t="str">
            <v>金钱战力包</v>
          </cell>
          <cell r="B3481">
            <v>301353</v>
          </cell>
        </row>
        <row r="3482">
          <cell r="A3482" t="str">
            <v>金钱战力包</v>
          </cell>
          <cell r="B3482">
            <v>301354</v>
          </cell>
        </row>
        <row r="3483">
          <cell r="A3483" t="str">
            <v>金钱战力包</v>
          </cell>
          <cell r="B3483">
            <v>301355</v>
          </cell>
        </row>
        <row r="3484">
          <cell r="A3484" t="str">
            <v>金钱战力包</v>
          </cell>
          <cell r="B3484">
            <v>301356</v>
          </cell>
        </row>
        <row r="3485">
          <cell r="A3485" t="str">
            <v>金钱战力包</v>
          </cell>
          <cell r="B3485">
            <v>301357</v>
          </cell>
        </row>
        <row r="3486">
          <cell r="A3486" t="str">
            <v>金钱战力包</v>
          </cell>
          <cell r="B3486">
            <v>301358</v>
          </cell>
        </row>
        <row r="3487">
          <cell r="A3487" t="str">
            <v>金钱战力包</v>
          </cell>
          <cell r="B3487">
            <v>301359</v>
          </cell>
        </row>
        <row r="3488">
          <cell r="A3488" t="str">
            <v>升星石战力包</v>
          </cell>
          <cell r="B3488">
            <v>301360</v>
          </cell>
        </row>
        <row r="3489">
          <cell r="A3489" t="str">
            <v>升星石战力包</v>
          </cell>
          <cell r="B3489">
            <v>301361</v>
          </cell>
        </row>
        <row r="3490">
          <cell r="A3490" t="str">
            <v>升星石战力包</v>
          </cell>
          <cell r="B3490">
            <v>301362</v>
          </cell>
        </row>
        <row r="3491">
          <cell r="A3491" t="str">
            <v>升星石战力包</v>
          </cell>
          <cell r="B3491">
            <v>301363</v>
          </cell>
        </row>
        <row r="3492">
          <cell r="A3492" t="str">
            <v>升星石战力包</v>
          </cell>
          <cell r="B3492">
            <v>301364</v>
          </cell>
        </row>
        <row r="3493">
          <cell r="A3493" t="str">
            <v>升星石战力包</v>
          </cell>
          <cell r="B3493">
            <v>301365</v>
          </cell>
        </row>
        <row r="3494">
          <cell r="A3494" t="str">
            <v>升星石战力包</v>
          </cell>
          <cell r="B3494">
            <v>301366</v>
          </cell>
        </row>
        <row r="3495">
          <cell r="A3495" t="str">
            <v>升星石战力包</v>
          </cell>
          <cell r="B3495">
            <v>301367</v>
          </cell>
        </row>
        <row r="3496">
          <cell r="A3496" t="str">
            <v>升星石战力包</v>
          </cell>
          <cell r="B3496">
            <v>301368</v>
          </cell>
        </row>
        <row r="3497">
          <cell r="A3497" t="str">
            <v>升星石战力包</v>
          </cell>
          <cell r="B3497">
            <v>301369</v>
          </cell>
        </row>
        <row r="3498">
          <cell r="A3498" t="str">
            <v>升星石战力包</v>
          </cell>
          <cell r="B3498">
            <v>301370</v>
          </cell>
        </row>
        <row r="3499">
          <cell r="A3499" t="str">
            <v>升星石战力包</v>
          </cell>
          <cell r="B3499">
            <v>301371</v>
          </cell>
        </row>
        <row r="3500">
          <cell r="A3500" t="str">
            <v>升星石战力包</v>
          </cell>
          <cell r="B3500">
            <v>301372</v>
          </cell>
        </row>
        <row r="3501">
          <cell r="A3501" t="str">
            <v>升星石战力包</v>
          </cell>
          <cell r="B3501">
            <v>301373</v>
          </cell>
        </row>
        <row r="3502">
          <cell r="A3502" t="str">
            <v>升星石战力包</v>
          </cell>
          <cell r="B3502">
            <v>301374</v>
          </cell>
        </row>
        <row r="3503">
          <cell r="A3503" t="str">
            <v>升星石战力包</v>
          </cell>
          <cell r="B3503">
            <v>301375</v>
          </cell>
        </row>
        <row r="3504">
          <cell r="A3504" t="str">
            <v>神兵神石战力包</v>
          </cell>
          <cell r="B3504">
            <v>301376</v>
          </cell>
        </row>
        <row r="3505">
          <cell r="A3505" t="str">
            <v>神兵神石战力包</v>
          </cell>
          <cell r="B3505">
            <v>301377</v>
          </cell>
        </row>
        <row r="3506">
          <cell r="A3506" t="str">
            <v>神兵神石战力包</v>
          </cell>
          <cell r="B3506">
            <v>301378</v>
          </cell>
        </row>
        <row r="3507">
          <cell r="A3507" t="str">
            <v>神兵神石战力包</v>
          </cell>
          <cell r="B3507">
            <v>301379</v>
          </cell>
        </row>
        <row r="3508">
          <cell r="A3508" t="str">
            <v>神兵神石战力包</v>
          </cell>
          <cell r="B3508">
            <v>301380</v>
          </cell>
        </row>
        <row r="3509">
          <cell r="A3509" t="str">
            <v>神兵神石战力包</v>
          </cell>
          <cell r="B3509">
            <v>301381</v>
          </cell>
        </row>
        <row r="3510">
          <cell r="A3510" t="str">
            <v>神兵神石战力包</v>
          </cell>
          <cell r="B3510">
            <v>301382</v>
          </cell>
        </row>
        <row r="3511">
          <cell r="A3511" t="str">
            <v>神兵神石战力包</v>
          </cell>
          <cell r="B3511">
            <v>301383</v>
          </cell>
        </row>
        <row r="3512">
          <cell r="A3512" t="str">
            <v>神兵神石战力包</v>
          </cell>
          <cell r="B3512">
            <v>301384</v>
          </cell>
        </row>
        <row r="3513">
          <cell r="A3513" t="str">
            <v>神兵神石战力包</v>
          </cell>
          <cell r="B3513">
            <v>301385</v>
          </cell>
        </row>
        <row r="3514">
          <cell r="A3514" t="str">
            <v>神兵神石战力包</v>
          </cell>
          <cell r="B3514">
            <v>301386</v>
          </cell>
        </row>
        <row r="3515">
          <cell r="A3515" t="str">
            <v>神兵神石战力包</v>
          </cell>
          <cell r="B3515">
            <v>301387</v>
          </cell>
        </row>
        <row r="3516">
          <cell r="A3516" t="str">
            <v>神兵神石战力包</v>
          </cell>
          <cell r="B3516">
            <v>301388</v>
          </cell>
        </row>
        <row r="3517">
          <cell r="A3517" t="str">
            <v>神兵神石战力包</v>
          </cell>
          <cell r="B3517">
            <v>301389</v>
          </cell>
        </row>
        <row r="3518">
          <cell r="A3518" t="str">
            <v>神兵神石战力包</v>
          </cell>
          <cell r="B3518">
            <v>301390</v>
          </cell>
        </row>
        <row r="3519">
          <cell r="A3519" t="str">
            <v>神兵神石战力包</v>
          </cell>
          <cell r="B3519">
            <v>301391</v>
          </cell>
        </row>
        <row r="3520">
          <cell r="A3520" t="str">
            <v>神装神石战力包</v>
          </cell>
          <cell r="B3520">
            <v>301392</v>
          </cell>
        </row>
        <row r="3521">
          <cell r="A3521" t="str">
            <v>神装神石战力包</v>
          </cell>
          <cell r="B3521">
            <v>301393</v>
          </cell>
        </row>
        <row r="3522">
          <cell r="A3522" t="str">
            <v>神装神石战力包</v>
          </cell>
          <cell r="B3522">
            <v>301394</v>
          </cell>
        </row>
        <row r="3523">
          <cell r="A3523" t="str">
            <v>神装神石战力包</v>
          </cell>
          <cell r="B3523">
            <v>301395</v>
          </cell>
        </row>
        <row r="3524">
          <cell r="A3524" t="str">
            <v>神装神石战力包</v>
          </cell>
          <cell r="B3524">
            <v>301396</v>
          </cell>
        </row>
        <row r="3525">
          <cell r="A3525" t="str">
            <v>神装神石战力包</v>
          </cell>
          <cell r="B3525">
            <v>301397</v>
          </cell>
        </row>
        <row r="3526">
          <cell r="A3526" t="str">
            <v>神装神石战力包</v>
          </cell>
          <cell r="B3526">
            <v>301398</v>
          </cell>
        </row>
        <row r="3527">
          <cell r="A3527" t="str">
            <v>神装神石战力包</v>
          </cell>
          <cell r="B3527">
            <v>301399</v>
          </cell>
        </row>
        <row r="3528">
          <cell r="A3528" t="str">
            <v>神装神石战力包</v>
          </cell>
          <cell r="B3528">
            <v>301400</v>
          </cell>
        </row>
        <row r="3529">
          <cell r="A3529" t="str">
            <v>神装神石战力包</v>
          </cell>
          <cell r="B3529">
            <v>301401</v>
          </cell>
        </row>
        <row r="3530">
          <cell r="A3530" t="str">
            <v>神装神石战力包</v>
          </cell>
          <cell r="B3530">
            <v>301402</v>
          </cell>
        </row>
        <row r="3531">
          <cell r="A3531" t="str">
            <v>神装神石战力包</v>
          </cell>
          <cell r="B3531">
            <v>301403</v>
          </cell>
        </row>
        <row r="3532">
          <cell r="A3532" t="str">
            <v>神装神石战力包</v>
          </cell>
          <cell r="B3532">
            <v>301404</v>
          </cell>
        </row>
        <row r="3533">
          <cell r="A3533" t="str">
            <v>神装神石战力包</v>
          </cell>
          <cell r="B3533">
            <v>301405</v>
          </cell>
        </row>
        <row r="3534">
          <cell r="A3534" t="str">
            <v>神装神石战力包</v>
          </cell>
          <cell r="B3534">
            <v>301406</v>
          </cell>
        </row>
        <row r="3535">
          <cell r="A3535" t="str">
            <v>神装神石战力包</v>
          </cell>
          <cell r="B3535">
            <v>301407</v>
          </cell>
        </row>
        <row r="3536">
          <cell r="A3536" t="str">
            <v>轻功修为战力包</v>
          </cell>
          <cell r="B3536">
            <v>301408</v>
          </cell>
        </row>
        <row r="3537">
          <cell r="A3537" t="str">
            <v>轻功修为战力包</v>
          </cell>
          <cell r="B3537">
            <v>301409</v>
          </cell>
        </row>
        <row r="3538">
          <cell r="A3538" t="str">
            <v>轻功修为战力包</v>
          </cell>
          <cell r="B3538">
            <v>301410</v>
          </cell>
        </row>
        <row r="3539">
          <cell r="A3539" t="str">
            <v>轻功修为战力包</v>
          </cell>
          <cell r="B3539">
            <v>301411</v>
          </cell>
        </row>
        <row r="3540">
          <cell r="A3540" t="str">
            <v>轻功修为战力包</v>
          </cell>
          <cell r="B3540">
            <v>301412</v>
          </cell>
        </row>
        <row r="3541">
          <cell r="A3541" t="str">
            <v>轻功修为战力包</v>
          </cell>
          <cell r="B3541">
            <v>301413</v>
          </cell>
        </row>
        <row r="3542">
          <cell r="A3542" t="str">
            <v>轻功修为战力包</v>
          </cell>
          <cell r="B3542">
            <v>301414</v>
          </cell>
        </row>
        <row r="3543">
          <cell r="A3543" t="str">
            <v>轻功修为战力包</v>
          </cell>
          <cell r="B3543">
            <v>301415</v>
          </cell>
        </row>
        <row r="3544">
          <cell r="A3544" t="str">
            <v>轻功修为战力包</v>
          </cell>
          <cell r="B3544">
            <v>301416</v>
          </cell>
        </row>
        <row r="3545">
          <cell r="A3545" t="str">
            <v>轻功修为战力包</v>
          </cell>
          <cell r="B3545">
            <v>301417</v>
          </cell>
        </row>
        <row r="3546">
          <cell r="A3546" t="str">
            <v>轻功修为战力包</v>
          </cell>
          <cell r="B3546">
            <v>301418</v>
          </cell>
        </row>
        <row r="3547">
          <cell r="A3547" t="str">
            <v>轻功修为战力包</v>
          </cell>
          <cell r="B3547">
            <v>301419</v>
          </cell>
        </row>
        <row r="3548">
          <cell r="A3548" t="str">
            <v>轻功修为战力包</v>
          </cell>
          <cell r="B3548">
            <v>301420</v>
          </cell>
        </row>
        <row r="3549">
          <cell r="A3549" t="str">
            <v>轻功修为战力包</v>
          </cell>
          <cell r="B3549">
            <v>301421</v>
          </cell>
        </row>
        <row r="3550">
          <cell r="A3550" t="str">
            <v>轻功修为战力包</v>
          </cell>
          <cell r="B3550">
            <v>301422</v>
          </cell>
        </row>
        <row r="3551">
          <cell r="A3551" t="str">
            <v>轻功修为战力包</v>
          </cell>
          <cell r="B3551">
            <v>301423</v>
          </cell>
        </row>
        <row r="3552">
          <cell r="A3552" t="str">
            <v>天权石战力包</v>
          </cell>
          <cell r="B3552">
            <v>301424</v>
          </cell>
        </row>
        <row r="3553">
          <cell r="A3553" t="str">
            <v>天权石战力包</v>
          </cell>
          <cell r="B3553">
            <v>301425</v>
          </cell>
        </row>
        <row r="3554">
          <cell r="A3554" t="str">
            <v>天权石战力包</v>
          </cell>
          <cell r="B3554">
            <v>301426</v>
          </cell>
        </row>
        <row r="3555">
          <cell r="A3555" t="str">
            <v>天权石战力包</v>
          </cell>
          <cell r="B3555">
            <v>301427</v>
          </cell>
        </row>
        <row r="3556">
          <cell r="A3556" t="str">
            <v>天权石战力包</v>
          </cell>
          <cell r="B3556">
            <v>301428</v>
          </cell>
        </row>
        <row r="3557">
          <cell r="A3557" t="str">
            <v>天权石战力包</v>
          </cell>
          <cell r="B3557">
            <v>301429</v>
          </cell>
        </row>
        <row r="3558">
          <cell r="A3558" t="str">
            <v>天权石战力包</v>
          </cell>
          <cell r="B3558">
            <v>301430</v>
          </cell>
        </row>
        <row r="3559">
          <cell r="A3559" t="str">
            <v>天权石战力包</v>
          </cell>
          <cell r="B3559">
            <v>301431</v>
          </cell>
        </row>
        <row r="3560">
          <cell r="A3560" t="str">
            <v>天权石战力包</v>
          </cell>
          <cell r="B3560">
            <v>301432</v>
          </cell>
        </row>
        <row r="3561">
          <cell r="A3561" t="str">
            <v>天权石战力包</v>
          </cell>
          <cell r="B3561">
            <v>301433</v>
          </cell>
        </row>
        <row r="3562">
          <cell r="A3562" t="str">
            <v>天权石战力包</v>
          </cell>
          <cell r="B3562">
            <v>301434</v>
          </cell>
        </row>
        <row r="3563">
          <cell r="A3563" t="str">
            <v>天权石战力包</v>
          </cell>
          <cell r="B3563">
            <v>301435</v>
          </cell>
        </row>
        <row r="3564">
          <cell r="A3564" t="str">
            <v>天权石战力包</v>
          </cell>
          <cell r="B3564">
            <v>301436</v>
          </cell>
        </row>
        <row r="3565">
          <cell r="A3565" t="str">
            <v>天权石战力包</v>
          </cell>
          <cell r="B3565">
            <v>301437</v>
          </cell>
        </row>
        <row r="3566">
          <cell r="A3566" t="str">
            <v>天权石战力包</v>
          </cell>
          <cell r="B3566">
            <v>301438</v>
          </cell>
        </row>
        <row r="3567">
          <cell r="A3567" t="str">
            <v>天权石战力包</v>
          </cell>
          <cell r="B3567">
            <v>301439</v>
          </cell>
        </row>
        <row r="3568">
          <cell r="A3568" t="str">
            <v>升星石战力包</v>
          </cell>
          <cell r="B3568">
            <v>301440</v>
          </cell>
        </row>
        <row r="3569">
          <cell r="A3569" t="str">
            <v>升星石战力包</v>
          </cell>
          <cell r="B3569">
            <v>301441</v>
          </cell>
        </row>
        <row r="3570">
          <cell r="A3570" t="str">
            <v>升星石战力包</v>
          </cell>
          <cell r="B3570">
            <v>301442</v>
          </cell>
        </row>
        <row r="3571">
          <cell r="A3571" t="str">
            <v>升星石战力包</v>
          </cell>
          <cell r="B3571">
            <v>301443</v>
          </cell>
        </row>
        <row r="3572">
          <cell r="A3572" t="str">
            <v>升星石战力包</v>
          </cell>
          <cell r="B3572">
            <v>301444</v>
          </cell>
        </row>
        <row r="3573">
          <cell r="A3573" t="str">
            <v>升星石战力包</v>
          </cell>
          <cell r="B3573">
            <v>301445</v>
          </cell>
        </row>
        <row r="3574">
          <cell r="A3574" t="str">
            <v>升星石战力包</v>
          </cell>
          <cell r="B3574">
            <v>301446</v>
          </cell>
        </row>
        <row r="3575">
          <cell r="A3575" t="str">
            <v>升星石战力包</v>
          </cell>
          <cell r="B3575">
            <v>301447</v>
          </cell>
        </row>
        <row r="3576">
          <cell r="A3576" t="str">
            <v>升星石战力包</v>
          </cell>
          <cell r="B3576">
            <v>301448</v>
          </cell>
        </row>
        <row r="3577">
          <cell r="A3577" t="str">
            <v>升星石战力包</v>
          </cell>
          <cell r="B3577">
            <v>301449</v>
          </cell>
        </row>
        <row r="3578">
          <cell r="A3578" t="str">
            <v>升星石战力包</v>
          </cell>
          <cell r="B3578">
            <v>301450</v>
          </cell>
        </row>
        <row r="3579">
          <cell r="A3579" t="str">
            <v>升星石战力包</v>
          </cell>
          <cell r="B3579">
            <v>301451</v>
          </cell>
        </row>
        <row r="3580">
          <cell r="A3580" t="str">
            <v>升星石战力包</v>
          </cell>
          <cell r="B3580">
            <v>301452</v>
          </cell>
        </row>
        <row r="3581">
          <cell r="A3581" t="str">
            <v>升星石战力包</v>
          </cell>
          <cell r="B3581">
            <v>301453</v>
          </cell>
        </row>
        <row r="3582">
          <cell r="A3582" t="str">
            <v>升星石战力包</v>
          </cell>
          <cell r="B3582">
            <v>301454</v>
          </cell>
        </row>
        <row r="3583">
          <cell r="A3583" t="str">
            <v>升星石战力包</v>
          </cell>
          <cell r="B3583">
            <v>301455</v>
          </cell>
        </row>
        <row r="3584">
          <cell r="A3584" t="str">
            <v>神兵神石战力包</v>
          </cell>
          <cell r="B3584">
            <v>301456</v>
          </cell>
        </row>
        <row r="3585">
          <cell r="A3585" t="str">
            <v>神兵神石战力包</v>
          </cell>
          <cell r="B3585">
            <v>301457</v>
          </cell>
        </row>
        <row r="3586">
          <cell r="A3586" t="str">
            <v>神兵神石战力包</v>
          </cell>
          <cell r="B3586">
            <v>301458</v>
          </cell>
        </row>
        <row r="3587">
          <cell r="A3587" t="str">
            <v>神兵神石战力包</v>
          </cell>
          <cell r="B3587">
            <v>301459</v>
          </cell>
        </row>
        <row r="3588">
          <cell r="A3588" t="str">
            <v>神兵神石战力包</v>
          </cell>
          <cell r="B3588">
            <v>301460</v>
          </cell>
        </row>
        <row r="3589">
          <cell r="A3589" t="str">
            <v>神兵神石战力包</v>
          </cell>
          <cell r="B3589">
            <v>301461</v>
          </cell>
        </row>
        <row r="3590">
          <cell r="A3590" t="str">
            <v>神兵神石战力包</v>
          </cell>
          <cell r="B3590">
            <v>301462</v>
          </cell>
        </row>
        <row r="3591">
          <cell r="A3591" t="str">
            <v>神兵神石战力包</v>
          </cell>
          <cell r="B3591">
            <v>301463</v>
          </cell>
        </row>
        <row r="3592">
          <cell r="A3592" t="str">
            <v>神兵神石战力包</v>
          </cell>
          <cell r="B3592">
            <v>301464</v>
          </cell>
        </row>
        <row r="3593">
          <cell r="A3593" t="str">
            <v>神兵神石战力包</v>
          </cell>
          <cell r="B3593">
            <v>301465</v>
          </cell>
        </row>
        <row r="3594">
          <cell r="A3594" t="str">
            <v>神兵神石战力包</v>
          </cell>
          <cell r="B3594">
            <v>301466</v>
          </cell>
        </row>
        <row r="3595">
          <cell r="A3595" t="str">
            <v>神兵神石战力包</v>
          </cell>
          <cell r="B3595">
            <v>301467</v>
          </cell>
        </row>
        <row r="3596">
          <cell r="A3596" t="str">
            <v>神兵神石战力包</v>
          </cell>
          <cell r="B3596">
            <v>301468</v>
          </cell>
        </row>
        <row r="3597">
          <cell r="A3597" t="str">
            <v>神兵神石战力包</v>
          </cell>
          <cell r="B3597">
            <v>301469</v>
          </cell>
        </row>
        <row r="3598">
          <cell r="A3598" t="str">
            <v>神兵神石战力包</v>
          </cell>
          <cell r="B3598">
            <v>301470</v>
          </cell>
        </row>
        <row r="3599">
          <cell r="A3599" t="str">
            <v>神兵神石战力包</v>
          </cell>
          <cell r="B3599">
            <v>301471</v>
          </cell>
        </row>
        <row r="3600">
          <cell r="A3600" t="str">
            <v>神装神石战力包</v>
          </cell>
          <cell r="B3600">
            <v>301472</v>
          </cell>
        </row>
        <row r="3601">
          <cell r="A3601" t="str">
            <v>神装神石战力包</v>
          </cell>
          <cell r="B3601">
            <v>301473</v>
          </cell>
        </row>
        <row r="3602">
          <cell r="A3602" t="str">
            <v>神装神石战力包</v>
          </cell>
          <cell r="B3602">
            <v>301474</v>
          </cell>
        </row>
        <row r="3603">
          <cell r="A3603" t="str">
            <v>神装神石战力包</v>
          </cell>
          <cell r="B3603">
            <v>301475</v>
          </cell>
        </row>
        <row r="3604">
          <cell r="A3604" t="str">
            <v>神装神石战力包</v>
          </cell>
          <cell r="B3604">
            <v>301476</v>
          </cell>
        </row>
        <row r="3605">
          <cell r="A3605" t="str">
            <v>神装神石战力包</v>
          </cell>
          <cell r="B3605">
            <v>301477</v>
          </cell>
        </row>
        <row r="3606">
          <cell r="A3606" t="str">
            <v>神装神石战力包</v>
          </cell>
          <cell r="B3606">
            <v>301478</v>
          </cell>
        </row>
        <row r="3607">
          <cell r="A3607" t="str">
            <v>神装神石战力包</v>
          </cell>
          <cell r="B3607">
            <v>301479</v>
          </cell>
        </row>
        <row r="3608">
          <cell r="A3608" t="str">
            <v>神装神石战力包</v>
          </cell>
          <cell r="B3608">
            <v>301480</v>
          </cell>
        </row>
        <row r="3609">
          <cell r="A3609" t="str">
            <v>神装神石战力包</v>
          </cell>
          <cell r="B3609">
            <v>301481</v>
          </cell>
        </row>
        <row r="3610">
          <cell r="A3610" t="str">
            <v>神装神石战力包</v>
          </cell>
          <cell r="B3610">
            <v>301482</v>
          </cell>
        </row>
        <row r="3611">
          <cell r="A3611" t="str">
            <v>神装神石战力包</v>
          </cell>
          <cell r="B3611">
            <v>301483</v>
          </cell>
        </row>
        <row r="3612">
          <cell r="A3612" t="str">
            <v>神装神石战力包</v>
          </cell>
          <cell r="B3612">
            <v>301484</v>
          </cell>
        </row>
        <row r="3613">
          <cell r="A3613" t="str">
            <v>神装神石战力包</v>
          </cell>
          <cell r="B3613">
            <v>301485</v>
          </cell>
        </row>
        <row r="3614">
          <cell r="A3614" t="str">
            <v>神装神石战力包</v>
          </cell>
          <cell r="B3614">
            <v>301486</v>
          </cell>
        </row>
        <row r="3615">
          <cell r="A3615" t="str">
            <v>神装神石战力包</v>
          </cell>
          <cell r="B3615">
            <v>301487</v>
          </cell>
        </row>
        <row r="3616">
          <cell r="A3616" t="str">
            <v>轻功修为战力包</v>
          </cell>
          <cell r="B3616">
            <v>301488</v>
          </cell>
        </row>
        <row r="3617">
          <cell r="A3617" t="str">
            <v>轻功修为战力包</v>
          </cell>
          <cell r="B3617">
            <v>301489</v>
          </cell>
        </row>
        <row r="3618">
          <cell r="A3618" t="str">
            <v>轻功修为战力包</v>
          </cell>
          <cell r="B3618">
            <v>301490</v>
          </cell>
        </row>
        <row r="3619">
          <cell r="A3619" t="str">
            <v>轻功修为战力包</v>
          </cell>
          <cell r="B3619">
            <v>301491</v>
          </cell>
        </row>
        <row r="3620">
          <cell r="A3620" t="str">
            <v>轻功修为战力包</v>
          </cell>
          <cell r="B3620">
            <v>301492</v>
          </cell>
        </row>
        <row r="3621">
          <cell r="A3621" t="str">
            <v>轻功修为战力包</v>
          </cell>
          <cell r="B3621">
            <v>301493</v>
          </cell>
        </row>
        <row r="3622">
          <cell r="A3622" t="str">
            <v>轻功修为战力包</v>
          </cell>
          <cell r="B3622">
            <v>301494</v>
          </cell>
        </row>
        <row r="3623">
          <cell r="A3623" t="str">
            <v>轻功修为战力包</v>
          </cell>
          <cell r="B3623">
            <v>301495</v>
          </cell>
        </row>
        <row r="3624">
          <cell r="A3624" t="str">
            <v>轻功修为战力包</v>
          </cell>
          <cell r="B3624">
            <v>301496</v>
          </cell>
        </row>
        <row r="3625">
          <cell r="A3625" t="str">
            <v>轻功修为战力包</v>
          </cell>
          <cell r="B3625">
            <v>301497</v>
          </cell>
        </row>
        <row r="3626">
          <cell r="A3626" t="str">
            <v>轻功修为战力包</v>
          </cell>
          <cell r="B3626">
            <v>301498</v>
          </cell>
        </row>
        <row r="3627">
          <cell r="A3627" t="str">
            <v>轻功修为战力包</v>
          </cell>
          <cell r="B3627">
            <v>301499</v>
          </cell>
        </row>
        <row r="3628">
          <cell r="A3628" t="str">
            <v>轻功修为战力包</v>
          </cell>
          <cell r="B3628">
            <v>301500</v>
          </cell>
        </row>
        <row r="3629">
          <cell r="A3629" t="str">
            <v>轻功修为战力包</v>
          </cell>
          <cell r="B3629">
            <v>301501</v>
          </cell>
        </row>
        <row r="3630">
          <cell r="A3630" t="str">
            <v>轻功修为战力包</v>
          </cell>
          <cell r="B3630">
            <v>301502</v>
          </cell>
        </row>
        <row r="3631">
          <cell r="A3631" t="str">
            <v>轻功修为战力包</v>
          </cell>
          <cell r="B3631">
            <v>301503</v>
          </cell>
        </row>
        <row r="3632">
          <cell r="A3632" t="str">
            <v>武功修为战力包</v>
          </cell>
          <cell r="B3632">
            <v>301504</v>
          </cell>
        </row>
        <row r="3633">
          <cell r="A3633" t="str">
            <v>武功修为战力包</v>
          </cell>
          <cell r="B3633">
            <v>301505</v>
          </cell>
        </row>
        <row r="3634">
          <cell r="A3634" t="str">
            <v>武功修为战力包</v>
          </cell>
          <cell r="B3634">
            <v>301506</v>
          </cell>
        </row>
        <row r="3635">
          <cell r="A3635" t="str">
            <v>武功修为战力包</v>
          </cell>
          <cell r="B3635">
            <v>301507</v>
          </cell>
        </row>
        <row r="3636">
          <cell r="A3636" t="str">
            <v>武功修为战力包</v>
          </cell>
          <cell r="B3636">
            <v>301508</v>
          </cell>
        </row>
        <row r="3637">
          <cell r="A3637" t="str">
            <v>武功修为战力包</v>
          </cell>
          <cell r="B3637">
            <v>301509</v>
          </cell>
        </row>
        <row r="3638">
          <cell r="A3638" t="str">
            <v>武功修为战力包</v>
          </cell>
          <cell r="B3638">
            <v>301510</v>
          </cell>
        </row>
        <row r="3639">
          <cell r="A3639" t="str">
            <v>武功修为战力包</v>
          </cell>
          <cell r="B3639">
            <v>301511</v>
          </cell>
        </row>
        <row r="3640">
          <cell r="A3640" t="str">
            <v>武功修为战力包</v>
          </cell>
          <cell r="B3640">
            <v>301512</v>
          </cell>
        </row>
        <row r="3641">
          <cell r="A3641" t="str">
            <v>武功修为战力包</v>
          </cell>
          <cell r="B3641">
            <v>301513</v>
          </cell>
        </row>
        <row r="3642">
          <cell r="A3642" t="str">
            <v>武功修为战力包</v>
          </cell>
          <cell r="B3642">
            <v>301514</v>
          </cell>
        </row>
        <row r="3643">
          <cell r="A3643" t="str">
            <v>武功修为战力包</v>
          </cell>
          <cell r="B3643">
            <v>301515</v>
          </cell>
        </row>
        <row r="3644">
          <cell r="A3644" t="str">
            <v>武功修为战力包</v>
          </cell>
          <cell r="B3644">
            <v>301516</v>
          </cell>
        </row>
        <row r="3645">
          <cell r="A3645" t="str">
            <v>武功修为战力包</v>
          </cell>
          <cell r="B3645">
            <v>301517</v>
          </cell>
        </row>
        <row r="3646">
          <cell r="A3646" t="str">
            <v>武功修为战力包</v>
          </cell>
          <cell r="B3646">
            <v>301518</v>
          </cell>
        </row>
        <row r="3647">
          <cell r="A3647" t="str">
            <v>武功修为战力包</v>
          </cell>
          <cell r="B3647">
            <v>301519</v>
          </cell>
        </row>
        <row r="3648">
          <cell r="A3648" t="str">
            <v>天玑石战力包</v>
          </cell>
          <cell r="B3648">
            <v>301520</v>
          </cell>
        </row>
        <row r="3649">
          <cell r="A3649" t="str">
            <v>天玑石战力包</v>
          </cell>
          <cell r="B3649">
            <v>301521</v>
          </cell>
        </row>
        <row r="3650">
          <cell r="A3650" t="str">
            <v>天玑石战力包</v>
          </cell>
          <cell r="B3650">
            <v>301522</v>
          </cell>
        </row>
        <row r="3651">
          <cell r="A3651" t="str">
            <v>天玑石战力包</v>
          </cell>
          <cell r="B3651">
            <v>301523</v>
          </cell>
        </row>
        <row r="3652">
          <cell r="A3652" t="str">
            <v>天玑石战力包</v>
          </cell>
          <cell r="B3652">
            <v>301524</v>
          </cell>
        </row>
        <row r="3653">
          <cell r="A3653" t="str">
            <v>天玑石战力包</v>
          </cell>
          <cell r="B3653">
            <v>301525</v>
          </cell>
        </row>
        <row r="3654">
          <cell r="A3654" t="str">
            <v>天玑石战力包</v>
          </cell>
          <cell r="B3654">
            <v>301526</v>
          </cell>
        </row>
        <row r="3655">
          <cell r="A3655" t="str">
            <v>天玑石战力包</v>
          </cell>
          <cell r="B3655">
            <v>301527</v>
          </cell>
        </row>
        <row r="3656">
          <cell r="A3656" t="str">
            <v>天玑石战力包</v>
          </cell>
          <cell r="B3656">
            <v>301528</v>
          </cell>
        </row>
        <row r="3657">
          <cell r="A3657" t="str">
            <v>天玑石战力包</v>
          </cell>
          <cell r="B3657">
            <v>301529</v>
          </cell>
        </row>
        <row r="3658">
          <cell r="A3658" t="str">
            <v>天玑石战力包</v>
          </cell>
          <cell r="B3658">
            <v>301530</v>
          </cell>
        </row>
        <row r="3659">
          <cell r="A3659" t="str">
            <v>天玑石战力包</v>
          </cell>
          <cell r="B3659">
            <v>301531</v>
          </cell>
        </row>
        <row r="3660">
          <cell r="A3660" t="str">
            <v>天玑石战力包</v>
          </cell>
          <cell r="B3660">
            <v>301532</v>
          </cell>
        </row>
        <row r="3661">
          <cell r="A3661" t="str">
            <v>天玑石战力包</v>
          </cell>
          <cell r="B3661">
            <v>301533</v>
          </cell>
        </row>
        <row r="3662">
          <cell r="A3662" t="str">
            <v>天玑石战力包</v>
          </cell>
          <cell r="B3662">
            <v>301534</v>
          </cell>
        </row>
        <row r="3663">
          <cell r="A3663" t="str">
            <v>天玑石战力包</v>
          </cell>
          <cell r="B3663">
            <v>301535</v>
          </cell>
        </row>
        <row r="3664">
          <cell r="A3664" t="str">
            <v>金钱战力包</v>
          </cell>
          <cell r="B3664">
            <v>301536</v>
          </cell>
        </row>
        <row r="3665">
          <cell r="A3665" t="str">
            <v>金钱战力包</v>
          </cell>
          <cell r="B3665">
            <v>301537</v>
          </cell>
        </row>
        <row r="3666">
          <cell r="A3666" t="str">
            <v>金钱战力包</v>
          </cell>
          <cell r="B3666">
            <v>301538</v>
          </cell>
        </row>
        <row r="3667">
          <cell r="A3667" t="str">
            <v>金钱战力包</v>
          </cell>
          <cell r="B3667">
            <v>301539</v>
          </cell>
        </row>
        <row r="3668">
          <cell r="A3668" t="str">
            <v>金钱战力包</v>
          </cell>
          <cell r="B3668">
            <v>301540</v>
          </cell>
        </row>
        <row r="3669">
          <cell r="A3669" t="str">
            <v>金钱战力包</v>
          </cell>
          <cell r="B3669">
            <v>301541</v>
          </cell>
        </row>
        <row r="3670">
          <cell r="A3670" t="str">
            <v>金钱战力包</v>
          </cell>
          <cell r="B3670">
            <v>301542</v>
          </cell>
        </row>
        <row r="3671">
          <cell r="A3671" t="str">
            <v>金钱战力包</v>
          </cell>
          <cell r="B3671">
            <v>301543</v>
          </cell>
        </row>
        <row r="3672">
          <cell r="A3672" t="str">
            <v>金钱战力包</v>
          </cell>
          <cell r="B3672">
            <v>301544</v>
          </cell>
        </row>
        <row r="3673">
          <cell r="A3673" t="str">
            <v>金钱战力包</v>
          </cell>
          <cell r="B3673">
            <v>301545</v>
          </cell>
        </row>
        <row r="3674">
          <cell r="A3674" t="str">
            <v>金钱战力包</v>
          </cell>
          <cell r="B3674">
            <v>301546</v>
          </cell>
        </row>
        <row r="3675">
          <cell r="A3675" t="str">
            <v>金钱战力包</v>
          </cell>
          <cell r="B3675">
            <v>301547</v>
          </cell>
        </row>
        <row r="3676">
          <cell r="A3676" t="str">
            <v>金钱战力包</v>
          </cell>
          <cell r="B3676">
            <v>301548</v>
          </cell>
        </row>
        <row r="3677">
          <cell r="A3677" t="str">
            <v>金钱战力包</v>
          </cell>
          <cell r="B3677">
            <v>301549</v>
          </cell>
        </row>
        <row r="3678">
          <cell r="A3678" t="str">
            <v>金钱战力包</v>
          </cell>
          <cell r="B3678">
            <v>301550</v>
          </cell>
        </row>
        <row r="3679">
          <cell r="A3679" t="str">
            <v>金钱战力包</v>
          </cell>
          <cell r="B3679">
            <v>301551</v>
          </cell>
        </row>
        <row r="3680">
          <cell r="A3680" t="str">
            <v>升星石战力包</v>
          </cell>
          <cell r="B3680">
            <v>301552</v>
          </cell>
        </row>
        <row r="3681">
          <cell r="A3681" t="str">
            <v>升星石战力包</v>
          </cell>
          <cell r="B3681">
            <v>301553</v>
          </cell>
        </row>
        <row r="3682">
          <cell r="A3682" t="str">
            <v>升星石战力包</v>
          </cell>
          <cell r="B3682">
            <v>301554</v>
          </cell>
        </row>
        <row r="3683">
          <cell r="A3683" t="str">
            <v>升星石战力包</v>
          </cell>
          <cell r="B3683">
            <v>301555</v>
          </cell>
        </row>
        <row r="3684">
          <cell r="A3684" t="str">
            <v>升星石战力包</v>
          </cell>
          <cell r="B3684">
            <v>301556</v>
          </cell>
        </row>
        <row r="3685">
          <cell r="A3685" t="str">
            <v>升星石战力包</v>
          </cell>
          <cell r="B3685">
            <v>301557</v>
          </cell>
        </row>
        <row r="3686">
          <cell r="A3686" t="str">
            <v>升星石战力包</v>
          </cell>
          <cell r="B3686">
            <v>301558</v>
          </cell>
        </row>
        <row r="3687">
          <cell r="A3687" t="str">
            <v>升星石战力包</v>
          </cell>
          <cell r="B3687">
            <v>301559</v>
          </cell>
        </row>
        <row r="3688">
          <cell r="A3688" t="str">
            <v>升星石战力包</v>
          </cell>
          <cell r="B3688">
            <v>301560</v>
          </cell>
        </row>
        <row r="3689">
          <cell r="A3689" t="str">
            <v>升星石战力包</v>
          </cell>
          <cell r="B3689">
            <v>301561</v>
          </cell>
        </row>
        <row r="3690">
          <cell r="A3690" t="str">
            <v>升星石战力包</v>
          </cell>
          <cell r="B3690">
            <v>301562</v>
          </cell>
        </row>
        <row r="3691">
          <cell r="A3691" t="str">
            <v>升星石战力包</v>
          </cell>
          <cell r="B3691">
            <v>301563</v>
          </cell>
        </row>
        <row r="3692">
          <cell r="A3692" t="str">
            <v>升星石战力包</v>
          </cell>
          <cell r="B3692">
            <v>301564</v>
          </cell>
        </row>
        <row r="3693">
          <cell r="A3693" t="str">
            <v>升星石战力包</v>
          </cell>
          <cell r="B3693">
            <v>301565</v>
          </cell>
        </row>
        <row r="3694">
          <cell r="A3694" t="str">
            <v>升星石战力包</v>
          </cell>
          <cell r="B3694">
            <v>301566</v>
          </cell>
        </row>
        <row r="3695">
          <cell r="A3695" t="str">
            <v>升星石战力包</v>
          </cell>
          <cell r="B3695">
            <v>301567</v>
          </cell>
        </row>
        <row r="3696">
          <cell r="A3696" t="str">
            <v>神兵神石战力包</v>
          </cell>
          <cell r="B3696">
            <v>301568</v>
          </cell>
        </row>
        <row r="3697">
          <cell r="A3697" t="str">
            <v>神兵神石战力包</v>
          </cell>
          <cell r="B3697">
            <v>301569</v>
          </cell>
        </row>
        <row r="3698">
          <cell r="A3698" t="str">
            <v>神兵神石战力包</v>
          </cell>
          <cell r="B3698">
            <v>301570</v>
          </cell>
        </row>
        <row r="3699">
          <cell r="A3699" t="str">
            <v>神兵神石战力包</v>
          </cell>
          <cell r="B3699">
            <v>301571</v>
          </cell>
        </row>
        <row r="3700">
          <cell r="A3700" t="str">
            <v>神兵神石战力包</v>
          </cell>
          <cell r="B3700">
            <v>301572</v>
          </cell>
        </row>
        <row r="3701">
          <cell r="A3701" t="str">
            <v>神兵神石战力包</v>
          </cell>
          <cell r="B3701">
            <v>301573</v>
          </cell>
        </row>
        <row r="3702">
          <cell r="A3702" t="str">
            <v>神兵神石战力包</v>
          </cell>
          <cell r="B3702">
            <v>301574</v>
          </cell>
        </row>
        <row r="3703">
          <cell r="A3703" t="str">
            <v>神兵神石战力包</v>
          </cell>
          <cell r="B3703">
            <v>301575</v>
          </cell>
        </row>
        <row r="3704">
          <cell r="A3704" t="str">
            <v>神兵神石战力包</v>
          </cell>
          <cell r="B3704">
            <v>301576</v>
          </cell>
        </row>
        <row r="3705">
          <cell r="A3705" t="str">
            <v>神兵神石战力包</v>
          </cell>
          <cell r="B3705">
            <v>301577</v>
          </cell>
        </row>
        <row r="3706">
          <cell r="A3706" t="str">
            <v>神兵神石战力包</v>
          </cell>
          <cell r="B3706">
            <v>301578</v>
          </cell>
        </row>
        <row r="3707">
          <cell r="A3707" t="str">
            <v>神兵神石战力包</v>
          </cell>
          <cell r="B3707">
            <v>301579</v>
          </cell>
        </row>
        <row r="3708">
          <cell r="A3708" t="str">
            <v>神兵神石战力包</v>
          </cell>
          <cell r="B3708">
            <v>301580</v>
          </cell>
        </row>
        <row r="3709">
          <cell r="A3709" t="str">
            <v>神兵神石战力包</v>
          </cell>
          <cell r="B3709">
            <v>301581</v>
          </cell>
        </row>
        <row r="3710">
          <cell r="A3710" t="str">
            <v>神兵神石战力包</v>
          </cell>
          <cell r="B3710">
            <v>301582</v>
          </cell>
        </row>
        <row r="3711">
          <cell r="A3711" t="str">
            <v>神兵神石战力包</v>
          </cell>
          <cell r="B3711">
            <v>301583</v>
          </cell>
        </row>
        <row r="3712">
          <cell r="A3712" t="str">
            <v>神装神石战力包</v>
          </cell>
          <cell r="B3712">
            <v>301584</v>
          </cell>
        </row>
        <row r="3713">
          <cell r="A3713" t="str">
            <v>神装神石战力包</v>
          </cell>
          <cell r="B3713">
            <v>301585</v>
          </cell>
        </row>
        <row r="3714">
          <cell r="A3714" t="str">
            <v>神装神石战力包</v>
          </cell>
          <cell r="B3714">
            <v>301586</v>
          </cell>
        </row>
        <row r="3715">
          <cell r="A3715" t="str">
            <v>神装神石战力包</v>
          </cell>
          <cell r="B3715">
            <v>301587</v>
          </cell>
        </row>
        <row r="3716">
          <cell r="A3716" t="str">
            <v>神装神石战力包</v>
          </cell>
          <cell r="B3716">
            <v>301588</v>
          </cell>
        </row>
        <row r="3717">
          <cell r="A3717" t="str">
            <v>神装神石战力包</v>
          </cell>
          <cell r="B3717">
            <v>301589</v>
          </cell>
        </row>
        <row r="3718">
          <cell r="A3718" t="str">
            <v>神装神石战力包</v>
          </cell>
          <cell r="B3718">
            <v>301590</v>
          </cell>
        </row>
        <row r="3719">
          <cell r="A3719" t="str">
            <v>神装神石战力包</v>
          </cell>
          <cell r="B3719">
            <v>301591</v>
          </cell>
        </row>
        <row r="3720">
          <cell r="A3720" t="str">
            <v>神装神石战力包</v>
          </cell>
          <cell r="B3720">
            <v>301592</v>
          </cell>
        </row>
        <row r="3721">
          <cell r="A3721" t="str">
            <v>神装神石战力包</v>
          </cell>
          <cell r="B3721">
            <v>301593</v>
          </cell>
        </row>
        <row r="3722">
          <cell r="A3722" t="str">
            <v>神装神石战力包</v>
          </cell>
          <cell r="B3722">
            <v>301594</v>
          </cell>
        </row>
        <row r="3723">
          <cell r="A3723" t="str">
            <v>神装神石战力包</v>
          </cell>
          <cell r="B3723">
            <v>301595</v>
          </cell>
        </row>
        <row r="3724">
          <cell r="A3724" t="str">
            <v>神装神石战力包</v>
          </cell>
          <cell r="B3724">
            <v>301596</v>
          </cell>
        </row>
        <row r="3725">
          <cell r="A3725" t="str">
            <v>神装神石战力包</v>
          </cell>
          <cell r="B3725">
            <v>301597</v>
          </cell>
        </row>
        <row r="3726">
          <cell r="A3726" t="str">
            <v>神装神石战力包</v>
          </cell>
          <cell r="B3726">
            <v>301598</v>
          </cell>
        </row>
        <row r="3727">
          <cell r="A3727" t="str">
            <v>神装神石战力包</v>
          </cell>
          <cell r="B3727">
            <v>301599</v>
          </cell>
        </row>
        <row r="3728">
          <cell r="A3728" t="str">
            <v>轻功修为战力包</v>
          </cell>
          <cell r="B3728">
            <v>301600</v>
          </cell>
        </row>
        <row r="3729">
          <cell r="A3729" t="str">
            <v>轻功修为战力包</v>
          </cell>
          <cell r="B3729">
            <v>301601</v>
          </cell>
        </row>
        <row r="3730">
          <cell r="A3730" t="str">
            <v>轻功修为战力包</v>
          </cell>
          <cell r="B3730">
            <v>301602</v>
          </cell>
        </row>
        <row r="3731">
          <cell r="A3731" t="str">
            <v>轻功修为战力包</v>
          </cell>
          <cell r="B3731">
            <v>301603</v>
          </cell>
        </row>
        <row r="3732">
          <cell r="A3732" t="str">
            <v>轻功修为战力包</v>
          </cell>
          <cell r="B3732">
            <v>301604</v>
          </cell>
        </row>
        <row r="3733">
          <cell r="A3733" t="str">
            <v>轻功修为战力包</v>
          </cell>
          <cell r="B3733">
            <v>301605</v>
          </cell>
        </row>
        <row r="3734">
          <cell r="A3734" t="str">
            <v>轻功修为战力包</v>
          </cell>
          <cell r="B3734">
            <v>301606</v>
          </cell>
        </row>
        <row r="3735">
          <cell r="A3735" t="str">
            <v>轻功修为战力包</v>
          </cell>
          <cell r="B3735">
            <v>301607</v>
          </cell>
        </row>
        <row r="3736">
          <cell r="A3736" t="str">
            <v>轻功修为战力包</v>
          </cell>
          <cell r="B3736">
            <v>301608</v>
          </cell>
        </row>
        <row r="3737">
          <cell r="A3737" t="str">
            <v>轻功修为战力包</v>
          </cell>
          <cell r="B3737">
            <v>301609</v>
          </cell>
        </row>
        <row r="3738">
          <cell r="A3738" t="str">
            <v>轻功修为战力包</v>
          </cell>
          <cell r="B3738">
            <v>301610</v>
          </cell>
        </row>
        <row r="3739">
          <cell r="A3739" t="str">
            <v>轻功修为战力包</v>
          </cell>
          <cell r="B3739">
            <v>301611</v>
          </cell>
        </row>
        <row r="3740">
          <cell r="A3740" t="str">
            <v>轻功修为战力包</v>
          </cell>
          <cell r="B3740">
            <v>301612</v>
          </cell>
        </row>
        <row r="3741">
          <cell r="A3741" t="str">
            <v>轻功修为战力包</v>
          </cell>
          <cell r="B3741">
            <v>301613</v>
          </cell>
        </row>
        <row r="3742">
          <cell r="A3742" t="str">
            <v>轻功修为战力包</v>
          </cell>
          <cell r="B3742">
            <v>301614</v>
          </cell>
        </row>
        <row r="3743">
          <cell r="A3743" t="str">
            <v>轻功修为战力包</v>
          </cell>
          <cell r="B3743">
            <v>301615</v>
          </cell>
        </row>
        <row r="3744">
          <cell r="A3744" t="str">
            <v>开阳石战力包</v>
          </cell>
          <cell r="B3744">
            <v>301616</v>
          </cell>
        </row>
        <row r="3745">
          <cell r="A3745" t="str">
            <v>开阳石战力包</v>
          </cell>
          <cell r="B3745">
            <v>301617</v>
          </cell>
        </row>
        <row r="3746">
          <cell r="A3746" t="str">
            <v>开阳石战力包</v>
          </cell>
          <cell r="B3746">
            <v>301618</v>
          </cell>
        </row>
        <row r="3747">
          <cell r="A3747" t="str">
            <v>开阳石战力包</v>
          </cell>
          <cell r="B3747">
            <v>301619</v>
          </cell>
        </row>
        <row r="3748">
          <cell r="A3748" t="str">
            <v>开阳石战力包</v>
          </cell>
          <cell r="B3748">
            <v>301620</v>
          </cell>
        </row>
        <row r="3749">
          <cell r="A3749" t="str">
            <v>开阳石战力包</v>
          </cell>
          <cell r="B3749">
            <v>301621</v>
          </cell>
        </row>
        <row r="3750">
          <cell r="A3750" t="str">
            <v>开阳石战力包</v>
          </cell>
          <cell r="B3750">
            <v>301622</v>
          </cell>
        </row>
        <row r="3751">
          <cell r="A3751" t="str">
            <v>开阳石战力包</v>
          </cell>
          <cell r="B3751">
            <v>301623</v>
          </cell>
        </row>
        <row r="3752">
          <cell r="A3752" t="str">
            <v>开阳石战力包</v>
          </cell>
          <cell r="B3752">
            <v>301624</v>
          </cell>
        </row>
        <row r="3753">
          <cell r="A3753" t="str">
            <v>开阳石战力包</v>
          </cell>
          <cell r="B3753">
            <v>301625</v>
          </cell>
        </row>
        <row r="3754">
          <cell r="A3754" t="str">
            <v>开阳石战力包</v>
          </cell>
          <cell r="B3754">
            <v>301626</v>
          </cell>
        </row>
        <row r="3755">
          <cell r="A3755" t="str">
            <v>开阳石战力包</v>
          </cell>
          <cell r="B3755">
            <v>301627</v>
          </cell>
        </row>
        <row r="3756">
          <cell r="A3756" t="str">
            <v>开阳石战力包</v>
          </cell>
          <cell r="B3756">
            <v>301628</v>
          </cell>
        </row>
        <row r="3757">
          <cell r="A3757" t="str">
            <v>开阳石战力包</v>
          </cell>
          <cell r="B3757">
            <v>301629</v>
          </cell>
        </row>
        <row r="3758">
          <cell r="A3758" t="str">
            <v>开阳石战力包</v>
          </cell>
          <cell r="B3758">
            <v>301630</v>
          </cell>
        </row>
        <row r="3759">
          <cell r="A3759" t="str">
            <v>开阳石战力包</v>
          </cell>
          <cell r="B3759">
            <v>301631</v>
          </cell>
        </row>
        <row r="3760">
          <cell r="A3760" t="str">
            <v>武功修为战力包</v>
          </cell>
          <cell r="B3760">
            <v>301632</v>
          </cell>
        </row>
        <row r="3761">
          <cell r="A3761" t="str">
            <v>武功修为战力包</v>
          </cell>
          <cell r="B3761">
            <v>301633</v>
          </cell>
        </row>
        <row r="3762">
          <cell r="A3762" t="str">
            <v>武功修为战力包</v>
          </cell>
          <cell r="B3762">
            <v>301634</v>
          </cell>
        </row>
        <row r="3763">
          <cell r="A3763" t="str">
            <v>武功修为战力包</v>
          </cell>
          <cell r="B3763">
            <v>301635</v>
          </cell>
        </row>
        <row r="3764">
          <cell r="A3764" t="str">
            <v>武功修为战力包</v>
          </cell>
          <cell r="B3764">
            <v>301636</v>
          </cell>
        </row>
        <row r="3765">
          <cell r="A3765" t="str">
            <v>武功修为战力包</v>
          </cell>
          <cell r="B3765">
            <v>301637</v>
          </cell>
        </row>
        <row r="3766">
          <cell r="A3766" t="str">
            <v>武功修为战力包</v>
          </cell>
          <cell r="B3766">
            <v>301638</v>
          </cell>
        </row>
        <row r="3767">
          <cell r="A3767" t="str">
            <v>武功修为战力包</v>
          </cell>
          <cell r="B3767">
            <v>301639</v>
          </cell>
        </row>
        <row r="3768">
          <cell r="A3768" t="str">
            <v>武功修为战力包</v>
          </cell>
          <cell r="B3768">
            <v>301640</v>
          </cell>
        </row>
        <row r="3769">
          <cell r="A3769" t="str">
            <v>武功修为战力包</v>
          </cell>
          <cell r="B3769">
            <v>301641</v>
          </cell>
        </row>
        <row r="3770">
          <cell r="A3770" t="str">
            <v>武功修为战力包</v>
          </cell>
          <cell r="B3770">
            <v>301642</v>
          </cell>
        </row>
        <row r="3771">
          <cell r="A3771" t="str">
            <v>武功修为战力包</v>
          </cell>
          <cell r="B3771">
            <v>301643</v>
          </cell>
        </row>
        <row r="3772">
          <cell r="A3772" t="str">
            <v>武功修为战力包</v>
          </cell>
          <cell r="B3772">
            <v>301644</v>
          </cell>
        </row>
        <row r="3773">
          <cell r="A3773" t="str">
            <v>武功修为战力包</v>
          </cell>
          <cell r="B3773">
            <v>301645</v>
          </cell>
        </row>
        <row r="3774">
          <cell r="A3774" t="str">
            <v>武功修为战力包</v>
          </cell>
          <cell r="B3774">
            <v>301646</v>
          </cell>
        </row>
        <row r="3775">
          <cell r="A3775" t="str">
            <v>武功修为战力包</v>
          </cell>
          <cell r="B3775">
            <v>301647</v>
          </cell>
        </row>
        <row r="3776">
          <cell r="A3776" t="str">
            <v>金钱战力包</v>
          </cell>
          <cell r="B3776">
            <v>301648</v>
          </cell>
        </row>
        <row r="3777">
          <cell r="A3777" t="str">
            <v>金钱战力包</v>
          </cell>
          <cell r="B3777">
            <v>301649</v>
          </cell>
        </row>
        <row r="3778">
          <cell r="A3778" t="str">
            <v>金钱战力包</v>
          </cell>
          <cell r="B3778">
            <v>301650</v>
          </cell>
        </row>
        <row r="3779">
          <cell r="A3779" t="str">
            <v>金钱战力包</v>
          </cell>
          <cell r="B3779">
            <v>301651</v>
          </cell>
        </row>
        <row r="3780">
          <cell r="A3780" t="str">
            <v>金钱战力包</v>
          </cell>
          <cell r="B3780">
            <v>301652</v>
          </cell>
        </row>
        <row r="3781">
          <cell r="A3781" t="str">
            <v>金钱战力包</v>
          </cell>
          <cell r="B3781">
            <v>301653</v>
          </cell>
        </row>
        <row r="3782">
          <cell r="A3782" t="str">
            <v>金钱战力包</v>
          </cell>
          <cell r="B3782">
            <v>301654</v>
          </cell>
        </row>
        <row r="3783">
          <cell r="A3783" t="str">
            <v>金钱战力包</v>
          </cell>
          <cell r="B3783">
            <v>301655</v>
          </cell>
        </row>
        <row r="3784">
          <cell r="A3784" t="str">
            <v>金钱战力包</v>
          </cell>
          <cell r="B3784">
            <v>301656</v>
          </cell>
        </row>
        <row r="3785">
          <cell r="A3785" t="str">
            <v>金钱战力包</v>
          </cell>
          <cell r="B3785">
            <v>301657</v>
          </cell>
        </row>
        <row r="3786">
          <cell r="A3786" t="str">
            <v>金钱战力包</v>
          </cell>
          <cell r="B3786">
            <v>301658</v>
          </cell>
        </row>
        <row r="3787">
          <cell r="A3787" t="str">
            <v>金钱战力包</v>
          </cell>
          <cell r="B3787">
            <v>301659</v>
          </cell>
        </row>
        <row r="3788">
          <cell r="A3788" t="str">
            <v>金钱战力包</v>
          </cell>
          <cell r="B3788">
            <v>301660</v>
          </cell>
        </row>
        <row r="3789">
          <cell r="A3789" t="str">
            <v>金钱战力包</v>
          </cell>
          <cell r="B3789">
            <v>301661</v>
          </cell>
        </row>
        <row r="3790">
          <cell r="A3790" t="str">
            <v>金钱战力包</v>
          </cell>
          <cell r="B3790">
            <v>301662</v>
          </cell>
        </row>
        <row r="3791">
          <cell r="A3791" t="str">
            <v>金钱战力包</v>
          </cell>
          <cell r="B3791">
            <v>301663</v>
          </cell>
        </row>
        <row r="3792">
          <cell r="A3792" t="str">
            <v>升星石战力包</v>
          </cell>
          <cell r="B3792">
            <v>301664</v>
          </cell>
        </row>
        <row r="3793">
          <cell r="A3793" t="str">
            <v>升星石战力包</v>
          </cell>
          <cell r="B3793">
            <v>301665</v>
          </cell>
        </row>
        <row r="3794">
          <cell r="A3794" t="str">
            <v>升星石战力包</v>
          </cell>
          <cell r="B3794">
            <v>301666</v>
          </cell>
        </row>
        <row r="3795">
          <cell r="A3795" t="str">
            <v>升星石战力包</v>
          </cell>
          <cell r="B3795">
            <v>301667</v>
          </cell>
        </row>
        <row r="3796">
          <cell r="A3796" t="str">
            <v>升星石战力包</v>
          </cell>
          <cell r="B3796">
            <v>301668</v>
          </cell>
        </row>
        <row r="3797">
          <cell r="A3797" t="str">
            <v>升星石战力包</v>
          </cell>
          <cell r="B3797">
            <v>301669</v>
          </cell>
        </row>
        <row r="3798">
          <cell r="A3798" t="str">
            <v>升星石战力包</v>
          </cell>
          <cell r="B3798">
            <v>301670</v>
          </cell>
        </row>
        <row r="3799">
          <cell r="A3799" t="str">
            <v>升星石战力包</v>
          </cell>
          <cell r="B3799">
            <v>301671</v>
          </cell>
        </row>
        <row r="3800">
          <cell r="A3800" t="str">
            <v>升星石战力包</v>
          </cell>
          <cell r="B3800">
            <v>301672</v>
          </cell>
        </row>
        <row r="3801">
          <cell r="A3801" t="str">
            <v>升星石战力包</v>
          </cell>
          <cell r="B3801">
            <v>301673</v>
          </cell>
        </row>
        <row r="3802">
          <cell r="A3802" t="str">
            <v>升星石战力包</v>
          </cell>
          <cell r="B3802">
            <v>301674</v>
          </cell>
        </row>
        <row r="3803">
          <cell r="A3803" t="str">
            <v>升星石战力包</v>
          </cell>
          <cell r="B3803">
            <v>301675</v>
          </cell>
        </row>
        <row r="3804">
          <cell r="A3804" t="str">
            <v>升星石战力包</v>
          </cell>
          <cell r="B3804">
            <v>301676</v>
          </cell>
        </row>
        <row r="3805">
          <cell r="A3805" t="str">
            <v>升星石战力包</v>
          </cell>
          <cell r="B3805">
            <v>301677</v>
          </cell>
        </row>
        <row r="3806">
          <cell r="A3806" t="str">
            <v>升星石战力包</v>
          </cell>
          <cell r="B3806">
            <v>301678</v>
          </cell>
        </row>
        <row r="3807">
          <cell r="A3807" t="str">
            <v>升星石战力包</v>
          </cell>
          <cell r="B3807">
            <v>301679</v>
          </cell>
        </row>
        <row r="3808">
          <cell r="A3808" t="str">
            <v>神兵神石战力包</v>
          </cell>
          <cell r="B3808">
            <v>301680</v>
          </cell>
        </row>
        <row r="3809">
          <cell r="A3809" t="str">
            <v>神兵神石战力包</v>
          </cell>
          <cell r="B3809">
            <v>301681</v>
          </cell>
        </row>
        <row r="3810">
          <cell r="A3810" t="str">
            <v>神兵神石战力包</v>
          </cell>
          <cell r="B3810">
            <v>301682</v>
          </cell>
        </row>
        <row r="3811">
          <cell r="A3811" t="str">
            <v>神兵神石战力包</v>
          </cell>
          <cell r="B3811">
            <v>301683</v>
          </cell>
        </row>
        <row r="3812">
          <cell r="A3812" t="str">
            <v>神兵神石战力包</v>
          </cell>
          <cell r="B3812">
            <v>301684</v>
          </cell>
        </row>
        <row r="3813">
          <cell r="A3813" t="str">
            <v>神兵神石战力包</v>
          </cell>
          <cell r="B3813">
            <v>301685</v>
          </cell>
        </row>
        <row r="3814">
          <cell r="A3814" t="str">
            <v>神兵神石战力包</v>
          </cell>
          <cell r="B3814">
            <v>301686</v>
          </cell>
        </row>
        <row r="3815">
          <cell r="A3815" t="str">
            <v>神兵神石战力包</v>
          </cell>
          <cell r="B3815">
            <v>301687</v>
          </cell>
        </row>
        <row r="3816">
          <cell r="A3816" t="str">
            <v>神兵神石战力包</v>
          </cell>
          <cell r="B3816">
            <v>301688</v>
          </cell>
        </row>
        <row r="3817">
          <cell r="A3817" t="str">
            <v>神兵神石战力包</v>
          </cell>
          <cell r="B3817">
            <v>301689</v>
          </cell>
        </row>
        <row r="3818">
          <cell r="A3818" t="str">
            <v>神兵神石战力包</v>
          </cell>
          <cell r="B3818">
            <v>301690</v>
          </cell>
        </row>
        <row r="3819">
          <cell r="A3819" t="str">
            <v>神兵神石战力包</v>
          </cell>
          <cell r="B3819">
            <v>301691</v>
          </cell>
        </row>
        <row r="3820">
          <cell r="A3820" t="str">
            <v>神兵神石战力包</v>
          </cell>
          <cell r="B3820">
            <v>301692</v>
          </cell>
        </row>
        <row r="3821">
          <cell r="A3821" t="str">
            <v>神兵神石战力包</v>
          </cell>
          <cell r="B3821">
            <v>301693</v>
          </cell>
        </row>
        <row r="3822">
          <cell r="A3822" t="str">
            <v>神兵神石战力包</v>
          </cell>
          <cell r="B3822">
            <v>301694</v>
          </cell>
        </row>
        <row r="3823">
          <cell r="A3823" t="str">
            <v>神兵神石战力包</v>
          </cell>
          <cell r="B3823">
            <v>301695</v>
          </cell>
        </row>
        <row r="3824">
          <cell r="A3824" t="str">
            <v>神装神石战力包</v>
          </cell>
          <cell r="B3824">
            <v>301696</v>
          </cell>
        </row>
        <row r="3825">
          <cell r="A3825" t="str">
            <v>神装神石战力包</v>
          </cell>
          <cell r="B3825">
            <v>301697</v>
          </cell>
        </row>
        <row r="3826">
          <cell r="A3826" t="str">
            <v>神装神石战力包</v>
          </cell>
          <cell r="B3826">
            <v>301698</v>
          </cell>
        </row>
        <row r="3827">
          <cell r="A3827" t="str">
            <v>神装神石战力包</v>
          </cell>
          <cell r="B3827">
            <v>301699</v>
          </cell>
        </row>
        <row r="3828">
          <cell r="A3828" t="str">
            <v>神装神石战力包</v>
          </cell>
          <cell r="B3828">
            <v>301700</v>
          </cell>
        </row>
        <row r="3829">
          <cell r="A3829" t="str">
            <v>神装神石战力包</v>
          </cell>
          <cell r="B3829">
            <v>301701</v>
          </cell>
        </row>
        <row r="3830">
          <cell r="A3830" t="str">
            <v>神装神石战力包</v>
          </cell>
          <cell r="B3830">
            <v>301702</v>
          </cell>
        </row>
        <row r="3831">
          <cell r="A3831" t="str">
            <v>神装神石战力包</v>
          </cell>
          <cell r="B3831">
            <v>301703</v>
          </cell>
        </row>
        <row r="3832">
          <cell r="A3832" t="str">
            <v>神装神石战力包</v>
          </cell>
          <cell r="B3832">
            <v>301704</v>
          </cell>
        </row>
        <row r="3833">
          <cell r="A3833" t="str">
            <v>神装神石战力包</v>
          </cell>
          <cell r="B3833">
            <v>301705</v>
          </cell>
        </row>
        <row r="3834">
          <cell r="A3834" t="str">
            <v>神装神石战力包</v>
          </cell>
          <cell r="B3834">
            <v>301706</v>
          </cell>
        </row>
        <row r="3835">
          <cell r="A3835" t="str">
            <v>神装神石战力包</v>
          </cell>
          <cell r="B3835">
            <v>301707</v>
          </cell>
        </row>
        <row r="3836">
          <cell r="A3836" t="str">
            <v>神装神石战力包</v>
          </cell>
          <cell r="B3836">
            <v>301708</v>
          </cell>
        </row>
        <row r="3837">
          <cell r="A3837" t="str">
            <v>神装神石战力包</v>
          </cell>
          <cell r="B3837">
            <v>301709</v>
          </cell>
        </row>
        <row r="3838">
          <cell r="A3838" t="str">
            <v>神装神石战力包</v>
          </cell>
          <cell r="B3838">
            <v>301710</v>
          </cell>
        </row>
        <row r="3839">
          <cell r="A3839" t="str">
            <v>神装神石战力包</v>
          </cell>
          <cell r="B3839">
            <v>301711</v>
          </cell>
        </row>
        <row r="3840">
          <cell r="A3840" t="str">
            <v>天枢石战力包</v>
          </cell>
          <cell r="B3840">
            <v>301712</v>
          </cell>
        </row>
        <row r="3841">
          <cell r="A3841" t="str">
            <v>天枢石战力包</v>
          </cell>
          <cell r="B3841">
            <v>301713</v>
          </cell>
        </row>
        <row r="3842">
          <cell r="A3842" t="str">
            <v>天枢石战力包</v>
          </cell>
          <cell r="B3842">
            <v>301714</v>
          </cell>
        </row>
        <row r="3843">
          <cell r="A3843" t="str">
            <v>天枢石战力包</v>
          </cell>
          <cell r="B3843">
            <v>301715</v>
          </cell>
        </row>
        <row r="3844">
          <cell r="A3844" t="str">
            <v>天枢石战力包</v>
          </cell>
          <cell r="B3844">
            <v>301716</v>
          </cell>
        </row>
        <row r="3845">
          <cell r="A3845" t="str">
            <v>天枢石战力包</v>
          </cell>
          <cell r="B3845">
            <v>301717</v>
          </cell>
        </row>
        <row r="3846">
          <cell r="A3846" t="str">
            <v>天枢石战力包</v>
          </cell>
          <cell r="B3846">
            <v>301718</v>
          </cell>
        </row>
        <row r="3847">
          <cell r="A3847" t="str">
            <v>天枢石战力包</v>
          </cell>
          <cell r="B3847">
            <v>301719</v>
          </cell>
        </row>
        <row r="3848">
          <cell r="A3848" t="str">
            <v>天枢石战力包</v>
          </cell>
          <cell r="B3848">
            <v>301720</v>
          </cell>
        </row>
        <row r="3849">
          <cell r="A3849" t="str">
            <v>天枢石战力包</v>
          </cell>
          <cell r="B3849">
            <v>301721</v>
          </cell>
        </row>
        <row r="3850">
          <cell r="A3850" t="str">
            <v>天枢石战力包</v>
          </cell>
          <cell r="B3850">
            <v>301722</v>
          </cell>
        </row>
        <row r="3851">
          <cell r="A3851" t="str">
            <v>天枢石战力包</v>
          </cell>
          <cell r="B3851">
            <v>301723</v>
          </cell>
        </row>
        <row r="3852">
          <cell r="A3852" t="str">
            <v>天枢石战力包</v>
          </cell>
          <cell r="B3852">
            <v>301724</v>
          </cell>
        </row>
        <row r="3853">
          <cell r="A3853" t="str">
            <v>天枢石战力包</v>
          </cell>
          <cell r="B3853">
            <v>301725</v>
          </cell>
        </row>
        <row r="3854">
          <cell r="A3854" t="str">
            <v>天枢石战力包</v>
          </cell>
          <cell r="B3854">
            <v>301726</v>
          </cell>
        </row>
        <row r="3855">
          <cell r="A3855" t="str">
            <v>天枢石战力包</v>
          </cell>
          <cell r="B3855">
            <v>301727</v>
          </cell>
        </row>
        <row r="3856">
          <cell r="A3856" t="str">
            <v>轻功修为战力包</v>
          </cell>
          <cell r="B3856">
            <v>301728</v>
          </cell>
        </row>
        <row r="3857">
          <cell r="A3857" t="str">
            <v>轻功修为战力包</v>
          </cell>
          <cell r="B3857">
            <v>301729</v>
          </cell>
        </row>
        <row r="3858">
          <cell r="A3858" t="str">
            <v>轻功修为战力包</v>
          </cell>
          <cell r="B3858">
            <v>301730</v>
          </cell>
        </row>
        <row r="3859">
          <cell r="A3859" t="str">
            <v>轻功修为战力包</v>
          </cell>
          <cell r="B3859">
            <v>301731</v>
          </cell>
        </row>
        <row r="3860">
          <cell r="A3860" t="str">
            <v>轻功修为战力包</v>
          </cell>
          <cell r="B3860">
            <v>301732</v>
          </cell>
        </row>
        <row r="3861">
          <cell r="A3861" t="str">
            <v>轻功修为战力包</v>
          </cell>
          <cell r="B3861">
            <v>301733</v>
          </cell>
        </row>
        <row r="3862">
          <cell r="A3862" t="str">
            <v>轻功修为战力包</v>
          </cell>
          <cell r="B3862">
            <v>301734</v>
          </cell>
        </row>
        <row r="3863">
          <cell r="A3863" t="str">
            <v>轻功修为战力包</v>
          </cell>
          <cell r="B3863">
            <v>301735</v>
          </cell>
        </row>
        <row r="3864">
          <cell r="A3864" t="str">
            <v>轻功修为战力包</v>
          </cell>
          <cell r="B3864">
            <v>301736</v>
          </cell>
        </row>
        <row r="3865">
          <cell r="A3865" t="str">
            <v>轻功修为战力包</v>
          </cell>
          <cell r="B3865">
            <v>301737</v>
          </cell>
        </row>
        <row r="3866">
          <cell r="A3866" t="str">
            <v>轻功修为战力包</v>
          </cell>
          <cell r="B3866">
            <v>301738</v>
          </cell>
        </row>
        <row r="3867">
          <cell r="A3867" t="str">
            <v>轻功修为战力包</v>
          </cell>
          <cell r="B3867">
            <v>301739</v>
          </cell>
        </row>
        <row r="3868">
          <cell r="A3868" t="str">
            <v>轻功修为战力包</v>
          </cell>
          <cell r="B3868">
            <v>301740</v>
          </cell>
        </row>
        <row r="3869">
          <cell r="A3869" t="str">
            <v>轻功修为战力包</v>
          </cell>
          <cell r="B3869">
            <v>301741</v>
          </cell>
        </row>
        <row r="3870">
          <cell r="A3870" t="str">
            <v>轻功修为战力包</v>
          </cell>
          <cell r="B3870">
            <v>301742</v>
          </cell>
        </row>
        <row r="3871">
          <cell r="A3871" t="str">
            <v>轻功修为战力包</v>
          </cell>
          <cell r="B3871">
            <v>301743</v>
          </cell>
        </row>
        <row r="3872">
          <cell r="A3872" t="str">
            <v>武功修为战力包</v>
          </cell>
          <cell r="B3872">
            <v>301744</v>
          </cell>
        </row>
        <row r="3873">
          <cell r="A3873" t="str">
            <v>武功修为战力包</v>
          </cell>
          <cell r="B3873">
            <v>301745</v>
          </cell>
        </row>
        <row r="3874">
          <cell r="A3874" t="str">
            <v>武功修为战力包</v>
          </cell>
          <cell r="B3874">
            <v>301746</v>
          </cell>
        </row>
        <row r="3875">
          <cell r="A3875" t="str">
            <v>武功修为战力包</v>
          </cell>
          <cell r="B3875">
            <v>301747</v>
          </cell>
        </row>
        <row r="3876">
          <cell r="A3876" t="str">
            <v>武功修为战力包</v>
          </cell>
          <cell r="B3876">
            <v>301748</v>
          </cell>
        </row>
        <row r="3877">
          <cell r="A3877" t="str">
            <v>武功修为战力包</v>
          </cell>
          <cell r="B3877">
            <v>301749</v>
          </cell>
        </row>
        <row r="3878">
          <cell r="A3878" t="str">
            <v>武功修为战力包</v>
          </cell>
          <cell r="B3878">
            <v>301750</v>
          </cell>
        </row>
        <row r="3879">
          <cell r="A3879" t="str">
            <v>武功修为战力包</v>
          </cell>
          <cell r="B3879">
            <v>301751</v>
          </cell>
        </row>
        <row r="3880">
          <cell r="A3880" t="str">
            <v>武功修为战力包</v>
          </cell>
          <cell r="B3880">
            <v>301752</v>
          </cell>
        </row>
        <row r="3881">
          <cell r="A3881" t="str">
            <v>武功修为战力包</v>
          </cell>
          <cell r="B3881">
            <v>301753</v>
          </cell>
        </row>
        <row r="3882">
          <cell r="A3882" t="str">
            <v>武功修为战力包</v>
          </cell>
          <cell r="B3882">
            <v>301754</v>
          </cell>
        </row>
        <row r="3883">
          <cell r="A3883" t="str">
            <v>武功修为战力包</v>
          </cell>
          <cell r="B3883">
            <v>301755</v>
          </cell>
        </row>
        <row r="3884">
          <cell r="A3884" t="str">
            <v>武功修为战力包</v>
          </cell>
          <cell r="B3884">
            <v>301756</v>
          </cell>
        </row>
        <row r="3885">
          <cell r="A3885" t="str">
            <v>武功修为战力包</v>
          </cell>
          <cell r="B3885">
            <v>301757</v>
          </cell>
        </row>
        <row r="3886">
          <cell r="A3886" t="str">
            <v>武功修为战力包</v>
          </cell>
          <cell r="B3886">
            <v>301758</v>
          </cell>
        </row>
        <row r="3887">
          <cell r="A3887" t="str">
            <v>武功修为战力包</v>
          </cell>
          <cell r="B3887">
            <v>301759</v>
          </cell>
        </row>
        <row r="3888">
          <cell r="A3888" t="str">
            <v>金钱战力包</v>
          </cell>
          <cell r="B3888">
            <v>301760</v>
          </cell>
        </row>
        <row r="3889">
          <cell r="A3889" t="str">
            <v>金钱战力包</v>
          </cell>
          <cell r="B3889">
            <v>301761</v>
          </cell>
        </row>
        <row r="3890">
          <cell r="A3890" t="str">
            <v>金钱战力包</v>
          </cell>
          <cell r="B3890">
            <v>301762</v>
          </cell>
        </row>
        <row r="3891">
          <cell r="A3891" t="str">
            <v>金钱战力包</v>
          </cell>
          <cell r="B3891">
            <v>301763</v>
          </cell>
        </row>
        <row r="3892">
          <cell r="A3892" t="str">
            <v>金钱战力包</v>
          </cell>
          <cell r="B3892">
            <v>301764</v>
          </cell>
        </row>
        <row r="3893">
          <cell r="A3893" t="str">
            <v>金钱战力包</v>
          </cell>
          <cell r="B3893">
            <v>301765</v>
          </cell>
        </row>
        <row r="3894">
          <cell r="A3894" t="str">
            <v>金钱战力包</v>
          </cell>
          <cell r="B3894">
            <v>301766</v>
          </cell>
        </row>
        <row r="3895">
          <cell r="A3895" t="str">
            <v>金钱战力包</v>
          </cell>
          <cell r="B3895">
            <v>301767</v>
          </cell>
        </row>
        <row r="3896">
          <cell r="A3896" t="str">
            <v>金钱战力包</v>
          </cell>
          <cell r="B3896">
            <v>301768</v>
          </cell>
        </row>
        <row r="3897">
          <cell r="A3897" t="str">
            <v>金钱战力包</v>
          </cell>
          <cell r="B3897">
            <v>301769</v>
          </cell>
        </row>
        <row r="3898">
          <cell r="A3898" t="str">
            <v>金钱战力包</v>
          </cell>
          <cell r="B3898">
            <v>301770</v>
          </cell>
        </row>
        <row r="3899">
          <cell r="A3899" t="str">
            <v>金钱战力包</v>
          </cell>
          <cell r="B3899">
            <v>301771</v>
          </cell>
        </row>
        <row r="3900">
          <cell r="A3900" t="str">
            <v>金钱战力包</v>
          </cell>
          <cell r="B3900">
            <v>301772</v>
          </cell>
        </row>
        <row r="3901">
          <cell r="A3901" t="str">
            <v>金钱战力包</v>
          </cell>
          <cell r="B3901">
            <v>301773</v>
          </cell>
        </row>
        <row r="3902">
          <cell r="A3902" t="str">
            <v>金钱战力包</v>
          </cell>
          <cell r="B3902">
            <v>301774</v>
          </cell>
        </row>
        <row r="3903">
          <cell r="A3903" t="str">
            <v>金钱战力包</v>
          </cell>
          <cell r="B3903">
            <v>301775</v>
          </cell>
        </row>
        <row r="3904">
          <cell r="A3904" t="str">
            <v>升星石战力包</v>
          </cell>
          <cell r="B3904">
            <v>301776</v>
          </cell>
        </row>
        <row r="3905">
          <cell r="A3905" t="str">
            <v>升星石战力包</v>
          </cell>
          <cell r="B3905">
            <v>301777</v>
          </cell>
        </row>
        <row r="3906">
          <cell r="A3906" t="str">
            <v>升星石战力包</v>
          </cell>
          <cell r="B3906">
            <v>301778</v>
          </cell>
        </row>
        <row r="3907">
          <cell r="A3907" t="str">
            <v>升星石战力包</v>
          </cell>
          <cell r="B3907">
            <v>301779</v>
          </cell>
        </row>
        <row r="3908">
          <cell r="A3908" t="str">
            <v>升星石战力包</v>
          </cell>
          <cell r="B3908">
            <v>301780</v>
          </cell>
        </row>
        <row r="3909">
          <cell r="A3909" t="str">
            <v>升星石战力包</v>
          </cell>
          <cell r="B3909">
            <v>301781</v>
          </cell>
        </row>
        <row r="3910">
          <cell r="A3910" t="str">
            <v>升星石战力包</v>
          </cell>
          <cell r="B3910">
            <v>301782</v>
          </cell>
        </row>
        <row r="3911">
          <cell r="A3911" t="str">
            <v>升星石战力包</v>
          </cell>
          <cell r="B3911">
            <v>301783</v>
          </cell>
        </row>
        <row r="3912">
          <cell r="A3912" t="str">
            <v>升星石战力包</v>
          </cell>
          <cell r="B3912">
            <v>301784</v>
          </cell>
        </row>
        <row r="3913">
          <cell r="A3913" t="str">
            <v>升星石战力包</v>
          </cell>
          <cell r="B3913">
            <v>301785</v>
          </cell>
        </row>
        <row r="3914">
          <cell r="A3914" t="str">
            <v>升星石战力包</v>
          </cell>
          <cell r="B3914">
            <v>301786</v>
          </cell>
        </row>
        <row r="3915">
          <cell r="A3915" t="str">
            <v>升星石战力包</v>
          </cell>
          <cell r="B3915">
            <v>301787</v>
          </cell>
        </row>
        <row r="3916">
          <cell r="A3916" t="str">
            <v>升星石战力包</v>
          </cell>
          <cell r="B3916">
            <v>301788</v>
          </cell>
        </row>
        <row r="3917">
          <cell r="A3917" t="str">
            <v>升星石战力包</v>
          </cell>
          <cell r="B3917">
            <v>301789</v>
          </cell>
        </row>
        <row r="3918">
          <cell r="A3918" t="str">
            <v>升星石战力包</v>
          </cell>
          <cell r="B3918">
            <v>301790</v>
          </cell>
        </row>
        <row r="3919">
          <cell r="A3919" t="str">
            <v>升星石战力包</v>
          </cell>
          <cell r="B3919">
            <v>301791</v>
          </cell>
        </row>
        <row r="3920">
          <cell r="A3920" t="str">
            <v>神兵神石战力包</v>
          </cell>
          <cell r="B3920">
            <v>301792</v>
          </cell>
        </row>
        <row r="3921">
          <cell r="A3921" t="str">
            <v>神兵神石战力包</v>
          </cell>
          <cell r="B3921">
            <v>301793</v>
          </cell>
        </row>
        <row r="3922">
          <cell r="A3922" t="str">
            <v>神兵神石战力包</v>
          </cell>
          <cell r="B3922">
            <v>301794</v>
          </cell>
        </row>
        <row r="3923">
          <cell r="A3923" t="str">
            <v>神兵神石战力包</v>
          </cell>
          <cell r="B3923">
            <v>301795</v>
          </cell>
        </row>
        <row r="3924">
          <cell r="A3924" t="str">
            <v>神兵神石战力包</v>
          </cell>
          <cell r="B3924">
            <v>301796</v>
          </cell>
        </row>
        <row r="3925">
          <cell r="A3925" t="str">
            <v>神兵神石战力包</v>
          </cell>
          <cell r="B3925">
            <v>301797</v>
          </cell>
        </row>
        <row r="3926">
          <cell r="A3926" t="str">
            <v>神兵神石战力包</v>
          </cell>
          <cell r="B3926">
            <v>301798</v>
          </cell>
        </row>
        <row r="3927">
          <cell r="A3927" t="str">
            <v>神兵神石战力包</v>
          </cell>
          <cell r="B3927">
            <v>301799</v>
          </cell>
        </row>
        <row r="3928">
          <cell r="A3928" t="str">
            <v>神兵神石战力包</v>
          </cell>
          <cell r="B3928">
            <v>301800</v>
          </cell>
        </row>
        <row r="3929">
          <cell r="A3929" t="str">
            <v>神兵神石战力包</v>
          </cell>
          <cell r="B3929">
            <v>301801</v>
          </cell>
        </row>
        <row r="3930">
          <cell r="A3930" t="str">
            <v>神兵神石战力包</v>
          </cell>
          <cell r="B3930">
            <v>301802</v>
          </cell>
        </row>
        <row r="3931">
          <cell r="A3931" t="str">
            <v>神兵神石战力包</v>
          </cell>
          <cell r="B3931">
            <v>301803</v>
          </cell>
        </row>
        <row r="3932">
          <cell r="A3932" t="str">
            <v>神兵神石战力包</v>
          </cell>
          <cell r="B3932">
            <v>301804</v>
          </cell>
        </row>
        <row r="3933">
          <cell r="A3933" t="str">
            <v>神兵神石战力包</v>
          </cell>
          <cell r="B3933">
            <v>301805</v>
          </cell>
        </row>
        <row r="3934">
          <cell r="A3934" t="str">
            <v>神兵神石战力包</v>
          </cell>
          <cell r="B3934">
            <v>301806</v>
          </cell>
        </row>
        <row r="3935">
          <cell r="A3935" t="str">
            <v>神兵神石战力包</v>
          </cell>
          <cell r="B3935">
            <v>301807</v>
          </cell>
        </row>
        <row r="3936">
          <cell r="A3936" t="str">
            <v>玉衡石战力包</v>
          </cell>
          <cell r="B3936">
            <v>301808</v>
          </cell>
        </row>
        <row r="3937">
          <cell r="A3937" t="str">
            <v>玉衡石战力包</v>
          </cell>
          <cell r="B3937">
            <v>301809</v>
          </cell>
        </row>
        <row r="3938">
          <cell r="A3938" t="str">
            <v>玉衡石战力包</v>
          </cell>
          <cell r="B3938">
            <v>301810</v>
          </cell>
        </row>
        <row r="3939">
          <cell r="A3939" t="str">
            <v>玉衡石战力包</v>
          </cell>
          <cell r="B3939">
            <v>301811</v>
          </cell>
        </row>
        <row r="3940">
          <cell r="A3940" t="str">
            <v>玉衡石战力包</v>
          </cell>
          <cell r="B3940">
            <v>301812</v>
          </cell>
        </row>
        <row r="3941">
          <cell r="A3941" t="str">
            <v>玉衡石战力包</v>
          </cell>
          <cell r="B3941">
            <v>301813</v>
          </cell>
        </row>
        <row r="3942">
          <cell r="A3942" t="str">
            <v>玉衡石战力包</v>
          </cell>
          <cell r="B3942">
            <v>301814</v>
          </cell>
        </row>
        <row r="3943">
          <cell r="A3943" t="str">
            <v>玉衡石战力包</v>
          </cell>
          <cell r="B3943">
            <v>301815</v>
          </cell>
        </row>
        <row r="3944">
          <cell r="A3944" t="str">
            <v>玉衡石战力包</v>
          </cell>
          <cell r="B3944">
            <v>301816</v>
          </cell>
        </row>
        <row r="3945">
          <cell r="A3945" t="str">
            <v>玉衡石战力包</v>
          </cell>
          <cell r="B3945">
            <v>301817</v>
          </cell>
        </row>
        <row r="3946">
          <cell r="A3946" t="str">
            <v>玉衡石战力包</v>
          </cell>
          <cell r="B3946">
            <v>301818</v>
          </cell>
        </row>
        <row r="3947">
          <cell r="A3947" t="str">
            <v>玉衡石战力包</v>
          </cell>
          <cell r="B3947">
            <v>301819</v>
          </cell>
        </row>
        <row r="3948">
          <cell r="A3948" t="str">
            <v>玉衡石战力包</v>
          </cell>
          <cell r="B3948">
            <v>301820</v>
          </cell>
        </row>
        <row r="3949">
          <cell r="A3949" t="str">
            <v>玉衡石战力包</v>
          </cell>
          <cell r="B3949">
            <v>301821</v>
          </cell>
        </row>
        <row r="3950">
          <cell r="A3950" t="str">
            <v>玉衡石战力包</v>
          </cell>
          <cell r="B3950">
            <v>301822</v>
          </cell>
        </row>
        <row r="3951">
          <cell r="A3951" t="str">
            <v>玉衡石战力包</v>
          </cell>
          <cell r="B3951">
            <v>301823</v>
          </cell>
        </row>
        <row r="3952">
          <cell r="A3952" t="str">
            <v>武功修为战力包</v>
          </cell>
          <cell r="B3952">
            <v>301824</v>
          </cell>
        </row>
        <row r="3953">
          <cell r="A3953" t="str">
            <v>武功修为战力包</v>
          </cell>
          <cell r="B3953">
            <v>301825</v>
          </cell>
        </row>
        <row r="3954">
          <cell r="A3954" t="str">
            <v>武功修为战力包</v>
          </cell>
          <cell r="B3954">
            <v>301826</v>
          </cell>
        </row>
        <row r="3955">
          <cell r="A3955" t="str">
            <v>武功修为战力包</v>
          </cell>
          <cell r="B3955">
            <v>301827</v>
          </cell>
        </row>
        <row r="3956">
          <cell r="A3956" t="str">
            <v>武功修为战力包</v>
          </cell>
          <cell r="B3956">
            <v>301828</v>
          </cell>
        </row>
        <row r="3957">
          <cell r="A3957" t="str">
            <v>武功修为战力包</v>
          </cell>
          <cell r="B3957">
            <v>301829</v>
          </cell>
        </row>
        <row r="3958">
          <cell r="A3958" t="str">
            <v>武功修为战力包</v>
          </cell>
          <cell r="B3958">
            <v>301830</v>
          </cell>
        </row>
        <row r="3959">
          <cell r="A3959" t="str">
            <v>武功修为战力包</v>
          </cell>
          <cell r="B3959">
            <v>301831</v>
          </cell>
        </row>
        <row r="3960">
          <cell r="A3960" t="str">
            <v>武功修为战力包</v>
          </cell>
          <cell r="B3960">
            <v>301832</v>
          </cell>
        </row>
        <row r="3961">
          <cell r="A3961" t="str">
            <v>武功修为战力包</v>
          </cell>
          <cell r="B3961">
            <v>301833</v>
          </cell>
        </row>
        <row r="3962">
          <cell r="A3962" t="str">
            <v>武功修为战力包</v>
          </cell>
          <cell r="B3962">
            <v>301834</v>
          </cell>
        </row>
        <row r="3963">
          <cell r="A3963" t="str">
            <v>武功修为战力包</v>
          </cell>
          <cell r="B3963">
            <v>301835</v>
          </cell>
        </row>
        <row r="3964">
          <cell r="A3964" t="str">
            <v>武功修为战力包</v>
          </cell>
          <cell r="B3964">
            <v>301836</v>
          </cell>
        </row>
        <row r="3965">
          <cell r="A3965" t="str">
            <v>武功修为战力包</v>
          </cell>
          <cell r="B3965">
            <v>301837</v>
          </cell>
        </row>
        <row r="3966">
          <cell r="A3966" t="str">
            <v>武功修为战力包</v>
          </cell>
          <cell r="B3966">
            <v>301838</v>
          </cell>
        </row>
        <row r="3967">
          <cell r="A3967" t="str">
            <v>武功修为战力包</v>
          </cell>
          <cell r="B3967">
            <v>301839</v>
          </cell>
        </row>
        <row r="3968">
          <cell r="A3968" t="str">
            <v>金钱战力包</v>
          </cell>
          <cell r="B3968">
            <v>301840</v>
          </cell>
        </row>
        <row r="3969">
          <cell r="A3969" t="str">
            <v>金钱战力包</v>
          </cell>
          <cell r="B3969">
            <v>301841</v>
          </cell>
        </row>
        <row r="3970">
          <cell r="A3970" t="str">
            <v>金钱战力包</v>
          </cell>
          <cell r="B3970">
            <v>301842</v>
          </cell>
        </row>
        <row r="3971">
          <cell r="A3971" t="str">
            <v>金钱战力包</v>
          </cell>
          <cell r="B3971">
            <v>301843</v>
          </cell>
        </row>
        <row r="3972">
          <cell r="A3972" t="str">
            <v>金钱战力包</v>
          </cell>
          <cell r="B3972">
            <v>301844</v>
          </cell>
        </row>
        <row r="3973">
          <cell r="A3973" t="str">
            <v>金钱战力包</v>
          </cell>
          <cell r="B3973">
            <v>301845</v>
          </cell>
        </row>
        <row r="3974">
          <cell r="A3974" t="str">
            <v>金钱战力包</v>
          </cell>
          <cell r="B3974">
            <v>301846</v>
          </cell>
        </row>
        <row r="3975">
          <cell r="A3975" t="str">
            <v>金钱战力包</v>
          </cell>
          <cell r="B3975">
            <v>301847</v>
          </cell>
        </row>
        <row r="3976">
          <cell r="A3976" t="str">
            <v>金钱战力包</v>
          </cell>
          <cell r="B3976">
            <v>301848</v>
          </cell>
        </row>
        <row r="3977">
          <cell r="A3977" t="str">
            <v>金钱战力包</v>
          </cell>
          <cell r="B3977">
            <v>301849</v>
          </cell>
        </row>
        <row r="3978">
          <cell r="A3978" t="str">
            <v>金钱战力包</v>
          </cell>
          <cell r="B3978">
            <v>301850</v>
          </cell>
        </row>
        <row r="3979">
          <cell r="A3979" t="str">
            <v>金钱战力包</v>
          </cell>
          <cell r="B3979">
            <v>301851</v>
          </cell>
        </row>
        <row r="3980">
          <cell r="A3980" t="str">
            <v>金钱战力包</v>
          </cell>
          <cell r="B3980">
            <v>301852</v>
          </cell>
        </row>
        <row r="3981">
          <cell r="A3981" t="str">
            <v>金钱战力包</v>
          </cell>
          <cell r="B3981">
            <v>301853</v>
          </cell>
        </row>
        <row r="3982">
          <cell r="A3982" t="str">
            <v>金钱战力包</v>
          </cell>
          <cell r="B3982">
            <v>301854</v>
          </cell>
        </row>
        <row r="3983">
          <cell r="A3983" t="str">
            <v>金钱战力包</v>
          </cell>
          <cell r="B3983">
            <v>301855</v>
          </cell>
        </row>
        <row r="3984">
          <cell r="A3984" t="str">
            <v>升星石战力包</v>
          </cell>
          <cell r="B3984">
            <v>301856</v>
          </cell>
        </row>
        <row r="3985">
          <cell r="A3985" t="str">
            <v>升星石战力包</v>
          </cell>
          <cell r="B3985">
            <v>301857</v>
          </cell>
        </row>
        <row r="3986">
          <cell r="A3986" t="str">
            <v>升星石战力包</v>
          </cell>
          <cell r="B3986">
            <v>301858</v>
          </cell>
        </row>
        <row r="3987">
          <cell r="A3987" t="str">
            <v>升星石战力包</v>
          </cell>
          <cell r="B3987">
            <v>301859</v>
          </cell>
        </row>
        <row r="3988">
          <cell r="A3988" t="str">
            <v>升星石战力包</v>
          </cell>
          <cell r="B3988">
            <v>301860</v>
          </cell>
        </row>
        <row r="3989">
          <cell r="A3989" t="str">
            <v>升星石战力包</v>
          </cell>
          <cell r="B3989">
            <v>301861</v>
          </cell>
        </row>
        <row r="3990">
          <cell r="A3990" t="str">
            <v>升星石战力包</v>
          </cell>
          <cell r="B3990">
            <v>301862</v>
          </cell>
        </row>
        <row r="3991">
          <cell r="A3991" t="str">
            <v>升星石战力包</v>
          </cell>
          <cell r="B3991">
            <v>301863</v>
          </cell>
        </row>
        <row r="3992">
          <cell r="A3992" t="str">
            <v>升星石战力包</v>
          </cell>
          <cell r="B3992">
            <v>301864</v>
          </cell>
        </row>
        <row r="3993">
          <cell r="A3993" t="str">
            <v>升星石战力包</v>
          </cell>
          <cell r="B3993">
            <v>301865</v>
          </cell>
        </row>
        <row r="3994">
          <cell r="A3994" t="str">
            <v>升星石战力包</v>
          </cell>
          <cell r="B3994">
            <v>301866</v>
          </cell>
        </row>
        <row r="3995">
          <cell r="A3995" t="str">
            <v>升星石战力包</v>
          </cell>
          <cell r="B3995">
            <v>301867</v>
          </cell>
        </row>
        <row r="3996">
          <cell r="A3996" t="str">
            <v>升星石战力包</v>
          </cell>
          <cell r="B3996">
            <v>301868</v>
          </cell>
        </row>
        <row r="3997">
          <cell r="A3997" t="str">
            <v>升星石战力包</v>
          </cell>
          <cell r="B3997">
            <v>301869</v>
          </cell>
        </row>
        <row r="3998">
          <cell r="A3998" t="str">
            <v>升星石战力包</v>
          </cell>
          <cell r="B3998">
            <v>301870</v>
          </cell>
        </row>
        <row r="3999">
          <cell r="A3999" t="str">
            <v>升星石战力包</v>
          </cell>
          <cell r="B3999">
            <v>301871</v>
          </cell>
        </row>
        <row r="4000">
          <cell r="A4000" t="str">
            <v>神兵神石战力包</v>
          </cell>
          <cell r="B4000">
            <v>301872</v>
          </cell>
        </row>
        <row r="4001">
          <cell r="A4001" t="str">
            <v>神兵神石战力包</v>
          </cell>
          <cell r="B4001">
            <v>301873</v>
          </cell>
        </row>
        <row r="4002">
          <cell r="A4002" t="str">
            <v>神兵神石战力包</v>
          </cell>
          <cell r="B4002">
            <v>301874</v>
          </cell>
        </row>
        <row r="4003">
          <cell r="A4003" t="str">
            <v>神兵神石战力包</v>
          </cell>
          <cell r="B4003">
            <v>301875</v>
          </cell>
        </row>
        <row r="4004">
          <cell r="A4004" t="str">
            <v>神兵神石战力包</v>
          </cell>
          <cell r="B4004">
            <v>301876</v>
          </cell>
        </row>
        <row r="4005">
          <cell r="A4005" t="str">
            <v>神兵神石战力包</v>
          </cell>
          <cell r="B4005">
            <v>301877</v>
          </cell>
        </row>
        <row r="4006">
          <cell r="A4006" t="str">
            <v>神兵神石战力包</v>
          </cell>
          <cell r="B4006">
            <v>301878</v>
          </cell>
        </row>
        <row r="4007">
          <cell r="A4007" t="str">
            <v>神兵神石战力包</v>
          </cell>
          <cell r="B4007">
            <v>301879</v>
          </cell>
        </row>
        <row r="4008">
          <cell r="A4008" t="str">
            <v>神兵神石战力包</v>
          </cell>
          <cell r="B4008">
            <v>301880</v>
          </cell>
        </row>
        <row r="4009">
          <cell r="A4009" t="str">
            <v>神兵神石战力包</v>
          </cell>
          <cell r="B4009">
            <v>301881</v>
          </cell>
        </row>
        <row r="4010">
          <cell r="A4010" t="str">
            <v>神兵神石战力包</v>
          </cell>
          <cell r="B4010">
            <v>301882</v>
          </cell>
        </row>
        <row r="4011">
          <cell r="A4011" t="str">
            <v>神兵神石战力包</v>
          </cell>
          <cell r="B4011">
            <v>301883</v>
          </cell>
        </row>
        <row r="4012">
          <cell r="A4012" t="str">
            <v>神兵神石战力包</v>
          </cell>
          <cell r="B4012">
            <v>301884</v>
          </cell>
        </row>
        <row r="4013">
          <cell r="A4013" t="str">
            <v>神兵神石战力包</v>
          </cell>
          <cell r="B4013">
            <v>301885</v>
          </cell>
        </row>
        <row r="4014">
          <cell r="A4014" t="str">
            <v>神兵神石战力包</v>
          </cell>
          <cell r="B4014">
            <v>301886</v>
          </cell>
        </row>
        <row r="4015">
          <cell r="A4015" t="str">
            <v>神兵神石战力包</v>
          </cell>
          <cell r="B4015">
            <v>301887</v>
          </cell>
        </row>
        <row r="4016">
          <cell r="A4016" t="str">
            <v>神装神石战力包</v>
          </cell>
          <cell r="B4016">
            <v>301888</v>
          </cell>
        </row>
        <row r="4017">
          <cell r="A4017" t="str">
            <v>神装神石战力包</v>
          </cell>
          <cell r="B4017">
            <v>301889</v>
          </cell>
        </row>
        <row r="4018">
          <cell r="A4018" t="str">
            <v>神装神石战力包</v>
          </cell>
          <cell r="B4018">
            <v>301890</v>
          </cell>
        </row>
        <row r="4019">
          <cell r="A4019" t="str">
            <v>神装神石战力包</v>
          </cell>
          <cell r="B4019">
            <v>301891</v>
          </cell>
        </row>
        <row r="4020">
          <cell r="A4020" t="str">
            <v>神装神石战力包</v>
          </cell>
          <cell r="B4020">
            <v>301892</v>
          </cell>
        </row>
        <row r="4021">
          <cell r="A4021" t="str">
            <v>神装神石战力包</v>
          </cell>
          <cell r="B4021">
            <v>301893</v>
          </cell>
        </row>
        <row r="4022">
          <cell r="A4022" t="str">
            <v>神装神石战力包</v>
          </cell>
          <cell r="B4022">
            <v>301894</v>
          </cell>
        </row>
        <row r="4023">
          <cell r="A4023" t="str">
            <v>神装神石战力包</v>
          </cell>
          <cell r="B4023">
            <v>301895</v>
          </cell>
        </row>
        <row r="4024">
          <cell r="A4024" t="str">
            <v>神装神石战力包</v>
          </cell>
          <cell r="B4024">
            <v>301896</v>
          </cell>
        </row>
        <row r="4025">
          <cell r="A4025" t="str">
            <v>神装神石战力包</v>
          </cell>
          <cell r="B4025">
            <v>301897</v>
          </cell>
        </row>
        <row r="4026">
          <cell r="A4026" t="str">
            <v>神装神石战力包</v>
          </cell>
          <cell r="B4026">
            <v>301898</v>
          </cell>
        </row>
        <row r="4027">
          <cell r="A4027" t="str">
            <v>神装神石战力包</v>
          </cell>
          <cell r="B4027">
            <v>301899</v>
          </cell>
        </row>
        <row r="4028">
          <cell r="A4028" t="str">
            <v>神装神石战力包</v>
          </cell>
          <cell r="B4028">
            <v>301900</v>
          </cell>
        </row>
        <row r="4029">
          <cell r="A4029" t="str">
            <v>神装神石战力包</v>
          </cell>
          <cell r="B4029">
            <v>301901</v>
          </cell>
        </row>
        <row r="4030">
          <cell r="A4030" t="str">
            <v>神装神石战力包</v>
          </cell>
          <cell r="B4030">
            <v>301902</v>
          </cell>
        </row>
        <row r="4031">
          <cell r="A4031" t="str">
            <v>神装神石战力包</v>
          </cell>
          <cell r="B4031">
            <v>301903</v>
          </cell>
        </row>
        <row r="4032">
          <cell r="A4032" t="str">
            <v>天璇石战力包</v>
          </cell>
          <cell r="B4032">
            <v>301904</v>
          </cell>
        </row>
        <row r="4033">
          <cell r="A4033" t="str">
            <v>天璇石战力包</v>
          </cell>
          <cell r="B4033">
            <v>301905</v>
          </cell>
        </row>
        <row r="4034">
          <cell r="A4034" t="str">
            <v>天璇石战力包</v>
          </cell>
          <cell r="B4034">
            <v>301906</v>
          </cell>
        </row>
        <row r="4035">
          <cell r="A4035" t="str">
            <v>天璇石战力包</v>
          </cell>
          <cell r="B4035">
            <v>301907</v>
          </cell>
        </row>
        <row r="4036">
          <cell r="A4036" t="str">
            <v>天璇石战力包</v>
          </cell>
          <cell r="B4036">
            <v>301908</v>
          </cell>
        </row>
        <row r="4037">
          <cell r="A4037" t="str">
            <v>天璇石战力包</v>
          </cell>
          <cell r="B4037">
            <v>301909</v>
          </cell>
        </row>
        <row r="4038">
          <cell r="A4038" t="str">
            <v>天璇石战力包</v>
          </cell>
          <cell r="B4038">
            <v>301910</v>
          </cell>
        </row>
        <row r="4039">
          <cell r="A4039" t="str">
            <v>天璇石战力包</v>
          </cell>
          <cell r="B4039">
            <v>301911</v>
          </cell>
        </row>
        <row r="4040">
          <cell r="A4040" t="str">
            <v>天璇石战力包</v>
          </cell>
          <cell r="B4040">
            <v>301912</v>
          </cell>
        </row>
        <row r="4041">
          <cell r="A4041" t="str">
            <v>天璇石战力包</v>
          </cell>
          <cell r="B4041">
            <v>301913</v>
          </cell>
        </row>
        <row r="4042">
          <cell r="A4042" t="str">
            <v>天璇石战力包</v>
          </cell>
          <cell r="B4042">
            <v>301914</v>
          </cell>
        </row>
        <row r="4043">
          <cell r="A4043" t="str">
            <v>天璇石战力包</v>
          </cell>
          <cell r="B4043">
            <v>301915</v>
          </cell>
        </row>
        <row r="4044">
          <cell r="A4044" t="str">
            <v>天璇石战力包</v>
          </cell>
          <cell r="B4044">
            <v>301916</v>
          </cell>
        </row>
        <row r="4045">
          <cell r="A4045" t="str">
            <v>天璇石战力包</v>
          </cell>
          <cell r="B4045">
            <v>301917</v>
          </cell>
        </row>
        <row r="4046">
          <cell r="A4046" t="str">
            <v>天璇石战力包</v>
          </cell>
          <cell r="B4046">
            <v>301918</v>
          </cell>
        </row>
        <row r="4047">
          <cell r="A4047" t="str">
            <v>天璇石战力包</v>
          </cell>
          <cell r="B4047">
            <v>301919</v>
          </cell>
        </row>
        <row r="4048">
          <cell r="A4048" t="str">
            <v>金钱战力包</v>
          </cell>
          <cell r="B4048">
            <v>301920</v>
          </cell>
        </row>
        <row r="4049">
          <cell r="A4049" t="str">
            <v>金钱战力包</v>
          </cell>
          <cell r="B4049">
            <v>301921</v>
          </cell>
        </row>
        <row r="4050">
          <cell r="A4050" t="str">
            <v>金钱战力包</v>
          </cell>
          <cell r="B4050">
            <v>301922</v>
          </cell>
        </row>
        <row r="4051">
          <cell r="A4051" t="str">
            <v>金钱战力包</v>
          </cell>
          <cell r="B4051">
            <v>301923</v>
          </cell>
        </row>
        <row r="4052">
          <cell r="A4052" t="str">
            <v>金钱战力包</v>
          </cell>
          <cell r="B4052">
            <v>301924</v>
          </cell>
        </row>
        <row r="4053">
          <cell r="A4053" t="str">
            <v>金钱战力包</v>
          </cell>
          <cell r="B4053">
            <v>301925</v>
          </cell>
        </row>
        <row r="4054">
          <cell r="A4054" t="str">
            <v>金钱战力包</v>
          </cell>
          <cell r="B4054">
            <v>301926</v>
          </cell>
        </row>
        <row r="4055">
          <cell r="A4055" t="str">
            <v>金钱战力包</v>
          </cell>
          <cell r="B4055">
            <v>301927</v>
          </cell>
        </row>
        <row r="4056">
          <cell r="A4056" t="str">
            <v>金钱战力包</v>
          </cell>
          <cell r="B4056">
            <v>301928</v>
          </cell>
        </row>
        <row r="4057">
          <cell r="A4057" t="str">
            <v>金钱战力包</v>
          </cell>
          <cell r="B4057">
            <v>301929</v>
          </cell>
        </row>
        <row r="4058">
          <cell r="A4058" t="str">
            <v>金钱战力包</v>
          </cell>
          <cell r="B4058">
            <v>301930</v>
          </cell>
        </row>
        <row r="4059">
          <cell r="A4059" t="str">
            <v>金钱战力包</v>
          </cell>
          <cell r="B4059">
            <v>301931</v>
          </cell>
        </row>
        <row r="4060">
          <cell r="A4060" t="str">
            <v>金钱战力包</v>
          </cell>
          <cell r="B4060">
            <v>301932</v>
          </cell>
        </row>
        <row r="4061">
          <cell r="A4061" t="str">
            <v>金钱战力包</v>
          </cell>
          <cell r="B4061">
            <v>301933</v>
          </cell>
        </row>
        <row r="4062">
          <cell r="A4062" t="str">
            <v>金钱战力包</v>
          </cell>
          <cell r="B4062">
            <v>301934</v>
          </cell>
        </row>
        <row r="4063">
          <cell r="A4063" t="str">
            <v>金钱战力包</v>
          </cell>
          <cell r="B4063">
            <v>301935</v>
          </cell>
        </row>
        <row r="4064">
          <cell r="A4064" t="str">
            <v>升星石战力包</v>
          </cell>
          <cell r="B4064">
            <v>301936</v>
          </cell>
        </row>
        <row r="4065">
          <cell r="A4065" t="str">
            <v>升星石战力包</v>
          </cell>
          <cell r="B4065">
            <v>301937</v>
          </cell>
        </row>
        <row r="4066">
          <cell r="A4066" t="str">
            <v>升星石战力包</v>
          </cell>
          <cell r="B4066">
            <v>301938</v>
          </cell>
        </row>
        <row r="4067">
          <cell r="A4067" t="str">
            <v>升星石战力包</v>
          </cell>
          <cell r="B4067">
            <v>301939</v>
          </cell>
        </row>
        <row r="4068">
          <cell r="A4068" t="str">
            <v>升星石战力包</v>
          </cell>
          <cell r="B4068">
            <v>301940</v>
          </cell>
        </row>
        <row r="4069">
          <cell r="A4069" t="str">
            <v>升星石战力包</v>
          </cell>
          <cell r="B4069">
            <v>301941</v>
          </cell>
        </row>
        <row r="4070">
          <cell r="A4070" t="str">
            <v>升星石战力包</v>
          </cell>
          <cell r="B4070">
            <v>301942</v>
          </cell>
        </row>
        <row r="4071">
          <cell r="A4071" t="str">
            <v>升星石战力包</v>
          </cell>
          <cell r="B4071">
            <v>301943</v>
          </cell>
        </row>
        <row r="4072">
          <cell r="A4072" t="str">
            <v>升星石战力包</v>
          </cell>
          <cell r="B4072">
            <v>301944</v>
          </cell>
        </row>
        <row r="4073">
          <cell r="A4073" t="str">
            <v>升星石战力包</v>
          </cell>
          <cell r="B4073">
            <v>301945</v>
          </cell>
        </row>
        <row r="4074">
          <cell r="A4074" t="str">
            <v>升星石战力包</v>
          </cell>
          <cell r="B4074">
            <v>301946</v>
          </cell>
        </row>
        <row r="4075">
          <cell r="A4075" t="str">
            <v>升星石战力包</v>
          </cell>
          <cell r="B4075">
            <v>301947</v>
          </cell>
        </row>
        <row r="4076">
          <cell r="A4076" t="str">
            <v>升星石战力包</v>
          </cell>
          <cell r="B4076">
            <v>301948</v>
          </cell>
        </row>
        <row r="4077">
          <cell r="A4077" t="str">
            <v>升星石战力包</v>
          </cell>
          <cell r="B4077">
            <v>301949</v>
          </cell>
        </row>
        <row r="4078">
          <cell r="A4078" t="str">
            <v>升星石战力包</v>
          </cell>
          <cell r="B4078">
            <v>301950</v>
          </cell>
        </row>
        <row r="4079">
          <cell r="A4079" t="str">
            <v>升星石战力包</v>
          </cell>
          <cell r="B4079">
            <v>301951</v>
          </cell>
        </row>
        <row r="4080">
          <cell r="A4080" t="str">
            <v>神兵神石战力包</v>
          </cell>
          <cell r="B4080">
            <v>301952</v>
          </cell>
        </row>
        <row r="4081">
          <cell r="A4081" t="str">
            <v>神兵神石战力包</v>
          </cell>
          <cell r="B4081">
            <v>301953</v>
          </cell>
        </row>
        <row r="4082">
          <cell r="A4082" t="str">
            <v>神兵神石战力包</v>
          </cell>
          <cell r="B4082">
            <v>301954</v>
          </cell>
        </row>
        <row r="4083">
          <cell r="A4083" t="str">
            <v>神兵神石战力包</v>
          </cell>
          <cell r="B4083">
            <v>301955</v>
          </cell>
        </row>
        <row r="4084">
          <cell r="A4084" t="str">
            <v>神兵神石战力包</v>
          </cell>
          <cell r="B4084">
            <v>301956</v>
          </cell>
        </row>
        <row r="4085">
          <cell r="A4085" t="str">
            <v>神兵神石战力包</v>
          </cell>
          <cell r="B4085">
            <v>301957</v>
          </cell>
        </row>
        <row r="4086">
          <cell r="A4086" t="str">
            <v>神兵神石战力包</v>
          </cell>
          <cell r="B4086">
            <v>301958</v>
          </cell>
        </row>
        <row r="4087">
          <cell r="A4087" t="str">
            <v>神兵神石战力包</v>
          </cell>
          <cell r="B4087">
            <v>301959</v>
          </cell>
        </row>
        <row r="4088">
          <cell r="A4088" t="str">
            <v>神兵神石战力包</v>
          </cell>
          <cell r="B4088">
            <v>301960</v>
          </cell>
        </row>
        <row r="4089">
          <cell r="A4089" t="str">
            <v>神兵神石战力包</v>
          </cell>
          <cell r="B4089">
            <v>301961</v>
          </cell>
        </row>
        <row r="4090">
          <cell r="A4090" t="str">
            <v>神兵神石战力包</v>
          </cell>
          <cell r="B4090">
            <v>301962</v>
          </cell>
        </row>
        <row r="4091">
          <cell r="A4091" t="str">
            <v>神兵神石战力包</v>
          </cell>
          <cell r="B4091">
            <v>301963</v>
          </cell>
        </row>
        <row r="4092">
          <cell r="A4092" t="str">
            <v>神兵神石战力包</v>
          </cell>
          <cell r="B4092">
            <v>301964</v>
          </cell>
        </row>
        <row r="4093">
          <cell r="A4093" t="str">
            <v>神兵神石战力包</v>
          </cell>
          <cell r="B4093">
            <v>301965</v>
          </cell>
        </row>
        <row r="4094">
          <cell r="A4094" t="str">
            <v>神兵神石战力包</v>
          </cell>
          <cell r="B4094">
            <v>301966</v>
          </cell>
        </row>
        <row r="4095">
          <cell r="A4095" t="str">
            <v>神兵神石战力包</v>
          </cell>
          <cell r="B4095">
            <v>301967</v>
          </cell>
        </row>
        <row r="4096">
          <cell r="A4096" t="str">
            <v>神装神石战力包</v>
          </cell>
          <cell r="B4096">
            <v>301968</v>
          </cell>
        </row>
        <row r="4097">
          <cell r="A4097" t="str">
            <v>神装神石战力包</v>
          </cell>
          <cell r="B4097">
            <v>301969</v>
          </cell>
        </row>
        <row r="4098">
          <cell r="A4098" t="str">
            <v>神装神石战力包</v>
          </cell>
          <cell r="B4098">
            <v>301970</v>
          </cell>
        </row>
        <row r="4099">
          <cell r="A4099" t="str">
            <v>神装神石战力包</v>
          </cell>
          <cell r="B4099">
            <v>301971</v>
          </cell>
        </row>
        <row r="4100">
          <cell r="A4100" t="str">
            <v>神装神石战力包</v>
          </cell>
          <cell r="B4100">
            <v>301972</v>
          </cell>
        </row>
        <row r="4101">
          <cell r="A4101" t="str">
            <v>神装神石战力包</v>
          </cell>
          <cell r="B4101">
            <v>301973</v>
          </cell>
        </row>
        <row r="4102">
          <cell r="A4102" t="str">
            <v>神装神石战力包</v>
          </cell>
          <cell r="B4102">
            <v>301974</v>
          </cell>
        </row>
        <row r="4103">
          <cell r="A4103" t="str">
            <v>神装神石战力包</v>
          </cell>
          <cell r="B4103">
            <v>301975</v>
          </cell>
        </row>
        <row r="4104">
          <cell r="A4104" t="str">
            <v>神装神石战力包</v>
          </cell>
          <cell r="B4104">
            <v>301976</v>
          </cell>
        </row>
        <row r="4105">
          <cell r="A4105" t="str">
            <v>神装神石战力包</v>
          </cell>
          <cell r="B4105">
            <v>301977</v>
          </cell>
        </row>
        <row r="4106">
          <cell r="A4106" t="str">
            <v>神装神石战力包</v>
          </cell>
          <cell r="B4106">
            <v>301978</v>
          </cell>
        </row>
        <row r="4107">
          <cell r="A4107" t="str">
            <v>神装神石战力包</v>
          </cell>
          <cell r="B4107">
            <v>301979</v>
          </cell>
        </row>
        <row r="4108">
          <cell r="A4108" t="str">
            <v>神装神石战力包</v>
          </cell>
          <cell r="B4108">
            <v>301980</v>
          </cell>
        </row>
        <row r="4109">
          <cell r="A4109" t="str">
            <v>神装神石战力包</v>
          </cell>
          <cell r="B4109">
            <v>301981</v>
          </cell>
        </row>
        <row r="4110">
          <cell r="A4110" t="str">
            <v>神装神石战力包</v>
          </cell>
          <cell r="B4110">
            <v>301982</v>
          </cell>
        </row>
        <row r="4111">
          <cell r="A4111" t="str">
            <v>神装神石战力包</v>
          </cell>
          <cell r="B4111">
            <v>301983</v>
          </cell>
        </row>
        <row r="4112">
          <cell r="A4112" t="str">
            <v>轻功修为战力包</v>
          </cell>
          <cell r="B4112">
            <v>301984</v>
          </cell>
        </row>
        <row r="4113">
          <cell r="A4113" t="str">
            <v>轻功修为战力包</v>
          </cell>
          <cell r="B4113">
            <v>301985</v>
          </cell>
        </row>
        <row r="4114">
          <cell r="A4114" t="str">
            <v>轻功修为战力包</v>
          </cell>
          <cell r="B4114">
            <v>301986</v>
          </cell>
        </row>
        <row r="4115">
          <cell r="A4115" t="str">
            <v>轻功修为战力包</v>
          </cell>
          <cell r="B4115">
            <v>301987</v>
          </cell>
        </row>
        <row r="4116">
          <cell r="A4116" t="str">
            <v>轻功修为战力包</v>
          </cell>
          <cell r="B4116">
            <v>301988</v>
          </cell>
        </row>
        <row r="4117">
          <cell r="A4117" t="str">
            <v>轻功修为战力包</v>
          </cell>
          <cell r="B4117">
            <v>301989</v>
          </cell>
        </row>
        <row r="4118">
          <cell r="A4118" t="str">
            <v>轻功修为战力包</v>
          </cell>
          <cell r="B4118">
            <v>301990</v>
          </cell>
        </row>
        <row r="4119">
          <cell r="A4119" t="str">
            <v>轻功修为战力包</v>
          </cell>
          <cell r="B4119">
            <v>301991</v>
          </cell>
        </row>
        <row r="4120">
          <cell r="A4120" t="str">
            <v>轻功修为战力包</v>
          </cell>
          <cell r="B4120">
            <v>301992</v>
          </cell>
        </row>
        <row r="4121">
          <cell r="A4121" t="str">
            <v>轻功修为战力包</v>
          </cell>
          <cell r="B4121">
            <v>301993</v>
          </cell>
        </row>
        <row r="4122">
          <cell r="A4122" t="str">
            <v>轻功修为战力包</v>
          </cell>
          <cell r="B4122">
            <v>301994</v>
          </cell>
        </row>
        <row r="4123">
          <cell r="A4123" t="str">
            <v>轻功修为战力包</v>
          </cell>
          <cell r="B4123">
            <v>301995</v>
          </cell>
        </row>
        <row r="4124">
          <cell r="A4124" t="str">
            <v>轻功修为战力包</v>
          </cell>
          <cell r="B4124">
            <v>301996</v>
          </cell>
        </row>
        <row r="4125">
          <cell r="A4125" t="str">
            <v>轻功修为战力包</v>
          </cell>
          <cell r="B4125">
            <v>301997</v>
          </cell>
        </row>
        <row r="4126">
          <cell r="A4126" t="str">
            <v>轻功修为战力包</v>
          </cell>
          <cell r="B4126">
            <v>301998</v>
          </cell>
        </row>
        <row r="4127">
          <cell r="A4127" t="str">
            <v>轻功修为战力包</v>
          </cell>
          <cell r="B4127">
            <v>301999</v>
          </cell>
        </row>
        <row r="4128">
          <cell r="A4128" t="str">
            <v>瑶光石战力包</v>
          </cell>
          <cell r="B4128">
            <v>302000</v>
          </cell>
        </row>
        <row r="4129">
          <cell r="A4129" t="str">
            <v>瑶光石战力包</v>
          </cell>
          <cell r="B4129">
            <v>302001</v>
          </cell>
        </row>
        <row r="4130">
          <cell r="A4130" t="str">
            <v>瑶光石战力包</v>
          </cell>
          <cell r="B4130">
            <v>302002</v>
          </cell>
        </row>
        <row r="4131">
          <cell r="A4131" t="str">
            <v>瑶光石战力包</v>
          </cell>
          <cell r="B4131">
            <v>302003</v>
          </cell>
        </row>
        <row r="4132">
          <cell r="A4132" t="str">
            <v>瑶光石战力包</v>
          </cell>
          <cell r="B4132">
            <v>302004</v>
          </cell>
        </row>
        <row r="4133">
          <cell r="A4133" t="str">
            <v>瑶光石战力包</v>
          </cell>
          <cell r="B4133">
            <v>302005</v>
          </cell>
        </row>
        <row r="4134">
          <cell r="A4134" t="str">
            <v>瑶光石战力包</v>
          </cell>
          <cell r="B4134">
            <v>302006</v>
          </cell>
        </row>
        <row r="4135">
          <cell r="A4135" t="str">
            <v>瑶光石战力包</v>
          </cell>
          <cell r="B4135">
            <v>302007</v>
          </cell>
        </row>
        <row r="4136">
          <cell r="A4136" t="str">
            <v>瑶光石战力包</v>
          </cell>
          <cell r="B4136">
            <v>302008</v>
          </cell>
        </row>
        <row r="4137">
          <cell r="A4137" t="str">
            <v>瑶光石战力包</v>
          </cell>
          <cell r="B4137">
            <v>302009</v>
          </cell>
        </row>
        <row r="4138">
          <cell r="A4138" t="str">
            <v>瑶光石战力包</v>
          </cell>
          <cell r="B4138">
            <v>302010</v>
          </cell>
        </row>
        <row r="4139">
          <cell r="A4139" t="str">
            <v>瑶光石战力包</v>
          </cell>
          <cell r="B4139">
            <v>302011</v>
          </cell>
        </row>
        <row r="4140">
          <cell r="A4140" t="str">
            <v>瑶光石战力包</v>
          </cell>
          <cell r="B4140">
            <v>302012</v>
          </cell>
        </row>
        <row r="4141">
          <cell r="A4141" t="str">
            <v>瑶光石战力包</v>
          </cell>
          <cell r="B4141">
            <v>302013</v>
          </cell>
        </row>
        <row r="4142">
          <cell r="A4142" t="str">
            <v>瑶光石战力包</v>
          </cell>
          <cell r="B4142">
            <v>302014</v>
          </cell>
        </row>
        <row r="4143">
          <cell r="A4143" t="str">
            <v>瑶光石战力包</v>
          </cell>
          <cell r="B4143">
            <v>302015</v>
          </cell>
        </row>
        <row r="4144">
          <cell r="A4144" t="str">
            <v>升星石战力包</v>
          </cell>
          <cell r="B4144">
            <v>302016</v>
          </cell>
        </row>
        <row r="4145">
          <cell r="A4145" t="str">
            <v>升星石战力包</v>
          </cell>
          <cell r="B4145">
            <v>302017</v>
          </cell>
        </row>
        <row r="4146">
          <cell r="A4146" t="str">
            <v>升星石战力包</v>
          </cell>
          <cell r="B4146">
            <v>302018</v>
          </cell>
        </row>
        <row r="4147">
          <cell r="A4147" t="str">
            <v>升星石战力包</v>
          </cell>
          <cell r="B4147">
            <v>302019</v>
          </cell>
        </row>
        <row r="4148">
          <cell r="A4148" t="str">
            <v>升星石战力包</v>
          </cell>
          <cell r="B4148">
            <v>302020</v>
          </cell>
        </row>
        <row r="4149">
          <cell r="A4149" t="str">
            <v>升星石战力包</v>
          </cell>
          <cell r="B4149">
            <v>302021</v>
          </cell>
        </row>
        <row r="4150">
          <cell r="A4150" t="str">
            <v>升星石战力包</v>
          </cell>
          <cell r="B4150">
            <v>302022</v>
          </cell>
        </row>
        <row r="4151">
          <cell r="A4151" t="str">
            <v>升星石战力包</v>
          </cell>
          <cell r="B4151">
            <v>302023</v>
          </cell>
        </row>
        <row r="4152">
          <cell r="A4152" t="str">
            <v>升星石战力包</v>
          </cell>
          <cell r="B4152">
            <v>302024</v>
          </cell>
        </row>
        <row r="4153">
          <cell r="A4153" t="str">
            <v>升星石战力包</v>
          </cell>
          <cell r="B4153">
            <v>302025</v>
          </cell>
        </row>
        <row r="4154">
          <cell r="A4154" t="str">
            <v>升星石战力包</v>
          </cell>
          <cell r="B4154">
            <v>302026</v>
          </cell>
        </row>
        <row r="4155">
          <cell r="A4155" t="str">
            <v>升星石战力包</v>
          </cell>
          <cell r="B4155">
            <v>302027</v>
          </cell>
        </row>
        <row r="4156">
          <cell r="A4156" t="str">
            <v>升星石战力包</v>
          </cell>
          <cell r="B4156">
            <v>302028</v>
          </cell>
        </row>
        <row r="4157">
          <cell r="A4157" t="str">
            <v>升星石战力包</v>
          </cell>
          <cell r="B4157">
            <v>302029</v>
          </cell>
        </row>
        <row r="4158">
          <cell r="A4158" t="str">
            <v>升星石战力包</v>
          </cell>
          <cell r="B4158">
            <v>302030</v>
          </cell>
        </row>
        <row r="4159">
          <cell r="A4159" t="str">
            <v>升星石战力包</v>
          </cell>
          <cell r="B4159">
            <v>302031</v>
          </cell>
        </row>
        <row r="4160">
          <cell r="A4160" t="str">
            <v>神兵神石战力包</v>
          </cell>
          <cell r="B4160">
            <v>302032</v>
          </cell>
        </row>
        <row r="4161">
          <cell r="A4161" t="str">
            <v>神兵神石战力包</v>
          </cell>
          <cell r="B4161">
            <v>302033</v>
          </cell>
        </row>
        <row r="4162">
          <cell r="A4162" t="str">
            <v>神兵神石战力包</v>
          </cell>
          <cell r="B4162">
            <v>302034</v>
          </cell>
        </row>
        <row r="4163">
          <cell r="A4163" t="str">
            <v>神兵神石战力包</v>
          </cell>
          <cell r="B4163">
            <v>302035</v>
          </cell>
        </row>
        <row r="4164">
          <cell r="A4164" t="str">
            <v>神兵神石战力包</v>
          </cell>
          <cell r="B4164">
            <v>302036</v>
          </cell>
        </row>
        <row r="4165">
          <cell r="A4165" t="str">
            <v>神兵神石战力包</v>
          </cell>
          <cell r="B4165">
            <v>302037</v>
          </cell>
        </row>
        <row r="4166">
          <cell r="A4166" t="str">
            <v>神兵神石战力包</v>
          </cell>
          <cell r="B4166">
            <v>302038</v>
          </cell>
        </row>
        <row r="4167">
          <cell r="A4167" t="str">
            <v>神兵神石战力包</v>
          </cell>
          <cell r="B4167">
            <v>302039</v>
          </cell>
        </row>
        <row r="4168">
          <cell r="A4168" t="str">
            <v>神兵神石战力包</v>
          </cell>
          <cell r="B4168">
            <v>302040</v>
          </cell>
        </row>
        <row r="4169">
          <cell r="A4169" t="str">
            <v>神兵神石战力包</v>
          </cell>
          <cell r="B4169">
            <v>302041</v>
          </cell>
        </row>
        <row r="4170">
          <cell r="A4170" t="str">
            <v>神兵神石战力包</v>
          </cell>
          <cell r="B4170">
            <v>302042</v>
          </cell>
        </row>
        <row r="4171">
          <cell r="A4171" t="str">
            <v>神兵神石战力包</v>
          </cell>
          <cell r="B4171">
            <v>302043</v>
          </cell>
        </row>
        <row r="4172">
          <cell r="A4172" t="str">
            <v>神兵神石战力包</v>
          </cell>
          <cell r="B4172">
            <v>302044</v>
          </cell>
        </row>
        <row r="4173">
          <cell r="A4173" t="str">
            <v>神兵神石战力包</v>
          </cell>
          <cell r="B4173">
            <v>302045</v>
          </cell>
        </row>
        <row r="4174">
          <cell r="A4174" t="str">
            <v>神兵神石战力包</v>
          </cell>
          <cell r="B4174">
            <v>302046</v>
          </cell>
        </row>
        <row r="4175">
          <cell r="A4175" t="str">
            <v>神兵神石战力包</v>
          </cell>
          <cell r="B4175">
            <v>302047</v>
          </cell>
        </row>
        <row r="4176">
          <cell r="A4176" t="str">
            <v>神装神石战力包</v>
          </cell>
          <cell r="B4176">
            <v>302048</v>
          </cell>
        </row>
        <row r="4177">
          <cell r="A4177" t="str">
            <v>神装神石战力包</v>
          </cell>
          <cell r="B4177">
            <v>302049</v>
          </cell>
        </row>
        <row r="4178">
          <cell r="A4178" t="str">
            <v>神装神石战力包</v>
          </cell>
          <cell r="B4178">
            <v>302050</v>
          </cell>
        </row>
        <row r="4179">
          <cell r="A4179" t="str">
            <v>神装神石战力包</v>
          </cell>
          <cell r="B4179">
            <v>302051</v>
          </cell>
        </row>
        <row r="4180">
          <cell r="A4180" t="str">
            <v>神装神石战力包</v>
          </cell>
          <cell r="B4180">
            <v>302052</v>
          </cell>
        </row>
        <row r="4181">
          <cell r="A4181" t="str">
            <v>神装神石战力包</v>
          </cell>
          <cell r="B4181">
            <v>302053</v>
          </cell>
        </row>
        <row r="4182">
          <cell r="A4182" t="str">
            <v>神装神石战力包</v>
          </cell>
          <cell r="B4182">
            <v>302054</v>
          </cell>
        </row>
        <row r="4183">
          <cell r="A4183" t="str">
            <v>神装神石战力包</v>
          </cell>
          <cell r="B4183">
            <v>302055</v>
          </cell>
        </row>
        <row r="4184">
          <cell r="A4184" t="str">
            <v>神装神石战力包</v>
          </cell>
          <cell r="B4184">
            <v>302056</v>
          </cell>
        </row>
        <row r="4185">
          <cell r="A4185" t="str">
            <v>神装神石战力包</v>
          </cell>
          <cell r="B4185">
            <v>302057</v>
          </cell>
        </row>
        <row r="4186">
          <cell r="A4186" t="str">
            <v>神装神石战力包</v>
          </cell>
          <cell r="B4186">
            <v>302058</v>
          </cell>
        </row>
        <row r="4187">
          <cell r="A4187" t="str">
            <v>神装神石战力包</v>
          </cell>
          <cell r="B4187">
            <v>302059</v>
          </cell>
        </row>
        <row r="4188">
          <cell r="A4188" t="str">
            <v>神装神石战力包</v>
          </cell>
          <cell r="B4188">
            <v>302060</v>
          </cell>
        </row>
        <row r="4189">
          <cell r="A4189" t="str">
            <v>神装神石战力包</v>
          </cell>
          <cell r="B4189">
            <v>302061</v>
          </cell>
        </row>
        <row r="4190">
          <cell r="A4190" t="str">
            <v>神装神石战力包</v>
          </cell>
          <cell r="B4190">
            <v>302062</v>
          </cell>
        </row>
        <row r="4191">
          <cell r="A4191" t="str">
            <v>神装神石战力包</v>
          </cell>
          <cell r="B4191">
            <v>302063</v>
          </cell>
        </row>
        <row r="4192">
          <cell r="A4192" t="str">
            <v>轻功修为战力包</v>
          </cell>
          <cell r="B4192">
            <v>302064</v>
          </cell>
        </row>
        <row r="4193">
          <cell r="A4193" t="str">
            <v>轻功修为战力包</v>
          </cell>
          <cell r="B4193">
            <v>302065</v>
          </cell>
        </row>
        <row r="4194">
          <cell r="A4194" t="str">
            <v>轻功修为战力包</v>
          </cell>
          <cell r="B4194">
            <v>302066</v>
          </cell>
        </row>
        <row r="4195">
          <cell r="A4195" t="str">
            <v>轻功修为战力包</v>
          </cell>
          <cell r="B4195">
            <v>302067</v>
          </cell>
        </row>
        <row r="4196">
          <cell r="A4196" t="str">
            <v>轻功修为战力包</v>
          </cell>
          <cell r="B4196">
            <v>302068</v>
          </cell>
        </row>
        <row r="4197">
          <cell r="A4197" t="str">
            <v>轻功修为战力包</v>
          </cell>
          <cell r="B4197">
            <v>302069</v>
          </cell>
        </row>
        <row r="4198">
          <cell r="A4198" t="str">
            <v>轻功修为战力包</v>
          </cell>
          <cell r="B4198">
            <v>302070</v>
          </cell>
        </row>
        <row r="4199">
          <cell r="A4199" t="str">
            <v>轻功修为战力包</v>
          </cell>
          <cell r="B4199">
            <v>302071</v>
          </cell>
        </row>
        <row r="4200">
          <cell r="A4200" t="str">
            <v>轻功修为战力包</v>
          </cell>
          <cell r="B4200">
            <v>302072</v>
          </cell>
        </row>
        <row r="4201">
          <cell r="A4201" t="str">
            <v>轻功修为战力包</v>
          </cell>
          <cell r="B4201">
            <v>302073</v>
          </cell>
        </row>
        <row r="4202">
          <cell r="A4202" t="str">
            <v>轻功修为战力包</v>
          </cell>
          <cell r="B4202">
            <v>302074</v>
          </cell>
        </row>
        <row r="4203">
          <cell r="A4203" t="str">
            <v>轻功修为战力包</v>
          </cell>
          <cell r="B4203">
            <v>302075</v>
          </cell>
        </row>
        <row r="4204">
          <cell r="A4204" t="str">
            <v>轻功修为战力包</v>
          </cell>
          <cell r="B4204">
            <v>302076</v>
          </cell>
        </row>
        <row r="4205">
          <cell r="A4205" t="str">
            <v>轻功修为战力包</v>
          </cell>
          <cell r="B4205">
            <v>302077</v>
          </cell>
        </row>
        <row r="4206">
          <cell r="A4206" t="str">
            <v>轻功修为战力包</v>
          </cell>
          <cell r="B4206">
            <v>302078</v>
          </cell>
        </row>
        <row r="4207">
          <cell r="A4207" t="str">
            <v>轻功修为战力包</v>
          </cell>
          <cell r="B4207">
            <v>302079</v>
          </cell>
        </row>
        <row r="4208">
          <cell r="A4208" t="str">
            <v>武功修为战力包</v>
          </cell>
          <cell r="B4208">
            <v>302080</v>
          </cell>
        </row>
        <row r="4209">
          <cell r="A4209" t="str">
            <v>武功修为战力包</v>
          </cell>
          <cell r="B4209">
            <v>302081</v>
          </cell>
        </row>
        <row r="4210">
          <cell r="A4210" t="str">
            <v>武功修为战力包</v>
          </cell>
          <cell r="B4210">
            <v>302082</v>
          </cell>
        </row>
        <row r="4211">
          <cell r="A4211" t="str">
            <v>武功修为战力包</v>
          </cell>
          <cell r="B4211">
            <v>302083</v>
          </cell>
        </row>
        <row r="4212">
          <cell r="A4212" t="str">
            <v>武功修为战力包</v>
          </cell>
          <cell r="B4212">
            <v>302084</v>
          </cell>
        </row>
        <row r="4213">
          <cell r="A4213" t="str">
            <v>武功修为战力包</v>
          </cell>
          <cell r="B4213">
            <v>302085</v>
          </cell>
        </row>
        <row r="4214">
          <cell r="A4214" t="str">
            <v>武功修为战力包</v>
          </cell>
          <cell r="B4214">
            <v>302086</v>
          </cell>
        </row>
        <row r="4215">
          <cell r="A4215" t="str">
            <v>武功修为战力包</v>
          </cell>
          <cell r="B4215">
            <v>302087</v>
          </cell>
        </row>
        <row r="4216">
          <cell r="A4216" t="str">
            <v>武功修为战力包</v>
          </cell>
          <cell r="B4216">
            <v>302088</v>
          </cell>
        </row>
        <row r="4217">
          <cell r="A4217" t="str">
            <v>武功修为战力包</v>
          </cell>
          <cell r="B4217">
            <v>302089</v>
          </cell>
        </row>
        <row r="4218">
          <cell r="A4218" t="str">
            <v>武功修为战力包</v>
          </cell>
          <cell r="B4218">
            <v>302090</v>
          </cell>
        </row>
        <row r="4219">
          <cell r="A4219" t="str">
            <v>武功修为战力包</v>
          </cell>
          <cell r="B4219">
            <v>302091</v>
          </cell>
        </row>
        <row r="4220">
          <cell r="A4220" t="str">
            <v>武功修为战力包</v>
          </cell>
          <cell r="B4220">
            <v>302092</v>
          </cell>
        </row>
        <row r="4221">
          <cell r="A4221" t="str">
            <v>武功修为战力包</v>
          </cell>
          <cell r="B4221">
            <v>302093</v>
          </cell>
        </row>
        <row r="4222">
          <cell r="A4222" t="str">
            <v>武功修为战力包</v>
          </cell>
          <cell r="B4222">
            <v>302094</v>
          </cell>
        </row>
        <row r="4223">
          <cell r="A4223" t="str">
            <v>武功修为战力包</v>
          </cell>
          <cell r="B4223">
            <v>302095</v>
          </cell>
        </row>
        <row r="4224">
          <cell r="A4224" t="str">
            <v>天权石战力包</v>
          </cell>
          <cell r="B4224">
            <v>302096</v>
          </cell>
        </row>
        <row r="4225">
          <cell r="A4225" t="str">
            <v>天权石战力包</v>
          </cell>
          <cell r="B4225">
            <v>302097</v>
          </cell>
        </row>
        <row r="4226">
          <cell r="A4226" t="str">
            <v>天权石战力包</v>
          </cell>
          <cell r="B4226">
            <v>302098</v>
          </cell>
        </row>
        <row r="4227">
          <cell r="A4227" t="str">
            <v>天权石战力包</v>
          </cell>
          <cell r="B4227">
            <v>302099</v>
          </cell>
        </row>
        <row r="4228">
          <cell r="A4228" t="str">
            <v>天权石战力包</v>
          </cell>
          <cell r="B4228">
            <v>302100</v>
          </cell>
        </row>
        <row r="4229">
          <cell r="A4229" t="str">
            <v>天权石战力包</v>
          </cell>
          <cell r="B4229">
            <v>302101</v>
          </cell>
        </row>
        <row r="4230">
          <cell r="A4230" t="str">
            <v>天权石战力包</v>
          </cell>
          <cell r="B4230">
            <v>302102</v>
          </cell>
        </row>
        <row r="4231">
          <cell r="A4231" t="str">
            <v>天权石战力包</v>
          </cell>
          <cell r="B4231">
            <v>302103</v>
          </cell>
        </row>
        <row r="4232">
          <cell r="A4232" t="str">
            <v>天权石战力包</v>
          </cell>
          <cell r="B4232">
            <v>302104</v>
          </cell>
        </row>
        <row r="4233">
          <cell r="A4233" t="str">
            <v>天权石战力包</v>
          </cell>
          <cell r="B4233">
            <v>302105</v>
          </cell>
        </row>
        <row r="4234">
          <cell r="A4234" t="str">
            <v>天权石战力包</v>
          </cell>
          <cell r="B4234">
            <v>302106</v>
          </cell>
        </row>
        <row r="4235">
          <cell r="A4235" t="str">
            <v>天权石战力包</v>
          </cell>
          <cell r="B4235">
            <v>302107</v>
          </cell>
        </row>
        <row r="4236">
          <cell r="A4236" t="str">
            <v>天权石战力包</v>
          </cell>
          <cell r="B4236">
            <v>302108</v>
          </cell>
        </row>
        <row r="4237">
          <cell r="A4237" t="str">
            <v>天权石战力包</v>
          </cell>
          <cell r="B4237">
            <v>302109</v>
          </cell>
        </row>
        <row r="4238">
          <cell r="A4238" t="str">
            <v>天权石战力包</v>
          </cell>
          <cell r="B4238">
            <v>302110</v>
          </cell>
        </row>
        <row r="4239">
          <cell r="A4239" t="str">
            <v>天权石战力包</v>
          </cell>
          <cell r="B4239">
            <v>302111</v>
          </cell>
        </row>
        <row r="4240">
          <cell r="A4240" t="str">
            <v>金钱战力包</v>
          </cell>
          <cell r="B4240">
            <v>302112</v>
          </cell>
        </row>
        <row r="4241">
          <cell r="A4241" t="str">
            <v>金钱战力包</v>
          </cell>
          <cell r="B4241">
            <v>302113</v>
          </cell>
        </row>
        <row r="4242">
          <cell r="A4242" t="str">
            <v>金钱战力包</v>
          </cell>
          <cell r="B4242">
            <v>302114</v>
          </cell>
        </row>
        <row r="4243">
          <cell r="A4243" t="str">
            <v>金钱战力包</v>
          </cell>
          <cell r="B4243">
            <v>302115</v>
          </cell>
        </row>
        <row r="4244">
          <cell r="A4244" t="str">
            <v>金钱战力包</v>
          </cell>
          <cell r="B4244">
            <v>302116</v>
          </cell>
        </row>
        <row r="4245">
          <cell r="A4245" t="str">
            <v>金钱战力包</v>
          </cell>
          <cell r="B4245">
            <v>302117</v>
          </cell>
        </row>
        <row r="4246">
          <cell r="A4246" t="str">
            <v>金钱战力包</v>
          </cell>
          <cell r="B4246">
            <v>302118</v>
          </cell>
        </row>
        <row r="4247">
          <cell r="A4247" t="str">
            <v>金钱战力包</v>
          </cell>
          <cell r="B4247">
            <v>302119</v>
          </cell>
        </row>
        <row r="4248">
          <cell r="A4248" t="str">
            <v>金钱战力包</v>
          </cell>
          <cell r="B4248">
            <v>302120</v>
          </cell>
        </row>
        <row r="4249">
          <cell r="A4249" t="str">
            <v>金钱战力包</v>
          </cell>
          <cell r="B4249">
            <v>302121</v>
          </cell>
        </row>
        <row r="4250">
          <cell r="A4250" t="str">
            <v>金钱战力包</v>
          </cell>
          <cell r="B4250">
            <v>302122</v>
          </cell>
        </row>
        <row r="4251">
          <cell r="A4251" t="str">
            <v>金钱战力包</v>
          </cell>
          <cell r="B4251">
            <v>302123</v>
          </cell>
        </row>
        <row r="4252">
          <cell r="A4252" t="str">
            <v>金钱战力包</v>
          </cell>
          <cell r="B4252">
            <v>302124</v>
          </cell>
        </row>
        <row r="4253">
          <cell r="A4253" t="str">
            <v>金钱战力包</v>
          </cell>
          <cell r="B4253">
            <v>302125</v>
          </cell>
        </row>
        <row r="4254">
          <cell r="A4254" t="str">
            <v>金钱战力包</v>
          </cell>
          <cell r="B4254">
            <v>302126</v>
          </cell>
        </row>
        <row r="4255">
          <cell r="A4255" t="str">
            <v>金钱战力包</v>
          </cell>
          <cell r="B4255">
            <v>302127</v>
          </cell>
        </row>
        <row r="4256">
          <cell r="A4256" t="str">
            <v>升星石战力包</v>
          </cell>
          <cell r="B4256">
            <v>302128</v>
          </cell>
        </row>
        <row r="4257">
          <cell r="A4257" t="str">
            <v>升星石战力包</v>
          </cell>
          <cell r="B4257">
            <v>302129</v>
          </cell>
        </row>
        <row r="4258">
          <cell r="A4258" t="str">
            <v>升星石战力包</v>
          </cell>
          <cell r="B4258">
            <v>302130</v>
          </cell>
        </row>
        <row r="4259">
          <cell r="A4259" t="str">
            <v>升星石战力包</v>
          </cell>
          <cell r="B4259">
            <v>302131</v>
          </cell>
        </row>
        <row r="4260">
          <cell r="A4260" t="str">
            <v>升星石战力包</v>
          </cell>
          <cell r="B4260">
            <v>302132</v>
          </cell>
        </row>
        <row r="4261">
          <cell r="A4261" t="str">
            <v>升星石战力包</v>
          </cell>
          <cell r="B4261">
            <v>302133</v>
          </cell>
        </row>
        <row r="4262">
          <cell r="A4262" t="str">
            <v>升星石战力包</v>
          </cell>
          <cell r="B4262">
            <v>302134</v>
          </cell>
        </row>
        <row r="4263">
          <cell r="A4263" t="str">
            <v>升星石战力包</v>
          </cell>
          <cell r="B4263">
            <v>302135</v>
          </cell>
        </row>
        <row r="4264">
          <cell r="A4264" t="str">
            <v>升星石战力包</v>
          </cell>
          <cell r="B4264">
            <v>302136</v>
          </cell>
        </row>
        <row r="4265">
          <cell r="A4265" t="str">
            <v>升星石战力包</v>
          </cell>
          <cell r="B4265">
            <v>302137</v>
          </cell>
        </row>
        <row r="4266">
          <cell r="A4266" t="str">
            <v>升星石战力包</v>
          </cell>
          <cell r="B4266">
            <v>302138</v>
          </cell>
        </row>
        <row r="4267">
          <cell r="A4267" t="str">
            <v>升星石战力包</v>
          </cell>
          <cell r="B4267">
            <v>302139</v>
          </cell>
        </row>
        <row r="4268">
          <cell r="A4268" t="str">
            <v>升星石战力包</v>
          </cell>
          <cell r="B4268">
            <v>302140</v>
          </cell>
        </row>
        <row r="4269">
          <cell r="A4269" t="str">
            <v>升星石战力包</v>
          </cell>
          <cell r="B4269">
            <v>302141</v>
          </cell>
        </row>
        <row r="4270">
          <cell r="A4270" t="str">
            <v>升星石战力包</v>
          </cell>
          <cell r="B4270">
            <v>302142</v>
          </cell>
        </row>
        <row r="4271">
          <cell r="A4271" t="str">
            <v>升星石战力包</v>
          </cell>
          <cell r="B4271">
            <v>302143</v>
          </cell>
        </row>
        <row r="4272">
          <cell r="A4272" t="str">
            <v>神兵神石战力包</v>
          </cell>
          <cell r="B4272">
            <v>302144</v>
          </cell>
        </row>
        <row r="4273">
          <cell r="A4273" t="str">
            <v>神兵神石战力包</v>
          </cell>
          <cell r="B4273">
            <v>302145</v>
          </cell>
        </row>
        <row r="4274">
          <cell r="A4274" t="str">
            <v>神兵神石战力包</v>
          </cell>
          <cell r="B4274">
            <v>302146</v>
          </cell>
        </row>
        <row r="4275">
          <cell r="A4275" t="str">
            <v>神兵神石战力包</v>
          </cell>
          <cell r="B4275">
            <v>302147</v>
          </cell>
        </row>
        <row r="4276">
          <cell r="A4276" t="str">
            <v>神兵神石战力包</v>
          </cell>
          <cell r="B4276">
            <v>302148</v>
          </cell>
        </row>
        <row r="4277">
          <cell r="A4277" t="str">
            <v>神兵神石战力包</v>
          </cell>
          <cell r="B4277">
            <v>302149</v>
          </cell>
        </row>
        <row r="4278">
          <cell r="A4278" t="str">
            <v>神兵神石战力包</v>
          </cell>
          <cell r="B4278">
            <v>302150</v>
          </cell>
        </row>
        <row r="4279">
          <cell r="A4279" t="str">
            <v>神兵神石战力包</v>
          </cell>
          <cell r="B4279">
            <v>302151</v>
          </cell>
        </row>
        <row r="4280">
          <cell r="A4280" t="str">
            <v>神兵神石战力包</v>
          </cell>
          <cell r="B4280">
            <v>302152</v>
          </cell>
        </row>
        <row r="4281">
          <cell r="A4281" t="str">
            <v>神兵神石战力包</v>
          </cell>
          <cell r="B4281">
            <v>302153</v>
          </cell>
        </row>
        <row r="4282">
          <cell r="A4282" t="str">
            <v>神兵神石战力包</v>
          </cell>
          <cell r="B4282">
            <v>302154</v>
          </cell>
        </row>
        <row r="4283">
          <cell r="A4283" t="str">
            <v>神兵神石战力包</v>
          </cell>
          <cell r="B4283">
            <v>302155</v>
          </cell>
        </row>
        <row r="4284">
          <cell r="A4284" t="str">
            <v>神兵神石战力包</v>
          </cell>
          <cell r="B4284">
            <v>302156</v>
          </cell>
        </row>
        <row r="4285">
          <cell r="A4285" t="str">
            <v>神兵神石战力包</v>
          </cell>
          <cell r="B4285">
            <v>302157</v>
          </cell>
        </row>
        <row r="4286">
          <cell r="A4286" t="str">
            <v>神兵神石战力包</v>
          </cell>
          <cell r="B4286">
            <v>302158</v>
          </cell>
        </row>
        <row r="4287">
          <cell r="A4287" t="str">
            <v>神兵神石战力包</v>
          </cell>
          <cell r="B4287">
            <v>302159</v>
          </cell>
        </row>
        <row r="4288">
          <cell r="A4288" t="str">
            <v>神装神石战力包</v>
          </cell>
          <cell r="B4288">
            <v>302160</v>
          </cell>
        </row>
        <row r="4289">
          <cell r="A4289" t="str">
            <v>神装神石战力包</v>
          </cell>
          <cell r="B4289">
            <v>302161</v>
          </cell>
        </row>
        <row r="4290">
          <cell r="A4290" t="str">
            <v>神装神石战力包</v>
          </cell>
          <cell r="B4290">
            <v>302162</v>
          </cell>
        </row>
        <row r="4291">
          <cell r="A4291" t="str">
            <v>神装神石战力包</v>
          </cell>
          <cell r="B4291">
            <v>302163</v>
          </cell>
        </row>
        <row r="4292">
          <cell r="A4292" t="str">
            <v>神装神石战力包</v>
          </cell>
          <cell r="B4292">
            <v>302164</v>
          </cell>
        </row>
        <row r="4293">
          <cell r="A4293" t="str">
            <v>神装神石战力包</v>
          </cell>
          <cell r="B4293">
            <v>302165</v>
          </cell>
        </row>
        <row r="4294">
          <cell r="A4294" t="str">
            <v>神装神石战力包</v>
          </cell>
          <cell r="B4294">
            <v>302166</v>
          </cell>
        </row>
        <row r="4295">
          <cell r="A4295" t="str">
            <v>神装神石战力包</v>
          </cell>
          <cell r="B4295">
            <v>302167</v>
          </cell>
        </row>
        <row r="4296">
          <cell r="A4296" t="str">
            <v>神装神石战力包</v>
          </cell>
          <cell r="B4296">
            <v>302168</v>
          </cell>
        </row>
        <row r="4297">
          <cell r="A4297" t="str">
            <v>神装神石战力包</v>
          </cell>
          <cell r="B4297">
            <v>302169</v>
          </cell>
        </row>
        <row r="4298">
          <cell r="A4298" t="str">
            <v>神装神石战力包</v>
          </cell>
          <cell r="B4298">
            <v>302170</v>
          </cell>
        </row>
        <row r="4299">
          <cell r="A4299" t="str">
            <v>神装神石战力包</v>
          </cell>
          <cell r="B4299">
            <v>302171</v>
          </cell>
        </row>
        <row r="4300">
          <cell r="A4300" t="str">
            <v>神装神石战力包</v>
          </cell>
          <cell r="B4300">
            <v>302172</v>
          </cell>
        </row>
        <row r="4301">
          <cell r="A4301" t="str">
            <v>神装神石战力包</v>
          </cell>
          <cell r="B4301">
            <v>302173</v>
          </cell>
        </row>
        <row r="4302">
          <cell r="A4302" t="str">
            <v>神装神石战力包</v>
          </cell>
          <cell r="B4302">
            <v>302174</v>
          </cell>
        </row>
        <row r="4303">
          <cell r="A4303" t="str">
            <v>神装神石战力包</v>
          </cell>
          <cell r="B4303">
            <v>302175</v>
          </cell>
        </row>
        <row r="4304">
          <cell r="A4304" t="str">
            <v>轻功修为战力包</v>
          </cell>
          <cell r="B4304">
            <v>302176</v>
          </cell>
        </row>
        <row r="4305">
          <cell r="A4305" t="str">
            <v>轻功修为战力包</v>
          </cell>
          <cell r="B4305">
            <v>302177</v>
          </cell>
        </row>
        <row r="4306">
          <cell r="A4306" t="str">
            <v>轻功修为战力包</v>
          </cell>
          <cell r="B4306">
            <v>302178</v>
          </cell>
        </row>
        <row r="4307">
          <cell r="A4307" t="str">
            <v>轻功修为战力包</v>
          </cell>
          <cell r="B4307">
            <v>302179</v>
          </cell>
        </row>
        <row r="4308">
          <cell r="A4308" t="str">
            <v>轻功修为战力包</v>
          </cell>
          <cell r="B4308">
            <v>302180</v>
          </cell>
        </row>
        <row r="4309">
          <cell r="A4309" t="str">
            <v>轻功修为战力包</v>
          </cell>
          <cell r="B4309">
            <v>302181</v>
          </cell>
        </row>
        <row r="4310">
          <cell r="A4310" t="str">
            <v>轻功修为战力包</v>
          </cell>
          <cell r="B4310">
            <v>302182</v>
          </cell>
        </row>
        <row r="4311">
          <cell r="A4311" t="str">
            <v>轻功修为战力包</v>
          </cell>
          <cell r="B4311">
            <v>302183</v>
          </cell>
        </row>
        <row r="4312">
          <cell r="A4312" t="str">
            <v>轻功修为战力包</v>
          </cell>
          <cell r="B4312">
            <v>302184</v>
          </cell>
        </row>
        <row r="4313">
          <cell r="A4313" t="str">
            <v>轻功修为战力包</v>
          </cell>
          <cell r="B4313">
            <v>302185</v>
          </cell>
        </row>
        <row r="4314">
          <cell r="A4314" t="str">
            <v>轻功修为战力包</v>
          </cell>
          <cell r="B4314">
            <v>302186</v>
          </cell>
        </row>
        <row r="4315">
          <cell r="A4315" t="str">
            <v>轻功修为战力包</v>
          </cell>
          <cell r="B4315">
            <v>302187</v>
          </cell>
        </row>
        <row r="4316">
          <cell r="A4316" t="str">
            <v>轻功修为战力包</v>
          </cell>
          <cell r="B4316">
            <v>302188</v>
          </cell>
        </row>
        <row r="4317">
          <cell r="A4317" t="str">
            <v>轻功修为战力包</v>
          </cell>
          <cell r="B4317">
            <v>302189</v>
          </cell>
        </row>
        <row r="4318">
          <cell r="A4318" t="str">
            <v>轻功修为战力包</v>
          </cell>
          <cell r="B4318">
            <v>302190</v>
          </cell>
        </row>
        <row r="4319">
          <cell r="A4319" t="str">
            <v>轻功修为战力包</v>
          </cell>
          <cell r="B4319">
            <v>302191</v>
          </cell>
        </row>
        <row r="4320">
          <cell r="A4320" t="str">
            <v>天玑石战力包</v>
          </cell>
          <cell r="B4320">
            <v>302192</v>
          </cell>
        </row>
        <row r="4321">
          <cell r="A4321" t="str">
            <v>天玑石战力包</v>
          </cell>
          <cell r="B4321">
            <v>302193</v>
          </cell>
        </row>
        <row r="4322">
          <cell r="A4322" t="str">
            <v>天玑石战力包</v>
          </cell>
          <cell r="B4322">
            <v>302194</v>
          </cell>
        </row>
        <row r="4323">
          <cell r="A4323" t="str">
            <v>天玑石战力包</v>
          </cell>
          <cell r="B4323">
            <v>302195</v>
          </cell>
        </row>
        <row r="4324">
          <cell r="A4324" t="str">
            <v>天玑石战力包</v>
          </cell>
          <cell r="B4324">
            <v>302196</v>
          </cell>
        </row>
        <row r="4325">
          <cell r="A4325" t="str">
            <v>天玑石战力包</v>
          </cell>
          <cell r="B4325">
            <v>302197</v>
          </cell>
        </row>
        <row r="4326">
          <cell r="A4326" t="str">
            <v>天玑石战力包</v>
          </cell>
          <cell r="B4326">
            <v>302198</v>
          </cell>
        </row>
        <row r="4327">
          <cell r="A4327" t="str">
            <v>天玑石战力包</v>
          </cell>
          <cell r="B4327">
            <v>302199</v>
          </cell>
        </row>
        <row r="4328">
          <cell r="A4328" t="str">
            <v>天玑石战力包</v>
          </cell>
          <cell r="B4328">
            <v>302200</v>
          </cell>
        </row>
        <row r="4329">
          <cell r="A4329" t="str">
            <v>天玑石战力包</v>
          </cell>
          <cell r="B4329">
            <v>302201</v>
          </cell>
        </row>
        <row r="4330">
          <cell r="A4330" t="str">
            <v>天玑石战力包</v>
          </cell>
          <cell r="B4330">
            <v>302202</v>
          </cell>
        </row>
        <row r="4331">
          <cell r="A4331" t="str">
            <v>天玑石战力包</v>
          </cell>
          <cell r="B4331">
            <v>302203</v>
          </cell>
        </row>
        <row r="4332">
          <cell r="A4332" t="str">
            <v>天玑石战力包</v>
          </cell>
          <cell r="B4332">
            <v>302204</v>
          </cell>
        </row>
        <row r="4333">
          <cell r="A4333" t="str">
            <v>天玑石战力包</v>
          </cell>
          <cell r="B4333">
            <v>302205</v>
          </cell>
        </row>
        <row r="4334">
          <cell r="A4334" t="str">
            <v>天玑石战力包</v>
          </cell>
          <cell r="B4334">
            <v>302206</v>
          </cell>
        </row>
        <row r="4335">
          <cell r="A4335" t="str">
            <v>天玑石战力包</v>
          </cell>
          <cell r="B4335">
            <v>302207</v>
          </cell>
        </row>
        <row r="4336">
          <cell r="A4336" t="str">
            <v>武功修为战力包</v>
          </cell>
          <cell r="B4336">
            <v>302208</v>
          </cell>
        </row>
        <row r="4337">
          <cell r="A4337" t="str">
            <v>武功修为战力包</v>
          </cell>
          <cell r="B4337">
            <v>302209</v>
          </cell>
        </row>
        <row r="4338">
          <cell r="A4338" t="str">
            <v>武功修为战力包</v>
          </cell>
          <cell r="B4338">
            <v>302210</v>
          </cell>
        </row>
        <row r="4339">
          <cell r="A4339" t="str">
            <v>武功修为战力包</v>
          </cell>
          <cell r="B4339">
            <v>302211</v>
          </cell>
        </row>
        <row r="4340">
          <cell r="A4340" t="str">
            <v>武功修为战力包</v>
          </cell>
          <cell r="B4340">
            <v>302212</v>
          </cell>
        </row>
        <row r="4341">
          <cell r="A4341" t="str">
            <v>武功修为战力包</v>
          </cell>
          <cell r="B4341">
            <v>302213</v>
          </cell>
        </row>
        <row r="4342">
          <cell r="A4342" t="str">
            <v>武功修为战力包</v>
          </cell>
          <cell r="B4342">
            <v>302214</v>
          </cell>
        </row>
        <row r="4343">
          <cell r="A4343" t="str">
            <v>武功修为战力包</v>
          </cell>
          <cell r="B4343">
            <v>302215</v>
          </cell>
        </row>
        <row r="4344">
          <cell r="A4344" t="str">
            <v>武功修为战力包</v>
          </cell>
          <cell r="B4344">
            <v>302216</v>
          </cell>
        </row>
        <row r="4345">
          <cell r="A4345" t="str">
            <v>武功修为战力包</v>
          </cell>
          <cell r="B4345">
            <v>302217</v>
          </cell>
        </row>
        <row r="4346">
          <cell r="A4346" t="str">
            <v>武功修为战力包</v>
          </cell>
          <cell r="B4346">
            <v>302218</v>
          </cell>
        </row>
        <row r="4347">
          <cell r="A4347" t="str">
            <v>武功修为战力包</v>
          </cell>
          <cell r="B4347">
            <v>302219</v>
          </cell>
        </row>
        <row r="4348">
          <cell r="A4348" t="str">
            <v>武功修为战力包</v>
          </cell>
          <cell r="B4348">
            <v>302220</v>
          </cell>
        </row>
        <row r="4349">
          <cell r="A4349" t="str">
            <v>武功修为战力包</v>
          </cell>
          <cell r="B4349">
            <v>302221</v>
          </cell>
        </row>
        <row r="4350">
          <cell r="A4350" t="str">
            <v>武功修为战力包</v>
          </cell>
          <cell r="B4350">
            <v>302222</v>
          </cell>
        </row>
        <row r="4351">
          <cell r="A4351" t="str">
            <v>武功修为战力包</v>
          </cell>
          <cell r="B4351">
            <v>302223</v>
          </cell>
        </row>
        <row r="4352">
          <cell r="A4352" t="str">
            <v>金钱战力包</v>
          </cell>
          <cell r="B4352">
            <v>302224</v>
          </cell>
        </row>
        <row r="4353">
          <cell r="A4353" t="str">
            <v>金钱战力包</v>
          </cell>
          <cell r="B4353">
            <v>302225</v>
          </cell>
        </row>
        <row r="4354">
          <cell r="A4354" t="str">
            <v>金钱战力包</v>
          </cell>
          <cell r="B4354">
            <v>302226</v>
          </cell>
        </row>
        <row r="4355">
          <cell r="A4355" t="str">
            <v>金钱战力包</v>
          </cell>
          <cell r="B4355">
            <v>302227</v>
          </cell>
        </row>
        <row r="4356">
          <cell r="A4356" t="str">
            <v>金钱战力包</v>
          </cell>
          <cell r="B4356">
            <v>302228</v>
          </cell>
        </row>
        <row r="4357">
          <cell r="A4357" t="str">
            <v>金钱战力包</v>
          </cell>
          <cell r="B4357">
            <v>302229</v>
          </cell>
        </row>
        <row r="4358">
          <cell r="A4358" t="str">
            <v>金钱战力包</v>
          </cell>
          <cell r="B4358">
            <v>302230</v>
          </cell>
        </row>
        <row r="4359">
          <cell r="A4359" t="str">
            <v>金钱战力包</v>
          </cell>
          <cell r="B4359">
            <v>302231</v>
          </cell>
        </row>
        <row r="4360">
          <cell r="A4360" t="str">
            <v>金钱战力包</v>
          </cell>
          <cell r="B4360">
            <v>302232</v>
          </cell>
        </row>
        <row r="4361">
          <cell r="A4361" t="str">
            <v>金钱战力包</v>
          </cell>
          <cell r="B4361">
            <v>302233</v>
          </cell>
        </row>
        <row r="4362">
          <cell r="A4362" t="str">
            <v>金钱战力包</v>
          </cell>
          <cell r="B4362">
            <v>302234</v>
          </cell>
        </row>
        <row r="4363">
          <cell r="A4363" t="str">
            <v>金钱战力包</v>
          </cell>
          <cell r="B4363">
            <v>302235</v>
          </cell>
        </row>
        <row r="4364">
          <cell r="A4364" t="str">
            <v>金钱战力包</v>
          </cell>
          <cell r="B4364">
            <v>302236</v>
          </cell>
        </row>
        <row r="4365">
          <cell r="A4365" t="str">
            <v>金钱战力包</v>
          </cell>
          <cell r="B4365">
            <v>302237</v>
          </cell>
        </row>
        <row r="4366">
          <cell r="A4366" t="str">
            <v>金钱战力包</v>
          </cell>
          <cell r="B4366">
            <v>302238</v>
          </cell>
        </row>
        <row r="4367">
          <cell r="A4367" t="str">
            <v>金钱战力包</v>
          </cell>
          <cell r="B4367">
            <v>302239</v>
          </cell>
        </row>
        <row r="4368">
          <cell r="A4368" t="str">
            <v>升星石战力包</v>
          </cell>
          <cell r="B4368">
            <v>302240</v>
          </cell>
        </row>
        <row r="4369">
          <cell r="A4369" t="str">
            <v>升星石战力包</v>
          </cell>
          <cell r="B4369">
            <v>302241</v>
          </cell>
        </row>
        <row r="4370">
          <cell r="A4370" t="str">
            <v>升星石战力包</v>
          </cell>
          <cell r="B4370">
            <v>302242</v>
          </cell>
        </row>
        <row r="4371">
          <cell r="A4371" t="str">
            <v>升星石战力包</v>
          </cell>
          <cell r="B4371">
            <v>302243</v>
          </cell>
        </row>
        <row r="4372">
          <cell r="A4372" t="str">
            <v>升星石战力包</v>
          </cell>
          <cell r="B4372">
            <v>302244</v>
          </cell>
        </row>
        <row r="4373">
          <cell r="A4373" t="str">
            <v>升星石战力包</v>
          </cell>
          <cell r="B4373">
            <v>302245</v>
          </cell>
        </row>
        <row r="4374">
          <cell r="A4374" t="str">
            <v>升星石战力包</v>
          </cell>
          <cell r="B4374">
            <v>302246</v>
          </cell>
        </row>
        <row r="4375">
          <cell r="A4375" t="str">
            <v>升星石战力包</v>
          </cell>
          <cell r="B4375">
            <v>302247</v>
          </cell>
        </row>
        <row r="4376">
          <cell r="A4376" t="str">
            <v>升星石战力包</v>
          </cell>
          <cell r="B4376">
            <v>302248</v>
          </cell>
        </row>
        <row r="4377">
          <cell r="A4377" t="str">
            <v>升星石战力包</v>
          </cell>
          <cell r="B4377">
            <v>302249</v>
          </cell>
        </row>
        <row r="4378">
          <cell r="A4378" t="str">
            <v>升星石战力包</v>
          </cell>
          <cell r="B4378">
            <v>302250</v>
          </cell>
        </row>
        <row r="4379">
          <cell r="A4379" t="str">
            <v>升星石战力包</v>
          </cell>
          <cell r="B4379">
            <v>302251</v>
          </cell>
        </row>
        <row r="4380">
          <cell r="A4380" t="str">
            <v>升星石战力包</v>
          </cell>
          <cell r="B4380">
            <v>302252</v>
          </cell>
        </row>
        <row r="4381">
          <cell r="A4381" t="str">
            <v>升星石战力包</v>
          </cell>
          <cell r="B4381">
            <v>302253</v>
          </cell>
        </row>
        <row r="4382">
          <cell r="A4382" t="str">
            <v>升星石战力包</v>
          </cell>
          <cell r="B4382">
            <v>302254</v>
          </cell>
        </row>
        <row r="4383">
          <cell r="A4383" t="str">
            <v>升星石战力包</v>
          </cell>
          <cell r="B4383">
            <v>302255</v>
          </cell>
        </row>
        <row r="4384">
          <cell r="A4384" t="str">
            <v>神兵神石战力包</v>
          </cell>
          <cell r="B4384">
            <v>302256</v>
          </cell>
        </row>
        <row r="4385">
          <cell r="A4385" t="str">
            <v>神兵神石战力包</v>
          </cell>
          <cell r="B4385">
            <v>302257</v>
          </cell>
        </row>
        <row r="4386">
          <cell r="A4386" t="str">
            <v>神兵神石战力包</v>
          </cell>
          <cell r="B4386">
            <v>302258</v>
          </cell>
        </row>
        <row r="4387">
          <cell r="A4387" t="str">
            <v>神兵神石战力包</v>
          </cell>
          <cell r="B4387">
            <v>302259</v>
          </cell>
        </row>
        <row r="4388">
          <cell r="A4388" t="str">
            <v>神兵神石战力包</v>
          </cell>
          <cell r="B4388">
            <v>302260</v>
          </cell>
        </row>
        <row r="4389">
          <cell r="A4389" t="str">
            <v>神兵神石战力包</v>
          </cell>
          <cell r="B4389">
            <v>302261</v>
          </cell>
        </row>
        <row r="4390">
          <cell r="A4390" t="str">
            <v>神兵神石战力包</v>
          </cell>
          <cell r="B4390">
            <v>302262</v>
          </cell>
        </row>
        <row r="4391">
          <cell r="A4391" t="str">
            <v>神兵神石战力包</v>
          </cell>
          <cell r="B4391">
            <v>302263</v>
          </cell>
        </row>
        <row r="4392">
          <cell r="A4392" t="str">
            <v>神兵神石战力包</v>
          </cell>
          <cell r="B4392">
            <v>302264</v>
          </cell>
        </row>
        <row r="4393">
          <cell r="A4393" t="str">
            <v>神兵神石战力包</v>
          </cell>
          <cell r="B4393">
            <v>302265</v>
          </cell>
        </row>
        <row r="4394">
          <cell r="A4394" t="str">
            <v>神兵神石战力包</v>
          </cell>
          <cell r="B4394">
            <v>302266</v>
          </cell>
        </row>
        <row r="4395">
          <cell r="A4395" t="str">
            <v>神兵神石战力包</v>
          </cell>
          <cell r="B4395">
            <v>302267</v>
          </cell>
        </row>
        <row r="4396">
          <cell r="A4396" t="str">
            <v>神兵神石战力包</v>
          </cell>
          <cell r="B4396">
            <v>302268</v>
          </cell>
        </row>
        <row r="4397">
          <cell r="A4397" t="str">
            <v>神兵神石战力包</v>
          </cell>
          <cell r="B4397">
            <v>302269</v>
          </cell>
        </row>
        <row r="4398">
          <cell r="A4398" t="str">
            <v>神兵神石战力包</v>
          </cell>
          <cell r="B4398">
            <v>302270</v>
          </cell>
        </row>
        <row r="4399">
          <cell r="A4399" t="str">
            <v>神兵神石战力包</v>
          </cell>
          <cell r="B4399">
            <v>302271</v>
          </cell>
        </row>
        <row r="4400">
          <cell r="A4400" t="str">
            <v>神装神石战力包</v>
          </cell>
          <cell r="B4400">
            <v>302272</v>
          </cell>
        </row>
        <row r="4401">
          <cell r="A4401" t="str">
            <v>神装神石战力包</v>
          </cell>
          <cell r="B4401">
            <v>302273</v>
          </cell>
        </row>
        <row r="4402">
          <cell r="A4402" t="str">
            <v>神装神石战力包</v>
          </cell>
          <cell r="B4402">
            <v>302274</v>
          </cell>
        </row>
        <row r="4403">
          <cell r="A4403" t="str">
            <v>神装神石战力包</v>
          </cell>
          <cell r="B4403">
            <v>302275</v>
          </cell>
        </row>
        <row r="4404">
          <cell r="A4404" t="str">
            <v>神装神石战力包</v>
          </cell>
          <cell r="B4404">
            <v>302276</v>
          </cell>
        </row>
        <row r="4405">
          <cell r="A4405" t="str">
            <v>神装神石战力包</v>
          </cell>
          <cell r="B4405">
            <v>302277</v>
          </cell>
        </row>
        <row r="4406">
          <cell r="A4406" t="str">
            <v>神装神石战力包</v>
          </cell>
          <cell r="B4406">
            <v>302278</v>
          </cell>
        </row>
        <row r="4407">
          <cell r="A4407" t="str">
            <v>神装神石战力包</v>
          </cell>
          <cell r="B4407">
            <v>302279</v>
          </cell>
        </row>
        <row r="4408">
          <cell r="A4408" t="str">
            <v>神装神石战力包</v>
          </cell>
          <cell r="B4408">
            <v>302280</v>
          </cell>
        </row>
        <row r="4409">
          <cell r="A4409" t="str">
            <v>神装神石战力包</v>
          </cell>
          <cell r="B4409">
            <v>302281</v>
          </cell>
        </row>
        <row r="4410">
          <cell r="A4410" t="str">
            <v>神装神石战力包</v>
          </cell>
          <cell r="B4410">
            <v>302282</v>
          </cell>
        </row>
        <row r="4411">
          <cell r="A4411" t="str">
            <v>神装神石战力包</v>
          </cell>
          <cell r="B4411">
            <v>302283</v>
          </cell>
        </row>
        <row r="4412">
          <cell r="A4412" t="str">
            <v>神装神石战力包</v>
          </cell>
          <cell r="B4412">
            <v>302284</v>
          </cell>
        </row>
        <row r="4413">
          <cell r="A4413" t="str">
            <v>神装神石战力包</v>
          </cell>
          <cell r="B4413">
            <v>302285</v>
          </cell>
        </row>
        <row r="4414">
          <cell r="A4414" t="str">
            <v>神装神石战力包</v>
          </cell>
          <cell r="B4414">
            <v>302286</v>
          </cell>
        </row>
        <row r="4415">
          <cell r="A4415" t="str">
            <v>神装神石战力包</v>
          </cell>
          <cell r="B4415">
            <v>302287</v>
          </cell>
        </row>
        <row r="4416">
          <cell r="A4416" t="str">
            <v>开阳石战力包</v>
          </cell>
          <cell r="B4416">
            <v>302288</v>
          </cell>
        </row>
        <row r="4417">
          <cell r="A4417" t="str">
            <v>开阳石战力包</v>
          </cell>
          <cell r="B4417">
            <v>302289</v>
          </cell>
        </row>
        <row r="4418">
          <cell r="A4418" t="str">
            <v>开阳石战力包</v>
          </cell>
          <cell r="B4418">
            <v>302290</v>
          </cell>
        </row>
        <row r="4419">
          <cell r="A4419" t="str">
            <v>开阳石战力包</v>
          </cell>
          <cell r="B4419">
            <v>302291</v>
          </cell>
        </row>
        <row r="4420">
          <cell r="A4420" t="str">
            <v>开阳石战力包</v>
          </cell>
          <cell r="B4420">
            <v>302292</v>
          </cell>
        </row>
        <row r="4421">
          <cell r="A4421" t="str">
            <v>开阳石战力包</v>
          </cell>
          <cell r="B4421">
            <v>302293</v>
          </cell>
        </row>
        <row r="4422">
          <cell r="A4422" t="str">
            <v>开阳石战力包</v>
          </cell>
          <cell r="B4422">
            <v>302294</v>
          </cell>
        </row>
        <row r="4423">
          <cell r="A4423" t="str">
            <v>开阳石战力包</v>
          </cell>
          <cell r="B4423">
            <v>302295</v>
          </cell>
        </row>
        <row r="4424">
          <cell r="A4424" t="str">
            <v>开阳石战力包</v>
          </cell>
          <cell r="B4424">
            <v>302296</v>
          </cell>
        </row>
        <row r="4425">
          <cell r="A4425" t="str">
            <v>开阳石战力包</v>
          </cell>
          <cell r="B4425">
            <v>302297</v>
          </cell>
        </row>
        <row r="4426">
          <cell r="A4426" t="str">
            <v>开阳石战力包</v>
          </cell>
          <cell r="B4426">
            <v>302298</v>
          </cell>
        </row>
        <row r="4427">
          <cell r="A4427" t="str">
            <v>开阳石战力包</v>
          </cell>
          <cell r="B4427">
            <v>302299</v>
          </cell>
        </row>
        <row r="4428">
          <cell r="A4428" t="str">
            <v>开阳石战力包</v>
          </cell>
          <cell r="B4428">
            <v>302300</v>
          </cell>
        </row>
        <row r="4429">
          <cell r="A4429" t="str">
            <v>开阳石战力包</v>
          </cell>
          <cell r="B4429">
            <v>302301</v>
          </cell>
        </row>
        <row r="4430">
          <cell r="A4430" t="str">
            <v>开阳石战力包</v>
          </cell>
          <cell r="B4430">
            <v>302302</v>
          </cell>
        </row>
        <row r="4431">
          <cell r="A4431" t="str">
            <v>开阳石战力包</v>
          </cell>
          <cell r="B4431">
            <v>302303</v>
          </cell>
        </row>
        <row r="4432">
          <cell r="A4432" t="str">
            <v>轻功修为战力包</v>
          </cell>
          <cell r="B4432">
            <v>302304</v>
          </cell>
        </row>
        <row r="4433">
          <cell r="A4433" t="str">
            <v>轻功修为战力包</v>
          </cell>
          <cell r="B4433">
            <v>302305</v>
          </cell>
        </row>
        <row r="4434">
          <cell r="A4434" t="str">
            <v>轻功修为战力包</v>
          </cell>
          <cell r="B4434">
            <v>302306</v>
          </cell>
        </row>
        <row r="4435">
          <cell r="A4435" t="str">
            <v>轻功修为战力包</v>
          </cell>
          <cell r="B4435">
            <v>302307</v>
          </cell>
        </row>
        <row r="4436">
          <cell r="A4436" t="str">
            <v>轻功修为战力包</v>
          </cell>
          <cell r="B4436">
            <v>302308</v>
          </cell>
        </row>
        <row r="4437">
          <cell r="A4437" t="str">
            <v>轻功修为战力包</v>
          </cell>
          <cell r="B4437">
            <v>302309</v>
          </cell>
        </row>
        <row r="4438">
          <cell r="A4438" t="str">
            <v>轻功修为战力包</v>
          </cell>
          <cell r="B4438">
            <v>302310</v>
          </cell>
        </row>
        <row r="4439">
          <cell r="A4439" t="str">
            <v>轻功修为战力包</v>
          </cell>
          <cell r="B4439">
            <v>302311</v>
          </cell>
        </row>
        <row r="4440">
          <cell r="A4440" t="str">
            <v>轻功修为战力包</v>
          </cell>
          <cell r="B4440">
            <v>302312</v>
          </cell>
        </row>
        <row r="4441">
          <cell r="A4441" t="str">
            <v>轻功修为战力包</v>
          </cell>
          <cell r="B4441">
            <v>302313</v>
          </cell>
        </row>
        <row r="4442">
          <cell r="A4442" t="str">
            <v>轻功修为战力包</v>
          </cell>
          <cell r="B4442">
            <v>302314</v>
          </cell>
        </row>
        <row r="4443">
          <cell r="A4443" t="str">
            <v>轻功修为战力包</v>
          </cell>
          <cell r="B4443">
            <v>302315</v>
          </cell>
        </row>
        <row r="4444">
          <cell r="A4444" t="str">
            <v>轻功修为战力包</v>
          </cell>
          <cell r="B4444">
            <v>302316</v>
          </cell>
        </row>
        <row r="4445">
          <cell r="A4445" t="str">
            <v>轻功修为战力包</v>
          </cell>
          <cell r="B4445">
            <v>302317</v>
          </cell>
        </row>
        <row r="4446">
          <cell r="A4446" t="str">
            <v>轻功修为战力包</v>
          </cell>
          <cell r="B4446">
            <v>302318</v>
          </cell>
        </row>
        <row r="4447">
          <cell r="A4447" t="str">
            <v>轻功修为战力包</v>
          </cell>
          <cell r="B4447">
            <v>302319</v>
          </cell>
        </row>
        <row r="4448">
          <cell r="A4448" t="str">
            <v>武功修为战力包</v>
          </cell>
          <cell r="B4448">
            <v>302320</v>
          </cell>
        </row>
        <row r="4449">
          <cell r="A4449" t="str">
            <v>武功修为战力包</v>
          </cell>
          <cell r="B4449">
            <v>302321</v>
          </cell>
        </row>
        <row r="4450">
          <cell r="A4450" t="str">
            <v>武功修为战力包</v>
          </cell>
          <cell r="B4450">
            <v>302322</v>
          </cell>
        </row>
        <row r="4451">
          <cell r="A4451" t="str">
            <v>武功修为战力包</v>
          </cell>
          <cell r="B4451">
            <v>302323</v>
          </cell>
        </row>
        <row r="4452">
          <cell r="A4452" t="str">
            <v>武功修为战力包</v>
          </cell>
          <cell r="B4452">
            <v>302324</v>
          </cell>
        </row>
        <row r="4453">
          <cell r="A4453" t="str">
            <v>武功修为战力包</v>
          </cell>
          <cell r="B4453">
            <v>302325</v>
          </cell>
        </row>
        <row r="4454">
          <cell r="A4454" t="str">
            <v>武功修为战力包</v>
          </cell>
          <cell r="B4454">
            <v>302326</v>
          </cell>
        </row>
        <row r="4455">
          <cell r="A4455" t="str">
            <v>武功修为战力包</v>
          </cell>
          <cell r="B4455">
            <v>302327</v>
          </cell>
        </row>
        <row r="4456">
          <cell r="A4456" t="str">
            <v>武功修为战力包</v>
          </cell>
          <cell r="B4456">
            <v>302328</v>
          </cell>
        </row>
        <row r="4457">
          <cell r="A4457" t="str">
            <v>武功修为战力包</v>
          </cell>
          <cell r="B4457">
            <v>302329</v>
          </cell>
        </row>
        <row r="4458">
          <cell r="A4458" t="str">
            <v>武功修为战力包</v>
          </cell>
          <cell r="B4458">
            <v>302330</v>
          </cell>
        </row>
        <row r="4459">
          <cell r="A4459" t="str">
            <v>武功修为战力包</v>
          </cell>
          <cell r="B4459">
            <v>302331</v>
          </cell>
        </row>
        <row r="4460">
          <cell r="A4460" t="str">
            <v>武功修为战力包</v>
          </cell>
          <cell r="B4460">
            <v>302332</v>
          </cell>
        </row>
        <row r="4461">
          <cell r="A4461" t="str">
            <v>武功修为战力包</v>
          </cell>
          <cell r="B4461">
            <v>302333</v>
          </cell>
        </row>
        <row r="4462">
          <cell r="A4462" t="str">
            <v>武功修为战力包</v>
          </cell>
          <cell r="B4462">
            <v>302334</v>
          </cell>
        </row>
        <row r="4463">
          <cell r="A4463" t="str">
            <v>武功修为战力包</v>
          </cell>
          <cell r="B4463">
            <v>302335</v>
          </cell>
        </row>
        <row r="4464">
          <cell r="A4464" t="str">
            <v>金钱战力包</v>
          </cell>
          <cell r="B4464">
            <v>302336</v>
          </cell>
        </row>
        <row r="4465">
          <cell r="A4465" t="str">
            <v>金钱战力包</v>
          </cell>
          <cell r="B4465">
            <v>302337</v>
          </cell>
        </row>
        <row r="4466">
          <cell r="A4466" t="str">
            <v>金钱战力包</v>
          </cell>
          <cell r="B4466">
            <v>302338</v>
          </cell>
        </row>
        <row r="4467">
          <cell r="A4467" t="str">
            <v>金钱战力包</v>
          </cell>
          <cell r="B4467">
            <v>302339</v>
          </cell>
        </row>
        <row r="4468">
          <cell r="A4468" t="str">
            <v>金钱战力包</v>
          </cell>
          <cell r="B4468">
            <v>302340</v>
          </cell>
        </row>
        <row r="4469">
          <cell r="A4469" t="str">
            <v>金钱战力包</v>
          </cell>
          <cell r="B4469">
            <v>302341</v>
          </cell>
        </row>
        <row r="4470">
          <cell r="A4470" t="str">
            <v>金钱战力包</v>
          </cell>
          <cell r="B4470">
            <v>302342</v>
          </cell>
        </row>
        <row r="4471">
          <cell r="A4471" t="str">
            <v>金钱战力包</v>
          </cell>
          <cell r="B4471">
            <v>302343</v>
          </cell>
        </row>
        <row r="4472">
          <cell r="A4472" t="str">
            <v>金钱战力包</v>
          </cell>
          <cell r="B4472">
            <v>302344</v>
          </cell>
        </row>
        <row r="4473">
          <cell r="A4473" t="str">
            <v>金钱战力包</v>
          </cell>
          <cell r="B4473">
            <v>302345</v>
          </cell>
        </row>
        <row r="4474">
          <cell r="A4474" t="str">
            <v>金钱战力包</v>
          </cell>
          <cell r="B4474">
            <v>302346</v>
          </cell>
        </row>
        <row r="4475">
          <cell r="A4475" t="str">
            <v>金钱战力包</v>
          </cell>
          <cell r="B4475">
            <v>302347</v>
          </cell>
        </row>
        <row r="4476">
          <cell r="A4476" t="str">
            <v>金钱战力包</v>
          </cell>
          <cell r="B4476">
            <v>302348</v>
          </cell>
        </row>
        <row r="4477">
          <cell r="A4477" t="str">
            <v>金钱战力包</v>
          </cell>
          <cell r="B4477">
            <v>302349</v>
          </cell>
        </row>
        <row r="4478">
          <cell r="A4478" t="str">
            <v>金钱战力包</v>
          </cell>
          <cell r="B4478">
            <v>302350</v>
          </cell>
        </row>
        <row r="4479">
          <cell r="A4479" t="str">
            <v>金钱战力包</v>
          </cell>
          <cell r="B4479">
            <v>302351</v>
          </cell>
        </row>
        <row r="4480">
          <cell r="A4480" t="str">
            <v>升星石战力包</v>
          </cell>
          <cell r="B4480">
            <v>302352</v>
          </cell>
        </row>
        <row r="4481">
          <cell r="A4481" t="str">
            <v>升星石战力包</v>
          </cell>
          <cell r="B4481">
            <v>302353</v>
          </cell>
        </row>
        <row r="4482">
          <cell r="A4482" t="str">
            <v>升星石战力包</v>
          </cell>
          <cell r="B4482">
            <v>302354</v>
          </cell>
        </row>
        <row r="4483">
          <cell r="A4483" t="str">
            <v>升星石战力包</v>
          </cell>
          <cell r="B4483">
            <v>302355</v>
          </cell>
        </row>
        <row r="4484">
          <cell r="A4484" t="str">
            <v>升星石战力包</v>
          </cell>
          <cell r="B4484">
            <v>302356</v>
          </cell>
        </row>
        <row r="4485">
          <cell r="A4485" t="str">
            <v>升星石战力包</v>
          </cell>
          <cell r="B4485">
            <v>302357</v>
          </cell>
        </row>
        <row r="4486">
          <cell r="A4486" t="str">
            <v>升星石战力包</v>
          </cell>
          <cell r="B4486">
            <v>302358</v>
          </cell>
        </row>
        <row r="4487">
          <cell r="A4487" t="str">
            <v>升星石战力包</v>
          </cell>
          <cell r="B4487">
            <v>302359</v>
          </cell>
        </row>
        <row r="4488">
          <cell r="A4488" t="str">
            <v>升星石战力包</v>
          </cell>
          <cell r="B4488">
            <v>302360</v>
          </cell>
        </row>
        <row r="4489">
          <cell r="A4489" t="str">
            <v>升星石战力包</v>
          </cell>
          <cell r="B4489">
            <v>302361</v>
          </cell>
        </row>
        <row r="4490">
          <cell r="A4490" t="str">
            <v>升星石战力包</v>
          </cell>
          <cell r="B4490">
            <v>302362</v>
          </cell>
        </row>
        <row r="4491">
          <cell r="A4491" t="str">
            <v>升星石战力包</v>
          </cell>
          <cell r="B4491">
            <v>302363</v>
          </cell>
        </row>
        <row r="4492">
          <cell r="A4492" t="str">
            <v>升星石战力包</v>
          </cell>
          <cell r="B4492">
            <v>302364</v>
          </cell>
        </row>
        <row r="4493">
          <cell r="A4493" t="str">
            <v>升星石战力包</v>
          </cell>
          <cell r="B4493">
            <v>302365</v>
          </cell>
        </row>
        <row r="4494">
          <cell r="A4494" t="str">
            <v>升星石战力包</v>
          </cell>
          <cell r="B4494">
            <v>302366</v>
          </cell>
        </row>
        <row r="4495">
          <cell r="A4495" t="str">
            <v>升星石战力包</v>
          </cell>
          <cell r="B4495">
            <v>302367</v>
          </cell>
        </row>
        <row r="4496">
          <cell r="A4496" t="str">
            <v>神兵神石战力包</v>
          </cell>
          <cell r="B4496">
            <v>302368</v>
          </cell>
        </row>
        <row r="4497">
          <cell r="A4497" t="str">
            <v>神兵神石战力包</v>
          </cell>
          <cell r="B4497">
            <v>302369</v>
          </cell>
        </row>
        <row r="4498">
          <cell r="A4498" t="str">
            <v>神兵神石战力包</v>
          </cell>
          <cell r="B4498">
            <v>302370</v>
          </cell>
        </row>
        <row r="4499">
          <cell r="A4499" t="str">
            <v>神兵神石战力包</v>
          </cell>
          <cell r="B4499">
            <v>302371</v>
          </cell>
        </row>
        <row r="4500">
          <cell r="A4500" t="str">
            <v>神兵神石战力包</v>
          </cell>
          <cell r="B4500">
            <v>302372</v>
          </cell>
        </row>
        <row r="4501">
          <cell r="A4501" t="str">
            <v>神兵神石战力包</v>
          </cell>
          <cell r="B4501">
            <v>302373</v>
          </cell>
        </row>
        <row r="4502">
          <cell r="A4502" t="str">
            <v>神兵神石战力包</v>
          </cell>
          <cell r="B4502">
            <v>302374</v>
          </cell>
        </row>
        <row r="4503">
          <cell r="A4503" t="str">
            <v>神兵神石战力包</v>
          </cell>
          <cell r="B4503">
            <v>302375</v>
          </cell>
        </row>
        <row r="4504">
          <cell r="A4504" t="str">
            <v>神兵神石战力包</v>
          </cell>
          <cell r="B4504">
            <v>302376</v>
          </cell>
        </row>
        <row r="4505">
          <cell r="A4505" t="str">
            <v>神兵神石战力包</v>
          </cell>
          <cell r="B4505">
            <v>302377</v>
          </cell>
        </row>
        <row r="4506">
          <cell r="A4506" t="str">
            <v>神兵神石战力包</v>
          </cell>
          <cell r="B4506">
            <v>302378</v>
          </cell>
        </row>
        <row r="4507">
          <cell r="A4507" t="str">
            <v>神兵神石战力包</v>
          </cell>
          <cell r="B4507">
            <v>302379</v>
          </cell>
        </row>
        <row r="4508">
          <cell r="A4508" t="str">
            <v>神兵神石战力包</v>
          </cell>
          <cell r="B4508">
            <v>302380</v>
          </cell>
        </row>
        <row r="4509">
          <cell r="A4509" t="str">
            <v>神兵神石战力包</v>
          </cell>
          <cell r="B4509">
            <v>302381</v>
          </cell>
        </row>
        <row r="4510">
          <cell r="A4510" t="str">
            <v>神兵神石战力包</v>
          </cell>
          <cell r="B4510">
            <v>302382</v>
          </cell>
        </row>
        <row r="4511">
          <cell r="A4511" t="str">
            <v>神兵神石战力包</v>
          </cell>
          <cell r="B4511">
            <v>302383</v>
          </cell>
        </row>
        <row r="4512">
          <cell r="A4512" t="str">
            <v>天枢石战力包</v>
          </cell>
          <cell r="B4512">
            <v>302384</v>
          </cell>
        </row>
        <row r="4513">
          <cell r="A4513" t="str">
            <v>天枢石战力包</v>
          </cell>
          <cell r="B4513">
            <v>302385</v>
          </cell>
        </row>
        <row r="4514">
          <cell r="A4514" t="str">
            <v>天枢石战力包</v>
          </cell>
          <cell r="B4514">
            <v>302386</v>
          </cell>
        </row>
        <row r="4515">
          <cell r="A4515" t="str">
            <v>天枢石战力包</v>
          </cell>
          <cell r="B4515">
            <v>302387</v>
          </cell>
        </row>
        <row r="4516">
          <cell r="A4516" t="str">
            <v>天枢石战力包</v>
          </cell>
          <cell r="B4516">
            <v>302388</v>
          </cell>
        </row>
        <row r="4517">
          <cell r="A4517" t="str">
            <v>天枢石战力包</v>
          </cell>
          <cell r="B4517">
            <v>302389</v>
          </cell>
        </row>
        <row r="4518">
          <cell r="A4518" t="str">
            <v>天枢石战力包</v>
          </cell>
          <cell r="B4518">
            <v>302390</v>
          </cell>
        </row>
        <row r="4519">
          <cell r="A4519" t="str">
            <v>天枢石战力包</v>
          </cell>
          <cell r="B4519">
            <v>302391</v>
          </cell>
        </row>
        <row r="4520">
          <cell r="A4520" t="str">
            <v>天枢石战力包</v>
          </cell>
          <cell r="B4520">
            <v>302392</v>
          </cell>
        </row>
        <row r="4521">
          <cell r="A4521" t="str">
            <v>天枢石战力包</v>
          </cell>
          <cell r="B4521">
            <v>302393</v>
          </cell>
        </row>
        <row r="4522">
          <cell r="A4522" t="str">
            <v>天枢石战力包</v>
          </cell>
          <cell r="B4522">
            <v>302394</v>
          </cell>
        </row>
        <row r="4523">
          <cell r="A4523" t="str">
            <v>天枢石战力包</v>
          </cell>
          <cell r="B4523">
            <v>302395</v>
          </cell>
        </row>
        <row r="4524">
          <cell r="A4524" t="str">
            <v>天枢石战力包</v>
          </cell>
          <cell r="B4524">
            <v>302396</v>
          </cell>
        </row>
        <row r="4525">
          <cell r="A4525" t="str">
            <v>天枢石战力包</v>
          </cell>
          <cell r="B4525">
            <v>302397</v>
          </cell>
        </row>
        <row r="4526">
          <cell r="A4526" t="str">
            <v>天枢石战力包</v>
          </cell>
          <cell r="B4526">
            <v>302398</v>
          </cell>
        </row>
        <row r="4527">
          <cell r="A4527" t="str">
            <v>天枢石战力包</v>
          </cell>
          <cell r="B4527">
            <v>302399</v>
          </cell>
        </row>
        <row r="4528">
          <cell r="A4528" t="str">
            <v>武功修为战力包</v>
          </cell>
          <cell r="B4528">
            <v>302400</v>
          </cell>
        </row>
        <row r="4529">
          <cell r="A4529" t="str">
            <v>武功修为战力包</v>
          </cell>
          <cell r="B4529">
            <v>302401</v>
          </cell>
        </row>
        <row r="4530">
          <cell r="A4530" t="str">
            <v>武功修为战力包</v>
          </cell>
          <cell r="B4530">
            <v>302402</v>
          </cell>
        </row>
        <row r="4531">
          <cell r="A4531" t="str">
            <v>武功修为战力包</v>
          </cell>
          <cell r="B4531">
            <v>302403</v>
          </cell>
        </row>
        <row r="4532">
          <cell r="A4532" t="str">
            <v>武功修为战力包</v>
          </cell>
          <cell r="B4532">
            <v>302404</v>
          </cell>
        </row>
        <row r="4533">
          <cell r="A4533" t="str">
            <v>武功修为战力包</v>
          </cell>
          <cell r="B4533">
            <v>302405</v>
          </cell>
        </row>
        <row r="4534">
          <cell r="A4534" t="str">
            <v>武功修为战力包</v>
          </cell>
          <cell r="B4534">
            <v>302406</v>
          </cell>
        </row>
        <row r="4535">
          <cell r="A4535" t="str">
            <v>武功修为战力包</v>
          </cell>
          <cell r="B4535">
            <v>302407</v>
          </cell>
        </row>
        <row r="4536">
          <cell r="A4536" t="str">
            <v>武功修为战力包</v>
          </cell>
          <cell r="B4536">
            <v>302408</v>
          </cell>
        </row>
        <row r="4537">
          <cell r="A4537" t="str">
            <v>武功修为战力包</v>
          </cell>
          <cell r="B4537">
            <v>302409</v>
          </cell>
        </row>
        <row r="4538">
          <cell r="A4538" t="str">
            <v>武功修为战力包</v>
          </cell>
          <cell r="B4538">
            <v>302410</v>
          </cell>
        </row>
        <row r="4539">
          <cell r="A4539" t="str">
            <v>武功修为战力包</v>
          </cell>
          <cell r="B4539">
            <v>302411</v>
          </cell>
        </row>
        <row r="4540">
          <cell r="A4540" t="str">
            <v>武功修为战力包</v>
          </cell>
          <cell r="B4540">
            <v>302412</v>
          </cell>
        </row>
        <row r="4541">
          <cell r="A4541" t="str">
            <v>武功修为战力包</v>
          </cell>
          <cell r="B4541">
            <v>302413</v>
          </cell>
        </row>
        <row r="4542">
          <cell r="A4542" t="str">
            <v>武功修为战力包</v>
          </cell>
          <cell r="B4542">
            <v>302414</v>
          </cell>
        </row>
        <row r="4543">
          <cell r="A4543" t="str">
            <v>武功修为战力包</v>
          </cell>
          <cell r="B4543">
            <v>302415</v>
          </cell>
        </row>
        <row r="4544">
          <cell r="A4544" t="str">
            <v>金钱战力包</v>
          </cell>
          <cell r="B4544">
            <v>302416</v>
          </cell>
        </row>
        <row r="4545">
          <cell r="A4545" t="str">
            <v>金钱战力包</v>
          </cell>
          <cell r="B4545">
            <v>302417</v>
          </cell>
        </row>
        <row r="4546">
          <cell r="A4546" t="str">
            <v>金钱战力包</v>
          </cell>
          <cell r="B4546">
            <v>302418</v>
          </cell>
        </row>
        <row r="4547">
          <cell r="A4547" t="str">
            <v>金钱战力包</v>
          </cell>
          <cell r="B4547">
            <v>302419</v>
          </cell>
        </row>
        <row r="4548">
          <cell r="A4548" t="str">
            <v>金钱战力包</v>
          </cell>
          <cell r="B4548">
            <v>302420</v>
          </cell>
        </row>
        <row r="4549">
          <cell r="A4549" t="str">
            <v>金钱战力包</v>
          </cell>
          <cell r="B4549">
            <v>302421</v>
          </cell>
        </row>
        <row r="4550">
          <cell r="A4550" t="str">
            <v>金钱战力包</v>
          </cell>
          <cell r="B4550">
            <v>302422</v>
          </cell>
        </row>
        <row r="4551">
          <cell r="A4551" t="str">
            <v>金钱战力包</v>
          </cell>
          <cell r="B4551">
            <v>302423</v>
          </cell>
        </row>
        <row r="4552">
          <cell r="A4552" t="str">
            <v>金钱战力包</v>
          </cell>
          <cell r="B4552">
            <v>302424</v>
          </cell>
        </row>
        <row r="4553">
          <cell r="A4553" t="str">
            <v>金钱战力包</v>
          </cell>
          <cell r="B4553">
            <v>302425</v>
          </cell>
        </row>
        <row r="4554">
          <cell r="A4554" t="str">
            <v>金钱战力包</v>
          </cell>
          <cell r="B4554">
            <v>302426</v>
          </cell>
        </row>
        <row r="4555">
          <cell r="A4555" t="str">
            <v>金钱战力包</v>
          </cell>
          <cell r="B4555">
            <v>302427</v>
          </cell>
        </row>
        <row r="4556">
          <cell r="A4556" t="str">
            <v>金钱战力包</v>
          </cell>
          <cell r="B4556">
            <v>302428</v>
          </cell>
        </row>
        <row r="4557">
          <cell r="A4557" t="str">
            <v>金钱战力包</v>
          </cell>
          <cell r="B4557">
            <v>302429</v>
          </cell>
        </row>
        <row r="4558">
          <cell r="A4558" t="str">
            <v>金钱战力包</v>
          </cell>
          <cell r="B4558">
            <v>302430</v>
          </cell>
        </row>
        <row r="4559">
          <cell r="A4559" t="str">
            <v>金钱战力包</v>
          </cell>
          <cell r="B4559">
            <v>302431</v>
          </cell>
        </row>
        <row r="4560">
          <cell r="A4560" t="str">
            <v>升星石战力包</v>
          </cell>
          <cell r="B4560">
            <v>302432</v>
          </cell>
        </row>
        <row r="4561">
          <cell r="A4561" t="str">
            <v>升星石战力包</v>
          </cell>
          <cell r="B4561">
            <v>302433</v>
          </cell>
        </row>
        <row r="4562">
          <cell r="A4562" t="str">
            <v>升星石战力包</v>
          </cell>
          <cell r="B4562">
            <v>302434</v>
          </cell>
        </row>
        <row r="4563">
          <cell r="A4563" t="str">
            <v>升星石战力包</v>
          </cell>
          <cell r="B4563">
            <v>302435</v>
          </cell>
        </row>
        <row r="4564">
          <cell r="A4564" t="str">
            <v>升星石战力包</v>
          </cell>
          <cell r="B4564">
            <v>302436</v>
          </cell>
        </row>
        <row r="4565">
          <cell r="A4565" t="str">
            <v>升星石战力包</v>
          </cell>
          <cell r="B4565">
            <v>302437</v>
          </cell>
        </row>
        <row r="4566">
          <cell r="A4566" t="str">
            <v>升星石战力包</v>
          </cell>
          <cell r="B4566">
            <v>302438</v>
          </cell>
        </row>
        <row r="4567">
          <cell r="A4567" t="str">
            <v>升星石战力包</v>
          </cell>
          <cell r="B4567">
            <v>302439</v>
          </cell>
        </row>
        <row r="4568">
          <cell r="A4568" t="str">
            <v>升星石战力包</v>
          </cell>
          <cell r="B4568">
            <v>302440</v>
          </cell>
        </row>
        <row r="4569">
          <cell r="A4569" t="str">
            <v>升星石战力包</v>
          </cell>
          <cell r="B4569">
            <v>302441</v>
          </cell>
        </row>
        <row r="4570">
          <cell r="A4570" t="str">
            <v>升星石战力包</v>
          </cell>
          <cell r="B4570">
            <v>302442</v>
          </cell>
        </row>
        <row r="4571">
          <cell r="A4571" t="str">
            <v>升星石战力包</v>
          </cell>
          <cell r="B4571">
            <v>302443</v>
          </cell>
        </row>
        <row r="4572">
          <cell r="A4572" t="str">
            <v>升星石战力包</v>
          </cell>
          <cell r="B4572">
            <v>302444</v>
          </cell>
        </row>
        <row r="4573">
          <cell r="A4573" t="str">
            <v>升星石战力包</v>
          </cell>
          <cell r="B4573">
            <v>302445</v>
          </cell>
        </row>
        <row r="4574">
          <cell r="A4574" t="str">
            <v>升星石战力包</v>
          </cell>
          <cell r="B4574">
            <v>302446</v>
          </cell>
        </row>
        <row r="4575">
          <cell r="A4575" t="str">
            <v>升星石战力包</v>
          </cell>
          <cell r="B4575">
            <v>302447</v>
          </cell>
        </row>
        <row r="4576">
          <cell r="A4576" t="str">
            <v>神兵神石战力包</v>
          </cell>
          <cell r="B4576">
            <v>302448</v>
          </cell>
        </row>
        <row r="4577">
          <cell r="A4577" t="str">
            <v>神兵神石战力包</v>
          </cell>
          <cell r="B4577">
            <v>302449</v>
          </cell>
        </row>
        <row r="4578">
          <cell r="A4578" t="str">
            <v>神兵神石战力包</v>
          </cell>
          <cell r="B4578">
            <v>302450</v>
          </cell>
        </row>
        <row r="4579">
          <cell r="A4579" t="str">
            <v>神兵神石战力包</v>
          </cell>
          <cell r="B4579">
            <v>302451</v>
          </cell>
        </row>
        <row r="4580">
          <cell r="A4580" t="str">
            <v>神兵神石战力包</v>
          </cell>
          <cell r="B4580">
            <v>302452</v>
          </cell>
        </row>
        <row r="4581">
          <cell r="A4581" t="str">
            <v>神兵神石战力包</v>
          </cell>
          <cell r="B4581">
            <v>302453</v>
          </cell>
        </row>
        <row r="4582">
          <cell r="A4582" t="str">
            <v>神兵神石战力包</v>
          </cell>
          <cell r="B4582">
            <v>302454</v>
          </cell>
        </row>
        <row r="4583">
          <cell r="A4583" t="str">
            <v>神兵神石战力包</v>
          </cell>
          <cell r="B4583">
            <v>302455</v>
          </cell>
        </row>
        <row r="4584">
          <cell r="A4584" t="str">
            <v>神兵神石战力包</v>
          </cell>
          <cell r="B4584">
            <v>302456</v>
          </cell>
        </row>
        <row r="4585">
          <cell r="A4585" t="str">
            <v>神兵神石战力包</v>
          </cell>
          <cell r="B4585">
            <v>302457</v>
          </cell>
        </row>
        <row r="4586">
          <cell r="A4586" t="str">
            <v>神兵神石战力包</v>
          </cell>
          <cell r="B4586">
            <v>302458</v>
          </cell>
        </row>
        <row r="4587">
          <cell r="A4587" t="str">
            <v>神兵神石战力包</v>
          </cell>
          <cell r="B4587">
            <v>302459</v>
          </cell>
        </row>
        <row r="4588">
          <cell r="A4588" t="str">
            <v>神兵神石战力包</v>
          </cell>
          <cell r="B4588">
            <v>302460</v>
          </cell>
        </row>
        <row r="4589">
          <cell r="A4589" t="str">
            <v>神兵神石战力包</v>
          </cell>
          <cell r="B4589">
            <v>302461</v>
          </cell>
        </row>
        <row r="4590">
          <cell r="A4590" t="str">
            <v>神兵神石战力包</v>
          </cell>
          <cell r="B4590">
            <v>302462</v>
          </cell>
        </row>
        <row r="4591">
          <cell r="A4591" t="str">
            <v>神兵神石战力包</v>
          </cell>
          <cell r="B4591">
            <v>302463</v>
          </cell>
        </row>
        <row r="4592">
          <cell r="A4592" t="str">
            <v>神装神石战力包</v>
          </cell>
          <cell r="B4592">
            <v>302464</v>
          </cell>
        </row>
        <row r="4593">
          <cell r="A4593" t="str">
            <v>神装神石战力包</v>
          </cell>
          <cell r="B4593">
            <v>302465</v>
          </cell>
        </row>
        <row r="4594">
          <cell r="A4594" t="str">
            <v>神装神石战力包</v>
          </cell>
          <cell r="B4594">
            <v>302466</v>
          </cell>
        </row>
        <row r="4595">
          <cell r="A4595" t="str">
            <v>神装神石战力包</v>
          </cell>
          <cell r="B4595">
            <v>302467</v>
          </cell>
        </row>
        <row r="4596">
          <cell r="A4596" t="str">
            <v>神装神石战力包</v>
          </cell>
          <cell r="B4596">
            <v>302468</v>
          </cell>
        </row>
        <row r="4597">
          <cell r="A4597" t="str">
            <v>神装神石战力包</v>
          </cell>
          <cell r="B4597">
            <v>302469</v>
          </cell>
        </row>
        <row r="4598">
          <cell r="A4598" t="str">
            <v>神装神石战力包</v>
          </cell>
          <cell r="B4598">
            <v>302470</v>
          </cell>
        </row>
        <row r="4599">
          <cell r="A4599" t="str">
            <v>神装神石战力包</v>
          </cell>
          <cell r="B4599">
            <v>302471</v>
          </cell>
        </row>
        <row r="4600">
          <cell r="A4600" t="str">
            <v>神装神石战力包</v>
          </cell>
          <cell r="B4600">
            <v>302472</v>
          </cell>
        </row>
        <row r="4601">
          <cell r="A4601" t="str">
            <v>神装神石战力包</v>
          </cell>
          <cell r="B4601">
            <v>302473</v>
          </cell>
        </row>
        <row r="4602">
          <cell r="A4602" t="str">
            <v>神装神石战力包</v>
          </cell>
          <cell r="B4602">
            <v>302474</v>
          </cell>
        </row>
        <row r="4603">
          <cell r="A4603" t="str">
            <v>神装神石战力包</v>
          </cell>
          <cell r="B4603">
            <v>302475</v>
          </cell>
        </row>
        <row r="4604">
          <cell r="A4604" t="str">
            <v>神装神石战力包</v>
          </cell>
          <cell r="B4604">
            <v>302476</v>
          </cell>
        </row>
        <row r="4605">
          <cell r="A4605" t="str">
            <v>神装神石战力包</v>
          </cell>
          <cell r="B4605">
            <v>302477</v>
          </cell>
        </row>
        <row r="4606">
          <cell r="A4606" t="str">
            <v>神装神石战力包</v>
          </cell>
          <cell r="B4606">
            <v>302478</v>
          </cell>
        </row>
        <row r="4607">
          <cell r="A4607" t="str">
            <v>神装神石战力包</v>
          </cell>
          <cell r="B4607">
            <v>302479</v>
          </cell>
        </row>
        <row r="4608">
          <cell r="A4608" t="str">
            <v>玉衡石战力包</v>
          </cell>
          <cell r="B4608">
            <v>302480</v>
          </cell>
        </row>
        <row r="4609">
          <cell r="A4609" t="str">
            <v>玉衡石战力包</v>
          </cell>
          <cell r="B4609">
            <v>302481</v>
          </cell>
        </row>
        <row r="4610">
          <cell r="A4610" t="str">
            <v>玉衡石战力包</v>
          </cell>
          <cell r="B4610">
            <v>302482</v>
          </cell>
        </row>
        <row r="4611">
          <cell r="A4611" t="str">
            <v>玉衡石战力包</v>
          </cell>
          <cell r="B4611">
            <v>302483</v>
          </cell>
        </row>
        <row r="4612">
          <cell r="A4612" t="str">
            <v>玉衡石战力包</v>
          </cell>
          <cell r="B4612">
            <v>302484</v>
          </cell>
        </row>
        <row r="4613">
          <cell r="A4613" t="str">
            <v>玉衡石战力包</v>
          </cell>
          <cell r="B4613">
            <v>302485</v>
          </cell>
        </row>
        <row r="4614">
          <cell r="A4614" t="str">
            <v>玉衡石战力包</v>
          </cell>
          <cell r="B4614">
            <v>302486</v>
          </cell>
        </row>
        <row r="4615">
          <cell r="A4615" t="str">
            <v>玉衡石战力包</v>
          </cell>
          <cell r="B4615">
            <v>302487</v>
          </cell>
        </row>
        <row r="4616">
          <cell r="A4616" t="str">
            <v>玉衡石战力包</v>
          </cell>
          <cell r="B4616">
            <v>302488</v>
          </cell>
        </row>
        <row r="4617">
          <cell r="A4617" t="str">
            <v>玉衡石战力包</v>
          </cell>
          <cell r="B4617">
            <v>302489</v>
          </cell>
        </row>
        <row r="4618">
          <cell r="A4618" t="str">
            <v>玉衡石战力包</v>
          </cell>
          <cell r="B4618">
            <v>302490</v>
          </cell>
        </row>
        <row r="4619">
          <cell r="A4619" t="str">
            <v>玉衡石战力包</v>
          </cell>
          <cell r="B4619">
            <v>302491</v>
          </cell>
        </row>
        <row r="4620">
          <cell r="A4620" t="str">
            <v>玉衡石战力包</v>
          </cell>
          <cell r="B4620">
            <v>302492</v>
          </cell>
        </row>
        <row r="4621">
          <cell r="A4621" t="str">
            <v>玉衡石战力包</v>
          </cell>
          <cell r="B4621">
            <v>302493</v>
          </cell>
        </row>
        <row r="4622">
          <cell r="A4622" t="str">
            <v>玉衡石战力包</v>
          </cell>
          <cell r="B4622">
            <v>302494</v>
          </cell>
        </row>
        <row r="4623">
          <cell r="A4623" t="str">
            <v>玉衡石战力包</v>
          </cell>
          <cell r="B4623">
            <v>302495</v>
          </cell>
        </row>
        <row r="4624">
          <cell r="A4624" t="str">
            <v>金钱战力包</v>
          </cell>
          <cell r="B4624">
            <v>302496</v>
          </cell>
        </row>
        <row r="4625">
          <cell r="A4625" t="str">
            <v>金钱战力包</v>
          </cell>
          <cell r="B4625">
            <v>302497</v>
          </cell>
        </row>
        <row r="4626">
          <cell r="A4626" t="str">
            <v>金钱战力包</v>
          </cell>
          <cell r="B4626">
            <v>302498</v>
          </cell>
        </row>
        <row r="4627">
          <cell r="A4627" t="str">
            <v>金钱战力包</v>
          </cell>
          <cell r="B4627">
            <v>302499</v>
          </cell>
        </row>
        <row r="4628">
          <cell r="A4628" t="str">
            <v>金钱战力包</v>
          </cell>
          <cell r="B4628">
            <v>302500</v>
          </cell>
        </row>
        <row r="4629">
          <cell r="A4629" t="str">
            <v>金钱战力包</v>
          </cell>
          <cell r="B4629">
            <v>302501</v>
          </cell>
        </row>
        <row r="4630">
          <cell r="A4630" t="str">
            <v>金钱战力包</v>
          </cell>
          <cell r="B4630">
            <v>302502</v>
          </cell>
        </row>
        <row r="4631">
          <cell r="A4631" t="str">
            <v>金钱战力包</v>
          </cell>
          <cell r="B4631">
            <v>302503</v>
          </cell>
        </row>
        <row r="4632">
          <cell r="A4632" t="str">
            <v>金钱战力包</v>
          </cell>
          <cell r="B4632">
            <v>302504</v>
          </cell>
        </row>
        <row r="4633">
          <cell r="A4633" t="str">
            <v>金钱战力包</v>
          </cell>
          <cell r="B4633">
            <v>302505</v>
          </cell>
        </row>
        <row r="4634">
          <cell r="A4634" t="str">
            <v>金钱战力包</v>
          </cell>
          <cell r="B4634">
            <v>302506</v>
          </cell>
        </row>
        <row r="4635">
          <cell r="A4635" t="str">
            <v>金钱战力包</v>
          </cell>
          <cell r="B4635">
            <v>302507</v>
          </cell>
        </row>
        <row r="4636">
          <cell r="A4636" t="str">
            <v>金钱战力包</v>
          </cell>
          <cell r="B4636">
            <v>302508</v>
          </cell>
        </row>
        <row r="4637">
          <cell r="A4637" t="str">
            <v>金钱战力包</v>
          </cell>
          <cell r="B4637">
            <v>302509</v>
          </cell>
        </row>
        <row r="4638">
          <cell r="A4638" t="str">
            <v>金钱战力包</v>
          </cell>
          <cell r="B4638">
            <v>302510</v>
          </cell>
        </row>
        <row r="4639">
          <cell r="A4639" t="str">
            <v>金钱战力包</v>
          </cell>
          <cell r="B4639">
            <v>302511</v>
          </cell>
        </row>
        <row r="4640">
          <cell r="A4640" t="str">
            <v>升星石战力包</v>
          </cell>
          <cell r="B4640">
            <v>302512</v>
          </cell>
        </row>
        <row r="4641">
          <cell r="A4641" t="str">
            <v>升星石战力包</v>
          </cell>
          <cell r="B4641">
            <v>302513</v>
          </cell>
        </row>
        <row r="4642">
          <cell r="A4642" t="str">
            <v>升星石战力包</v>
          </cell>
          <cell r="B4642">
            <v>302514</v>
          </cell>
        </row>
        <row r="4643">
          <cell r="A4643" t="str">
            <v>升星石战力包</v>
          </cell>
          <cell r="B4643">
            <v>302515</v>
          </cell>
        </row>
        <row r="4644">
          <cell r="A4644" t="str">
            <v>升星石战力包</v>
          </cell>
          <cell r="B4644">
            <v>302516</v>
          </cell>
        </row>
        <row r="4645">
          <cell r="A4645" t="str">
            <v>升星石战力包</v>
          </cell>
          <cell r="B4645">
            <v>302517</v>
          </cell>
        </row>
        <row r="4646">
          <cell r="A4646" t="str">
            <v>升星石战力包</v>
          </cell>
          <cell r="B4646">
            <v>302518</v>
          </cell>
        </row>
        <row r="4647">
          <cell r="A4647" t="str">
            <v>升星石战力包</v>
          </cell>
          <cell r="B4647">
            <v>302519</v>
          </cell>
        </row>
        <row r="4648">
          <cell r="A4648" t="str">
            <v>升星石战力包</v>
          </cell>
          <cell r="B4648">
            <v>302520</v>
          </cell>
        </row>
        <row r="4649">
          <cell r="A4649" t="str">
            <v>升星石战力包</v>
          </cell>
          <cell r="B4649">
            <v>302521</v>
          </cell>
        </row>
        <row r="4650">
          <cell r="A4650" t="str">
            <v>升星石战力包</v>
          </cell>
          <cell r="B4650">
            <v>302522</v>
          </cell>
        </row>
        <row r="4651">
          <cell r="A4651" t="str">
            <v>升星石战力包</v>
          </cell>
          <cell r="B4651">
            <v>302523</v>
          </cell>
        </row>
        <row r="4652">
          <cell r="A4652" t="str">
            <v>升星石战力包</v>
          </cell>
          <cell r="B4652">
            <v>302524</v>
          </cell>
        </row>
        <row r="4653">
          <cell r="A4653" t="str">
            <v>升星石战力包</v>
          </cell>
          <cell r="B4653">
            <v>302525</v>
          </cell>
        </row>
        <row r="4654">
          <cell r="A4654" t="str">
            <v>升星石战力包</v>
          </cell>
          <cell r="B4654">
            <v>302526</v>
          </cell>
        </row>
        <row r="4655">
          <cell r="A4655" t="str">
            <v>升星石战力包</v>
          </cell>
          <cell r="B4655">
            <v>302527</v>
          </cell>
        </row>
        <row r="4656">
          <cell r="A4656" t="str">
            <v>神兵神石战力包</v>
          </cell>
          <cell r="B4656">
            <v>302528</v>
          </cell>
        </row>
        <row r="4657">
          <cell r="A4657" t="str">
            <v>神兵神石战力包</v>
          </cell>
          <cell r="B4657">
            <v>302529</v>
          </cell>
        </row>
        <row r="4658">
          <cell r="A4658" t="str">
            <v>神兵神石战力包</v>
          </cell>
          <cell r="B4658">
            <v>302530</v>
          </cell>
        </row>
        <row r="4659">
          <cell r="A4659" t="str">
            <v>神兵神石战力包</v>
          </cell>
          <cell r="B4659">
            <v>302531</v>
          </cell>
        </row>
        <row r="4660">
          <cell r="A4660" t="str">
            <v>神兵神石战力包</v>
          </cell>
          <cell r="B4660">
            <v>302532</v>
          </cell>
        </row>
        <row r="4661">
          <cell r="A4661" t="str">
            <v>神兵神石战力包</v>
          </cell>
          <cell r="B4661">
            <v>302533</v>
          </cell>
        </row>
        <row r="4662">
          <cell r="A4662" t="str">
            <v>神兵神石战力包</v>
          </cell>
          <cell r="B4662">
            <v>302534</v>
          </cell>
        </row>
        <row r="4663">
          <cell r="A4663" t="str">
            <v>神兵神石战力包</v>
          </cell>
          <cell r="B4663">
            <v>302535</v>
          </cell>
        </row>
        <row r="4664">
          <cell r="A4664" t="str">
            <v>神兵神石战力包</v>
          </cell>
          <cell r="B4664">
            <v>302536</v>
          </cell>
        </row>
        <row r="4665">
          <cell r="A4665" t="str">
            <v>神兵神石战力包</v>
          </cell>
          <cell r="B4665">
            <v>302537</v>
          </cell>
        </row>
        <row r="4666">
          <cell r="A4666" t="str">
            <v>神兵神石战力包</v>
          </cell>
          <cell r="B4666">
            <v>302538</v>
          </cell>
        </row>
        <row r="4667">
          <cell r="A4667" t="str">
            <v>神兵神石战力包</v>
          </cell>
          <cell r="B4667">
            <v>302539</v>
          </cell>
        </row>
        <row r="4668">
          <cell r="A4668" t="str">
            <v>神兵神石战力包</v>
          </cell>
          <cell r="B4668">
            <v>302540</v>
          </cell>
        </row>
        <row r="4669">
          <cell r="A4669" t="str">
            <v>神兵神石战力包</v>
          </cell>
          <cell r="B4669">
            <v>302541</v>
          </cell>
        </row>
        <row r="4670">
          <cell r="A4670" t="str">
            <v>神兵神石战力包</v>
          </cell>
          <cell r="B4670">
            <v>302542</v>
          </cell>
        </row>
        <row r="4671">
          <cell r="A4671" t="str">
            <v>神兵神石战力包</v>
          </cell>
          <cell r="B4671">
            <v>302543</v>
          </cell>
        </row>
        <row r="4672">
          <cell r="A4672" t="str">
            <v>神装神石战力包</v>
          </cell>
          <cell r="B4672">
            <v>302544</v>
          </cell>
        </row>
        <row r="4673">
          <cell r="A4673" t="str">
            <v>神装神石战力包</v>
          </cell>
          <cell r="B4673">
            <v>302545</v>
          </cell>
        </row>
        <row r="4674">
          <cell r="A4674" t="str">
            <v>神装神石战力包</v>
          </cell>
          <cell r="B4674">
            <v>302546</v>
          </cell>
        </row>
        <row r="4675">
          <cell r="A4675" t="str">
            <v>神装神石战力包</v>
          </cell>
          <cell r="B4675">
            <v>302547</v>
          </cell>
        </row>
        <row r="4676">
          <cell r="A4676" t="str">
            <v>神装神石战力包</v>
          </cell>
          <cell r="B4676">
            <v>302548</v>
          </cell>
        </row>
        <row r="4677">
          <cell r="A4677" t="str">
            <v>神装神石战力包</v>
          </cell>
          <cell r="B4677">
            <v>302549</v>
          </cell>
        </row>
        <row r="4678">
          <cell r="A4678" t="str">
            <v>神装神石战力包</v>
          </cell>
          <cell r="B4678">
            <v>302550</v>
          </cell>
        </row>
        <row r="4679">
          <cell r="A4679" t="str">
            <v>神装神石战力包</v>
          </cell>
          <cell r="B4679">
            <v>302551</v>
          </cell>
        </row>
        <row r="4680">
          <cell r="A4680" t="str">
            <v>神装神石战力包</v>
          </cell>
          <cell r="B4680">
            <v>302552</v>
          </cell>
        </row>
        <row r="4681">
          <cell r="A4681" t="str">
            <v>神装神石战力包</v>
          </cell>
          <cell r="B4681">
            <v>302553</v>
          </cell>
        </row>
        <row r="4682">
          <cell r="A4682" t="str">
            <v>神装神石战力包</v>
          </cell>
          <cell r="B4682">
            <v>302554</v>
          </cell>
        </row>
        <row r="4683">
          <cell r="A4683" t="str">
            <v>神装神石战力包</v>
          </cell>
          <cell r="B4683">
            <v>302555</v>
          </cell>
        </row>
        <row r="4684">
          <cell r="A4684" t="str">
            <v>神装神石战力包</v>
          </cell>
          <cell r="B4684">
            <v>302556</v>
          </cell>
        </row>
        <row r="4685">
          <cell r="A4685" t="str">
            <v>神装神石战力包</v>
          </cell>
          <cell r="B4685">
            <v>302557</v>
          </cell>
        </row>
        <row r="4686">
          <cell r="A4686" t="str">
            <v>神装神石战力包</v>
          </cell>
          <cell r="B4686">
            <v>302558</v>
          </cell>
        </row>
        <row r="4687">
          <cell r="A4687" t="str">
            <v>神装神石战力包</v>
          </cell>
          <cell r="B4687">
            <v>302559</v>
          </cell>
        </row>
        <row r="4688">
          <cell r="A4688" t="str">
            <v>轻功修为战力包</v>
          </cell>
          <cell r="B4688">
            <v>302560</v>
          </cell>
        </row>
        <row r="4689">
          <cell r="A4689" t="str">
            <v>轻功修为战力包</v>
          </cell>
          <cell r="B4689">
            <v>302561</v>
          </cell>
        </row>
        <row r="4690">
          <cell r="A4690" t="str">
            <v>轻功修为战力包</v>
          </cell>
          <cell r="B4690">
            <v>302562</v>
          </cell>
        </row>
        <row r="4691">
          <cell r="A4691" t="str">
            <v>轻功修为战力包</v>
          </cell>
          <cell r="B4691">
            <v>302563</v>
          </cell>
        </row>
        <row r="4692">
          <cell r="A4692" t="str">
            <v>轻功修为战力包</v>
          </cell>
          <cell r="B4692">
            <v>302564</v>
          </cell>
        </row>
        <row r="4693">
          <cell r="A4693" t="str">
            <v>轻功修为战力包</v>
          </cell>
          <cell r="B4693">
            <v>302565</v>
          </cell>
        </row>
        <row r="4694">
          <cell r="A4694" t="str">
            <v>轻功修为战力包</v>
          </cell>
          <cell r="B4694">
            <v>302566</v>
          </cell>
        </row>
        <row r="4695">
          <cell r="A4695" t="str">
            <v>轻功修为战力包</v>
          </cell>
          <cell r="B4695">
            <v>302567</v>
          </cell>
        </row>
        <row r="4696">
          <cell r="A4696" t="str">
            <v>轻功修为战力包</v>
          </cell>
          <cell r="B4696">
            <v>302568</v>
          </cell>
        </row>
        <row r="4697">
          <cell r="A4697" t="str">
            <v>轻功修为战力包</v>
          </cell>
          <cell r="B4697">
            <v>302569</v>
          </cell>
        </row>
        <row r="4698">
          <cell r="A4698" t="str">
            <v>轻功修为战力包</v>
          </cell>
          <cell r="B4698">
            <v>302570</v>
          </cell>
        </row>
        <row r="4699">
          <cell r="A4699" t="str">
            <v>轻功修为战力包</v>
          </cell>
          <cell r="B4699">
            <v>302571</v>
          </cell>
        </row>
        <row r="4700">
          <cell r="A4700" t="str">
            <v>轻功修为战力包</v>
          </cell>
          <cell r="B4700">
            <v>302572</v>
          </cell>
        </row>
        <row r="4701">
          <cell r="A4701" t="str">
            <v>轻功修为战力包</v>
          </cell>
          <cell r="B4701">
            <v>302573</v>
          </cell>
        </row>
        <row r="4702">
          <cell r="A4702" t="str">
            <v>轻功修为战力包</v>
          </cell>
          <cell r="B4702">
            <v>302574</v>
          </cell>
        </row>
        <row r="4703">
          <cell r="A4703" t="str">
            <v>轻功修为战力包</v>
          </cell>
          <cell r="B4703">
            <v>302575</v>
          </cell>
        </row>
        <row r="4704">
          <cell r="A4704" t="str">
            <v>天璇石战力包</v>
          </cell>
          <cell r="B4704">
            <v>302576</v>
          </cell>
        </row>
        <row r="4705">
          <cell r="A4705" t="str">
            <v>天璇石战力包</v>
          </cell>
          <cell r="B4705">
            <v>302577</v>
          </cell>
        </row>
        <row r="4706">
          <cell r="A4706" t="str">
            <v>天璇石战力包</v>
          </cell>
          <cell r="B4706">
            <v>302578</v>
          </cell>
        </row>
        <row r="4707">
          <cell r="A4707" t="str">
            <v>天璇石战力包</v>
          </cell>
          <cell r="B4707">
            <v>302579</v>
          </cell>
        </row>
        <row r="4708">
          <cell r="A4708" t="str">
            <v>天璇石战力包</v>
          </cell>
          <cell r="B4708">
            <v>302580</v>
          </cell>
        </row>
        <row r="4709">
          <cell r="A4709" t="str">
            <v>天璇石战力包</v>
          </cell>
          <cell r="B4709">
            <v>302581</v>
          </cell>
        </row>
        <row r="4710">
          <cell r="A4710" t="str">
            <v>天璇石战力包</v>
          </cell>
          <cell r="B4710">
            <v>302582</v>
          </cell>
        </row>
        <row r="4711">
          <cell r="A4711" t="str">
            <v>天璇石战力包</v>
          </cell>
          <cell r="B4711">
            <v>302583</v>
          </cell>
        </row>
        <row r="4712">
          <cell r="A4712" t="str">
            <v>天璇石战力包</v>
          </cell>
          <cell r="B4712">
            <v>302584</v>
          </cell>
        </row>
        <row r="4713">
          <cell r="A4713" t="str">
            <v>天璇石战力包</v>
          </cell>
          <cell r="B4713">
            <v>302585</v>
          </cell>
        </row>
        <row r="4714">
          <cell r="A4714" t="str">
            <v>天璇石战力包</v>
          </cell>
          <cell r="B4714">
            <v>302586</v>
          </cell>
        </row>
        <row r="4715">
          <cell r="A4715" t="str">
            <v>天璇石战力包</v>
          </cell>
          <cell r="B4715">
            <v>302587</v>
          </cell>
        </row>
        <row r="4716">
          <cell r="A4716" t="str">
            <v>天璇石战力包</v>
          </cell>
          <cell r="B4716">
            <v>302588</v>
          </cell>
        </row>
        <row r="4717">
          <cell r="A4717" t="str">
            <v>天璇石战力包</v>
          </cell>
          <cell r="B4717">
            <v>302589</v>
          </cell>
        </row>
        <row r="4718">
          <cell r="A4718" t="str">
            <v>天璇石战力包</v>
          </cell>
          <cell r="B4718">
            <v>302590</v>
          </cell>
        </row>
        <row r="4719">
          <cell r="A4719" t="str">
            <v>天璇石战力包</v>
          </cell>
          <cell r="B4719">
            <v>302591</v>
          </cell>
        </row>
        <row r="4720">
          <cell r="A4720" t="str">
            <v>升星石战力包</v>
          </cell>
          <cell r="B4720">
            <v>302592</v>
          </cell>
        </row>
        <row r="4721">
          <cell r="A4721" t="str">
            <v>升星石战力包</v>
          </cell>
          <cell r="B4721">
            <v>302593</v>
          </cell>
        </row>
        <row r="4722">
          <cell r="A4722" t="str">
            <v>升星石战力包</v>
          </cell>
          <cell r="B4722">
            <v>302594</v>
          </cell>
        </row>
        <row r="4723">
          <cell r="A4723" t="str">
            <v>升星石战力包</v>
          </cell>
          <cell r="B4723">
            <v>302595</v>
          </cell>
        </row>
        <row r="4724">
          <cell r="A4724" t="str">
            <v>升星石战力包</v>
          </cell>
          <cell r="B4724">
            <v>302596</v>
          </cell>
        </row>
        <row r="4725">
          <cell r="A4725" t="str">
            <v>升星石战力包</v>
          </cell>
          <cell r="B4725">
            <v>302597</v>
          </cell>
        </row>
        <row r="4726">
          <cell r="A4726" t="str">
            <v>升星石战力包</v>
          </cell>
          <cell r="B4726">
            <v>302598</v>
          </cell>
        </row>
        <row r="4727">
          <cell r="A4727" t="str">
            <v>升星石战力包</v>
          </cell>
          <cell r="B4727">
            <v>302599</v>
          </cell>
        </row>
        <row r="4728">
          <cell r="A4728" t="str">
            <v>升星石战力包</v>
          </cell>
          <cell r="B4728">
            <v>302600</v>
          </cell>
        </row>
        <row r="4729">
          <cell r="A4729" t="str">
            <v>升星石战力包</v>
          </cell>
          <cell r="B4729">
            <v>302601</v>
          </cell>
        </row>
        <row r="4730">
          <cell r="A4730" t="str">
            <v>升星石战力包</v>
          </cell>
          <cell r="B4730">
            <v>302602</v>
          </cell>
        </row>
        <row r="4731">
          <cell r="A4731" t="str">
            <v>升星石战力包</v>
          </cell>
          <cell r="B4731">
            <v>302603</v>
          </cell>
        </row>
        <row r="4732">
          <cell r="A4732" t="str">
            <v>升星石战力包</v>
          </cell>
          <cell r="B4732">
            <v>302604</v>
          </cell>
        </row>
        <row r="4733">
          <cell r="A4733" t="str">
            <v>升星石战力包</v>
          </cell>
          <cell r="B4733">
            <v>302605</v>
          </cell>
        </row>
        <row r="4734">
          <cell r="A4734" t="str">
            <v>升星石战力包</v>
          </cell>
          <cell r="B4734">
            <v>302606</v>
          </cell>
        </row>
        <row r="4735">
          <cell r="A4735" t="str">
            <v>升星石战力包</v>
          </cell>
          <cell r="B4735">
            <v>302607</v>
          </cell>
        </row>
        <row r="4736">
          <cell r="A4736" t="str">
            <v>神兵神石战力包</v>
          </cell>
          <cell r="B4736">
            <v>302608</v>
          </cell>
        </row>
        <row r="4737">
          <cell r="A4737" t="str">
            <v>神兵神石战力包</v>
          </cell>
          <cell r="B4737">
            <v>302609</v>
          </cell>
        </row>
        <row r="4738">
          <cell r="A4738" t="str">
            <v>神兵神石战力包</v>
          </cell>
          <cell r="B4738">
            <v>302610</v>
          </cell>
        </row>
        <row r="4739">
          <cell r="A4739" t="str">
            <v>神兵神石战力包</v>
          </cell>
          <cell r="B4739">
            <v>302611</v>
          </cell>
        </row>
        <row r="4740">
          <cell r="A4740" t="str">
            <v>神兵神石战力包</v>
          </cell>
          <cell r="B4740">
            <v>302612</v>
          </cell>
        </row>
        <row r="4741">
          <cell r="A4741" t="str">
            <v>神兵神石战力包</v>
          </cell>
          <cell r="B4741">
            <v>302613</v>
          </cell>
        </row>
        <row r="4742">
          <cell r="A4742" t="str">
            <v>神兵神石战力包</v>
          </cell>
          <cell r="B4742">
            <v>302614</v>
          </cell>
        </row>
        <row r="4743">
          <cell r="A4743" t="str">
            <v>神兵神石战力包</v>
          </cell>
          <cell r="B4743">
            <v>302615</v>
          </cell>
        </row>
        <row r="4744">
          <cell r="A4744" t="str">
            <v>神兵神石战力包</v>
          </cell>
          <cell r="B4744">
            <v>302616</v>
          </cell>
        </row>
        <row r="4745">
          <cell r="A4745" t="str">
            <v>神兵神石战力包</v>
          </cell>
          <cell r="B4745">
            <v>302617</v>
          </cell>
        </row>
        <row r="4746">
          <cell r="A4746" t="str">
            <v>神兵神石战力包</v>
          </cell>
          <cell r="B4746">
            <v>302618</v>
          </cell>
        </row>
        <row r="4747">
          <cell r="A4747" t="str">
            <v>神兵神石战力包</v>
          </cell>
          <cell r="B4747">
            <v>302619</v>
          </cell>
        </row>
        <row r="4748">
          <cell r="A4748" t="str">
            <v>神兵神石战力包</v>
          </cell>
          <cell r="B4748">
            <v>302620</v>
          </cell>
        </row>
        <row r="4749">
          <cell r="A4749" t="str">
            <v>神兵神石战力包</v>
          </cell>
          <cell r="B4749">
            <v>302621</v>
          </cell>
        </row>
        <row r="4750">
          <cell r="A4750" t="str">
            <v>神兵神石战力包</v>
          </cell>
          <cell r="B4750">
            <v>302622</v>
          </cell>
        </row>
        <row r="4751">
          <cell r="A4751" t="str">
            <v>神兵神石战力包</v>
          </cell>
          <cell r="B4751">
            <v>302623</v>
          </cell>
        </row>
        <row r="4752">
          <cell r="A4752" t="str">
            <v>神装神石战力包</v>
          </cell>
          <cell r="B4752">
            <v>302624</v>
          </cell>
        </row>
        <row r="4753">
          <cell r="A4753" t="str">
            <v>神装神石战力包</v>
          </cell>
          <cell r="B4753">
            <v>302625</v>
          </cell>
        </row>
        <row r="4754">
          <cell r="A4754" t="str">
            <v>神装神石战力包</v>
          </cell>
          <cell r="B4754">
            <v>302626</v>
          </cell>
        </row>
        <row r="4755">
          <cell r="A4755" t="str">
            <v>神装神石战力包</v>
          </cell>
          <cell r="B4755">
            <v>302627</v>
          </cell>
        </row>
        <row r="4756">
          <cell r="A4756" t="str">
            <v>神装神石战力包</v>
          </cell>
          <cell r="B4756">
            <v>302628</v>
          </cell>
        </row>
        <row r="4757">
          <cell r="A4757" t="str">
            <v>神装神石战力包</v>
          </cell>
          <cell r="B4757">
            <v>302629</v>
          </cell>
        </row>
        <row r="4758">
          <cell r="A4758" t="str">
            <v>神装神石战力包</v>
          </cell>
          <cell r="B4758">
            <v>302630</v>
          </cell>
        </row>
        <row r="4759">
          <cell r="A4759" t="str">
            <v>神装神石战力包</v>
          </cell>
          <cell r="B4759">
            <v>302631</v>
          </cell>
        </row>
        <row r="4760">
          <cell r="A4760" t="str">
            <v>神装神石战力包</v>
          </cell>
          <cell r="B4760">
            <v>302632</v>
          </cell>
        </row>
        <row r="4761">
          <cell r="A4761" t="str">
            <v>神装神石战力包</v>
          </cell>
          <cell r="B4761">
            <v>302633</v>
          </cell>
        </row>
        <row r="4762">
          <cell r="A4762" t="str">
            <v>神装神石战力包</v>
          </cell>
          <cell r="B4762">
            <v>302634</v>
          </cell>
        </row>
        <row r="4763">
          <cell r="A4763" t="str">
            <v>神装神石战力包</v>
          </cell>
          <cell r="B4763">
            <v>302635</v>
          </cell>
        </row>
        <row r="4764">
          <cell r="A4764" t="str">
            <v>神装神石战力包</v>
          </cell>
          <cell r="B4764">
            <v>302636</v>
          </cell>
        </row>
        <row r="4765">
          <cell r="A4765" t="str">
            <v>神装神石战力包</v>
          </cell>
          <cell r="B4765">
            <v>302637</v>
          </cell>
        </row>
        <row r="4766">
          <cell r="A4766" t="str">
            <v>神装神石战力包</v>
          </cell>
          <cell r="B4766">
            <v>302638</v>
          </cell>
        </row>
        <row r="4767">
          <cell r="A4767" t="str">
            <v>神装神石战力包</v>
          </cell>
          <cell r="B4767">
            <v>302639</v>
          </cell>
        </row>
        <row r="4768">
          <cell r="A4768" t="str">
            <v>轻功修为战力包</v>
          </cell>
          <cell r="B4768">
            <v>302640</v>
          </cell>
        </row>
        <row r="4769">
          <cell r="A4769" t="str">
            <v>轻功修为战力包</v>
          </cell>
          <cell r="B4769">
            <v>302641</v>
          </cell>
        </row>
        <row r="4770">
          <cell r="A4770" t="str">
            <v>轻功修为战力包</v>
          </cell>
          <cell r="B4770">
            <v>302642</v>
          </cell>
        </row>
        <row r="4771">
          <cell r="A4771" t="str">
            <v>轻功修为战力包</v>
          </cell>
          <cell r="B4771">
            <v>302643</v>
          </cell>
        </row>
        <row r="4772">
          <cell r="A4772" t="str">
            <v>轻功修为战力包</v>
          </cell>
          <cell r="B4772">
            <v>302644</v>
          </cell>
        </row>
        <row r="4773">
          <cell r="A4773" t="str">
            <v>轻功修为战力包</v>
          </cell>
          <cell r="B4773">
            <v>302645</v>
          </cell>
        </row>
        <row r="4774">
          <cell r="A4774" t="str">
            <v>轻功修为战力包</v>
          </cell>
          <cell r="B4774">
            <v>302646</v>
          </cell>
        </row>
        <row r="4775">
          <cell r="A4775" t="str">
            <v>轻功修为战力包</v>
          </cell>
          <cell r="B4775">
            <v>302647</v>
          </cell>
        </row>
        <row r="4776">
          <cell r="A4776" t="str">
            <v>轻功修为战力包</v>
          </cell>
          <cell r="B4776">
            <v>302648</v>
          </cell>
        </row>
        <row r="4777">
          <cell r="A4777" t="str">
            <v>轻功修为战力包</v>
          </cell>
          <cell r="B4777">
            <v>302649</v>
          </cell>
        </row>
        <row r="4778">
          <cell r="A4778" t="str">
            <v>轻功修为战力包</v>
          </cell>
          <cell r="B4778">
            <v>302650</v>
          </cell>
        </row>
        <row r="4779">
          <cell r="A4779" t="str">
            <v>轻功修为战力包</v>
          </cell>
          <cell r="B4779">
            <v>302651</v>
          </cell>
        </row>
        <row r="4780">
          <cell r="A4780" t="str">
            <v>轻功修为战力包</v>
          </cell>
          <cell r="B4780">
            <v>302652</v>
          </cell>
        </row>
        <row r="4781">
          <cell r="A4781" t="str">
            <v>轻功修为战力包</v>
          </cell>
          <cell r="B4781">
            <v>302653</v>
          </cell>
        </row>
        <row r="4782">
          <cell r="A4782" t="str">
            <v>轻功修为战力包</v>
          </cell>
          <cell r="B4782">
            <v>302654</v>
          </cell>
        </row>
        <row r="4783">
          <cell r="A4783" t="str">
            <v>轻功修为战力包</v>
          </cell>
          <cell r="B4783">
            <v>302655</v>
          </cell>
        </row>
        <row r="4784">
          <cell r="A4784" t="str">
            <v>武功修为战力包</v>
          </cell>
          <cell r="B4784">
            <v>302656</v>
          </cell>
        </row>
        <row r="4785">
          <cell r="A4785" t="str">
            <v>武功修为战力包</v>
          </cell>
          <cell r="B4785">
            <v>302657</v>
          </cell>
        </row>
        <row r="4786">
          <cell r="A4786" t="str">
            <v>武功修为战力包</v>
          </cell>
          <cell r="B4786">
            <v>302658</v>
          </cell>
        </row>
        <row r="4787">
          <cell r="A4787" t="str">
            <v>武功修为战力包</v>
          </cell>
          <cell r="B4787">
            <v>302659</v>
          </cell>
        </row>
        <row r="4788">
          <cell r="A4788" t="str">
            <v>武功修为战力包</v>
          </cell>
          <cell r="B4788">
            <v>302660</v>
          </cell>
        </row>
        <row r="4789">
          <cell r="A4789" t="str">
            <v>武功修为战力包</v>
          </cell>
          <cell r="B4789">
            <v>302661</v>
          </cell>
        </row>
        <row r="4790">
          <cell r="A4790" t="str">
            <v>武功修为战力包</v>
          </cell>
          <cell r="B4790">
            <v>302662</v>
          </cell>
        </row>
        <row r="4791">
          <cell r="A4791" t="str">
            <v>武功修为战力包</v>
          </cell>
          <cell r="B4791">
            <v>302663</v>
          </cell>
        </row>
        <row r="4792">
          <cell r="A4792" t="str">
            <v>武功修为战力包</v>
          </cell>
          <cell r="B4792">
            <v>302664</v>
          </cell>
        </row>
        <row r="4793">
          <cell r="A4793" t="str">
            <v>武功修为战力包</v>
          </cell>
          <cell r="B4793">
            <v>302665</v>
          </cell>
        </row>
        <row r="4794">
          <cell r="A4794" t="str">
            <v>武功修为战力包</v>
          </cell>
          <cell r="B4794">
            <v>302666</v>
          </cell>
        </row>
        <row r="4795">
          <cell r="A4795" t="str">
            <v>武功修为战力包</v>
          </cell>
          <cell r="B4795">
            <v>302667</v>
          </cell>
        </row>
        <row r="4796">
          <cell r="A4796" t="str">
            <v>武功修为战力包</v>
          </cell>
          <cell r="B4796">
            <v>302668</v>
          </cell>
        </row>
        <row r="4797">
          <cell r="A4797" t="str">
            <v>武功修为战力包</v>
          </cell>
          <cell r="B4797">
            <v>302669</v>
          </cell>
        </row>
        <row r="4798">
          <cell r="A4798" t="str">
            <v>武功修为战力包</v>
          </cell>
          <cell r="B4798">
            <v>302670</v>
          </cell>
        </row>
        <row r="4799">
          <cell r="A4799" t="str">
            <v>武功修为战力包</v>
          </cell>
          <cell r="B4799">
            <v>302671</v>
          </cell>
        </row>
        <row r="4800">
          <cell r="A4800" t="str">
            <v>瑶光石战力包</v>
          </cell>
          <cell r="B4800">
            <v>302672</v>
          </cell>
        </row>
        <row r="4801">
          <cell r="A4801" t="str">
            <v>瑶光石战力包</v>
          </cell>
          <cell r="B4801">
            <v>302673</v>
          </cell>
        </row>
        <row r="4802">
          <cell r="A4802" t="str">
            <v>瑶光石战力包</v>
          </cell>
          <cell r="B4802">
            <v>302674</v>
          </cell>
        </row>
        <row r="4803">
          <cell r="A4803" t="str">
            <v>瑶光石战力包</v>
          </cell>
          <cell r="B4803">
            <v>302675</v>
          </cell>
        </row>
        <row r="4804">
          <cell r="A4804" t="str">
            <v>瑶光石战力包</v>
          </cell>
          <cell r="B4804">
            <v>302676</v>
          </cell>
        </row>
        <row r="4805">
          <cell r="A4805" t="str">
            <v>瑶光石战力包</v>
          </cell>
          <cell r="B4805">
            <v>302677</v>
          </cell>
        </row>
        <row r="4806">
          <cell r="A4806" t="str">
            <v>瑶光石战力包</v>
          </cell>
          <cell r="B4806">
            <v>302678</v>
          </cell>
        </row>
        <row r="4807">
          <cell r="A4807" t="str">
            <v>瑶光石战力包</v>
          </cell>
          <cell r="B4807">
            <v>302679</v>
          </cell>
        </row>
        <row r="4808">
          <cell r="A4808" t="str">
            <v>瑶光石战力包</v>
          </cell>
          <cell r="B4808">
            <v>302680</v>
          </cell>
        </row>
        <row r="4809">
          <cell r="A4809" t="str">
            <v>瑶光石战力包</v>
          </cell>
          <cell r="B4809">
            <v>302681</v>
          </cell>
        </row>
        <row r="4810">
          <cell r="A4810" t="str">
            <v>瑶光石战力包</v>
          </cell>
          <cell r="B4810">
            <v>302682</v>
          </cell>
        </row>
        <row r="4811">
          <cell r="A4811" t="str">
            <v>瑶光石战力包</v>
          </cell>
          <cell r="B4811">
            <v>302683</v>
          </cell>
        </row>
        <row r="4812">
          <cell r="A4812" t="str">
            <v>瑶光石战力包</v>
          </cell>
          <cell r="B4812">
            <v>302684</v>
          </cell>
        </row>
        <row r="4813">
          <cell r="A4813" t="str">
            <v>瑶光石战力包</v>
          </cell>
          <cell r="B4813">
            <v>302685</v>
          </cell>
        </row>
        <row r="4814">
          <cell r="A4814" t="str">
            <v>瑶光石战力包</v>
          </cell>
          <cell r="B4814">
            <v>302686</v>
          </cell>
        </row>
        <row r="4815">
          <cell r="A4815" t="str">
            <v>瑶光石战力包</v>
          </cell>
          <cell r="B4815">
            <v>302687</v>
          </cell>
        </row>
        <row r="4816">
          <cell r="A4816" t="str">
            <v>金钱战力包</v>
          </cell>
          <cell r="B4816">
            <v>302688</v>
          </cell>
        </row>
        <row r="4817">
          <cell r="A4817" t="str">
            <v>金钱战力包</v>
          </cell>
          <cell r="B4817">
            <v>302689</v>
          </cell>
        </row>
        <row r="4818">
          <cell r="A4818" t="str">
            <v>金钱战力包</v>
          </cell>
          <cell r="B4818">
            <v>302690</v>
          </cell>
        </row>
        <row r="4819">
          <cell r="A4819" t="str">
            <v>金钱战力包</v>
          </cell>
          <cell r="B4819">
            <v>302691</v>
          </cell>
        </row>
        <row r="4820">
          <cell r="A4820" t="str">
            <v>金钱战力包</v>
          </cell>
          <cell r="B4820">
            <v>302692</v>
          </cell>
        </row>
        <row r="4821">
          <cell r="A4821" t="str">
            <v>金钱战力包</v>
          </cell>
          <cell r="B4821">
            <v>302693</v>
          </cell>
        </row>
        <row r="4822">
          <cell r="A4822" t="str">
            <v>金钱战力包</v>
          </cell>
          <cell r="B4822">
            <v>302694</v>
          </cell>
        </row>
        <row r="4823">
          <cell r="A4823" t="str">
            <v>金钱战力包</v>
          </cell>
          <cell r="B4823">
            <v>302695</v>
          </cell>
        </row>
        <row r="4824">
          <cell r="A4824" t="str">
            <v>金钱战力包</v>
          </cell>
          <cell r="B4824">
            <v>302696</v>
          </cell>
        </row>
        <row r="4825">
          <cell r="A4825" t="str">
            <v>金钱战力包</v>
          </cell>
          <cell r="B4825">
            <v>302697</v>
          </cell>
        </row>
        <row r="4826">
          <cell r="A4826" t="str">
            <v>金钱战力包</v>
          </cell>
          <cell r="B4826">
            <v>302698</v>
          </cell>
        </row>
        <row r="4827">
          <cell r="A4827" t="str">
            <v>金钱战力包</v>
          </cell>
          <cell r="B4827">
            <v>302699</v>
          </cell>
        </row>
        <row r="4828">
          <cell r="A4828" t="str">
            <v>金钱战力包</v>
          </cell>
          <cell r="B4828">
            <v>302700</v>
          </cell>
        </row>
        <row r="4829">
          <cell r="A4829" t="str">
            <v>金钱战力包</v>
          </cell>
          <cell r="B4829">
            <v>302701</v>
          </cell>
        </row>
        <row r="4830">
          <cell r="A4830" t="str">
            <v>金钱战力包</v>
          </cell>
          <cell r="B4830">
            <v>302702</v>
          </cell>
        </row>
        <row r="4831">
          <cell r="A4831" t="str">
            <v>金钱战力包</v>
          </cell>
          <cell r="B4831">
            <v>302703</v>
          </cell>
        </row>
        <row r="4832">
          <cell r="A4832" t="str">
            <v>升星石战力包</v>
          </cell>
          <cell r="B4832">
            <v>302704</v>
          </cell>
        </row>
        <row r="4833">
          <cell r="A4833" t="str">
            <v>升星石战力包</v>
          </cell>
          <cell r="B4833">
            <v>302705</v>
          </cell>
        </row>
        <row r="4834">
          <cell r="A4834" t="str">
            <v>升星石战力包</v>
          </cell>
          <cell r="B4834">
            <v>302706</v>
          </cell>
        </row>
        <row r="4835">
          <cell r="A4835" t="str">
            <v>升星石战力包</v>
          </cell>
          <cell r="B4835">
            <v>302707</v>
          </cell>
        </row>
        <row r="4836">
          <cell r="A4836" t="str">
            <v>升星石战力包</v>
          </cell>
          <cell r="B4836">
            <v>302708</v>
          </cell>
        </row>
        <row r="4837">
          <cell r="A4837" t="str">
            <v>升星石战力包</v>
          </cell>
          <cell r="B4837">
            <v>302709</v>
          </cell>
        </row>
        <row r="4838">
          <cell r="A4838" t="str">
            <v>升星石战力包</v>
          </cell>
          <cell r="B4838">
            <v>302710</v>
          </cell>
        </row>
        <row r="4839">
          <cell r="A4839" t="str">
            <v>升星石战力包</v>
          </cell>
          <cell r="B4839">
            <v>302711</v>
          </cell>
        </row>
        <row r="4840">
          <cell r="A4840" t="str">
            <v>升星石战力包</v>
          </cell>
          <cell r="B4840">
            <v>302712</v>
          </cell>
        </row>
        <row r="4841">
          <cell r="A4841" t="str">
            <v>升星石战力包</v>
          </cell>
          <cell r="B4841">
            <v>302713</v>
          </cell>
        </row>
        <row r="4842">
          <cell r="A4842" t="str">
            <v>升星石战力包</v>
          </cell>
          <cell r="B4842">
            <v>302714</v>
          </cell>
        </row>
        <row r="4843">
          <cell r="A4843" t="str">
            <v>升星石战力包</v>
          </cell>
          <cell r="B4843">
            <v>302715</v>
          </cell>
        </row>
        <row r="4844">
          <cell r="A4844" t="str">
            <v>升星石战力包</v>
          </cell>
          <cell r="B4844">
            <v>302716</v>
          </cell>
        </row>
        <row r="4845">
          <cell r="A4845" t="str">
            <v>升星石战力包</v>
          </cell>
          <cell r="B4845">
            <v>302717</v>
          </cell>
        </row>
        <row r="4846">
          <cell r="A4846" t="str">
            <v>升星石战力包</v>
          </cell>
          <cell r="B4846">
            <v>302718</v>
          </cell>
        </row>
        <row r="4847">
          <cell r="A4847" t="str">
            <v>升星石战力包</v>
          </cell>
          <cell r="B4847">
            <v>302719</v>
          </cell>
        </row>
        <row r="4848">
          <cell r="A4848" t="str">
            <v>神兵神石战力包</v>
          </cell>
          <cell r="B4848">
            <v>302720</v>
          </cell>
        </row>
        <row r="4849">
          <cell r="A4849" t="str">
            <v>神兵神石战力包</v>
          </cell>
          <cell r="B4849">
            <v>302721</v>
          </cell>
        </row>
        <row r="4850">
          <cell r="A4850" t="str">
            <v>神兵神石战力包</v>
          </cell>
          <cell r="B4850">
            <v>302722</v>
          </cell>
        </row>
        <row r="4851">
          <cell r="A4851" t="str">
            <v>神兵神石战力包</v>
          </cell>
          <cell r="B4851">
            <v>302723</v>
          </cell>
        </row>
        <row r="4852">
          <cell r="A4852" t="str">
            <v>神兵神石战力包</v>
          </cell>
          <cell r="B4852">
            <v>302724</v>
          </cell>
        </row>
        <row r="4853">
          <cell r="A4853" t="str">
            <v>神兵神石战力包</v>
          </cell>
          <cell r="B4853">
            <v>302725</v>
          </cell>
        </row>
        <row r="4854">
          <cell r="A4854" t="str">
            <v>神兵神石战力包</v>
          </cell>
          <cell r="B4854">
            <v>302726</v>
          </cell>
        </row>
        <row r="4855">
          <cell r="A4855" t="str">
            <v>神兵神石战力包</v>
          </cell>
          <cell r="B4855">
            <v>302727</v>
          </cell>
        </row>
        <row r="4856">
          <cell r="A4856" t="str">
            <v>神兵神石战力包</v>
          </cell>
          <cell r="B4856">
            <v>302728</v>
          </cell>
        </row>
        <row r="4857">
          <cell r="A4857" t="str">
            <v>神兵神石战力包</v>
          </cell>
          <cell r="B4857">
            <v>302729</v>
          </cell>
        </row>
        <row r="4858">
          <cell r="A4858" t="str">
            <v>神兵神石战力包</v>
          </cell>
          <cell r="B4858">
            <v>302730</v>
          </cell>
        </row>
        <row r="4859">
          <cell r="A4859" t="str">
            <v>神兵神石战力包</v>
          </cell>
          <cell r="B4859">
            <v>302731</v>
          </cell>
        </row>
        <row r="4860">
          <cell r="A4860" t="str">
            <v>神兵神石战力包</v>
          </cell>
          <cell r="B4860">
            <v>302732</v>
          </cell>
        </row>
        <row r="4861">
          <cell r="A4861" t="str">
            <v>神兵神石战力包</v>
          </cell>
          <cell r="B4861">
            <v>302733</v>
          </cell>
        </row>
        <row r="4862">
          <cell r="A4862" t="str">
            <v>神兵神石战力包</v>
          </cell>
          <cell r="B4862">
            <v>302734</v>
          </cell>
        </row>
        <row r="4863">
          <cell r="A4863" t="str">
            <v>神兵神石战力包</v>
          </cell>
          <cell r="B4863">
            <v>302735</v>
          </cell>
        </row>
        <row r="4864">
          <cell r="A4864" t="str">
            <v>神装神石战力包</v>
          </cell>
          <cell r="B4864">
            <v>302736</v>
          </cell>
        </row>
        <row r="4865">
          <cell r="A4865" t="str">
            <v>神装神石战力包</v>
          </cell>
          <cell r="B4865">
            <v>302737</v>
          </cell>
        </row>
        <row r="4866">
          <cell r="A4866" t="str">
            <v>神装神石战力包</v>
          </cell>
          <cell r="B4866">
            <v>302738</v>
          </cell>
        </row>
        <row r="4867">
          <cell r="A4867" t="str">
            <v>神装神石战力包</v>
          </cell>
          <cell r="B4867">
            <v>302739</v>
          </cell>
        </row>
        <row r="4868">
          <cell r="A4868" t="str">
            <v>神装神石战力包</v>
          </cell>
          <cell r="B4868">
            <v>302740</v>
          </cell>
        </row>
        <row r="4869">
          <cell r="A4869" t="str">
            <v>神装神石战力包</v>
          </cell>
          <cell r="B4869">
            <v>302741</v>
          </cell>
        </row>
        <row r="4870">
          <cell r="A4870" t="str">
            <v>神装神石战力包</v>
          </cell>
          <cell r="B4870">
            <v>302742</v>
          </cell>
        </row>
        <row r="4871">
          <cell r="A4871" t="str">
            <v>神装神石战力包</v>
          </cell>
          <cell r="B4871">
            <v>302743</v>
          </cell>
        </row>
        <row r="4872">
          <cell r="A4872" t="str">
            <v>神装神石战力包</v>
          </cell>
          <cell r="B4872">
            <v>302744</v>
          </cell>
        </row>
        <row r="4873">
          <cell r="A4873" t="str">
            <v>神装神石战力包</v>
          </cell>
          <cell r="B4873">
            <v>302745</v>
          </cell>
        </row>
        <row r="4874">
          <cell r="A4874" t="str">
            <v>神装神石战力包</v>
          </cell>
          <cell r="B4874">
            <v>302746</v>
          </cell>
        </row>
        <row r="4875">
          <cell r="A4875" t="str">
            <v>神装神石战力包</v>
          </cell>
          <cell r="B4875">
            <v>302747</v>
          </cell>
        </row>
        <row r="4876">
          <cell r="A4876" t="str">
            <v>神装神石战力包</v>
          </cell>
          <cell r="B4876">
            <v>302748</v>
          </cell>
        </row>
        <row r="4877">
          <cell r="A4877" t="str">
            <v>神装神石战力包</v>
          </cell>
          <cell r="B4877">
            <v>302749</v>
          </cell>
        </row>
        <row r="4878">
          <cell r="A4878" t="str">
            <v>神装神石战力包</v>
          </cell>
          <cell r="B4878">
            <v>302750</v>
          </cell>
        </row>
        <row r="4879">
          <cell r="A4879" t="str">
            <v>神装神石战力包</v>
          </cell>
          <cell r="B4879">
            <v>302751</v>
          </cell>
        </row>
        <row r="4880">
          <cell r="A4880" t="str">
            <v>轻功修为战力包</v>
          </cell>
          <cell r="B4880">
            <v>302752</v>
          </cell>
        </row>
        <row r="4881">
          <cell r="A4881" t="str">
            <v>轻功修为战力包</v>
          </cell>
          <cell r="B4881">
            <v>302753</v>
          </cell>
        </row>
        <row r="4882">
          <cell r="A4882" t="str">
            <v>轻功修为战力包</v>
          </cell>
          <cell r="B4882">
            <v>302754</v>
          </cell>
        </row>
        <row r="4883">
          <cell r="A4883" t="str">
            <v>轻功修为战力包</v>
          </cell>
          <cell r="B4883">
            <v>302755</v>
          </cell>
        </row>
        <row r="4884">
          <cell r="A4884" t="str">
            <v>轻功修为战力包</v>
          </cell>
          <cell r="B4884">
            <v>302756</v>
          </cell>
        </row>
        <row r="4885">
          <cell r="A4885" t="str">
            <v>轻功修为战力包</v>
          </cell>
          <cell r="B4885">
            <v>302757</v>
          </cell>
        </row>
        <row r="4886">
          <cell r="A4886" t="str">
            <v>轻功修为战力包</v>
          </cell>
          <cell r="B4886">
            <v>302758</v>
          </cell>
        </row>
        <row r="4887">
          <cell r="A4887" t="str">
            <v>轻功修为战力包</v>
          </cell>
          <cell r="B4887">
            <v>302759</v>
          </cell>
        </row>
        <row r="4888">
          <cell r="A4888" t="str">
            <v>轻功修为战力包</v>
          </cell>
          <cell r="B4888">
            <v>302760</v>
          </cell>
        </row>
        <row r="4889">
          <cell r="A4889" t="str">
            <v>轻功修为战力包</v>
          </cell>
          <cell r="B4889">
            <v>302761</v>
          </cell>
        </row>
        <row r="4890">
          <cell r="A4890" t="str">
            <v>轻功修为战力包</v>
          </cell>
          <cell r="B4890">
            <v>302762</v>
          </cell>
        </row>
        <row r="4891">
          <cell r="A4891" t="str">
            <v>轻功修为战力包</v>
          </cell>
          <cell r="B4891">
            <v>302763</v>
          </cell>
        </row>
        <row r="4892">
          <cell r="A4892" t="str">
            <v>轻功修为战力包</v>
          </cell>
          <cell r="B4892">
            <v>302764</v>
          </cell>
        </row>
        <row r="4893">
          <cell r="A4893" t="str">
            <v>轻功修为战力包</v>
          </cell>
          <cell r="B4893">
            <v>302765</v>
          </cell>
        </row>
        <row r="4894">
          <cell r="A4894" t="str">
            <v>轻功修为战力包</v>
          </cell>
          <cell r="B4894">
            <v>302766</v>
          </cell>
        </row>
        <row r="4895">
          <cell r="A4895" t="str">
            <v>轻功修为战力包</v>
          </cell>
          <cell r="B4895">
            <v>302767</v>
          </cell>
        </row>
        <row r="4896">
          <cell r="A4896" t="str">
            <v>天权石战力包</v>
          </cell>
          <cell r="B4896">
            <v>302768</v>
          </cell>
        </row>
        <row r="4897">
          <cell r="A4897" t="str">
            <v>天权石战力包</v>
          </cell>
          <cell r="B4897">
            <v>302769</v>
          </cell>
        </row>
        <row r="4898">
          <cell r="A4898" t="str">
            <v>天权石战力包</v>
          </cell>
          <cell r="B4898">
            <v>302770</v>
          </cell>
        </row>
        <row r="4899">
          <cell r="A4899" t="str">
            <v>天权石战力包</v>
          </cell>
          <cell r="B4899">
            <v>302771</v>
          </cell>
        </row>
        <row r="4900">
          <cell r="A4900" t="str">
            <v>天权石战力包</v>
          </cell>
          <cell r="B4900">
            <v>302772</v>
          </cell>
        </row>
        <row r="4901">
          <cell r="A4901" t="str">
            <v>天权石战力包</v>
          </cell>
          <cell r="B4901">
            <v>302773</v>
          </cell>
        </row>
        <row r="4902">
          <cell r="A4902" t="str">
            <v>天权石战力包</v>
          </cell>
          <cell r="B4902">
            <v>302774</v>
          </cell>
        </row>
        <row r="4903">
          <cell r="A4903" t="str">
            <v>天权石战力包</v>
          </cell>
          <cell r="B4903">
            <v>302775</v>
          </cell>
        </row>
        <row r="4904">
          <cell r="A4904" t="str">
            <v>天权石战力包</v>
          </cell>
          <cell r="B4904">
            <v>302776</v>
          </cell>
        </row>
        <row r="4905">
          <cell r="A4905" t="str">
            <v>天权石战力包</v>
          </cell>
          <cell r="B4905">
            <v>302777</v>
          </cell>
        </row>
        <row r="4906">
          <cell r="A4906" t="str">
            <v>天权石战力包</v>
          </cell>
          <cell r="B4906">
            <v>302778</v>
          </cell>
        </row>
        <row r="4907">
          <cell r="A4907" t="str">
            <v>天权石战力包</v>
          </cell>
          <cell r="B4907">
            <v>302779</v>
          </cell>
        </row>
        <row r="4908">
          <cell r="A4908" t="str">
            <v>天权石战力包</v>
          </cell>
          <cell r="B4908">
            <v>302780</v>
          </cell>
        </row>
        <row r="4909">
          <cell r="A4909" t="str">
            <v>天权石战力包</v>
          </cell>
          <cell r="B4909">
            <v>302781</v>
          </cell>
        </row>
        <row r="4910">
          <cell r="A4910" t="str">
            <v>天权石战力包</v>
          </cell>
          <cell r="B4910">
            <v>302782</v>
          </cell>
        </row>
        <row r="4911">
          <cell r="A4911" t="str">
            <v>天权石战力包</v>
          </cell>
          <cell r="B4911">
            <v>302783</v>
          </cell>
        </row>
        <row r="4912">
          <cell r="A4912" t="str">
            <v>武功修为战力包</v>
          </cell>
          <cell r="B4912">
            <v>302784</v>
          </cell>
        </row>
        <row r="4913">
          <cell r="A4913" t="str">
            <v>武功修为战力包</v>
          </cell>
          <cell r="B4913">
            <v>302785</v>
          </cell>
        </row>
        <row r="4914">
          <cell r="A4914" t="str">
            <v>武功修为战力包</v>
          </cell>
          <cell r="B4914">
            <v>302786</v>
          </cell>
        </row>
        <row r="4915">
          <cell r="A4915" t="str">
            <v>武功修为战力包</v>
          </cell>
          <cell r="B4915">
            <v>302787</v>
          </cell>
        </row>
        <row r="4916">
          <cell r="A4916" t="str">
            <v>武功修为战力包</v>
          </cell>
          <cell r="B4916">
            <v>302788</v>
          </cell>
        </row>
        <row r="4917">
          <cell r="A4917" t="str">
            <v>武功修为战力包</v>
          </cell>
          <cell r="B4917">
            <v>302789</v>
          </cell>
        </row>
        <row r="4918">
          <cell r="A4918" t="str">
            <v>武功修为战力包</v>
          </cell>
          <cell r="B4918">
            <v>302790</v>
          </cell>
        </row>
        <row r="4919">
          <cell r="A4919" t="str">
            <v>武功修为战力包</v>
          </cell>
          <cell r="B4919">
            <v>302791</v>
          </cell>
        </row>
        <row r="4920">
          <cell r="A4920" t="str">
            <v>武功修为战力包</v>
          </cell>
          <cell r="B4920">
            <v>302792</v>
          </cell>
        </row>
        <row r="4921">
          <cell r="A4921" t="str">
            <v>武功修为战力包</v>
          </cell>
          <cell r="B4921">
            <v>302793</v>
          </cell>
        </row>
        <row r="4922">
          <cell r="A4922" t="str">
            <v>武功修为战力包</v>
          </cell>
          <cell r="B4922">
            <v>302794</v>
          </cell>
        </row>
        <row r="4923">
          <cell r="A4923" t="str">
            <v>武功修为战力包</v>
          </cell>
          <cell r="B4923">
            <v>302795</v>
          </cell>
        </row>
        <row r="4924">
          <cell r="A4924" t="str">
            <v>武功修为战力包</v>
          </cell>
          <cell r="B4924">
            <v>302796</v>
          </cell>
        </row>
        <row r="4925">
          <cell r="A4925" t="str">
            <v>武功修为战力包</v>
          </cell>
          <cell r="B4925">
            <v>302797</v>
          </cell>
        </row>
        <row r="4926">
          <cell r="A4926" t="str">
            <v>武功修为战力包</v>
          </cell>
          <cell r="B4926">
            <v>302798</v>
          </cell>
        </row>
        <row r="4927">
          <cell r="A4927" t="str">
            <v>武功修为战力包</v>
          </cell>
          <cell r="B4927">
            <v>302799</v>
          </cell>
        </row>
        <row r="4928">
          <cell r="A4928" t="str">
            <v>金钱战力包</v>
          </cell>
          <cell r="B4928">
            <v>302800</v>
          </cell>
        </row>
        <row r="4929">
          <cell r="A4929" t="str">
            <v>金钱战力包</v>
          </cell>
          <cell r="B4929">
            <v>302801</v>
          </cell>
        </row>
        <row r="4930">
          <cell r="A4930" t="str">
            <v>金钱战力包</v>
          </cell>
          <cell r="B4930">
            <v>302802</v>
          </cell>
        </row>
        <row r="4931">
          <cell r="A4931" t="str">
            <v>金钱战力包</v>
          </cell>
          <cell r="B4931">
            <v>302803</v>
          </cell>
        </row>
        <row r="4932">
          <cell r="A4932" t="str">
            <v>金钱战力包</v>
          </cell>
          <cell r="B4932">
            <v>302804</v>
          </cell>
        </row>
        <row r="4933">
          <cell r="A4933" t="str">
            <v>金钱战力包</v>
          </cell>
          <cell r="B4933">
            <v>302805</v>
          </cell>
        </row>
        <row r="4934">
          <cell r="A4934" t="str">
            <v>金钱战力包</v>
          </cell>
          <cell r="B4934">
            <v>302806</v>
          </cell>
        </row>
        <row r="4935">
          <cell r="A4935" t="str">
            <v>金钱战力包</v>
          </cell>
          <cell r="B4935">
            <v>302807</v>
          </cell>
        </row>
        <row r="4936">
          <cell r="A4936" t="str">
            <v>金钱战力包</v>
          </cell>
          <cell r="B4936">
            <v>302808</v>
          </cell>
        </row>
        <row r="4937">
          <cell r="A4937" t="str">
            <v>金钱战力包</v>
          </cell>
          <cell r="B4937">
            <v>302809</v>
          </cell>
        </row>
        <row r="4938">
          <cell r="A4938" t="str">
            <v>金钱战力包</v>
          </cell>
          <cell r="B4938">
            <v>302810</v>
          </cell>
        </row>
        <row r="4939">
          <cell r="A4939" t="str">
            <v>金钱战力包</v>
          </cell>
          <cell r="B4939">
            <v>302811</v>
          </cell>
        </row>
        <row r="4940">
          <cell r="A4940" t="str">
            <v>金钱战力包</v>
          </cell>
          <cell r="B4940">
            <v>302812</v>
          </cell>
        </row>
        <row r="4941">
          <cell r="A4941" t="str">
            <v>金钱战力包</v>
          </cell>
          <cell r="B4941">
            <v>302813</v>
          </cell>
        </row>
        <row r="4942">
          <cell r="A4942" t="str">
            <v>金钱战力包</v>
          </cell>
          <cell r="B4942">
            <v>302814</v>
          </cell>
        </row>
        <row r="4943">
          <cell r="A4943" t="str">
            <v>金钱战力包</v>
          </cell>
          <cell r="B4943">
            <v>302815</v>
          </cell>
        </row>
        <row r="4944">
          <cell r="A4944" t="str">
            <v>升星石战力包</v>
          </cell>
          <cell r="B4944">
            <v>302816</v>
          </cell>
        </row>
        <row r="4945">
          <cell r="A4945" t="str">
            <v>升星石战力包</v>
          </cell>
          <cell r="B4945">
            <v>302817</v>
          </cell>
        </row>
        <row r="4946">
          <cell r="A4946" t="str">
            <v>升星石战力包</v>
          </cell>
          <cell r="B4946">
            <v>302818</v>
          </cell>
        </row>
        <row r="4947">
          <cell r="A4947" t="str">
            <v>升星石战力包</v>
          </cell>
          <cell r="B4947">
            <v>302819</v>
          </cell>
        </row>
        <row r="4948">
          <cell r="A4948" t="str">
            <v>升星石战力包</v>
          </cell>
          <cell r="B4948">
            <v>302820</v>
          </cell>
        </row>
        <row r="4949">
          <cell r="A4949" t="str">
            <v>升星石战力包</v>
          </cell>
          <cell r="B4949">
            <v>302821</v>
          </cell>
        </row>
        <row r="4950">
          <cell r="A4950" t="str">
            <v>升星石战力包</v>
          </cell>
          <cell r="B4950">
            <v>302822</v>
          </cell>
        </row>
        <row r="4951">
          <cell r="A4951" t="str">
            <v>升星石战力包</v>
          </cell>
          <cell r="B4951">
            <v>302823</v>
          </cell>
        </row>
        <row r="4952">
          <cell r="A4952" t="str">
            <v>升星石战力包</v>
          </cell>
          <cell r="B4952">
            <v>302824</v>
          </cell>
        </row>
        <row r="4953">
          <cell r="A4953" t="str">
            <v>升星石战力包</v>
          </cell>
          <cell r="B4953">
            <v>302825</v>
          </cell>
        </row>
        <row r="4954">
          <cell r="A4954" t="str">
            <v>升星石战力包</v>
          </cell>
          <cell r="B4954">
            <v>302826</v>
          </cell>
        </row>
        <row r="4955">
          <cell r="A4955" t="str">
            <v>升星石战力包</v>
          </cell>
          <cell r="B4955">
            <v>302827</v>
          </cell>
        </row>
        <row r="4956">
          <cell r="A4956" t="str">
            <v>升星石战力包</v>
          </cell>
          <cell r="B4956">
            <v>302828</v>
          </cell>
        </row>
        <row r="4957">
          <cell r="A4957" t="str">
            <v>升星石战力包</v>
          </cell>
          <cell r="B4957">
            <v>302829</v>
          </cell>
        </row>
        <row r="4958">
          <cell r="A4958" t="str">
            <v>升星石战力包</v>
          </cell>
          <cell r="B4958">
            <v>302830</v>
          </cell>
        </row>
        <row r="4959">
          <cell r="A4959" t="str">
            <v>升星石战力包</v>
          </cell>
          <cell r="B4959">
            <v>302831</v>
          </cell>
        </row>
        <row r="4960">
          <cell r="A4960" t="str">
            <v>神兵神石战力包</v>
          </cell>
          <cell r="B4960">
            <v>302832</v>
          </cell>
        </row>
        <row r="4961">
          <cell r="A4961" t="str">
            <v>神兵神石战力包</v>
          </cell>
          <cell r="B4961">
            <v>302833</v>
          </cell>
        </row>
        <row r="4962">
          <cell r="A4962" t="str">
            <v>神兵神石战力包</v>
          </cell>
          <cell r="B4962">
            <v>302834</v>
          </cell>
        </row>
        <row r="4963">
          <cell r="A4963" t="str">
            <v>神兵神石战力包</v>
          </cell>
          <cell r="B4963">
            <v>302835</v>
          </cell>
        </row>
        <row r="4964">
          <cell r="A4964" t="str">
            <v>神兵神石战力包</v>
          </cell>
          <cell r="B4964">
            <v>302836</v>
          </cell>
        </row>
        <row r="4965">
          <cell r="A4965" t="str">
            <v>神兵神石战力包</v>
          </cell>
          <cell r="B4965">
            <v>302837</v>
          </cell>
        </row>
        <row r="4966">
          <cell r="A4966" t="str">
            <v>神兵神石战力包</v>
          </cell>
          <cell r="B4966">
            <v>302838</v>
          </cell>
        </row>
        <row r="4967">
          <cell r="A4967" t="str">
            <v>神兵神石战力包</v>
          </cell>
          <cell r="B4967">
            <v>302839</v>
          </cell>
        </row>
        <row r="4968">
          <cell r="A4968" t="str">
            <v>神兵神石战力包</v>
          </cell>
          <cell r="B4968">
            <v>302840</v>
          </cell>
        </row>
        <row r="4969">
          <cell r="A4969" t="str">
            <v>神兵神石战力包</v>
          </cell>
          <cell r="B4969">
            <v>302841</v>
          </cell>
        </row>
        <row r="4970">
          <cell r="A4970" t="str">
            <v>神兵神石战力包</v>
          </cell>
          <cell r="B4970">
            <v>302842</v>
          </cell>
        </row>
        <row r="4971">
          <cell r="A4971" t="str">
            <v>神兵神石战力包</v>
          </cell>
          <cell r="B4971">
            <v>302843</v>
          </cell>
        </row>
        <row r="4972">
          <cell r="A4972" t="str">
            <v>神兵神石战力包</v>
          </cell>
          <cell r="B4972">
            <v>302844</v>
          </cell>
        </row>
        <row r="4973">
          <cell r="A4973" t="str">
            <v>神兵神石战力包</v>
          </cell>
          <cell r="B4973">
            <v>302845</v>
          </cell>
        </row>
        <row r="4974">
          <cell r="A4974" t="str">
            <v>神兵神石战力包</v>
          </cell>
          <cell r="B4974">
            <v>302846</v>
          </cell>
        </row>
        <row r="4975">
          <cell r="A4975" t="str">
            <v>神兵神石战力包</v>
          </cell>
          <cell r="B4975">
            <v>302847</v>
          </cell>
        </row>
        <row r="4976">
          <cell r="A4976" t="str">
            <v>神装神石战力包</v>
          </cell>
          <cell r="B4976">
            <v>302848</v>
          </cell>
        </row>
        <row r="4977">
          <cell r="A4977" t="str">
            <v>神装神石战力包</v>
          </cell>
          <cell r="B4977">
            <v>302849</v>
          </cell>
        </row>
        <row r="4978">
          <cell r="A4978" t="str">
            <v>神装神石战力包</v>
          </cell>
          <cell r="B4978">
            <v>302850</v>
          </cell>
        </row>
        <row r="4979">
          <cell r="A4979" t="str">
            <v>神装神石战力包</v>
          </cell>
          <cell r="B4979">
            <v>302851</v>
          </cell>
        </row>
        <row r="4980">
          <cell r="A4980" t="str">
            <v>神装神石战力包</v>
          </cell>
          <cell r="B4980">
            <v>302852</v>
          </cell>
        </row>
        <row r="4981">
          <cell r="A4981" t="str">
            <v>神装神石战力包</v>
          </cell>
          <cell r="B4981">
            <v>302853</v>
          </cell>
        </row>
        <row r="4982">
          <cell r="A4982" t="str">
            <v>神装神石战力包</v>
          </cell>
          <cell r="B4982">
            <v>302854</v>
          </cell>
        </row>
        <row r="4983">
          <cell r="A4983" t="str">
            <v>神装神石战力包</v>
          </cell>
          <cell r="B4983">
            <v>302855</v>
          </cell>
        </row>
        <row r="4984">
          <cell r="A4984" t="str">
            <v>神装神石战力包</v>
          </cell>
          <cell r="B4984">
            <v>302856</v>
          </cell>
        </row>
        <row r="4985">
          <cell r="A4985" t="str">
            <v>神装神石战力包</v>
          </cell>
          <cell r="B4985">
            <v>302857</v>
          </cell>
        </row>
        <row r="4986">
          <cell r="A4986" t="str">
            <v>神装神石战力包</v>
          </cell>
          <cell r="B4986">
            <v>302858</v>
          </cell>
        </row>
        <row r="4987">
          <cell r="A4987" t="str">
            <v>神装神石战力包</v>
          </cell>
          <cell r="B4987">
            <v>302859</v>
          </cell>
        </row>
        <row r="4988">
          <cell r="A4988" t="str">
            <v>神装神石战力包</v>
          </cell>
          <cell r="B4988">
            <v>302860</v>
          </cell>
        </row>
        <row r="4989">
          <cell r="A4989" t="str">
            <v>神装神石战力包</v>
          </cell>
          <cell r="B4989">
            <v>302861</v>
          </cell>
        </row>
        <row r="4990">
          <cell r="A4990" t="str">
            <v>神装神石战力包</v>
          </cell>
          <cell r="B4990">
            <v>302862</v>
          </cell>
        </row>
        <row r="4991">
          <cell r="A4991" t="str">
            <v>神装神石战力包</v>
          </cell>
          <cell r="B4991">
            <v>302863</v>
          </cell>
        </row>
        <row r="4992">
          <cell r="A4992" t="str">
            <v>天玑石战力包</v>
          </cell>
          <cell r="B4992">
            <v>302864</v>
          </cell>
        </row>
        <row r="4993">
          <cell r="A4993" t="str">
            <v>天玑石战力包</v>
          </cell>
          <cell r="B4993">
            <v>302865</v>
          </cell>
        </row>
        <row r="4994">
          <cell r="A4994" t="str">
            <v>天玑石战力包</v>
          </cell>
          <cell r="B4994">
            <v>302866</v>
          </cell>
        </row>
        <row r="4995">
          <cell r="A4995" t="str">
            <v>天玑石战力包</v>
          </cell>
          <cell r="B4995">
            <v>302867</v>
          </cell>
        </row>
        <row r="4996">
          <cell r="A4996" t="str">
            <v>天玑石战力包</v>
          </cell>
          <cell r="B4996">
            <v>302868</v>
          </cell>
        </row>
        <row r="4997">
          <cell r="A4997" t="str">
            <v>天玑石战力包</v>
          </cell>
          <cell r="B4997">
            <v>302869</v>
          </cell>
        </row>
        <row r="4998">
          <cell r="A4998" t="str">
            <v>天玑石战力包</v>
          </cell>
          <cell r="B4998">
            <v>302870</v>
          </cell>
        </row>
        <row r="4999">
          <cell r="A4999" t="str">
            <v>天玑石战力包</v>
          </cell>
          <cell r="B4999">
            <v>302871</v>
          </cell>
        </row>
        <row r="5000">
          <cell r="A5000" t="str">
            <v>天玑石战力包</v>
          </cell>
          <cell r="B5000">
            <v>302872</v>
          </cell>
        </row>
        <row r="5001">
          <cell r="A5001" t="str">
            <v>天玑石战力包</v>
          </cell>
          <cell r="B5001">
            <v>302873</v>
          </cell>
        </row>
        <row r="5002">
          <cell r="A5002" t="str">
            <v>天玑石战力包</v>
          </cell>
          <cell r="B5002">
            <v>302874</v>
          </cell>
        </row>
        <row r="5003">
          <cell r="A5003" t="str">
            <v>天玑石战力包</v>
          </cell>
          <cell r="B5003">
            <v>302875</v>
          </cell>
        </row>
        <row r="5004">
          <cell r="A5004" t="str">
            <v>天玑石战力包</v>
          </cell>
          <cell r="B5004">
            <v>302876</v>
          </cell>
        </row>
        <row r="5005">
          <cell r="A5005" t="str">
            <v>天玑石战力包</v>
          </cell>
          <cell r="B5005">
            <v>302877</v>
          </cell>
        </row>
        <row r="5006">
          <cell r="A5006" t="str">
            <v>天玑石战力包</v>
          </cell>
          <cell r="B5006">
            <v>302878</v>
          </cell>
        </row>
        <row r="5007">
          <cell r="A5007" t="str">
            <v>天玑石战力包</v>
          </cell>
          <cell r="B5007">
            <v>302879</v>
          </cell>
        </row>
        <row r="5008">
          <cell r="A5008" t="str">
            <v>武功券战力包</v>
          </cell>
          <cell r="B5008">
            <v>400001</v>
          </cell>
        </row>
        <row r="5009">
          <cell r="A5009" t="str">
            <v>武功券战力包</v>
          </cell>
          <cell r="B5009">
            <v>400002</v>
          </cell>
        </row>
        <row r="5010">
          <cell r="A5010" t="str">
            <v>武功券战力包</v>
          </cell>
          <cell r="B5010">
            <v>400003</v>
          </cell>
        </row>
        <row r="5011">
          <cell r="A5011" t="str">
            <v>武功券战力包</v>
          </cell>
          <cell r="B5011">
            <v>400004</v>
          </cell>
        </row>
        <row r="5012">
          <cell r="A5012" t="str">
            <v>武功券战力包</v>
          </cell>
          <cell r="B5012">
            <v>400005</v>
          </cell>
        </row>
        <row r="5013">
          <cell r="A5013" t="str">
            <v>武功券战力包</v>
          </cell>
          <cell r="B5013">
            <v>400006</v>
          </cell>
        </row>
        <row r="5014">
          <cell r="A5014" t="str">
            <v>武功券战力包</v>
          </cell>
          <cell r="B5014">
            <v>400007</v>
          </cell>
        </row>
        <row r="5015">
          <cell r="A5015" t="str">
            <v>武功券战力包</v>
          </cell>
          <cell r="B5015">
            <v>400008</v>
          </cell>
        </row>
        <row r="5016">
          <cell r="A5016" t="str">
            <v>武功券战力包</v>
          </cell>
          <cell r="B5016">
            <v>400009</v>
          </cell>
        </row>
        <row r="5017">
          <cell r="A5017" t="str">
            <v>武功券战力包</v>
          </cell>
          <cell r="B5017">
            <v>400010</v>
          </cell>
        </row>
        <row r="5018">
          <cell r="A5018" t="str">
            <v>武功券战力包</v>
          </cell>
          <cell r="B5018">
            <v>400011</v>
          </cell>
        </row>
        <row r="5019">
          <cell r="A5019" t="str">
            <v>武功券战力包</v>
          </cell>
          <cell r="B5019">
            <v>400012</v>
          </cell>
        </row>
        <row r="5020">
          <cell r="A5020" t="str">
            <v>轻功券战力包</v>
          </cell>
          <cell r="B5020">
            <v>400013</v>
          </cell>
        </row>
        <row r="5021">
          <cell r="A5021" t="str">
            <v>轻功券战力包</v>
          </cell>
          <cell r="B5021">
            <v>400014</v>
          </cell>
        </row>
        <row r="5022">
          <cell r="A5022" t="str">
            <v>轻功券战力包</v>
          </cell>
          <cell r="B5022">
            <v>400015</v>
          </cell>
        </row>
        <row r="5023">
          <cell r="A5023" t="str">
            <v>轻功券战力包</v>
          </cell>
          <cell r="B5023">
            <v>400016</v>
          </cell>
        </row>
        <row r="5024">
          <cell r="A5024" t="str">
            <v>轻功券战力包</v>
          </cell>
          <cell r="B5024">
            <v>400017</v>
          </cell>
        </row>
        <row r="5025">
          <cell r="A5025" t="str">
            <v>轻功券战力包</v>
          </cell>
          <cell r="B5025">
            <v>400018</v>
          </cell>
        </row>
        <row r="5026">
          <cell r="A5026" t="str">
            <v>轻功券战力包</v>
          </cell>
          <cell r="B5026">
            <v>400019</v>
          </cell>
        </row>
        <row r="5027">
          <cell r="A5027" t="str">
            <v>轻功券战力包</v>
          </cell>
          <cell r="B5027">
            <v>400020</v>
          </cell>
        </row>
        <row r="5028">
          <cell r="A5028" t="str">
            <v>轻功券战力包</v>
          </cell>
          <cell r="B5028">
            <v>400021</v>
          </cell>
        </row>
        <row r="5029">
          <cell r="A5029" t="str">
            <v>轻功券战力包</v>
          </cell>
          <cell r="B5029">
            <v>400022</v>
          </cell>
        </row>
        <row r="5030">
          <cell r="A5030" t="str">
            <v>轻功券战力包</v>
          </cell>
          <cell r="B5030">
            <v>400023</v>
          </cell>
        </row>
        <row r="5031">
          <cell r="A5031" t="str">
            <v>轻功券战力包</v>
          </cell>
          <cell r="B5031">
            <v>400024</v>
          </cell>
        </row>
        <row r="5032">
          <cell r="A5032" t="str">
            <v>武功修为战力包</v>
          </cell>
          <cell r="B5032">
            <v>400025</v>
          </cell>
        </row>
        <row r="5033">
          <cell r="A5033" t="str">
            <v>武功修为战力包</v>
          </cell>
          <cell r="B5033">
            <v>400026</v>
          </cell>
        </row>
        <row r="5034">
          <cell r="A5034" t="str">
            <v>武功修为战力包</v>
          </cell>
          <cell r="B5034">
            <v>400027</v>
          </cell>
        </row>
        <row r="5035">
          <cell r="A5035" t="str">
            <v>武功修为战力包</v>
          </cell>
          <cell r="B5035">
            <v>400028</v>
          </cell>
        </row>
        <row r="5036">
          <cell r="A5036" t="str">
            <v>武功修为战力包</v>
          </cell>
          <cell r="B5036">
            <v>400029</v>
          </cell>
        </row>
        <row r="5037">
          <cell r="A5037" t="str">
            <v>武功修为战力包</v>
          </cell>
          <cell r="B5037">
            <v>400030</v>
          </cell>
        </row>
        <row r="5038">
          <cell r="A5038" t="str">
            <v>武功修为战力包</v>
          </cell>
          <cell r="B5038">
            <v>400031</v>
          </cell>
        </row>
        <row r="5039">
          <cell r="A5039" t="str">
            <v>武功修为战力包</v>
          </cell>
          <cell r="B5039">
            <v>400032</v>
          </cell>
        </row>
        <row r="5040">
          <cell r="A5040" t="str">
            <v>武功修为战力包</v>
          </cell>
          <cell r="B5040">
            <v>400033</v>
          </cell>
        </row>
        <row r="5041">
          <cell r="A5041" t="str">
            <v>武功修为战力包</v>
          </cell>
          <cell r="B5041">
            <v>400034</v>
          </cell>
        </row>
        <row r="5042">
          <cell r="A5042" t="str">
            <v>武功修为战力包</v>
          </cell>
          <cell r="B5042">
            <v>400035</v>
          </cell>
        </row>
        <row r="5043">
          <cell r="A5043" t="str">
            <v>武功修为战力包</v>
          </cell>
          <cell r="B5043">
            <v>400036</v>
          </cell>
        </row>
        <row r="5044">
          <cell r="A5044" t="str">
            <v>内功券战力包</v>
          </cell>
          <cell r="B5044">
            <v>400037</v>
          </cell>
        </row>
        <row r="5045">
          <cell r="A5045" t="str">
            <v>内功券战力包</v>
          </cell>
          <cell r="B5045">
            <v>400038</v>
          </cell>
        </row>
        <row r="5046">
          <cell r="A5046" t="str">
            <v>内功券战力包</v>
          </cell>
          <cell r="B5046">
            <v>400039</v>
          </cell>
        </row>
        <row r="5047">
          <cell r="A5047" t="str">
            <v>内功券战力包</v>
          </cell>
          <cell r="B5047">
            <v>400040</v>
          </cell>
        </row>
        <row r="5048">
          <cell r="A5048" t="str">
            <v>内功券战力包</v>
          </cell>
          <cell r="B5048">
            <v>400041</v>
          </cell>
        </row>
        <row r="5049">
          <cell r="A5049" t="str">
            <v>内功券战力包</v>
          </cell>
          <cell r="B5049">
            <v>400042</v>
          </cell>
        </row>
        <row r="5050">
          <cell r="A5050" t="str">
            <v>内功券战力包</v>
          </cell>
          <cell r="B5050">
            <v>400043</v>
          </cell>
        </row>
        <row r="5051">
          <cell r="A5051" t="str">
            <v>内功券战力包</v>
          </cell>
          <cell r="B5051">
            <v>400044</v>
          </cell>
        </row>
        <row r="5052">
          <cell r="A5052" t="str">
            <v>内功券战力包</v>
          </cell>
          <cell r="B5052">
            <v>400045</v>
          </cell>
        </row>
        <row r="5053">
          <cell r="A5053" t="str">
            <v>内功券战力包</v>
          </cell>
          <cell r="B5053">
            <v>400046</v>
          </cell>
        </row>
        <row r="5054">
          <cell r="A5054" t="str">
            <v>内功券战力包</v>
          </cell>
          <cell r="B5054">
            <v>400047</v>
          </cell>
        </row>
        <row r="5055">
          <cell r="A5055" t="str">
            <v>内功券战力包</v>
          </cell>
          <cell r="B5055">
            <v>400048</v>
          </cell>
        </row>
        <row r="5056">
          <cell r="A5056" t="str">
            <v>宝石战力包</v>
          </cell>
          <cell r="B5056">
            <v>400049</v>
          </cell>
        </row>
        <row r="5057">
          <cell r="A5057" t="str">
            <v>宝石战力包</v>
          </cell>
          <cell r="B5057">
            <v>400050</v>
          </cell>
        </row>
        <row r="5058">
          <cell r="A5058" t="str">
            <v>宝石战力包</v>
          </cell>
          <cell r="B5058">
            <v>400051</v>
          </cell>
        </row>
        <row r="5059">
          <cell r="A5059" t="str">
            <v>宝石战力包</v>
          </cell>
          <cell r="B5059">
            <v>400052</v>
          </cell>
        </row>
        <row r="5060">
          <cell r="A5060" t="str">
            <v>宝石战力包</v>
          </cell>
          <cell r="B5060">
            <v>400053</v>
          </cell>
        </row>
        <row r="5061">
          <cell r="A5061" t="str">
            <v>宝石战力包</v>
          </cell>
          <cell r="B5061">
            <v>400054</v>
          </cell>
        </row>
        <row r="5062">
          <cell r="A5062" t="str">
            <v>宝石战力包</v>
          </cell>
          <cell r="B5062">
            <v>400055</v>
          </cell>
        </row>
        <row r="5063">
          <cell r="A5063" t="str">
            <v>宝石战力包</v>
          </cell>
          <cell r="B5063">
            <v>400056</v>
          </cell>
        </row>
        <row r="5064">
          <cell r="A5064" t="str">
            <v>宝石战力包</v>
          </cell>
          <cell r="B5064">
            <v>400057</v>
          </cell>
        </row>
        <row r="5065">
          <cell r="A5065" t="str">
            <v>宝石战力包</v>
          </cell>
          <cell r="B5065">
            <v>400058</v>
          </cell>
        </row>
        <row r="5066">
          <cell r="A5066" t="str">
            <v>宝石战力包</v>
          </cell>
          <cell r="B5066">
            <v>400059</v>
          </cell>
        </row>
        <row r="5067">
          <cell r="A5067" t="str">
            <v>宝石战力包</v>
          </cell>
          <cell r="B5067">
            <v>400060</v>
          </cell>
        </row>
        <row r="5068">
          <cell r="A5068" t="str">
            <v>神兵神石战力包</v>
          </cell>
          <cell r="B5068">
            <v>400061</v>
          </cell>
        </row>
        <row r="5069">
          <cell r="A5069" t="str">
            <v>神兵神石战力包</v>
          </cell>
          <cell r="B5069">
            <v>400062</v>
          </cell>
        </row>
        <row r="5070">
          <cell r="A5070" t="str">
            <v>神兵神石战力包</v>
          </cell>
          <cell r="B5070">
            <v>400063</v>
          </cell>
        </row>
        <row r="5071">
          <cell r="A5071" t="str">
            <v>神兵神石战力包</v>
          </cell>
          <cell r="B5071">
            <v>400064</v>
          </cell>
        </row>
        <row r="5072">
          <cell r="A5072" t="str">
            <v>神兵神石战力包</v>
          </cell>
          <cell r="B5072">
            <v>400065</v>
          </cell>
        </row>
        <row r="5073">
          <cell r="A5073" t="str">
            <v>神兵神石战力包</v>
          </cell>
          <cell r="B5073">
            <v>400066</v>
          </cell>
        </row>
        <row r="5074">
          <cell r="A5074" t="str">
            <v>神兵神石战力包</v>
          </cell>
          <cell r="B5074">
            <v>400067</v>
          </cell>
        </row>
        <row r="5075">
          <cell r="A5075" t="str">
            <v>神兵神石战力包</v>
          </cell>
          <cell r="B5075">
            <v>400068</v>
          </cell>
        </row>
        <row r="5076">
          <cell r="A5076" t="str">
            <v>神兵神石战力包</v>
          </cell>
          <cell r="B5076">
            <v>400069</v>
          </cell>
        </row>
        <row r="5077">
          <cell r="A5077" t="str">
            <v>神兵神石战力包</v>
          </cell>
          <cell r="B5077">
            <v>400070</v>
          </cell>
        </row>
        <row r="5078">
          <cell r="A5078" t="str">
            <v>神兵神石战力包</v>
          </cell>
          <cell r="B5078">
            <v>400071</v>
          </cell>
        </row>
        <row r="5079">
          <cell r="A5079" t="str">
            <v>神兵神石战力包</v>
          </cell>
          <cell r="B5079">
            <v>400072</v>
          </cell>
        </row>
        <row r="5080">
          <cell r="A5080" t="str">
            <v>升星石战力包</v>
          </cell>
          <cell r="B5080">
            <v>400073</v>
          </cell>
        </row>
        <row r="5081">
          <cell r="A5081" t="str">
            <v>升星石战力包</v>
          </cell>
          <cell r="B5081">
            <v>400074</v>
          </cell>
        </row>
        <row r="5082">
          <cell r="A5082" t="str">
            <v>升星石战力包</v>
          </cell>
          <cell r="B5082">
            <v>400075</v>
          </cell>
        </row>
        <row r="5083">
          <cell r="A5083" t="str">
            <v>升星石战力包</v>
          </cell>
          <cell r="B5083">
            <v>400076</v>
          </cell>
        </row>
        <row r="5084">
          <cell r="A5084" t="str">
            <v>升星石战力包</v>
          </cell>
          <cell r="B5084">
            <v>400077</v>
          </cell>
        </row>
        <row r="5085">
          <cell r="A5085" t="str">
            <v>升星石战力包</v>
          </cell>
          <cell r="B5085">
            <v>400078</v>
          </cell>
        </row>
        <row r="5086">
          <cell r="A5086" t="str">
            <v>升星石战力包</v>
          </cell>
          <cell r="B5086">
            <v>400079</v>
          </cell>
        </row>
        <row r="5087">
          <cell r="A5087" t="str">
            <v>升星石战力包</v>
          </cell>
          <cell r="B5087">
            <v>400080</v>
          </cell>
        </row>
        <row r="5088">
          <cell r="A5088" t="str">
            <v>升星石战力包</v>
          </cell>
          <cell r="B5088">
            <v>400081</v>
          </cell>
        </row>
        <row r="5089">
          <cell r="A5089" t="str">
            <v>升星石战力包</v>
          </cell>
          <cell r="B5089">
            <v>400082</v>
          </cell>
        </row>
        <row r="5090">
          <cell r="A5090" t="str">
            <v>升星石战力包</v>
          </cell>
          <cell r="B5090">
            <v>400083</v>
          </cell>
        </row>
        <row r="5091">
          <cell r="A5091" t="str">
            <v>升星石战力包</v>
          </cell>
          <cell r="B5091">
            <v>400084</v>
          </cell>
        </row>
        <row r="5092">
          <cell r="A5092" t="str">
            <v>内功券战力包</v>
          </cell>
          <cell r="B5092">
            <v>400085</v>
          </cell>
        </row>
        <row r="5093">
          <cell r="A5093" t="str">
            <v>内功券战力包</v>
          </cell>
          <cell r="B5093">
            <v>400086</v>
          </cell>
        </row>
        <row r="5094">
          <cell r="A5094" t="str">
            <v>内功券战力包</v>
          </cell>
          <cell r="B5094">
            <v>400087</v>
          </cell>
        </row>
        <row r="5095">
          <cell r="A5095" t="str">
            <v>内功券战力包</v>
          </cell>
          <cell r="B5095">
            <v>400088</v>
          </cell>
        </row>
        <row r="5096">
          <cell r="A5096" t="str">
            <v>内功券战力包</v>
          </cell>
          <cell r="B5096">
            <v>400089</v>
          </cell>
        </row>
        <row r="5097">
          <cell r="A5097" t="str">
            <v>内功券战力包</v>
          </cell>
          <cell r="B5097">
            <v>400090</v>
          </cell>
        </row>
        <row r="5098">
          <cell r="A5098" t="str">
            <v>内功券战力包</v>
          </cell>
          <cell r="B5098">
            <v>400091</v>
          </cell>
        </row>
        <row r="5099">
          <cell r="A5099" t="str">
            <v>内功券战力包</v>
          </cell>
          <cell r="B5099">
            <v>400092</v>
          </cell>
        </row>
        <row r="5100">
          <cell r="A5100" t="str">
            <v>内功券战力包</v>
          </cell>
          <cell r="B5100">
            <v>400093</v>
          </cell>
        </row>
        <row r="5101">
          <cell r="A5101" t="str">
            <v>内功券战力包</v>
          </cell>
          <cell r="B5101">
            <v>400094</v>
          </cell>
        </row>
        <row r="5102">
          <cell r="A5102" t="str">
            <v>内功券战力包</v>
          </cell>
          <cell r="B5102">
            <v>400095</v>
          </cell>
        </row>
        <row r="5103">
          <cell r="A5103" t="str">
            <v>内功券战力包</v>
          </cell>
          <cell r="B5103">
            <v>400096</v>
          </cell>
        </row>
        <row r="5104">
          <cell r="A5104" t="str">
            <v>神兵神石战力包</v>
          </cell>
          <cell r="B5104">
            <v>400097</v>
          </cell>
        </row>
        <row r="5105">
          <cell r="A5105" t="str">
            <v>神兵神石战力包</v>
          </cell>
          <cell r="B5105">
            <v>400098</v>
          </cell>
        </row>
        <row r="5106">
          <cell r="A5106" t="str">
            <v>神兵神石战力包</v>
          </cell>
          <cell r="B5106">
            <v>400099</v>
          </cell>
        </row>
        <row r="5107">
          <cell r="A5107" t="str">
            <v>神兵神石战力包</v>
          </cell>
          <cell r="B5107">
            <v>400100</v>
          </cell>
        </row>
        <row r="5108">
          <cell r="A5108" t="str">
            <v>神兵神石战力包</v>
          </cell>
          <cell r="B5108">
            <v>400101</v>
          </cell>
        </row>
        <row r="5109">
          <cell r="A5109" t="str">
            <v>神兵神石战力包</v>
          </cell>
          <cell r="B5109">
            <v>400102</v>
          </cell>
        </row>
        <row r="5110">
          <cell r="A5110" t="str">
            <v>神兵神石战力包</v>
          </cell>
          <cell r="B5110">
            <v>400103</v>
          </cell>
        </row>
        <row r="5111">
          <cell r="A5111" t="str">
            <v>神兵神石战力包</v>
          </cell>
          <cell r="B5111">
            <v>400104</v>
          </cell>
        </row>
        <row r="5112">
          <cell r="A5112" t="str">
            <v>神兵神石战力包</v>
          </cell>
          <cell r="B5112">
            <v>400105</v>
          </cell>
        </row>
        <row r="5113">
          <cell r="A5113" t="str">
            <v>神兵神石战力包</v>
          </cell>
          <cell r="B5113">
            <v>400106</v>
          </cell>
        </row>
        <row r="5114">
          <cell r="A5114" t="str">
            <v>神兵神石战力包</v>
          </cell>
          <cell r="B5114">
            <v>400107</v>
          </cell>
        </row>
        <row r="5115">
          <cell r="A5115" t="str">
            <v>神兵神石战力包</v>
          </cell>
          <cell r="B5115">
            <v>400108</v>
          </cell>
        </row>
        <row r="5116">
          <cell r="A5116" t="str">
            <v>武功修为战力包</v>
          </cell>
          <cell r="B5116">
            <v>400109</v>
          </cell>
        </row>
        <row r="5117">
          <cell r="A5117" t="str">
            <v>武功修为战力包</v>
          </cell>
          <cell r="B5117">
            <v>400110</v>
          </cell>
        </row>
        <row r="5118">
          <cell r="A5118" t="str">
            <v>武功修为战力包</v>
          </cell>
          <cell r="B5118">
            <v>400111</v>
          </cell>
        </row>
        <row r="5119">
          <cell r="A5119" t="str">
            <v>武功修为战力包</v>
          </cell>
          <cell r="B5119">
            <v>400112</v>
          </cell>
        </row>
        <row r="5120">
          <cell r="A5120" t="str">
            <v>武功修为战力包</v>
          </cell>
          <cell r="B5120">
            <v>400113</v>
          </cell>
        </row>
        <row r="5121">
          <cell r="A5121" t="str">
            <v>武功修为战力包</v>
          </cell>
          <cell r="B5121">
            <v>400114</v>
          </cell>
        </row>
        <row r="5122">
          <cell r="A5122" t="str">
            <v>武功修为战力包</v>
          </cell>
          <cell r="B5122">
            <v>400115</v>
          </cell>
        </row>
        <row r="5123">
          <cell r="A5123" t="str">
            <v>武功修为战力包</v>
          </cell>
          <cell r="B5123">
            <v>400116</v>
          </cell>
        </row>
        <row r="5124">
          <cell r="A5124" t="str">
            <v>武功修为战力包</v>
          </cell>
          <cell r="B5124">
            <v>400117</v>
          </cell>
        </row>
        <row r="5125">
          <cell r="A5125" t="str">
            <v>武功修为战力包</v>
          </cell>
          <cell r="B5125">
            <v>400118</v>
          </cell>
        </row>
        <row r="5126">
          <cell r="A5126" t="str">
            <v>武功修为战力包</v>
          </cell>
          <cell r="B5126">
            <v>400119</v>
          </cell>
        </row>
        <row r="5127">
          <cell r="A5127" t="str">
            <v>武功修为战力包</v>
          </cell>
          <cell r="B5127">
            <v>400120</v>
          </cell>
        </row>
        <row r="5128">
          <cell r="A5128" t="str">
            <v>宝石战力包</v>
          </cell>
          <cell r="B5128">
            <v>400121</v>
          </cell>
        </row>
        <row r="5129">
          <cell r="A5129" t="str">
            <v>宝石战力包</v>
          </cell>
          <cell r="B5129">
            <v>400122</v>
          </cell>
        </row>
        <row r="5130">
          <cell r="A5130" t="str">
            <v>宝石战力包</v>
          </cell>
          <cell r="B5130">
            <v>400123</v>
          </cell>
        </row>
        <row r="5131">
          <cell r="A5131" t="str">
            <v>宝石战力包</v>
          </cell>
          <cell r="B5131">
            <v>400124</v>
          </cell>
        </row>
        <row r="5132">
          <cell r="A5132" t="str">
            <v>宝石战力包</v>
          </cell>
          <cell r="B5132">
            <v>400125</v>
          </cell>
        </row>
        <row r="5133">
          <cell r="A5133" t="str">
            <v>宝石战力包</v>
          </cell>
          <cell r="B5133">
            <v>400126</v>
          </cell>
        </row>
        <row r="5134">
          <cell r="A5134" t="str">
            <v>宝石战力包</v>
          </cell>
          <cell r="B5134">
            <v>400127</v>
          </cell>
        </row>
        <row r="5135">
          <cell r="A5135" t="str">
            <v>宝石战力包</v>
          </cell>
          <cell r="B5135">
            <v>400128</v>
          </cell>
        </row>
        <row r="5136">
          <cell r="A5136" t="str">
            <v>宝石战力包</v>
          </cell>
          <cell r="B5136">
            <v>400129</v>
          </cell>
        </row>
        <row r="5137">
          <cell r="A5137" t="str">
            <v>宝石战力包</v>
          </cell>
          <cell r="B5137">
            <v>400130</v>
          </cell>
        </row>
        <row r="5138">
          <cell r="A5138" t="str">
            <v>宝石战力包</v>
          </cell>
          <cell r="B5138">
            <v>400131</v>
          </cell>
        </row>
        <row r="5139">
          <cell r="A5139" t="str">
            <v>宝石战力包</v>
          </cell>
          <cell r="B5139">
            <v>400132</v>
          </cell>
        </row>
        <row r="5140">
          <cell r="A5140" t="str">
            <v>内功券战力包</v>
          </cell>
          <cell r="B5140">
            <v>400133</v>
          </cell>
        </row>
        <row r="5141">
          <cell r="A5141" t="str">
            <v>内功券战力包</v>
          </cell>
          <cell r="B5141">
            <v>400134</v>
          </cell>
        </row>
        <row r="5142">
          <cell r="A5142" t="str">
            <v>内功券战力包</v>
          </cell>
          <cell r="B5142">
            <v>400135</v>
          </cell>
        </row>
        <row r="5143">
          <cell r="A5143" t="str">
            <v>内功券战力包</v>
          </cell>
          <cell r="B5143">
            <v>400136</v>
          </cell>
        </row>
        <row r="5144">
          <cell r="A5144" t="str">
            <v>内功券战力包</v>
          </cell>
          <cell r="B5144">
            <v>400137</v>
          </cell>
        </row>
        <row r="5145">
          <cell r="A5145" t="str">
            <v>内功券战力包</v>
          </cell>
          <cell r="B5145">
            <v>400138</v>
          </cell>
        </row>
        <row r="5146">
          <cell r="A5146" t="str">
            <v>内功券战力包</v>
          </cell>
          <cell r="B5146">
            <v>400139</v>
          </cell>
        </row>
        <row r="5147">
          <cell r="A5147" t="str">
            <v>内功券战力包</v>
          </cell>
          <cell r="B5147">
            <v>400140</v>
          </cell>
        </row>
        <row r="5148">
          <cell r="A5148" t="str">
            <v>内功券战力包</v>
          </cell>
          <cell r="B5148">
            <v>400141</v>
          </cell>
        </row>
        <row r="5149">
          <cell r="A5149" t="str">
            <v>内功券战力包</v>
          </cell>
          <cell r="B5149">
            <v>400142</v>
          </cell>
        </row>
        <row r="5150">
          <cell r="A5150" t="str">
            <v>内功券战力包</v>
          </cell>
          <cell r="B5150">
            <v>400143</v>
          </cell>
        </row>
        <row r="5151">
          <cell r="A5151" t="str">
            <v>内功券战力包</v>
          </cell>
          <cell r="B5151">
            <v>400144</v>
          </cell>
        </row>
        <row r="5152">
          <cell r="A5152" t="str">
            <v>武功修为战力包</v>
          </cell>
          <cell r="B5152">
            <v>400145</v>
          </cell>
        </row>
        <row r="5153">
          <cell r="A5153" t="str">
            <v>武功修为战力包</v>
          </cell>
          <cell r="B5153">
            <v>400146</v>
          </cell>
        </row>
        <row r="5154">
          <cell r="A5154" t="str">
            <v>武功修为战力包</v>
          </cell>
          <cell r="B5154">
            <v>400147</v>
          </cell>
        </row>
        <row r="5155">
          <cell r="A5155" t="str">
            <v>武功修为战力包</v>
          </cell>
          <cell r="B5155">
            <v>400148</v>
          </cell>
        </row>
        <row r="5156">
          <cell r="A5156" t="str">
            <v>武功修为战力包</v>
          </cell>
          <cell r="B5156">
            <v>400149</v>
          </cell>
        </row>
        <row r="5157">
          <cell r="A5157" t="str">
            <v>武功修为战力包</v>
          </cell>
          <cell r="B5157">
            <v>400150</v>
          </cell>
        </row>
        <row r="5158">
          <cell r="A5158" t="str">
            <v>武功修为战力包</v>
          </cell>
          <cell r="B5158">
            <v>400151</v>
          </cell>
        </row>
        <row r="5159">
          <cell r="A5159" t="str">
            <v>武功修为战力包</v>
          </cell>
          <cell r="B5159">
            <v>400152</v>
          </cell>
        </row>
        <row r="5160">
          <cell r="A5160" t="str">
            <v>武功修为战力包</v>
          </cell>
          <cell r="B5160">
            <v>400153</v>
          </cell>
        </row>
        <row r="5161">
          <cell r="A5161" t="str">
            <v>武功修为战力包</v>
          </cell>
          <cell r="B5161">
            <v>400154</v>
          </cell>
        </row>
        <row r="5162">
          <cell r="A5162" t="str">
            <v>武功修为战力包</v>
          </cell>
          <cell r="B5162">
            <v>400155</v>
          </cell>
        </row>
        <row r="5163">
          <cell r="A5163" t="str">
            <v>武功修为战力包</v>
          </cell>
          <cell r="B5163">
            <v>400156</v>
          </cell>
        </row>
        <row r="5164">
          <cell r="A5164" t="str">
            <v>升星石战力包</v>
          </cell>
          <cell r="B5164">
            <v>400157</v>
          </cell>
        </row>
        <row r="5165">
          <cell r="A5165" t="str">
            <v>升星石战力包</v>
          </cell>
          <cell r="B5165">
            <v>400158</v>
          </cell>
        </row>
        <row r="5166">
          <cell r="A5166" t="str">
            <v>升星石战力包</v>
          </cell>
          <cell r="B5166">
            <v>400159</v>
          </cell>
        </row>
        <row r="5167">
          <cell r="A5167" t="str">
            <v>升星石战力包</v>
          </cell>
          <cell r="B5167">
            <v>400160</v>
          </cell>
        </row>
        <row r="5168">
          <cell r="A5168" t="str">
            <v>升星石战力包</v>
          </cell>
          <cell r="B5168">
            <v>400161</v>
          </cell>
        </row>
        <row r="5169">
          <cell r="A5169" t="str">
            <v>升星石战力包</v>
          </cell>
          <cell r="B5169">
            <v>400162</v>
          </cell>
        </row>
        <row r="5170">
          <cell r="A5170" t="str">
            <v>升星石战力包</v>
          </cell>
          <cell r="B5170">
            <v>400163</v>
          </cell>
        </row>
        <row r="5171">
          <cell r="A5171" t="str">
            <v>升星石战力包</v>
          </cell>
          <cell r="B5171">
            <v>400164</v>
          </cell>
        </row>
        <row r="5172">
          <cell r="A5172" t="str">
            <v>升星石战力包</v>
          </cell>
          <cell r="B5172">
            <v>400165</v>
          </cell>
        </row>
        <row r="5173">
          <cell r="A5173" t="str">
            <v>升星石战力包</v>
          </cell>
          <cell r="B5173">
            <v>400166</v>
          </cell>
        </row>
        <row r="5174">
          <cell r="A5174" t="str">
            <v>升星石战力包</v>
          </cell>
          <cell r="B5174">
            <v>400167</v>
          </cell>
        </row>
        <row r="5175">
          <cell r="A5175" t="str">
            <v>升星石战力包</v>
          </cell>
          <cell r="B5175">
            <v>400168</v>
          </cell>
        </row>
        <row r="5176">
          <cell r="A5176" t="str">
            <v>神兵神石战力包</v>
          </cell>
          <cell r="B5176">
            <v>400169</v>
          </cell>
        </row>
        <row r="5177">
          <cell r="A5177" t="str">
            <v>神兵神石战力包</v>
          </cell>
          <cell r="B5177">
            <v>400170</v>
          </cell>
        </row>
        <row r="5178">
          <cell r="A5178" t="str">
            <v>神兵神石战力包</v>
          </cell>
          <cell r="B5178">
            <v>400171</v>
          </cell>
        </row>
        <row r="5179">
          <cell r="A5179" t="str">
            <v>神兵神石战力包</v>
          </cell>
          <cell r="B5179">
            <v>400172</v>
          </cell>
        </row>
        <row r="5180">
          <cell r="A5180" t="str">
            <v>神兵神石战力包</v>
          </cell>
          <cell r="B5180">
            <v>400173</v>
          </cell>
        </row>
        <row r="5181">
          <cell r="A5181" t="str">
            <v>神兵神石战力包</v>
          </cell>
          <cell r="B5181">
            <v>400174</v>
          </cell>
        </row>
        <row r="5182">
          <cell r="A5182" t="str">
            <v>神兵神石战力包</v>
          </cell>
          <cell r="B5182">
            <v>400175</v>
          </cell>
        </row>
        <row r="5183">
          <cell r="A5183" t="str">
            <v>神兵神石战力包</v>
          </cell>
          <cell r="B5183">
            <v>400176</v>
          </cell>
        </row>
        <row r="5184">
          <cell r="A5184" t="str">
            <v>神兵神石战力包</v>
          </cell>
          <cell r="B5184">
            <v>400177</v>
          </cell>
        </row>
        <row r="5185">
          <cell r="A5185" t="str">
            <v>神兵神石战力包</v>
          </cell>
          <cell r="B5185">
            <v>400178</v>
          </cell>
        </row>
        <row r="5186">
          <cell r="A5186" t="str">
            <v>神兵神石战力包</v>
          </cell>
          <cell r="B5186">
            <v>400179</v>
          </cell>
        </row>
        <row r="5187">
          <cell r="A5187" t="str">
            <v>神兵神石战力包</v>
          </cell>
          <cell r="B5187">
            <v>400180</v>
          </cell>
        </row>
        <row r="5188">
          <cell r="A5188" t="str">
            <v>内功券战力包</v>
          </cell>
          <cell r="B5188">
            <v>400181</v>
          </cell>
        </row>
        <row r="5189">
          <cell r="A5189" t="str">
            <v>内功券战力包</v>
          </cell>
          <cell r="B5189">
            <v>400182</v>
          </cell>
        </row>
        <row r="5190">
          <cell r="A5190" t="str">
            <v>内功券战力包</v>
          </cell>
          <cell r="B5190">
            <v>400183</v>
          </cell>
        </row>
        <row r="5191">
          <cell r="A5191" t="str">
            <v>内功券战力包</v>
          </cell>
          <cell r="B5191">
            <v>400184</v>
          </cell>
        </row>
        <row r="5192">
          <cell r="A5192" t="str">
            <v>内功券战力包</v>
          </cell>
          <cell r="B5192">
            <v>400185</v>
          </cell>
        </row>
        <row r="5193">
          <cell r="A5193" t="str">
            <v>内功券战力包</v>
          </cell>
          <cell r="B5193">
            <v>400186</v>
          </cell>
        </row>
        <row r="5194">
          <cell r="A5194" t="str">
            <v>内功券战力包</v>
          </cell>
          <cell r="B5194">
            <v>400187</v>
          </cell>
        </row>
        <row r="5195">
          <cell r="A5195" t="str">
            <v>内功券战力包</v>
          </cell>
          <cell r="B5195">
            <v>400188</v>
          </cell>
        </row>
        <row r="5196">
          <cell r="A5196" t="str">
            <v>内功券战力包</v>
          </cell>
          <cell r="B5196">
            <v>400189</v>
          </cell>
        </row>
        <row r="5197">
          <cell r="A5197" t="str">
            <v>内功券战力包</v>
          </cell>
          <cell r="B5197">
            <v>400190</v>
          </cell>
        </row>
        <row r="5198">
          <cell r="A5198" t="str">
            <v>内功券战力包</v>
          </cell>
          <cell r="B5198">
            <v>400191</v>
          </cell>
        </row>
        <row r="5199">
          <cell r="A5199" t="str">
            <v>内功券战力包</v>
          </cell>
          <cell r="B5199">
            <v>400192</v>
          </cell>
        </row>
        <row r="5200">
          <cell r="A5200" t="str">
            <v>升星石战力包</v>
          </cell>
          <cell r="B5200">
            <v>400193</v>
          </cell>
        </row>
        <row r="5201">
          <cell r="A5201" t="str">
            <v>升星石战力包</v>
          </cell>
          <cell r="B5201">
            <v>400194</v>
          </cell>
        </row>
        <row r="5202">
          <cell r="A5202" t="str">
            <v>升星石战力包</v>
          </cell>
          <cell r="B5202">
            <v>400195</v>
          </cell>
        </row>
        <row r="5203">
          <cell r="A5203" t="str">
            <v>升星石战力包</v>
          </cell>
          <cell r="B5203">
            <v>400196</v>
          </cell>
        </row>
        <row r="5204">
          <cell r="A5204" t="str">
            <v>升星石战力包</v>
          </cell>
          <cell r="B5204">
            <v>400197</v>
          </cell>
        </row>
        <row r="5205">
          <cell r="A5205" t="str">
            <v>升星石战力包</v>
          </cell>
          <cell r="B5205">
            <v>400198</v>
          </cell>
        </row>
        <row r="5206">
          <cell r="A5206" t="str">
            <v>升星石战力包</v>
          </cell>
          <cell r="B5206">
            <v>400199</v>
          </cell>
        </row>
        <row r="5207">
          <cell r="A5207" t="str">
            <v>升星石战力包</v>
          </cell>
          <cell r="B5207">
            <v>400200</v>
          </cell>
        </row>
        <row r="5208">
          <cell r="A5208" t="str">
            <v>升星石战力包</v>
          </cell>
          <cell r="B5208">
            <v>400201</v>
          </cell>
        </row>
        <row r="5209">
          <cell r="A5209" t="str">
            <v>升星石战力包</v>
          </cell>
          <cell r="B5209">
            <v>400202</v>
          </cell>
        </row>
        <row r="5210">
          <cell r="A5210" t="str">
            <v>升星石战力包</v>
          </cell>
          <cell r="B5210">
            <v>400203</v>
          </cell>
        </row>
        <row r="5211">
          <cell r="A5211" t="str">
            <v>升星石战力包</v>
          </cell>
          <cell r="B5211">
            <v>400204</v>
          </cell>
        </row>
        <row r="5212">
          <cell r="A5212" t="str">
            <v>宝石战力包</v>
          </cell>
          <cell r="B5212">
            <v>400205</v>
          </cell>
        </row>
        <row r="5213">
          <cell r="A5213" t="str">
            <v>宝石战力包</v>
          </cell>
          <cell r="B5213">
            <v>400206</v>
          </cell>
        </row>
        <row r="5214">
          <cell r="A5214" t="str">
            <v>宝石战力包</v>
          </cell>
          <cell r="B5214">
            <v>400207</v>
          </cell>
        </row>
        <row r="5215">
          <cell r="A5215" t="str">
            <v>宝石战力包</v>
          </cell>
          <cell r="B5215">
            <v>400208</v>
          </cell>
        </row>
        <row r="5216">
          <cell r="A5216" t="str">
            <v>宝石战力包</v>
          </cell>
          <cell r="B5216">
            <v>400209</v>
          </cell>
        </row>
        <row r="5217">
          <cell r="A5217" t="str">
            <v>宝石战力包</v>
          </cell>
          <cell r="B5217">
            <v>400210</v>
          </cell>
        </row>
        <row r="5218">
          <cell r="A5218" t="str">
            <v>宝石战力包</v>
          </cell>
          <cell r="B5218">
            <v>400211</v>
          </cell>
        </row>
        <row r="5219">
          <cell r="A5219" t="str">
            <v>宝石战力包</v>
          </cell>
          <cell r="B5219">
            <v>400212</v>
          </cell>
        </row>
        <row r="5220">
          <cell r="A5220" t="str">
            <v>宝石战力包</v>
          </cell>
          <cell r="B5220">
            <v>400213</v>
          </cell>
        </row>
        <row r="5221">
          <cell r="A5221" t="str">
            <v>宝石战力包</v>
          </cell>
          <cell r="B5221">
            <v>400214</v>
          </cell>
        </row>
        <row r="5222">
          <cell r="A5222" t="str">
            <v>宝石战力包</v>
          </cell>
          <cell r="B5222">
            <v>400215</v>
          </cell>
        </row>
        <row r="5223">
          <cell r="A5223" t="str">
            <v>宝石战力包</v>
          </cell>
          <cell r="B5223">
            <v>400216</v>
          </cell>
        </row>
        <row r="5224">
          <cell r="A5224" t="str">
            <v>武功修为战力包</v>
          </cell>
          <cell r="B5224">
            <v>400217</v>
          </cell>
        </row>
        <row r="5225">
          <cell r="A5225" t="str">
            <v>武功修为战力包</v>
          </cell>
          <cell r="B5225">
            <v>400218</v>
          </cell>
        </row>
        <row r="5226">
          <cell r="A5226" t="str">
            <v>武功修为战力包</v>
          </cell>
          <cell r="B5226">
            <v>400219</v>
          </cell>
        </row>
        <row r="5227">
          <cell r="A5227" t="str">
            <v>武功修为战力包</v>
          </cell>
          <cell r="B5227">
            <v>400220</v>
          </cell>
        </row>
        <row r="5228">
          <cell r="A5228" t="str">
            <v>武功修为战力包</v>
          </cell>
          <cell r="B5228">
            <v>400221</v>
          </cell>
        </row>
        <row r="5229">
          <cell r="A5229" t="str">
            <v>武功修为战力包</v>
          </cell>
          <cell r="B5229">
            <v>400222</v>
          </cell>
        </row>
        <row r="5230">
          <cell r="A5230" t="str">
            <v>武功修为战力包</v>
          </cell>
          <cell r="B5230">
            <v>400223</v>
          </cell>
        </row>
        <row r="5231">
          <cell r="A5231" t="str">
            <v>武功修为战力包</v>
          </cell>
          <cell r="B5231">
            <v>400224</v>
          </cell>
        </row>
        <row r="5232">
          <cell r="A5232" t="str">
            <v>武功修为战力包</v>
          </cell>
          <cell r="B5232">
            <v>400225</v>
          </cell>
        </row>
        <row r="5233">
          <cell r="A5233" t="str">
            <v>武功修为战力包</v>
          </cell>
          <cell r="B5233">
            <v>400226</v>
          </cell>
        </row>
        <row r="5234">
          <cell r="A5234" t="str">
            <v>武功修为战力包</v>
          </cell>
          <cell r="B5234">
            <v>400227</v>
          </cell>
        </row>
        <row r="5235">
          <cell r="A5235" t="str">
            <v>武功修为战力包</v>
          </cell>
          <cell r="B5235">
            <v>400228</v>
          </cell>
        </row>
        <row r="5236">
          <cell r="A5236" t="str">
            <v>内功券战力包</v>
          </cell>
          <cell r="B5236">
            <v>400229</v>
          </cell>
        </row>
        <row r="5237">
          <cell r="A5237" t="str">
            <v>内功券战力包</v>
          </cell>
          <cell r="B5237">
            <v>400230</v>
          </cell>
        </row>
        <row r="5238">
          <cell r="A5238" t="str">
            <v>内功券战力包</v>
          </cell>
          <cell r="B5238">
            <v>400231</v>
          </cell>
        </row>
        <row r="5239">
          <cell r="A5239" t="str">
            <v>内功券战力包</v>
          </cell>
          <cell r="B5239">
            <v>400232</v>
          </cell>
        </row>
        <row r="5240">
          <cell r="A5240" t="str">
            <v>内功券战力包</v>
          </cell>
          <cell r="B5240">
            <v>400233</v>
          </cell>
        </row>
        <row r="5241">
          <cell r="A5241" t="str">
            <v>内功券战力包</v>
          </cell>
          <cell r="B5241">
            <v>400234</v>
          </cell>
        </row>
        <row r="5242">
          <cell r="A5242" t="str">
            <v>内功券战力包</v>
          </cell>
          <cell r="B5242">
            <v>400235</v>
          </cell>
        </row>
        <row r="5243">
          <cell r="A5243" t="str">
            <v>内功券战力包</v>
          </cell>
          <cell r="B5243">
            <v>400236</v>
          </cell>
        </row>
        <row r="5244">
          <cell r="A5244" t="str">
            <v>内功券战力包</v>
          </cell>
          <cell r="B5244">
            <v>400237</v>
          </cell>
        </row>
        <row r="5245">
          <cell r="A5245" t="str">
            <v>内功券战力包</v>
          </cell>
          <cell r="B5245">
            <v>400238</v>
          </cell>
        </row>
        <row r="5246">
          <cell r="A5246" t="str">
            <v>内功券战力包</v>
          </cell>
          <cell r="B5246">
            <v>400239</v>
          </cell>
        </row>
        <row r="5247">
          <cell r="A5247" t="str">
            <v>内功券战力包</v>
          </cell>
          <cell r="B5247">
            <v>400240</v>
          </cell>
        </row>
        <row r="5248">
          <cell r="A5248" t="str">
            <v>宝石战力包</v>
          </cell>
          <cell r="B5248">
            <v>400241</v>
          </cell>
        </row>
        <row r="5249">
          <cell r="A5249" t="str">
            <v>宝石战力包</v>
          </cell>
          <cell r="B5249">
            <v>400242</v>
          </cell>
        </row>
        <row r="5250">
          <cell r="A5250" t="str">
            <v>宝石战力包</v>
          </cell>
          <cell r="B5250">
            <v>400243</v>
          </cell>
        </row>
        <row r="5251">
          <cell r="A5251" t="str">
            <v>宝石战力包</v>
          </cell>
          <cell r="B5251">
            <v>400244</v>
          </cell>
        </row>
        <row r="5252">
          <cell r="A5252" t="str">
            <v>宝石战力包</v>
          </cell>
          <cell r="B5252">
            <v>400245</v>
          </cell>
        </row>
        <row r="5253">
          <cell r="A5253" t="str">
            <v>宝石战力包</v>
          </cell>
          <cell r="B5253">
            <v>400246</v>
          </cell>
        </row>
        <row r="5254">
          <cell r="A5254" t="str">
            <v>宝石战力包</v>
          </cell>
          <cell r="B5254">
            <v>400247</v>
          </cell>
        </row>
        <row r="5255">
          <cell r="A5255" t="str">
            <v>宝石战力包</v>
          </cell>
          <cell r="B5255">
            <v>400248</v>
          </cell>
        </row>
        <row r="5256">
          <cell r="A5256" t="str">
            <v>宝石战力包</v>
          </cell>
          <cell r="B5256">
            <v>400249</v>
          </cell>
        </row>
        <row r="5257">
          <cell r="A5257" t="str">
            <v>宝石战力包</v>
          </cell>
          <cell r="B5257">
            <v>400250</v>
          </cell>
        </row>
        <row r="5258">
          <cell r="A5258" t="str">
            <v>宝石战力包</v>
          </cell>
          <cell r="B5258">
            <v>400251</v>
          </cell>
        </row>
        <row r="5259">
          <cell r="A5259" t="str">
            <v>宝石战力包</v>
          </cell>
          <cell r="B5259">
            <v>400252</v>
          </cell>
        </row>
        <row r="5260">
          <cell r="A5260" t="str">
            <v>神兵神石战力包</v>
          </cell>
          <cell r="B5260">
            <v>400253</v>
          </cell>
        </row>
        <row r="5261">
          <cell r="A5261" t="str">
            <v>神兵神石战力包</v>
          </cell>
          <cell r="B5261">
            <v>400254</v>
          </cell>
        </row>
        <row r="5262">
          <cell r="A5262" t="str">
            <v>神兵神石战力包</v>
          </cell>
          <cell r="B5262">
            <v>400255</v>
          </cell>
        </row>
        <row r="5263">
          <cell r="A5263" t="str">
            <v>神兵神石战力包</v>
          </cell>
          <cell r="B5263">
            <v>400256</v>
          </cell>
        </row>
        <row r="5264">
          <cell r="A5264" t="str">
            <v>神兵神石战力包</v>
          </cell>
          <cell r="B5264">
            <v>400257</v>
          </cell>
        </row>
        <row r="5265">
          <cell r="A5265" t="str">
            <v>神兵神石战力包</v>
          </cell>
          <cell r="B5265">
            <v>400258</v>
          </cell>
        </row>
        <row r="5266">
          <cell r="A5266" t="str">
            <v>神兵神石战力包</v>
          </cell>
          <cell r="B5266">
            <v>400259</v>
          </cell>
        </row>
        <row r="5267">
          <cell r="A5267" t="str">
            <v>神兵神石战力包</v>
          </cell>
          <cell r="B5267">
            <v>400260</v>
          </cell>
        </row>
        <row r="5268">
          <cell r="A5268" t="str">
            <v>神兵神石战力包</v>
          </cell>
          <cell r="B5268">
            <v>400261</v>
          </cell>
        </row>
        <row r="5269">
          <cell r="A5269" t="str">
            <v>神兵神石战力包</v>
          </cell>
          <cell r="B5269">
            <v>400262</v>
          </cell>
        </row>
        <row r="5270">
          <cell r="A5270" t="str">
            <v>神兵神石战力包</v>
          </cell>
          <cell r="B5270">
            <v>400263</v>
          </cell>
        </row>
        <row r="5271">
          <cell r="A5271" t="str">
            <v>神兵神石战力包</v>
          </cell>
          <cell r="B5271">
            <v>400264</v>
          </cell>
        </row>
        <row r="5272">
          <cell r="A5272" t="str">
            <v>升星石战力包</v>
          </cell>
          <cell r="B5272">
            <v>400265</v>
          </cell>
        </row>
        <row r="5273">
          <cell r="A5273" t="str">
            <v>升星石战力包</v>
          </cell>
          <cell r="B5273">
            <v>400266</v>
          </cell>
        </row>
        <row r="5274">
          <cell r="A5274" t="str">
            <v>升星石战力包</v>
          </cell>
          <cell r="B5274">
            <v>400267</v>
          </cell>
        </row>
        <row r="5275">
          <cell r="A5275" t="str">
            <v>升星石战力包</v>
          </cell>
          <cell r="B5275">
            <v>400268</v>
          </cell>
        </row>
        <row r="5276">
          <cell r="A5276" t="str">
            <v>升星石战力包</v>
          </cell>
          <cell r="B5276">
            <v>400269</v>
          </cell>
        </row>
        <row r="5277">
          <cell r="A5277" t="str">
            <v>升星石战力包</v>
          </cell>
          <cell r="B5277">
            <v>400270</v>
          </cell>
        </row>
        <row r="5278">
          <cell r="A5278" t="str">
            <v>升星石战力包</v>
          </cell>
          <cell r="B5278">
            <v>400271</v>
          </cell>
        </row>
        <row r="5279">
          <cell r="A5279" t="str">
            <v>升星石战力包</v>
          </cell>
          <cell r="B5279">
            <v>400272</v>
          </cell>
        </row>
        <row r="5280">
          <cell r="A5280" t="str">
            <v>升星石战力包</v>
          </cell>
          <cell r="B5280">
            <v>400273</v>
          </cell>
        </row>
        <row r="5281">
          <cell r="A5281" t="str">
            <v>升星石战力包</v>
          </cell>
          <cell r="B5281">
            <v>400274</v>
          </cell>
        </row>
        <row r="5282">
          <cell r="A5282" t="str">
            <v>升星石战力包</v>
          </cell>
          <cell r="B5282">
            <v>400275</v>
          </cell>
        </row>
        <row r="5283">
          <cell r="A5283" t="str">
            <v>升星石战力包</v>
          </cell>
          <cell r="B5283">
            <v>400276</v>
          </cell>
        </row>
        <row r="5284">
          <cell r="A5284" t="str">
            <v>内功券战力包</v>
          </cell>
          <cell r="B5284">
            <v>400277</v>
          </cell>
        </row>
        <row r="5285">
          <cell r="A5285" t="str">
            <v>内功券战力包</v>
          </cell>
          <cell r="B5285">
            <v>400278</v>
          </cell>
        </row>
        <row r="5286">
          <cell r="A5286" t="str">
            <v>内功券战力包</v>
          </cell>
          <cell r="B5286">
            <v>400279</v>
          </cell>
        </row>
        <row r="5287">
          <cell r="A5287" t="str">
            <v>内功券战力包</v>
          </cell>
          <cell r="B5287">
            <v>400280</v>
          </cell>
        </row>
        <row r="5288">
          <cell r="A5288" t="str">
            <v>内功券战力包</v>
          </cell>
          <cell r="B5288">
            <v>400281</v>
          </cell>
        </row>
        <row r="5289">
          <cell r="A5289" t="str">
            <v>内功券战力包</v>
          </cell>
          <cell r="B5289">
            <v>400282</v>
          </cell>
        </row>
        <row r="5290">
          <cell r="A5290" t="str">
            <v>内功券战力包</v>
          </cell>
          <cell r="B5290">
            <v>400283</v>
          </cell>
        </row>
        <row r="5291">
          <cell r="A5291" t="str">
            <v>内功券战力包</v>
          </cell>
          <cell r="B5291">
            <v>400284</v>
          </cell>
        </row>
        <row r="5292">
          <cell r="A5292" t="str">
            <v>内功券战力包</v>
          </cell>
          <cell r="B5292">
            <v>400285</v>
          </cell>
        </row>
        <row r="5293">
          <cell r="A5293" t="str">
            <v>内功券战力包</v>
          </cell>
          <cell r="B5293">
            <v>400286</v>
          </cell>
        </row>
        <row r="5294">
          <cell r="A5294" t="str">
            <v>内功券战力包</v>
          </cell>
          <cell r="B5294">
            <v>400287</v>
          </cell>
        </row>
        <row r="5295">
          <cell r="A5295" t="str">
            <v>内功券战力包</v>
          </cell>
          <cell r="B5295">
            <v>400288</v>
          </cell>
        </row>
        <row r="5296">
          <cell r="A5296" t="str">
            <v>神兵神石战力包</v>
          </cell>
          <cell r="B5296">
            <v>400289</v>
          </cell>
        </row>
        <row r="5297">
          <cell r="A5297" t="str">
            <v>神兵神石战力包</v>
          </cell>
          <cell r="B5297">
            <v>400290</v>
          </cell>
        </row>
        <row r="5298">
          <cell r="A5298" t="str">
            <v>神兵神石战力包</v>
          </cell>
          <cell r="B5298">
            <v>400291</v>
          </cell>
        </row>
        <row r="5299">
          <cell r="A5299" t="str">
            <v>神兵神石战力包</v>
          </cell>
          <cell r="B5299">
            <v>400292</v>
          </cell>
        </row>
        <row r="5300">
          <cell r="A5300" t="str">
            <v>神兵神石战力包</v>
          </cell>
          <cell r="B5300">
            <v>400293</v>
          </cell>
        </row>
        <row r="5301">
          <cell r="A5301" t="str">
            <v>神兵神石战力包</v>
          </cell>
          <cell r="B5301">
            <v>400294</v>
          </cell>
        </row>
        <row r="5302">
          <cell r="A5302" t="str">
            <v>神兵神石战力包</v>
          </cell>
          <cell r="B5302">
            <v>400295</v>
          </cell>
        </row>
        <row r="5303">
          <cell r="A5303" t="str">
            <v>神兵神石战力包</v>
          </cell>
          <cell r="B5303">
            <v>400296</v>
          </cell>
        </row>
        <row r="5304">
          <cell r="A5304" t="str">
            <v>神兵神石战力包</v>
          </cell>
          <cell r="B5304">
            <v>400297</v>
          </cell>
        </row>
        <row r="5305">
          <cell r="A5305" t="str">
            <v>神兵神石战力包</v>
          </cell>
          <cell r="B5305">
            <v>400298</v>
          </cell>
        </row>
        <row r="5306">
          <cell r="A5306" t="str">
            <v>神兵神石战力包</v>
          </cell>
          <cell r="B5306">
            <v>400299</v>
          </cell>
        </row>
        <row r="5307">
          <cell r="A5307" t="str">
            <v>神兵神石战力包</v>
          </cell>
          <cell r="B5307">
            <v>400300</v>
          </cell>
        </row>
        <row r="5308">
          <cell r="A5308" t="str">
            <v>武功修为战力包</v>
          </cell>
          <cell r="B5308">
            <v>400301</v>
          </cell>
        </row>
        <row r="5309">
          <cell r="A5309" t="str">
            <v>武功修为战力包</v>
          </cell>
          <cell r="B5309">
            <v>400302</v>
          </cell>
        </row>
        <row r="5310">
          <cell r="A5310" t="str">
            <v>武功修为战力包</v>
          </cell>
          <cell r="B5310">
            <v>400303</v>
          </cell>
        </row>
        <row r="5311">
          <cell r="A5311" t="str">
            <v>武功修为战力包</v>
          </cell>
          <cell r="B5311">
            <v>400304</v>
          </cell>
        </row>
        <row r="5312">
          <cell r="A5312" t="str">
            <v>武功修为战力包</v>
          </cell>
          <cell r="B5312">
            <v>400305</v>
          </cell>
        </row>
        <row r="5313">
          <cell r="A5313" t="str">
            <v>武功修为战力包</v>
          </cell>
          <cell r="B5313">
            <v>400306</v>
          </cell>
        </row>
        <row r="5314">
          <cell r="A5314" t="str">
            <v>武功修为战力包</v>
          </cell>
          <cell r="B5314">
            <v>400307</v>
          </cell>
        </row>
        <row r="5315">
          <cell r="A5315" t="str">
            <v>武功修为战力包</v>
          </cell>
          <cell r="B5315">
            <v>400308</v>
          </cell>
        </row>
        <row r="5316">
          <cell r="A5316" t="str">
            <v>武功修为战力包</v>
          </cell>
          <cell r="B5316">
            <v>400309</v>
          </cell>
        </row>
        <row r="5317">
          <cell r="A5317" t="str">
            <v>武功修为战力包</v>
          </cell>
          <cell r="B5317">
            <v>400310</v>
          </cell>
        </row>
        <row r="5318">
          <cell r="A5318" t="str">
            <v>武功修为战力包</v>
          </cell>
          <cell r="B5318">
            <v>400311</v>
          </cell>
        </row>
        <row r="5319">
          <cell r="A5319" t="str">
            <v>武功修为战力包</v>
          </cell>
          <cell r="B5319">
            <v>400312</v>
          </cell>
        </row>
        <row r="5320">
          <cell r="A5320" t="str">
            <v>宝石战力包</v>
          </cell>
          <cell r="B5320">
            <v>400313</v>
          </cell>
        </row>
        <row r="5321">
          <cell r="A5321" t="str">
            <v>宝石战力包</v>
          </cell>
          <cell r="B5321">
            <v>400314</v>
          </cell>
        </row>
        <row r="5322">
          <cell r="A5322" t="str">
            <v>宝石战力包</v>
          </cell>
          <cell r="B5322">
            <v>400315</v>
          </cell>
        </row>
        <row r="5323">
          <cell r="A5323" t="str">
            <v>宝石战力包</v>
          </cell>
          <cell r="B5323">
            <v>400316</v>
          </cell>
        </row>
        <row r="5324">
          <cell r="A5324" t="str">
            <v>宝石战力包</v>
          </cell>
          <cell r="B5324">
            <v>400317</v>
          </cell>
        </row>
        <row r="5325">
          <cell r="A5325" t="str">
            <v>宝石战力包</v>
          </cell>
          <cell r="B5325">
            <v>400318</v>
          </cell>
        </row>
        <row r="5326">
          <cell r="A5326" t="str">
            <v>宝石战力包</v>
          </cell>
          <cell r="B5326">
            <v>400319</v>
          </cell>
        </row>
        <row r="5327">
          <cell r="A5327" t="str">
            <v>宝石战力包</v>
          </cell>
          <cell r="B5327">
            <v>400320</v>
          </cell>
        </row>
        <row r="5328">
          <cell r="A5328" t="str">
            <v>宝石战力包</v>
          </cell>
          <cell r="B5328">
            <v>400321</v>
          </cell>
        </row>
        <row r="5329">
          <cell r="A5329" t="str">
            <v>宝石战力包</v>
          </cell>
          <cell r="B5329">
            <v>400322</v>
          </cell>
        </row>
        <row r="5330">
          <cell r="A5330" t="str">
            <v>宝石战力包</v>
          </cell>
          <cell r="B5330">
            <v>400323</v>
          </cell>
        </row>
        <row r="5331">
          <cell r="A5331" t="str">
            <v>宝石战力包</v>
          </cell>
          <cell r="B5331">
            <v>400324</v>
          </cell>
        </row>
        <row r="5332">
          <cell r="A5332" t="str">
            <v>内功券战力包</v>
          </cell>
          <cell r="B5332">
            <v>400325</v>
          </cell>
        </row>
        <row r="5333">
          <cell r="A5333" t="str">
            <v>内功券战力包</v>
          </cell>
          <cell r="B5333">
            <v>400326</v>
          </cell>
        </row>
        <row r="5334">
          <cell r="A5334" t="str">
            <v>内功券战力包</v>
          </cell>
          <cell r="B5334">
            <v>400327</v>
          </cell>
        </row>
        <row r="5335">
          <cell r="A5335" t="str">
            <v>内功券战力包</v>
          </cell>
          <cell r="B5335">
            <v>400328</v>
          </cell>
        </row>
        <row r="5336">
          <cell r="A5336" t="str">
            <v>内功券战力包</v>
          </cell>
          <cell r="B5336">
            <v>400329</v>
          </cell>
        </row>
        <row r="5337">
          <cell r="A5337" t="str">
            <v>内功券战力包</v>
          </cell>
          <cell r="B5337">
            <v>400330</v>
          </cell>
        </row>
        <row r="5338">
          <cell r="A5338" t="str">
            <v>内功券战力包</v>
          </cell>
          <cell r="B5338">
            <v>400331</v>
          </cell>
        </row>
        <row r="5339">
          <cell r="A5339" t="str">
            <v>内功券战力包</v>
          </cell>
          <cell r="B5339">
            <v>400332</v>
          </cell>
        </row>
        <row r="5340">
          <cell r="A5340" t="str">
            <v>内功券战力包</v>
          </cell>
          <cell r="B5340">
            <v>400333</v>
          </cell>
        </row>
        <row r="5341">
          <cell r="A5341" t="str">
            <v>内功券战力包</v>
          </cell>
          <cell r="B5341">
            <v>400334</v>
          </cell>
        </row>
        <row r="5342">
          <cell r="A5342" t="str">
            <v>内功券战力包</v>
          </cell>
          <cell r="B5342">
            <v>400335</v>
          </cell>
        </row>
        <row r="5343">
          <cell r="A5343" t="str">
            <v>内功券战力包</v>
          </cell>
          <cell r="B5343">
            <v>400336</v>
          </cell>
        </row>
        <row r="5344">
          <cell r="A5344" t="str">
            <v>武功修为战力包</v>
          </cell>
          <cell r="B5344">
            <v>400337</v>
          </cell>
        </row>
        <row r="5345">
          <cell r="A5345" t="str">
            <v>武功修为战力包</v>
          </cell>
          <cell r="B5345">
            <v>400338</v>
          </cell>
        </row>
        <row r="5346">
          <cell r="A5346" t="str">
            <v>武功修为战力包</v>
          </cell>
          <cell r="B5346">
            <v>400339</v>
          </cell>
        </row>
        <row r="5347">
          <cell r="A5347" t="str">
            <v>武功修为战力包</v>
          </cell>
          <cell r="B5347">
            <v>400340</v>
          </cell>
        </row>
        <row r="5348">
          <cell r="A5348" t="str">
            <v>武功修为战力包</v>
          </cell>
          <cell r="B5348">
            <v>400341</v>
          </cell>
        </row>
        <row r="5349">
          <cell r="A5349" t="str">
            <v>武功修为战力包</v>
          </cell>
          <cell r="B5349">
            <v>400342</v>
          </cell>
        </row>
        <row r="5350">
          <cell r="A5350" t="str">
            <v>武功修为战力包</v>
          </cell>
          <cell r="B5350">
            <v>400343</v>
          </cell>
        </row>
        <row r="5351">
          <cell r="A5351" t="str">
            <v>武功修为战力包</v>
          </cell>
          <cell r="B5351">
            <v>400344</v>
          </cell>
        </row>
        <row r="5352">
          <cell r="A5352" t="str">
            <v>武功修为战力包</v>
          </cell>
          <cell r="B5352">
            <v>400345</v>
          </cell>
        </row>
        <row r="5353">
          <cell r="A5353" t="str">
            <v>武功修为战力包</v>
          </cell>
          <cell r="B5353">
            <v>400346</v>
          </cell>
        </row>
        <row r="5354">
          <cell r="A5354" t="str">
            <v>武功修为战力包</v>
          </cell>
          <cell r="B5354">
            <v>400347</v>
          </cell>
        </row>
        <row r="5355">
          <cell r="A5355" t="str">
            <v>武功修为战力包</v>
          </cell>
          <cell r="B5355">
            <v>400348</v>
          </cell>
        </row>
        <row r="5356">
          <cell r="A5356" t="str">
            <v>升星石战力包</v>
          </cell>
          <cell r="B5356">
            <v>400349</v>
          </cell>
        </row>
        <row r="5357">
          <cell r="A5357" t="str">
            <v>升星石战力包</v>
          </cell>
          <cell r="B5357">
            <v>400350</v>
          </cell>
        </row>
        <row r="5358">
          <cell r="A5358" t="str">
            <v>升星石战力包</v>
          </cell>
          <cell r="B5358">
            <v>400351</v>
          </cell>
        </row>
        <row r="5359">
          <cell r="A5359" t="str">
            <v>升星石战力包</v>
          </cell>
          <cell r="B5359">
            <v>400352</v>
          </cell>
        </row>
        <row r="5360">
          <cell r="A5360" t="str">
            <v>升星石战力包</v>
          </cell>
          <cell r="B5360">
            <v>400353</v>
          </cell>
        </row>
        <row r="5361">
          <cell r="A5361" t="str">
            <v>升星石战力包</v>
          </cell>
          <cell r="B5361">
            <v>400354</v>
          </cell>
        </row>
        <row r="5362">
          <cell r="A5362" t="str">
            <v>升星石战力包</v>
          </cell>
          <cell r="B5362">
            <v>400355</v>
          </cell>
        </row>
        <row r="5363">
          <cell r="A5363" t="str">
            <v>升星石战力包</v>
          </cell>
          <cell r="B5363">
            <v>400356</v>
          </cell>
        </row>
        <row r="5364">
          <cell r="A5364" t="str">
            <v>升星石战力包</v>
          </cell>
          <cell r="B5364">
            <v>400357</v>
          </cell>
        </row>
        <row r="5365">
          <cell r="A5365" t="str">
            <v>升星石战力包</v>
          </cell>
          <cell r="B5365">
            <v>400358</v>
          </cell>
        </row>
        <row r="5366">
          <cell r="A5366" t="str">
            <v>升星石战力包</v>
          </cell>
          <cell r="B5366">
            <v>400359</v>
          </cell>
        </row>
        <row r="5367">
          <cell r="A5367" t="str">
            <v>升星石战力包</v>
          </cell>
          <cell r="B5367">
            <v>400360</v>
          </cell>
        </row>
        <row r="5368">
          <cell r="A5368" t="str">
            <v>神兵神石战力包</v>
          </cell>
          <cell r="B5368">
            <v>400361</v>
          </cell>
        </row>
        <row r="5369">
          <cell r="A5369" t="str">
            <v>神兵神石战力包</v>
          </cell>
          <cell r="B5369">
            <v>400362</v>
          </cell>
        </row>
        <row r="5370">
          <cell r="A5370" t="str">
            <v>神兵神石战力包</v>
          </cell>
          <cell r="B5370">
            <v>400363</v>
          </cell>
        </row>
        <row r="5371">
          <cell r="A5371" t="str">
            <v>神兵神石战力包</v>
          </cell>
          <cell r="B5371">
            <v>400364</v>
          </cell>
        </row>
        <row r="5372">
          <cell r="A5372" t="str">
            <v>神兵神石战力包</v>
          </cell>
          <cell r="B5372">
            <v>400365</v>
          </cell>
        </row>
        <row r="5373">
          <cell r="A5373" t="str">
            <v>神兵神石战力包</v>
          </cell>
          <cell r="B5373">
            <v>400366</v>
          </cell>
        </row>
        <row r="5374">
          <cell r="A5374" t="str">
            <v>神兵神石战力包</v>
          </cell>
          <cell r="B5374">
            <v>400367</v>
          </cell>
        </row>
        <row r="5375">
          <cell r="A5375" t="str">
            <v>神兵神石战力包</v>
          </cell>
          <cell r="B5375">
            <v>400368</v>
          </cell>
        </row>
        <row r="5376">
          <cell r="A5376" t="str">
            <v>神兵神石战力包</v>
          </cell>
          <cell r="B5376">
            <v>400369</v>
          </cell>
        </row>
        <row r="5377">
          <cell r="A5377" t="str">
            <v>神兵神石战力包</v>
          </cell>
          <cell r="B5377">
            <v>400370</v>
          </cell>
        </row>
        <row r="5378">
          <cell r="A5378" t="str">
            <v>神兵神石战力包</v>
          </cell>
          <cell r="B5378">
            <v>400371</v>
          </cell>
        </row>
        <row r="5379">
          <cell r="A5379" t="str">
            <v>神兵神石战力包</v>
          </cell>
          <cell r="B5379">
            <v>400372</v>
          </cell>
        </row>
        <row r="5380">
          <cell r="A5380" t="str">
            <v>内功券战力包</v>
          </cell>
          <cell r="B5380">
            <v>400373</v>
          </cell>
        </row>
        <row r="5381">
          <cell r="A5381" t="str">
            <v>内功券战力包</v>
          </cell>
          <cell r="B5381">
            <v>400374</v>
          </cell>
        </row>
        <row r="5382">
          <cell r="A5382" t="str">
            <v>内功券战力包</v>
          </cell>
          <cell r="B5382">
            <v>400375</v>
          </cell>
        </row>
        <row r="5383">
          <cell r="A5383" t="str">
            <v>内功券战力包</v>
          </cell>
          <cell r="B5383">
            <v>400376</v>
          </cell>
        </row>
        <row r="5384">
          <cell r="A5384" t="str">
            <v>内功券战力包</v>
          </cell>
          <cell r="B5384">
            <v>400377</v>
          </cell>
        </row>
        <row r="5385">
          <cell r="A5385" t="str">
            <v>内功券战力包</v>
          </cell>
          <cell r="B5385">
            <v>400378</v>
          </cell>
        </row>
        <row r="5386">
          <cell r="A5386" t="str">
            <v>内功券战力包</v>
          </cell>
          <cell r="B5386">
            <v>400379</v>
          </cell>
        </row>
        <row r="5387">
          <cell r="A5387" t="str">
            <v>内功券战力包</v>
          </cell>
          <cell r="B5387">
            <v>400380</v>
          </cell>
        </row>
        <row r="5388">
          <cell r="A5388" t="str">
            <v>内功券战力包</v>
          </cell>
          <cell r="B5388">
            <v>400381</v>
          </cell>
        </row>
        <row r="5389">
          <cell r="A5389" t="str">
            <v>内功券战力包</v>
          </cell>
          <cell r="B5389">
            <v>400382</v>
          </cell>
        </row>
        <row r="5390">
          <cell r="A5390" t="str">
            <v>内功券战力包</v>
          </cell>
          <cell r="B5390">
            <v>400383</v>
          </cell>
        </row>
        <row r="5391">
          <cell r="A5391" t="str">
            <v>内功券战力包</v>
          </cell>
          <cell r="B5391">
            <v>400384</v>
          </cell>
        </row>
        <row r="5392">
          <cell r="A5392" t="str">
            <v>升星石战力包</v>
          </cell>
          <cell r="B5392">
            <v>400385</v>
          </cell>
        </row>
        <row r="5393">
          <cell r="A5393" t="str">
            <v>升星石战力包</v>
          </cell>
          <cell r="B5393">
            <v>400386</v>
          </cell>
        </row>
        <row r="5394">
          <cell r="A5394" t="str">
            <v>升星石战力包</v>
          </cell>
          <cell r="B5394">
            <v>400387</v>
          </cell>
        </row>
        <row r="5395">
          <cell r="A5395" t="str">
            <v>升星石战力包</v>
          </cell>
          <cell r="B5395">
            <v>400388</v>
          </cell>
        </row>
        <row r="5396">
          <cell r="A5396" t="str">
            <v>升星石战力包</v>
          </cell>
          <cell r="B5396">
            <v>400389</v>
          </cell>
        </row>
        <row r="5397">
          <cell r="A5397" t="str">
            <v>升星石战力包</v>
          </cell>
          <cell r="B5397">
            <v>400390</v>
          </cell>
        </row>
        <row r="5398">
          <cell r="A5398" t="str">
            <v>升星石战力包</v>
          </cell>
          <cell r="B5398">
            <v>400391</v>
          </cell>
        </row>
        <row r="5399">
          <cell r="A5399" t="str">
            <v>升星石战力包</v>
          </cell>
          <cell r="B5399">
            <v>400392</v>
          </cell>
        </row>
        <row r="5400">
          <cell r="A5400" t="str">
            <v>升星石战力包</v>
          </cell>
          <cell r="B5400">
            <v>400393</v>
          </cell>
        </row>
        <row r="5401">
          <cell r="A5401" t="str">
            <v>升星石战力包</v>
          </cell>
          <cell r="B5401">
            <v>400394</v>
          </cell>
        </row>
        <row r="5402">
          <cell r="A5402" t="str">
            <v>升星石战力包</v>
          </cell>
          <cell r="B5402">
            <v>400395</v>
          </cell>
        </row>
        <row r="5403">
          <cell r="A5403" t="str">
            <v>升星石战力包</v>
          </cell>
          <cell r="B5403">
            <v>400396</v>
          </cell>
        </row>
        <row r="5404">
          <cell r="A5404" t="str">
            <v>宝石战力包</v>
          </cell>
          <cell r="B5404">
            <v>400397</v>
          </cell>
        </row>
        <row r="5405">
          <cell r="A5405" t="str">
            <v>宝石战力包</v>
          </cell>
          <cell r="B5405">
            <v>400398</v>
          </cell>
        </row>
        <row r="5406">
          <cell r="A5406" t="str">
            <v>宝石战力包</v>
          </cell>
          <cell r="B5406">
            <v>400399</v>
          </cell>
        </row>
        <row r="5407">
          <cell r="A5407" t="str">
            <v>宝石战力包</v>
          </cell>
          <cell r="B5407">
            <v>400400</v>
          </cell>
        </row>
        <row r="5408">
          <cell r="A5408" t="str">
            <v>宝石战力包</v>
          </cell>
          <cell r="B5408">
            <v>400401</v>
          </cell>
        </row>
        <row r="5409">
          <cell r="A5409" t="str">
            <v>宝石战力包</v>
          </cell>
          <cell r="B5409">
            <v>400402</v>
          </cell>
        </row>
        <row r="5410">
          <cell r="A5410" t="str">
            <v>宝石战力包</v>
          </cell>
          <cell r="B5410">
            <v>400403</v>
          </cell>
        </row>
        <row r="5411">
          <cell r="A5411" t="str">
            <v>宝石战力包</v>
          </cell>
          <cell r="B5411">
            <v>400404</v>
          </cell>
        </row>
        <row r="5412">
          <cell r="A5412" t="str">
            <v>宝石战力包</v>
          </cell>
          <cell r="B5412">
            <v>400405</v>
          </cell>
        </row>
        <row r="5413">
          <cell r="A5413" t="str">
            <v>宝石战力包</v>
          </cell>
          <cell r="B5413">
            <v>400406</v>
          </cell>
        </row>
        <row r="5414">
          <cell r="A5414" t="str">
            <v>宝石战力包</v>
          </cell>
          <cell r="B5414">
            <v>400407</v>
          </cell>
        </row>
        <row r="5415">
          <cell r="A5415" t="str">
            <v>宝石战力包</v>
          </cell>
          <cell r="B5415">
            <v>400408</v>
          </cell>
        </row>
        <row r="5416">
          <cell r="A5416" t="str">
            <v>武功修为战力包</v>
          </cell>
          <cell r="B5416">
            <v>400409</v>
          </cell>
        </row>
        <row r="5417">
          <cell r="A5417" t="str">
            <v>武功修为战力包</v>
          </cell>
          <cell r="B5417">
            <v>400410</v>
          </cell>
        </row>
        <row r="5418">
          <cell r="A5418" t="str">
            <v>武功修为战力包</v>
          </cell>
          <cell r="B5418">
            <v>400411</v>
          </cell>
        </row>
        <row r="5419">
          <cell r="A5419" t="str">
            <v>武功修为战力包</v>
          </cell>
          <cell r="B5419">
            <v>400412</v>
          </cell>
        </row>
        <row r="5420">
          <cell r="A5420" t="str">
            <v>武功修为战力包</v>
          </cell>
          <cell r="B5420">
            <v>400413</v>
          </cell>
        </row>
        <row r="5421">
          <cell r="A5421" t="str">
            <v>武功修为战力包</v>
          </cell>
          <cell r="B5421">
            <v>400414</v>
          </cell>
        </row>
        <row r="5422">
          <cell r="A5422" t="str">
            <v>武功修为战力包</v>
          </cell>
          <cell r="B5422">
            <v>400415</v>
          </cell>
        </row>
        <row r="5423">
          <cell r="A5423" t="str">
            <v>武功修为战力包</v>
          </cell>
          <cell r="B5423">
            <v>400416</v>
          </cell>
        </row>
        <row r="5424">
          <cell r="A5424" t="str">
            <v>武功修为战力包</v>
          </cell>
          <cell r="B5424">
            <v>400417</v>
          </cell>
        </row>
        <row r="5425">
          <cell r="A5425" t="str">
            <v>武功修为战力包</v>
          </cell>
          <cell r="B5425">
            <v>400418</v>
          </cell>
        </row>
        <row r="5426">
          <cell r="A5426" t="str">
            <v>武功修为战力包</v>
          </cell>
          <cell r="B5426">
            <v>400419</v>
          </cell>
        </row>
        <row r="5427">
          <cell r="A5427" t="str">
            <v>武功修为战力包</v>
          </cell>
          <cell r="B5427">
            <v>400420</v>
          </cell>
        </row>
        <row r="5428">
          <cell r="A5428" t="str">
            <v>内功券战力包</v>
          </cell>
          <cell r="B5428">
            <v>400421</v>
          </cell>
        </row>
        <row r="5429">
          <cell r="A5429" t="str">
            <v>内功券战力包</v>
          </cell>
          <cell r="B5429">
            <v>400422</v>
          </cell>
        </row>
        <row r="5430">
          <cell r="A5430" t="str">
            <v>内功券战力包</v>
          </cell>
          <cell r="B5430">
            <v>400423</v>
          </cell>
        </row>
        <row r="5431">
          <cell r="A5431" t="str">
            <v>内功券战力包</v>
          </cell>
          <cell r="B5431">
            <v>400424</v>
          </cell>
        </row>
        <row r="5432">
          <cell r="A5432" t="str">
            <v>内功券战力包</v>
          </cell>
          <cell r="B5432">
            <v>400425</v>
          </cell>
        </row>
        <row r="5433">
          <cell r="A5433" t="str">
            <v>内功券战力包</v>
          </cell>
          <cell r="B5433">
            <v>400426</v>
          </cell>
        </row>
        <row r="5434">
          <cell r="A5434" t="str">
            <v>内功券战力包</v>
          </cell>
          <cell r="B5434">
            <v>400427</v>
          </cell>
        </row>
        <row r="5435">
          <cell r="A5435" t="str">
            <v>内功券战力包</v>
          </cell>
          <cell r="B5435">
            <v>400428</v>
          </cell>
        </row>
        <row r="5436">
          <cell r="A5436" t="str">
            <v>内功券战力包</v>
          </cell>
          <cell r="B5436">
            <v>400429</v>
          </cell>
        </row>
        <row r="5437">
          <cell r="A5437" t="str">
            <v>内功券战力包</v>
          </cell>
          <cell r="B5437">
            <v>400430</v>
          </cell>
        </row>
        <row r="5438">
          <cell r="A5438" t="str">
            <v>内功券战力包</v>
          </cell>
          <cell r="B5438">
            <v>400431</v>
          </cell>
        </row>
        <row r="5439">
          <cell r="A5439" t="str">
            <v>内功券战力包</v>
          </cell>
          <cell r="B5439">
            <v>400432</v>
          </cell>
        </row>
        <row r="5440">
          <cell r="A5440" t="str">
            <v>宝石战力包</v>
          </cell>
          <cell r="B5440">
            <v>400433</v>
          </cell>
        </row>
        <row r="5441">
          <cell r="A5441" t="str">
            <v>宝石战力包</v>
          </cell>
          <cell r="B5441">
            <v>400434</v>
          </cell>
        </row>
        <row r="5442">
          <cell r="A5442" t="str">
            <v>宝石战力包</v>
          </cell>
          <cell r="B5442">
            <v>400435</v>
          </cell>
        </row>
        <row r="5443">
          <cell r="A5443" t="str">
            <v>宝石战力包</v>
          </cell>
          <cell r="B5443">
            <v>400436</v>
          </cell>
        </row>
        <row r="5444">
          <cell r="A5444" t="str">
            <v>宝石战力包</v>
          </cell>
          <cell r="B5444">
            <v>400437</v>
          </cell>
        </row>
        <row r="5445">
          <cell r="A5445" t="str">
            <v>宝石战力包</v>
          </cell>
          <cell r="B5445">
            <v>400438</v>
          </cell>
        </row>
        <row r="5446">
          <cell r="A5446" t="str">
            <v>宝石战力包</v>
          </cell>
          <cell r="B5446">
            <v>400439</v>
          </cell>
        </row>
        <row r="5447">
          <cell r="A5447" t="str">
            <v>宝石战力包</v>
          </cell>
          <cell r="B5447">
            <v>400440</v>
          </cell>
        </row>
        <row r="5448">
          <cell r="A5448" t="str">
            <v>宝石战力包</v>
          </cell>
          <cell r="B5448">
            <v>400441</v>
          </cell>
        </row>
        <row r="5449">
          <cell r="A5449" t="str">
            <v>宝石战力包</v>
          </cell>
          <cell r="B5449">
            <v>400442</v>
          </cell>
        </row>
        <row r="5450">
          <cell r="A5450" t="str">
            <v>宝石战力包</v>
          </cell>
          <cell r="B5450">
            <v>400443</v>
          </cell>
        </row>
        <row r="5451">
          <cell r="A5451" t="str">
            <v>宝石战力包</v>
          </cell>
          <cell r="B5451">
            <v>400444</v>
          </cell>
        </row>
        <row r="5452">
          <cell r="A5452" t="str">
            <v>神兵神石战力包</v>
          </cell>
          <cell r="B5452">
            <v>400445</v>
          </cell>
        </row>
        <row r="5453">
          <cell r="A5453" t="str">
            <v>神兵神石战力包</v>
          </cell>
          <cell r="B5453">
            <v>400446</v>
          </cell>
        </row>
        <row r="5454">
          <cell r="A5454" t="str">
            <v>神兵神石战力包</v>
          </cell>
          <cell r="B5454">
            <v>400447</v>
          </cell>
        </row>
        <row r="5455">
          <cell r="A5455" t="str">
            <v>神兵神石战力包</v>
          </cell>
          <cell r="B5455">
            <v>400448</v>
          </cell>
        </row>
        <row r="5456">
          <cell r="A5456" t="str">
            <v>神兵神石战力包</v>
          </cell>
          <cell r="B5456">
            <v>400449</v>
          </cell>
        </row>
        <row r="5457">
          <cell r="A5457" t="str">
            <v>神兵神石战力包</v>
          </cell>
          <cell r="B5457">
            <v>400450</v>
          </cell>
        </row>
        <row r="5458">
          <cell r="A5458" t="str">
            <v>神兵神石战力包</v>
          </cell>
          <cell r="B5458">
            <v>400451</v>
          </cell>
        </row>
        <row r="5459">
          <cell r="A5459" t="str">
            <v>神兵神石战力包</v>
          </cell>
          <cell r="B5459">
            <v>400452</v>
          </cell>
        </row>
        <row r="5460">
          <cell r="A5460" t="str">
            <v>神兵神石战力包</v>
          </cell>
          <cell r="B5460">
            <v>400453</v>
          </cell>
        </row>
        <row r="5461">
          <cell r="A5461" t="str">
            <v>神兵神石战力包</v>
          </cell>
          <cell r="B5461">
            <v>400454</v>
          </cell>
        </row>
        <row r="5462">
          <cell r="A5462" t="str">
            <v>神兵神石战力包</v>
          </cell>
          <cell r="B5462">
            <v>400455</v>
          </cell>
        </row>
        <row r="5463">
          <cell r="A5463" t="str">
            <v>神兵神石战力包</v>
          </cell>
          <cell r="B5463">
            <v>400456</v>
          </cell>
        </row>
        <row r="5464">
          <cell r="A5464" t="str">
            <v>升星石战力包</v>
          </cell>
          <cell r="B5464">
            <v>400457</v>
          </cell>
        </row>
        <row r="5465">
          <cell r="A5465" t="str">
            <v>升星石战力包</v>
          </cell>
          <cell r="B5465">
            <v>400458</v>
          </cell>
        </row>
        <row r="5466">
          <cell r="A5466" t="str">
            <v>升星石战力包</v>
          </cell>
          <cell r="B5466">
            <v>400459</v>
          </cell>
        </row>
        <row r="5467">
          <cell r="A5467" t="str">
            <v>升星石战力包</v>
          </cell>
          <cell r="B5467">
            <v>400460</v>
          </cell>
        </row>
        <row r="5468">
          <cell r="A5468" t="str">
            <v>升星石战力包</v>
          </cell>
          <cell r="B5468">
            <v>400461</v>
          </cell>
        </row>
        <row r="5469">
          <cell r="A5469" t="str">
            <v>升星石战力包</v>
          </cell>
          <cell r="B5469">
            <v>400462</v>
          </cell>
        </row>
        <row r="5470">
          <cell r="A5470" t="str">
            <v>升星石战力包</v>
          </cell>
          <cell r="B5470">
            <v>400463</v>
          </cell>
        </row>
        <row r="5471">
          <cell r="A5471" t="str">
            <v>升星石战力包</v>
          </cell>
          <cell r="B5471">
            <v>400464</v>
          </cell>
        </row>
        <row r="5472">
          <cell r="A5472" t="str">
            <v>升星石战力包</v>
          </cell>
          <cell r="B5472">
            <v>400465</v>
          </cell>
        </row>
        <row r="5473">
          <cell r="A5473" t="str">
            <v>升星石战力包</v>
          </cell>
          <cell r="B5473">
            <v>400466</v>
          </cell>
        </row>
        <row r="5474">
          <cell r="A5474" t="str">
            <v>升星石战力包</v>
          </cell>
          <cell r="B5474">
            <v>400467</v>
          </cell>
        </row>
        <row r="5475">
          <cell r="A5475" t="str">
            <v>升星石战力包</v>
          </cell>
          <cell r="B5475">
            <v>400468</v>
          </cell>
        </row>
        <row r="5476">
          <cell r="A5476" t="str">
            <v>内功券战力包</v>
          </cell>
          <cell r="B5476">
            <v>400469</v>
          </cell>
        </row>
        <row r="5477">
          <cell r="A5477" t="str">
            <v>内功券战力包</v>
          </cell>
          <cell r="B5477">
            <v>400470</v>
          </cell>
        </row>
        <row r="5478">
          <cell r="A5478" t="str">
            <v>内功券战力包</v>
          </cell>
          <cell r="B5478">
            <v>400471</v>
          </cell>
        </row>
        <row r="5479">
          <cell r="A5479" t="str">
            <v>内功券战力包</v>
          </cell>
          <cell r="B5479">
            <v>400472</v>
          </cell>
        </row>
        <row r="5480">
          <cell r="A5480" t="str">
            <v>内功券战力包</v>
          </cell>
          <cell r="B5480">
            <v>400473</v>
          </cell>
        </row>
        <row r="5481">
          <cell r="A5481" t="str">
            <v>内功券战力包</v>
          </cell>
          <cell r="B5481">
            <v>400474</v>
          </cell>
        </row>
        <row r="5482">
          <cell r="A5482" t="str">
            <v>内功券战力包</v>
          </cell>
          <cell r="B5482">
            <v>400475</v>
          </cell>
        </row>
        <row r="5483">
          <cell r="A5483" t="str">
            <v>内功券战力包</v>
          </cell>
          <cell r="B5483">
            <v>400476</v>
          </cell>
        </row>
        <row r="5484">
          <cell r="A5484" t="str">
            <v>内功券战力包</v>
          </cell>
          <cell r="B5484">
            <v>400477</v>
          </cell>
        </row>
        <row r="5485">
          <cell r="A5485" t="str">
            <v>内功券战力包</v>
          </cell>
          <cell r="B5485">
            <v>400478</v>
          </cell>
        </row>
        <row r="5486">
          <cell r="A5486" t="str">
            <v>内功券战力包</v>
          </cell>
          <cell r="B5486">
            <v>400479</v>
          </cell>
        </row>
        <row r="5487">
          <cell r="A5487" t="str">
            <v>内功券战力包</v>
          </cell>
          <cell r="B5487">
            <v>400480</v>
          </cell>
        </row>
        <row r="5488">
          <cell r="A5488" t="str">
            <v>神兵神石战力包</v>
          </cell>
          <cell r="B5488">
            <v>400481</v>
          </cell>
        </row>
        <row r="5489">
          <cell r="A5489" t="str">
            <v>神兵神石战力包</v>
          </cell>
          <cell r="B5489">
            <v>400482</v>
          </cell>
        </row>
        <row r="5490">
          <cell r="A5490" t="str">
            <v>神兵神石战力包</v>
          </cell>
          <cell r="B5490">
            <v>400483</v>
          </cell>
        </row>
        <row r="5491">
          <cell r="A5491" t="str">
            <v>神兵神石战力包</v>
          </cell>
          <cell r="B5491">
            <v>400484</v>
          </cell>
        </row>
        <row r="5492">
          <cell r="A5492" t="str">
            <v>神兵神石战力包</v>
          </cell>
          <cell r="B5492">
            <v>400485</v>
          </cell>
        </row>
        <row r="5493">
          <cell r="A5493" t="str">
            <v>神兵神石战力包</v>
          </cell>
          <cell r="B5493">
            <v>400486</v>
          </cell>
        </row>
        <row r="5494">
          <cell r="A5494" t="str">
            <v>神兵神石战力包</v>
          </cell>
          <cell r="B5494">
            <v>400487</v>
          </cell>
        </row>
        <row r="5495">
          <cell r="A5495" t="str">
            <v>神兵神石战力包</v>
          </cell>
          <cell r="B5495">
            <v>400488</v>
          </cell>
        </row>
        <row r="5496">
          <cell r="A5496" t="str">
            <v>神兵神石战力包</v>
          </cell>
          <cell r="B5496">
            <v>400489</v>
          </cell>
        </row>
        <row r="5497">
          <cell r="A5497" t="str">
            <v>神兵神石战力包</v>
          </cell>
          <cell r="B5497">
            <v>400490</v>
          </cell>
        </row>
        <row r="5498">
          <cell r="A5498" t="str">
            <v>神兵神石战力包</v>
          </cell>
          <cell r="B5498">
            <v>400491</v>
          </cell>
        </row>
        <row r="5499">
          <cell r="A5499" t="str">
            <v>神兵神石战力包</v>
          </cell>
          <cell r="B5499">
            <v>400492</v>
          </cell>
        </row>
        <row r="5500">
          <cell r="A5500" t="str">
            <v>武功修为战力包</v>
          </cell>
          <cell r="B5500">
            <v>400493</v>
          </cell>
        </row>
        <row r="5501">
          <cell r="A5501" t="str">
            <v>武功修为战力包</v>
          </cell>
          <cell r="B5501">
            <v>400494</v>
          </cell>
        </row>
        <row r="5502">
          <cell r="A5502" t="str">
            <v>武功修为战力包</v>
          </cell>
          <cell r="B5502">
            <v>400495</v>
          </cell>
        </row>
        <row r="5503">
          <cell r="A5503" t="str">
            <v>武功修为战力包</v>
          </cell>
          <cell r="B5503">
            <v>400496</v>
          </cell>
        </row>
        <row r="5504">
          <cell r="A5504" t="str">
            <v>武功修为战力包</v>
          </cell>
          <cell r="B5504">
            <v>400497</v>
          </cell>
        </row>
        <row r="5505">
          <cell r="A5505" t="str">
            <v>武功修为战力包</v>
          </cell>
          <cell r="B5505">
            <v>400498</v>
          </cell>
        </row>
        <row r="5506">
          <cell r="A5506" t="str">
            <v>武功修为战力包</v>
          </cell>
          <cell r="B5506">
            <v>400499</v>
          </cell>
        </row>
        <row r="5507">
          <cell r="A5507" t="str">
            <v>武功修为战力包</v>
          </cell>
          <cell r="B5507">
            <v>400500</v>
          </cell>
        </row>
        <row r="5508">
          <cell r="A5508" t="str">
            <v>武功修为战力包</v>
          </cell>
          <cell r="B5508">
            <v>400501</v>
          </cell>
        </row>
        <row r="5509">
          <cell r="A5509" t="str">
            <v>武功修为战力包</v>
          </cell>
          <cell r="B5509">
            <v>400502</v>
          </cell>
        </row>
        <row r="5510">
          <cell r="A5510" t="str">
            <v>武功修为战力包</v>
          </cell>
          <cell r="B5510">
            <v>400503</v>
          </cell>
        </row>
        <row r="5511">
          <cell r="A5511" t="str">
            <v>武功修为战力包</v>
          </cell>
          <cell r="B5511">
            <v>400504</v>
          </cell>
        </row>
        <row r="5512">
          <cell r="A5512" t="str">
            <v>宝石战力包</v>
          </cell>
          <cell r="B5512">
            <v>400505</v>
          </cell>
        </row>
        <row r="5513">
          <cell r="A5513" t="str">
            <v>宝石战力包</v>
          </cell>
          <cell r="B5513">
            <v>400506</v>
          </cell>
        </row>
        <row r="5514">
          <cell r="A5514" t="str">
            <v>宝石战力包</v>
          </cell>
          <cell r="B5514">
            <v>400507</v>
          </cell>
        </row>
        <row r="5515">
          <cell r="A5515" t="str">
            <v>宝石战力包</v>
          </cell>
          <cell r="B5515">
            <v>400508</v>
          </cell>
        </row>
        <row r="5516">
          <cell r="A5516" t="str">
            <v>宝石战力包</v>
          </cell>
          <cell r="B5516">
            <v>400509</v>
          </cell>
        </row>
        <row r="5517">
          <cell r="A5517" t="str">
            <v>宝石战力包</v>
          </cell>
          <cell r="B5517">
            <v>400510</v>
          </cell>
        </row>
        <row r="5518">
          <cell r="A5518" t="str">
            <v>宝石战力包</v>
          </cell>
          <cell r="B5518">
            <v>400511</v>
          </cell>
        </row>
        <row r="5519">
          <cell r="A5519" t="str">
            <v>宝石战力包</v>
          </cell>
          <cell r="B5519">
            <v>400512</v>
          </cell>
        </row>
        <row r="5520">
          <cell r="A5520" t="str">
            <v>宝石战力包</v>
          </cell>
          <cell r="B5520">
            <v>400513</v>
          </cell>
        </row>
        <row r="5521">
          <cell r="A5521" t="str">
            <v>宝石战力包</v>
          </cell>
          <cell r="B5521">
            <v>400514</v>
          </cell>
        </row>
        <row r="5522">
          <cell r="A5522" t="str">
            <v>宝石战力包</v>
          </cell>
          <cell r="B5522">
            <v>400515</v>
          </cell>
        </row>
        <row r="5523">
          <cell r="A5523" t="str">
            <v>宝石战力包</v>
          </cell>
          <cell r="B5523">
            <v>400516</v>
          </cell>
        </row>
        <row r="5524">
          <cell r="A5524" t="str">
            <v>内功券战力包</v>
          </cell>
          <cell r="B5524">
            <v>400517</v>
          </cell>
        </row>
        <row r="5525">
          <cell r="A5525" t="str">
            <v>内功券战力包</v>
          </cell>
          <cell r="B5525">
            <v>400518</v>
          </cell>
        </row>
        <row r="5526">
          <cell r="A5526" t="str">
            <v>内功券战力包</v>
          </cell>
          <cell r="B5526">
            <v>400519</v>
          </cell>
        </row>
        <row r="5527">
          <cell r="A5527" t="str">
            <v>内功券战力包</v>
          </cell>
          <cell r="B5527">
            <v>400520</v>
          </cell>
        </row>
        <row r="5528">
          <cell r="A5528" t="str">
            <v>内功券战力包</v>
          </cell>
          <cell r="B5528">
            <v>400521</v>
          </cell>
        </row>
        <row r="5529">
          <cell r="A5529" t="str">
            <v>内功券战力包</v>
          </cell>
          <cell r="B5529">
            <v>400522</v>
          </cell>
        </row>
        <row r="5530">
          <cell r="A5530" t="str">
            <v>内功券战力包</v>
          </cell>
          <cell r="B5530">
            <v>400523</v>
          </cell>
        </row>
        <row r="5531">
          <cell r="A5531" t="str">
            <v>内功券战力包</v>
          </cell>
          <cell r="B5531">
            <v>400524</v>
          </cell>
        </row>
        <row r="5532">
          <cell r="A5532" t="str">
            <v>内功券战力包</v>
          </cell>
          <cell r="B5532">
            <v>400525</v>
          </cell>
        </row>
        <row r="5533">
          <cell r="A5533" t="str">
            <v>内功券战力包</v>
          </cell>
          <cell r="B5533">
            <v>400526</v>
          </cell>
        </row>
        <row r="5534">
          <cell r="A5534" t="str">
            <v>内功券战力包</v>
          </cell>
          <cell r="B5534">
            <v>400527</v>
          </cell>
        </row>
        <row r="5535">
          <cell r="A5535" t="str">
            <v>内功券战力包</v>
          </cell>
          <cell r="B5535">
            <v>400528</v>
          </cell>
        </row>
        <row r="5536">
          <cell r="A5536" t="str">
            <v>武功修为战力包</v>
          </cell>
          <cell r="B5536">
            <v>400529</v>
          </cell>
        </row>
        <row r="5537">
          <cell r="A5537" t="str">
            <v>武功修为战力包</v>
          </cell>
          <cell r="B5537">
            <v>400530</v>
          </cell>
        </row>
        <row r="5538">
          <cell r="A5538" t="str">
            <v>武功修为战力包</v>
          </cell>
          <cell r="B5538">
            <v>400531</v>
          </cell>
        </row>
        <row r="5539">
          <cell r="A5539" t="str">
            <v>武功修为战力包</v>
          </cell>
          <cell r="B5539">
            <v>400532</v>
          </cell>
        </row>
        <row r="5540">
          <cell r="A5540" t="str">
            <v>武功修为战力包</v>
          </cell>
          <cell r="B5540">
            <v>400533</v>
          </cell>
        </row>
        <row r="5541">
          <cell r="A5541" t="str">
            <v>武功修为战力包</v>
          </cell>
          <cell r="B5541">
            <v>400534</v>
          </cell>
        </row>
        <row r="5542">
          <cell r="A5542" t="str">
            <v>武功修为战力包</v>
          </cell>
          <cell r="B5542">
            <v>400535</v>
          </cell>
        </row>
        <row r="5543">
          <cell r="A5543" t="str">
            <v>武功修为战力包</v>
          </cell>
          <cell r="B5543">
            <v>400536</v>
          </cell>
        </row>
        <row r="5544">
          <cell r="A5544" t="str">
            <v>武功修为战力包</v>
          </cell>
          <cell r="B5544">
            <v>400537</v>
          </cell>
        </row>
        <row r="5545">
          <cell r="A5545" t="str">
            <v>武功修为战力包</v>
          </cell>
          <cell r="B5545">
            <v>400538</v>
          </cell>
        </row>
        <row r="5546">
          <cell r="A5546" t="str">
            <v>武功修为战力包</v>
          </cell>
          <cell r="B5546">
            <v>400539</v>
          </cell>
        </row>
        <row r="5547">
          <cell r="A5547" t="str">
            <v>武功修为战力包</v>
          </cell>
          <cell r="B5547">
            <v>400540</v>
          </cell>
        </row>
        <row r="5548">
          <cell r="A5548" t="str">
            <v>升星石战力包</v>
          </cell>
          <cell r="B5548">
            <v>400541</v>
          </cell>
        </row>
        <row r="5549">
          <cell r="A5549" t="str">
            <v>升星石战力包</v>
          </cell>
          <cell r="B5549">
            <v>400542</v>
          </cell>
        </row>
        <row r="5550">
          <cell r="A5550" t="str">
            <v>升星石战力包</v>
          </cell>
          <cell r="B5550">
            <v>400543</v>
          </cell>
        </row>
        <row r="5551">
          <cell r="A5551" t="str">
            <v>升星石战力包</v>
          </cell>
          <cell r="B5551">
            <v>400544</v>
          </cell>
        </row>
        <row r="5552">
          <cell r="A5552" t="str">
            <v>升星石战力包</v>
          </cell>
          <cell r="B5552">
            <v>400545</v>
          </cell>
        </row>
        <row r="5553">
          <cell r="A5553" t="str">
            <v>升星石战力包</v>
          </cell>
          <cell r="B5553">
            <v>400546</v>
          </cell>
        </row>
        <row r="5554">
          <cell r="A5554" t="str">
            <v>升星石战力包</v>
          </cell>
          <cell r="B5554">
            <v>400547</v>
          </cell>
        </row>
        <row r="5555">
          <cell r="A5555" t="str">
            <v>升星石战力包</v>
          </cell>
          <cell r="B5555">
            <v>400548</v>
          </cell>
        </row>
        <row r="5556">
          <cell r="A5556" t="str">
            <v>升星石战力包</v>
          </cell>
          <cell r="B5556">
            <v>400549</v>
          </cell>
        </row>
        <row r="5557">
          <cell r="A5557" t="str">
            <v>升星石战力包</v>
          </cell>
          <cell r="B5557">
            <v>400550</v>
          </cell>
        </row>
        <row r="5558">
          <cell r="A5558" t="str">
            <v>升星石战力包</v>
          </cell>
          <cell r="B5558">
            <v>400551</v>
          </cell>
        </row>
        <row r="5559">
          <cell r="A5559" t="str">
            <v>升星石战力包</v>
          </cell>
          <cell r="B5559">
            <v>400552</v>
          </cell>
        </row>
        <row r="5560">
          <cell r="A5560" t="str">
            <v>神兵神石战力包</v>
          </cell>
          <cell r="B5560">
            <v>400553</v>
          </cell>
        </row>
        <row r="5561">
          <cell r="A5561" t="str">
            <v>神兵神石战力包</v>
          </cell>
          <cell r="B5561">
            <v>400554</v>
          </cell>
        </row>
        <row r="5562">
          <cell r="A5562" t="str">
            <v>神兵神石战力包</v>
          </cell>
          <cell r="B5562">
            <v>400555</v>
          </cell>
        </row>
        <row r="5563">
          <cell r="A5563" t="str">
            <v>神兵神石战力包</v>
          </cell>
          <cell r="B5563">
            <v>400556</v>
          </cell>
        </row>
        <row r="5564">
          <cell r="A5564" t="str">
            <v>神兵神石战力包</v>
          </cell>
          <cell r="B5564">
            <v>400557</v>
          </cell>
        </row>
        <row r="5565">
          <cell r="A5565" t="str">
            <v>神兵神石战力包</v>
          </cell>
          <cell r="B5565">
            <v>400558</v>
          </cell>
        </row>
        <row r="5566">
          <cell r="A5566" t="str">
            <v>神兵神石战力包</v>
          </cell>
          <cell r="B5566">
            <v>400559</v>
          </cell>
        </row>
        <row r="5567">
          <cell r="A5567" t="str">
            <v>神兵神石战力包</v>
          </cell>
          <cell r="B5567">
            <v>400560</v>
          </cell>
        </row>
        <row r="5568">
          <cell r="A5568" t="str">
            <v>神兵神石战力包</v>
          </cell>
          <cell r="B5568">
            <v>400561</v>
          </cell>
        </row>
        <row r="5569">
          <cell r="A5569" t="str">
            <v>神兵神石战力包</v>
          </cell>
          <cell r="B5569">
            <v>400562</v>
          </cell>
        </row>
        <row r="5570">
          <cell r="A5570" t="str">
            <v>神兵神石战力包</v>
          </cell>
          <cell r="B5570">
            <v>400563</v>
          </cell>
        </row>
        <row r="5571">
          <cell r="A5571" t="str">
            <v>神兵神石战力包</v>
          </cell>
          <cell r="B5571">
            <v>400564</v>
          </cell>
        </row>
        <row r="5572">
          <cell r="A5572" t="str">
            <v>内功券战力包</v>
          </cell>
          <cell r="B5572">
            <v>400565</v>
          </cell>
        </row>
        <row r="5573">
          <cell r="A5573" t="str">
            <v>内功券战力包</v>
          </cell>
          <cell r="B5573">
            <v>400566</v>
          </cell>
        </row>
        <row r="5574">
          <cell r="A5574" t="str">
            <v>内功券战力包</v>
          </cell>
          <cell r="B5574">
            <v>400567</v>
          </cell>
        </row>
        <row r="5575">
          <cell r="A5575" t="str">
            <v>内功券战力包</v>
          </cell>
          <cell r="B5575">
            <v>400568</v>
          </cell>
        </row>
        <row r="5576">
          <cell r="A5576" t="str">
            <v>内功券战力包</v>
          </cell>
          <cell r="B5576">
            <v>400569</v>
          </cell>
        </row>
        <row r="5577">
          <cell r="A5577" t="str">
            <v>内功券战力包</v>
          </cell>
          <cell r="B5577">
            <v>400570</v>
          </cell>
        </row>
        <row r="5578">
          <cell r="A5578" t="str">
            <v>内功券战力包</v>
          </cell>
          <cell r="B5578">
            <v>400571</v>
          </cell>
        </row>
        <row r="5579">
          <cell r="A5579" t="str">
            <v>内功券战力包</v>
          </cell>
          <cell r="B5579">
            <v>400572</v>
          </cell>
        </row>
        <row r="5580">
          <cell r="A5580" t="str">
            <v>内功券战力包</v>
          </cell>
          <cell r="B5580">
            <v>400573</v>
          </cell>
        </row>
        <row r="5581">
          <cell r="A5581" t="str">
            <v>内功券战力包</v>
          </cell>
          <cell r="B5581">
            <v>400574</v>
          </cell>
        </row>
        <row r="5582">
          <cell r="A5582" t="str">
            <v>内功券战力包</v>
          </cell>
          <cell r="B5582">
            <v>400575</v>
          </cell>
        </row>
        <row r="5583">
          <cell r="A5583" t="str">
            <v>内功券战力包</v>
          </cell>
          <cell r="B5583">
            <v>400576</v>
          </cell>
        </row>
        <row r="5584">
          <cell r="A5584" t="str">
            <v>升星石战力包</v>
          </cell>
          <cell r="B5584">
            <v>400577</v>
          </cell>
        </row>
        <row r="5585">
          <cell r="A5585" t="str">
            <v>升星石战力包</v>
          </cell>
          <cell r="B5585">
            <v>400578</v>
          </cell>
        </row>
        <row r="5586">
          <cell r="A5586" t="str">
            <v>升星石战力包</v>
          </cell>
          <cell r="B5586">
            <v>400579</v>
          </cell>
        </row>
        <row r="5587">
          <cell r="A5587" t="str">
            <v>升星石战力包</v>
          </cell>
          <cell r="B5587">
            <v>400580</v>
          </cell>
        </row>
        <row r="5588">
          <cell r="A5588" t="str">
            <v>升星石战力包</v>
          </cell>
          <cell r="B5588">
            <v>400581</v>
          </cell>
        </row>
        <row r="5589">
          <cell r="A5589" t="str">
            <v>升星石战力包</v>
          </cell>
          <cell r="B5589">
            <v>400582</v>
          </cell>
        </row>
        <row r="5590">
          <cell r="A5590" t="str">
            <v>升星石战力包</v>
          </cell>
          <cell r="B5590">
            <v>400583</v>
          </cell>
        </row>
        <row r="5591">
          <cell r="A5591" t="str">
            <v>升星石战力包</v>
          </cell>
          <cell r="B5591">
            <v>400584</v>
          </cell>
        </row>
        <row r="5592">
          <cell r="A5592" t="str">
            <v>升星石战力包</v>
          </cell>
          <cell r="B5592">
            <v>400585</v>
          </cell>
        </row>
        <row r="5593">
          <cell r="A5593" t="str">
            <v>升星石战力包</v>
          </cell>
          <cell r="B5593">
            <v>400586</v>
          </cell>
        </row>
        <row r="5594">
          <cell r="A5594" t="str">
            <v>升星石战力包</v>
          </cell>
          <cell r="B5594">
            <v>400587</v>
          </cell>
        </row>
        <row r="5595">
          <cell r="A5595" t="str">
            <v>升星石战力包</v>
          </cell>
          <cell r="B5595">
            <v>400588</v>
          </cell>
        </row>
        <row r="5596">
          <cell r="A5596" t="str">
            <v>宝石战力包</v>
          </cell>
          <cell r="B5596">
            <v>400589</v>
          </cell>
        </row>
        <row r="5597">
          <cell r="A5597" t="str">
            <v>宝石战力包</v>
          </cell>
          <cell r="B5597">
            <v>400590</v>
          </cell>
        </row>
        <row r="5598">
          <cell r="A5598" t="str">
            <v>宝石战力包</v>
          </cell>
          <cell r="B5598">
            <v>400591</v>
          </cell>
        </row>
        <row r="5599">
          <cell r="A5599" t="str">
            <v>宝石战力包</v>
          </cell>
          <cell r="B5599">
            <v>400592</v>
          </cell>
        </row>
        <row r="5600">
          <cell r="A5600" t="str">
            <v>宝石战力包</v>
          </cell>
          <cell r="B5600">
            <v>400593</v>
          </cell>
        </row>
        <row r="5601">
          <cell r="A5601" t="str">
            <v>宝石战力包</v>
          </cell>
          <cell r="B5601">
            <v>400594</v>
          </cell>
        </row>
        <row r="5602">
          <cell r="A5602" t="str">
            <v>宝石战力包</v>
          </cell>
          <cell r="B5602">
            <v>400595</v>
          </cell>
        </row>
        <row r="5603">
          <cell r="A5603" t="str">
            <v>宝石战力包</v>
          </cell>
          <cell r="B5603">
            <v>400596</v>
          </cell>
        </row>
        <row r="5604">
          <cell r="A5604" t="str">
            <v>宝石战力包</v>
          </cell>
          <cell r="B5604">
            <v>400597</v>
          </cell>
        </row>
        <row r="5605">
          <cell r="A5605" t="str">
            <v>宝石战力包</v>
          </cell>
          <cell r="B5605">
            <v>400598</v>
          </cell>
        </row>
        <row r="5606">
          <cell r="A5606" t="str">
            <v>宝石战力包</v>
          </cell>
          <cell r="B5606">
            <v>400599</v>
          </cell>
        </row>
        <row r="5607">
          <cell r="A5607" t="str">
            <v>宝石战力包</v>
          </cell>
          <cell r="B5607">
            <v>400600</v>
          </cell>
        </row>
        <row r="5608">
          <cell r="A5608" t="str">
            <v>武功修为战力包</v>
          </cell>
          <cell r="B5608">
            <v>400601</v>
          </cell>
        </row>
        <row r="5609">
          <cell r="A5609" t="str">
            <v>武功修为战力包</v>
          </cell>
          <cell r="B5609">
            <v>400602</v>
          </cell>
        </row>
        <row r="5610">
          <cell r="A5610" t="str">
            <v>武功修为战力包</v>
          </cell>
          <cell r="B5610">
            <v>400603</v>
          </cell>
        </row>
        <row r="5611">
          <cell r="A5611" t="str">
            <v>武功修为战力包</v>
          </cell>
          <cell r="B5611">
            <v>400604</v>
          </cell>
        </row>
        <row r="5612">
          <cell r="A5612" t="str">
            <v>武功修为战力包</v>
          </cell>
          <cell r="B5612">
            <v>400605</v>
          </cell>
        </row>
        <row r="5613">
          <cell r="A5613" t="str">
            <v>武功修为战力包</v>
          </cell>
          <cell r="B5613">
            <v>400606</v>
          </cell>
        </row>
        <row r="5614">
          <cell r="A5614" t="str">
            <v>武功修为战力包</v>
          </cell>
          <cell r="B5614">
            <v>400607</v>
          </cell>
        </row>
        <row r="5615">
          <cell r="A5615" t="str">
            <v>武功修为战力包</v>
          </cell>
          <cell r="B5615">
            <v>400608</v>
          </cell>
        </row>
        <row r="5616">
          <cell r="A5616" t="str">
            <v>武功修为战力包</v>
          </cell>
          <cell r="B5616">
            <v>400609</v>
          </cell>
        </row>
        <row r="5617">
          <cell r="A5617" t="str">
            <v>武功修为战力包</v>
          </cell>
          <cell r="B5617">
            <v>400610</v>
          </cell>
        </row>
        <row r="5618">
          <cell r="A5618" t="str">
            <v>武功修为战力包</v>
          </cell>
          <cell r="B5618">
            <v>400611</v>
          </cell>
        </row>
        <row r="5619">
          <cell r="A5619" t="str">
            <v>武功修为战力包</v>
          </cell>
          <cell r="B5619">
            <v>400612</v>
          </cell>
        </row>
        <row r="5620">
          <cell r="A5620" t="str">
            <v>内功券战力包</v>
          </cell>
          <cell r="B5620">
            <v>400613</v>
          </cell>
        </row>
        <row r="5621">
          <cell r="A5621" t="str">
            <v>内功券战力包</v>
          </cell>
          <cell r="B5621">
            <v>400614</v>
          </cell>
        </row>
        <row r="5622">
          <cell r="A5622" t="str">
            <v>内功券战力包</v>
          </cell>
          <cell r="B5622">
            <v>400615</v>
          </cell>
        </row>
        <row r="5623">
          <cell r="A5623" t="str">
            <v>内功券战力包</v>
          </cell>
          <cell r="B5623">
            <v>400616</v>
          </cell>
        </row>
        <row r="5624">
          <cell r="A5624" t="str">
            <v>内功券战力包</v>
          </cell>
          <cell r="B5624">
            <v>400617</v>
          </cell>
        </row>
        <row r="5625">
          <cell r="A5625" t="str">
            <v>内功券战力包</v>
          </cell>
          <cell r="B5625">
            <v>400618</v>
          </cell>
        </row>
        <row r="5626">
          <cell r="A5626" t="str">
            <v>内功券战力包</v>
          </cell>
          <cell r="B5626">
            <v>400619</v>
          </cell>
        </row>
        <row r="5627">
          <cell r="A5627" t="str">
            <v>内功券战力包</v>
          </cell>
          <cell r="B5627">
            <v>400620</v>
          </cell>
        </row>
        <row r="5628">
          <cell r="A5628" t="str">
            <v>内功券战力包</v>
          </cell>
          <cell r="B5628">
            <v>400621</v>
          </cell>
        </row>
        <row r="5629">
          <cell r="A5629" t="str">
            <v>内功券战力包</v>
          </cell>
          <cell r="B5629">
            <v>400622</v>
          </cell>
        </row>
        <row r="5630">
          <cell r="A5630" t="str">
            <v>内功券战力包</v>
          </cell>
          <cell r="B5630">
            <v>400623</v>
          </cell>
        </row>
        <row r="5631">
          <cell r="A5631" t="str">
            <v>内功券战力包</v>
          </cell>
          <cell r="B5631">
            <v>400624</v>
          </cell>
        </row>
        <row r="5632">
          <cell r="A5632" t="str">
            <v>宝石战力包</v>
          </cell>
          <cell r="B5632">
            <v>400625</v>
          </cell>
        </row>
        <row r="5633">
          <cell r="A5633" t="str">
            <v>宝石战力包</v>
          </cell>
          <cell r="B5633">
            <v>400626</v>
          </cell>
        </row>
        <row r="5634">
          <cell r="A5634" t="str">
            <v>宝石战力包</v>
          </cell>
          <cell r="B5634">
            <v>400627</v>
          </cell>
        </row>
        <row r="5635">
          <cell r="A5635" t="str">
            <v>宝石战力包</v>
          </cell>
          <cell r="B5635">
            <v>400628</v>
          </cell>
        </row>
        <row r="5636">
          <cell r="A5636" t="str">
            <v>宝石战力包</v>
          </cell>
          <cell r="B5636">
            <v>400629</v>
          </cell>
        </row>
        <row r="5637">
          <cell r="A5637" t="str">
            <v>宝石战力包</v>
          </cell>
          <cell r="B5637">
            <v>400630</v>
          </cell>
        </row>
        <row r="5638">
          <cell r="A5638" t="str">
            <v>宝石战力包</v>
          </cell>
          <cell r="B5638">
            <v>400631</v>
          </cell>
        </row>
        <row r="5639">
          <cell r="A5639" t="str">
            <v>宝石战力包</v>
          </cell>
          <cell r="B5639">
            <v>400632</v>
          </cell>
        </row>
        <row r="5640">
          <cell r="A5640" t="str">
            <v>宝石战力包</v>
          </cell>
          <cell r="B5640">
            <v>400633</v>
          </cell>
        </row>
        <row r="5641">
          <cell r="A5641" t="str">
            <v>宝石战力包</v>
          </cell>
          <cell r="B5641">
            <v>400634</v>
          </cell>
        </row>
        <row r="5642">
          <cell r="A5642" t="str">
            <v>宝石战力包</v>
          </cell>
          <cell r="B5642">
            <v>400635</v>
          </cell>
        </row>
        <row r="5643">
          <cell r="A5643" t="str">
            <v>宝石战力包</v>
          </cell>
          <cell r="B5643">
            <v>400636</v>
          </cell>
        </row>
        <row r="5644">
          <cell r="A5644" t="str">
            <v>神兵神石战力包</v>
          </cell>
          <cell r="B5644">
            <v>400637</v>
          </cell>
        </row>
        <row r="5645">
          <cell r="A5645" t="str">
            <v>神兵神石战力包</v>
          </cell>
          <cell r="B5645">
            <v>400638</v>
          </cell>
        </row>
        <row r="5646">
          <cell r="A5646" t="str">
            <v>神兵神石战力包</v>
          </cell>
          <cell r="B5646">
            <v>400639</v>
          </cell>
        </row>
        <row r="5647">
          <cell r="A5647" t="str">
            <v>神兵神石战力包</v>
          </cell>
          <cell r="B5647">
            <v>400640</v>
          </cell>
        </row>
        <row r="5648">
          <cell r="A5648" t="str">
            <v>神兵神石战力包</v>
          </cell>
          <cell r="B5648">
            <v>400641</v>
          </cell>
        </row>
        <row r="5649">
          <cell r="A5649" t="str">
            <v>神兵神石战力包</v>
          </cell>
          <cell r="B5649">
            <v>400642</v>
          </cell>
        </row>
        <row r="5650">
          <cell r="A5650" t="str">
            <v>神兵神石战力包</v>
          </cell>
          <cell r="B5650">
            <v>400643</v>
          </cell>
        </row>
        <row r="5651">
          <cell r="A5651" t="str">
            <v>神兵神石战力包</v>
          </cell>
          <cell r="B5651">
            <v>400644</v>
          </cell>
        </row>
        <row r="5652">
          <cell r="A5652" t="str">
            <v>神兵神石战力包</v>
          </cell>
          <cell r="B5652">
            <v>400645</v>
          </cell>
        </row>
        <row r="5653">
          <cell r="A5653" t="str">
            <v>神兵神石战力包</v>
          </cell>
          <cell r="B5653">
            <v>400646</v>
          </cell>
        </row>
        <row r="5654">
          <cell r="A5654" t="str">
            <v>神兵神石战力包</v>
          </cell>
          <cell r="B5654">
            <v>400647</v>
          </cell>
        </row>
        <row r="5655">
          <cell r="A5655" t="str">
            <v>神兵神石战力包</v>
          </cell>
          <cell r="B5655">
            <v>400648</v>
          </cell>
        </row>
        <row r="5656">
          <cell r="A5656" t="str">
            <v>升星石战力包</v>
          </cell>
          <cell r="B5656">
            <v>400649</v>
          </cell>
        </row>
        <row r="5657">
          <cell r="A5657" t="str">
            <v>升星石战力包</v>
          </cell>
          <cell r="B5657">
            <v>400650</v>
          </cell>
        </row>
        <row r="5658">
          <cell r="A5658" t="str">
            <v>升星石战力包</v>
          </cell>
          <cell r="B5658">
            <v>400651</v>
          </cell>
        </row>
        <row r="5659">
          <cell r="A5659" t="str">
            <v>升星石战力包</v>
          </cell>
          <cell r="B5659">
            <v>400652</v>
          </cell>
        </row>
        <row r="5660">
          <cell r="A5660" t="str">
            <v>升星石战力包</v>
          </cell>
          <cell r="B5660">
            <v>400653</v>
          </cell>
        </row>
        <row r="5661">
          <cell r="A5661" t="str">
            <v>升星石战力包</v>
          </cell>
          <cell r="B5661">
            <v>400654</v>
          </cell>
        </row>
        <row r="5662">
          <cell r="A5662" t="str">
            <v>升星石战力包</v>
          </cell>
          <cell r="B5662">
            <v>400655</v>
          </cell>
        </row>
        <row r="5663">
          <cell r="A5663" t="str">
            <v>升星石战力包</v>
          </cell>
          <cell r="B5663">
            <v>400656</v>
          </cell>
        </row>
        <row r="5664">
          <cell r="A5664" t="str">
            <v>升星石战力包</v>
          </cell>
          <cell r="B5664">
            <v>400657</v>
          </cell>
        </row>
        <row r="5665">
          <cell r="A5665" t="str">
            <v>升星石战力包</v>
          </cell>
          <cell r="B5665">
            <v>400658</v>
          </cell>
        </row>
        <row r="5666">
          <cell r="A5666" t="str">
            <v>升星石战力包</v>
          </cell>
          <cell r="B5666">
            <v>400659</v>
          </cell>
        </row>
        <row r="5667">
          <cell r="A5667" t="str">
            <v>升星石战力包</v>
          </cell>
          <cell r="B5667">
            <v>400660</v>
          </cell>
        </row>
        <row r="5668">
          <cell r="A5668" t="str">
            <v>内功券战力包</v>
          </cell>
          <cell r="B5668">
            <v>400661</v>
          </cell>
        </row>
        <row r="5669">
          <cell r="A5669" t="str">
            <v>内功券战力包</v>
          </cell>
          <cell r="B5669">
            <v>400662</v>
          </cell>
        </row>
        <row r="5670">
          <cell r="A5670" t="str">
            <v>内功券战力包</v>
          </cell>
          <cell r="B5670">
            <v>400663</v>
          </cell>
        </row>
        <row r="5671">
          <cell r="A5671" t="str">
            <v>内功券战力包</v>
          </cell>
          <cell r="B5671">
            <v>400664</v>
          </cell>
        </row>
        <row r="5672">
          <cell r="A5672" t="str">
            <v>内功券战力包</v>
          </cell>
          <cell r="B5672">
            <v>400665</v>
          </cell>
        </row>
        <row r="5673">
          <cell r="A5673" t="str">
            <v>内功券战力包</v>
          </cell>
          <cell r="B5673">
            <v>400666</v>
          </cell>
        </row>
        <row r="5674">
          <cell r="A5674" t="str">
            <v>内功券战力包</v>
          </cell>
          <cell r="B5674">
            <v>400667</v>
          </cell>
        </row>
        <row r="5675">
          <cell r="A5675" t="str">
            <v>内功券战力包</v>
          </cell>
          <cell r="B5675">
            <v>400668</v>
          </cell>
        </row>
        <row r="5676">
          <cell r="A5676" t="str">
            <v>内功券战力包</v>
          </cell>
          <cell r="B5676">
            <v>400669</v>
          </cell>
        </row>
        <row r="5677">
          <cell r="A5677" t="str">
            <v>内功券战力包</v>
          </cell>
          <cell r="B5677">
            <v>400670</v>
          </cell>
        </row>
        <row r="5678">
          <cell r="A5678" t="str">
            <v>内功券战力包</v>
          </cell>
          <cell r="B5678">
            <v>400671</v>
          </cell>
        </row>
        <row r="5679">
          <cell r="A5679" t="str">
            <v>内功券战力包</v>
          </cell>
          <cell r="B5679">
            <v>400672</v>
          </cell>
        </row>
        <row r="5680">
          <cell r="A5680" t="str">
            <v>神兵神石战力包</v>
          </cell>
          <cell r="B5680">
            <v>400673</v>
          </cell>
        </row>
        <row r="5681">
          <cell r="A5681" t="str">
            <v>神兵神石战力包</v>
          </cell>
          <cell r="B5681">
            <v>400674</v>
          </cell>
        </row>
        <row r="5682">
          <cell r="A5682" t="str">
            <v>神兵神石战力包</v>
          </cell>
          <cell r="B5682">
            <v>400675</v>
          </cell>
        </row>
        <row r="5683">
          <cell r="A5683" t="str">
            <v>神兵神石战力包</v>
          </cell>
          <cell r="B5683">
            <v>400676</v>
          </cell>
        </row>
        <row r="5684">
          <cell r="A5684" t="str">
            <v>神兵神石战力包</v>
          </cell>
          <cell r="B5684">
            <v>400677</v>
          </cell>
        </row>
        <row r="5685">
          <cell r="A5685" t="str">
            <v>神兵神石战力包</v>
          </cell>
          <cell r="B5685">
            <v>400678</v>
          </cell>
        </row>
        <row r="5686">
          <cell r="A5686" t="str">
            <v>神兵神石战力包</v>
          </cell>
          <cell r="B5686">
            <v>400679</v>
          </cell>
        </row>
        <row r="5687">
          <cell r="A5687" t="str">
            <v>神兵神石战力包</v>
          </cell>
          <cell r="B5687">
            <v>400680</v>
          </cell>
        </row>
        <row r="5688">
          <cell r="A5688" t="str">
            <v>神兵神石战力包</v>
          </cell>
          <cell r="B5688">
            <v>400681</v>
          </cell>
        </row>
        <row r="5689">
          <cell r="A5689" t="str">
            <v>神兵神石战力包</v>
          </cell>
          <cell r="B5689">
            <v>400682</v>
          </cell>
        </row>
        <row r="5690">
          <cell r="A5690" t="str">
            <v>神兵神石战力包</v>
          </cell>
          <cell r="B5690">
            <v>400683</v>
          </cell>
        </row>
        <row r="5691">
          <cell r="A5691" t="str">
            <v>神兵神石战力包</v>
          </cell>
          <cell r="B5691">
            <v>400684</v>
          </cell>
        </row>
        <row r="5692">
          <cell r="A5692" t="str">
            <v>武功修为战力包</v>
          </cell>
          <cell r="B5692">
            <v>400685</v>
          </cell>
        </row>
        <row r="5693">
          <cell r="A5693" t="str">
            <v>武功修为战力包</v>
          </cell>
          <cell r="B5693">
            <v>400686</v>
          </cell>
        </row>
        <row r="5694">
          <cell r="A5694" t="str">
            <v>武功修为战力包</v>
          </cell>
          <cell r="B5694">
            <v>400687</v>
          </cell>
        </row>
        <row r="5695">
          <cell r="A5695" t="str">
            <v>武功修为战力包</v>
          </cell>
          <cell r="B5695">
            <v>400688</v>
          </cell>
        </row>
        <row r="5696">
          <cell r="A5696" t="str">
            <v>武功修为战力包</v>
          </cell>
          <cell r="B5696">
            <v>400689</v>
          </cell>
        </row>
        <row r="5697">
          <cell r="A5697" t="str">
            <v>武功修为战力包</v>
          </cell>
          <cell r="B5697">
            <v>400690</v>
          </cell>
        </row>
        <row r="5698">
          <cell r="A5698" t="str">
            <v>武功修为战力包</v>
          </cell>
          <cell r="B5698">
            <v>400691</v>
          </cell>
        </row>
        <row r="5699">
          <cell r="A5699" t="str">
            <v>武功修为战力包</v>
          </cell>
          <cell r="B5699">
            <v>400692</v>
          </cell>
        </row>
        <row r="5700">
          <cell r="A5700" t="str">
            <v>武功修为战力包</v>
          </cell>
          <cell r="B5700">
            <v>400693</v>
          </cell>
        </row>
        <row r="5701">
          <cell r="A5701" t="str">
            <v>武功修为战力包</v>
          </cell>
          <cell r="B5701">
            <v>400694</v>
          </cell>
        </row>
        <row r="5702">
          <cell r="A5702" t="str">
            <v>武功修为战力包</v>
          </cell>
          <cell r="B5702">
            <v>400695</v>
          </cell>
        </row>
        <row r="5703">
          <cell r="A5703" t="str">
            <v>武功修为战力包</v>
          </cell>
          <cell r="B5703">
            <v>400696</v>
          </cell>
        </row>
        <row r="5704">
          <cell r="A5704" t="str">
            <v>宝石战力包</v>
          </cell>
          <cell r="B5704">
            <v>400697</v>
          </cell>
        </row>
        <row r="5705">
          <cell r="A5705" t="str">
            <v>宝石战力包</v>
          </cell>
          <cell r="B5705">
            <v>400698</v>
          </cell>
        </row>
        <row r="5706">
          <cell r="A5706" t="str">
            <v>宝石战力包</v>
          </cell>
          <cell r="B5706">
            <v>400699</v>
          </cell>
        </row>
        <row r="5707">
          <cell r="A5707" t="str">
            <v>宝石战力包</v>
          </cell>
          <cell r="B5707">
            <v>400700</v>
          </cell>
        </row>
        <row r="5708">
          <cell r="A5708" t="str">
            <v>宝石战力包</v>
          </cell>
          <cell r="B5708">
            <v>400701</v>
          </cell>
        </row>
        <row r="5709">
          <cell r="A5709" t="str">
            <v>宝石战力包</v>
          </cell>
          <cell r="B5709">
            <v>400702</v>
          </cell>
        </row>
        <row r="5710">
          <cell r="A5710" t="str">
            <v>宝石战力包</v>
          </cell>
          <cell r="B5710">
            <v>400703</v>
          </cell>
        </row>
        <row r="5711">
          <cell r="A5711" t="str">
            <v>宝石战力包</v>
          </cell>
          <cell r="B5711">
            <v>400704</v>
          </cell>
        </row>
        <row r="5712">
          <cell r="A5712" t="str">
            <v>宝石战力包</v>
          </cell>
          <cell r="B5712">
            <v>400705</v>
          </cell>
        </row>
        <row r="5713">
          <cell r="A5713" t="str">
            <v>宝石战力包</v>
          </cell>
          <cell r="B5713">
            <v>400706</v>
          </cell>
        </row>
        <row r="5714">
          <cell r="A5714" t="str">
            <v>宝石战力包</v>
          </cell>
          <cell r="B5714">
            <v>400707</v>
          </cell>
        </row>
        <row r="5715">
          <cell r="A5715" t="str">
            <v>宝石战力包</v>
          </cell>
          <cell r="B5715">
            <v>400708</v>
          </cell>
        </row>
        <row r="5716">
          <cell r="A5716" t="str">
            <v>内功券战力包</v>
          </cell>
          <cell r="B5716">
            <v>400709</v>
          </cell>
        </row>
        <row r="5717">
          <cell r="A5717" t="str">
            <v>内功券战力包</v>
          </cell>
          <cell r="B5717">
            <v>400710</v>
          </cell>
        </row>
        <row r="5718">
          <cell r="A5718" t="str">
            <v>内功券战力包</v>
          </cell>
          <cell r="B5718">
            <v>400711</v>
          </cell>
        </row>
        <row r="5719">
          <cell r="A5719" t="str">
            <v>内功券战力包</v>
          </cell>
          <cell r="B5719">
            <v>400712</v>
          </cell>
        </row>
        <row r="5720">
          <cell r="A5720" t="str">
            <v>内功券战力包</v>
          </cell>
          <cell r="B5720">
            <v>400713</v>
          </cell>
        </row>
        <row r="5721">
          <cell r="A5721" t="str">
            <v>内功券战力包</v>
          </cell>
          <cell r="B5721">
            <v>400714</v>
          </cell>
        </row>
        <row r="5722">
          <cell r="A5722" t="str">
            <v>内功券战力包</v>
          </cell>
          <cell r="B5722">
            <v>400715</v>
          </cell>
        </row>
        <row r="5723">
          <cell r="A5723" t="str">
            <v>内功券战力包</v>
          </cell>
          <cell r="B5723">
            <v>400716</v>
          </cell>
        </row>
        <row r="5724">
          <cell r="A5724" t="str">
            <v>内功券战力包</v>
          </cell>
          <cell r="B5724">
            <v>400717</v>
          </cell>
        </row>
        <row r="5725">
          <cell r="A5725" t="str">
            <v>内功券战力包</v>
          </cell>
          <cell r="B5725">
            <v>400718</v>
          </cell>
        </row>
        <row r="5726">
          <cell r="A5726" t="str">
            <v>内功券战力包</v>
          </cell>
          <cell r="B5726">
            <v>400719</v>
          </cell>
        </row>
        <row r="5727">
          <cell r="A5727" t="str">
            <v>内功券战力包</v>
          </cell>
          <cell r="B5727">
            <v>400720</v>
          </cell>
        </row>
        <row r="5728">
          <cell r="A5728" t="str">
            <v>武功修为战力包</v>
          </cell>
          <cell r="B5728">
            <v>400721</v>
          </cell>
        </row>
        <row r="5729">
          <cell r="A5729" t="str">
            <v>武功修为战力包</v>
          </cell>
          <cell r="B5729">
            <v>400722</v>
          </cell>
        </row>
        <row r="5730">
          <cell r="A5730" t="str">
            <v>武功修为战力包</v>
          </cell>
          <cell r="B5730">
            <v>400723</v>
          </cell>
        </row>
        <row r="5731">
          <cell r="A5731" t="str">
            <v>武功修为战力包</v>
          </cell>
          <cell r="B5731">
            <v>400724</v>
          </cell>
        </row>
        <row r="5732">
          <cell r="A5732" t="str">
            <v>武功修为战力包</v>
          </cell>
          <cell r="B5732">
            <v>400725</v>
          </cell>
        </row>
        <row r="5733">
          <cell r="A5733" t="str">
            <v>武功修为战力包</v>
          </cell>
          <cell r="B5733">
            <v>400726</v>
          </cell>
        </row>
        <row r="5734">
          <cell r="A5734" t="str">
            <v>武功修为战力包</v>
          </cell>
          <cell r="B5734">
            <v>400727</v>
          </cell>
        </row>
        <row r="5735">
          <cell r="A5735" t="str">
            <v>武功修为战力包</v>
          </cell>
          <cell r="B5735">
            <v>400728</v>
          </cell>
        </row>
        <row r="5736">
          <cell r="A5736" t="str">
            <v>武功修为战力包</v>
          </cell>
          <cell r="B5736">
            <v>400729</v>
          </cell>
        </row>
        <row r="5737">
          <cell r="A5737" t="str">
            <v>武功修为战力包</v>
          </cell>
          <cell r="B5737">
            <v>400730</v>
          </cell>
        </row>
        <row r="5738">
          <cell r="A5738" t="str">
            <v>武功修为战力包</v>
          </cell>
          <cell r="B5738">
            <v>400731</v>
          </cell>
        </row>
        <row r="5739">
          <cell r="A5739" t="str">
            <v>武功修为战力包</v>
          </cell>
          <cell r="B5739">
            <v>400732</v>
          </cell>
        </row>
        <row r="5740">
          <cell r="A5740" t="str">
            <v>升星石战力包</v>
          </cell>
          <cell r="B5740">
            <v>400733</v>
          </cell>
        </row>
        <row r="5741">
          <cell r="A5741" t="str">
            <v>升星石战力包</v>
          </cell>
          <cell r="B5741">
            <v>400734</v>
          </cell>
        </row>
        <row r="5742">
          <cell r="A5742" t="str">
            <v>升星石战力包</v>
          </cell>
          <cell r="B5742">
            <v>400735</v>
          </cell>
        </row>
        <row r="5743">
          <cell r="A5743" t="str">
            <v>升星石战力包</v>
          </cell>
          <cell r="B5743">
            <v>400736</v>
          </cell>
        </row>
        <row r="5744">
          <cell r="A5744" t="str">
            <v>升星石战力包</v>
          </cell>
          <cell r="B5744">
            <v>400737</v>
          </cell>
        </row>
        <row r="5745">
          <cell r="A5745" t="str">
            <v>升星石战力包</v>
          </cell>
          <cell r="B5745">
            <v>400738</v>
          </cell>
        </row>
        <row r="5746">
          <cell r="A5746" t="str">
            <v>升星石战力包</v>
          </cell>
          <cell r="B5746">
            <v>400739</v>
          </cell>
        </row>
        <row r="5747">
          <cell r="A5747" t="str">
            <v>升星石战力包</v>
          </cell>
          <cell r="B5747">
            <v>400740</v>
          </cell>
        </row>
        <row r="5748">
          <cell r="A5748" t="str">
            <v>升星石战力包</v>
          </cell>
          <cell r="B5748">
            <v>400741</v>
          </cell>
        </row>
        <row r="5749">
          <cell r="A5749" t="str">
            <v>升星石战力包</v>
          </cell>
          <cell r="B5749">
            <v>400742</v>
          </cell>
        </row>
        <row r="5750">
          <cell r="A5750" t="str">
            <v>升星石战力包</v>
          </cell>
          <cell r="B5750">
            <v>400743</v>
          </cell>
        </row>
        <row r="5751">
          <cell r="A5751" t="str">
            <v>升星石战力包</v>
          </cell>
          <cell r="B5751">
            <v>400744</v>
          </cell>
        </row>
        <row r="5752">
          <cell r="A5752" t="str">
            <v>神兵神石战力包</v>
          </cell>
          <cell r="B5752">
            <v>400745</v>
          </cell>
        </row>
        <row r="5753">
          <cell r="A5753" t="str">
            <v>神兵神石战力包</v>
          </cell>
          <cell r="B5753">
            <v>400746</v>
          </cell>
        </row>
        <row r="5754">
          <cell r="A5754" t="str">
            <v>神兵神石战力包</v>
          </cell>
          <cell r="B5754">
            <v>400747</v>
          </cell>
        </row>
        <row r="5755">
          <cell r="A5755" t="str">
            <v>神兵神石战力包</v>
          </cell>
          <cell r="B5755">
            <v>400748</v>
          </cell>
        </row>
        <row r="5756">
          <cell r="A5756" t="str">
            <v>神兵神石战力包</v>
          </cell>
          <cell r="B5756">
            <v>400749</v>
          </cell>
        </row>
        <row r="5757">
          <cell r="A5757" t="str">
            <v>神兵神石战力包</v>
          </cell>
          <cell r="B5757">
            <v>400750</v>
          </cell>
        </row>
        <row r="5758">
          <cell r="A5758" t="str">
            <v>神兵神石战力包</v>
          </cell>
          <cell r="B5758">
            <v>400751</v>
          </cell>
        </row>
        <row r="5759">
          <cell r="A5759" t="str">
            <v>神兵神石战力包</v>
          </cell>
          <cell r="B5759">
            <v>400752</v>
          </cell>
        </row>
        <row r="5760">
          <cell r="A5760" t="str">
            <v>神兵神石战力包</v>
          </cell>
          <cell r="B5760">
            <v>400753</v>
          </cell>
        </row>
        <row r="5761">
          <cell r="A5761" t="str">
            <v>神兵神石战力包</v>
          </cell>
          <cell r="B5761">
            <v>400754</v>
          </cell>
        </row>
        <row r="5762">
          <cell r="A5762" t="str">
            <v>神兵神石战力包</v>
          </cell>
          <cell r="B5762">
            <v>400755</v>
          </cell>
        </row>
        <row r="5763">
          <cell r="A5763" t="str">
            <v>神兵神石战力包</v>
          </cell>
          <cell r="B5763">
            <v>400756</v>
          </cell>
        </row>
        <row r="5764">
          <cell r="A5764" t="str">
            <v>内功券战力包</v>
          </cell>
          <cell r="B5764">
            <v>400757</v>
          </cell>
        </row>
        <row r="5765">
          <cell r="A5765" t="str">
            <v>内功券战力包</v>
          </cell>
          <cell r="B5765">
            <v>400758</v>
          </cell>
        </row>
        <row r="5766">
          <cell r="A5766" t="str">
            <v>内功券战力包</v>
          </cell>
          <cell r="B5766">
            <v>400759</v>
          </cell>
        </row>
        <row r="5767">
          <cell r="A5767" t="str">
            <v>内功券战力包</v>
          </cell>
          <cell r="B5767">
            <v>400760</v>
          </cell>
        </row>
        <row r="5768">
          <cell r="A5768" t="str">
            <v>内功券战力包</v>
          </cell>
          <cell r="B5768">
            <v>400761</v>
          </cell>
        </row>
        <row r="5769">
          <cell r="A5769" t="str">
            <v>内功券战力包</v>
          </cell>
          <cell r="B5769">
            <v>400762</v>
          </cell>
        </row>
        <row r="5770">
          <cell r="A5770" t="str">
            <v>内功券战力包</v>
          </cell>
          <cell r="B5770">
            <v>400763</v>
          </cell>
        </row>
        <row r="5771">
          <cell r="A5771" t="str">
            <v>内功券战力包</v>
          </cell>
          <cell r="B5771">
            <v>400764</v>
          </cell>
        </row>
        <row r="5772">
          <cell r="A5772" t="str">
            <v>内功券战力包</v>
          </cell>
          <cell r="B5772">
            <v>400765</v>
          </cell>
        </row>
        <row r="5773">
          <cell r="A5773" t="str">
            <v>内功券战力包</v>
          </cell>
          <cell r="B5773">
            <v>400766</v>
          </cell>
        </row>
        <row r="5774">
          <cell r="A5774" t="str">
            <v>内功券战力包</v>
          </cell>
          <cell r="B5774">
            <v>400767</v>
          </cell>
        </row>
        <row r="5775">
          <cell r="A5775" t="str">
            <v>内功券战力包</v>
          </cell>
          <cell r="B5775">
            <v>400768</v>
          </cell>
        </row>
        <row r="5776">
          <cell r="A5776" t="str">
            <v>升星石战力包</v>
          </cell>
          <cell r="B5776">
            <v>400769</v>
          </cell>
        </row>
        <row r="5777">
          <cell r="A5777" t="str">
            <v>升星石战力包</v>
          </cell>
          <cell r="B5777">
            <v>400770</v>
          </cell>
        </row>
        <row r="5778">
          <cell r="A5778" t="str">
            <v>升星石战力包</v>
          </cell>
          <cell r="B5778">
            <v>400771</v>
          </cell>
        </row>
        <row r="5779">
          <cell r="A5779" t="str">
            <v>升星石战力包</v>
          </cell>
          <cell r="B5779">
            <v>400772</v>
          </cell>
        </row>
        <row r="5780">
          <cell r="A5780" t="str">
            <v>升星石战力包</v>
          </cell>
          <cell r="B5780">
            <v>400773</v>
          </cell>
        </row>
        <row r="5781">
          <cell r="A5781" t="str">
            <v>升星石战力包</v>
          </cell>
          <cell r="B5781">
            <v>400774</v>
          </cell>
        </row>
        <row r="5782">
          <cell r="A5782" t="str">
            <v>升星石战力包</v>
          </cell>
          <cell r="B5782">
            <v>400775</v>
          </cell>
        </row>
        <row r="5783">
          <cell r="A5783" t="str">
            <v>升星石战力包</v>
          </cell>
          <cell r="B5783">
            <v>400776</v>
          </cell>
        </row>
        <row r="5784">
          <cell r="A5784" t="str">
            <v>升星石战力包</v>
          </cell>
          <cell r="B5784">
            <v>400777</v>
          </cell>
        </row>
        <row r="5785">
          <cell r="A5785" t="str">
            <v>升星石战力包</v>
          </cell>
          <cell r="B5785">
            <v>400778</v>
          </cell>
        </row>
        <row r="5786">
          <cell r="A5786" t="str">
            <v>升星石战力包</v>
          </cell>
          <cell r="B5786">
            <v>400779</v>
          </cell>
        </row>
        <row r="5787">
          <cell r="A5787" t="str">
            <v>升星石战力包</v>
          </cell>
          <cell r="B5787">
            <v>400780</v>
          </cell>
        </row>
        <row r="5788">
          <cell r="A5788" t="str">
            <v>宝石战力包</v>
          </cell>
          <cell r="B5788">
            <v>400781</v>
          </cell>
        </row>
        <row r="5789">
          <cell r="A5789" t="str">
            <v>宝石战力包</v>
          </cell>
          <cell r="B5789">
            <v>400782</v>
          </cell>
        </row>
        <row r="5790">
          <cell r="A5790" t="str">
            <v>宝石战力包</v>
          </cell>
          <cell r="B5790">
            <v>400783</v>
          </cell>
        </row>
        <row r="5791">
          <cell r="A5791" t="str">
            <v>宝石战力包</v>
          </cell>
          <cell r="B5791">
            <v>400784</v>
          </cell>
        </row>
        <row r="5792">
          <cell r="A5792" t="str">
            <v>宝石战力包</v>
          </cell>
          <cell r="B5792">
            <v>400785</v>
          </cell>
        </row>
        <row r="5793">
          <cell r="A5793" t="str">
            <v>宝石战力包</v>
          </cell>
          <cell r="B5793">
            <v>400786</v>
          </cell>
        </row>
        <row r="5794">
          <cell r="A5794" t="str">
            <v>宝石战力包</v>
          </cell>
          <cell r="B5794">
            <v>400787</v>
          </cell>
        </row>
        <row r="5795">
          <cell r="A5795" t="str">
            <v>宝石战力包</v>
          </cell>
          <cell r="B5795">
            <v>400788</v>
          </cell>
        </row>
        <row r="5796">
          <cell r="A5796" t="str">
            <v>宝石战力包</v>
          </cell>
          <cell r="B5796">
            <v>400789</v>
          </cell>
        </row>
        <row r="5797">
          <cell r="A5797" t="str">
            <v>宝石战力包</v>
          </cell>
          <cell r="B5797">
            <v>400790</v>
          </cell>
        </row>
        <row r="5798">
          <cell r="A5798" t="str">
            <v>宝石战力包</v>
          </cell>
          <cell r="B5798">
            <v>400791</v>
          </cell>
        </row>
        <row r="5799">
          <cell r="A5799" t="str">
            <v>宝石战力包</v>
          </cell>
          <cell r="B5799">
            <v>400792</v>
          </cell>
        </row>
        <row r="5800">
          <cell r="A5800" t="str">
            <v>武功修为战力包</v>
          </cell>
          <cell r="B5800">
            <v>400793</v>
          </cell>
        </row>
        <row r="5801">
          <cell r="A5801" t="str">
            <v>武功修为战力包</v>
          </cell>
          <cell r="B5801">
            <v>400794</v>
          </cell>
        </row>
        <row r="5802">
          <cell r="A5802" t="str">
            <v>武功修为战力包</v>
          </cell>
          <cell r="B5802">
            <v>400795</v>
          </cell>
        </row>
        <row r="5803">
          <cell r="A5803" t="str">
            <v>武功修为战力包</v>
          </cell>
          <cell r="B5803">
            <v>400796</v>
          </cell>
        </row>
        <row r="5804">
          <cell r="A5804" t="str">
            <v>武功修为战力包</v>
          </cell>
          <cell r="B5804">
            <v>400797</v>
          </cell>
        </row>
        <row r="5805">
          <cell r="A5805" t="str">
            <v>武功修为战力包</v>
          </cell>
          <cell r="B5805">
            <v>400798</v>
          </cell>
        </row>
        <row r="5806">
          <cell r="A5806" t="str">
            <v>武功修为战力包</v>
          </cell>
          <cell r="B5806">
            <v>400799</v>
          </cell>
        </row>
        <row r="5807">
          <cell r="A5807" t="str">
            <v>武功修为战力包</v>
          </cell>
          <cell r="B5807">
            <v>400800</v>
          </cell>
        </row>
        <row r="5808">
          <cell r="A5808" t="str">
            <v>武功修为战力包</v>
          </cell>
          <cell r="B5808">
            <v>400801</v>
          </cell>
        </row>
        <row r="5809">
          <cell r="A5809" t="str">
            <v>武功修为战力包</v>
          </cell>
          <cell r="B5809">
            <v>400802</v>
          </cell>
        </row>
        <row r="5810">
          <cell r="A5810" t="str">
            <v>武功修为战力包</v>
          </cell>
          <cell r="B5810">
            <v>400803</v>
          </cell>
        </row>
        <row r="5811">
          <cell r="A5811" t="str">
            <v>武功修为战力包</v>
          </cell>
          <cell r="B5811">
            <v>400804</v>
          </cell>
        </row>
        <row r="5812">
          <cell r="A5812" t="str">
            <v>内功券战力包</v>
          </cell>
          <cell r="B5812">
            <v>400805</v>
          </cell>
        </row>
        <row r="5813">
          <cell r="A5813" t="str">
            <v>内功券战力包</v>
          </cell>
          <cell r="B5813">
            <v>400806</v>
          </cell>
        </row>
        <row r="5814">
          <cell r="A5814" t="str">
            <v>内功券战力包</v>
          </cell>
          <cell r="B5814">
            <v>400807</v>
          </cell>
        </row>
        <row r="5815">
          <cell r="A5815" t="str">
            <v>内功券战力包</v>
          </cell>
          <cell r="B5815">
            <v>400808</v>
          </cell>
        </row>
        <row r="5816">
          <cell r="A5816" t="str">
            <v>内功券战力包</v>
          </cell>
          <cell r="B5816">
            <v>400809</v>
          </cell>
        </row>
        <row r="5817">
          <cell r="A5817" t="str">
            <v>内功券战力包</v>
          </cell>
          <cell r="B5817">
            <v>400810</v>
          </cell>
        </row>
        <row r="5818">
          <cell r="A5818" t="str">
            <v>内功券战力包</v>
          </cell>
          <cell r="B5818">
            <v>400811</v>
          </cell>
        </row>
        <row r="5819">
          <cell r="A5819" t="str">
            <v>内功券战力包</v>
          </cell>
          <cell r="B5819">
            <v>400812</v>
          </cell>
        </row>
        <row r="5820">
          <cell r="A5820" t="str">
            <v>内功券战力包</v>
          </cell>
          <cell r="B5820">
            <v>400813</v>
          </cell>
        </row>
        <row r="5821">
          <cell r="A5821" t="str">
            <v>内功券战力包</v>
          </cell>
          <cell r="B5821">
            <v>400814</v>
          </cell>
        </row>
        <row r="5822">
          <cell r="A5822" t="str">
            <v>内功券战力包</v>
          </cell>
          <cell r="B5822">
            <v>400815</v>
          </cell>
        </row>
        <row r="5823">
          <cell r="A5823" t="str">
            <v>内功券战力包</v>
          </cell>
          <cell r="B5823">
            <v>400816</v>
          </cell>
        </row>
        <row r="5824">
          <cell r="A5824" t="str">
            <v>宝石战力包</v>
          </cell>
          <cell r="B5824">
            <v>400817</v>
          </cell>
        </row>
        <row r="5825">
          <cell r="A5825" t="str">
            <v>宝石战力包</v>
          </cell>
          <cell r="B5825">
            <v>400818</v>
          </cell>
        </row>
        <row r="5826">
          <cell r="A5826" t="str">
            <v>宝石战力包</v>
          </cell>
          <cell r="B5826">
            <v>400819</v>
          </cell>
        </row>
        <row r="5827">
          <cell r="A5827" t="str">
            <v>宝石战力包</v>
          </cell>
          <cell r="B5827">
            <v>400820</v>
          </cell>
        </row>
        <row r="5828">
          <cell r="A5828" t="str">
            <v>宝石战力包</v>
          </cell>
          <cell r="B5828">
            <v>400821</v>
          </cell>
        </row>
        <row r="5829">
          <cell r="A5829" t="str">
            <v>宝石战力包</v>
          </cell>
          <cell r="B5829">
            <v>400822</v>
          </cell>
        </row>
        <row r="5830">
          <cell r="A5830" t="str">
            <v>宝石战力包</v>
          </cell>
          <cell r="B5830">
            <v>400823</v>
          </cell>
        </row>
        <row r="5831">
          <cell r="A5831" t="str">
            <v>宝石战力包</v>
          </cell>
          <cell r="B5831">
            <v>400824</v>
          </cell>
        </row>
        <row r="5832">
          <cell r="A5832" t="str">
            <v>宝石战力包</v>
          </cell>
          <cell r="B5832">
            <v>400825</v>
          </cell>
        </row>
        <row r="5833">
          <cell r="A5833" t="str">
            <v>宝石战力包</v>
          </cell>
          <cell r="B5833">
            <v>400826</v>
          </cell>
        </row>
        <row r="5834">
          <cell r="A5834" t="str">
            <v>宝石战力包</v>
          </cell>
          <cell r="B5834">
            <v>400827</v>
          </cell>
        </row>
        <row r="5835">
          <cell r="A5835" t="str">
            <v>宝石战力包</v>
          </cell>
          <cell r="B5835">
            <v>400828</v>
          </cell>
        </row>
        <row r="5836">
          <cell r="A5836" t="str">
            <v>神兵神石战力包</v>
          </cell>
          <cell r="B5836">
            <v>400829</v>
          </cell>
        </row>
        <row r="5837">
          <cell r="A5837" t="str">
            <v>神兵神石战力包</v>
          </cell>
          <cell r="B5837">
            <v>400830</v>
          </cell>
        </row>
        <row r="5838">
          <cell r="A5838" t="str">
            <v>神兵神石战力包</v>
          </cell>
          <cell r="B5838">
            <v>400831</v>
          </cell>
        </row>
        <row r="5839">
          <cell r="A5839" t="str">
            <v>神兵神石战力包</v>
          </cell>
          <cell r="B5839">
            <v>400832</v>
          </cell>
        </row>
        <row r="5840">
          <cell r="A5840" t="str">
            <v>神兵神石战力包</v>
          </cell>
          <cell r="B5840">
            <v>400833</v>
          </cell>
        </row>
        <row r="5841">
          <cell r="A5841" t="str">
            <v>神兵神石战力包</v>
          </cell>
          <cell r="B5841">
            <v>400834</v>
          </cell>
        </row>
        <row r="5842">
          <cell r="A5842" t="str">
            <v>神兵神石战力包</v>
          </cell>
          <cell r="B5842">
            <v>400835</v>
          </cell>
        </row>
        <row r="5843">
          <cell r="A5843" t="str">
            <v>神兵神石战力包</v>
          </cell>
          <cell r="B5843">
            <v>400836</v>
          </cell>
        </row>
        <row r="5844">
          <cell r="A5844" t="str">
            <v>神兵神石战力包</v>
          </cell>
          <cell r="B5844">
            <v>400837</v>
          </cell>
        </row>
        <row r="5845">
          <cell r="A5845" t="str">
            <v>神兵神石战力包</v>
          </cell>
          <cell r="B5845">
            <v>400838</v>
          </cell>
        </row>
        <row r="5846">
          <cell r="A5846" t="str">
            <v>神兵神石战力包</v>
          </cell>
          <cell r="B5846">
            <v>400839</v>
          </cell>
        </row>
        <row r="5847">
          <cell r="A5847" t="str">
            <v>神兵神石战力包</v>
          </cell>
          <cell r="B5847">
            <v>400840</v>
          </cell>
        </row>
        <row r="5848">
          <cell r="A5848" t="str">
            <v>升星石战力包</v>
          </cell>
          <cell r="B5848">
            <v>400841</v>
          </cell>
        </row>
        <row r="5849">
          <cell r="A5849" t="str">
            <v>升星石战力包</v>
          </cell>
          <cell r="B5849">
            <v>400842</v>
          </cell>
        </row>
        <row r="5850">
          <cell r="A5850" t="str">
            <v>升星石战力包</v>
          </cell>
          <cell r="B5850">
            <v>400843</v>
          </cell>
        </row>
        <row r="5851">
          <cell r="A5851" t="str">
            <v>升星石战力包</v>
          </cell>
          <cell r="B5851">
            <v>400844</v>
          </cell>
        </row>
        <row r="5852">
          <cell r="A5852" t="str">
            <v>升星石战力包</v>
          </cell>
          <cell r="B5852">
            <v>400845</v>
          </cell>
        </row>
        <row r="5853">
          <cell r="A5853" t="str">
            <v>升星石战力包</v>
          </cell>
          <cell r="B5853">
            <v>400846</v>
          </cell>
        </row>
        <row r="5854">
          <cell r="A5854" t="str">
            <v>升星石战力包</v>
          </cell>
          <cell r="B5854">
            <v>400847</v>
          </cell>
        </row>
        <row r="5855">
          <cell r="A5855" t="str">
            <v>升星石战力包</v>
          </cell>
          <cell r="B5855">
            <v>400848</v>
          </cell>
        </row>
        <row r="5856">
          <cell r="A5856" t="str">
            <v>升星石战力包</v>
          </cell>
          <cell r="B5856">
            <v>400849</v>
          </cell>
        </row>
        <row r="5857">
          <cell r="A5857" t="str">
            <v>升星石战力包</v>
          </cell>
          <cell r="B5857">
            <v>400850</v>
          </cell>
        </row>
        <row r="5858">
          <cell r="A5858" t="str">
            <v>升星石战力包</v>
          </cell>
          <cell r="B5858">
            <v>400851</v>
          </cell>
        </row>
        <row r="5859">
          <cell r="A5859" t="str">
            <v>升星石战力包</v>
          </cell>
          <cell r="B5859">
            <v>400852</v>
          </cell>
        </row>
        <row r="5860">
          <cell r="A5860" t="str">
            <v>内功券战力包</v>
          </cell>
          <cell r="B5860">
            <v>400853</v>
          </cell>
        </row>
        <row r="5861">
          <cell r="A5861" t="str">
            <v>内功券战力包</v>
          </cell>
          <cell r="B5861">
            <v>400854</v>
          </cell>
        </row>
        <row r="5862">
          <cell r="A5862" t="str">
            <v>内功券战力包</v>
          </cell>
          <cell r="B5862">
            <v>400855</v>
          </cell>
        </row>
        <row r="5863">
          <cell r="A5863" t="str">
            <v>内功券战力包</v>
          </cell>
          <cell r="B5863">
            <v>400856</v>
          </cell>
        </row>
        <row r="5864">
          <cell r="A5864" t="str">
            <v>内功券战力包</v>
          </cell>
          <cell r="B5864">
            <v>400857</v>
          </cell>
        </row>
        <row r="5865">
          <cell r="A5865" t="str">
            <v>内功券战力包</v>
          </cell>
          <cell r="B5865">
            <v>400858</v>
          </cell>
        </row>
        <row r="5866">
          <cell r="A5866" t="str">
            <v>内功券战力包</v>
          </cell>
          <cell r="B5866">
            <v>400859</v>
          </cell>
        </row>
        <row r="5867">
          <cell r="A5867" t="str">
            <v>内功券战力包</v>
          </cell>
          <cell r="B5867">
            <v>400860</v>
          </cell>
        </row>
        <row r="5868">
          <cell r="A5868" t="str">
            <v>内功券战力包</v>
          </cell>
          <cell r="B5868">
            <v>400861</v>
          </cell>
        </row>
        <row r="5869">
          <cell r="A5869" t="str">
            <v>内功券战力包</v>
          </cell>
          <cell r="B5869">
            <v>400862</v>
          </cell>
        </row>
        <row r="5870">
          <cell r="A5870" t="str">
            <v>内功券战力包</v>
          </cell>
          <cell r="B5870">
            <v>400863</v>
          </cell>
        </row>
        <row r="5871">
          <cell r="A5871" t="str">
            <v>内功券战力包</v>
          </cell>
          <cell r="B5871">
            <v>400864</v>
          </cell>
        </row>
        <row r="5872">
          <cell r="A5872" t="str">
            <v>神兵神石战力包</v>
          </cell>
          <cell r="B5872">
            <v>400865</v>
          </cell>
        </row>
        <row r="5873">
          <cell r="A5873" t="str">
            <v>神兵神石战力包</v>
          </cell>
          <cell r="B5873">
            <v>400866</v>
          </cell>
        </row>
        <row r="5874">
          <cell r="A5874" t="str">
            <v>神兵神石战力包</v>
          </cell>
          <cell r="B5874">
            <v>400867</v>
          </cell>
        </row>
        <row r="5875">
          <cell r="A5875" t="str">
            <v>神兵神石战力包</v>
          </cell>
          <cell r="B5875">
            <v>400868</v>
          </cell>
        </row>
        <row r="5876">
          <cell r="A5876" t="str">
            <v>神兵神石战力包</v>
          </cell>
          <cell r="B5876">
            <v>400869</v>
          </cell>
        </row>
        <row r="5877">
          <cell r="A5877" t="str">
            <v>神兵神石战力包</v>
          </cell>
          <cell r="B5877">
            <v>400870</v>
          </cell>
        </row>
        <row r="5878">
          <cell r="A5878" t="str">
            <v>神兵神石战力包</v>
          </cell>
          <cell r="B5878">
            <v>400871</v>
          </cell>
        </row>
        <row r="5879">
          <cell r="A5879" t="str">
            <v>神兵神石战力包</v>
          </cell>
          <cell r="B5879">
            <v>400872</v>
          </cell>
        </row>
        <row r="5880">
          <cell r="A5880" t="str">
            <v>神兵神石战力包</v>
          </cell>
          <cell r="B5880">
            <v>400873</v>
          </cell>
        </row>
        <row r="5881">
          <cell r="A5881" t="str">
            <v>神兵神石战力包</v>
          </cell>
          <cell r="B5881">
            <v>400874</v>
          </cell>
        </row>
        <row r="5882">
          <cell r="A5882" t="str">
            <v>神兵神石战力包</v>
          </cell>
          <cell r="B5882">
            <v>400875</v>
          </cell>
        </row>
        <row r="5883">
          <cell r="A5883" t="str">
            <v>神兵神石战力包</v>
          </cell>
          <cell r="B5883">
            <v>400876</v>
          </cell>
        </row>
        <row r="5884">
          <cell r="A5884" t="str">
            <v>武功修为战力包</v>
          </cell>
          <cell r="B5884">
            <v>400877</v>
          </cell>
        </row>
        <row r="5885">
          <cell r="A5885" t="str">
            <v>武功修为战力包</v>
          </cell>
          <cell r="B5885">
            <v>400878</v>
          </cell>
        </row>
        <row r="5886">
          <cell r="A5886" t="str">
            <v>武功修为战力包</v>
          </cell>
          <cell r="B5886">
            <v>400879</v>
          </cell>
        </row>
        <row r="5887">
          <cell r="A5887" t="str">
            <v>武功修为战力包</v>
          </cell>
          <cell r="B5887">
            <v>400880</v>
          </cell>
        </row>
        <row r="5888">
          <cell r="A5888" t="str">
            <v>武功修为战力包</v>
          </cell>
          <cell r="B5888">
            <v>400881</v>
          </cell>
        </row>
        <row r="5889">
          <cell r="A5889" t="str">
            <v>武功修为战力包</v>
          </cell>
          <cell r="B5889">
            <v>400882</v>
          </cell>
        </row>
        <row r="5890">
          <cell r="A5890" t="str">
            <v>武功修为战力包</v>
          </cell>
          <cell r="B5890">
            <v>400883</v>
          </cell>
        </row>
        <row r="5891">
          <cell r="A5891" t="str">
            <v>武功修为战力包</v>
          </cell>
          <cell r="B5891">
            <v>400884</v>
          </cell>
        </row>
        <row r="5892">
          <cell r="A5892" t="str">
            <v>武功修为战力包</v>
          </cell>
          <cell r="B5892">
            <v>400885</v>
          </cell>
        </row>
        <row r="5893">
          <cell r="A5893" t="str">
            <v>武功修为战力包</v>
          </cell>
          <cell r="B5893">
            <v>400886</v>
          </cell>
        </row>
        <row r="5894">
          <cell r="A5894" t="str">
            <v>武功修为战力包</v>
          </cell>
          <cell r="B5894">
            <v>400887</v>
          </cell>
        </row>
        <row r="5895">
          <cell r="A5895" t="str">
            <v>武功修为战力包</v>
          </cell>
          <cell r="B5895">
            <v>400888</v>
          </cell>
        </row>
        <row r="5896">
          <cell r="A5896" t="str">
            <v>宝石战力包</v>
          </cell>
          <cell r="B5896">
            <v>400889</v>
          </cell>
        </row>
        <row r="5897">
          <cell r="A5897" t="str">
            <v>宝石战力包</v>
          </cell>
          <cell r="B5897">
            <v>400890</v>
          </cell>
        </row>
        <row r="5898">
          <cell r="A5898" t="str">
            <v>宝石战力包</v>
          </cell>
          <cell r="B5898">
            <v>400891</v>
          </cell>
        </row>
        <row r="5899">
          <cell r="A5899" t="str">
            <v>宝石战力包</v>
          </cell>
          <cell r="B5899">
            <v>400892</v>
          </cell>
        </row>
        <row r="5900">
          <cell r="A5900" t="str">
            <v>宝石战力包</v>
          </cell>
          <cell r="B5900">
            <v>400893</v>
          </cell>
        </row>
        <row r="5901">
          <cell r="A5901" t="str">
            <v>宝石战力包</v>
          </cell>
          <cell r="B5901">
            <v>400894</v>
          </cell>
        </row>
        <row r="5902">
          <cell r="A5902" t="str">
            <v>宝石战力包</v>
          </cell>
          <cell r="B5902">
            <v>400895</v>
          </cell>
        </row>
        <row r="5903">
          <cell r="A5903" t="str">
            <v>宝石战力包</v>
          </cell>
          <cell r="B5903">
            <v>400896</v>
          </cell>
        </row>
        <row r="5904">
          <cell r="A5904" t="str">
            <v>宝石战力包</v>
          </cell>
          <cell r="B5904">
            <v>400897</v>
          </cell>
        </row>
        <row r="5905">
          <cell r="A5905" t="str">
            <v>宝石战力包</v>
          </cell>
          <cell r="B5905">
            <v>400898</v>
          </cell>
        </row>
        <row r="5906">
          <cell r="A5906" t="str">
            <v>宝石战力包</v>
          </cell>
          <cell r="B5906">
            <v>400899</v>
          </cell>
        </row>
        <row r="5907">
          <cell r="A5907" t="str">
            <v>宝石战力包</v>
          </cell>
          <cell r="B5907">
            <v>400900</v>
          </cell>
        </row>
        <row r="5908">
          <cell r="A5908" t="str">
            <v>内功券战力包</v>
          </cell>
          <cell r="B5908">
            <v>400901</v>
          </cell>
        </row>
        <row r="5909">
          <cell r="A5909" t="str">
            <v>内功券战力包</v>
          </cell>
          <cell r="B5909">
            <v>400902</v>
          </cell>
        </row>
        <row r="5910">
          <cell r="A5910" t="str">
            <v>内功券战力包</v>
          </cell>
          <cell r="B5910">
            <v>400903</v>
          </cell>
        </row>
        <row r="5911">
          <cell r="A5911" t="str">
            <v>内功券战力包</v>
          </cell>
          <cell r="B5911">
            <v>400904</v>
          </cell>
        </row>
        <row r="5912">
          <cell r="A5912" t="str">
            <v>内功券战力包</v>
          </cell>
          <cell r="B5912">
            <v>400905</v>
          </cell>
        </row>
        <row r="5913">
          <cell r="A5913" t="str">
            <v>内功券战力包</v>
          </cell>
          <cell r="B5913">
            <v>400906</v>
          </cell>
        </row>
        <row r="5914">
          <cell r="A5914" t="str">
            <v>内功券战力包</v>
          </cell>
          <cell r="B5914">
            <v>400907</v>
          </cell>
        </row>
        <row r="5915">
          <cell r="A5915" t="str">
            <v>内功券战力包</v>
          </cell>
          <cell r="B5915">
            <v>400908</v>
          </cell>
        </row>
        <row r="5916">
          <cell r="A5916" t="str">
            <v>内功券战力包</v>
          </cell>
          <cell r="B5916">
            <v>400909</v>
          </cell>
        </row>
        <row r="5917">
          <cell r="A5917" t="str">
            <v>内功券战力包</v>
          </cell>
          <cell r="B5917">
            <v>400910</v>
          </cell>
        </row>
        <row r="5918">
          <cell r="A5918" t="str">
            <v>内功券战力包</v>
          </cell>
          <cell r="B5918">
            <v>400911</v>
          </cell>
        </row>
        <row r="5919">
          <cell r="A5919" t="str">
            <v>内功券战力包</v>
          </cell>
          <cell r="B5919">
            <v>400912</v>
          </cell>
        </row>
        <row r="5920">
          <cell r="A5920" t="str">
            <v>武功修为战力包</v>
          </cell>
          <cell r="B5920">
            <v>400913</v>
          </cell>
        </row>
        <row r="5921">
          <cell r="A5921" t="str">
            <v>武功修为战力包</v>
          </cell>
          <cell r="B5921">
            <v>400914</v>
          </cell>
        </row>
        <row r="5922">
          <cell r="A5922" t="str">
            <v>武功修为战力包</v>
          </cell>
          <cell r="B5922">
            <v>400915</v>
          </cell>
        </row>
        <row r="5923">
          <cell r="A5923" t="str">
            <v>武功修为战力包</v>
          </cell>
          <cell r="B5923">
            <v>400916</v>
          </cell>
        </row>
        <row r="5924">
          <cell r="A5924" t="str">
            <v>武功修为战力包</v>
          </cell>
          <cell r="B5924">
            <v>400917</v>
          </cell>
        </row>
        <row r="5925">
          <cell r="A5925" t="str">
            <v>武功修为战力包</v>
          </cell>
          <cell r="B5925">
            <v>400918</v>
          </cell>
        </row>
        <row r="5926">
          <cell r="A5926" t="str">
            <v>武功修为战力包</v>
          </cell>
          <cell r="B5926">
            <v>400919</v>
          </cell>
        </row>
        <row r="5927">
          <cell r="A5927" t="str">
            <v>武功修为战力包</v>
          </cell>
          <cell r="B5927">
            <v>400920</v>
          </cell>
        </row>
        <row r="5928">
          <cell r="A5928" t="str">
            <v>武功修为战力包</v>
          </cell>
          <cell r="B5928">
            <v>400921</v>
          </cell>
        </row>
        <row r="5929">
          <cell r="A5929" t="str">
            <v>武功修为战力包</v>
          </cell>
          <cell r="B5929">
            <v>400922</v>
          </cell>
        </row>
        <row r="5930">
          <cell r="A5930" t="str">
            <v>武功修为战力包</v>
          </cell>
          <cell r="B5930">
            <v>400923</v>
          </cell>
        </row>
        <row r="5931">
          <cell r="A5931" t="str">
            <v>武功修为战力包</v>
          </cell>
          <cell r="B5931">
            <v>400924</v>
          </cell>
        </row>
        <row r="5932">
          <cell r="A5932" t="str">
            <v>升星石战力包</v>
          </cell>
          <cell r="B5932">
            <v>400925</v>
          </cell>
        </row>
        <row r="5933">
          <cell r="A5933" t="str">
            <v>升星石战力包</v>
          </cell>
          <cell r="B5933">
            <v>400926</v>
          </cell>
        </row>
        <row r="5934">
          <cell r="A5934" t="str">
            <v>升星石战力包</v>
          </cell>
          <cell r="B5934">
            <v>400927</v>
          </cell>
        </row>
        <row r="5935">
          <cell r="A5935" t="str">
            <v>升星石战力包</v>
          </cell>
          <cell r="B5935">
            <v>400928</v>
          </cell>
        </row>
        <row r="5936">
          <cell r="A5936" t="str">
            <v>升星石战力包</v>
          </cell>
          <cell r="B5936">
            <v>400929</v>
          </cell>
        </row>
        <row r="5937">
          <cell r="A5937" t="str">
            <v>升星石战力包</v>
          </cell>
          <cell r="B5937">
            <v>400930</v>
          </cell>
        </row>
        <row r="5938">
          <cell r="A5938" t="str">
            <v>升星石战力包</v>
          </cell>
          <cell r="B5938">
            <v>400931</v>
          </cell>
        </row>
        <row r="5939">
          <cell r="A5939" t="str">
            <v>升星石战力包</v>
          </cell>
          <cell r="B5939">
            <v>400932</v>
          </cell>
        </row>
        <row r="5940">
          <cell r="A5940" t="str">
            <v>升星石战力包</v>
          </cell>
          <cell r="B5940">
            <v>400933</v>
          </cell>
        </row>
        <row r="5941">
          <cell r="A5941" t="str">
            <v>升星石战力包</v>
          </cell>
          <cell r="B5941">
            <v>400934</v>
          </cell>
        </row>
        <row r="5942">
          <cell r="A5942" t="str">
            <v>升星石战力包</v>
          </cell>
          <cell r="B5942">
            <v>400935</v>
          </cell>
        </row>
        <row r="5943">
          <cell r="A5943" t="str">
            <v>升星石战力包</v>
          </cell>
          <cell r="B5943">
            <v>400936</v>
          </cell>
        </row>
        <row r="5944">
          <cell r="A5944" t="str">
            <v>神兵神石战力包</v>
          </cell>
          <cell r="B5944">
            <v>400937</v>
          </cell>
        </row>
        <row r="5945">
          <cell r="A5945" t="str">
            <v>神兵神石战力包</v>
          </cell>
          <cell r="B5945">
            <v>400938</v>
          </cell>
        </row>
        <row r="5946">
          <cell r="A5946" t="str">
            <v>神兵神石战力包</v>
          </cell>
          <cell r="B5946">
            <v>400939</v>
          </cell>
        </row>
        <row r="5947">
          <cell r="A5947" t="str">
            <v>神兵神石战力包</v>
          </cell>
          <cell r="B5947">
            <v>400940</v>
          </cell>
        </row>
        <row r="5948">
          <cell r="A5948" t="str">
            <v>神兵神石战力包</v>
          </cell>
          <cell r="B5948">
            <v>400941</v>
          </cell>
        </row>
        <row r="5949">
          <cell r="A5949" t="str">
            <v>神兵神石战力包</v>
          </cell>
          <cell r="B5949">
            <v>400942</v>
          </cell>
        </row>
        <row r="5950">
          <cell r="A5950" t="str">
            <v>神兵神石战力包</v>
          </cell>
          <cell r="B5950">
            <v>400943</v>
          </cell>
        </row>
        <row r="5951">
          <cell r="A5951" t="str">
            <v>神兵神石战力包</v>
          </cell>
          <cell r="B5951">
            <v>400944</v>
          </cell>
        </row>
        <row r="5952">
          <cell r="A5952" t="str">
            <v>神兵神石战力包</v>
          </cell>
          <cell r="B5952">
            <v>400945</v>
          </cell>
        </row>
        <row r="5953">
          <cell r="A5953" t="str">
            <v>神兵神石战力包</v>
          </cell>
          <cell r="B5953">
            <v>400946</v>
          </cell>
        </row>
        <row r="5954">
          <cell r="A5954" t="str">
            <v>神兵神石战力包</v>
          </cell>
          <cell r="B5954">
            <v>400947</v>
          </cell>
        </row>
        <row r="5955">
          <cell r="A5955" t="str">
            <v>神兵神石战力包</v>
          </cell>
          <cell r="B5955">
            <v>400948</v>
          </cell>
        </row>
        <row r="5956">
          <cell r="A5956" t="str">
            <v>内功券战力包</v>
          </cell>
          <cell r="B5956">
            <v>400949</v>
          </cell>
        </row>
        <row r="5957">
          <cell r="A5957" t="str">
            <v>内功券战力包</v>
          </cell>
          <cell r="B5957">
            <v>400950</v>
          </cell>
        </row>
        <row r="5958">
          <cell r="A5958" t="str">
            <v>内功券战力包</v>
          </cell>
          <cell r="B5958">
            <v>400951</v>
          </cell>
        </row>
        <row r="5959">
          <cell r="A5959" t="str">
            <v>内功券战力包</v>
          </cell>
          <cell r="B5959">
            <v>400952</v>
          </cell>
        </row>
        <row r="5960">
          <cell r="A5960" t="str">
            <v>内功券战力包</v>
          </cell>
          <cell r="B5960">
            <v>400953</v>
          </cell>
        </row>
        <row r="5961">
          <cell r="A5961" t="str">
            <v>内功券战力包</v>
          </cell>
          <cell r="B5961">
            <v>400954</v>
          </cell>
        </row>
        <row r="5962">
          <cell r="A5962" t="str">
            <v>内功券战力包</v>
          </cell>
          <cell r="B5962">
            <v>400955</v>
          </cell>
        </row>
        <row r="5963">
          <cell r="A5963" t="str">
            <v>内功券战力包</v>
          </cell>
          <cell r="B5963">
            <v>400956</v>
          </cell>
        </row>
        <row r="5964">
          <cell r="A5964" t="str">
            <v>内功券战力包</v>
          </cell>
          <cell r="B5964">
            <v>400957</v>
          </cell>
        </row>
        <row r="5965">
          <cell r="A5965" t="str">
            <v>内功券战力包</v>
          </cell>
          <cell r="B5965">
            <v>400958</v>
          </cell>
        </row>
        <row r="5966">
          <cell r="A5966" t="str">
            <v>内功券战力包</v>
          </cell>
          <cell r="B5966">
            <v>400959</v>
          </cell>
        </row>
        <row r="5967">
          <cell r="A5967" t="str">
            <v>内功券战力包</v>
          </cell>
          <cell r="B5967">
            <v>400960</v>
          </cell>
        </row>
        <row r="5968">
          <cell r="A5968" t="str">
            <v>升星石战力包</v>
          </cell>
          <cell r="B5968">
            <v>400961</v>
          </cell>
        </row>
        <row r="5969">
          <cell r="A5969" t="str">
            <v>升星石战力包</v>
          </cell>
          <cell r="B5969">
            <v>400962</v>
          </cell>
        </row>
        <row r="5970">
          <cell r="A5970" t="str">
            <v>升星石战力包</v>
          </cell>
          <cell r="B5970">
            <v>400963</v>
          </cell>
        </row>
        <row r="5971">
          <cell r="A5971" t="str">
            <v>升星石战力包</v>
          </cell>
          <cell r="B5971">
            <v>400964</v>
          </cell>
        </row>
        <row r="5972">
          <cell r="A5972" t="str">
            <v>升星石战力包</v>
          </cell>
          <cell r="B5972">
            <v>400965</v>
          </cell>
        </row>
        <row r="5973">
          <cell r="A5973" t="str">
            <v>升星石战力包</v>
          </cell>
          <cell r="B5973">
            <v>400966</v>
          </cell>
        </row>
        <row r="5974">
          <cell r="A5974" t="str">
            <v>升星石战力包</v>
          </cell>
          <cell r="B5974">
            <v>400967</v>
          </cell>
        </row>
        <row r="5975">
          <cell r="A5975" t="str">
            <v>升星石战力包</v>
          </cell>
          <cell r="B5975">
            <v>400968</v>
          </cell>
        </row>
        <row r="5976">
          <cell r="A5976" t="str">
            <v>升星石战力包</v>
          </cell>
          <cell r="B5976">
            <v>400969</v>
          </cell>
        </row>
        <row r="5977">
          <cell r="A5977" t="str">
            <v>升星石战力包</v>
          </cell>
          <cell r="B5977">
            <v>400970</v>
          </cell>
        </row>
        <row r="5978">
          <cell r="A5978" t="str">
            <v>升星石战力包</v>
          </cell>
          <cell r="B5978">
            <v>400971</v>
          </cell>
        </row>
        <row r="5979">
          <cell r="A5979" t="str">
            <v>升星石战力包</v>
          </cell>
          <cell r="B5979">
            <v>400972</v>
          </cell>
        </row>
        <row r="5980">
          <cell r="A5980" t="str">
            <v>宝石战力包</v>
          </cell>
          <cell r="B5980">
            <v>400973</v>
          </cell>
        </row>
        <row r="5981">
          <cell r="A5981" t="str">
            <v>宝石战力包</v>
          </cell>
          <cell r="B5981">
            <v>400974</v>
          </cell>
        </row>
        <row r="5982">
          <cell r="A5982" t="str">
            <v>宝石战力包</v>
          </cell>
          <cell r="B5982">
            <v>400975</v>
          </cell>
        </row>
        <row r="5983">
          <cell r="A5983" t="str">
            <v>宝石战力包</v>
          </cell>
          <cell r="B5983">
            <v>400976</v>
          </cell>
        </row>
        <row r="5984">
          <cell r="A5984" t="str">
            <v>宝石战力包</v>
          </cell>
          <cell r="B5984">
            <v>400977</v>
          </cell>
        </row>
        <row r="5985">
          <cell r="A5985" t="str">
            <v>宝石战力包</v>
          </cell>
          <cell r="B5985">
            <v>400978</v>
          </cell>
        </row>
        <row r="5986">
          <cell r="A5986" t="str">
            <v>宝石战力包</v>
          </cell>
          <cell r="B5986">
            <v>400979</v>
          </cell>
        </row>
        <row r="5987">
          <cell r="A5987" t="str">
            <v>宝石战力包</v>
          </cell>
          <cell r="B5987">
            <v>400980</v>
          </cell>
        </row>
        <row r="5988">
          <cell r="A5988" t="str">
            <v>宝石战力包</v>
          </cell>
          <cell r="B5988">
            <v>400981</v>
          </cell>
        </row>
        <row r="5989">
          <cell r="A5989" t="str">
            <v>宝石战力包</v>
          </cell>
          <cell r="B5989">
            <v>400982</v>
          </cell>
        </row>
        <row r="5990">
          <cell r="A5990" t="str">
            <v>宝石战力包</v>
          </cell>
          <cell r="B5990">
            <v>400983</v>
          </cell>
        </row>
        <row r="5991">
          <cell r="A5991" t="str">
            <v>宝石战力包</v>
          </cell>
          <cell r="B5991">
            <v>400984</v>
          </cell>
        </row>
        <row r="5992">
          <cell r="A5992" t="str">
            <v>武功修为战力包</v>
          </cell>
          <cell r="B5992">
            <v>400985</v>
          </cell>
        </row>
        <row r="5993">
          <cell r="A5993" t="str">
            <v>武功修为战力包</v>
          </cell>
          <cell r="B5993">
            <v>400986</v>
          </cell>
        </row>
        <row r="5994">
          <cell r="A5994" t="str">
            <v>武功修为战力包</v>
          </cell>
          <cell r="B5994">
            <v>400987</v>
          </cell>
        </row>
        <row r="5995">
          <cell r="A5995" t="str">
            <v>武功修为战力包</v>
          </cell>
          <cell r="B5995">
            <v>400988</v>
          </cell>
        </row>
        <row r="5996">
          <cell r="A5996" t="str">
            <v>武功修为战力包</v>
          </cell>
          <cell r="B5996">
            <v>400989</v>
          </cell>
        </row>
        <row r="5997">
          <cell r="A5997" t="str">
            <v>武功修为战力包</v>
          </cell>
          <cell r="B5997">
            <v>400990</v>
          </cell>
        </row>
        <row r="5998">
          <cell r="A5998" t="str">
            <v>武功修为战力包</v>
          </cell>
          <cell r="B5998">
            <v>400991</v>
          </cell>
        </row>
        <row r="5999">
          <cell r="A5999" t="str">
            <v>武功修为战力包</v>
          </cell>
          <cell r="B5999">
            <v>400992</v>
          </cell>
        </row>
        <row r="6000">
          <cell r="A6000" t="str">
            <v>武功修为战力包</v>
          </cell>
          <cell r="B6000">
            <v>400993</v>
          </cell>
        </row>
        <row r="6001">
          <cell r="A6001" t="str">
            <v>武功修为战力包</v>
          </cell>
          <cell r="B6001">
            <v>400994</v>
          </cell>
        </row>
        <row r="6002">
          <cell r="A6002" t="str">
            <v>武功修为战力包</v>
          </cell>
          <cell r="B6002">
            <v>400995</v>
          </cell>
        </row>
        <row r="6003">
          <cell r="A6003" t="str">
            <v>武功修为战力包</v>
          </cell>
          <cell r="B6003">
            <v>400996</v>
          </cell>
        </row>
        <row r="6004">
          <cell r="A6004" t="str">
            <v>内功券战力包</v>
          </cell>
          <cell r="B6004">
            <v>400997</v>
          </cell>
        </row>
        <row r="6005">
          <cell r="A6005" t="str">
            <v>内功券战力包</v>
          </cell>
          <cell r="B6005">
            <v>400998</v>
          </cell>
        </row>
        <row r="6006">
          <cell r="A6006" t="str">
            <v>内功券战力包</v>
          </cell>
          <cell r="B6006">
            <v>400999</v>
          </cell>
        </row>
        <row r="6007">
          <cell r="A6007" t="str">
            <v>内功券战力包</v>
          </cell>
          <cell r="B6007">
            <v>401000</v>
          </cell>
        </row>
        <row r="6008">
          <cell r="A6008" t="str">
            <v>内功券战力包</v>
          </cell>
          <cell r="B6008">
            <v>401001</v>
          </cell>
        </row>
        <row r="6009">
          <cell r="A6009" t="str">
            <v>内功券战力包</v>
          </cell>
          <cell r="B6009">
            <v>401002</v>
          </cell>
        </row>
        <row r="6010">
          <cell r="A6010" t="str">
            <v>内功券战力包</v>
          </cell>
          <cell r="B6010">
            <v>401003</v>
          </cell>
        </row>
        <row r="6011">
          <cell r="A6011" t="str">
            <v>内功券战力包</v>
          </cell>
          <cell r="B6011">
            <v>401004</v>
          </cell>
        </row>
        <row r="6012">
          <cell r="A6012" t="str">
            <v>内功券战力包</v>
          </cell>
          <cell r="B6012">
            <v>401005</v>
          </cell>
        </row>
        <row r="6013">
          <cell r="A6013" t="str">
            <v>内功券战力包</v>
          </cell>
          <cell r="B6013">
            <v>401006</v>
          </cell>
        </row>
        <row r="6014">
          <cell r="A6014" t="str">
            <v>内功券战力包</v>
          </cell>
          <cell r="B6014">
            <v>401007</v>
          </cell>
        </row>
        <row r="6015">
          <cell r="A6015" t="str">
            <v>内功券战力包</v>
          </cell>
          <cell r="B6015">
            <v>401008</v>
          </cell>
        </row>
        <row r="6016">
          <cell r="A6016" t="str">
            <v>宝石战力包</v>
          </cell>
          <cell r="B6016">
            <v>401009</v>
          </cell>
        </row>
        <row r="6017">
          <cell r="A6017" t="str">
            <v>宝石战力包</v>
          </cell>
          <cell r="B6017">
            <v>401010</v>
          </cell>
        </row>
        <row r="6018">
          <cell r="A6018" t="str">
            <v>宝石战力包</v>
          </cell>
          <cell r="B6018">
            <v>401011</v>
          </cell>
        </row>
        <row r="6019">
          <cell r="A6019" t="str">
            <v>宝石战力包</v>
          </cell>
          <cell r="B6019">
            <v>401012</v>
          </cell>
        </row>
        <row r="6020">
          <cell r="A6020" t="str">
            <v>宝石战力包</v>
          </cell>
          <cell r="B6020">
            <v>401013</v>
          </cell>
        </row>
        <row r="6021">
          <cell r="A6021" t="str">
            <v>宝石战力包</v>
          </cell>
          <cell r="B6021">
            <v>401014</v>
          </cell>
        </row>
        <row r="6022">
          <cell r="A6022" t="str">
            <v>宝石战力包</v>
          </cell>
          <cell r="B6022">
            <v>401015</v>
          </cell>
        </row>
        <row r="6023">
          <cell r="A6023" t="str">
            <v>宝石战力包</v>
          </cell>
          <cell r="B6023">
            <v>401016</v>
          </cell>
        </row>
        <row r="6024">
          <cell r="A6024" t="str">
            <v>宝石战力包</v>
          </cell>
          <cell r="B6024">
            <v>401017</v>
          </cell>
        </row>
        <row r="6025">
          <cell r="A6025" t="str">
            <v>宝石战力包</v>
          </cell>
          <cell r="B6025">
            <v>401018</v>
          </cell>
        </row>
        <row r="6026">
          <cell r="A6026" t="str">
            <v>宝石战力包</v>
          </cell>
          <cell r="B6026">
            <v>401019</v>
          </cell>
        </row>
        <row r="6027">
          <cell r="A6027" t="str">
            <v>宝石战力包</v>
          </cell>
          <cell r="B6027">
            <v>401020</v>
          </cell>
        </row>
        <row r="6028">
          <cell r="A6028" t="str">
            <v>神兵神石战力包</v>
          </cell>
          <cell r="B6028">
            <v>401021</v>
          </cell>
        </row>
        <row r="6029">
          <cell r="A6029" t="str">
            <v>神兵神石战力包</v>
          </cell>
          <cell r="B6029">
            <v>401022</v>
          </cell>
        </row>
        <row r="6030">
          <cell r="A6030" t="str">
            <v>神兵神石战力包</v>
          </cell>
          <cell r="B6030">
            <v>401023</v>
          </cell>
        </row>
        <row r="6031">
          <cell r="A6031" t="str">
            <v>神兵神石战力包</v>
          </cell>
          <cell r="B6031">
            <v>401024</v>
          </cell>
        </row>
        <row r="6032">
          <cell r="A6032" t="str">
            <v>神兵神石战力包</v>
          </cell>
          <cell r="B6032">
            <v>401025</v>
          </cell>
        </row>
        <row r="6033">
          <cell r="A6033" t="str">
            <v>神兵神石战力包</v>
          </cell>
          <cell r="B6033">
            <v>401026</v>
          </cell>
        </row>
        <row r="6034">
          <cell r="A6034" t="str">
            <v>神兵神石战力包</v>
          </cell>
          <cell r="B6034">
            <v>401027</v>
          </cell>
        </row>
        <row r="6035">
          <cell r="A6035" t="str">
            <v>神兵神石战力包</v>
          </cell>
          <cell r="B6035">
            <v>401028</v>
          </cell>
        </row>
        <row r="6036">
          <cell r="A6036" t="str">
            <v>神兵神石战力包</v>
          </cell>
          <cell r="B6036">
            <v>401029</v>
          </cell>
        </row>
        <row r="6037">
          <cell r="A6037" t="str">
            <v>神兵神石战力包</v>
          </cell>
          <cell r="B6037">
            <v>401030</v>
          </cell>
        </row>
        <row r="6038">
          <cell r="A6038" t="str">
            <v>神兵神石战力包</v>
          </cell>
          <cell r="B6038">
            <v>401031</v>
          </cell>
        </row>
        <row r="6039">
          <cell r="A6039" t="str">
            <v>神兵神石战力包</v>
          </cell>
          <cell r="B6039">
            <v>401032</v>
          </cell>
        </row>
        <row r="6040">
          <cell r="A6040" t="str">
            <v>升星石战力包</v>
          </cell>
          <cell r="B6040">
            <v>401033</v>
          </cell>
        </row>
        <row r="6041">
          <cell r="A6041" t="str">
            <v>升星石战力包</v>
          </cell>
          <cell r="B6041">
            <v>401034</v>
          </cell>
        </row>
        <row r="6042">
          <cell r="A6042" t="str">
            <v>升星石战力包</v>
          </cell>
          <cell r="B6042">
            <v>401035</v>
          </cell>
        </row>
        <row r="6043">
          <cell r="A6043" t="str">
            <v>升星石战力包</v>
          </cell>
          <cell r="B6043">
            <v>401036</v>
          </cell>
        </row>
        <row r="6044">
          <cell r="A6044" t="str">
            <v>升星石战力包</v>
          </cell>
          <cell r="B6044">
            <v>401037</v>
          </cell>
        </row>
        <row r="6045">
          <cell r="A6045" t="str">
            <v>升星石战力包</v>
          </cell>
          <cell r="B6045">
            <v>401038</v>
          </cell>
        </row>
        <row r="6046">
          <cell r="A6046" t="str">
            <v>升星石战力包</v>
          </cell>
          <cell r="B6046">
            <v>401039</v>
          </cell>
        </row>
        <row r="6047">
          <cell r="A6047" t="str">
            <v>升星石战力包</v>
          </cell>
          <cell r="B6047">
            <v>401040</v>
          </cell>
        </row>
        <row r="6048">
          <cell r="A6048" t="str">
            <v>升星石战力包</v>
          </cell>
          <cell r="B6048">
            <v>401041</v>
          </cell>
        </row>
        <row r="6049">
          <cell r="A6049" t="str">
            <v>升星石战力包</v>
          </cell>
          <cell r="B6049">
            <v>401042</v>
          </cell>
        </row>
        <row r="6050">
          <cell r="A6050" t="str">
            <v>升星石战力包</v>
          </cell>
          <cell r="B6050">
            <v>401043</v>
          </cell>
        </row>
        <row r="6051">
          <cell r="A6051" t="str">
            <v>升星石战力包</v>
          </cell>
          <cell r="B6051">
            <v>401044</v>
          </cell>
        </row>
        <row r="6052">
          <cell r="A6052" t="str">
            <v>内功券战力包</v>
          </cell>
          <cell r="B6052">
            <v>401045</v>
          </cell>
        </row>
        <row r="6053">
          <cell r="A6053" t="str">
            <v>内功券战力包</v>
          </cell>
          <cell r="B6053">
            <v>401046</v>
          </cell>
        </row>
        <row r="6054">
          <cell r="A6054" t="str">
            <v>内功券战力包</v>
          </cell>
          <cell r="B6054">
            <v>401047</v>
          </cell>
        </row>
        <row r="6055">
          <cell r="A6055" t="str">
            <v>内功券战力包</v>
          </cell>
          <cell r="B6055">
            <v>401048</v>
          </cell>
        </row>
        <row r="6056">
          <cell r="A6056" t="str">
            <v>内功券战力包</v>
          </cell>
          <cell r="B6056">
            <v>401049</v>
          </cell>
        </row>
        <row r="6057">
          <cell r="A6057" t="str">
            <v>内功券战力包</v>
          </cell>
          <cell r="B6057">
            <v>401050</v>
          </cell>
        </row>
        <row r="6058">
          <cell r="A6058" t="str">
            <v>内功券战力包</v>
          </cell>
          <cell r="B6058">
            <v>401051</v>
          </cell>
        </row>
        <row r="6059">
          <cell r="A6059" t="str">
            <v>内功券战力包</v>
          </cell>
          <cell r="B6059">
            <v>401052</v>
          </cell>
        </row>
        <row r="6060">
          <cell r="A6060" t="str">
            <v>内功券战力包</v>
          </cell>
          <cell r="B6060">
            <v>401053</v>
          </cell>
        </row>
        <row r="6061">
          <cell r="A6061" t="str">
            <v>内功券战力包</v>
          </cell>
          <cell r="B6061">
            <v>401054</v>
          </cell>
        </row>
        <row r="6062">
          <cell r="A6062" t="str">
            <v>内功券战力包</v>
          </cell>
          <cell r="B6062">
            <v>401055</v>
          </cell>
        </row>
        <row r="6063">
          <cell r="A6063" t="str">
            <v>内功券战力包</v>
          </cell>
          <cell r="B6063">
            <v>401056</v>
          </cell>
        </row>
        <row r="6064">
          <cell r="A6064" t="str">
            <v>神兵神石战力包</v>
          </cell>
          <cell r="B6064">
            <v>401057</v>
          </cell>
        </row>
        <row r="6065">
          <cell r="A6065" t="str">
            <v>神兵神石战力包</v>
          </cell>
          <cell r="B6065">
            <v>401058</v>
          </cell>
        </row>
        <row r="6066">
          <cell r="A6066" t="str">
            <v>神兵神石战力包</v>
          </cell>
          <cell r="B6066">
            <v>401059</v>
          </cell>
        </row>
        <row r="6067">
          <cell r="A6067" t="str">
            <v>神兵神石战力包</v>
          </cell>
          <cell r="B6067">
            <v>401060</v>
          </cell>
        </row>
        <row r="6068">
          <cell r="A6068" t="str">
            <v>神兵神石战力包</v>
          </cell>
          <cell r="B6068">
            <v>401061</v>
          </cell>
        </row>
        <row r="6069">
          <cell r="A6069" t="str">
            <v>神兵神石战力包</v>
          </cell>
          <cell r="B6069">
            <v>401062</v>
          </cell>
        </row>
        <row r="6070">
          <cell r="A6070" t="str">
            <v>神兵神石战力包</v>
          </cell>
          <cell r="B6070">
            <v>401063</v>
          </cell>
        </row>
        <row r="6071">
          <cell r="A6071" t="str">
            <v>神兵神石战力包</v>
          </cell>
          <cell r="B6071">
            <v>401064</v>
          </cell>
        </row>
        <row r="6072">
          <cell r="A6072" t="str">
            <v>神兵神石战力包</v>
          </cell>
          <cell r="B6072">
            <v>401065</v>
          </cell>
        </row>
        <row r="6073">
          <cell r="A6073" t="str">
            <v>神兵神石战力包</v>
          </cell>
          <cell r="B6073">
            <v>401066</v>
          </cell>
        </row>
        <row r="6074">
          <cell r="A6074" t="str">
            <v>神兵神石战力包</v>
          </cell>
          <cell r="B6074">
            <v>401067</v>
          </cell>
        </row>
        <row r="6075">
          <cell r="A6075" t="str">
            <v>神兵神石战力包</v>
          </cell>
          <cell r="B6075">
            <v>401068</v>
          </cell>
        </row>
        <row r="6076">
          <cell r="A6076" t="str">
            <v>武功修为战力包</v>
          </cell>
          <cell r="B6076">
            <v>401069</v>
          </cell>
        </row>
        <row r="6077">
          <cell r="A6077" t="str">
            <v>武功修为战力包</v>
          </cell>
          <cell r="B6077">
            <v>401070</v>
          </cell>
        </row>
        <row r="6078">
          <cell r="A6078" t="str">
            <v>武功修为战力包</v>
          </cell>
          <cell r="B6078">
            <v>401071</v>
          </cell>
        </row>
        <row r="6079">
          <cell r="A6079" t="str">
            <v>武功修为战力包</v>
          </cell>
          <cell r="B6079">
            <v>401072</v>
          </cell>
        </row>
        <row r="6080">
          <cell r="A6080" t="str">
            <v>武功修为战力包</v>
          </cell>
          <cell r="B6080">
            <v>401073</v>
          </cell>
        </row>
        <row r="6081">
          <cell r="A6081" t="str">
            <v>武功修为战力包</v>
          </cell>
          <cell r="B6081">
            <v>401074</v>
          </cell>
        </row>
        <row r="6082">
          <cell r="A6082" t="str">
            <v>武功修为战力包</v>
          </cell>
          <cell r="B6082">
            <v>401075</v>
          </cell>
        </row>
        <row r="6083">
          <cell r="A6083" t="str">
            <v>武功修为战力包</v>
          </cell>
          <cell r="B6083">
            <v>401076</v>
          </cell>
        </row>
        <row r="6084">
          <cell r="A6084" t="str">
            <v>武功修为战力包</v>
          </cell>
          <cell r="B6084">
            <v>401077</v>
          </cell>
        </row>
        <row r="6085">
          <cell r="A6085" t="str">
            <v>武功修为战力包</v>
          </cell>
          <cell r="B6085">
            <v>401078</v>
          </cell>
        </row>
        <row r="6086">
          <cell r="A6086" t="str">
            <v>武功修为战力包</v>
          </cell>
          <cell r="B6086">
            <v>401079</v>
          </cell>
        </row>
        <row r="6087">
          <cell r="A6087" t="str">
            <v>武功修为战力包</v>
          </cell>
          <cell r="B6087">
            <v>401080</v>
          </cell>
        </row>
        <row r="6088">
          <cell r="A6088" t="str">
            <v>宝石战力包</v>
          </cell>
          <cell r="B6088">
            <v>401081</v>
          </cell>
        </row>
        <row r="6089">
          <cell r="A6089" t="str">
            <v>宝石战力包</v>
          </cell>
          <cell r="B6089">
            <v>401082</v>
          </cell>
        </row>
        <row r="6090">
          <cell r="A6090" t="str">
            <v>宝石战力包</v>
          </cell>
          <cell r="B6090">
            <v>401083</v>
          </cell>
        </row>
        <row r="6091">
          <cell r="A6091" t="str">
            <v>宝石战力包</v>
          </cell>
          <cell r="B6091">
            <v>401084</v>
          </cell>
        </row>
        <row r="6092">
          <cell r="A6092" t="str">
            <v>宝石战力包</v>
          </cell>
          <cell r="B6092">
            <v>401085</v>
          </cell>
        </row>
        <row r="6093">
          <cell r="A6093" t="str">
            <v>宝石战力包</v>
          </cell>
          <cell r="B6093">
            <v>401086</v>
          </cell>
        </row>
        <row r="6094">
          <cell r="A6094" t="str">
            <v>宝石战力包</v>
          </cell>
          <cell r="B6094">
            <v>401087</v>
          </cell>
        </row>
        <row r="6095">
          <cell r="A6095" t="str">
            <v>宝石战力包</v>
          </cell>
          <cell r="B6095">
            <v>401088</v>
          </cell>
        </row>
        <row r="6096">
          <cell r="A6096" t="str">
            <v>宝石战力包</v>
          </cell>
          <cell r="B6096">
            <v>401089</v>
          </cell>
        </row>
        <row r="6097">
          <cell r="A6097" t="str">
            <v>宝石战力包</v>
          </cell>
          <cell r="B6097">
            <v>401090</v>
          </cell>
        </row>
        <row r="6098">
          <cell r="A6098" t="str">
            <v>宝石战力包</v>
          </cell>
          <cell r="B6098">
            <v>401091</v>
          </cell>
        </row>
        <row r="6099">
          <cell r="A6099" t="str">
            <v>宝石战力包</v>
          </cell>
          <cell r="B6099">
            <v>401092</v>
          </cell>
        </row>
        <row r="6100">
          <cell r="A6100" t="str">
            <v>内功券战力包</v>
          </cell>
          <cell r="B6100">
            <v>401093</v>
          </cell>
        </row>
        <row r="6101">
          <cell r="A6101" t="str">
            <v>内功券战力包</v>
          </cell>
          <cell r="B6101">
            <v>401094</v>
          </cell>
        </row>
        <row r="6102">
          <cell r="A6102" t="str">
            <v>内功券战力包</v>
          </cell>
          <cell r="B6102">
            <v>401095</v>
          </cell>
        </row>
        <row r="6103">
          <cell r="A6103" t="str">
            <v>内功券战力包</v>
          </cell>
          <cell r="B6103">
            <v>401096</v>
          </cell>
        </row>
        <row r="6104">
          <cell r="A6104" t="str">
            <v>内功券战力包</v>
          </cell>
          <cell r="B6104">
            <v>401097</v>
          </cell>
        </row>
        <row r="6105">
          <cell r="A6105" t="str">
            <v>内功券战力包</v>
          </cell>
          <cell r="B6105">
            <v>401098</v>
          </cell>
        </row>
        <row r="6106">
          <cell r="A6106" t="str">
            <v>内功券战力包</v>
          </cell>
          <cell r="B6106">
            <v>401099</v>
          </cell>
        </row>
        <row r="6107">
          <cell r="A6107" t="str">
            <v>内功券战力包</v>
          </cell>
          <cell r="B6107">
            <v>401100</v>
          </cell>
        </row>
        <row r="6108">
          <cell r="A6108" t="str">
            <v>内功券战力包</v>
          </cell>
          <cell r="B6108">
            <v>401101</v>
          </cell>
        </row>
        <row r="6109">
          <cell r="A6109" t="str">
            <v>内功券战力包</v>
          </cell>
          <cell r="B6109">
            <v>401102</v>
          </cell>
        </row>
        <row r="6110">
          <cell r="A6110" t="str">
            <v>内功券战力包</v>
          </cell>
          <cell r="B6110">
            <v>401103</v>
          </cell>
        </row>
        <row r="6111">
          <cell r="A6111" t="str">
            <v>内功券战力包</v>
          </cell>
          <cell r="B6111">
            <v>401104</v>
          </cell>
        </row>
        <row r="6112">
          <cell r="A6112" t="str">
            <v>武功修为战力包</v>
          </cell>
          <cell r="B6112">
            <v>401105</v>
          </cell>
        </row>
        <row r="6113">
          <cell r="A6113" t="str">
            <v>武功修为战力包</v>
          </cell>
          <cell r="B6113">
            <v>401106</v>
          </cell>
        </row>
        <row r="6114">
          <cell r="A6114" t="str">
            <v>武功修为战力包</v>
          </cell>
          <cell r="B6114">
            <v>401107</v>
          </cell>
        </row>
        <row r="6115">
          <cell r="A6115" t="str">
            <v>武功修为战力包</v>
          </cell>
          <cell r="B6115">
            <v>401108</v>
          </cell>
        </row>
        <row r="6116">
          <cell r="A6116" t="str">
            <v>武功修为战力包</v>
          </cell>
          <cell r="B6116">
            <v>401109</v>
          </cell>
        </row>
        <row r="6117">
          <cell r="A6117" t="str">
            <v>武功修为战力包</v>
          </cell>
          <cell r="B6117">
            <v>401110</v>
          </cell>
        </row>
        <row r="6118">
          <cell r="A6118" t="str">
            <v>武功修为战力包</v>
          </cell>
          <cell r="B6118">
            <v>401111</v>
          </cell>
        </row>
        <row r="6119">
          <cell r="A6119" t="str">
            <v>武功修为战力包</v>
          </cell>
          <cell r="B6119">
            <v>401112</v>
          </cell>
        </row>
        <row r="6120">
          <cell r="A6120" t="str">
            <v>武功修为战力包</v>
          </cell>
          <cell r="B6120">
            <v>401113</v>
          </cell>
        </row>
        <row r="6121">
          <cell r="A6121" t="str">
            <v>武功修为战力包</v>
          </cell>
          <cell r="B6121">
            <v>401114</v>
          </cell>
        </row>
        <row r="6122">
          <cell r="A6122" t="str">
            <v>武功修为战力包</v>
          </cell>
          <cell r="B6122">
            <v>401115</v>
          </cell>
        </row>
        <row r="6123">
          <cell r="A6123" t="str">
            <v>武功修为战力包</v>
          </cell>
          <cell r="B6123">
            <v>401116</v>
          </cell>
        </row>
        <row r="6124">
          <cell r="A6124" t="str">
            <v>升星石战力包</v>
          </cell>
          <cell r="B6124">
            <v>401117</v>
          </cell>
        </row>
        <row r="6125">
          <cell r="A6125" t="str">
            <v>升星石战力包</v>
          </cell>
          <cell r="B6125">
            <v>401118</v>
          </cell>
        </row>
        <row r="6126">
          <cell r="A6126" t="str">
            <v>升星石战力包</v>
          </cell>
          <cell r="B6126">
            <v>401119</v>
          </cell>
        </row>
        <row r="6127">
          <cell r="A6127" t="str">
            <v>升星石战力包</v>
          </cell>
          <cell r="B6127">
            <v>401120</v>
          </cell>
        </row>
        <row r="6128">
          <cell r="A6128" t="str">
            <v>升星石战力包</v>
          </cell>
          <cell r="B6128">
            <v>401121</v>
          </cell>
        </row>
        <row r="6129">
          <cell r="A6129" t="str">
            <v>升星石战力包</v>
          </cell>
          <cell r="B6129">
            <v>401122</v>
          </cell>
        </row>
        <row r="6130">
          <cell r="A6130" t="str">
            <v>升星石战力包</v>
          </cell>
          <cell r="B6130">
            <v>401123</v>
          </cell>
        </row>
        <row r="6131">
          <cell r="A6131" t="str">
            <v>升星石战力包</v>
          </cell>
          <cell r="B6131">
            <v>401124</v>
          </cell>
        </row>
        <row r="6132">
          <cell r="A6132" t="str">
            <v>升星石战力包</v>
          </cell>
          <cell r="B6132">
            <v>401125</v>
          </cell>
        </row>
        <row r="6133">
          <cell r="A6133" t="str">
            <v>升星石战力包</v>
          </cell>
          <cell r="B6133">
            <v>401126</v>
          </cell>
        </row>
        <row r="6134">
          <cell r="A6134" t="str">
            <v>升星石战力包</v>
          </cell>
          <cell r="B6134">
            <v>401127</v>
          </cell>
        </row>
        <row r="6135">
          <cell r="A6135" t="str">
            <v>升星石战力包</v>
          </cell>
          <cell r="B6135">
            <v>401128</v>
          </cell>
        </row>
        <row r="6136">
          <cell r="A6136" t="str">
            <v>神兵神石战力包</v>
          </cell>
          <cell r="B6136">
            <v>401129</v>
          </cell>
        </row>
        <row r="6137">
          <cell r="A6137" t="str">
            <v>神兵神石战力包</v>
          </cell>
          <cell r="B6137">
            <v>401130</v>
          </cell>
        </row>
        <row r="6138">
          <cell r="A6138" t="str">
            <v>神兵神石战力包</v>
          </cell>
          <cell r="B6138">
            <v>401131</v>
          </cell>
        </row>
        <row r="6139">
          <cell r="A6139" t="str">
            <v>神兵神石战力包</v>
          </cell>
          <cell r="B6139">
            <v>401132</v>
          </cell>
        </row>
        <row r="6140">
          <cell r="A6140" t="str">
            <v>神兵神石战力包</v>
          </cell>
          <cell r="B6140">
            <v>401133</v>
          </cell>
        </row>
        <row r="6141">
          <cell r="A6141" t="str">
            <v>神兵神石战力包</v>
          </cell>
          <cell r="B6141">
            <v>401134</v>
          </cell>
        </row>
        <row r="6142">
          <cell r="A6142" t="str">
            <v>神兵神石战力包</v>
          </cell>
          <cell r="B6142">
            <v>401135</v>
          </cell>
        </row>
        <row r="6143">
          <cell r="A6143" t="str">
            <v>神兵神石战力包</v>
          </cell>
          <cell r="B6143">
            <v>401136</v>
          </cell>
        </row>
        <row r="6144">
          <cell r="A6144" t="str">
            <v>神兵神石战力包</v>
          </cell>
          <cell r="B6144">
            <v>401137</v>
          </cell>
        </row>
        <row r="6145">
          <cell r="A6145" t="str">
            <v>神兵神石战力包</v>
          </cell>
          <cell r="B6145">
            <v>401138</v>
          </cell>
        </row>
        <row r="6146">
          <cell r="A6146" t="str">
            <v>神兵神石战力包</v>
          </cell>
          <cell r="B6146">
            <v>401139</v>
          </cell>
        </row>
        <row r="6147">
          <cell r="A6147" t="str">
            <v>神兵神石战力包</v>
          </cell>
          <cell r="B6147">
            <v>401140</v>
          </cell>
        </row>
        <row r="6148">
          <cell r="A6148" t="str">
            <v>内功券战力包</v>
          </cell>
          <cell r="B6148">
            <v>401141</v>
          </cell>
        </row>
        <row r="6149">
          <cell r="A6149" t="str">
            <v>内功券战力包</v>
          </cell>
          <cell r="B6149">
            <v>401142</v>
          </cell>
        </row>
        <row r="6150">
          <cell r="A6150" t="str">
            <v>内功券战力包</v>
          </cell>
          <cell r="B6150">
            <v>401143</v>
          </cell>
        </row>
        <row r="6151">
          <cell r="A6151" t="str">
            <v>内功券战力包</v>
          </cell>
          <cell r="B6151">
            <v>401144</v>
          </cell>
        </row>
        <row r="6152">
          <cell r="A6152" t="str">
            <v>内功券战力包</v>
          </cell>
          <cell r="B6152">
            <v>401145</v>
          </cell>
        </row>
        <row r="6153">
          <cell r="A6153" t="str">
            <v>内功券战力包</v>
          </cell>
          <cell r="B6153">
            <v>401146</v>
          </cell>
        </row>
        <row r="6154">
          <cell r="A6154" t="str">
            <v>内功券战力包</v>
          </cell>
          <cell r="B6154">
            <v>401147</v>
          </cell>
        </row>
        <row r="6155">
          <cell r="A6155" t="str">
            <v>内功券战力包</v>
          </cell>
          <cell r="B6155">
            <v>401148</v>
          </cell>
        </row>
        <row r="6156">
          <cell r="A6156" t="str">
            <v>内功券战力包</v>
          </cell>
          <cell r="B6156">
            <v>401149</v>
          </cell>
        </row>
        <row r="6157">
          <cell r="A6157" t="str">
            <v>内功券战力包</v>
          </cell>
          <cell r="B6157">
            <v>401150</v>
          </cell>
        </row>
        <row r="6158">
          <cell r="A6158" t="str">
            <v>内功券战力包</v>
          </cell>
          <cell r="B6158">
            <v>401151</v>
          </cell>
        </row>
        <row r="6159">
          <cell r="A6159" t="str">
            <v>内功券战力包</v>
          </cell>
          <cell r="B6159">
            <v>401152</v>
          </cell>
        </row>
        <row r="6160">
          <cell r="A6160" t="str">
            <v>升星石战力包</v>
          </cell>
          <cell r="B6160">
            <v>401153</v>
          </cell>
        </row>
        <row r="6161">
          <cell r="A6161" t="str">
            <v>升星石战力包</v>
          </cell>
          <cell r="B6161">
            <v>401154</v>
          </cell>
        </row>
        <row r="6162">
          <cell r="A6162" t="str">
            <v>升星石战力包</v>
          </cell>
          <cell r="B6162">
            <v>401155</v>
          </cell>
        </row>
        <row r="6163">
          <cell r="A6163" t="str">
            <v>升星石战力包</v>
          </cell>
          <cell r="B6163">
            <v>401156</v>
          </cell>
        </row>
        <row r="6164">
          <cell r="A6164" t="str">
            <v>升星石战力包</v>
          </cell>
          <cell r="B6164">
            <v>401157</v>
          </cell>
        </row>
        <row r="6165">
          <cell r="A6165" t="str">
            <v>升星石战力包</v>
          </cell>
          <cell r="B6165">
            <v>401158</v>
          </cell>
        </row>
        <row r="6166">
          <cell r="A6166" t="str">
            <v>升星石战力包</v>
          </cell>
          <cell r="B6166">
            <v>401159</v>
          </cell>
        </row>
        <row r="6167">
          <cell r="A6167" t="str">
            <v>升星石战力包</v>
          </cell>
          <cell r="B6167">
            <v>401160</v>
          </cell>
        </row>
        <row r="6168">
          <cell r="A6168" t="str">
            <v>升星石战力包</v>
          </cell>
          <cell r="B6168">
            <v>401161</v>
          </cell>
        </row>
        <row r="6169">
          <cell r="A6169" t="str">
            <v>升星石战力包</v>
          </cell>
          <cell r="B6169">
            <v>401162</v>
          </cell>
        </row>
        <row r="6170">
          <cell r="A6170" t="str">
            <v>升星石战力包</v>
          </cell>
          <cell r="B6170">
            <v>401163</v>
          </cell>
        </row>
        <row r="6171">
          <cell r="A6171" t="str">
            <v>升星石战力包</v>
          </cell>
          <cell r="B6171">
            <v>401164</v>
          </cell>
        </row>
        <row r="6172">
          <cell r="A6172" t="str">
            <v>宝石战力包</v>
          </cell>
          <cell r="B6172">
            <v>401165</v>
          </cell>
        </row>
        <row r="6173">
          <cell r="A6173" t="str">
            <v>宝石战力包</v>
          </cell>
          <cell r="B6173">
            <v>401166</v>
          </cell>
        </row>
        <row r="6174">
          <cell r="A6174" t="str">
            <v>宝石战力包</v>
          </cell>
          <cell r="B6174">
            <v>401167</v>
          </cell>
        </row>
        <row r="6175">
          <cell r="A6175" t="str">
            <v>宝石战力包</v>
          </cell>
          <cell r="B6175">
            <v>401168</v>
          </cell>
        </row>
        <row r="6176">
          <cell r="A6176" t="str">
            <v>宝石战力包</v>
          </cell>
          <cell r="B6176">
            <v>401169</v>
          </cell>
        </row>
        <row r="6177">
          <cell r="A6177" t="str">
            <v>宝石战力包</v>
          </cell>
          <cell r="B6177">
            <v>401170</v>
          </cell>
        </row>
        <row r="6178">
          <cell r="A6178" t="str">
            <v>宝石战力包</v>
          </cell>
          <cell r="B6178">
            <v>401171</v>
          </cell>
        </row>
        <row r="6179">
          <cell r="A6179" t="str">
            <v>宝石战力包</v>
          </cell>
          <cell r="B6179">
            <v>401172</v>
          </cell>
        </row>
        <row r="6180">
          <cell r="A6180" t="str">
            <v>宝石战力包</v>
          </cell>
          <cell r="B6180">
            <v>401173</v>
          </cell>
        </row>
        <row r="6181">
          <cell r="A6181" t="str">
            <v>宝石战力包</v>
          </cell>
          <cell r="B6181">
            <v>401174</v>
          </cell>
        </row>
        <row r="6182">
          <cell r="A6182" t="str">
            <v>宝石战力包</v>
          </cell>
          <cell r="B6182">
            <v>401175</v>
          </cell>
        </row>
        <row r="6183">
          <cell r="A6183" t="str">
            <v>宝石战力包</v>
          </cell>
          <cell r="B6183">
            <v>401176</v>
          </cell>
        </row>
        <row r="6184">
          <cell r="A6184" t="str">
            <v>武功修为战力包</v>
          </cell>
          <cell r="B6184">
            <v>401177</v>
          </cell>
        </row>
        <row r="6185">
          <cell r="A6185" t="str">
            <v>武功修为战力包</v>
          </cell>
          <cell r="B6185">
            <v>401178</v>
          </cell>
        </row>
        <row r="6186">
          <cell r="A6186" t="str">
            <v>武功修为战力包</v>
          </cell>
          <cell r="B6186">
            <v>401179</v>
          </cell>
        </row>
        <row r="6187">
          <cell r="A6187" t="str">
            <v>武功修为战力包</v>
          </cell>
          <cell r="B6187">
            <v>401180</v>
          </cell>
        </row>
        <row r="6188">
          <cell r="A6188" t="str">
            <v>武功修为战力包</v>
          </cell>
          <cell r="B6188">
            <v>401181</v>
          </cell>
        </row>
        <row r="6189">
          <cell r="A6189" t="str">
            <v>武功修为战力包</v>
          </cell>
          <cell r="B6189">
            <v>401182</v>
          </cell>
        </row>
        <row r="6190">
          <cell r="A6190" t="str">
            <v>武功修为战力包</v>
          </cell>
          <cell r="B6190">
            <v>401183</v>
          </cell>
        </row>
        <row r="6191">
          <cell r="A6191" t="str">
            <v>武功修为战力包</v>
          </cell>
          <cell r="B6191">
            <v>401184</v>
          </cell>
        </row>
        <row r="6192">
          <cell r="A6192" t="str">
            <v>武功修为战力包</v>
          </cell>
          <cell r="B6192">
            <v>401185</v>
          </cell>
        </row>
        <row r="6193">
          <cell r="A6193" t="str">
            <v>武功修为战力包</v>
          </cell>
          <cell r="B6193">
            <v>401186</v>
          </cell>
        </row>
        <row r="6194">
          <cell r="A6194" t="str">
            <v>武功修为战力包</v>
          </cell>
          <cell r="B6194">
            <v>401187</v>
          </cell>
        </row>
        <row r="6195">
          <cell r="A6195" t="str">
            <v>武功修为战力包</v>
          </cell>
          <cell r="B6195">
            <v>401188</v>
          </cell>
        </row>
        <row r="6196">
          <cell r="A6196" t="str">
            <v>内功券战力包</v>
          </cell>
          <cell r="B6196">
            <v>401189</v>
          </cell>
        </row>
        <row r="6197">
          <cell r="A6197" t="str">
            <v>内功券战力包</v>
          </cell>
          <cell r="B6197">
            <v>401190</v>
          </cell>
        </row>
        <row r="6198">
          <cell r="A6198" t="str">
            <v>内功券战力包</v>
          </cell>
          <cell r="B6198">
            <v>401191</v>
          </cell>
        </row>
        <row r="6199">
          <cell r="A6199" t="str">
            <v>内功券战力包</v>
          </cell>
          <cell r="B6199">
            <v>401192</v>
          </cell>
        </row>
        <row r="6200">
          <cell r="A6200" t="str">
            <v>内功券战力包</v>
          </cell>
          <cell r="B6200">
            <v>401193</v>
          </cell>
        </row>
        <row r="6201">
          <cell r="A6201" t="str">
            <v>内功券战力包</v>
          </cell>
          <cell r="B6201">
            <v>401194</v>
          </cell>
        </row>
        <row r="6202">
          <cell r="A6202" t="str">
            <v>内功券战力包</v>
          </cell>
          <cell r="B6202">
            <v>401195</v>
          </cell>
        </row>
        <row r="6203">
          <cell r="A6203" t="str">
            <v>内功券战力包</v>
          </cell>
          <cell r="B6203">
            <v>401196</v>
          </cell>
        </row>
        <row r="6204">
          <cell r="A6204" t="str">
            <v>内功券战力包</v>
          </cell>
          <cell r="B6204">
            <v>401197</v>
          </cell>
        </row>
        <row r="6205">
          <cell r="A6205" t="str">
            <v>内功券战力包</v>
          </cell>
          <cell r="B6205">
            <v>401198</v>
          </cell>
        </row>
        <row r="6206">
          <cell r="A6206" t="str">
            <v>内功券战力包</v>
          </cell>
          <cell r="B6206">
            <v>401199</v>
          </cell>
        </row>
        <row r="6207">
          <cell r="A6207" t="str">
            <v>内功券战力包</v>
          </cell>
          <cell r="B6207">
            <v>401200</v>
          </cell>
        </row>
        <row r="6208">
          <cell r="A6208" t="str">
            <v>宝石战力包</v>
          </cell>
          <cell r="B6208">
            <v>401201</v>
          </cell>
        </row>
        <row r="6209">
          <cell r="A6209" t="str">
            <v>宝石战力包</v>
          </cell>
          <cell r="B6209">
            <v>401202</v>
          </cell>
        </row>
        <row r="6210">
          <cell r="A6210" t="str">
            <v>宝石战力包</v>
          </cell>
          <cell r="B6210">
            <v>401203</v>
          </cell>
        </row>
        <row r="6211">
          <cell r="A6211" t="str">
            <v>宝石战力包</v>
          </cell>
          <cell r="B6211">
            <v>401204</v>
          </cell>
        </row>
        <row r="6212">
          <cell r="A6212" t="str">
            <v>宝石战力包</v>
          </cell>
          <cell r="B6212">
            <v>401205</v>
          </cell>
        </row>
        <row r="6213">
          <cell r="A6213" t="str">
            <v>宝石战力包</v>
          </cell>
          <cell r="B6213">
            <v>401206</v>
          </cell>
        </row>
        <row r="6214">
          <cell r="A6214" t="str">
            <v>宝石战力包</v>
          </cell>
          <cell r="B6214">
            <v>401207</v>
          </cell>
        </row>
        <row r="6215">
          <cell r="A6215" t="str">
            <v>宝石战力包</v>
          </cell>
          <cell r="B6215">
            <v>401208</v>
          </cell>
        </row>
        <row r="6216">
          <cell r="A6216" t="str">
            <v>宝石战力包</v>
          </cell>
          <cell r="B6216">
            <v>401209</v>
          </cell>
        </row>
        <row r="6217">
          <cell r="A6217" t="str">
            <v>宝石战力包</v>
          </cell>
          <cell r="B6217">
            <v>401210</v>
          </cell>
        </row>
        <row r="6218">
          <cell r="A6218" t="str">
            <v>宝石战力包</v>
          </cell>
          <cell r="B6218">
            <v>401211</v>
          </cell>
        </row>
        <row r="6219">
          <cell r="A6219" t="str">
            <v>宝石战力包</v>
          </cell>
          <cell r="B6219">
            <v>401212</v>
          </cell>
        </row>
        <row r="6220">
          <cell r="A6220" t="str">
            <v>神兵神石战力包</v>
          </cell>
          <cell r="B6220">
            <v>401213</v>
          </cell>
        </row>
        <row r="6221">
          <cell r="A6221" t="str">
            <v>神兵神石战力包</v>
          </cell>
          <cell r="B6221">
            <v>401214</v>
          </cell>
        </row>
        <row r="6222">
          <cell r="A6222" t="str">
            <v>神兵神石战力包</v>
          </cell>
          <cell r="B6222">
            <v>401215</v>
          </cell>
        </row>
        <row r="6223">
          <cell r="A6223" t="str">
            <v>神兵神石战力包</v>
          </cell>
          <cell r="B6223">
            <v>401216</v>
          </cell>
        </row>
        <row r="6224">
          <cell r="A6224" t="str">
            <v>神兵神石战力包</v>
          </cell>
          <cell r="B6224">
            <v>401217</v>
          </cell>
        </row>
        <row r="6225">
          <cell r="A6225" t="str">
            <v>神兵神石战力包</v>
          </cell>
          <cell r="B6225">
            <v>401218</v>
          </cell>
        </row>
        <row r="6226">
          <cell r="A6226" t="str">
            <v>神兵神石战力包</v>
          </cell>
          <cell r="B6226">
            <v>401219</v>
          </cell>
        </row>
        <row r="6227">
          <cell r="A6227" t="str">
            <v>神兵神石战力包</v>
          </cell>
          <cell r="B6227">
            <v>401220</v>
          </cell>
        </row>
        <row r="6228">
          <cell r="A6228" t="str">
            <v>神兵神石战力包</v>
          </cell>
          <cell r="B6228">
            <v>401221</v>
          </cell>
        </row>
        <row r="6229">
          <cell r="A6229" t="str">
            <v>神兵神石战力包</v>
          </cell>
          <cell r="B6229">
            <v>401222</v>
          </cell>
        </row>
        <row r="6230">
          <cell r="A6230" t="str">
            <v>神兵神石战力包</v>
          </cell>
          <cell r="B6230">
            <v>401223</v>
          </cell>
        </row>
        <row r="6231">
          <cell r="A6231" t="str">
            <v>神兵神石战力包</v>
          </cell>
          <cell r="B6231">
            <v>401224</v>
          </cell>
        </row>
        <row r="6232">
          <cell r="A6232" t="str">
            <v>升星石战力包</v>
          </cell>
          <cell r="B6232">
            <v>401225</v>
          </cell>
        </row>
        <row r="6233">
          <cell r="A6233" t="str">
            <v>升星石战力包</v>
          </cell>
          <cell r="B6233">
            <v>401226</v>
          </cell>
        </row>
        <row r="6234">
          <cell r="A6234" t="str">
            <v>升星石战力包</v>
          </cell>
          <cell r="B6234">
            <v>401227</v>
          </cell>
        </row>
        <row r="6235">
          <cell r="A6235" t="str">
            <v>升星石战力包</v>
          </cell>
          <cell r="B6235">
            <v>401228</v>
          </cell>
        </row>
        <row r="6236">
          <cell r="A6236" t="str">
            <v>升星石战力包</v>
          </cell>
          <cell r="B6236">
            <v>401229</v>
          </cell>
        </row>
        <row r="6237">
          <cell r="A6237" t="str">
            <v>升星石战力包</v>
          </cell>
          <cell r="B6237">
            <v>401230</v>
          </cell>
        </row>
        <row r="6238">
          <cell r="A6238" t="str">
            <v>升星石战力包</v>
          </cell>
          <cell r="B6238">
            <v>401231</v>
          </cell>
        </row>
        <row r="6239">
          <cell r="A6239" t="str">
            <v>升星石战力包</v>
          </cell>
          <cell r="B6239">
            <v>401232</v>
          </cell>
        </row>
        <row r="6240">
          <cell r="A6240" t="str">
            <v>升星石战力包</v>
          </cell>
          <cell r="B6240">
            <v>401233</v>
          </cell>
        </row>
        <row r="6241">
          <cell r="A6241" t="str">
            <v>升星石战力包</v>
          </cell>
          <cell r="B6241">
            <v>401234</v>
          </cell>
        </row>
        <row r="6242">
          <cell r="A6242" t="str">
            <v>升星石战力包</v>
          </cell>
          <cell r="B6242">
            <v>401235</v>
          </cell>
        </row>
        <row r="6243">
          <cell r="A6243" t="str">
            <v>升星石战力包</v>
          </cell>
          <cell r="B6243">
            <v>401236</v>
          </cell>
        </row>
        <row r="6244">
          <cell r="A6244" t="str">
            <v>内功券战力包</v>
          </cell>
          <cell r="B6244">
            <v>401237</v>
          </cell>
        </row>
        <row r="6245">
          <cell r="A6245" t="str">
            <v>内功券战力包</v>
          </cell>
          <cell r="B6245">
            <v>401238</v>
          </cell>
        </row>
        <row r="6246">
          <cell r="A6246" t="str">
            <v>内功券战力包</v>
          </cell>
          <cell r="B6246">
            <v>401239</v>
          </cell>
        </row>
        <row r="6247">
          <cell r="A6247" t="str">
            <v>内功券战力包</v>
          </cell>
          <cell r="B6247">
            <v>401240</v>
          </cell>
        </row>
        <row r="6248">
          <cell r="A6248" t="str">
            <v>内功券战力包</v>
          </cell>
          <cell r="B6248">
            <v>401241</v>
          </cell>
        </row>
        <row r="6249">
          <cell r="A6249" t="str">
            <v>内功券战力包</v>
          </cell>
          <cell r="B6249">
            <v>401242</v>
          </cell>
        </row>
        <row r="6250">
          <cell r="A6250" t="str">
            <v>内功券战力包</v>
          </cell>
          <cell r="B6250">
            <v>401243</v>
          </cell>
        </row>
        <row r="6251">
          <cell r="A6251" t="str">
            <v>内功券战力包</v>
          </cell>
          <cell r="B6251">
            <v>401244</v>
          </cell>
        </row>
        <row r="6252">
          <cell r="A6252" t="str">
            <v>内功券战力包</v>
          </cell>
          <cell r="B6252">
            <v>401245</v>
          </cell>
        </row>
        <row r="6253">
          <cell r="A6253" t="str">
            <v>内功券战力包</v>
          </cell>
          <cell r="B6253">
            <v>401246</v>
          </cell>
        </row>
        <row r="6254">
          <cell r="A6254" t="str">
            <v>内功券战力包</v>
          </cell>
          <cell r="B6254">
            <v>401247</v>
          </cell>
        </row>
        <row r="6255">
          <cell r="A6255" t="str">
            <v>内功券战力包</v>
          </cell>
          <cell r="B6255">
            <v>401248</v>
          </cell>
        </row>
        <row r="6256">
          <cell r="A6256" t="str">
            <v>神兵神石战力包</v>
          </cell>
          <cell r="B6256">
            <v>401249</v>
          </cell>
        </row>
        <row r="6257">
          <cell r="A6257" t="str">
            <v>神兵神石战力包</v>
          </cell>
          <cell r="B6257">
            <v>401250</v>
          </cell>
        </row>
        <row r="6258">
          <cell r="A6258" t="str">
            <v>神兵神石战力包</v>
          </cell>
          <cell r="B6258">
            <v>401251</v>
          </cell>
        </row>
        <row r="6259">
          <cell r="A6259" t="str">
            <v>神兵神石战力包</v>
          </cell>
          <cell r="B6259">
            <v>401252</v>
          </cell>
        </row>
        <row r="6260">
          <cell r="A6260" t="str">
            <v>神兵神石战力包</v>
          </cell>
          <cell r="B6260">
            <v>401253</v>
          </cell>
        </row>
        <row r="6261">
          <cell r="A6261" t="str">
            <v>神兵神石战力包</v>
          </cell>
          <cell r="B6261">
            <v>401254</v>
          </cell>
        </row>
        <row r="6262">
          <cell r="A6262" t="str">
            <v>神兵神石战力包</v>
          </cell>
          <cell r="B6262">
            <v>401255</v>
          </cell>
        </row>
        <row r="6263">
          <cell r="A6263" t="str">
            <v>神兵神石战力包</v>
          </cell>
          <cell r="B6263">
            <v>401256</v>
          </cell>
        </row>
        <row r="6264">
          <cell r="A6264" t="str">
            <v>神兵神石战力包</v>
          </cell>
          <cell r="B6264">
            <v>401257</v>
          </cell>
        </row>
        <row r="6265">
          <cell r="A6265" t="str">
            <v>神兵神石战力包</v>
          </cell>
          <cell r="B6265">
            <v>401258</v>
          </cell>
        </row>
        <row r="6266">
          <cell r="A6266" t="str">
            <v>神兵神石战力包</v>
          </cell>
          <cell r="B6266">
            <v>401259</v>
          </cell>
        </row>
        <row r="6267">
          <cell r="A6267" t="str">
            <v>神兵神石战力包</v>
          </cell>
          <cell r="B6267">
            <v>401260</v>
          </cell>
        </row>
        <row r="6268">
          <cell r="A6268" t="str">
            <v>武功修为战力包</v>
          </cell>
          <cell r="B6268">
            <v>401261</v>
          </cell>
        </row>
        <row r="6269">
          <cell r="A6269" t="str">
            <v>武功修为战力包</v>
          </cell>
          <cell r="B6269">
            <v>401262</v>
          </cell>
        </row>
        <row r="6270">
          <cell r="A6270" t="str">
            <v>武功修为战力包</v>
          </cell>
          <cell r="B6270">
            <v>401263</v>
          </cell>
        </row>
        <row r="6271">
          <cell r="A6271" t="str">
            <v>武功修为战力包</v>
          </cell>
          <cell r="B6271">
            <v>401264</v>
          </cell>
        </row>
        <row r="6272">
          <cell r="A6272" t="str">
            <v>武功修为战力包</v>
          </cell>
          <cell r="B6272">
            <v>401265</v>
          </cell>
        </row>
        <row r="6273">
          <cell r="A6273" t="str">
            <v>武功修为战力包</v>
          </cell>
          <cell r="B6273">
            <v>401266</v>
          </cell>
        </row>
        <row r="6274">
          <cell r="A6274" t="str">
            <v>武功修为战力包</v>
          </cell>
          <cell r="B6274">
            <v>401267</v>
          </cell>
        </row>
        <row r="6275">
          <cell r="A6275" t="str">
            <v>武功修为战力包</v>
          </cell>
          <cell r="B6275">
            <v>401268</v>
          </cell>
        </row>
        <row r="6276">
          <cell r="A6276" t="str">
            <v>武功修为战力包</v>
          </cell>
          <cell r="B6276">
            <v>401269</v>
          </cell>
        </row>
        <row r="6277">
          <cell r="A6277" t="str">
            <v>武功修为战力包</v>
          </cell>
          <cell r="B6277">
            <v>401270</v>
          </cell>
        </row>
        <row r="6278">
          <cell r="A6278" t="str">
            <v>武功修为战力包</v>
          </cell>
          <cell r="B6278">
            <v>401271</v>
          </cell>
        </row>
        <row r="6279">
          <cell r="A6279" t="str">
            <v>武功修为战力包</v>
          </cell>
          <cell r="B6279">
            <v>401272</v>
          </cell>
        </row>
        <row r="6280">
          <cell r="A6280" t="str">
            <v>宝石战力包</v>
          </cell>
          <cell r="B6280">
            <v>401273</v>
          </cell>
        </row>
        <row r="6281">
          <cell r="A6281" t="str">
            <v>宝石战力包</v>
          </cell>
          <cell r="B6281">
            <v>401274</v>
          </cell>
        </row>
        <row r="6282">
          <cell r="A6282" t="str">
            <v>宝石战力包</v>
          </cell>
          <cell r="B6282">
            <v>401275</v>
          </cell>
        </row>
        <row r="6283">
          <cell r="A6283" t="str">
            <v>宝石战力包</v>
          </cell>
          <cell r="B6283">
            <v>401276</v>
          </cell>
        </row>
        <row r="6284">
          <cell r="A6284" t="str">
            <v>宝石战力包</v>
          </cell>
          <cell r="B6284">
            <v>401277</v>
          </cell>
        </row>
        <row r="6285">
          <cell r="A6285" t="str">
            <v>宝石战力包</v>
          </cell>
          <cell r="B6285">
            <v>401278</v>
          </cell>
        </row>
        <row r="6286">
          <cell r="A6286" t="str">
            <v>宝石战力包</v>
          </cell>
          <cell r="B6286">
            <v>401279</v>
          </cell>
        </row>
        <row r="6287">
          <cell r="A6287" t="str">
            <v>宝石战力包</v>
          </cell>
          <cell r="B6287">
            <v>401280</v>
          </cell>
        </row>
        <row r="6288">
          <cell r="A6288" t="str">
            <v>宝石战力包</v>
          </cell>
          <cell r="B6288">
            <v>401281</v>
          </cell>
        </row>
        <row r="6289">
          <cell r="A6289" t="str">
            <v>宝石战力包</v>
          </cell>
          <cell r="B6289">
            <v>401282</v>
          </cell>
        </row>
        <row r="6290">
          <cell r="A6290" t="str">
            <v>宝石战力包</v>
          </cell>
          <cell r="B6290">
            <v>401283</v>
          </cell>
        </row>
        <row r="6291">
          <cell r="A6291" t="str">
            <v>宝石战力包</v>
          </cell>
          <cell r="B6291">
            <v>401284</v>
          </cell>
        </row>
        <row r="6292">
          <cell r="A6292" t="str">
            <v>内功券战力包</v>
          </cell>
          <cell r="B6292">
            <v>401285</v>
          </cell>
        </row>
        <row r="6293">
          <cell r="A6293" t="str">
            <v>内功券战力包</v>
          </cell>
          <cell r="B6293">
            <v>401286</v>
          </cell>
        </row>
        <row r="6294">
          <cell r="A6294" t="str">
            <v>内功券战力包</v>
          </cell>
          <cell r="B6294">
            <v>401287</v>
          </cell>
        </row>
        <row r="6295">
          <cell r="A6295" t="str">
            <v>内功券战力包</v>
          </cell>
          <cell r="B6295">
            <v>401288</v>
          </cell>
        </row>
        <row r="6296">
          <cell r="A6296" t="str">
            <v>内功券战力包</v>
          </cell>
          <cell r="B6296">
            <v>401289</v>
          </cell>
        </row>
        <row r="6297">
          <cell r="A6297" t="str">
            <v>内功券战力包</v>
          </cell>
          <cell r="B6297">
            <v>401290</v>
          </cell>
        </row>
        <row r="6298">
          <cell r="A6298" t="str">
            <v>内功券战力包</v>
          </cell>
          <cell r="B6298">
            <v>401291</v>
          </cell>
        </row>
        <row r="6299">
          <cell r="A6299" t="str">
            <v>内功券战力包</v>
          </cell>
          <cell r="B6299">
            <v>401292</v>
          </cell>
        </row>
        <row r="6300">
          <cell r="A6300" t="str">
            <v>内功券战力包</v>
          </cell>
          <cell r="B6300">
            <v>401293</v>
          </cell>
        </row>
        <row r="6301">
          <cell r="A6301" t="str">
            <v>内功券战力包</v>
          </cell>
          <cell r="B6301">
            <v>401294</v>
          </cell>
        </row>
        <row r="6302">
          <cell r="A6302" t="str">
            <v>内功券战力包</v>
          </cell>
          <cell r="B6302">
            <v>401295</v>
          </cell>
        </row>
        <row r="6303">
          <cell r="A6303" t="str">
            <v>内功券战力包</v>
          </cell>
          <cell r="B6303">
            <v>401296</v>
          </cell>
        </row>
        <row r="6304">
          <cell r="A6304" t="str">
            <v>武功修为战力包</v>
          </cell>
          <cell r="B6304">
            <v>401297</v>
          </cell>
        </row>
        <row r="6305">
          <cell r="A6305" t="str">
            <v>武功修为战力包</v>
          </cell>
          <cell r="B6305">
            <v>401298</v>
          </cell>
        </row>
        <row r="6306">
          <cell r="A6306" t="str">
            <v>武功修为战力包</v>
          </cell>
          <cell r="B6306">
            <v>401299</v>
          </cell>
        </row>
        <row r="6307">
          <cell r="A6307" t="str">
            <v>武功修为战力包</v>
          </cell>
          <cell r="B6307">
            <v>401300</v>
          </cell>
        </row>
        <row r="6308">
          <cell r="A6308" t="str">
            <v>武功修为战力包</v>
          </cell>
          <cell r="B6308">
            <v>401301</v>
          </cell>
        </row>
        <row r="6309">
          <cell r="A6309" t="str">
            <v>武功修为战力包</v>
          </cell>
          <cell r="B6309">
            <v>401302</v>
          </cell>
        </row>
        <row r="6310">
          <cell r="A6310" t="str">
            <v>武功修为战力包</v>
          </cell>
          <cell r="B6310">
            <v>401303</v>
          </cell>
        </row>
        <row r="6311">
          <cell r="A6311" t="str">
            <v>武功修为战力包</v>
          </cell>
          <cell r="B6311">
            <v>401304</v>
          </cell>
        </row>
        <row r="6312">
          <cell r="A6312" t="str">
            <v>武功修为战力包</v>
          </cell>
          <cell r="B6312">
            <v>401305</v>
          </cell>
        </row>
        <row r="6313">
          <cell r="A6313" t="str">
            <v>武功修为战力包</v>
          </cell>
          <cell r="B6313">
            <v>401306</v>
          </cell>
        </row>
        <row r="6314">
          <cell r="A6314" t="str">
            <v>武功修为战力包</v>
          </cell>
          <cell r="B6314">
            <v>401307</v>
          </cell>
        </row>
        <row r="6315">
          <cell r="A6315" t="str">
            <v>武功修为战力包</v>
          </cell>
          <cell r="B6315">
            <v>401308</v>
          </cell>
        </row>
        <row r="6316">
          <cell r="A6316" t="str">
            <v>升星石战力包</v>
          </cell>
          <cell r="B6316">
            <v>401309</v>
          </cell>
        </row>
        <row r="6317">
          <cell r="A6317" t="str">
            <v>升星石战力包</v>
          </cell>
          <cell r="B6317">
            <v>401310</v>
          </cell>
        </row>
        <row r="6318">
          <cell r="A6318" t="str">
            <v>升星石战力包</v>
          </cell>
          <cell r="B6318">
            <v>401311</v>
          </cell>
        </row>
        <row r="6319">
          <cell r="A6319" t="str">
            <v>升星石战力包</v>
          </cell>
          <cell r="B6319">
            <v>401312</v>
          </cell>
        </row>
        <row r="6320">
          <cell r="A6320" t="str">
            <v>升星石战力包</v>
          </cell>
          <cell r="B6320">
            <v>401313</v>
          </cell>
        </row>
        <row r="6321">
          <cell r="A6321" t="str">
            <v>升星石战力包</v>
          </cell>
          <cell r="B6321">
            <v>401314</v>
          </cell>
        </row>
        <row r="6322">
          <cell r="A6322" t="str">
            <v>升星石战力包</v>
          </cell>
          <cell r="B6322">
            <v>401315</v>
          </cell>
        </row>
        <row r="6323">
          <cell r="A6323" t="str">
            <v>升星石战力包</v>
          </cell>
          <cell r="B6323">
            <v>401316</v>
          </cell>
        </row>
        <row r="6324">
          <cell r="A6324" t="str">
            <v>升星石战力包</v>
          </cell>
          <cell r="B6324">
            <v>401317</v>
          </cell>
        </row>
        <row r="6325">
          <cell r="A6325" t="str">
            <v>升星石战力包</v>
          </cell>
          <cell r="B6325">
            <v>401318</v>
          </cell>
        </row>
        <row r="6326">
          <cell r="A6326" t="str">
            <v>升星石战力包</v>
          </cell>
          <cell r="B6326">
            <v>401319</v>
          </cell>
        </row>
        <row r="6327">
          <cell r="A6327" t="str">
            <v>升星石战力包</v>
          </cell>
          <cell r="B6327">
            <v>401320</v>
          </cell>
        </row>
        <row r="6328">
          <cell r="A6328" t="str">
            <v>神兵神石战力包</v>
          </cell>
          <cell r="B6328">
            <v>401321</v>
          </cell>
        </row>
        <row r="6329">
          <cell r="A6329" t="str">
            <v>神兵神石战力包</v>
          </cell>
          <cell r="B6329">
            <v>401322</v>
          </cell>
        </row>
        <row r="6330">
          <cell r="A6330" t="str">
            <v>神兵神石战力包</v>
          </cell>
          <cell r="B6330">
            <v>401323</v>
          </cell>
        </row>
        <row r="6331">
          <cell r="A6331" t="str">
            <v>神兵神石战力包</v>
          </cell>
          <cell r="B6331">
            <v>401324</v>
          </cell>
        </row>
        <row r="6332">
          <cell r="A6332" t="str">
            <v>神兵神石战力包</v>
          </cell>
          <cell r="B6332">
            <v>401325</v>
          </cell>
        </row>
        <row r="6333">
          <cell r="A6333" t="str">
            <v>神兵神石战力包</v>
          </cell>
          <cell r="B6333">
            <v>401326</v>
          </cell>
        </row>
        <row r="6334">
          <cell r="A6334" t="str">
            <v>神兵神石战力包</v>
          </cell>
          <cell r="B6334">
            <v>401327</v>
          </cell>
        </row>
        <row r="6335">
          <cell r="A6335" t="str">
            <v>神兵神石战力包</v>
          </cell>
          <cell r="B6335">
            <v>401328</v>
          </cell>
        </row>
        <row r="6336">
          <cell r="A6336" t="str">
            <v>神兵神石战力包</v>
          </cell>
          <cell r="B6336">
            <v>401329</v>
          </cell>
        </row>
        <row r="6337">
          <cell r="A6337" t="str">
            <v>神兵神石战力包</v>
          </cell>
          <cell r="B6337">
            <v>401330</v>
          </cell>
        </row>
        <row r="6338">
          <cell r="A6338" t="str">
            <v>神兵神石战力包</v>
          </cell>
          <cell r="B6338">
            <v>401331</v>
          </cell>
        </row>
        <row r="6339">
          <cell r="A6339" t="str">
            <v>神兵神石战力包</v>
          </cell>
          <cell r="B6339">
            <v>401332</v>
          </cell>
        </row>
        <row r="6340">
          <cell r="A6340" t="str">
            <v>内功券战力包</v>
          </cell>
          <cell r="B6340">
            <v>401333</v>
          </cell>
        </row>
        <row r="6341">
          <cell r="A6341" t="str">
            <v>内功券战力包</v>
          </cell>
          <cell r="B6341">
            <v>401334</v>
          </cell>
        </row>
        <row r="6342">
          <cell r="A6342" t="str">
            <v>内功券战力包</v>
          </cell>
          <cell r="B6342">
            <v>401335</v>
          </cell>
        </row>
        <row r="6343">
          <cell r="A6343" t="str">
            <v>内功券战力包</v>
          </cell>
          <cell r="B6343">
            <v>401336</v>
          </cell>
        </row>
        <row r="6344">
          <cell r="A6344" t="str">
            <v>内功券战力包</v>
          </cell>
          <cell r="B6344">
            <v>401337</v>
          </cell>
        </row>
        <row r="6345">
          <cell r="A6345" t="str">
            <v>内功券战力包</v>
          </cell>
          <cell r="B6345">
            <v>401338</v>
          </cell>
        </row>
        <row r="6346">
          <cell r="A6346" t="str">
            <v>内功券战力包</v>
          </cell>
          <cell r="B6346">
            <v>401339</v>
          </cell>
        </row>
        <row r="6347">
          <cell r="A6347" t="str">
            <v>内功券战力包</v>
          </cell>
          <cell r="B6347">
            <v>401340</v>
          </cell>
        </row>
        <row r="6348">
          <cell r="A6348" t="str">
            <v>内功券战力包</v>
          </cell>
          <cell r="B6348">
            <v>401341</v>
          </cell>
        </row>
        <row r="6349">
          <cell r="A6349" t="str">
            <v>内功券战力包</v>
          </cell>
          <cell r="B6349">
            <v>401342</v>
          </cell>
        </row>
        <row r="6350">
          <cell r="A6350" t="str">
            <v>内功券战力包</v>
          </cell>
          <cell r="B6350">
            <v>401343</v>
          </cell>
        </row>
        <row r="6351">
          <cell r="A6351" t="str">
            <v>内功券战力包</v>
          </cell>
          <cell r="B6351">
            <v>401344</v>
          </cell>
        </row>
        <row r="6352">
          <cell r="A6352" t="str">
            <v>升星石战力包</v>
          </cell>
          <cell r="B6352">
            <v>401345</v>
          </cell>
        </row>
        <row r="6353">
          <cell r="A6353" t="str">
            <v>升星石战力包</v>
          </cell>
          <cell r="B6353">
            <v>401346</v>
          </cell>
        </row>
        <row r="6354">
          <cell r="A6354" t="str">
            <v>升星石战力包</v>
          </cell>
          <cell r="B6354">
            <v>401347</v>
          </cell>
        </row>
        <row r="6355">
          <cell r="A6355" t="str">
            <v>升星石战力包</v>
          </cell>
          <cell r="B6355">
            <v>401348</v>
          </cell>
        </row>
        <row r="6356">
          <cell r="A6356" t="str">
            <v>升星石战力包</v>
          </cell>
          <cell r="B6356">
            <v>401349</v>
          </cell>
        </row>
        <row r="6357">
          <cell r="A6357" t="str">
            <v>升星石战力包</v>
          </cell>
          <cell r="B6357">
            <v>401350</v>
          </cell>
        </row>
        <row r="6358">
          <cell r="A6358" t="str">
            <v>升星石战力包</v>
          </cell>
          <cell r="B6358">
            <v>401351</v>
          </cell>
        </row>
        <row r="6359">
          <cell r="A6359" t="str">
            <v>升星石战力包</v>
          </cell>
          <cell r="B6359">
            <v>401352</v>
          </cell>
        </row>
        <row r="6360">
          <cell r="A6360" t="str">
            <v>升星石战力包</v>
          </cell>
          <cell r="B6360">
            <v>401353</v>
          </cell>
        </row>
        <row r="6361">
          <cell r="A6361" t="str">
            <v>升星石战力包</v>
          </cell>
          <cell r="B6361">
            <v>401354</v>
          </cell>
        </row>
        <row r="6362">
          <cell r="A6362" t="str">
            <v>升星石战力包</v>
          </cell>
          <cell r="B6362">
            <v>401355</v>
          </cell>
        </row>
        <row r="6363">
          <cell r="A6363" t="str">
            <v>升星石战力包</v>
          </cell>
          <cell r="B6363">
            <v>401356</v>
          </cell>
        </row>
        <row r="6364">
          <cell r="A6364" t="str">
            <v>宝石战力包</v>
          </cell>
          <cell r="B6364">
            <v>401357</v>
          </cell>
        </row>
        <row r="6365">
          <cell r="A6365" t="str">
            <v>宝石战力包</v>
          </cell>
          <cell r="B6365">
            <v>401358</v>
          </cell>
        </row>
        <row r="6366">
          <cell r="A6366" t="str">
            <v>宝石战力包</v>
          </cell>
          <cell r="B6366">
            <v>401359</v>
          </cell>
        </row>
        <row r="6367">
          <cell r="A6367" t="str">
            <v>宝石战力包</v>
          </cell>
          <cell r="B6367">
            <v>401360</v>
          </cell>
        </row>
        <row r="6368">
          <cell r="A6368" t="str">
            <v>宝石战力包</v>
          </cell>
          <cell r="B6368">
            <v>401361</v>
          </cell>
        </row>
        <row r="6369">
          <cell r="A6369" t="str">
            <v>宝石战力包</v>
          </cell>
          <cell r="B6369">
            <v>401362</v>
          </cell>
        </row>
        <row r="6370">
          <cell r="A6370" t="str">
            <v>宝石战力包</v>
          </cell>
          <cell r="B6370">
            <v>401363</v>
          </cell>
        </row>
        <row r="6371">
          <cell r="A6371" t="str">
            <v>宝石战力包</v>
          </cell>
          <cell r="B6371">
            <v>401364</v>
          </cell>
        </row>
        <row r="6372">
          <cell r="A6372" t="str">
            <v>宝石战力包</v>
          </cell>
          <cell r="B6372">
            <v>401365</v>
          </cell>
        </row>
        <row r="6373">
          <cell r="A6373" t="str">
            <v>宝石战力包</v>
          </cell>
          <cell r="B6373">
            <v>401366</v>
          </cell>
        </row>
        <row r="6374">
          <cell r="A6374" t="str">
            <v>宝石战力包</v>
          </cell>
          <cell r="B6374">
            <v>401367</v>
          </cell>
        </row>
        <row r="6375">
          <cell r="A6375" t="str">
            <v>宝石战力包</v>
          </cell>
          <cell r="B6375">
            <v>401368</v>
          </cell>
        </row>
        <row r="6376">
          <cell r="A6376" t="str">
            <v>武功修为战力包</v>
          </cell>
          <cell r="B6376">
            <v>401369</v>
          </cell>
        </row>
        <row r="6377">
          <cell r="A6377" t="str">
            <v>武功修为战力包</v>
          </cell>
          <cell r="B6377">
            <v>401370</v>
          </cell>
        </row>
        <row r="6378">
          <cell r="A6378" t="str">
            <v>武功修为战力包</v>
          </cell>
          <cell r="B6378">
            <v>401371</v>
          </cell>
        </row>
        <row r="6379">
          <cell r="A6379" t="str">
            <v>武功修为战力包</v>
          </cell>
          <cell r="B6379">
            <v>401372</v>
          </cell>
        </row>
        <row r="6380">
          <cell r="A6380" t="str">
            <v>武功修为战力包</v>
          </cell>
          <cell r="B6380">
            <v>401373</v>
          </cell>
        </row>
        <row r="6381">
          <cell r="A6381" t="str">
            <v>武功修为战力包</v>
          </cell>
          <cell r="B6381">
            <v>401374</v>
          </cell>
        </row>
        <row r="6382">
          <cell r="A6382" t="str">
            <v>武功修为战力包</v>
          </cell>
          <cell r="B6382">
            <v>401375</v>
          </cell>
        </row>
        <row r="6383">
          <cell r="A6383" t="str">
            <v>武功修为战力包</v>
          </cell>
          <cell r="B6383">
            <v>401376</v>
          </cell>
        </row>
        <row r="6384">
          <cell r="A6384" t="str">
            <v>武功修为战力包</v>
          </cell>
          <cell r="B6384">
            <v>401377</v>
          </cell>
        </row>
        <row r="6385">
          <cell r="A6385" t="str">
            <v>武功修为战力包</v>
          </cell>
          <cell r="B6385">
            <v>401378</v>
          </cell>
        </row>
        <row r="6386">
          <cell r="A6386" t="str">
            <v>武功修为战力包</v>
          </cell>
          <cell r="B6386">
            <v>401379</v>
          </cell>
        </row>
        <row r="6387">
          <cell r="A6387" t="str">
            <v>武功修为战力包</v>
          </cell>
          <cell r="B6387">
            <v>401380</v>
          </cell>
        </row>
        <row r="6388">
          <cell r="A6388" t="str">
            <v>内功券战力包</v>
          </cell>
          <cell r="B6388">
            <v>401381</v>
          </cell>
        </row>
        <row r="6389">
          <cell r="A6389" t="str">
            <v>内功券战力包</v>
          </cell>
          <cell r="B6389">
            <v>401382</v>
          </cell>
        </row>
        <row r="6390">
          <cell r="A6390" t="str">
            <v>内功券战力包</v>
          </cell>
          <cell r="B6390">
            <v>401383</v>
          </cell>
        </row>
        <row r="6391">
          <cell r="A6391" t="str">
            <v>内功券战力包</v>
          </cell>
          <cell r="B6391">
            <v>401384</v>
          </cell>
        </row>
        <row r="6392">
          <cell r="A6392" t="str">
            <v>内功券战力包</v>
          </cell>
          <cell r="B6392">
            <v>401385</v>
          </cell>
        </row>
        <row r="6393">
          <cell r="A6393" t="str">
            <v>内功券战力包</v>
          </cell>
          <cell r="B6393">
            <v>401386</v>
          </cell>
        </row>
        <row r="6394">
          <cell r="A6394" t="str">
            <v>内功券战力包</v>
          </cell>
          <cell r="B6394">
            <v>401387</v>
          </cell>
        </row>
        <row r="6395">
          <cell r="A6395" t="str">
            <v>内功券战力包</v>
          </cell>
          <cell r="B6395">
            <v>401388</v>
          </cell>
        </row>
        <row r="6396">
          <cell r="A6396" t="str">
            <v>内功券战力包</v>
          </cell>
          <cell r="B6396">
            <v>401389</v>
          </cell>
        </row>
        <row r="6397">
          <cell r="A6397" t="str">
            <v>内功券战力包</v>
          </cell>
          <cell r="B6397">
            <v>401390</v>
          </cell>
        </row>
        <row r="6398">
          <cell r="A6398" t="str">
            <v>内功券战力包</v>
          </cell>
          <cell r="B6398">
            <v>401391</v>
          </cell>
        </row>
        <row r="6399">
          <cell r="A6399" t="str">
            <v>内功券战力包</v>
          </cell>
          <cell r="B6399">
            <v>401392</v>
          </cell>
        </row>
        <row r="6400">
          <cell r="A6400" t="str">
            <v>宝石战力包</v>
          </cell>
          <cell r="B6400">
            <v>401393</v>
          </cell>
        </row>
        <row r="6401">
          <cell r="A6401" t="str">
            <v>宝石战力包</v>
          </cell>
          <cell r="B6401">
            <v>401394</v>
          </cell>
        </row>
        <row r="6402">
          <cell r="A6402" t="str">
            <v>宝石战力包</v>
          </cell>
          <cell r="B6402">
            <v>401395</v>
          </cell>
        </row>
        <row r="6403">
          <cell r="A6403" t="str">
            <v>宝石战力包</v>
          </cell>
          <cell r="B6403">
            <v>401396</v>
          </cell>
        </row>
        <row r="6404">
          <cell r="A6404" t="str">
            <v>宝石战力包</v>
          </cell>
          <cell r="B6404">
            <v>401397</v>
          </cell>
        </row>
        <row r="6405">
          <cell r="A6405" t="str">
            <v>宝石战力包</v>
          </cell>
          <cell r="B6405">
            <v>401398</v>
          </cell>
        </row>
        <row r="6406">
          <cell r="A6406" t="str">
            <v>宝石战力包</v>
          </cell>
          <cell r="B6406">
            <v>401399</v>
          </cell>
        </row>
        <row r="6407">
          <cell r="A6407" t="str">
            <v>宝石战力包</v>
          </cell>
          <cell r="B6407">
            <v>401400</v>
          </cell>
        </row>
        <row r="6408">
          <cell r="A6408" t="str">
            <v>宝石战力包</v>
          </cell>
          <cell r="B6408">
            <v>401401</v>
          </cell>
        </row>
        <row r="6409">
          <cell r="A6409" t="str">
            <v>宝石战力包</v>
          </cell>
          <cell r="B6409">
            <v>401402</v>
          </cell>
        </row>
        <row r="6410">
          <cell r="A6410" t="str">
            <v>宝石战力包</v>
          </cell>
          <cell r="B6410">
            <v>401403</v>
          </cell>
        </row>
        <row r="6411">
          <cell r="A6411" t="str">
            <v>宝石战力包</v>
          </cell>
          <cell r="B6411">
            <v>401404</v>
          </cell>
        </row>
        <row r="6412">
          <cell r="A6412" t="str">
            <v>神兵神石战力包</v>
          </cell>
          <cell r="B6412">
            <v>401405</v>
          </cell>
        </row>
        <row r="6413">
          <cell r="A6413" t="str">
            <v>神兵神石战力包</v>
          </cell>
          <cell r="B6413">
            <v>401406</v>
          </cell>
        </row>
        <row r="6414">
          <cell r="A6414" t="str">
            <v>神兵神石战力包</v>
          </cell>
          <cell r="B6414">
            <v>401407</v>
          </cell>
        </row>
        <row r="6415">
          <cell r="A6415" t="str">
            <v>神兵神石战力包</v>
          </cell>
          <cell r="B6415">
            <v>401408</v>
          </cell>
        </row>
        <row r="6416">
          <cell r="A6416" t="str">
            <v>神兵神石战力包</v>
          </cell>
          <cell r="B6416">
            <v>401409</v>
          </cell>
        </row>
        <row r="6417">
          <cell r="A6417" t="str">
            <v>神兵神石战力包</v>
          </cell>
          <cell r="B6417">
            <v>401410</v>
          </cell>
        </row>
        <row r="6418">
          <cell r="A6418" t="str">
            <v>神兵神石战力包</v>
          </cell>
          <cell r="B6418">
            <v>401411</v>
          </cell>
        </row>
        <row r="6419">
          <cell r="A6419" t="str">
            <v>神兵神石战力包</v>
          </cell>
          <cell r="B6419">
            <v>401412</v>
          </cell>
        </row>
        <row r="6420">
          <cell r="A6420" t="str">
            <v>神兵神石战力包</v>
          </cell>
          <cell r="B6420">
            <v>401413</v>
          </cell>
        </row>
        <row r="6421">
          <cell r="A6421" t="str">
            <v>神兵神石战力包</v>
          </cell>
          <cell r="B6421">
            <v>401414</v>
          </cell>
        </row>
        <row r="6422">
          <cell r="A6422" t="str">
            <v>神兵神石战力包</v>
          </cell>
          <cell r="B6422">
            <v>401415</v>
          </cell>
        </row>
        <row r="6423">
          <cell r="A6423" t="str">
            <v>神兵神石战力包</v>
          </cell>
          <cell r="B6423">
            <v>401416</v>
          </cell>
        </row>
        <row r="6424">
          <cell r="A6424" t="str">
            <v>升星石战力包</v>
          </cell>
          <cell r="B6424">
            <v>401417</v>
          </cell>
        </row>
        <row r="6425">
          <cell r="A6425" t="str">
            <v>升星石战力包</v>
          </cell>
          <cell r="B6425">
            <v>401418</v>
          </cell>
        </row>
        <row r="6426">
          <cell r="A6426" t="str">
            <v>升星石战力包</v>
          </cell>
          <cell r="B6426">
            <v>401419</v>
          </cell>
        </row>
        <row r="6427">
          <cell r="A6427" t="str">
            <v>升星石战力包</v>
          </cell>
          <cell r="B6427">
            <v>401420</v>
          </cell>
        </row>
        <row r="6428">
          <cell r="A6428" t="str">
            <v>升星石战力包</v>
          </cell>
          <cell r="B6428">
            <v>401421</v>
          </cell>
        </row>
        <row r="6429">
          <cell r="A6429" t="str">
            <v>升星石战力包</v>
          </cell>
          <cell r="B6429">
            <v>401422</v>
          </cell>
        </row>
        <row r="6430">
          <cell r="A6430" t="str">
            <v>升星石战力包</v>
          </cell>
          <cell r="B6430">
            <v>401423</v>
          </cell>
        </row>
        <row r="6431">
          <cell r="A6431" t="str">
            <v>升星石战力包</v>
          </cell>
          <cell r="B6431">
            <v>401424</v>
          </cell>
        </row>
        <row r="6432">
          <cell r="A6432" t="str">
            <v>升星石战力包</v>
          </cell>
          <cell r="B6432">
            <v>401425</v>
          </cell>
        </row>
        <row r="6433">
          <cell r="A6433" t="str">
            <v>升星石战力包</v>
          </cell>
          <cell r="B6433">
            <v>401426</v>
          </cell>
        </row>
        <row r="6434">
          <cell r="A6434" t="str">
            <v>升星石战力包</v>
          </cell>
          <cell r="B6434">
            <v>401427</v>
          </cell>
        </row>
        <row r="6435">
          <cell r="A6435" t="str">
            <v>升星石战力包</v>
          </cell>
          <cell r="B6435">
            <v>401428</v>
          </cell>
        </row>
        <row r="6436">
          <cell r="A6436" t="str">
            <v>内功券战力包</v>
          </cell>
          <cell r="B6436">
            <v>401429</v>
          </cell>
        </row>
        <row r="6437">
          <cell r="A6437" t="str">
            <v>内功券战力包</v>
          </cell>
          <cell r="B6437">
            <v>401430</v>
          </cell>
        </row>
        <row r="6438">
          <cell r="A6438" t="str">
            <v>内功券战力包</v>
          </cell>
          <cell r="B6438">
            <v>401431</v>
          </cell>
        </row>
        <row r="6439">
          <cell r="A6439" t="str">
            <v>内功券战力包</v>
          </cell>
          <cell r="B6439">
            <v>401432</v>
          </cell>
        </row>
        <row r="6440">
          <cell r="A6440" t="str">
            <v>内功券战力包</v>
          </cell>
          <cell r="B6440">
            <v>401433</v>
          </cell>
        </row>
        <row r="6441">
          <cell r="A6441" t="str">
            <v>内功券战力包</v>
          </cell>
          <cell r="B6441">
            <v>401434</v>
          </cell>
        </row>
        <row r="6442">
          <cell r="A6442" t="str">
            <v>内功券战力包</v>
          </cell>
          <cell r="B6442">
            <v>401435</v>
          </cell>
        </row>
        <row r="6443">
          <cell r="A6443" t="str">
            <v>内功券战力包</v>
          </cell>
          <cell r="B6443">
            <v>401436</v>
          </cell>
        </row>
        <row r="6444">
          <cell r="A6444" t="str">
            <v>内功券战力包</v>
          </cell>
          <cell r="B6444">
            <v>401437</v>
          </cell>
        </row>
        <row r="6445">
          <cell r="A6445" t="str">
            <v>内功券战力包</v>
          </cell>
          <cell r="B6445">
            <v>401438</v>
          </cell>
        </row>
        <row r="6446">
          <cell r="A6446" t="str">
            <v>内功券战力包</v>
          </cell>
          <cell r="B6446">
            <v>401439</v>
          </cell>
        </row>
        <row r="6447">
          <cell r="A6447" t="str">
            <v>内功券战力包</v>
          </cell>
          <cell r="B6447">
            <v>401440</v>
          </cell>
        </row>
        <row r="6448">
          <cell r="A6448" t="str">
            <v>神兵神石战力包</v>
          </cell>
          <cell r="B6448">
            <v>401441</v>
          </cell>
        </row>
        <row r="6449">
          <cell r="A6449" t="str">
            <v>神兵神石战力包</v>
          </cell>
          <cell r="B6449">
            <v>401442</v>
          </cell>
        </row>
        <row r="6450">
          <cell r="A6450" t="str">
            <v>神兵神石战力包</v>
          </cell>
          <cell r="B6450">
            <v>401443</v>
          </cell>
        </row>
        <row r="6451">
          <cell r="A6451" t="str">
            <v>神兵神石战力包</v>
          </cell>
          <cell r="B6451">
            <v>401444</v>
          </cell>
        </row>
        <row r="6452">
          <cell r="A6452" t="str">
            <v>神兵神石战力包</v>
          </cell>
          <cell r="B6452">
            <v>401445</v>
          </cell>
        </row>
        <row r="6453">
          <cell r="A6453" t="str">
            <v>神兵神石战力包</v>
          </cell>
          <cell r="B6453">
            <v>401446</v>
          </cell>
        </row>
        <row r="6454">
          <cell r="A6454" t="str">
            <v>神兵神石战力包</v>
          </cell>
          <cell r="B6454">
            <v>401447</v>
          </cell>
        </row>
        <row r="6455">
          <cell r="A6455" t="str">
            <v>神兵神石战力包</v>
          </cell>
          <cell r="B6455">
            <v>401448</v>
          </cell>
        </row>
        <row r="6456">
          <cell r="A6456" t="str">
            <v>神兵神石战力包</v>
          </cell>
          <cell r="B6456">
            <v>401449</v>
          </cell>
        </row>
        <row r="6457">
          <cell r="A6457" t="str">
            <v>神兵神石战力包</v>
          </cell>
          <cell r="B6457">
            <v>401450</v>
          </cell>
        </row>
        <row r="6458">
          <cell r="A6458" t="str">
            <v>神兵神石战力包</v>
          </cell>
          <cell r="B6458">
            <v>401451</v>
          </cell>
        </row>
        <row r="6459">
          <cell r="A6459" t="str">
            <v>神兵神石战力包</v>
          </cell>
          <cell r="B6459">
            <v>401452</v>
          </cell>
        </row>
        <row r="6460">
          <cell r="A6460" t="str">
            <v>武功修为战力包</v>
          </cell>
          <cell r="B6460">
            <v>401453</v>
          </cell>
        </row>
        <row r="6461">
          <cell r="A6461" t="str">
            <v>武功修为战力包</v>
          </cell>
          <cell r="B6461">
            <v>401454</v>
          </cell>
        </row>
        <row r="6462">
          <cell r="A6462" t="str">
            <v>武功修为战力包</v>
          </cell>
          <cell r="B6462">
            <v>401455</v>
          </cell>
        </row>
        <row r="6463">
          <cell r="A6463" t="str">
            <v>武功修为战力包</v>
          </cell>
          <cell r="B6463">
            <v>401456</v>
          </cell>
        </row>
        <row r="6464">
          <cell r="A6464" t="str">
            <v>武功修为战力包</v>
          </cell>
          <cell r="B6464">
            <v>401457</v>
          </cell>
        </row>
        <row r="6465">
          <cell r="A6465" t="str">
            <v>武功修为战力包</v>
          </cell>
          <cell r="B6465">
            <v>401458</v>
          </cell>
        </row>
        <row r="6466">
          <cell r="A6466" t="str">
            <v>武功修为战力包</v>
          </cell>
          <cell r="B6466">
            <v>401459</v>
          </cell>
        </row>
        <row r="6467">
          <cell r="A6467" t="str">
            <v>武功修为战力包</v>
          </cell>
          <cell r="B6467">
            <v>401460</v>
          </cell>
        </row>
        <row r="6468">
          <cell r="A6468" t="str">
            <v>武功修为战力包</v>
          </cell>
          <cell r="B6468">
            <v>401461</v>
          </cell>
        </row>
        <row r="6469">
          <cell r="A6469" t="str">
            <v>武功修为战力包</v>
          </cell>
          <cell r="B6469">
            <v>401462</v>
          </cell>
        </row>
        <row r="6470">
          <cell r="A6470" t="str">
            <v>武功修为战力包</v>
          </cell>
          <cell r="B6470">
            <v>401463</v>
          </cell>
        </row>
        <row r="6471">
          <cell r="A6471" t="str">
            <v>武功修为战力包</v>
          </cell>
          <cell r="B6471">
            <v>401464</v>
          </cell>
        </row>
        <row r="6472">
          <cell r="A6472" t="str">
            <v>宝石战力包</v>
          </cell>
          <cell r="B6472">
            <v>401465</v>
          </cell>
        </row>
        <row r="6473">
          <cell r="A6473" t="str">
            <v>宝石战力包</v>
          </cell>
          <cell r="B6473">
            <v>401466</v>
          </cell>
        </row>
        <row r="6474">
          <cell r="A6474" t="str">
            <v>武功修为战力包</v>
          </cell>
          <cell r="B6474">
            <v>500001</v>
          </cell>
        </row>
        <row r="6475">
          <cell r="A6475" t="str">
            <v>武功修为战力包</v>
          </cell>
          <cell r="B6475">
            <v>500002</v>
          </cell>
        </row>
        <row r="6476">
          <cell r="A6476" t="str">
            <v>武功修为战力包</v>
          </cell>
          <cell r="B6476">
            <v>500003</v>
          </cell>
        </row>
        <row r="6477">
          <cell r="A6477" t="str">
            <v>武功修为战力包</v>
          </cell>
          <cell r="B6477">
            <v>500004</v>
          </cell>
        </row>
        <row r="6478">
          <cell r="A6478" t="str">
            <v>武功修为战力包</v>
          </cell>
          <cell r="B6478">
            <v>500005</v>
          </cell>
        </row>
        <row r="6479">
          <cell r="A6479" t="str">
            <v>武功修为战力包</v>
          </cell>
          <cell r="B6479">
            <v>500006</v>
          </cell>
        </row>
        <row r="6480">
          <cell r="A6480" t="str">
            <v>武功修为战力包</v>
          </cell>
          <cell r="B6480">
            <v>500007</v>
          </cell>
        </row>
        <row r="6481">
          <cell r="A6481" t="str">
            <v>武功修为战力包</v>
          </cell>
          <cell r="B6481">
            <v>500008</v>
          </cell>
        </row>
        <row r="6482">
          <cell r="A6482" t="str">
            <v>武功修为战力包</v>
          </cell>
          <cell r="B6482">
            <v>500009</v>
          </cell>
        </row>
        <row r="6483">
          <cell r="A6483" t="str">
            <v>武功修为战力包</v>
          </cell>
          <cell r="B6483">
            <v>500010</v>
          </cell>
        </row>
        <row r="6484">
          <cell r="A6484" t="str">
            <v>武功修为战力包</v>
          </cell>
          <cell r="B6484">
            <v>500011</v>
          </cell>
        </row>
        <row r="6485">
          <cell r="A6485" t="str">
            <v>武功修为战力包</v>
          </cell>
          <cell r="B6485">
            <v>500012</v>
          </cell>
        </row>
        <row r="6486">
          <cell r="A6486" t="str">
            <v>宝石战力包</v>
          </cell>
          <cell r="B6486">
            <v>500013</v>
          </cell>
        </row>
        <row r="6487">
          <cell r="A6487" t="str">
            <v>宝石战力包</v>
          </cell>
          <cell r="B6487">
            <v>500014</v>
          </cell>
        </row>
        <row r="6488">
          <cell r="A6488" t="str">
            <v>宝石战力包</v>
          </cell>
          <cell r="B6488">
            <v>500015</v>
          </cell>
        </row>
        <row r="6489">
          <cell r="A6489" t="str">
            <v>宝石战力包</v>
          </cell>
          <cell r="B6489">
            <v>500016</v>
          </cell>
        </row>
        <row r="6490">
          <cell r="A6490" t="str">
            <v>宝石战力包</v>
          </cell>
          <cell r="B6490">
            <v>500017</v>
          </cell>
        </row>
        <row r="6491">
          <cell r="A6491" t="str">
            <v>宝石战力包</v>
          </cell>
          <cell r="B6491">
            <v>500018</v>
          </cell>
        </row>
        <row r="6492">
          <cell r="A6492" t="str">
            <v>宝石战力包</v>
          </cell>
          <cell r="B6492">
            <v>500019</v>
          </cell>
        </row>
        <row r="6493">
          <cell r="A6493" t="str">
            <v>宝石战力包</v>
          </cell>
          <cell r="B6493">
            <v>500020</v>
          </cell>
        </row>
        <row r="6494">
          <cell r="A6494" t="str">
            <v>宝石战力包</v>
          </cell>
          <cell r="B6494">
            <v>500021</v>
          </cell>
        </row>
        <row r="6495">
          <cell r="A6495" t="str">
            <v>宝石战力包</v>
          </cell>
          <cell r="B6495">
            <v>500022</v>
          </cell>
        </row>
        <row r="6496">
          <cell r="A6496" t="str">
            <v>宝石战力包</v>
          </cell>
          <cell r="B6496">
            <v>500023</v>
          </cell>
        </row>
        <row r="6497">
          <cell r="A6497" t="str">
            <v>宝石战力包</v>
          </cell>
          <cell r="B6497">
            <v>500024</v>
          </cell>
        </row>
        <row r="6498">
          <cell r="A6498" t="str">
            <v>神兵神石战力包</v>
          </cell>
          <cell r="B6498">
            <v>500025</v>
          </cell>
        </row>
        <row r="6499">
          <cell r="A6499" t="str">
            <v>神兵神石战力包</v>
          </cell>
          <cell r="B6499">
            <v>500026</v>
          </cell>
        </row>
        <row r="6500">
          <cell r="A6500" t="str">
            <v>神兵神石战力包</v>
          </cell>
          <cell r="B6500">
            <v>500027</v>
          </cell>
        </row>
        <row r="6501">
          <cell r="A6501" t="str">
            <v>神兵神石战力包</v>
          </cell>
          <cell r="B6501">
            <v>500028</v>
          </cell>
        </row>
        <row r="6502">
          <cell r="A6502" t="str">
            <v>神兵神石战力包</v>
          </cell>
          <cell r="B6502">
            <v>500029</v>
          </cell>
        </row>
        <row r="6503">
          <cell r="A6503" t="str">
            <v>神兵神石战力包</v>
          </cell>
          <cell r="B6503">
            <v>500030</v>
          </cell>
        </row>
        <row r="6504">
          <cell r="A6504" t="str">
            <v>神兵神石战力包</v>
          </cell>
          <cell r="B6504">
            <v>500031</v>
          </cell>
        </row>
        <row r="6505">
          <cell r="A6505" t="str">
            <v>神兵神石战力包</v>
          </cell>
          <cell r="B6505">
            <v>500032</v>
          </cell>
        </row>
        <row r="6506">
          <cell r="A6506" t="str">
            <v>神兵神石战力包</v>
          </cell>
          <cell r="B6506">
            <v>500033</v>
          </cell>
        </row>
        <row r="6507">
          <cell r="A6507" t="str">
            <v>神兵神石战力包</v>
          </cell>
          <cell r="B6507">
            <v>500034</v>
          </cell>
        </row>
        <row r="6508">
          <cell r="A6508" t="str">
            <v>神兵神石战力包</v>
          </cell>
          <cell r="B6508">
            <v>500035</v>
          </cell>
        </row>
        <row r="6509">
          <cell r="A6509" t="str">
            <v>神兵神石战力包</v>
          </cell>
          <cell r="B6509">
            <v>500036</v>
          </cell>
        </row>
        <row r="6510">
          <cell r="A6510" t="str">
            <v>神装神石战力包</v>
          </cell>
          <cell r="B6510">
            <v>500037</v>
          </cell>
        </row>
        <row r="6511">
          <cell r="A6511" t="str">
            <v>神装神石战力包</v>
          </cell>
          <cell r="B6511">
            <v>500038</v>
          </cell>
        </row>
        <row r="6512">
          <cell r="A6512" t="str">
            <v>神装神石战力包</v>
          </cell>
          <cell r="B6512">
            <v>500039</v>
          </cell>
        </row>
        <row r="6513">
          <cell r="A6513" t="str">
            <v>神装神石战力包</v>
          </cell>
          <cell r="B6513">
            <v>500040</v>
          </cell>
        </row>
        <row r="6514">
          <cell r="A6514" t="str">
            <v>神装神石战力包</v>
          </cell>
          <cell r="B6514">
            <v>500041</v>
          </cell>
        </row>
        <row r="6515">
          <cell r="A6515" t="str">
            <v>神装神石战力包</v>
          </cell>
          <cell r="B6515">
            <v>500042</v>
          </cell>
        </row>
        <row r="6516">
          <cell r="A6516" t="str">
            <v>神装神石战力包</v>
          </cell>
          <cell r="B6516">
            <v>500043</v>
          </cell>
        </row>
        <row r="6517">
          <cell r="A6517" t="str">
            <v>神装神石战力包</v>
          </cell>
          <cell r="B6517">
            <v>500044</v>
          </cell>
        </row>
        <row r="6518">
          <cell r="A6518" t="str">
            <v>神装神石战力包</v>
          </cell>
          <cell r="B6518">
            <v>500045</v>
          </cell>
        </row>
        <row r="6519">
          <cell r="A6519" t="str">
            <v>神装神石战力包</v>
          </cell>
          <cell r="B6519">
            <v>500046</v>
          </cell>
        </row>
        <row r="6520">
          <cell r="A6520" t="str">
            <v>神装神石战力包</v>
          </cell>
          <cell r="B6520">
            <v>500047</v>
          </cell>
        </row>
        <row r="6521">
          <cell r="A6521" t="str">
            <v>神装神石战力包</v>
          </cell>
          <cell r="B6521">
            <v>500048</v>
          </cell>
        </row>
        <row r="6522">
          <cell r="A6522" t="str">
            <v>第1把神兵战力包</v>
          </cell>
          <cell r="B6522">
            <v>500049</v>
          </cell>
        </row>
        <row r="6523">
          <cell r="A6523" t="str">
            <v>第1把神兵战力包</v>
          </cell>
          <cell r="B6523">
            <v>500050</v>
          </cell>
        </row>
        <row r="6524">
          <cell r="A6524" t="str">
            <v>第1把神兵战力包</v>
          </cell>
          <cell r="B6524">
            <v>500051</v>
          </cell>
        </row>
        <row r="6525">
          <cell r="A6525" t="str">
            <v>第2把神兵战力包</v>
          </cell>
          <cell r="B6525">
            <v>500052</v>
          </cell>
        </row>
        <row r="6526">
          <cell r="A6526" t="str">
            <v>第2把神兵战力包</v>
          </cell>
          <cell r="B6526">
            <v>500053</v>
          </cell>
        </row>
        <row r="6527">
          <cell r="A6527" t="str">
            <v>第3把神兵战力包</v>
          </cell>
          <cell r="B6527">
            <v>500054</v>
          </cell>
        </row>
        <row r="6528">
          <cell r="A6528" t="str">
            <v>第3把神兵战力包</v>
          </cell>
          <cell r="B6528">
            <v>500055</v>
          </cell>
        </row>
        <row r="6529">
          <cell r="A6529" t="str">
            <v>第3把神兵战力包</v>
          </cell>
          <cell r="B6529">
            <v>500056</v>
          </cell>
        </row>
        <row r="6530">
          <cell r="A6530" t="str">
            <v>第4把神兵战力包</v>
          </cell>
          <cell r="B6530">
            <v>500057</v>
          </cell>
        </row>
        <row r="6531">
          <cell r="A6531" t="str">
            <v>第5把神兵战力包</v>
          </cell>
          <cell r="B6531">
            <v>500058</v>
          </cell>
        </row>
        <row r="6532">
          <cell r="A6532" t="str">
            <v>第5把神兵战力包</v>
          </cell>
          <cell r="B6532">
            <v>500059</v>
          </cell>
        </row>
        <row r="6533">
          <cell r="A6533" t="str">
            <v>第5把神兵战力包</v>
          </cell>
          <cell r="B6533">
            <v>500060</v>
          </cell>
        </row>
        <row r="6534">
          <cell r="A6534" t="str">
            <v>第1件神装战力包</v>
          </cell>
          <cell r="B6534">
            <v>500061</v>
          </cell>
        </row>
        <row r="6535">
          <cell r="A6535" t="str">
            <v>第1件神装战力包</v>
          </cell>
          <cell r="B6535">
            <v>500062</v>
          </cell>
        </row>
        <row r="6536">
          <cell r="A6536" t="str">
            <v>第1件神装战力包</v>
          </cell>
          <cell r="B6536">
            <v>500063</v>
          </cell>
        </row>
        <row r="6537">
          <cell r="A6537" t="str">
            <v>第2件神装战力包</v>
          </cell>
          <cell r="B6537">
            <v>500064</v>
          </cell>
        </row>
        <row r="6538">
          <cell r="A6538" t="str">
            <v>第2件神装战力包</v>
          </cell>
          <cell r="B6538">
            <v>500065</v>
          </cell>
        </row>
        <row r="6539">
          <cell r="A6539" t="str">
            <v>第2件神装战力包</v>
          </cell>
          <cell r="B6539">
            <v>500066</v>
          </cell>
        </row>
        <row r="6540">
          <cell r="A6540" t="str">
            <v>第3件神装战力包</v>
          </cell>
          <cell r="B6540">
            <v>500067</v>
          </cell>
        </row>
        <row r="6541">
          <cell r="A6541" t="str">
            <v>第3件神装战力包</v>
          </cell>
          <cell r="B6541">
            <v>500068</v>
          </cell>
        </row>
        <row r="6542">
          <cell r="A6542" t="str">
            <v>第3件神装战力包</v>
          </cell>
          <cell r="B6542">
            <v>500069</v>
          </cell>
        </row>
        <row r="6543">
          <cell r="A6543" t="str">
            <v>第4件神装战力包</v>
          </cell>
          <cell r="B6543">
            <v>500070</v>
          </cell>
        </row>
        <row r="6544">
          <cell r="A6544" t="str">
            <v>第4件神装战力包</v>
          </cell>
          <cell r="B6544">
            <v>500071</v>
          </cell>
        </row>
        <row r="6545">
          <cell r="A6545" t="str">
            <v>第4件神装战力包</v>
          </cell>
          <cell r="B6545">
            <v>500072</v>
          </cell>
        </row>
        <row r="6546">
          <cell r="A6546" t="str">
            <v>宝石战力包</v>
          </cell>
          <cell r="B6546">
            <v>500073</v>
          </cell>
        </row>
        <row r="6547">
          <cell r="A6547" t="str">
            <v>宝石战力包</v>
          </cell>
          <cell r="B6547">
            <v>500074</v>
          </cell>
        </row>
        <row r="6548">
          <cell r="A6548" t="str">
            <v>宝石战力包</v>
          </cell>
          <cell r="B6548">
            <v>500075</v>
          </cell>
        </row>
        <row r="6549">
          <cell r="A6549" t="str">
            <v>宝石战力包</v>
          </cell>
          <cell r="B6549">
            <v>500076</v>
          </cell>
        </row>
        <row r="6550">
          <cell r="A6550" t="str">
            <v>宝石战力包</v>
          </cell>
          <cell r="B6550">
            <v>500077</v>
          </cell>
        </row>
        <row r="6551">
          <cell r="A6551" t="str">
            <v>宝石战力包</v>
          </cell>
          <cell r="B6551">
            <v>500078</v>
          </cell>
        </row>
        <row r="6552">
          <cell r="A6552" t="str">
            <v>宝石战力包</v>
          </cell>
          <cell r="B6552">
            <v>500079</v>
          </cell>
        </row>
        <row r="6553">
          <cell r="A6553" t="str">
            <v>宝石战力包</v>
          </cell>
          <cell r="B6553">
            <v>500080</v>
          </cell>
        </row>
        <row r="6554">
          <cell r="A6554" t="str">
            <v>宝石战力包</v>
          </cell>
          <cell r="B6554">
            <v>500081</v>
          </cell>
        </row>
        <row r="6555">
          <cell r="A6555" t="str">
            <v>宝石战力包</v>
          </cell>
          <cell r="B6555">
            <v>500082</v>
          </cell>
        </row>
        <row r="6556">
          <cell r="A6556" t="str">
            <v>宝石战力包</v>
          </cell>
          <cell r="B6556">
            <v>500083</v>
          </cell>
        </row>
        <row r="6557">
          <cell r="A6557" t="str">
            <v>宝石战力包</v>
          </cell>
          <cell r="B6557">
            <v>500084</v>
          </cell>
        </row>
        <row r="6558">
          <cell r="A6558" t="str">
            <v>神兵神石战力包</v>
          </cell>
          <cell r="B6558">
            <v>500085</v>
          </cell>
        </row>
        <row r="6559">
          <cell r="A6559" t="str">
            <v>神兵神石战力包</v>
          </cell>
          <cell r="B6559">
            <v>500086</v>
          </cell>
        </row>
        <row r="6560">
          <cell r="A6560" t="str">
            <v>神兵神石战力包</v>
          </cell>
          <cell r="B6560">
            <v>500087</v>
          </cell>
        </row>
        <row r="6561">
          <cell r="A6561" t="str">
            <v>神兵神石战力包</v>
          </cell>
          <cell r="B6561">
            <v>500088</v>
          </cell>
        </row>
        <row r="6562">
          <cell r="A6562" t="str">
            <v>神兵神石战力包</v>
          </cell>
          <cell r="B6562">
            <v>500089</v>
          </cell>
        </row>
        <row r="6563">
          <cell r="A6563" t="str">
            <v>神兵神石战力包</v>
          </cell>
          <cell r="B6563">
            <v>500090</v>
          </cell>
        </row>
        <row r="6564">
          <cell r="A6564" t="str">
            <v>神兵神石战力包</v>
          </cell>
          <cell r="B6564">
            <v>500091</v>
          </cell>
        </row>
        <row r="6565">
          <cell r="A6565" t="str">
            <v>神兵神石战力包</v>
          </cell>
          <cell r="B6565">
            <v>500092</v>
          </cell>
        </row>
        <row r="6566">
          <cell r="A6566" t="str">
            <v>神兵神石战力包</v>
          </cell>
          <cell r="B6566">
            <v>500093</v>
          </cell>
        </row>
        <row r="6567">
          <cell r="A6567" t="str">
            <v>神兵神石战力包</v>
          </cell>
          <cell r="B6567">
            <v>500094</v>
          </cell>
        </row>
        <row r="6568">
          <cell r="A6568" t="str">
            <v>神兵神石战力包</v>
          </cell>
          <cell r="B6568">
            <v>500095</v>
          </cell>
        </row>
        <row r="6569">
          <cell r="A6569" t="str">
            <v>神兵神石战力包</v>
          </cell>
          <cell r="B6569">
            <v>500096</v>
          </cell>
        </row>
        <row r="6570">
          <cell r="A6570" t="str">
            <v>神装神石战力包</v>
          </cell>
          <cell r="B6570">
            <v>500097</v>
          </cell>
        </row>
        <row r="6571">
          <cell r="A6571" t="str">
            <v>神装神石战力包</v>
          </cell>
          <cell r="B6571">
            <v>500098</v>
          </cell>
        </row>
        <row r="6572">
          <cell r="A6572" t="str">
            <v>神装神石战力包</v>
          </cell>
          <cell r="B6572">
            <v>500099</v>
          </cell>
        </row>
        <row r="6573">
          <cell r="A6573" t="str">
            <v>神装神石战力包</v>
          </cell>
          <cell r="B6573">
            <v>500100</v>
          </cell>
        </row>
        <row r="6574">
          <cell r="A6574" t="str">
            <v>神装神石战力包</v>
          </cell>
          <cell r="B6574">
            <v>500101</v>
          </cell>
        </row>
        <row r="6575">
          <cell r="A6575" t="str">
            <v>神装神石战力包</v>
          </cell>
          <cell r="B6575">
            <v>500102</v>
          </cell>
        </row>
        <row r="6576">
          <cell r="A6576" t="str">
            <v>神装神石战力包</v>
          </cell>
          <cell r="B6576">
            <v>500103</v>
          </cell>
        </row>
        <row r="6577">
          <cell r="A6577" t="str">
            <v>神装神石战力包</v>
          </cell>
          <cell r="B6577">
            <v>500104</v>
          </cell>
        </row>
        <row r="6578">
          <cell r="A6578" t="str">
            <v>神装神石战力包</v>
          </cell>
          <cell r="B6578">
            <v>500105</v>
          </cell>
        </row>
        <row r="6579">
          <cell r="A6579" t="str">
            <v>神装神石战力包</v>
          </cell>
          <cell r="B6579">
            <v>500106</v>
          </cell>
        </row>
        <row r="6580">
          <cell r="A6580" t="str">
            <v>神装神石战力包</v>
          </cell>
          <cell r="B6580">
            <v>500107</v>
          </cell>
        </row>
        <row r="6581">
          <cell r="A6581" t="str">
            <v>神装神石战力包</v>
          </cell>
          <cell r="B6581">
            <v>500108</v>
          </cell>
        </row>
        <row r="6582">
          <cell r="A6582" t="str">
            <v>武功修为战力包</v>
          </cell>
          <cell r="B6582">
            <v>500109</v>
          </cell>
        </row>
        <row r="6583">
          <cell r="A6583" t="str">
            <v>武功修为战力包</v>
          </cell>
          <cell r="B6583">
            <v>500110</v>
          </cell>
        </row>
        <row r="6584">
          <cell r="A6584" t="str">
            <v>武功修为战力包</v>
          </cell>
          <cell r="B6584">
            <v>500111</v>
          </cell>
        </row>
        <row r="6585">
          <cell r="A6585" t="str">
            <v>武功修为战力包</v>
          </cell>
          <cell r="B6585">
            <v>500112</v>
          </cell>
        </row>
        <row r="6586">
          <cell r="A6586" t="str">
            <v>武功修为战力包</v>
          </cell>
          <cell r="B6586">
            <v>500113</v>
          </cell>
        </row>
        <row r="6587">
          <cell r="A6587" t="str">
            <v>武功修为战力包</v>
          </cell>
          <cell r="B6587">
            <v>500114</v>
          </cell>
        </row>
        <row r="6588">
          <cell r="A6588" t="str">
            <v>武功修为战力包</v>
          </cell>
          <cell r="B6588">
            <v>500115</v>
          </cell>
        </row>
        <row r="6589">
          <cell r="A6589" t="str">
            <v>武功修为战力包</v>
          </cell>
          <cell r="B6589">
            <v>500116</v>
          </cell>
        </row>
        <row r="6590">
          <cell r="A6590" t="str">
            <v>武功修为战力包</v>
          </cell>
          <cell r="B6590">
            <v>500117</v>
          </cell>
        </row>
        <row r="6591">
          <cell r="A6591" t="str">
            <v>武功修为战力包</v>
          </cell>
          <cell r="B6591">
            <v>500118</v>
          </cell>
        </row>
        <row r="6592">
          <cell r="A6592" t="str">
            <v>武功修为战力包</v>
          </cell>
          <cell r="B6592">
            <v>500119</v>
          </cell>
        </row>
        <row r="6593">
          <cell r="A6593" t="str">
            <v>武功修为战力包</v>
          </cell>
          <cell r="B6593">
            <v>500120</v>
          </cell>
        </row>
        <row r="6594">
          <cell r="A6594" t="str">
            <v>第1把神兵战力包</v>
          </cell>
          <cell r="B6594">
            <v>500121</v>
          </cell>
        </row>
        <row r="6595">
          <cell r="A6595" t="str">
            <v>第1把神兵战力包</v>
          </cell>
          <cell r="B6595">
            <v>500122</v>
          </cell>
        </row>
        <row r="6596">
          <cell r="A6596" t="str">
            <v>第1把神兵战力包</v>
          </cell>
          <cell r="B6596">
            <v>500123</v>
          </cell>
        </row>
        <row r="6597">
          <cell r="A6597" t="str">
            <v>第2把神兵战力包</v>
          </cell>
          <cell r="B6597">
            <v>500124</v>
          </cell>
        </row>
        <row r="6598">
          <cell r="A6598" t="str">
            <v>第2把神兵战力包</v>
          </cell>
          <cell r="B6598">
            <v>500125</v>
          </cell>
        </row>
        <row r="6599">
          <cell r="A6599" t="str">
            <v>第3把神兵战力包</v>
          </cell>
          <cell r="B6599">
            <v>500126</v>
          </cell>
        </row>
        <row r="6600">
          <cell r="A6600" t="str">
            <v>第3把神兵战力包</v>
          </cell>
          <cell r="B6600">
            <v>500127</v>
          </cell>
        </row>
        <row r="6601">
          <cell r="A6601" t="str">
            <v>第3把神兵战力包</v>
          </cell>
          <cell r="B6601">
            <v>500128</v>
          </cell>
        </row>
        <row r="6602">
          <cell r="A6602" t="str">
            <v>第4把神兵战力包</v>
          </cell>
          <cell r="B6602">
            <v>500129</v>
          </cell>
        </row>
        <row r="6603">
          <cell r="A6603" t="str">
            <v>第5把神兵战力包</v>
          </cell>
          <cell r="B6603">
            <v>500130</v>
          </cell>
        </row>
        <row r="6604">
          <cell r="A6604" t="str">
            <v>第5把神兵战力包</v>
          </cell>
          <cell r="B6604">
            <v>500131</v>
          </cell>
        </row>
        <row r="6605">
          <cell r="A6605" t="str">
            <v>第5把神兵战力包</v>
          </cell>
          <cell r="B6605">
            <v>500132</v>
          </cell>
        </row>
        <row r="6606">
          <cell r="A6606" t="str">
            <v>第1件神装战力包</v>
          </cell>
          <cell r="B6606">
            <v>500133</v>
          </cell>
        </row>
        <row r="6607">
          <cell r="A6607" t="str">
            <v>第1件神装战力包</v>
          </cell>
          <cell r="B6607">
            <v>500134</v>
          </cell>
        </row>
        <row r="6608">
          <cell r="A6608" t="str">
            <v>第1件神装战力包</v>
          </cell>
          <cell r="B6608">
            <v>500135</v>
          </cell>
        </row>
        <row r="6609">
          <cell r="A6609" t="str">
            <v>第2件神装战力包</v>
          </cell>
          <cell r="B6609">
            <v>500136</v>
          </cell>
        </row>
        <row r="6610">
          <cell r="A6610" t="str">
            <v>第2件神装战力包</v>
          </cell>
          <cell r="B6610">
            <v>500137</v>
          </cell>
        </row>
        <row r="6611">
          <cell r="A6611" t="str">
            <v>第2件神装战力包</v>
          </cell>
          <cell r="B6611">
            <v>500138</v>
          </cell>
        </row>
        <row r="6612">
          <cell r="A6612" t="str">
            <v>第3件神装战力包</v>
          </cell>
          <cell r="B6612">
            <v>500139</v>
          </cell>
        </row>
        <row r="6613">
          <cell r="A6613" t="str">
            <v>第3件神装战力包</v>
          </cell>
          <cell r="B6613">
            <v>500140</v>
          </cell>
        </row>
        <row r="6614">
          <cell r="A6614" t="str">
            <v>第3件神装战力包</v>
          </cell>
          <cell r="B6614">
            <v>500141</v>
          </cell>
        </row>
        <row r="6615">
          <cell r="A6615" t="str">
            <v>第4件神装战力包</v>
          </cell>
          <cell r="B6615">
            <v>500142</v>
          </cell>
        </row>
        <row r="6616">
          <cell r="A6616" t="str">
            <v>第4件神装战力包</v>
          </cell>
          <cell r="B6616">
            <v>500143</v>
          </cell>
        </row>
        <row r="6617">
          <cell r="A6617" t="str">
            <v>第4件神装战力包</v>
          </cell>
          <cell r="B6617">
            <v>500144</v>
          </cell>
        </row>
        <row r="6618">
          <cell r="A6618" t="str">
            <v>神兵神石战力包</v>
          </cell>
          <cell r="B6618">
            <v>500145</v>
          </cell>
        </row>
        <row r="6619">
          <cell r="A6619" t="str">
            <v>神兵神石战力包</v>
          </cell>
          <cell r="B6619">
            <v>500146</v>
          </cell>
        </row>
        <row r="6620">
          <cell r="A6620" t="str">
            <v>神兵神石战力包</v>
          </cell>
          <cell r="B6620">
            <v>500147</v>
          </cell>
        </row>
        <row r="6621">
          <cell r="A6621" t="str">
            <v>神兵神石战力包</v>
          </cell>
          <cell r="B6621">
            <v>500148</v>
          </cell>
        </row>
        <row r="6622">
          <cell r="A6622" t="str">
            <v>神兵神石战力包</v>
          </cell>
          <cell r="B6622">
            <v>500149</v>
          </cell>
        </row>
        <row r="6623">
          <cell r="A6623" t="str">
            <v>神兵神石战力包</v>
          </cell>
          <cell r="B6623">
            <v>500150</v>
          </cell>
        </row>
        <row r="6624">
          <cell r="A6624" t="str">
            <v>神兵神石战力包</v>
          </cell>
          <cell r="B6624">
            <v>500151</v>
          </cell>
        </row>
        <row r="6625">
          <cell r="A6625" t="str">
            <v>神兵神石战力包</v>
          </cell>
          <cell r="B6625">
            <v>500152</v>
          </cell>
        </row>
        <row r="6626">
          <cell r="A6626" t="str">
            <v>神兵神石战力包</v>
          </cell>
          <cell r="B6626">
            <v>500153</v>
          </cell>
        </row>
        <row r="6627">
          <cell r="A6627" t="str">
            <v>神兵神石战力包</v>
          </cell>
          <cell r="B6627">
            <v>500154</v>
          </cell>
        </row>
        <row r="6628">
          <cell r="A6628" t="str">
            <v>神兵神石战力包</v>
          </cell>
          <cell r="B6628">
            <v>500155</v>
          </cell>
        </row>
        <row r="6629">
          <cell r="A6629" t="str">
            <v>神兵神石战力包</v>
          </cell>
          <cell r="B6629">
            <v>500156</v>
          </cell>
        </row>
        <row r="6630">
          <cell r="A6630" t="str">
            <v>神装神石战力包</v>
          </cell>
          <cell r="B6630">
            <v>500157</v>
          </cell>
        </row>
        <row r="6631">
          <cell r="A6631" t="str">
            <v>神装神石战力包</v>
          </cell>
          <cell r="B6631">
            <v>500158</v>
          </cell>
        </row>
        <row r="6632">
          <cell r="A6632" t="str">
            <v>神装神石战力包</v>
          </cell>
          <cell r="B6632">
            <v>500159</v>
          </cell>
        </row>
        <row r="6633">
          <cell r="A6633" t="str">
            <v>神装神石战力包</v>
          </cell>
          <cell r="B6633">
            <v>500160</v>
          </cell>
        </row>
        <row r="6634">
          <cell r="A6634" t="str">
            <v>神装神石战力包</v>
          </cell>
          <cell r="B6634">
            <v>500161</v>
          </cell>
        </row>
        <row r="6635">
          <cell r="A6635" t="str">
            <v>神装神石战力包</v>
          </cell>
          <cell r="B6635">
            <v>500162</v>
          </cell>
        </row>
        <row r="6636">
          <cell r="A6636" t="str">
            <v>神装神石战力包</v>
          </cell>
          <cell r="B6636">
            <v>500163</v>
          </cell>
        </row>
        <row r="6637">
          <cell r="A6637" t="str">
            <v>神装神石战力包</v>
          </cell>
          <cell r="B6637">
            <v>500164</v>
          </cell>
        </row>
        <row r="6638">
          <cell r="A6638" t="str">
            <v>神装神石战力包</v>
          </cell>
          <cell r="B6638">
            <v>500165</v>
          </cell>
        </row>
        <row r="6639">
          <cell r="A6639" t="str">
            <v>神装神石战力包</v>
          </cell>
          <cell r="B6639">
            <v>500166</v>
          </cell>
        </row>
        <row r="6640">
          <cell r="A6640" t="str">
            <v>神装神石战力包</v>
          </cell>
          <cell r="B6640">
            <v>500167</v>
          </cell>
        </row>
        <row r="6641">
          <cell r="A6641" t="str">
            <v>神装神石战力包</v>
          </cell>
          <cell r="B6641">
            <v>500168</v>
          </cell>
        </row>
        <row r="6642">
          <cell r="A6642" t="str">
            <v>武功修为战力包</v>
          </cell>
          <cell r="B6642">
            <v>500169</v>
          </cell>
        </row>
        <row r="6643">
          <cell r="A6643" t="str">
            <v>武功修为战力包</v>
          </cell>
          <cell r="B6643">
            <v>500170</v>
          </cell>
        </row>
        <row r="6644">
          <cell r="A6644" t="str">
            <v>武功修为战力包</v>
          </cell>
          <cell r="B6644">
            <v>500171</v>
          </cell>
        </row>
        <row r="6645">
          <cell r="A6645" t="str">
            <v>武功修为战力包</v>
          </cell>
          <cell r="B6645">
            <v>500172</v>
          </cell>
        </row>
        <row r="6646">
          <cell r="A6646" t="str">
            <v>武功修为战力包</v>
          </cell>
          <cell r="B6646">
            <v>500173</v>
          </cell>
        </row>
        <row r="6647">
          <cell r="A6647" t="str">
            <v>武功修为战力包</v>
          </cell>
          <cell r="B6647">
            <v>500174</v>
          </cell>
        </row>
        <row r="6648">
          <cell r="A6648" t="str">
            <v>武功修为战力包</v>
          </cell>
          <cell r="B6648">
            <v>500175</v>
          </cell>
        </row>
        <row r="6649">
          <cell r="A6649" t="str">
            <v>武功修为战力包</v>
          </cell>
          <cell r="B6649">
            <v>500176</v>
          </cell>
        </row>
        <row r="6650">
          <cell r="A6650" t="str">
            <v>武功修为战力包</v>
          </cell>
          <cell r="B6650">
            <v>500177</v>
          </cell>
        </row>
        <row r="6651">
          <cell r="A6651" t="str">
            <v>武功修为战力包</v>
          </cell>
          <cell r="B6651">
            <v>500178</v>
          </cell>
        </row>
        <row r="6652">
          <cell r="A6652" t="str">
            <v>武功修为战力包</v>
          </cell>
          <cell r="B6652">
            <v>500179</v>
          </cell>
        </row>
        <row r="6653">
          <cell r="A6653" t="str">
            <v>武功修为战力包</v>
          </cell>
          <cell r="B6653">
            <v>500180</v>
          </cell>
        </row>
        <row r="6654">
          <cell r="A6654" t="str">
            <v>宝石战力包</v>
          </cell>
          <cell r="B6654">
            <v>500181</v>
          </cell>
        </row>
        <row r="6655">
          <cell r="A6655" t="str">
            <v>宝石战力包</v>
          </cell>
          <cell r="B6655">
            <v>500182</v>
          </cell>
        </row>
        <row r="6656">
          <cell r="A6656" t="str">
            <v>宝石战力包</v>
          </cell>
          <cell r="B6656">
            <v>500183</v>
          </cell>
        </row>
        <row r="6657">
          <cell r="A6657" t="str">
            <v>宝石战力包</v>
          </cell>
          <cell r="B6657">
            <v>500184</v>
          </cell>
        </row>
        <row r="6658">
          <cell r="A6658" t="str">
            <v>宝石战力包</v>
          </cell>
          <cell r="B6658">
            <v>500185</v>
          </cell>
        </row>
        <row r="6659">
          <cell r="A6659" t="str">
            <v>宝石战力包</v>
          </cell>
          <cell r="B6659">
            <v>500186</v>
          </cell>
        </row>
        <row r="6660">
          <cell r="A6660" t="str">
            <v>宝石战力包</v>
          </cell>
          <cell r="B6660">
            <v>500187</v>
          </cell>
        </row>
        <row r="6661">
          <cell r="A6661" t="str">
            <v>宝石战力包</v>
          </cell>
          <cell r="B6661">
            <v>500188</v>
          </cell>
        </row>
        <row r="6662">
          <cell r="A6662" t="str">
            <v>宝石战力包</v>
          </cell>
          <cell r="B6662">
            <v>500189</v>
          </cell>
        </row>
        <row r="6663">
          <cell r="A6663" t="str">
            <v>宝石战力包</v>
          </cell>
          <cell r="B6663">
            <v>500190</v>
          </cell>
        </row>
        <row r="6664">
          <cell r="A6664" t="str">
            <v>宝石战力包</v>
          </cell>
          <cell r="B6664">
            <v>500191</v>
          </cell>
        </row>
        <row r="6665">
          <cell r="A6665" t="str">
            <v>宝石战力包</v>
          </cell>
          <cell r="B6665">
            <v>500192</v>
          </cell>
        </row>
        <row r="6666">
          <cell r="A6666" t="str">
            <v>第1把神兵战力包</v>
          </cell>
          <cell r="B6666">
            <v>500193</v>
          </cell>
        </row>
        <row r="6667">
          <cell r="A6667" t="str">
            <v>第1把神兵战力包</v>
          </cell>
          <cell r="B6667">
            <v>500194</v>
          </cell>
        </row>
        <row r="6668">
          <cell r="A6668" t="str">
            <v>第1把神兵战力包</v>
          </cell>
          <cell r="B6668">
            <v>500195</v>
          </cell>
        </row>
        <row r="6669">
          <cell r="A6669" t="str">
            <v>第2把神兵战力包</v>
          </cell>
          <cell r="B6669">
            <v>500196</v>
          </cell>
        </row>
        <row r="6670">
          <cell r="A6670" t="str">
            <v>第2把神兵战力包</v>
          </cell>
          <cell r="B6670">
            <v>500197</v>
          </cell>
        </row>
        <row r="6671">
          <cell r="A6671" t="str">
            <v>第3把神兵战力包</v>
          </cell>
          <cell r="B6671">
            <v>500198</v>
          </cell>
        </row>
        <row r="6672">
          <cell r="A6672" t="str">
            <v>第3把神兵战力包</v>
          </cell>
          <cell r="B6672">
            <v>500199</v>
          </cell>
        </row>
        <row r="6673">
          <cell r="A6673" t="str">
            <v>第3把神兵战力包</v>
          </cell>
          <cell r="B6673">
            <v>500200</v>
          </cell>
        </row>
        <row r="6674">
          <cell r="A6674" t="str">
            <v>第4把神兵战力包</v>
          </cell>
          <cell r="B6674">
            <v>500201</v>
          </cell>
        </row>
        <row r="6675">
          <cell r="A6675" t="str">
            <v>第5把神兵战力包</v>
          </cell>
          <cell r="B6675">
            <v>500202</v>
          </cell>
        </row>
        <row r="6676">
          <cell r="A6676" t="str">
            <v>第5把神兵战力包</v>
          </cell>
          <cell r="B6676">
            <v>500203</v>
          </cell>
        </row>
        <row r="6677">
          <cell r="A6677" t="str">
            <v>第5把神兵战力包</v>
          </cell>
          <cell r="B6677">
            <v>500204</v>
          </cell>
        </row>
        <row r="6678">
          <cell r="A6678" t="str">
            <v>第1件神装战力包</v>
          </cell>
          <cell r="B6678">
            <v>500205</v>
          </cell>
        </row>
        <row r="6679">
          <cell r="A6679" t="str">
            <v>第1件神装战力包</v>
          </cell>
          <cell r="B6679">
            <v>500206</v>
          </cell>
        </row>
        <row r="6680">
          <cell r="A6680" t="str">
            <v>第1件神装战力包</v>
          </cell>
          <cell r="B6680">
            <v>500207</v>
          </cell>
        </row>
        <row r="6681">
          <cell r="A6681" t="str">
            <v>第2件神装战力包</v>
          </cell>
          <cell r="B6681">
            <v>500208</v>
          </cell>
        </row>
        <row r="6682">
          <cell r="A6682" t="str">
            <v>第2件神装战力包</v>
          </cell>
          <cell r="B6682">
            <v>500209</v>
          </cell>
        </row>
        <row r="6683">
          <cell r="A6683" t="str">
            <v>第2件神装战力包</v>
          </cell>
          <cell r="B6683">
            <v>500210</v>
          </cell>
        </row>
        <row r="6684">
          <cell r="A6684" t="str">
            <v>第3件神装战力包</v>
          </cell>
          <cell r="B6684">
            <v>500211</v>
          </cell>
        </row>
        <row r="6685">
          <cell r="A6685" t="str">
            <v>第3件神装战力包</v>
          </cell>
          <cell r="B6685">
            <v>500212</v>
          </cell>
        </row>
        <row r="6686">
          <cell r="A6686" t="str">
            <v>第3件神装战力包</v>
          </cell>
          <cell r="B6686">
            <v>500213</v>
          </cell>
        </row>
        <row r="6687">
          <cell r="A6687" t="str">
            <v>第4件神装战力包</v>
          </cell>
          <cell r="B6687">
            <v>500214</v>
          </cell>
        </row>
        <row r="6688">
          <cell r="A6688" t="str">
            <v>第4件神装战力包</v>
          </cell>
          <cell r="B6688">
            <v>500215</v>
          </cell>
        </row>
        <row r="6689">
          <cell r="A6689" t="str">
            <v>第4件神装战力包</v>
          </cell>
          <cell r="B6689">
            <v>500216</v>
          </cell>
        </row>
        <row r="6690">
          <cell r="A6690" t="str">
            <v>神装神石战力包</v>
          </cell>
          <cell r="B6690">
            <v>500217</v>
          </cell>
        </row>
        <row r="6691">
          <cell r="A6691" t="str">
            <v>神装神石战力包</v>
          </cell>
          <cell r="B6691">
            <v>500218</v>
          </cell>
        </row>
        <row r="6692">
          <cell r="A6692" t="str">
            <v>神装神石战力包</v>
          </cell>
          <cell r="B6692">
            <v>500219</v>
          </cell>
        </row>
        <row r="6693">
          <cell r="A6693" t="str">
            <v>神装神石战力包</v>
          </cell>
          <cell r="B6693">
            <v>500220</v>
          </cell>
        </row>
        <row r="6694">
          <cell r="A6694" t="str">
            <v>神装神石战力包</v>
          </cell>
          <cell r="B6694">
            <v>500221</v>
          </cell>
        </row>
        <row r="6695">
          <cell r="A6695" t="str">
            <v>神装神石战力包</v>
          </cell>
          <cell r="B6695">
            <v>500222</v>
          </cell>
        </row>
        <row r="6696">
          <cell r="A6696" t="str">
            <v>神装神石战力包</v>
          </cell>
          <cell r="B6696">
            <v>500223</v>
          </cell>
        </row>
        <row r="6697">
          <cell r="A6697" t="str">
            <v>神装神石战力包</v>
          </cell>
          <cell r="B6697">
            <v>500224</v>
          </cell>
        </row>
        <row r="6698">
          <cell r="A6698" t="str">
            <v>神装神石战力包</v>
          </cell>
          <cell r="B6698">
            <v>500225</v>
          </cell>
        </row>
        <row r="6699">
          <cell r="A6699" t="str">
            <v>神装神石战力包</v>
          </cell>
          <cell r="B6699">
            <v>500226</v>
          </cell>
        </row>
        <row r="6700">
          <cell r="A6700" t="str">
            <v>神装神石战力包</v>
          </cell>
          <cell r="B6700">
            <v>500227</v>
          </cell>
        </row>
        <row r="6701">
          <cell r="A6701" t="str">
            <v>神装神石战力包</v>
          </cell>
          <cell r="B6701">
            <v>500228</v>
          </cell>
        </row>
        <row r="6702">
          <cell r="A6702" t="str">
            <v>武功修为战力包</v>
          </cell>
          <cell r="B6702">
            <v>500229</v>
          </cell>
        </row>
        <row r="6703">
          <cell r="A6703" t="str">
            <v>武功修为战力包</v>
          </cell>
          <cell r="B6703">
            <v>500230</v>
          </cell>
        </row>
        <row r="6704">
          <cell r="A6704" t="str">
            <v>武功修为战力包</v>
          </cell>
          <cell r="B6704">
            <v>500231</v>
          </cell>
        </row>
        <row r="6705">
          <cell r="A6705" t="str">
            <v>武功修为战力包</v>
          </cell>
          <cell r="B6705">
            <v>500232</v>
          </cell>
        </row>
        <row r="6706">
          <cell r="A6706" t="str">
            <v>武功修为战力包</v>
          </cell>
          <cell r="B6706">
            <v>500233</v>
          </cell>
        </row>
        <row r="6707">
          <cell r="A6707" t="str">
            <v>武功修为战力包</v>
          </cell>
          <cell r="B6707">
            <v>500234</v>
          </cell>
        </row>
        <row r="6708">
          <cell r="A6708" t="str">
            <v>武功修为战力包</v>
          </cell>
          <cell r="B6708">
            <v>500235</v>
          </cell>
        </row>
        <row r="6709">
          <cell r="A6709" t="str">
            <v>武功修为战力包</v>
          </cell>
          <cell r="B6709">
            <v>500236</v>
          </cell>
        </row>
        <row r="6710">
          <cell r="A6710" t="str">
            <v>武功修为战力包</v>
          </cell>
          <cell r="B6710">
            <v>500237</v>
          </cell>
        </row>
        <row r="6711">
          <cell r="A6711" t="str">
            <v>武功修为战力包</v>
          </cell>
          <cell r="B6711">
            <v>500238</v>
          </cell>
        </row>
        <row r="6712">
          <cell r="A6712" t="str">
            <v>武功修为战力包</v>
          </cell>
          <cell r="B6712">
            <v>500239</v>
          </cell>
        </row>
        <row r="6713">
          <cell r="A6713" t="str">
            <v>武功修为战力包</v>
          </cell>
          <cell r="B6713">
            <v>500240</v>
          </cell>
        </row>
        <row r="6714">
          <cell r="A6714" t="str">
            <v>宝石战力包</v>
          </cell>
          <cell r="B6714">
            <v>500241</v>
          </cell>
        </row>
        <row r="6715">
          <cell r="A6715" t="str">
            <v>宝石战力包</v>
          </cell>
          <cell r="B6715">
            <v>500242</v>
          </cell>
        </row>
        <row r="6716">
          <cell r="A6716" t="str">
            <v>宝石战力包</v>
          </cell>
          <cell r="B6716">
            <v>500243</v>
          </cell>
        </row>
        <row r="6717">
          <cell r="A6717" t="str">
            <v>宝石战力包</v>
          </cell>
          <cell r="B6717">
            <v>500244</v>
          </cell>
        </row>
        <row r="6718">
          <cell r="A6718" t="str">
            <v>宝石战力包</v>
          </cell>
          <cell r="B6718">
            <v>500245</v>
          </cell>
        </row>
        <row r="6719">
          <cell r="A6719" t="str">
            <v>宝石战力包</v>
          </cell>
          <cell r="B6719">
            <v>500246</v>
          </cell>
        </row>
        <row r="6720">
          <cell r="A6720" t="str">
            <v>宝石战力包</v>
          </cell>
          <cell r="B6720">
            <v>500247</v>
          </cell>
        </row>
        <row r="6721">
          <cell r="A6721" t="str">
            <v>宝石战力包</v>
          </cell>
          <cell r="B6721">
            <v>500248</v>
          </cell>
        </row>
        <row r="6722">
          <cell r="A6722" t="str">
            <v>宝石战力包</v>
          </cell>
          <cell r="B6722">
            <v>500249</v>
          </cell>
        </row>
        <row r="6723">
          <cell r="A6723" t="str">
            <v>宝石战力包</v>
          </cell>
          <cell r="B6723">
            <v>500250</v>
          </cell>
        </row>
        <row r="6724">
          <cell r="A6724" t="str">
            <v>宝石战力包</v>
          </cell>
          <cell r="B6724">
            <v>500251</v>
          </cell>
        </row>
        <row r="6725">
          <cell r="A6725" t="str">
            <v>宝石战力包</v>
          </cell>
          <cell r="B6725">
            <v>500252</v>
          </cell>
        </row>
        <row r="6726">
          <cell r="A6726" t="str">
            <v>神兵神石战力包</v>
          </cell>
          <cell r="B6726">
            <v>500253</v>
          </cell>
        </row>
        <row r="6727">
          <cell r="A6727" t="str">
            <v>神兵神石战力包</v>
          </cell>
          <cell r="B6727">
            <v>500254</v>
          </cell>
        </row>
        <row r="6728">
          <cell r="A6728" t="str">
            <v>神兵神石战力包</v>
          </cell>
          <cell r="B6728">
            <v>500255</v>
          </cell>
        </row>
        <row r="6729">
          <cell r="A6729" t="str">
            <v>神兵神石战力包</v>
          </cell>
          <cell r="B6729">
            <v>500256</v>
          </cell>
        </row>
        <row r="6730">
          <cell r="A6730" t="str">
            <v>神兵神石战力包</v>
          </cell>
          <cell r="B6730">
            <v>500257</v>
          </cell>
        </row>
        <row r="6731">
          <cell r="A6731" t="str">
            <v>神兵神石战力包</v>
          </cell>
          <cell r="B6731">
            <v>500258</v>
          </cell>
        </row>
        <row r="6732">
          <cell r="A6732" t="str">
            <v>神兵神石战力包</v>
          </cell>
          <cell r="B6732">
            <v>500259</v>
          </cell>
        </row>
        <row r="6733">
          <cell r="A6733" t="str">
            <v>神兵神石战力包</v>
          </cell>
          <cell r="B6733">
            <v>500260</v>
          </cell>
        </row>
        <row r="6734">
          <cell r="A6734" t="str">
            <v>神兵神石战力包</v>
          </cell>
          <cell r="B6734">
            <v>500261</v>
          </cell>
        </row>
        <row r="6735">
          <cell r="A6735" t="str">
            <v>神兵神石战力包</v>
          </cell>
          <cell r="B6735">
            <v>500262</v>
          </cell>
        </row>
        <row r="6736">
          <cell r="A6736" t="str">
            <v>神兵神石战力包</v>
          </cell>
          <cell r="B6736">
            <v>500263</v>
          </cell>
        </row>
        <row r="6737">
          <cell r="A6737" t="str">
            <v>神兵神石战力包</v>
          </cell>
          <cell r="B6737">
            <v>500264</v>
          </cell>
        </row>
        <row r="6738">
          <cell r="A6738" t="str">
            <v>第2把神兵战力包</v>
          </cell>
          <cell r="B6738">
            <v>500265</v>
          </cell>
        </row>
        <row r="6739">
          <cell r="A6739" t="str">
            <v>第2把神兵战力包</v>
          </cell>
          <cell r="B6739">
            <v>500266</v>
          </cell>
        </row>
        <row r="6740">
          <cell r="A6740" t="str">
            <v>第2把神兵战力包</v>
          </cell>
          <cell r="B6740">
            <v>500267</v>
          </cell>
        </row>
        <row r="6741">
          <cell r="A6741" t="str">
            <v>第3把神兵战力包</v>
          </cell>
          <cell r="B6741">
            <v>500268</v>
          </cell>
        </row>
        <row r="6742">
          <cell r="A6742" t="str">
            <v>第3把神兵战力包</v>
          </cell>
          <cell r="B6742">
            <v>500269</v>
          </cell>
        </row>
        <row r="6743">
          <cell r="A6743" t="str">
            <v>第4把神兵战力包</v>
          </cell>
          <cell r="B6743">
            <v>500270</v>
          </cell>
        </row>
        <row r="6744">
          <cell r="A6744" t="str">
            <v>第4把神兵战力包</v>
          </cell>
          <cell r="B6744">
            <v>500271</v>
          </cell>
        </row>
        <row r="6745">
          <cell r="A6745" t="str">
            <v>第4把神兵战力包</v>
          </cell>
          <cell r="B6745">
            <v>500272</v>
          </cell>
        </row>
        <row r="6746">
          <cell r="A6746" t="str">
            <v>第5把神兵战力包</v>
          </cell>
          <cell r="B6746">
            <v>500273</v>
          </cell>
        </row>
        <row r="6747">
          <cell r="A6747" t="str">
            <v>第6把神兵战力包</v>
          </cell>
          <cell r="B6747">
            <v>500274</v>
          </cell>
        </row>
        <row r="6748">
          <cell r="A6748" t="str">
            <v>第6把神兵战力包</v>
          </cell>
          <cell r="B6748">
            <v>500275</v>
          </cell>
        </row>
        <row r="6749">
          <cell r="A6749" t="str">
            <v>第6把神兵战力包</v>
          </cell>
          <cell r="B6749">
            <v>500276</v>
          </cell>
        </row>
        <row r="6750">
          <cell r="A6750" t="str">
            <v>第1件神装战力包</v>
          </cell>
          <cell r="B6750">
            <v>500277</v>
          </cell>
        </row>
        <row r="6751">
          <cell r="A6751" t="str">
            <v>第1件神装战力包</v>
          </cell>
          <cell r="B6751">
            <v>500278</v>
          </cell>
        </row>
        <row r="6752">
          <cell r="A6752" t="str">
            <v>第1件神装战力包</v>
          </cell>
          <cell r="B6752">
            <v>500279</v>
          </cell>
        </row>
        <row r="6753">
          <cell r="A6753" t="str">
            <v>第2件神装战力包</v>
          </cell>
          <cell r="B6753">
            <v>500280</v>
          </cell>
        </row>
        <row r="6754">
          <cell r="A6754" t="str">
            <v>第2件神装战力包</v>
          </cell>
          <cell r="B6754">
            <v>500281</v>
          </cell>
        </row>
        <row r="6755">
          <cell r="A6755" t="str">
            <v>第2件神装战力包</v>
          </cell>
          <cell r="B6755">
            <v>500282</v>
          </cell>
        </row>
        <row r="6756">
          <cell r="A6756" t="str">
            <v>第3件神装战力包</v>
          </cell>
          <cell r="B6756">
            <v>500283</v>
          </cell>
        </row>
        <row r="6757">
          <cell r="A6757" t="str">
            <v>第3件神装战力包</v>
          </cell>
          <cell r="B6757">
            <v>500284</v>
          </cell>
        </row>
        <row r="6758">
          <cell r="A6758" t="str">
            <v>第3件神装战力包</v>
          </cell>
          <cell r="B6758">
            <v>500285</v>
          </cell>
        </row>
        <row r="6759">
          <cell r="A6759" t="str">
            <v>第4件神装战力包</v>
          </cell>
          <cell r="B6759">
            <v>500286</v>
          </cell>
        </row>
        <row r="6760">
          <cell r="A6760" t="str">
            <v>第4件神装战力包</v>
          </cell>
          <cell r="B6760">
            <v>500287</v>
          </cell>
        </row>
        <row r="6761">
          <cell r="A6761" t="str">
            <v>第4件神装战力包</v>
          </cell>
          <cell r="B6761">
            <v>500288</v>
          </cell>
        </row>
        <row r="6762">
          <cell r="A6762" t="str">
            <v>武功修为战力包</v>
          </cell>
          <cell r="B6762">
            <v>500289</v>
          </cell>
        </row>
        <row r="6763">
          <cell r="A6763" t="str">
            <v>武功修为战力包</v>
          </cell>
          <cell r="B6763">
            <v>500290</v>
          </cell>
        </row>
        <row r="6764">
          <cell r="A6764" t="str">
            <v>武功修为战力包</v>
          </cell>
          <cell r="B6764">
            <v>500291</v>
          </cell>
        </row>
        <row r="6765">
          <cell r="A6765" t="str">
            <v>武功修为战力包</v>
          </cell>
          <cell r="B6765">
            <v>500292</v>
          </cell>
        </row>
        <row r="6766">
          <cell r="A6766" t="str">
            <v>武功修为战力包</v>
          </cell>
          <cell r="B6766">
            <v>500293</v>
          </cell>
        </row>
        <row r="6767">
          <cell r="A6767" t="str">
            <v>武功修为战力包</v>
          </cell>
          <cell r="B6767">
            <v>500294</v>
          </cell>
        </row>
        <row r="6768">
          <cell r="A6768" t="str">
            <v>武功修为战力包</v>
          </cell>
          <cell r="B6768">
            <v>500295</v>
          </cell>
        </row>
        <row r="6769">
          <cell r="A6769" t="str">
            <v>武功修为战力包</v>
          </cell>
          <cell r="B6769">
            <v>500296</v>
          </cell>
        </row>
        <row r="6770">
          <cell r="A6770" t="str">
            <v>武功修为战力包</v>
          </cell>
          <cell r="B6770">
            <v>500297</v>
          </cell>
        </row>
        <row r="6771">
          <cell r="A6771" t="str">
            <v>武功修为战力包</v>
          </cell>
          <cell r="B6771">
            <v>500298</v>
          </cell>
        </row>
        <row r="6772">
          <cell r="A6772" t="str">
            <v>武功修为战力包</v>
          </cell>
          <cell r="B6772">
            <v>500299</v>
          </cell>
        </row>
        <row r="6773">
          <cell r="A6773" t="str">
            <v>武功修为战力包</v>
          </cell>
          <cell r="B6773">
            <v>500300</v>
          </cell>
        </row>
        <row r="6774">
          <cell r="A6774" t="str">
            <v>宝石战力包</v>
          </cell>
          <cell r="B6774">
            <v>500301</v>
          </cell>
        </row>
        <row r="6775">
          <cell r="A6775" t="str">
            <v>宝石战力包</v>
          </cell>
          <cell r="B6775">
            <v>500302</v>
          </cell>
        </row>
        <row r="6776">
          <cell r="A6776" t="str">
            <v>宝石战力包</v>
          </cell>
          <cell r="B6776">
            <v>500303</v>
          </cell>
        </row>
        <row r="6777">
          <cell r="A6777" t="str">
            <v>宝石战力包</v>
          </cell>
          <cell r="B6777">
            <v>500304</v>
          </cell>
        </row>
        <row r="6778">
          <cell r="A6778" t="str">
            <v>宝石战力包</v>
          </cell>
          <cell r="B6778">
            <v>500305</v>
          </cell>
        </row>
        <row r="6779">
          <cell r="A6779" t="str">
            <v>宝石战力包</v>
          </cell>
          <cell r="B6779">
            <v>500306</v>
          </cell>
        </row>
        <row r="6780">
          <cell r="A6780" t="str">
            <v>宝石战力包</v>
          </cell>
          <cell r="B6780">
            <v>500307</v>
          </cell>
        </row>
        <row r="6781">
          <cell r="A6781" t="str">
            <v>宝石战力包</v>
          </cell>
          <cell r="B6781">
            <v>500308</v>
          </cell>
        </row>
        <row r="6782">
          <cell r="A6782" t="str">
            <v>宝石战力包</v>
          </cell>
          <cell r="B6782">
            <v>500309</v>
          </cell>
        </row>
        <row r="6783">
          <cell r="A6783" t="str">
            <v>宝石战力包</v>
          </cell>
          <cell r="B6783">
            <v>500310</v>
          </cell>
        </row>
        <row r="6784">
          <cell r="A6784" t="str">
            <v>宝石战力包</v>
          </cell>
          <cell r="B6784">
            <v>500311</v>
          </cell>
        </row>
        <row r="6785">
          <cell r="A6785" t="str">
            <v>宝石战力包</v>
          </cell>
          <cell r="B6785">
            <v>500312</v>
          </cell>
        </row>
        <row r="6786">
          <cell r="A6786" t="str">
            <v>神兵神石战力包</v>
          </cell>
          <cell r="B6786">
            <v>500313</v>
          </cell>
        </row>
        <row r="6787">
          <cell r="A6787" t="str">
            <v>神兵神石战力包</v>
          </cell>
          <cell r="B6787">
            <v>500314</v>
          </cell>
        </row>
        <row r="6788">
          <cell r="A6788" t="str">
            <v>神兵神石战力包</v>
          </cell>
          <cell r="B6788">
            <v>500315</v>
          </cell>
        </row>
        <row r="6789">
          <cell r="A6789" t="str">
            <v>神兵神石战力包</v>
          </cell>
          <cell r="B6789">
            <v>500316</v>
          </cell>
        </row>
        <row r="6790">
          <cell r="A6790" t="str">
            <v>神兵神石战力包</v>
          </cell>
          <cell r="B6790">
            <v>500317</v>
          </cell>
        </row>
        <row r="6791">
          <cell r="A6791" t="str">
            <v>神兵神石战力包</v>
          </cell>
          <cell r="B6791">
            <v>500318</v>
          </cell>
        </row>
        <row r="6792">
          <cell r="A6792" t="str">
            <v>神兵神石战力包</v>
          </cell>
          <cell r="B6792">
            <v>500319</v>
          </cell>
        </row>
        <row r="6793">
          <cell r="A6793" t="str">
            <v>神兵神石战力包</v>
          </cell>
          <cell r="B6793">
            <v>500320</v>
          </cell>
        </row>
        <row r="6794">
          <cell r="A6794" t="str">
            <v>神兵神石战力包</v>
          </cell>
          <cell r="B6794">
            <v>500321</v>
          </cell>
        </row>
        <row r="6795">
          <cell r="A6795" t="str">
            <v>神兵神石战力包</v>
          </cell>
          <cell r="B6795">
            <v>500322</v>
          </cell>
        </row>
        <row r="6796">
          <cell r="A6796" t="str">
            <v>神兵神石战力包</v>
          </cell>
          <cell r="B6796">
            <v>500323</v>
          </cell>
        </row>
        <row r="6797">
          <cell r="A6797" t="str">
            <v>神兵神石战力包</v>
          </cell>
          <cell r="B6797">
            <v>500324</v>
          </cell>
        </row>
        <row r="6798">
          <cell r="A6798" t="str">
            <v>神装神石战力包</v>
          </cell>
          <cell r="B6798">
            <v>500325</v>
          </cell>
        </row>
        <row r="6799">
          <cell r="A6799" t="str">
            <v>神装神石战力包</v>
          </cell>
          <cell r="B6799">
            <v>500326</v>
          </cell>
        </row>
        <row r="6800">
          <cell r="A6800" t="str">
            <v>神装神石战力包</v>
          </cell>
          <cell r="B6800">
            <v>500327</v>
          </cell>
        </row>
        <row r="6801">
          <cell r="A6801" t="str">
            <v>神装神石战力包</v>
          </cell>
          <cell r="B6801">
            <v>500328</v>
          </cell>
        </row>
        <row r="6802">
          <cell r="A6802" t="str">
            <v>神装神石战力包</v>
          </cell>
          <cell r="B6802">
            <v>500329</v>
          </cell>
        </row>
        <row r="6803">
          <cell r="A6803" t="str">
            <v>神装神石战力包</v>
          </cell>
          <cell r="B6803">
            <v>500330</v>
          </cell>
        </row>
        <row r="6804">
          <cell r="A6804" t="str">
            <v>神装神石战力包</v>
          </cell>
          <cell r="B6804">
            <v>500331</v>
          </cell>
        </row>
        <row r="6805">
          <cell r="A6805" t="str">
            <v>神装神石战力包</v>
          </cell>
          <cell r="B6805">
            <v>500332</v>
          </cell>
        </row>
        <row r="6806">
          <cell r="A6806" t="str">
            <v>神装神石战力包</v>
          </cell>
          <cell r="B6806">
            <v>500333</v>
          </cell>
        </row>
        <row r="6807">
          <cell r="A6807" t="str">
            <v>神装神石战力包</v>
          </cell>
          <cell r="B6807">
            <v>500334</v>
          </cell>
        </row>
        <row r="6808">
          <cell r="A6808" t="str">
            <v>神装神石战力包</v>
          </cell>
          <cell r="B6808">
            <v>500335</v>
          </cell>
        </row>
        <row r="6809">
          <cell r="A6809" t="str">
            <v>神装神石战力包</v>
          </cell>
          <cell r="B6809">
            <v>500336</v>
          </cell>
        </row>
        <row r="6810">
          <cell r="A6810" t="str">
            <v>第2把神兵战力包</v>
          </cell>
          <cell r="B6810">
            <v>500337</v>
          </cell>
        </row>
        <row r="6811">
          <cell r="A6811" t="str">
            <v>第2把神兵战力包</v>
          </cell>
          <cell r="B6811">
            <v>500338</v>
          </cell>
        </row>
        <row r="6812">
          <cell r="A6812" t="str">
            <v>第2把神兵战力包</v>
          </cell>
          <cell r="B6812">
            <v>500339</v>
          </cell>
        </row>
        <row r="6813">
          <cell r="A6813" t="str">
            <v>第3把神兵战力包</v>
          </cell>
          <cell r="B6813">
            <v>500340</v>
          </cell>
        </row>
        <row r="6814">
          <cell r="A6814" t="str">
            <v>第3把神兵战力包</v>
          </cell>
          <cell r="B6814">
            <v>500341</v>
          </cell>
        </row>
        <row r="6815">
          <cell r="A6815" t="str">
            <v>第4把神兵战力包</v>
          </cell>
          <cell r="B6815">
            <v>500342</v>
          </cell>
        </row>
        <row r="6816">
          <cell r="A6816" t="str">
            <v>第4把神兵战力包</v>
          </cell>
          <cell r="B6816">
            <v>500343</v>
          </cell>
        </row>
        <row r="6817">
          <cell r="A6817" t="str">
            <v>第4把神兵战力包</v>
          </cell>
          <cell r="B6817">
            <v>500344</v>
          </cell>
        </row>
        <row r="6818">
          <cell r="A6818" t="str">
            <v>第5把神兵战力包</v>
          </cell>
          <cell r="B6818">
            <v>500345</v>
          </cell>
        </row>
        <row r="6819">
          <cell r="A6819" t="str">
            <v>第6把神兵战力包</v>
          </cell>
          <cell r="B6819">
            <v>500346</v>
          </cell>
        </row>
        <row r="6820">
          <cell r="A6820" t="str">
            <v>第6把神兵战力包</v>
          </cell>
          <cell r="B6820">
            <v>500347</v>
          </cell>
        </row>
        <row r="6821">
          <cell r="A6821" t="str">
            <v>第6把神兵战力包</v>
          </cell>
          <cell r="B6821">
            <v>500348</v>
          </cell>
        </row>
        <row r="6822">
          <cell r="A6822" t="str">
            <v>第1件神装战力包</v>
          </cell>
          <cell r="B6822">
            <v>500349</v>
          </cell>
        </row>
        <row r="6823">
          <cell r="A6823" t="str">
            <v>第1件神装战力包</v>
          </cell>
          <cell r="B6823">
            <v>500350</v>
          </cell>
        </row>
        <row r="6824">
          <cell r="A6824" t="str">
            <v>第1件神装战力包</v>
          </cell>
          <cell r="B6824">
            <v>500351</v>
          </cell>
        </row>
        <row r="6825">
          <cell r="A6825" t="str">
            <v>第2件神装战力包</v>
          </cell>
          <cell r="B6825">
            <v>500352</v>
          </cell>
        </row>
        <row r="6826">
          <cell r="A6826" t="str">
            <v>第2件神装战力包</v>
          </cell>
          <cell r="B6826">
            <v>500353</v>
          </cell>
        </row>
        <row r="6827">
          <cell r="A6827" t="str">
            <v>第2件神装战力包</v>
          </cell>
          <cell r="B6827">
            <v>500354</v>
          </cell>
        </row>
        <row r="6828">
          <cell r="A6828" t="str">
            <v>第3件神装战力包</v>
          </cell>
          <cell r="B6828">
            <v>500355</v>
          </cell>
        </row>
        <row r="6829">
          <cell r="A6829" t="str">
            <v>第3件神装战力包</v>
          </cell>
          <cell r="B6829">
            <v>500356</v>
          </cell>
        </row>
        <row r="6830">
          <cell r="A6830" t="str">
            <v>第3件神装战力包</v>
          </cell>
          <cell r="B6830">
            <v>500357</v>
          </cell>
        </row>
        <row r="6831">
          <cell r="A6831" t="str">
            <v>第4件神装战力包</v>
          </cell>
          <cell r="B6831">
            <v>500358</v>
          </cell>
        </row>
        <row r="6832">
          <cell r="A6832" t="str">
            <v>第4件神装战力包</v>
          </cell>
          <cell r="B6832">
            <v>500359</v>
          </cell>
        </row>
        <row r="6833">
          <cell r="A6833" t="str">
            <v>第4件神装战力包</v>
          </cell>
          <cell r="B6833">
            <v>500360</v>
          </cell>
        </row>
        <row r="6834">
          <cell r="A6834" t="str">
            <v>宝石战力包</v>
          </cell>
          <cell r="B6834">
            <v>500361</v>
          </cell>
        </row>
        <row r="6835">
          <cell r="A6835" t="str">
            <v>宝石战力包</v>
          </cell>
          <cell r="B6835">
            <v>500362</v>
          </cell>
        </row>
        <row r="6836">
          <cell r="A6836" t="str">
            <v>宝石战力包</v>
          </cell>
          <cell r="B6836">
            <v>500363</v>
          </cell>
        </row>
        <row r="6837">
          <cell r="A6837" t="str">
            <v>宝石战力包</v>
          </cell>
          <cell r="B6837">
            <v>500364</v>
          </cell>
        </row>
        <row r="6838">
          <cell r="A6838" t="str">
            <v>宝石战力包</v>
          </cell>
          <cell r="B6838">
            <v>500365</v>
          </cell>
        </row>
        <row r="6839">
          <cell r="A6839" t="str">
            <v>宝石战力包</v>
          </cell>
          <cell r="B6839">
            <v>500366</v>
          </cell>
        </row>
        <row r="6840">
          <cell r="A6840" t="str">
            <v>宝石战力包</v>
          </cell>
          <cell r="B6840">
            <v>500367</v>
          </cell>
        </row>
        <row r="6841">
          <cell r="A6841" t="str">
            <v>宝石战力包</v>
          </cell>
          <cell r="B6841">
            <v>500368</v>
          </cell>
        </row>
        <row r="6842">
          <cell r="A6842" t="str">
            <v>宝石战力包</v>
          </cell>
          <cell r="B6842">
            <v>500369</v>
          </cell>
        </row>
        <row r="6843">
          <cell r="A6843" t="str">
            <v>宝石战力包</v>
          </cell>
          <cell r="B6843">
            <v>500370</v>
          </cell>
        </row>
        <row r="6844">
          <cell r="A6844" t="str">
            <v>宝石战力包</v>
          </cell>
          <cell r="B6844">
            <v>500371</v>
          </cell>
        </row>
        <row r="6845">
          <cell r="A6845" t="str">
            <v>宝石战力包</v>
          </cell>
          <cell r="B6845">
            <v>500372</v>
          </cell>
        </row>
        <row r="6846">
          <cell r="A6846" t="str">
            <v>神兵神石战力包</v>
          </cell>
          <cell r="B6846">
            <v>500373</v>
          </cell>
        </row>
        <row r="6847">
          <cell r="A6847" t="str">
            <v>神兵神石战力包</v>
          </cell>
          <cell r="B6847">
            <v>500374</v>
          </cell>
        </row>
        <row r="6848">
          <cell r="A6848" t="str">
            <v>神兵神石战力包</v>
          </cell>
          <cell r="B6848">
            <v>500375</v>
          </cell>
        </row>
        <row r="6849">
          <cell r="A6849" t="str">
            <v>神兵神石战力包</v>
          </cell>
          <cell r="B6849">
            <v>500376</v>
          </cell>
        </row>
        <row r="6850">
          <cell r="A6850" t="str">
            <v>神兵神石战力包</v>
          </cell>
          <cell r="B6850">
            <v>500377</v>
          </cell>
        </row>
        <row r="6851">
          <cell r="A6851" t="str">
            <v>神兵神石战力包</v>
          </cell>
          <cell r="B6851">
            <v>500378</v>
          </cell>
        </row>
        <row r="6852">
          <cell r="A6852" t="str">
            <v>神兵神石战力包</v>
          </cell>
          <cell r="B6852">
            <v>500379</v>
          </cell>
        </row>
        <row r="6853">
          <cell r="A6853" t="str">
            <v>神兵神石战力包</v>
          </cell>
          <cell r="B6853">
            <v>500380</v>
          </cell>
        </row>
        <row r="6854">
          <cell r="A6854" t="str">
            <v>神兵神石战力包</v>
          </cell>
          <cell r="B6854">
            <v>500381</v>
          </cell>
        </row>
        <row r="6855">
          <cell r="A6855" t="str">
            <v>神兵神石战力包</v>
          </cell>
          <cell r="B6855">
            <v>500382</v>
          </cell>
        </row>
        <row r="6856">
          <cell r="A6856" t="str">
            <v>神兵神石战力包</v>
          </cell>
          <cell r="B6856">
            <v>500383</v>
          </cell>
        </row>
        <row r="6857">
          <cell r="A6857" t="str">
            <v>神兵神石战力包</v>
          </cell>
          <cell r="B6857">
            <v>500384</v>
          </cell>
        </row>
        <row r="6858">
          <cell r="A6858" t="str">
            <v>神装神石战力包</v>
          </cell>
          <cell r="B6858">
            <v>500385</v>
          </cell>
        </row>
        <row r="6859">
          <cell r="A6859" t="str">
            <v>神装神石战力包</v>
          </cell>
          <cell r="B6859">
            <v>500386</v>
          </cell>
        </row>
        <row r="6860">
          <cell r="A6860" t="str">
            <v>神装神石战力包</v>
          </cell>
          <cell r="B6860">
            <v>500387</v>
          </cell>
        </row>
        <row r="6861">
          <cell r="A6861" t="str">
            <v>神装神石战力包</v>
          </cell>
          <cell r="B6861">
            <v>500388</v>
          </cell>
        </row>
        <row r="6862">
          <cell r="A6862" t="str">
            <v>神装神石战力包</v>
          </cell>
          <cell r="B6862">
            <v>500389</v>
          </cell>
        </row>
        <row r="6863">
          <cell r="A6863" t="str">
            <v>神装神石战力包</v>
          </cell>
          <cell r="B6863">
            <v>500390</v>
          </cell>
        </row>
        <row r="6864">
          <cell r="A6864" t="str">
            <v>神装神石战力包</v>
          </cell>
          <cell r="B6864">
            <v>500391</v>
          </cell>
        </row>
        <row r="6865">
          <cell r="A6865" t="str">
            <v>神装神石战力包</v>
          </cell>
          <cell r="B6865">
            <v>500392</v>
          </cell>
        </row>
        <row r="6866">
          <cell r="A6866" t="str">
            <v>神装神石战力包</v>
          </cell>
          <cell r="B6866">
            <v>500393</v>
          </cell>
        </row>
        <row r="6867">
          <cell r="A6867" t="str">
            <v>神装神石战力包</v>
          </cell>
          <cell r="B6867">
            <v>500394</v>
          </cell>
        </row>
        <row r="6868">
          <cell r="A6868" t="str">
            <v>神装神石战力包</v>
          </cell>
          <cell r="B6868">
            <v>500395</v>
          </cell>
        </row>
        <row r="6869">
          <cell r="A6869" t="str">
            <v>神装神石战力包</v>
          </cell>
          <cell r="B6869">
            <v>500396</v>
          </cell>
        </row>
        <row r="6870">
          <cell r="A6870" t="str">
            <v>武功修为战力包</v>
          </cell>
          <cell r="B6870">
            <v>500397</v>
          </cell>
        </row>
        <row r="6871">
          <cell r="A6871" t="str">
            <v>武功修为战力包</v>
          </cell>
          <cell r="B6871">
            <v>500398</v>
          </cell>
        </row>
        <row r="6872">
          <cell r="A6872" t="str">
            <v>武功修为战力包</v>
          </cell>
          <cell r="B6872">
            <v>500399</v>
          </cell>
        </row>
        <row r="6873">
          <cell r="A6873" t="str">
            <v>武功修为战力包</v>
          </cell>
          <cell r="B6873">
            <v>500400</v>
          </cell>
        </row>
        <row r="6874">
          <cell r="A6874" t="str">
            <v>武功修为战力包</v>
          </cell>
          <cell r="B6874">
            <v>500401</v>
          </cell>
        </row>
        <row r="6875">
          <cell r="A6875" t="str">
            <v>武功修为战力包</v>
          </cell>
          <cell r="B6875">
            <v>500402</v>
          </cell>
        </row>
        <row r="6876">
          <cell r="A6876" t="str">
            <v>武功修为战力包</v>
          </cell>
          <cell r="B6876">
            <v>500403</v>
          </cell>
        </row>
        <row r="6877">
          <cell r="A6877" t="str">
            <v>武功修为战力包</v>
          </cell>
          <cell r="B6877">
            <v>500404</v>
          </cell>
        </row>
        <row r="6878">
          <cell r="A6878" t="str">
            <v>武功修为战力包</v>
          </cell>
          <cell r="B6878">
            <v>500405</v>
          </cell>
        </row>
        <row r="6879">
          <cell r="A6879" t="str">
            <v>武功修为战力包</v>
          </cell>
          <cell r="B6879">
            <v>500406</v>
          </cell>
        </row>
        <row r="6880">
          <cell r="A6880" t="str">
            <v>武功修为战力包</v>
          </cell>
          <cell r="B6880">
            <v>500407</v>
          </cell>
        </row>
        <row r="6881">
          <cell r="A6881" t="str">
            <v>武功修为战力包</v>
          </cell>
          <cell r="B6881">
            <v>500408</v>
          </cell>
        </row>
        <row r="6882">
          <cell r="A6882" t="str">
            <v>第2把神兵战力包</v>
          </cell>
          <cell r="B6882">
            <v>500409</v>
          </cell>
        </row>
        <row r="6883">
          <cell r="A6883" t="str">
            <v>第2把神兵战力包</v>
          </cell>
          <cell r="B6883">
            <v>500410</v>
          </cell>
        </row>
        <row r="6884">
          <cell r="A6884" t="str">
            <v>第2把神兵战力包</v>
          </cell>
          <cell r="B6884">
            <v>500411</v>
          </cell>
        </row>
        <row r="6885">
          <cell r="A6885" t="str">
            <v>第3把神兵战力包</v>
          </cell>
          <cell r="B6885">
            <v>500412</v>
          </cell>
        </row>
        <row r="6886">
          <cell r="A6886" t="str">
            <v>第3把神兵战力包</v>
          </cell>
          <cell r="B6886">
            <v>500413</v>
          </cell>
        </row>
        <row r="6887">
          <cell r="A6887" t="str">
            <v>第4把神兵战力包</v>
          </cell>
          <cell r="B6887">
            <v>500414</v>
          </cell>
        </row>
        <row r="6888">
          <cell r="A6888" t="str">
            <v>第4把神兵战力包</v>
          </cell>
          <cell r="B6888">
            <v>500415</v>
          </cell>
        </row>
        <row r="6889">
          <cell r="A6889" t="str">
            <v>第4把神兵战力包</v>
          </cell>
          <cell r="B6889">
            <v>500416</v>
          </cell>
        </row>
        <row r="6890">
          <cell r="A6890" t="str">
            <v>第5把神兵战力包</v>
          </cell>
          <cell r="B6890">
            <v>500417</v>
          </cell>
        </row>
        <row r="6891">
          <cell r="A6891" t="str">
            <v>第6把神兵战力包</v>
          </cell>
          <cell r="B6891">
            <v>500418</v>
          </cell>
        </row>
        <row r="6892">
          <cell r="A6892" t="str">
            <v>第6把神兵战力包</v>
          </cell>
          <cell r="B6892">
            <v>500419</v>
          </cell>
        </row>
        <row r="6893">
          <cell r="A6893" t="str">
            <v>第6把神兵战力包</v>
          </cell>
          <cell r="B6893">
            <v>500420</v>
          </cell>
        </row>
        <row r="6894">
          <cell r="A6894" t="str">
            <v>第1件神装战力包</v>
          </cell>
          <cell r="B6894">
            <v>500421</v>
          </cell>
        </row>
        <row r="6895">
          <cell r="A6895" t="str">
            <v>第1件神装战力包</v>
          </cell>
          <cell r="B6895">
            <v>500422</v>
          </cell>
        </row>
        <row r="6896">
          <cell r="A6896" t="str">
            <v>第1件神装战力包</v>
          </cell>
          <cell r="B6896">
            <v>500423</v>
          </cell>
        </row>
        <row r="6897">
          <cell r="A6897" t="str">
            <v>第2件神装战力包</v>
          </cell>
          <cell r="B6897">
            <v>500424</v>
          </cell>
        </row>
        <row r="6898">
          <cell r="A6898" t="str">
            <v>第2件神装战力包</v>
          </cell>
          <cell r="B6898">
            <v>500425</v>
          </cell>
        </row>
        <row r="6899">
          <cell r="A6899" t="str">
            <v>第2件神装战力包</v>
          </cell>
          <cell r="B6899">
            <v>500426</v>
          </cell>
        </row>
        <row r="6900">
          <cell r="A6900" t="str">
            <v>第3件神装战力包</v>
          </cell>
          <cell r="B6900">
            <v>500427</v>
          </cell>
        </row>
        <row r="6901">
          <cell r="A6901" t="str">
            <v>第3件神装战力包</v>
          </cell>
          <cell r="B6901">
            <v>500428</v>
          </cell>
        </row>
        <row r="6902">
          <cell r="A6902" t="str">
            <v>第3件神装战力包</v>
          </cell>
          <cell r="B6902">
            <v>500429</v>
          </cell>
        </row>
        <row r="6903">
          <cell r="A6903" t="str">
            <v>第5件神装战力包</v>
          </cell>
          <cell r="B6903">
            <v>500430</v>
          </cell>
        </row>
        <row r="6904">
          <cell r="A6904" t="str">
            <v>第5件神装战力包</v>
          </cell>
          <cell r="B6904">
            <v>500431</v>
          </cell>
        </row>
        <row r="6905">
          <cell r="A6905" t="str">
            <v>第5件神装战力包</v>
          </cell>
          <cell r="B6905">
            <v>500432</v>
          </cell>
        </row>
        <row r="6906">
          <cell r="A6906" t="str">
            <v>神兵神石战力包</v>
          </cell>
          <cell r="B6906">
            <v>500433</v>
          </cell>
        </row>
        <row r="6907">
          <cell r="A6907" t="str">
            <v>神兵神石战力包</v>
          </cell>
          <cell r="B6907">
            <v>500434</v>
          </cell>
        </row>
        <row r="6908">
          <cell r="A6908" t="str">
            <v>神兵神石战力包</v>
          </cell>
          <cell r="B6908">
            <v>500435</v>
          </cell>
        </row>
        <row r="6909">
          <cell r="A6909" t="str">
            <v>神兵神石战力包</v>
          </cell>
          <cell r="B6909">
            <v>500436</v>
          </cell>
        </row>
        <row r="6910">
          <cell r="A6910" t="str">
            <v>神兵神石战力包</v>
          </cell>
          <cell r="B6910">
            <v>500437</v>
          </cell>
        </row>
        <row r="6911">
          <cell r="A6911" t="str">
            <v>神兵神石战力包</v>
          </cell>
          <cell r="B6911">
            <v>500438</v>
          </cell>
        </row>
        <row r="6912">
          <cell r="A6912" t="str">
            <v>神兵神石战力包</v>
          </cell>
          <cell r="B6912">
            <v>500439</v>
          </cell>
        </row>
        <row r="6913">
          <cell r="A6913" t="str">
            <v>神兵神石战力包</v>
          </cell>
          <cell r="B6913">
            <v>500440</v>
          </cell>
        </row>
        <row r="6914">
          <cell r="A6914" t="str">
            <v>神兵神石战力包</v>
          </cell>
          <cell r="B6914">
            <v>500441</v>
          </cell>
        </row>
        <row r="6915">
          <cell r="A6915" t="str">
            <v>神兵神石战力包</v>
          </cell>
          <cell r="B6915">
            <v>500442</v>
          </cell>
        </row>
        <row r="6916">
          <cell r="A6916" t="str">
            <v>神兵神石战力包</v>
          </cell>
          <cell r="B6916">
            <v>500443</v>
          </cell>
        </row>
        <row r="6917">
          <cell r="A6917" t="str">
            <v>神兵神石战力包</v>
          </cell>
          <cell r="B6917">
            <v>500444</v>
          </cell>
        </row>
        <row r="6918">
          <cell r="A6918" t="str">
            <v>神装神石战力包</v>
          </cell>
          <cell r="B6918">
            <v>500445</v>
          </cell>
        </row>
        <row r="6919">
          <cell r="A6919" t="str">
            <v>神装神石战力包</v>
          </cell>
          <cell r="B6919">
            <v>500446</v>
          </cell>
        </row>
        <row r="6920">
          <cell r="A6920" t="str">
            <v>神装神石战力包</v>
          </cell>
          <cell r="B6920">
            <v>500447</v>
          </cell>
        </row>
        <row r="6921">
          <cell r="A6921" t="str">
            <v>神装神石战力包</v>
          </cell>
          <cell r="B6921">
            <v>500448</v>
          </cell>
        </row>
        <row r="6922">
          <cell r="A6922" t="str">
            <v>神装神石战力包</v>
          </cell>
          <cell r="B6922">
            <v>500449</v>
          </cell>
        </row>
        <row r="6923">
          <cell r="A6923" t="str">
            <v>神装神石战力包</v>
          </cell>
          <cell r="B6923">
            <v>500450</v>
          </cell>
        </row>
        <row r="6924">
          <cell r="A6924" t="str">
            <v>神装神石战力包</v>
          </cell>
          <cell r="B6924">
            <v>500451</v>
          </cell>
        </row>
        <row r="6925">
          <cell r="A6925" t="str">
            <v>神装神石战力包</v>
          </cell>
          <cell r="B6925">
            <v>500452</v>
          </cell>
        </row>
        <row r="6926">
          <cell r="A6926" t="str">
            <v>神装神石战力包</v>
          </cell>
          <cell r="B6926">
            <v>500453</v>
          </cell>
        </row>
        <row r="6927">
          <cell r="A6927" t="str">
            <v>神装神石战力包</v>
          </cell>
          <cell r="B6927">
            <v>500454</v>
          </cell>
        </row>
        <row r="6928">
          <cell r="A6928" t="str">
            <v>神装神石战力包</v>
          </cell>
          <cell r="B6928">
            <v>500455</v>
          </cell>
        </row>
        <row r="6929">
          <cell r="A6929" t="str">
            <v>神装神石战力包</v>
          </cell>
          <cell r="B6929">
            <v>500456</v>
          </cell>
        </row>
        <row r="6930">
          <cell r="A6930" t="str">
            <v>武功修为战力包</v>
          </cell>
          <cell r="B6930">
            <v>500457</v>
          </cell>
        </row>
        <row r="6931">
          <cell r="A6931" t="str">
            <v>武功修为战力包</v>
          </cell>
          <cell r="B6931">
            <v>500458</v>
          </cell>
        </row>
        <row r="6932">
          <cell r="A6932" t="str">
            <v>武功修为战力包</v>
          </cell>
          <cell r="B6932">
            <v>500459</v>
          </cell>
        </row>
        <row r="6933">
          <cell r="A6933" t="str">
            <v>武功修为战力包</v>
          </cell>
          <cell r="B6933">
            <v>500460</v>
          </cell>
        </row>
        <row r="6934">
          <cell r="A6934" t="str">
            <v>武功修为战力包</v>
          </cell>
          <cell r="B6934">
            <v>500461</v>
          </cell>
        </row>
        <row r="6935">
          <cell r="A6935" t="str">
            <v>武功修为战力包</v>
          </cell>
          <cell r="B6935">
            <v>500462</v>
          </cell>
        </row>
        <row r="6936">
          <cell r="A6936" t="str">
            <v>武功修为战力包</v>
          </cell>
          <cell r="B6936">
            <v>500463</v>
          </cell>
        </row>
        <row r="6937">
          <cell r="A6937" t="str">
            <v>武功修为战力包</v>
          </cell>
          <cell r="B6937">
            <v>500464</v>
          </cell>
        </row>
        <row r="6938">
          <cell r="A6938" t="str">
            <v>武功修为战力包</v>
          </cell>
          <cell r="B6938">
            <v>500465</v>
          </cell>
        </row>
        <row r="6939">
          <cell r="A6939" t="str">
            <v>武功修为战力包</v>
          </cell>
          <cell r="B6939">
            <v>500466</v>
          </cell>
        </row>
        <row r="6940">
          <cell r="A6940" t="str">
            <v>武功修为战力包</v>
          </cell>
          <cell r="B6940">
            <v>500467</v>
          </cell>
        </row>
        <row r="6941">
          <cell r="A6941" t="str">
            <v>武功修为战力包</v>
          </cell>
          <cell r="B6941">
            <v>500468</v>
          </cell>
        </row>
        <row r="6942">
          <cell r="A6942" t="str">
            <v>宝石战力包</v>
          </cell>
          <cell r="B6942">
            <v>500469</v>
          </cell>
        </row>
        <row r="6943">
          <cell r="A6943" t="str">
            <v>宝石战力包</v>
          </cell>
          <cell r="B6943">
            <v>500470</v>
          </cell>
        </row>
        <row r="6944">
          <cell r="A6944" t="str">
            <v>宝石战力包</v>
          </cell>
          <cell r="B6944">
            <v>500471</v>
          </cell>
        </row>
        <row r="6945">
          <cell r="A6945" t="str">
            <v>宝石战力包</v>
          </cell>
          <cell r="B6945">
            <v>500472</v>
          </cell>
        </row>
        <row r="6946">
          <cell r="A6946" t="str">
            <v>宝石战力包</v>
          </cell>
          <cell r="B6946">
            <v>500473</v>
          </cell>
        </row>
        <row r="6947">
          <cell r="A6947" t="str">
            <v>宝石战力包</v>
          </cell>
          <cell r="B6947">
            <v>500474</v>
          </cell>
        </row>
        <row r="6948">
          <cell r="A6948" t="str">
            <v>宝石战力包</v>
          </cell>
          <cell r="B6948">
            <v>500475</v>
          </cell>
        </row>
        <row r="6949">
          <cell r="A6949" t="str">
            <v>宝石战力包</v>
          </cell>
          <cell r="B6949">
            <v>500476</v>
          </cell>
        </row>
        <row r="6950">
          <cell r="A6950" t="str">
            <v>宝石战力包</v>
          </cell>
          <cell r="B6950">
            <v>500477</v>
          </cell>
        </row>
        <row r="6951">
          <cell r="A6951" t="str">
            <v>宝石战力包</v>
          </cell>
          <cell r="B6951">
            <v>500478</v>
          </cell>
        </row>
        <row r="6952">
          <cell r="A6952" t="str">
            <v>宝石战力包</v>
          </cell>
          <cell r="B6952">
            <v>500479</v>
          </cell>
        </row>
        <row r="6953">
          <cell r="A6953" t="str">
            <v>宝石战力包</v>
          </cell>
          <cell r="B6953">
            <v>500480</v>
          </cell>
        </row>
        <row r="6954">
          <cell r="A6954" t="str">
            <v>第3把神兵战力包</v>
          </cell>
          <cell r="B6954">
            <v>500481</v>
          </cell>
        </row>
        <row r="6955">
          <cell r="A6955" t="str">
            <v>第3把神兵战力包</v>
          </cell>
          <cell r="B6955">
            <v>500482</v>
          </cell>
        </row>
        <row r="6956">
          <cell r="A6956" t="str">
            <v>第3把神兵战力包</v>
          </cell>
          <cell r="B6956">
            <v>500483</v>
          </cell>
        </row>
        <row r="6957">
          <cell r="A6957" t="str">
            <v>第4把神兵战力包</v>
          </cell>
          <cell r="B6957">
            <v>500484</v>
          </cell>
        </row>
        <row r="6958">
          <cell r="A6958" t="str">
            <v>第4把神兵战力包</v>
          </cell>
          <cell r="B6958">
            <v>500485</v>
          </cell>
        </row>
        <row r="6959">
          <cell r="A6959" t="str">
            <v>第5把神兵战力包</v>
          </cell>
          <cell r="B6959">
            <v>500486</v>
          </cell>
        </row>
        <row r="6960">
          <cell r="A6960" t="str">
            <v>第5把神兵战力包</v>
          </cell>
          <cell r="B6960">
            <v>500487</v>
          </cell>
        </row>
        <row r="6961">
          <cell r="A6961" t="str">
            <v>第5把神兵战力包</v>
          </cell>
          <cell r="B6961">
            <v>500488</v>
          </cell>
        </row>
        <row r="6962">
          <cell r="A6962" t="str">
            <v>第6把神兵战力包</v>
          </cell>
          <cell r="B6962">
            <v>500489</v>
          </cell>
        </row>
        <row r="6963">
          <cell r="A6963" t="str">
            <v>第7把神兵战力包</v>
          </cell>
          <cell r="B6963">
            <v>500490</v>
          </cell>
        </row>
        <row r="6964">
          <cell r="A6964" t="str">
            <v>第7把神兵战力包</v>
          </cell>
          <cell r="B6964">
            <v>500491</v>
          </cell>
        </row>
        <row r="6965">
          <cell r="A6965" t="str">
            <v>第7把神兵战力包</v>
          </cell>
          <cell r="B6965">
            <v>500492</v>
          </cell>
        </row>
        <row r="6966">
          <cell r="A6966" t="str">
            <v>第2件神装战力包</v>
          </cell>
          <cell r="B6966">
            <v>500493</v>
          </cell>
        </row>
        <row r="6967">
          <cell r="A6967" t="str">
            <v>第2件神装战力包</v>
          </cell>
          <cell r="B6967">
            <v>500494</v>
          </cell>
        </row>
        <row r="6968">
          <cell r="A6968" t="str">
            <v>第2件神装战力包</v>
          </cell>
          <cell r="B6968">
            <v>500495</v>
          </cell>
        </row>
        <row r="6969">
          <cell r="A6969" t="str">
            <v>第3件神装战力包</v>
          </cell>
          <cell r="B6969">
            <v>500496</v>
          </cell>
        </row>
        <row r="6970">
          <cell r="A6970" t="str">
            <v>第3件神装战力包</v>
          </cell>
          <cell r="B6970">
            <v>500497</v>
          </cell>
        </row>
        <row r="6971">
          <cell r="A6971" t="str">
            <v>第3件神装战力包</v>
          </cell>
          <cell r="B6971">
            <v>500498</v>
          </cell>
        </row>
        <row r="6972">
          <cell r="A6972" t="str">
            <v>第4件神装战力包</v>
          </cell>
          <cell r="B6972">
            <v>500499</v>
          </cell>
        </row>
        <row r="6973">
          <cell r="A6973" t="str">
            <v>第4件神装战力包</v>
          </cell>
          <cell r="B6973">
            <v>500500</v>
          </cell>
        </row>
        <row r="6974">
          <cell r="A6974" t="str">
            <v>第4件神装战力包</v>
          </cell>
          <cell r="B6974">
            <v>500501</v>
          </cell>
        </row>
        <row r="6975">
          <cell r="A6975" t="str">
            <v>第5件神装战力包</v>
          </cell>
          <cell r="B6975">
            <v>500502</v>
          </cell>
        </row>
        <row r="6976">
          <cell r="A6976" t="str">
            <v>第5件神装战力包</v>
          </cell>
          <cell r="B6976">
            <v>500503</v>
          </cell>
        </row>
        <row r="6977">
          <cell r="A6977" t="str">
            <v>第5件神装战力包</v>
          </cell>
          <cell r="B6977">
            <v>500504</v>
          </cell>
        </row>
        <row r="6978">
          <cell r="A6978" t="str">
            <v>神装神石战力包</v>
          </cell>
          <cell r="B6978">
            <v>500505</v>
          </cell>
        </row>
        <row r="6979">
          <cell r="A6979" t="str">
            <v>神装神石战力包</v>
          </cell>
          <cell r="B6979">
            <v>500506</v>
          </cell>
        </row>
        <row r="6980">
          <cell r="A6980" t="str">
            <v>神装神石战力包</v>
          </cell>
          <cell r="B6980">
            <v>500507</v>
          </cell>
        </row>
        <row r="6981">
          <cell r="A6981" t="str">
            <v>神装神石战力包</v>
          </cell>
          <cell r="B6981">
            <v>500508</v>
          </cell>
        </row>
        <row r="6982">
          <cell r="A6982" t="str">
            <v>神装神石战力包</v>
          </cell>
          <cell r="B6982">
            <v>500509</v>
          </cell>
        </row>
        <row r="6983">
          <cell r="A6983" t="str">
            <v>神装神石战力包</v>
          </cell>
          <cell r="B6983">
            <v>500510</v>
          </cell>
        </row>
        <row r="6984">
          <cell r="A6984" t="str">
            <v>神装神石战力包</v>
          </cell>
          <cell r="B6984">
            <v>500511</v>
          </cell>
        </row>
        <row r="6985">
          <cell r="A6985" t="str">
            <v>神装神石战力包</v>
          </cell>
          <cell r="B6985">
            <v>500512</v>
          </cell>
        </row>
        <row r="6986">
          <cell r="A6986" t="str">
            <v>神装神石战力包</v>
          </cell>
          <cell r="B6986">
            <v>500513</v>
          </cell>
        </row>
        <row r="6987">
          <cell r="A6987" t="str">
            <v>神装神石战力包</v>
          </cell>
          <cell r="B6987">
            <v>500514</v>
          </cell>
        </row>
        <row r="6988">
          <cell r="A6988" t="str">
            <v>神装神石战力包</v>
          </cell>
          <cell r="B6988">
            <v>500515</v>
          </cell>
        </row>
        <row r="6989">
          <cell r="A6989" t="str">
            <v>神装神石战力包</v>
          </cell>
          <cell r="B6989">
            <v>500516</v>
          </cell>
        </row>
        <row r="6990">
          <cell r="A6990" t="str">
            <v>武功修为战力包</v>
          </cell>
          <cell r="B6990">
            <v>500517</v>
          </cell>
        </row>
        <row r="6991">
          <cell r="A6991" t="str">
            <v>武功修为战力包</v>
          </cell>
          <cell r="B6991">
            <v>500518</v>
          </cell>
        </row>
        <row r="6992">
          <cell r="A6992" t="str">
            <v>武功修为战力包</v>
          </cell>
          <cell r="B6992">
            <v>500519</v>
          </cell>
        </row>
        <row r="6993">
          <cell r="A6993" t="str">
            <v>武功修为战力包</v>
          </cell>
          <cell r="B6993">
            <v>500520</v>
          </cell>
        </row>
        <row r="6994">
          <cell r="A6994" t="str">
            <v>武功修为战力包</v>
          </cell>
          <cell r="B6994">
            <v>500521</v>
          </cell>
        </row>
        <row r="6995">
          <cell r="A6995" t="str">
            <v>武功修为战力包</v>
          </cell>
          <cell r="B6995">
            <v>500522</v>
          </cell>
        </row>
        <row r="6996">
          <cell r="A6996" t="str">
            <v>武功修为战力包</v>
          </cell>
          <cell r="B6996">
            <v>500523</v>
          </cell>
        </row>
        <row r="6997">
          <cell r="A6997" t="str">
            <v>武功修为战力包</v>
          </cell>
          <cell r="B6997">
            <v>500524</v>
          </cell>
        </row>
        <row r="6998">
          <cell r="A6998" t="str">
            <v>武功修为战力包</v>
          </cell>
          <cell r="B6998">
            <v>500525</v>
          </cell>
        </row>
        <row r="6999">
          <cell r="A6999" t="str">
            <v>武功修为战力包</v>
          </cell>
          <cell r="B6999">
            <v>500526</v>
          </cell>
        </row>
        <row r="7000">
          <cell r="A7000" t="str">
            <v>武功修为战力包</v>
          </cell>
          <cell r="B7000">
            <v>500527</v>
          </cell>
        </row>
        <row r="7001">
          <cell r="A7001" t="str">
            <v>武功修为战力包</v>
          </cell>
          <cell r="B7001">
            <v>500528</v>
          </cell>
        </row>
        <row r="7002">
          <cell r="A7002" t="str">
            <v>宝石战力包</v>
          </cell>
          <cell r="B7002">
            <v>500529</v>
          </cell>
        </row>
        <row r="7003">
          <cell r="A7003" t="str">
            <v>宝石战力包</v>
          </cell>
          <cell r="B7003">
            <v>500530</v>
          </cell>
        </row>
        <row r="7004">
          <cell r="A7004" t="str">
            <v>宝石战力包</v>
          </cell>
          <cell r="B7004">
            <v>500531</v>
          </cell>
        </row>
        <row r="7005">
          <cell r="A7005" t="str">
            <v>宝石战力包</v>
          </cell>
          <cell r="B7005">
            <v>500532</v>
          </cell>
        </row>
        <row r="7006">
          <cell r="A7006" t="str">
            <v>宝石战力包</v>
          </cell>
          <cell r="B7006">
            <v>500533</v>
          </cell>
        </row>
        <row r="7007">
          <cell r="A7007" t="str">
            <v>宝石战力包</v>
          </cell>
          <cell r="B7007">
            <v>500534</v>
          </cell>
        </row>
        <row r="7008">
          <cell r="A7008" t="str">
            <v>宝石战力包</v>
          </cell>
          <cell r="B7008">
            <v>500535</v>
          </cell>
        </row>
        <row r="7009">
          <cell r="A7009" t="str">
            <v>宝石战力包</v>
          </cell>
          <cell r="B7009">
            <v>500536</v>
          </cell>
        </row>
        <row r="7010">
          <cell r="A7010" t="str">
            <v>宝石战力包</v>
          </cell>
          <cell r="B7010">
            <v>500537</v>
          </cell>
        </row>
        <row r="7011">
          <cell r="A7011" t="str">
            <v>宝石战力包</v>
          </cell>
          <cell r="B7011">
            <v>500538</v>
          </cell>
        </row>
        <row r="7012">
          <cell r="A7012" t="str">
            <v>宝石战力包</v>
          </cell>
          <cell r="B7012">
            <v>500539</v>
          </cell>
        </row>
        <row r="7013">
          <cell r="A7013" t="str">
            <v>宝石战力包</v>
          </cell>
          <cell r="B7013">
            <v>500540</v>
          </cell>
        </row>
        <row r="7014">
          <cell r="A7014" t="str">
            <v>神兵神石战力包</v>
          </cell>
          <cell r="B7014">
            <v>500541</v>
          </cell>
        </row>
        <row r="7015">
          <cell r="A7015" t="str">
            <v>神兵神石战力包</v>
          </cell>
          <cell r="B7015">
            <v>500542</v>
          </cell>
        </row>
        <row r="7016">
          <cell r="A7016" t="str">
            <v>神兵神石战力包</v>
          </cell>
          <cell r="B7016">
            <v>500543</v>
          </cell>
        </row>
        <row r="7017">
          <cell r="A7017" t="str">
            <v>神兵神石战力包</v>
          </cell>
          <cell r="B7017">
            <v>500544</v>
          </cell>
        </row>
        <row r="7018">
          <cell r="A7018" t="str">
            <v>神兵神石战力包</v>
          </cell>
          <cell r="B7018">
            <v>500545</v>
          </cell>
        </row>
        <row r="7019">
          <cell r="A7019" t="str">
            <v>神兵神石战力包</v>
          </cell>
          <cell r="B7019">
            <v>500546</v>
          </cell>
        </row>
        <row r="7020">
          <cell r="A7020" t="str">
            <v>神兵神石战力包</v>
          </cell>
          <cell r="B7020">
            <v>500547</v>
          </cell>
        </row>
        <row r="7021">
          <cell r="A7021" t="str">
            <v>神兵神石战力包</v>
          </cell>
          <cell r="B7021">
            <v>500548</v>
          </cell>
        </row>
        <row r="7022">
          <cell r="A7022" t="str">
            <v>神兵神石战力包</v>
          </cell>
          <cell r="B7022">
            <v>500549</v>
          </cell>
        </row>
        <row r="7023">
          <cell r="A7023" t="str">
            <v>神兵神石战力包</v>
          </cell>
          <cell r="B7023">
            <v>500550</v>
          </cell>
        </row>
        <row r="7024">
          <cell r="A7024" t="str">
            <v>神兵神石战力包</v>
          </cell>
          <cell r="B7024">
            <v>500551</v>
          </cell>
        </row>
        <row r="7025">
          <cell r="A7025" t="str">
            <v>神兵神石战力包</v>
          </cell>
          <cell r="B7025">
            <v>500552</v>
          </cell>
        </row>
        <row r="7026">
          <cell r="A7026" t="str">
            <v>第3把神兵战力包</v>
          </cell>
          <cell r="B7026">
            <v>500553</v>
          </cell>
        </row>
        <row r="7027">
          <cell r="A7027" t="str">
            <v>第3把神兵战力包</v>
          </cell>
          <cell r="B7027">
            <v>500554</v>
          </cell>
        </row>
        <row r="7028">
          <cell r="A7028" t="str">
            <v>第3把神兵战力包</v>
          </cell>
          <cell r="B7028">
            <v>500555</v>
          </cell>
        </row>
        <row r="7029">
          <cell r="A7029" t="str">
            <v>第4把神兵战力包</v>
          </cell>
          <cell r="B7029">
            <v>500556</v>
          </cell>
        </row>
        <row r="7030">
          <cell r="A7030" t="str">
            <v>第4把神兵战力包</v>
          </cell>
          <cell r="B7030">
            <v>500557</v>
          </cell>
        </row>
        <row r="7031">
          <cell r="A7031" t="str">
            <v>第5把神兵战力包</v>
          </cell>
          <cell r="B7031">
            <v>500558</v>
          </cell>
        </row>
        <row r="7032">
          <cell r="A7032" t="str">
            <v>第5把神兵战力包</v>
          </cell>
          <cell r="B7032">
            <v>500559</v>
          </cell>
        </row>
        <row r="7033">
          <cell r="A7033" t="str">
            <v>第5把神兵战力包</v>
          </cell>
          <cell r="B7033">
            <v>500560</v>
          </cell>
        </row>
        <row r="7034">
          <cell r="A7034" t="str">
            <v>第6把神兵战力包</v>
          </cell>
          <cell r="B7034">
            <v>500561</v>
          </cell>
        </row>
        <row r="7035">
          <cell r="A7035" t="str">
            <v>第7把神兵战力包</v>
          </cell>
          <cell r="B7035">
            <v>500562</v>
          </cell>
        </row>
        <row r="7036">
          <cell r="A7036" t="str">
            <v>第7把神兵战力包</v>
          </cell>
          <cell r="B7036">
            <v>500563</v>
          </cell>
        </row>
        <row r="7037">
          <cell r="A7037" t="str">
            <v>第7把神兵战力包</v>
          </cell>
          <cell r="B7037">
            <v>500564</v>
          </cell>
        </row>
        <row r="7038">
          <cell r="A7038" t="str">
            <v>天权石战力包</v>
          </cell>
          <cell r="B7038">
            <v>500565</v>
          </cell>
        </row>
        <row r="7039">
          <cell r="A7039" t="str">
            <v>天权石战力包</v>
          </cell>
          <cell r="B7039">
            <v>500566</v>
          </cell>
        </row>
        <row r="7040">
          <cell r="A7040" t="str">
            <v>天权石战力包</v>
          </cell>
          <cell r="B7040">
            <v>500567</v>
          </cell>
        </row>
        <row r="7041">
          <cell r="A7041" t="str">
            <v>天权石战力包</v>
          </cell>
          <cell r="B7041">
            <v>500568</v>
          </cell>
        </row>
        <row r="7042">
          <cell r="A7042" t="str">
            <v>天权石战力包</v>
          </cell>
          <cell r="B7042">
            <v>500569</v>
          </cell>
        </row>
        <row r="7043">
          <cell r="A7043" t="str">
            <v>天权石战力包</v>
          </cell>
          <cell r="B7043">
            <v>500570</v>
          </cell>
        </row>
        <row r="7044">
          <cell r="A7044" t="str">
            <v>天权石战力包</v>
          </cell>
          <cell r="B7044">
            <v>500571</v>
          </cell>
        </row>
        <row r="7045">
          <cell r="A7045" t="str">
            <v>天权石战力包</v>
          </cell>
          <cell r="B7045">
            <v>500572</v>
          </cell>
        </row>
        <row r="7046">
          <cell r="A7046" t="str">
            <v>天权石战力包</v>
          </cell>
          <cell r="B7046">
            <v>500573</v>
          </cell>
        </row>
        <row r="7047">
          <cell r="A7047" t="str">
            <v>天权石战力包</v>
          </cell>
          <cell r="B7047">
            <v>500574</v>
          </cell>
        </row>
        <row r="7048">
          <cell r="A7048" t="str">
            <v>天权石战力包</v>
          </cell>
          <cell r="B7048">
            <v>500575</v>
          </cell>
        </row>
        <row r="7049">
          <cell r="A7049" t="str">
            <v>天权石战力包</v>
          </cell>
          <cell r="B7049">
            <v>500576</v>
          </cell>
        </row>
        <row r="7050">
          <cell r="A7050" t="str">
            <v>武功修为战力包</v>
          </cell>
          <cell r="B7050">
            <v>500577</v>
          </cell>
        </row>
        <row r="7051">
          <cell r="A7051" t="str">
            <v>武功修为战力包</v>
          </cell>
          <cell r="B7051">
            <v>500578</v>
          </cell>
        </row>
        <row r="7052">
          <cell r="A7052" t="str">
            <v>武功修为战力包</v>
          </cell>
          <cell r="B7052">
            <v>500579</v>
          </cell>
        </row>
        <row r="7053">
          <cell r="A7053" t="str">
            <v>武功修为战力包</v>
          </cell>
          <cell r="B7053">
            <v>500580</v>
          </cell>
        </row>
        <row r="7054">
          <cell r="A7054" t="str">
            <v>武功修为战力包</v>
          </cell>
          <cell r="B7054">
            <v>500581</v>
          </cell>
        </row>
        <row r="7055">
          <cell r="A7055" t="str">
            <v>武功修为战力包</v>
          </cell>
          <cell r="B7055">
            <v>500582</v>
          </cell>
        </row>
        <row r="7056">
          <cell r="A7056" t="str">
            <v>武功修为战力包</v>
          </cell>
          <cell r="B7056">
            <v>500583</v>
          </cell>
        </row>
        <row r="7057">
          <cell r="A7057" t="str">
            <v>武功修为战力包</v>
          </cell>
          <cell r="B7057">
            <v>500584</v>
          </cell>
        </row>
        <row r="7058">
          <cell r="A7058" t="str">
            <v>武功修为战力包</v>
          </cell>
          <cell r="B7058">
            <v>500585</v>
          </cell>
        </row>
        <row r="7059">
          <cell r="A7059" t="str">
            <v>武功修为战力包</v>
          </cell>
          <cell r="B7059">
            <v>500586</v>
          </cell>
        </row>
        <row r="7060">
          <cell r="A7060" t="str">
            <v>武功修为战力包</v>
          </cell>
          <cell r="B7060">
            <v>500587</v>
          </cell>
        </row>
        <row r="7061">
          <cell r="A7061" t="str">
            <v>武功修为战力包</v>
          </cell>
          <cell r="B7061">
            <v>500588</v>
          </cell>
        </row>
        <row r="7062">
          <cell r="A7062" t="str">
            <v>宝石战力包</v>
          </cell>
          <cell r="B7062">
            <v>500589</v>
          </cell>
        </row>
        <row r="7063">
          <cell r="A7063" t="str">
            <v>宝石战力包</v>
          </cell>
          <cell r="B7063">
            <v>500590</v>
          </cell>
        </row>
        <row r="7064">
          <cell r="A7064" t="str">
            <v>宝石战力包</v>
          </cell>
          <cell r="B7064">
            <v>500591</v>
          </cell>
        </row>
        <row r="7065">
          <cell r="A7065" t="str">
            <v>宝石战力包</v>
          </cell>
          <cell r="B7065">
            <v>500592</v>
          </cell>
        </row>
        <row r="7066">
          <cell r="A7066" t="str">
            <v>宝石战力包</v>
          </cell>
          <cell r="B7066">
            <v>500593</v>
          </cell>
        </row>
        <row r="7067">
          <cell r="A7067" t="str">
            <v>宝石战力包</v>
          </cell>
          <cell r="B7067">
            <v>500594</v>
          </cell>
        </row>
        <row r="7068">
          <cell r="A7068" t="str">
            <v>宝石战力包</v>
          </cell>
          <cell r="B7068">
            <v>500595</v>
          </cell>
        </row>
        <row r="7069">
          <cell r="A7069" t="str">
            <v>宝石战力包</v>
          </cell>
          <cell r="B7069">
            <v>500596</v>
          </cell>
        </row>
        <row r="7070">
          <cell r="A7070" t="str">
            <v>宝石战力包</v>
          </cell>
          <cell r="B7070">
            <v>500597</v>
          </cell>
        </row>
        <row r="7071">
          <cell r="A7071" t="str">
            <v>宝石战力包</v>
          </cell>
          <cell r="B7071">
            <v>500598</v>
          </cell>
        </row>
        <row r="7072">
          <cell r="A7072" t="str">
            <v>宝石战力包</v>
          </cell>
          <cell r="B7072">
            <v>500599</v>
          </cell>
        </row>
        <row r="7073">
          <cell r="A7073" t="str">
            <v>宝石战力包</v>
          </cell>
          <cell r="B7073">
            <v>500600</v>
          </cell>
        </row>
        <row r="7074">
          <cell r="A7074" t="str">
            <v>神兵神石战力包</v>
          </cell>
          <cell r="B7074">
            <v>500601</v>
          </cell>
        </row>
        <row r="7075">
          <cell r="A7075" t="str">
            <v>神兵神石战力包</v>
          </cell>
          <cell r="B7075">
            <v>500602</v>
          </cell>
        </row>
        <row r="7076">
          <cell r="A7076" t="str">
            <v>神兵神石战力包</v>
          </cell>
          <cell r="B7076">
            <v>500603</v>
          </cell>
        </row>
        <row r="7077">
          <cell r="A7077" t="str">
            <v>神兵神石战力包</v>
          </cell>
          <cell r="B7077">
            <v>500604</v>
          </cell>
        </row>
        <row r="7078">
          <cell r="A7078" t="str">
            <v>神兵神石战力包</v>
          </cell>
          <cell r="B7078">
            <v>500605</v>
          </cell>
        </row>
        <row r="7079">
          <cell r="A7079" t="str">
            <v>神兵神石战力包</v>
          </cell>
          <cell r="B7079">
            <v>500606</v>
          </cell>
        </row>
        <row r="7080">
          <cell r="A7080" t="str">
            <v>神兵神石战力包</v>
          </cell>
          <cell r="B7080">
            <v>500607</v>
          </cell>
        </row>
        <row r="7081">
          <cell r="A7081" t="str">
            <v>神兵神石战力包</v>
          </cell>
          <cell r="B7081">
            <v>500608</v>
          </cell>
        </row>
        <row r="7082">
          <cell r="A7082" t="str">
            <v>神兵神石战力包</v>
          </cell>
          <cell r="B7082">
            <v>500609</v>
          </cell>
        </row>
        <row r="7083">
          <cell r="A7083" t="str">
            <v>神兵神石战力包</v>
          </cell>
          <cell r="B7083">
            <v>500610</v>
          </cell>
        </row>
        <row r="7084">
          <cell r="A7084" t="str">
            <v>神兵神石战力包</v>
          </cell>
          <cell r="B7084">
            <v>500611</v>
          </cell>
        </row>
        <row r="7085">
          <cell r="A7085" t="str">
            <v>神兵神石战力包</v>
          </cell>
          <cell r="B7085">
            <v>500612</v>
          </cell>
        </row>
        <row r="7086">
          <cell r="A7086" t="str">
            <v>神装神石战力包</v>
          </cell>
          <cell r="B7086">
            <v>500613</v>
          </cell>
        </row>
        <row r="7087">
          <cell r="A7087" t="str">
            <v>神装神石战力包</v>
          </cell>
          <cell r="B7087">
            <v>500614</v>
          </cell>
        </row>
        <row r="7088">
          <cell r="A7088" t="str">
            <v>神装神石战力包</v>
          </cell>
          <cell r="B7088">
            <v>500615</v>
          </cell>
        </row>
        <row r="7089">
          <cell r="A7089" t="str">
            <v>神装神石战力包</v>
          </cell>
          <cell r="B7089">
            <v>500616</v>
          </cell>
        </row>
        <row r="7090">
          <cell r="A7090" t="str">
            <v>神装神石战力包</v>
          </cell>
          <cell r="B7090">
            <v>500617</v>
          </cell>
        </row>
        <row r="7091">
          <cell r="A7091" t="str">
            <v>神装神石战力包</v>
          </cell>
          <cell r="B7091">
            <v>500618</v>
          </cell>
        </row>
        <row r="7092">
          <cell r="A7092" t="str">
            <v>神装神石战力包</v>
          </cell>
          <cell r="B7092">
            <v>500619</v>
          </cell>
        </row>
        <row r="7093">
          <cell r="A7093" t="str">
            <v>神装神石战力包</v>
          </cell>
          <cell r="B7093">
            <v>500620</v>
          </cell>
        </row>
        <row r="7094">
          <cell r="A7094" t="str">
            <v>神装神石战力包</v>
          </cell>
          <cell r="B7094">
            <v>500621</v>
          </cell>
        </row>
        <row r="7095">
          <cell r="A7095" t="str">
            <v>神装神石战力包</v>
          </cell>
          <cell r="B7095">
            <v>500622</v>
          </cell>
        </row>
        <row r="7096">
          <cell r="A7096" t="str">
            <v>神装神石战力包</v>
          </cell>
          <cell r="B7096">
            <v>500623</v>
          </cell>
        </row>
        <row r="7097">
          <cell r="A7097" t="str">
            <v>神装神石战力包</v>
          </cell>
          <cell r="B7097">
            <v>500624</v>
          </cell>
        </row>
        <row r="7098">
          <cell r="A7098" t="str">
            <v>第3把神兵战力包</v>
          </cell>
          <cell r="B7098">
            <v>500625</v>
          </cell>
        </row>
        <row r="7099">
          <cell r="A7099" t="str">
            <v>第3把神兵战力包</v>
          </cell>
          <cell r="B7099">
            <v>500626</v>
          </cell>
        </row>
        <row r="7100">
          <cell r="A7100" t="str">
            <v>第3把神兵战力包</v>
          </cell>
          <cell r="B7100">
            <v>500627</v>
          </cell>
        </row>
        <row r="7101">
          <cell r="A7101" t="str">
            <v>第4把神兵战力包</v>
          </cell>
          <cell r="B7101">
            <v>500628</v>
          </cell>
        </row>
        <row r="7102">
          <cell r="A7102" t="str">
            <v>第4把神兵战力包</v>
          </cell>
          <cell r="B7102">
            <v>500629</v>
          </cell>
        </row>
        <row r="7103">
          <cell r="A7103" t="str">
            <v>第5把神兵战力包</v>
          </cell>
          <cell r="B7103">
            <v>500630</v>
          </cell>
        </row>
        <row r="7104">
          <cell r="A7104" t="str">
            <v>第5把神兵战力包</v>
          </cell>
          <cell r="B7104">
            <v>500631</v>
          </cell>
        </row>
        <row r="7105">
          <cell r="A7105" t="str">
            <v>第5把神兵战力包</v>
          </cell>
          <cell r="B7105">
            <v>500632</v>
          </cell>
        </row>
        <row r="7106">
          <cell r="A7106" t="str">
            <v>第6把神兵战力包</v>
          </cell>
          <cell r="B7106">
            <v>500633</v>
          </cell>
        </row>
        <row r="7107">
          <cell r="A7107" t="str">
            <v>第7把神兵战力包</v>
          </cell>
          <cell r="B7107">
            <v>500634</v>
          </cell>
        </row>
        <row r="7108">
          <cell r="A7108" t="str">
            <v>第7把神兵战力包</v>
          </cell>
          <cell r="B7108">
            <v>500635</v>
          </cell>
        </row>
        <row r="7109">
          <cell r="A7109" t="str">
            <v>第7把神兵战力包</v>
          </cell>
          <cell r="B7109">
            <v>500636</v>
          </cell>
        </row>
        <row r="7110">
          <cell r="A7110" t="str">
            <v>天玑石战力包</v>
          </cell>
          <cell r="B7110">
            <v>500637</v>
          </cell>
        </row>
        <row r="7111">
          <cell r="A7111" t="str">
            <v>天玑石战力包</v>
          </cell>
          <cell r="B7111">
            <v>500638</v>
          </cell>
        </row>
        <row r="7112">
          <cell r="A7112" t="str">
            <v>天玑石战力包</v>
          </cell>
          <cell r="B7112">
            <v>500639</v>
          </cell>
        </row>
        <row r="7113">
          <cell r="A7113" t="str">
            <v>天玑石战力包</v>
          </cell>
          <cell r="B7113">
            <v>500640</v>
          </cell>
        </row>
        <row r="7114">
          <cell r="A7114" t="str">
            <v>天玑石战力包</v>
          </cell>
          <cell r="B7114">
            <v>500641</v>
          </cell>
        </row>
        <row r="7115">
          <cell r="A7115" t="str">
            <v>天玑石战力包</v>
          </cell>
          <cell r="B7115">
            <v>500642</v>
          </cell>
        </row>
        <row r="7116">
          <cell r="A7116" t="str">
            <v>天玑石战力包</v>
          </cell>
          <cell r="B7116">
            <v>500643</v>
          </cell>
        </row>
        <row r="7117">
          <cell r="A7117" t="str">
            <v>天玑石战力包</v>
          </cell>
          <cell r="B7117">
            <v>500644</v>
          </cell>
        </row>
        <row r="7118">
          <cell r="A7118" t="str">
            <v>天玑石战力包</v>
          </cell>
          <cell r="B7118">
            <v>500645</v>
          </cell>
        </row>
        <row r="7119">
          <cell r="A7119" t="str">
            <v>天玑石战力包</v>
          </cell>
          <cell r="B7119">
            <v>500646</v>
          </cell>
        </row>
        <row r="7120">
          <cell r="A7120" t="str">
            <v>天玑石战力包</v>
          </cell>
          <cell r="B7120">
            <v>500647</v>
          </cell>
        </row>
        <row r="7121">
          <cell r="A7121" t="str">
            <v>天玑石战力包</v>
          </cell>
          <cell r="B7121">
            <v>500648</v>
          </cell>
        </row>
        <row r="7122">
          <cell r="A7122" t="str">
            <v>宝石战力包</v>
          </cell>
          <cell r="B7122">
            <v>500649</v>
          </cell>
        </row>
        <row r="7123">
          <cell r="A7123" t="str">
            <v>宝石战力包</v>
          </cell>
          <cell r="B7123">
            <v>500650</v>
          </cell>
        </row>
        <row r="7124">
          <cell r="A7124" t="str">
            <v>宝石战力包</v>
          </cell>
          <cell r="B7124">
            <v>500651</v>
          </cell>
        </row>
        <row r="7125">
          <cell r="A7125" t="str">
            <v>宝石战力包</v>
          </cell>
          <cell r="B7125">
            <v>500652</v>
          </cell>
        </row>
        <row r="7126">
          <cell r="A7126" t="str">
            <v>宝石战力包</v>
          </cell>
          <cell r="B7126">
            <v>500653</v>
          </cell>
        </row>
        <row r="7127">
          <cell r="A7127" t="str">
            <v>宝石战力包</v>
          </cell>
          <cell r="B7127">
            <v>500654</v>
          </cell>
        </row>
        <row r="7128">
          <cell r="A7128" t="str">
            <v>宝石战力包</v>
          </cell>
          <cell r="B7128">
            <v>500655</v>
          </cell>
        </row>
        <row r="7129">
          <cell r="A7129" t="str">
            <v>宝石战力包</v>
          </cell>
          <cell r="B7129">
            <v>500656</v>
          </cell>
        </row>
        <row r="7130">
          <cell r="A7130" t="str">
            <v>宝石战力包</v>
          </cell>
          <cell r="B7130">
            <v>500657</v>
          </cell>
        </row>
        <row r="7131">
          <cell r="A7131" t="str">
            <v>宝石战力包</v>
          </cell>
          <cell r="B7131">
            <v>500658</v>
          </cell>
        </row>
        <row r="7132">
          <cell r="A7132" t="str">
            <v>宝石战力包</v>
          </cell>
          <cell r="B7132">
            <v>500659</v>
          </cell>
        </row>
        <row r="7133">
          <cell r="A7133" t="str">
            <v>宝石战力包</v>
          </cell>
          <cell r="B7133">
            <v>500660</v>
          </cell>
        </row>
        <row r="7134">
          <cell r="A7134" t="str">
            <v>神兵神石战力包</v>
          </cell>
          <cell r="B7134">
            <v>500661</v>
          </cell>
        </row>
        <row r="7135">
          <cell r="A7135" t="str">
            <v>神兵神石战力包</v>
          </cell>
          <cell r="B7135">
            <v>500662</v>
          </cell>
        </row>
        <row r="7136">
          <cell r="A7136" t="str">
            <v>神兵神石战力包</v>
          </cell>
          <cell r="B7136">
            <v>500663</v>
          </cell>
        </row>
        <row r="7137">
          <cell r="A7137" t="str">
            <v>神兵神石战力包</v>
          </cell>
          <cell r="B7137">
            <v>500664</v>
          </cell>
        </row>
        <row r="7138">
          <cell r="A7138" t="str">
            <v>神兵神石战力包</v>
          </cell>
          <cell r="B7138">
            <v>500665</v>
          </cell>
        </row>
        <row r="7139">
          <cell r="A7139" t="str">
            <v>神兵神石战力包</v>
          </cell>
          <cell r="B7139">
            <v>500666</v>
          </cell>
        </row>
        <row r="7140">
          <cell r="A7140" t="str">
            <v>神兵神石战力包</v>
          </cell>
          <cell r="B7140">
            <v>500667</v>
          </cell>
        </row>
        <row r="7141">
          <cell r="A7141" t="str">
            <v>神兵神石战力包</v>
          </cell>
          <cell r="B7141">
            <v>500668</v>
          </cell>
        </row>
        <row r="7142">
          <cell r="A7142" t="str">
            <v>神兵神石战力包</v>
          </cell>
          <cell r="B7142">
            <v>500669</v>
          </cell>
        </row>
        <row r="7143">
          <cell r="A7143" t="str">
            <v>神兵神石战力包</v>
          </cell>
          <cell r="B7143">
            <v>500670</v>
          </cell>
        </row>
        <row r="7144">
          <cell r="A7144" t="str">
            <v>神兵神石战力包</v>
          </cell>
          <cell r="B7144">
            <v>500671</v>
          </cell>
        </row>
        <row r="7145">
          <cell r="A7145" t="str">
            <v>神兵神石战力包</v>
          </cell>
          <cell r="B7145">
            <v>500672</v>
          </cell>
        </row>
        <row r="7146">
          <cell r="A7146" t="str">
            <v>神装神石战力包</v>
          </cell>
          <cell r="B7146">
            <v>500673</v>
          </cell>
        </row>
        <row r="7147">
          <cell r="A7147" t="str">
            <v>神装神石战力包</v>
          </cell>
          <cell r="B7147">
            <v>500674</v>
          </cell>
        </row>
        <row r="7148">
          <cell r="A7148" t="str">
            <v>神装神石战力包</v>
          </cell>
          <cell r="B7148">
            <v>500675</v>
          </cell>
        </row>
        <row r="7149">
          <cell r="A7149" t="str">
            <v>神装神石战力包</v>
          </cell>
          <cell r="B7149">
            <v>500676</v>
          </cell>
        </row>
        <row r="7150">
          <cell r="A7150" t="str">
            <v>神装神石战力包</v>
          </cell>
          <cell r="B7150">
            <v>500677</v>
          </cell>
        </row>
        <row r="7151">
          <cell r="A7151" t="str">
            <v>神装神石战力包</v>
          </cell>
          <cell r="B7151">
            <v>500678</v>
          </cell>
        </row>
        <row r="7152">
          <cell r="A7152" t="str">
            <v>神装神石战力包</v>
          </cell>
          <cell r="B7152">
            <v>500679</v>
          </cell>
        </row>
        <row r="7153">
          <cell r="A7153" t="str">
            <v>神装神石战力包</v>
          </cell>
          <cell r="B7153">
            <v>500680</v>
          </cell>
        </row>
        <row r="7154">
          <cell r="A7154" t="str">
            <v>神装神石战力包</v>
          </cell>
          <cell r="B7154">
            <v>500681</v>
          </cell>
        </row>
        <row r="7155">
          <cell r="A7155" t="str">
            <v>神装神石战力包</v>
          </cell>
          <cell r="B7155">
            <v>500682</v>
          </cell>
        </row>
        <row r="7156">
          <cell r="A7156" t="str">
            <v>神装神石战力包</v>
          </cell>
          <cell r="B7156">
            <v>500683</v>
          </cell>
        </row>
        <row r="7157">
          <cell r="A7157" t="str">
            <v>神装神石战力包</v>
          </cell>
          <cell r="B7157">
            <v>500684</v>
          </cell>
        </row>
        <row r="7158">
          <cell r="A7158" t="str">
            <v>武功修为战力包</v>
          </cell>
          <cell r="B7158">
            <v>500685</v>
          </cell>
        </row>
        <row r="7159">
          <cell r="A7159" t="str">
            <v>武功修为战力包</v>
          </cell>
          <cell r="B7159">
            <v>500686</v>
          </cell>
        </row>
        <row r="7160">
          <cell r="A7160" t="str">
            <v>武功修为战力包</v>
          </cell>
          <cell r="B7160">
            <v>500687</v>
          </cell>
        </row>
        <row r="7161">
          <cell r="A7161" t="str">
            <v>武功修为战力包</v>
          </cell>
          <cell r="B7161">
            <v>500688</v>
          </cell>
        </row>
        <row r="7162">
          <cell r="A7162" t="str">
            <v>武功修为战力包</v>
          </cell>
          <cell r="B7162">
            <v>500689</v>
          </cell>
        </row>
        <row r="7163">
          <cell r="A7163" t="str">
            <v>武功修为战力包</v>
          </cell>
          <cell r="B7163">
            <v>500690</v>
          </cell>
        </row>
        <row r="7164">
          <cell r="A7164" t="str">
            <v>武功修为战力包</v>
          </cell>
          <cell r="B7164">
            <v>500691</v>
          </cell>
        </row>
        <row r="7165">
          <cell r="A7165" t="str">
            <v>武功修为战力包</v>
          </cell>
          <cell r="B7165">
            <v>500692</v>
          </cell>
        </row>
        <row r="7166">
          <cell r="A7166" t="str">
            <v>武功修为战力包</v>
          </cell>
          <cell r="B7166">
            <v>500693</v>
          </cell>
        </row>
        <row r="7167">
          <cell r="A7167" t="str">
            <v>武功修为战力包</v>
          </cell>
          <cell r="B7167">
            <v>500694</v>
          </cell>
        </row>
        <row r="7168">
          <cell r="A7168" t="str">
            <v>武功修为战力包</v>
          </cell>
          <cell r="B7168">
            <v>500695</v>
          </cell>
        </row>
        <row r="7169">
          <cell r="A7169" t="str">
            <v>武功修为战力包</v>
          </cell>
          <cell r="B7169">
            <v>500696</v>
          </cell>
        </row>
        <row r="7170">
          <cell r="A7170" t="str">
            <v>第4把神兵战力包</v>
          </cell>
          <cell r="B7170">
            <v>500697</v>
          </cell>
        </row>
        <row r="7171">
          <cell r="A7171" t="str">
            <v>第4把神兵战力包</v>
          </cell>
          <cell r="B7171">
            <v>500698</v>
          </cell>
        </row>
        <row r="7172">
          <cell r="A7172" t="str">
            <v>第4把神兵战力包</v>
          </cell>
          <cell r="B7172">
            <v>500699</v>
          </cell>
        </row>
        <row r="7173">
          <cell r="A7173" t="str">
            <v>第5把神兵战力包</v>
          </cell>
          <cell r="B7173">
            <v>500700</v>
          </cell>
        </row>
        <row r="7174">
          <cell r="A7174" t="str">
            <v>第5把神兵战力包</v>
          </cell>
          <cell r="B7174">
            <v>500701</v>
          </cell>
        </row>
        <row r="7175">
          <cell r="A7175" t="str">
            <v>第6把神兵战力包</v>
          </cell>
          <cell r="B7175">
            <v>500702</v>
          </cell>
        </row>
        <row r="7176">
          <cell r="A7176" t="str">
            <v>第6把神兵战力包</v>
          </cell>
          <cell r="B7176">
            <v>500703</v>
          </cell>
        </row>
        <row r="7177">
          <cell r="A7177" t="str">
            <v>第6把神兵战力包</v>
          </cell>
          <cell r="B7177">
            <v>500704</v>
          </cell>
        </row>
        <row r="7178">
          <cell r="A7178" t="str">
            <v>第7把神兵战力包</v>
          </cell>
          <cell r="B7178">
            <v>500705</v>
          </cell>
        </row>
        <row r="7179">
          <cell r="A7179" t="str">
            <v>第8把神兵战力包</v>
          </cell>
          <cell r="B7179">
            <v>500706</v>
          </cell>
        </row>
        <row r="7180">
          <cell r="A7180" t="str">
            <v>第8把神兵战力包</v>
          </cell>
          <cell r="B7180">
            <v>500707</v>
          </cell>
        </row>
        <row r="7181">
          <cell r="A7181" t="str">
            <v>第8把神兵战力包</v>
          </cell>
          <cell r="B7181">
            <v>500708</v>
          </cell>
        </row>
        <row r="7182">
          <cell r="A7182" t="str">
            <v>开阳石战力包</v>
          </cell>
          <cell r="B7182">
            <v>500709</v>
          </cell>
        </row>
        <row r="7183">
          <cell r="A7183" t="str">
            <v>开阳石战力包</v>
          </cell>
          <cell r="B7183">
            <v>500710</v>
          </cell>
        </row>
        <row r="7184">
          <cell r="A7184" t="str">
            <v>开阳石战力包</v>
          </cell>
          <cell r="B7184">
            <v>500711</v>
          </cell>
        </row>
        <row r="7185">
          <cell r="A7185" t="str">
            <v>开阳石战力包</v>
          </cell>
          <cell r="B7185">
            <v>500712</v>
          </cell>
        </row>
        <row r="7186">
          <cell r="A7186" t="str">
            <v>开阳石战力包</v>
          </cell>
          <cell r="B7186">
            <v>500713</v>
          </cell>
        </row>
        <row r="7187">
          <cell r="A7187" t="str">
            <v>开阳石战力包</v>
          </cell>
          <cell r="B7187">
            <v>500714</v>
          </cell>
        </row>
        <row r="7188">
          <cell r="A7188" t="str">
            <v>开阳石战力包</v>
          </cell>
          <cell r="B7188">
            <v>500715</v>
          </cell>
        </row>
        <row r="7189">
          <cell r="A7189" t="str">
            <v>开阳石战力包</v>
          </cell>
          <cell r="B7189">
            <v>500716</v>
          </cell>
        </row>
        <row r="7190">
          <cell r="A7190" t="str">
            <v>开阳石战力包</v>
          </cell>
          <cell r="B7190">
            <v>500717</v>
          </cell>
        </row>
        <row r="7191">
          <cell r="A7191" t="str">
            <v>开阳石战力包</v>
          </cell>
          <cell r="B7191">
            <v>500718</v>
          </cell>
        </row>
        <row r="7192">
          <cell r="A7192" t="str">
            <v>开阳石战力包</v>
          </cell>
          <cell r="B7192">
            <v>500719</v>
          </cell>
        </row>
        <row r="7193">
          <cell r="A7193" t="str">
            <v>开阳石战力包</v>
          </cell>
          <cell r="B7193">
            <v>500720</v>
          </cell>
        </row>
        <row r="7194">
          <cell r="A7194" t="str">
            <v>神兵神石战力包</v>
          </cell>
          <cell r="B7194">
            <v>500721</v>
          </cell>
        </row>
        <row r="7195">
          <cell r="A7195" t="str">
            <v>神兵神石战力包</v>
          </cell>
          <cell r="B7195">
            <v>500722</v>
          </cell>
        </row>
        <row r="7196">
          <cell r="A7196" t="str">
            <v>神兵神石战力包</v>
          </cell>
          <cell r="B7196">
            <v>500723</v>
          </cell>
        </row>
        <row r="7197">
          <cell r="A7197" t="str">
            <v>神兵神石战力包</v>
          </cell>
          <cell r="B7197">
            <v>500724</v>
          </cell>
        </row>
        <row r="7198">
          <cell r="A7198" t="str">
            <v>神兵神石战力包</v>
          </cell>
          <cell r="B7198">
            <v>500725</v>
          </cell>
        </row>
        <row r="7199">
          <cell r="A7199" t="str">
            <v>神兵神石战力包</v>
          </cell>
          <cell r="B7199">
            <v>500726</v>
          </cell>
        </row>
        <row r="7200">
          <cell r="A7200" t="str">
            <v>神兵神石战力包</v>
          </cell>
          <cell r="B7200">
            <v>500727</v>
          </cell>
        </row>
        <row r="7201">
          <cell r="A7201" t="str">
            <v>神兵神石战力包</v>
          </cell>
          <cell r="B7201">
            <v>500728</v>
          </cell>
        </row>
        <row r="7202">
          <cell r="A7202" t="str">
            <v>神兵神石战力包</v>
          </cell>
          <cell r="B7202">
            <v>500729</v>
          </cell>
        </row>
        <row r="7203">
          <cell r="A7203" t="str">
            <v>神兵神石战力包</v>
          </cell>
          <cell r="B7203">
            <v>500730</v>
          </cell>
        </row>
        <row r="7204">
          <cell r="A7204" t="str">
            <v>神兵神石战力包</v>
          </cell>
          <cell r="B7204">
            <v>500731</v>
          </cell>
        </row>
        <row r="7205">
          <cell r="A7205" t="str">
            <v>神兵神石战力包</v>
          </cell>
          <cell r="B7205">
            <v>500732</v>
          </cell>
        </row>
        <row r="7206">
          <cell r="A7206" t="str">
            <v>神装神石战力包</v>
          </cell>
          <cell r="B7206">
            <v>500733</v>
          </cell>
        </row>
        <row r="7207">
          <cell r="A7207" t="str">
            <v>神装神石战力包</v>
          </cell>
          <cell r="B7207">
            <v>500734</v>
          </cell>
        </row>
        <row r="7208">
          <cell r="A7208" t="str">
            <v>神装神石战力包</v>
          </cell>
          <cell r="B7208">
            <v>500735</v>
          </cell>
        </row>
        <row r="7209">
          <cell r="A7209" t="str">
            <v>神装神石战力包</v>
          </cell>
          <cell r="B7209">
            <v>500736</v>
          </cell>
        </row>
        <row r="7210">
          <cell r="A7210" t="str">
            <v>神装神石战力包</v>
          </cell>
          <cell r="B7210">
            <v>500737</v>
          </cell>
        </row>
        <row r="7211">
          <cell r="A7211" t="str">
            <v>神装神石战力包</v>
          </cell>
          <cell r="B7211">
            <v>500738</v>
          </cell>
        </row>
        <row r="7212">
          <cell r="A7212" t="str">
            <v>神装神石战力包</v>
          </cell>
          <cell r="B7212">
            <v>500739</v>
          </cell>
        </row>
        <row r="7213">
          <cell r="A7213" t="str">
            <v>神装神石战力包</v>
          </cell>
          <cell r="B7213">
            <v>500740</v>
          </cell>
        </row>
        <row r="7214">
          <cell r="A7214" t="str">
            <v>神装神石战力包</v>
          </cell>
          <cell r="B7214">
            <v>500741</v>
          </cell>
        </row>
        <row r="7215">
          <cell r="A7215" t="str">
            <v>神装神石战力包</v>
          </cell>
          <cell r="B7215">
            <v>500742</v>
          </cell>
        </row>
        <row r="7216">
          <cell r="A7216" t="str">
            <v>神装神石战力包</v>
          </cell>
          <cell r="B7216">
            <v>500743</v>
          </cell>
        </row>
        <row r="7217">
          <cell r="A7217" t="str">
            <v>神装神石战力包</v>
          </cell>
          <cell r="B7217">
            <v>500744</v>
          </cell>
        </row>
        <row r="7218">
          <cell r="A7218" t="str">
            <v>武功修为战力包</v>
          </cell>
          <cell r="B7218">
            <v>500745</v>
          </cell>
        </row>
        <row r="7219">
          <cell r="A7219" t="str">
            <v>武功修为战力包</v>
          </cell>
          <cell r="B7219">
            <v>500746</v>
          </cell>
        </row>
        <row r="7220">
          <cell r="A7220" t="str">
            <v>武功修为战力包</v>
          </cell>
          <cell r="B7220">
            <v>500747</v>
          </cell>
        </row>
        <row r="7221">
          <cell r="A7221" t="str">
            <v>武功修为战力包</v>
          </cell>
          <cell r="B7221">
            <v>500748</v>
          </cell>
        </row>
        <row r="7222">
          <cell r="A7222" t="str">
            <v>武功修为战力包</v>
          </cell>
          <cell r="B7222">
            <v>500749</v>
          </cell>
        </row>
        <row r="7223">
          <cell r="A7223" t="str">
            <v>武功修为战力包</v>
          </cell>
          <cell r="B7223">
            <v>500750</v>
          </cell>
        </row>
        <row r="7224">
          <cell r="A7224" t="str">
            <v>武功修为战力包</v>
          </cell>
          <cell r="B7224">
            <v>500751</v>
          </cell>
        </row>
        <row r="7225">
          <cell r="A7225" t="str">
            <v>武功修为战力包</v>
          </cell>
          <cell r="B7225">
            <v>500752</v>
          </cell>
        </row>
        <row r="7226">
          <cell r="A7226" t="str">
            <v>武功修为战力包</v>
          </cell>
          <cell r="B7226">
            <v>500753</v>
          </cell>
        </row>
        <row r="7227">
          <cell r="A7227" t="str">
            <v>武功修为战力包</v>
          </cell>
          <cell r="B7227">
            <v>500754</v>
          </cell>
        </row>
        <row r="7228">
          <cell r="A7228" t="str">
            <v>武功修为战力包</v>
          </cell>
          <cell r="B7228">
            <v>500755</v>
          </cell>
        </row>
        <row r="7229">
          <cell r="A7229" t="str">
            <v>武功修为战力包</v>
          </cell>
          <cell r="B7229">
            <v>500756</v>
          </cell>
        </row>
        <row r="7230">
          <cell r="A7230" t="str">
            <v>宝石战力包</v>
          </cell>
          <cell r="B7230">
            <v>500757</v>
          </cell>
        </row>
        <row r="7231">
          <cell r="A7231" t="str">
            <v>宝石战力包</v>
          </cell>
          <cell r="B7231">
            <v>500758</v>
          </cell>
        </row>
        <row r="7232">
          <cell r="A7232" t="str">
            <v>宝石战力包</v>
          </cell>
          <cell r="B7232">
            <v>500759</v>
          </cell>
        </row>
        <row r="7233">
          <cell r="A7233" t="str">
            <v>宝石战力包</v>
          </cell>
          <cell r="B7233">
            <v>500760</v>
          </cell>
        </row>
        <row r="7234">
          <cell r="A7234" t="str">
            <v>宝石战力包</v>
          </cell>
          <cell r="B7234">
            <v>500761</v>
          </cell>
        </row>
        <row r="7235">
          <cell r="A7235" t="str">
            <v>宝石战力包</v>
          </cell>
          <cell r="B7235">
            <v>500762</v>
          </cell>
        </row>
        <row r="7236">
          <cell r="A7236" t="str">
            <v>宝石战力包</v>
          </cell>
          <cell r="B7236">
            <v>500763</v>
          </cell>
        </row>
        <row r="7237">
          <cell r="A7237" t="str">
            <v>宝石战力包</v>
          </cell>
          <cell r="B7237">
            <v>500764</v>
          </cell>
        </row>
        <row r="7238">
          <cell r="A7238" t="str">
            <v>宝石战力包</v>
          </cell>
          <cell r="B7238">
            <v>500765</v>
          </cell>
        </row>
        <row r="7239">
          <cell r="A7239" t="str">
            <v>宝石战力包</v>
          </cell>
          <cell r="B7239">
            <v>500766</v>
          </cell>
        </row>
        <row r="7240">
          <cell r="A7240" t="str">
            <v>宝石战力包</v>
          </cell>
          <cell r="B7240">
            <v>500767</v>
          </cell>
        </row>
        <row r="7241">
          <cell r="A7241" t="str">
            <v>宝石战力包</v>
          </cell>
          <cell r="B7241">
            <v>500768</v>
          </cell>
        </row>
        <row r="7242">
          <cell r="A7242" t="str">
            <v>第4把神兵战力包</v>
          </cell>
          <cell r="B7242">
            <v>500769</v>
          </cell>
        </row>
        <row r="7243">
          <cell r="A7243" t="str">
            <v>第4把神兵战力包</v>
          </cell>
          <cell r="B7243">
            <v>500770</v>
          </cell>
        </row>
        <row r="7244">
          <cell r="A7244" t="str">
            <v>第4把神兵战力包</v>
          </cell>
          <cell r="B7244">
            <v>500771</v>
          </cell>
        </row>
        <row r="7245">
          <cell r="A7245" t="str">
            <v>第5把神兵战力包</v>
          </cell>
          <cell r="B7245">
            <v>500772</v>
          </cell>
        </row>
        <row r="7246">
          <cell r="A7246" t="str">
            <v>第5把神兵战力包</v>
          </cell>
          <cell r="B7246">
            <v>500773</v>
          </cell>
        </row>
        <row r="7247">
          <cell r="A7247" t="str">
            <v>第6把神兵战力包</v>
          </cell>
          <cell r="B7247">
            <v>500774</v>
          </cell>
        </row>
        <row r="7248">
          <cell r="A7248" t="str">
            <v>第6把神兵战力包</v>
          </cell>
          <cell r="B7248">
            <v>500775</v>
          </cell>
        </row>
        <row r="7249">
          <cell r="A7249" t="str">
            <v>第6把神兵战力包</v>
          </cell>
          <cell r="B7249">
            <v>500776</v>
          </cell>
        </row>
        <row r="7250">
          <cell r="A7250" t="str">
            <v>第7把神兵战力包</v>
          </cell>
          <cell r="B7250">
            <v>500777</v>
          </cell>
        </row>
        <row r="7251">
          <cell r="A7251" t="str">
            <v>第8把神兵战力包</v>
          </cell>
          <cell r="B7251">
            <v>500778</v>
          </cell>
        </row>
        <row r="7252">
          <cell r="A7252" t="str">
            <v>第8把神兵战力包</v>
          </cell>
          <cell r="B7252">
            <v>500779</v>
          </cell>
        </row>
        <row r="7253">
          <cell r="A7253" t="str">
            <v>第8把神兵战力包</v>
          </cell>
          <cell r="B7253">
            <v>500780</v>
          </cell>
        </row>
        <row r="7254">
          <cell r="A7254" t="str">
            <v>天枢石战力包</v>
          </cell>
          <cell r="B7254">
            <v>500781</v>
          </cell>
        </row>
        <row r="7255">
          <cell r="A7255" t="str">
            <v>天枢石战力包</v>
          </cell>
          <cell r="B7255">
            <v>500782</v>
          </cell>
        </row>
        <row r="7256">
          <cell r="A7256" t="str">
            <v>天枢石战力包</v>
          </cell>
          <cell r="B7256">
            <v>500783</v>
          </cell>
        </row>
        <row r="7257">
          <cell r="A7257" t="str">
            <v>天枢石战力包</v>
          </cell>
          <cell r="B7257">
            <v>500784</v>
          </cell>
        </row>
        <row r="7258">
          <cell r="A7258" t="str">
            <v>天枢石战力包</v>
          </cell>
          <cell r="B7258">
            <v>500785</v>
          </cell>
        </row>
        <row r="7259">
          <cell r="A7259" t="str">
            <v>天枢石战力包</v>
          </cell>
          <cell r="B7259">
            <v>500786</v>
          </cell>
        </row>
        <row r="7260">
          <cell r="A7260" t="str">
            <v>天枢石战力包</v>
          </cell>
          <cell r="B7260">
            <v>500787</v>
          </cell>
        </row>
        <row r="7261">
          <cell r="A7261" t="str">
            <v>天枢石战力包</v>
          </cell>
          <cell r="B7261">
            <v>500788</v>
          </cell>
        </row>
        <row r="7262">
          <cell r="A7262" t="str">
            <v>天枢石战力包</v>
          </cell>
          <cell r="B7262">
            <v>500789</v>
          </cell>
        </row>
        <row r="7263">
          <cell r="A7263" t="str">
            <v>天枢石战力包</v>
          </cell>
          <cell r="B7263">
            <v>500790</v>
          </cell>
        </row>
        <row r="7264">
          <cell r="A7264" t="str">
            <v>天枢石战力包</v>
          </cell>
          <cell r="B7264">
            <v>500791</v>
          </cell>
        </row>
        <row r="7265">
          <cell r="A7265" t="str">
            <v>天枢石战力包</v>
          </cell>
          <cell r="B7265">
            <v>500792</v>
          </cell>
        </row>
        <row r="7266">
          <cell r="A7266" t="str">
            <v>神装神石战力包</v>
          </cell>
          <cell r="B7266">
            <v>500793</v>
          </cell>
        </row>
        <row r="7267">
          <cell r="A7267" t="str">
            <v>神装神石战力包</v>
          </cell>
          <cell r="B7267">
            <v>500794</v>
          </cell>
        </row>
        <row r="7268">
          <cell r="A7268" t="str">
            <v>神装神石战力包</v>
          </cell>
          <cell r="B7268">
            <v>500795</v>
          </cell>
        </row>
        <row r="7269">
          <cell r="A7269" t="str">
            <v>神装神石战力包</v>
          </cell>
          <cell r="B7269">
            <v>500796</v>
          </cell>
        </row>
        <row r="7270">
          <cell r="A7270" t="str">
            <v>神装神石战力包</v>
          </cell>
          <cell r="B7270">
            <v>500797</v>
          </cell>
        </row>
        <row r="7271">
          <cell r="A7271" t="str">
            <v>神装神石战力包</v>
          </cell>
          <cell r="B7271">
            <v>500798</v>
          </cell>
        </row>
        <row r="7272">
          <cell r="A7272" t="str">
            <v>神装神石战力包</v>
          </cell>
          <cell r="B7272">
            <v>500799</v>
          </cell>
        </row>
        <row r="7273">
          <cell r="A7273" t="str">
            <v>神装神石战力包</v>
          </cell>
          <cell r="B7273">
            <v>500800</v>
          </cell>
        </row>
        <row r="7274">
          <cell r="A7274" t="str">
            <v>神装神石战力包</v>
          </cell>
          <cell r="B7274">
            <v>500801</v>
          </cell>
        </row>
        <row r="7275">
          <cell r="A7275" t="str">
            <v>神装神石战力包</v>
          </cell>
          <cell r="B7275">
            <v>500802</v>
          </cell>
        </row>
        <row r="7276">
          <cell r="A7276" t="str">
            <v>神装神石战力包</v>
          </cell>
          <cell r="B7276">
            <v>500803</v>
          </cell>
        </row>
        <row r="7277">
          <cell r="A7277" t="str">
            <v>神装神石战力包</v>
          </cell>
          <cell r="B7277">
            <v>500804</v>
          </cell>
        </row>
        <row r="7278">
          <cell r="A7278" t="str">
            <v>武功修为战力包</v>
          </cell>
          <cell r="B7278">
            <v>500805</v>
          </cell>
        </row>
        <row r="7279">
          <cell r="A7279" t="str">
            <v>武功修为战力包</v>
          </cell>
          <cell r="B7279">
            <v>500806</v>
          </cell>
        </row>
        <row r="7280">
          <cell r="A7280" t="str">
            <v>武功修为战力包</v>
          </cell>
          <cell r="B7280">
            <v>500807</v>
          </cell>
        </row>
        <row r="7281">
          <cell r="A7281" t="str">
            <v>武功修为战力包</v>
          </cell>
          <cell r="B7281">
            <v>500808</v>
          </cell>
        </row>
        <row r="7282">
          <cell r="A7282" t="str">
            <v>武功修为战力包</v>
          </cell>
          <cell r="B7282">
            <v>500809</v>
          </cell>
        </row>
        <row r="7283">
          <cell r="A7283" t="str">
            <v>武功修为战力包</v>
          </cell>
          <cell r="B7283">
            <v>500810</v>
          </cell>
        </row>
        <row r="7284">
          <cell r="A7284" t="str">
            <v>武功修为战力包</v>
          </cell>
          <cell r="B7284">
            <v>500811</v>
          </cell>
        </row>
        <row r="7285">
          <cell r="A7285" t="str">
            <v>武功修为战力包</v>
          </cell>
          <cell r="B7285">
            <v>500812</v>
          </cell>
        </row>
        <row r="7286">
          <cell r="A7286" t="str">
            <v>武功修为战力包</v>
          </cell>
          <cell r="B7286">
            <v>500813</v>
          </cell>
        </row>
        <row r="7287">
          <cell r="A7287" t="str">
            <v>武功修为战力包</v>
          </cell>
          <cell r="B7287">
            <v>500814</v>
          </cell>
        </row>
        <row r="7288">
          <cell r="A7288" t="str">
            <v>武功修为战力包</v>
          </cell>
          <cell r="B7288">
            <v>500815</v>
          </cell>
        </row>
        <row r="7289">
          <cell r="A7289" t="str">
            <v>武功修为战力包</v>
          </cell>
          <cell r="B7289">
            <v>500816</v>
          </cell>
        </row>
        <row r="7290">
          <cell r="A7290" t="str">
            <v>宝石战力包</v>
          </cell>
          <cell r="B7290">
            <v>500817</v>
          </cell>
        </row>
        <row r="7291">
          <cell r="A7291" t="str">
            <v>宝石战力包</v>
          </cell>
          <cell r="B7291">
            <v>500818</v>
          </cell>
        </row>
        <row r="7292">
          <cell r="A7292" t="str">
            <v>宝石战力包</v>
          </cell>
          <cell r="B7292">
            <v>500819</v>
          </cell>
        </row>
        <row r="7293">
          <cell r="A7293" t="str">
            <v>宝石战力包</v>
          </cell>
          <cell r="B7293">
            <v>500820</v>
          </cell>
        </row>
        <row r="7294">
          <cell r="A7294" t="str">
            <v>宝石战力包</v>
          </cell>
          <cell r="B7294">
            <v>500821</v>
          </cell>
        </row>
        <row r="7295">
          <cell r="A7295" t="str">
            <v>宝石战力包</v>
          </cell>
          <cell r="B7295">
            <v>500822</v>
          </cell>
        </row>
        <row r="7296">
          <cell r="A7296" t="str">
            <v>宝石战力包</v>
          </cell>
          <cell r="B7296">
            <v>500823</v>
          </cell>
        </row>
        <row r="7297">
          <cell r="A7297" t="str">
            <v>宝石战力包</v>
          </cell>
          <cell r="B7297">
            <v>500824</v>
          </cell>
        </row>
        <row r="7298">
          <cell r="A7298" t="str">
            <v>宝石战力包</v>
          </cell>
          <cell r="B7298">
            <v>500825</v>
          </cell>
        </row>
        <row r="7299">
          <cell r="A7299" t="str">
            <v>宝石战力包</v>
          </cell>
          <cell r="B7299">
            <v>500826</v>
          </cell>
        </row>
        <row r="7300">
          <cell r="A7300" t="str">
            <v>宝石战力包</v>
          </cell>
          <cell r="B7300">
            <v>500827</v>
          </cell>
        </row>
        <row r="7301">
          <cell r="A7301" t="str">
            <v>宝石战力包</v>
          </cell>
          <cell r="B7301">
            <v>500828</v>
          </cell>
        </row>
        <row r="7302">
          <cell r="A7302" t="str">
            <v>神兵神石战力包</v>
          </cell>
          <cell r="B7302">
            <v>500829</v>
          </cell>
        </row>
        <row r="7303">
          <cell r="A7303" t="str">
            <v>神兵神石战力包</v>
          </cell>
          <cell r="B7303">
            <v>500830</v>
          </cell>
        </row>
        <row r="7304">
          <cell r="A7304" t="str">
            <v>神兵神石战力包</v>
          </cell>
          <cell r="B7304">
            <v>500831</v>
          </cell>
        </row>
        <row r="7305">
          <cell r="A7305" t="str">
            <v>神兵神石战力包</v>
          </cell>
          <cell r="B7305">
            <v>500832</v>
          </cell>
        </row>
        <row r="7306">
          <cell r="A7306" t="str">
            <v>神兵神石战力包</v>
          </cell>
          <cell r="B7306">
            <v>500833</v>
          </cell>
        </row>
        <row r="7307">
          <cell r="A7307" t="str">
            <v>神兵神石战力包</v>
          </cell>
          <cell r="B7307">
            <v>500834</v>
          </cell>
        </row>
        <row r="7308">
          <cell r="A7308" t="str">
            <v>神兵神石战力包</v>
          </cell>
          <cell r="B7308">
            <v>500835</v>
          </cell>
        </row>
        <row r="7309">
          <cell r="A7309" t="str">
            <v>神兵神石战力包</v>
          </cell>
          <cell r="B7309">
            <v>500836</v>
          </cell>
        </row>
        <row r="7310">
          <cell r="A7310" t="str">
            <v>神兵神石战力包</v>
          </cell>
          <cell r="B7310">
            <v>500837</v>
          </cell>
        </row>
        <row r="7311">
          <cell r="A7311" t="str">
            <v>神兵神石战力包</v>
          </cell>
          <cell r="B7311">
            <v>500838</v>
          </cell>
        </row>
        <row r="7312">
          <cell r="A7312" t="str">
            <v>神兵神石战力包</v>
          </cell>
          <cell r="B7312">
            <v>500839</v>
          </cell>
        </row>
        <row r="7313">
          <cell r="A7313" t="str">
            <v>神兵神石战力包</v>
          </cell>
          <cell r="B7313">
            <v>500840</v>
          </cell>
        </row>
        <row r="7314">
          <cell r="A7314" t="str">
            <v>第4把神兵战力包</v>
          </cell>
          <cell r="B7314">
            <v>500841</v>
          </cell>
        </row>
        <row r="7315">
          <cell r="A7315" t="str">
            <v>第4把神兵战力包</v>
          </cell>
          <cell r="B7315">
            <v>500842</v>
          </cell>
        </row>
        <row r="7316">
          <cell r="A7316" t="str">
            <v>第4把神兵战力包</v>
          </cell>
          <cell r="B7316">
            <v>500843</v>
          </cell>
        </row>
        <row r="7317">
          <cell r="A7317" t="str">
            <v>第5把神兵战力包</v>
          </cell>
          <cell r="B7317">
            <v>500844</v>
          </cell>
        </row>
        <row r="7318">
          <cell r="A7318" t="str">
            <v>第5把神兵战力包</v>
          </cell>
          <cell r="B7318">
            <v>500845</v>
          </cell>
        </row>
        <row r="7319">
          <cell r="A7319" t="str">
            <v>第6把神兵战力包</v>
          </cell>
          <cell r="B7319">
            <v>500846</v>
          </cell>
        </row>
        <row r="7320">
          <cell r="A7320" t="str">
            <v>第6把神兵战力包</v>
          </cell>
          <cell r="B7320">
            <v>500847</v>
          </cell>
        </row>
        <row r="7321">
          <cell r="A7321" t="str">
            <v>第6把神兵战力包</v>
          </cell>
          <cell r="B7321">
            <v>500848</v>
          </cell>
        </row>
        <row r="7322">
          <cell r="A7322" t="str">
            <v>第7把神兵战力包</v>
          </cell>
          <cell r="B7322">
            <v>500849</v>
          </cell>
        </row>
        <row r="7323">
          <cell r="A7323" t="str">
            <v>第8把神兵战力包</v>
          </cell>
          <cell r="B7323">
            <v>500850</v>
          </cell>
        </row>
        <row r="7324">
          <cell r="A7324" t="str">
            <v>第8把神兵战力包</v>
          </cell>
          <cell r="B7324">
            <v>500851</v>
          </cell>
        </row>
        <row r="7325">
          <cell r="A7325" t="str">
            <v>第8把神兵战力包</v>
          </cell>
          <cell r="B7325">
            <v>500852</v>
          </cell>
        </row>
        <row r="7326">
          <cell r="A7326" t="str">
            <v>玉衡石战力包</v>
          </cell>
          <cell r="B7326">
            <v>500853</v>
          </cell>
        </row>
        <row r="7327">
          <cell r="A7327" t="str">
            <v>玉衡石战力包</v>
          </cell>
          <cell r="B7327">
            <v>500854</v>
          </cell>
        </row>
        <row r="7328">
          <cell r="A7328" t="str">
            <v>玉衡石战力包</v>
          </cell>
          <cell r="B7328">
            <v>500855</v>
          </cell>
        </row>
        <row r="7329">
          <cell r="A7329" t="str">
            <v>玉衡石战力包</v>
          </cell>
          <cell r="B7329">
            <v>500856</v>
          </cell>
        </row>
        <row r="7330">
          <cell r="A7330" t="str">
            <v>玉衡石战力包</v>
          </cell>
          <cell r="B7330">
            <v>500857</v>
          </cell>
        </row>
        <row r="7331">
          <cell r="A7331" t="str">
            <v>玉衡石战力包</v>
          </cell>
          <cell r="B7331">
            <v>500858</v>
          </cell>
        </row>
        <row r="7332">
          <cell r="A7332" t="str">
            <v>玉衡石战力包</v>
          </cell>
          <cell r="B7332">
            <v>500859</v>
          </cell>
        </row>
        <row r="7333">
          <cell r="A7333" t="str">
            <v>玉衡石战力包</v>
          </cell>
          <cell r="B7333">
            <v>500860</v>
          </cell>
        </row>
        <row r="7334">
          <cell r="A7334" t="str">
            <v>玉衡石战力包</v>
          </cell>
          <cell r="B7334">
            <v>500861</v>
          </cell>
        </row>
        <row r="7335">
          <cell r="A7335" t="str">
            <v>玉衡石战力包</v>
          </cell>
          <cell r="B7335">
            <v>500862</v>
          </cell>
        </row>
        <row r="7336">
          <cell r="A7336" t="str">
            <v>玉衡石战力包</v>
          </cell>
          <cell r="B7336">
            <v>500863</v>
          </cell>
        </row>
        <row r="7337">
          <cell r="A7337" t="str">
            <v>玉衡石战力包</v>
          </cell>
          <cell r="B7337">
            <v>500864</v>
          </cell>
        </row>
        <row r="7338">
          <cell r="A7338" t="str">
            <v>武功修为战力包</v>
          </cell>
          <cell r="B7338">
            <v>500865</v>
          </cell>
        </row>
        <row r="7339">
          <cell r="A7339" t="str">
            <v>武功修为战力包</v>
          </cell>
          <cell r="B7339">
            <v>500866</v>
          </cell>
        </row>
        <row r="7340">
          <cell r="A7340" t="str">
            <v>武功修为战力包</v>
          </cell>
          <cell r="B7340">
            <v>500867</v>
          </cell>
        </row>
        <row r="7341">
          <cell r="A7341" t="str">
            <v>武功修为战力包</v>
          </cell>
          <cell r="B7341">
            <v>500868</v>
          </cell>
        </row>
        <row r="7342">
          <cell r="A7342" t="str">
            <v>武功修为战力包</v>
          </cell>
          <cell r="B7342">
            <v>500869</v>
          </cell>
        </row>
        <row r="7343">
          <cell r="A7343" t="str">
            <v>武功修为战力包</v>
          </cell>
          <cell r="B7343">
            <v>500870</v>
          </cell>
        </row>
        <row r="7344">
          <cell r="A7344" t="str">
            <v>武功修为战力包</v>
          </cell>
          <cell r="B7344">
            <v>500871</v>
          </cell>
        </row>
        <row r="7345">
          <cell r="A7345" t="str">
            <v>武功修为战力包</v>
          </cell>
          <cell r="B7345">
            <v>500872</v>
          </cell>
        </row>
        <row r="7346">
          <cell r="A7346" t="str">
            <v>武功修为战力包</v>
          </cell>
          <cell r="B7346">
            <v>500873</v>
          </cell>
        </row>
        <row r="7347">
          <cell r="A7347" t="str">
            <v>武功修为战力包</v>
          </cell>
          <cell r="B7347">
            <v>500874</v>
          </cell>
        </row>
        <row r="7348">
          <cell r="A7348" t="str">
            <v>武功修为战力包</v>
          </cell>
          <cell r="B7348">
            <v>500875</v>
          </cell>
        </row>
        <row r="7349">
          <cell r="A7349" t="str">
            <v>武功修为战力包</v>
          </cell>
          <cell r="B7349">
            <v>500876</v>
          </cell>
        </row>
        <row r="7350">
          <cell r="A7350" t="str">
            <v>宝石战力包</v>
          </cell>
          <cell r="B7350">
            <v>500877</v>
          </cell>
        </row>
        <row r="7351">
          <cell r="A7351" t="str">
            <v>宝石战力包</v>
          </cell>
          <cell r="B7351">
            <v>500878</v>
          </cell>
        </row>
        <row r="7352">
          <cell r="A7352" t="str">
            <v>宝石战力包</v>
          </cell>
          <cell r="B7352">
            <v>500879</v>
          </cell>
        </row>
        <row r="7353">
          <cell r="A7353" t="str">
            <v>宝石战力包</v>
          </cell>
          <cell r="B7353">
            <v>500880</v>
          </cell>
        </row>
        <row r="7354">
          <cell r="A7354" t="str">
            <v>宝石战力包</v>
          </cell>
          <cell r="B7354">
            <v>500881</v>
          </cell>
        </row>
        <row r="7355">
          <cell r="A7355" t="str">
            <v>宝石战力包</v>
          </cell>
          <cell r="B7355">
            <v>500882</v>
          </cell>
        </row>
        <row r="7356">
          <cell r="A7356" t="str">
            <v>宝石战力包</v>
          </cell>
          <cell r="B7356">
            <v>500883</v>
          </cell>
        </row>
        <row r="7357">
          <cell r="A7357" t="str">
            <v>宝石战力包</v>
          </cell>
          <cell r="B7357">
            <v>500884</v>
          </cell>
        </row>
        <row r="7358">
          <cell r="A7358" t="str">
            <v>宝石战力包</v>
          </cell>
          <cell r="B7358">
            <v>500885</v>
          </cell>
        </row>
        <row r="7359">
          <cell r="A7359" t="str">
            <v>宝石战力包</v>
          </cell>
          <cell r="B7359">
            <v>500886</v>
          </cell>
        </row>
        <row r="7360">
          <cell r="A7360" t="str">
            <v>宝石战力包</v>
          </cell>
          <cell r="B7360">
            <v>500887</v>
          </cell>
        </row>
        <row r="7361">
          <cell r="A7361" t="str">
            <v>宝石战力包</v>
          </cell>
          <cell r="B7361">
            <v>500888</v>
          </cell>
        </row>
        <row r="7362">
          <cell r="A7362" t="str">
            <v>神兵神石战力包</v>
          </cell>
          <cell r="B7362">
            <v>500889</v>
          </cell>
        </row>
        <row r="7363">
          <cell r="A7363" t="str">
            <v>神兵神石战力包</v>
          </cell>
          <cell r="B7363">
            <v>500890</v>
          </cell>
        </row>
        <row r="7364">
          <cell r="A7364" t="str">
            <v>神兵神石战力包</v>
          </cell>
          <cell r="B7364">
            <v>500891</v>
          </cell>
        </row>
        <row r="7365">
          <cell r="A7365" t="str">
            <v>神兵神石战力包</v>
          </cell>
          <cell r="B7365">
            <v>500892</v>
          </cell>
        </row>
        <row r="7366">
          <cell r="A7366" t="str">
            <v>神兵神石战力包</v>
          </cell>
          <cell r="B7366">
            <v>500893</v>
          </cell>
        </row>
        <row r="7367">
          <cell r="A7367" t="str">
            <v>神兵神石战力包</v>
          </cell>
          <cell r="B7367">
            <v>500894</v>
          </cell>
        </row>
        <row r="7368">
          <cell r="A7368" t="str">
            <v>神兵神石战力包</v>
          </cell>
          <cell r="B7368">
            <v>500895</v>
          </cell>
        </row>
        <row r="7369">
          <cell r="A7369" t="str">
            <v>神兵神石战力包</v>
          </cell>
          <cell r="B7369">
            <v>500896</v>
          </cell>
        </row>
        <row r="7370">
          <cell r="A7370" t="str">
            <v>神兵神石战力包</v>
          </cell>
          <cell r="B7370">
            <v>500897</v>
          </cell>
        </row>
        <row r="7371">
          <cell r="A7371" t="str">
            <v>神兵神石战力包</v>
          </cell>
          <cell r="B7371">
            <v>500898</v>
          </cell>
        </row>
        <row r="7372">
          <cell r="A7372" t="str">
            <v>神兵神石战力包</v>
          </cell>
          <cell r="B7372">
            <v>500899</v>
          </cell>
        </row>
        <row r="7373">
          <cell r="A7373" t="str">
            <v>神兵神石战力包</v>
          </cell>
          <cell r="B7373">
            <v>500900</v>
          </cell>
        </row>
        <row r="7374">
          <cell r="A7374" t="str">
            <v>神装神石战力包</v>
          </cell>
          <cell r="B7374">
            <v>500901</v>
          </cell>
        </row>
        <row r="7375">
          <cell r="A7375" t="str">
            <v>神装神石战力包</v>
          </cell>
          <cell r="B7375">
            <v>500902</v>
          </cell>
        </row>
        <row r="7376">
          <cell r="A7376" t="str">
            <v>神装神石战力包</v>
          </cell>
          <cell r="B7376">
            <v>500903</v>
          </cell>
        </row>
        <row r="7377">
          <cell r="A7377" t="str">
            <v>神装神石战力包</v>
          </cell>
          <cell r="B7377">
            <v>500904</v>
          </cell>
        </row>
        <row r="7378">
          <cell r="A7378" t="str">
            <v>神装神石战力包</v>
          </cell>
          <cell r="B7378">
            <v>500905</v>
          </cell>
        </row>
        <row r="7379">
          <cell r="A7379" t="str">
            <v>神装神石战力包</v>
          </cell>
          <cell r="B7379">
            <v>500906</v>
          </cell>
        </row>
        <row r="7380">
          <cell r="A7380" t="str">
            <v>神装神石战力包</v>
          </cell>
          <cell r="B7380">
            <v>500907</v>
          </cell>
        </row>
        <row r="7381">
          <cell r="A7381" t="str">
            <v>神装神石战力包</v>
          </cell>
          <cell r="B7381">
            <v>500908</v>
          </cell>
        </row>
        <row r="7382">
          <cell r="A7382" t="str">
            <v>神装神石战力包</v>
          </cell>
          <cell r="B7382">
            <v>500909</v>
          </cell>
        </row>
        <row r="7383">
          <cell r="A7383" t="str">
            <v>神装神石战力包</v>
          </cell>
          <cell r="B7383">
            <v>500910</v>
          </cell>
        </row>
        <row r="7384">
          <cell r="A7384" t="str">
            <v>神装神石战力包</v>
          </cell>
          <cell r="B7384">
            <v>500911</v>
          </cell>
        </row>
        <row r="7385">
          <cell r="A7385" t="str">
            <v>神装神石战力包</v>
          </cell>
          <cell r="B7385">
            <v>500912</v>
          </cell>
        </row>
        <row r="7386">
          <cell r="A7386" t="str">
            <v>第5把神兵战力包</v>
          </cell>
          <cell r="B7386">
            <v>500913</v>
          </cell>
        </row>
        <row r="7387">
          <cell r="A7387" t="str">
            <v>第5把神兵战力包</v>
          </cell>
          <cell r="B7387">
            <v>500914</v>
          </cell>
        </row>
        <row r="7388">
          <cell r="A7388" t="str">
            <v>第5把神兵战力包</v>
          </cell>
          <cell r="B7388">
            <v>500915</v>
          </cell>
        </row>
        <row r="7389">
          <cell r="A7389" t="str">
            <v>第6把神兵战力包</v>
          </cell>
          <cell r="B7389">
            <v>500916</v>
          </cell>
        </row>
        <row r="7390">
          <cell r="A7390" t="str">
            <v>第6把神兵战力包</v>
          </cell>
          <cell r="B7390">
            <v>500917</v>
          </cell>
        </row>
        <row r="7391">
          <cell r="A7391" t="str">
            <v>第7把神兵战力包</v>
          </cell>
          <cell r="B7391">
            <v>500918</v>
          </cell>
        </row>
        <row r="7392">
          <cell r="A7392" t="str">
            <v>第7把神兵战力包</v>
          </cell>
          <cell r="B7392">
            <v>500919</v>
          </cell>
        </row>
        <row r="7393">
          <cell r="A7393" t="str">
            <v>第7把神兵战力包</v>
          </cell>
          <cell r="B7393">
            <v>500920</v>
          </cell>
        </row>
        <row r="7394">
          <cell r="A7394" t="str">
            <v>第8把神兵战力包</v>
          </cell>
          <cell r="B7394">
            <v>500921</v>
          </cell>
        </row>
        <row r="7395">
          <cell r="A7395" t="str">
            <v>第9把神兵战力包</v>
          </cell>
          <cell r="B7395">
            <v>500922</v>
          </cell>
        </row>
        <row r="7396">
          <cell r="A7396" t="str">
            <v>第9把神兵战力包</v>
          </cell>
          <cell r="B7396">
            <v>500923</v>
          </cell>
        </row>
        <row r="7397">
          <cell r="A7397" t="str">
            <v>第9把神兵战力包</v>
          </cell>
          <cell r="B7397">
            <v>500924</v>
          </cell>
        </row>
        <row r="7398">
          <cell r="A7398" t="str">
            <v>天璇石战力包</v>
          </cell>
          <cell r="B7398">
            <v>500925</v>
          </cell>
        </row>
        <row r="7399">
          <cell r="A7399" t="str">
            <v>天璇石战力包</v>
          </cell>
          <cell r="B7399">
            <v>500926</v>
          </cell>
        </row>
        <row r="7400">
          <cell r="A7400" t="str">
            <v>天璇石战力包</v>
          </cell>
          <cell r="B7400">
            <v>500927</v>
          </cell>
        </row>
        <row r="7401">
          <cell r="A7401" t="str">
            <v>天璇石战力包</v>
          </cell>
          <cell r="B7401">
            <v>500928</v>
          </cell>
        </row>
        <row r="7402">
          <cell r="A7402" t="str">
            <v>天璇石战力包</v>
          </cell>
          <cell r="B7402">
            <v>500929</v>
          </cell>
        </row>
        <row r="7403">
          <cell r="A7403" t="str">
            <v>天璇石战力包</v>
          </cell>
          <cell r="B7403">
            <v>500930</v>
          </cell>
        </row>
        <row r="7404">
          <cell r="A7404" t="str">
            <v>天璇石战力包</v>
          </cell>
          <cell r="B7404">
            <v>500931</v>
          </cell>
        </row>
        <row r="7405">
          <cell r="A7405" t="str">
            <v>天璇石战力包</v>
          </cell>
          <cell r="B7405">
            <v>500932</v>
          </cell>
        </row>
        <row r="7406">
          <cell r="A7406" t="str">
            <v>天璇石战力包</v>
          </cell>
          <cell r="B7406">
            <v>500933</v>
          </cell>
        </row>
        <row r="7407">
          <cell r="A7407" t="str">
            <v>天璇石战力包</v>
          </cell>
          <cell r="B7407">
            <v>500934</v>
          </cell>
        </row>
        <row r="7408">
          <cell r="A7408" t="str">
            <v>天璇石战力包</v>
          </cell>
          <cell r="B7408">
            <v>500935</v>
          </cell>
        </row>
        <row r="7409">
          <cell r="A7409" t="str">
            <v>天璇石战力包</v>
          </cell>
          <cell r="B7409">
            <v>500936</v>
          </cell>
        </row>
        <row r="7410">
          <cell r="A7410" t="str">
            <v>宝石战力包</v>
          </cell>
          <cell r="B7410">
            <v>500937</v>
          </cell>
        </row>
        <row r="7411">
          <cell r="A7411" t="str">
            <v>宝石战力包</v>
          </cell>
          <cell r="B7411">
            <v>500938</v>
          </cell>
        </row>
        <row r="7412">
          <cell r="A7412" t="str">
            <v>宝石战力包</v>
          </cell>
          <cell r="B7412">
            <v>500939</v>
          </cell>
        </row>
        <row r="7413">
          <cell r="A7413" t="str">
            <v>宝石战力包</v>
          </cell>
          <cell r="B7413">
            <v>500940</v>
          </cell>
        </row>
        <row r="7414">
          <cell r="A7414" t="str">
            <v>宝石战力包</v>
          </cell>
          <cell r="B7414">
            <v>500941</v>
          </cell>
        </row>
        <row r="7415">
          <cell r="A7415" t="str">
            <v>宝石战力包</v>
          </cell>
          <cell r="B7415">
            <v>500942</v>
          </cell>
        </row>
        <row r="7416">
          <cell r="A7416" t="str">
            <v>宝石战力包</v>
          </cell>
          <cell r="B7416">
            <v>500943</v>
          </cell>
        </row>
        <row r="7417">
          <cell r="A7417" t="str">
            <v>宝石战力包</v>
          </cell>
          <cell r="B7417">
            <v>500944</v>
          </cell>
        </row>
        <row r="7418">
          <cell r="A7418" t="str">
            <v>宝石战力包</v>
          </cell>
          <cell r="B7418">
            <v>500945</v>
          </cell>
        </row>
        <row r="7419">
          <cell r="A7419" t="str">
            <v>宝石战力包</v>
          </cell>
          <cell r="B7419">
            <v>500946</v>
          </cell>
        </row>
        <row r="7420">
          <cell r="A7420" t="str">
            <v>宝石战力包</v>
          </cell>
          <cell r="B7420">
            <v>500947</v>
          </cell>
        </row>
        <row r="7421">
          <cell r="A7421" t="str">
            <v>宝石战力包</v>
          </cell>
          <cell r="B7421">
            <v>500948</v>
          </cell>
        </row>
        <row r="7422">
          <cell r="A7422" t="str">
            <v>神兵神石战力包</v>
          </cell>
          <cell r="B7422">
            <v>500949</v>
          </cell>
        </row>
        <row r="7423">
          <cell r="A7423" t="str">
            <v>神兵神石战力包</v>
          </cell>
          <cell r="B7423">
            <v>500950</v>
          </cell>
        </row>
        <row r="7424">
          <cell r="A7424" t="str">
            <v>神兵神石战力包</v>
          </cell>
          <cell r="B7424">
            <v>500951</v>
          </cell>
        </row>
        <row r="7425">
          <cell r="A7425" t="str">
            <v>神兵神石战力包</v>
          </cell>
          <cell r="B7425">
            <v>500952</v>
          </cell>
        </row>
        <row r="7426">
          <cell r="A7426" t="str">
            <v>神兵神石战力包</v>
          </cell>
          <cell r="B7426">
            <v>500953</v>
          </cell>
        </row>
        <row r="7427">
          <cell r="A7427" t="str">
            <v>神兵神石战力包</v>
          </cell>
          <cell r="B7427">
            <v>500954</v>
          </cell>
        </row>
        <row r="7428">
          <cell r="A7428" t="str">
            <v>神兵神石战力包</v>
          </cell>
          <cell r="B7428">
            <v>500955</v>
          </cell>
        </row>
        <row r="7429">
          <cell r="A7429" t="str">
            <v>神兵神石战力包</v>
          </cell>
          <cell r="B7429">
            <v>500956</v>
          </cell>
        </row>
        <row r="7430">
          <cell r="A7430" t="str">
            <v>神兵神石战力包</v>
          </cell>
          <cell r="B7430">
            <v>500957</v>
          </cell>
        </row>
        <row r="7431">
          <cell r="A7431" t="str">
            <v>神兵神石战力包</v>
          </cell>
          <cell r="B7431">
            <v>500958</v>
          </cell>
        </row>
        <row r="7432">
          <cell r="A7432" t="str">
            <v>神兵神石战力包</v>
          </cell>
          <cell r="B7432">
            <v>500959</v>
          </cell>
        </row>
        <row r="7433">
          <cell r="A7433" t="str">
            <v>神兵神石战力包</v>
          </cell>
          <cell r="B7433">
            <v>500960</v>
          </cell>
        </row>
        <row r="7434">
          <cell r="A7434" t="str">
            <v>神装神石战力包</v>
          </cell>
          <cell r="B7434">
            <v>500961</v>
          </cell>
        </row>
        <row r="7435">
          <cell r="A7435" t="str">
            <v>神装神石战力包</v>
          </cell>
          <cell r="B7435">
            <v>500962</v>
          </cell>
        </row>
        <row r="7436">
          <cell r="A7436" t="str">
            <v>神装神石战力包</v>
          </cell>
          <cell r="B7436">
            <v>500963</v>
          </cell>
        </row>
        <row r="7437">
          <cell r="A7437" t="str">
            <v>神装神石战力包</v>
          </cell>
          <cell r="B7437">
            <v>500964</v>
          </cell>
        </row>
        <row r="7438">
          <cell r="A7438" t="str">
            <v>神装神石战力包</v>
          </cell>
          <cell r="B7438">
            <v>500965</v>
          </cell>
        </row>
        <row r="7439">
          <cell r="A7439" t="str">
            <v>神装神石战力包</v>
          </cell>
          <cell r="B7439">
            <v>500966</v>
          </cell>
        </row>
        <row r="7440">
          <cell r="A7440" t="str">
            <v>神装神石战力包</v>
          </cell>
          <cell r="B7440">
            <v>500967</v>
          </cell>
        </row>
        <row r="7441">
          <cell r="A7441" t="str">
            <v>神装神石战力包</v>
          </cell>
          <cell r="B7441">
            <v>500968</v>
          </cell>
        </row>
        <row r="7442">
          <cell r="A7442" t="str">
            <v>神装神石战力包</v>
          </cell>
          <cell r="B7442">
            <v>500969</v>
          </cell>
        </row>
        <row r="7443">
          <cell r="A7443" t="str">
            <v>神装神石战力包</v>
          </cell>
          <cell r="B7443">
            <v>500970</v>
          </cell>
        </row>
        <row r="7444">
          <cell r="A7444" t="str">
            <v>神装神石战力包</v>
          </cell>
          <cell r="B7444">
            <v>500971</v>
          </cell>
        </row>
        <row r="7445">
          <cell r="A7445" t="str">
            <v>神装神石战力包</v>
          </cell>
          <cell r="B7445">
            <v>500972</v>
          </cell>
        </row>
        <row r="7446">
          <cell r="A7446" t="str">
            <v>武功修为战力包</v>
          </cell>
          <cell r="B7446">
            <v>500973</v>
          </cell>
        </row>
        <row r="7447">
          <cell r="A7447" t="str">
            <v>武功修为战力包</v>
          </cell>
          <cell r="B7447">
            <v>500974</v>
          </cell>
        </row>
        <row r="7448">
          <cell r="A7448" t="str">
            <v>武功修为战力包</v>
          </cell>
          <cell r="B7448">
            <v>500975</v>
          </cell>
        </row>
        <row r="7449">
          <cell r="A7449" t="str">
            <v>武功修为战力包</v>
          </cell>
          <cell r="B7449">
            <v>500976</v>
          </cell>
        </row>
        <row r="7450">
          <cell r="A7450" t="str">
            <v>武功修为战力包</v>
          </cell>
          <cell r="B7450">
            <v>500977</v>
          </cell>
        </row>
        <row r="7451">
          <cell r="A7451" t="str">
            <v>武功修为战力包</v>
          </cell>
          <cell r="B7451">
            <v>500978</v>
          </cell>
        </row>
        <row r="7452">
          <cell r="A7452" t="str">
            <v>武功修为战力包</v>
          </cell>
          <cell r="B7452">
            <v>500979</v>
          </cell>
        </row>
        <row r="7453">
          <cell r="A7453" t="str">
            <v>武功修为战力包</v>
          </cell>
          <cell r="B7453">
            <v>500980</v>
          </cell>
        </row>
        <row r="7454">
          <cell r="A7454" t="str">
            <v>武功修为战力包</v>
          </cell>
          <cell r="B7454">
            <v>500981</v>
          </cell>
        </row>
        <row r="7455">
          <cell r="A7455" t="str">
            <v>武功修为战力包</v>
          </cell>
          <cell r="B7455">
            <v>500982</v>
          </cell>
        </row>
        <row r="7456">
          <cell r="A7456" t="str">
            <v>武功修为战力包</v>
          </cell>
          <cell r="B7456">
            <v>500983</v>
          </cell>
        </row>
        <row r="7457">
          <cell r="A7457" t="str">
            <v>武功修为战力包</v>
          </cell>
          <cell r="B7457">
            <v>500984</v>
          </cell>
        </row>
        <row r="7458">
          <cell r="A7458" t="str">
            <v>第5把神兵战力包</v>
          </cell>
          <cell r="B7458">
            <v>500985</v>
          </cell>
        </row>
        <row r="7459">
          <cell r="A7459" t="str">
            <v>第5把神兵战力包</v>
          </cell>
          <cell r="B7459">
            <v>500986</v>
          </cell>
        </row>
        <row r="7460">
          <cell r="A7460" t="str">
            <v>第5把神兵战力包</v>
          </cell>
          <cell r="B7460">
            <v>500987</v>
          </cell>
        </row>
        <row r="7461">
          <cell r="A7461" t="str">
            <v>第6把神兵战力包</v>
          </cell>
          <cell r="B7461">
            <v>500988</v>
          </cell>
        </row>
        <row r="7462">
          <cell r="A7462" t="str">
            <v>第6把神兵战力包</v>
          </cell>
          <cell r="B7462">
            <v>500989</v>
          </cell>
        </row>
        <row r="7463">
          <cell r="A7463" t="str">
            <v>第7把神兵战力包</v>
          </cell>
          <cell r="B7463">
            <v>500990</v>
          </cell>
        </row>
        <row r="7464">
          <cell r="A7464" t="str">
            <v>第7把神兵战力包</v>
          </cell>
          <cell r="B7464">
            <v>500991</v>
          </cell>
        </row>
        <row r="7465">
          <cell r="A7465" t="str">
            <v>第7把神兵战力包</v>
          </cell>
          <cell r="B7465">
            <v>500992</v>
          </cell>
        </row>
        <row r="7466">
          <cell r="A7466" t="str">
            <v>第8把神兵战力包</v>
          </cell>
          <cell r="B7466">
            <v>500993</v>
          </cell>
        </row>
        <row r="7467">
          <cell r="A7467" t="str">
            <v>第9把神兵战力包</v>
          </cell>
          <cell r="B7467">
            <v>500994</v>
          </cell>
        </row>
        <row r="7468">
          <cell r="A7468" t="str">
            <v>第9把神兵战力包</v>
          </cell>
          <cell r="B7468">
            <v>500995</v>
          </cell>
        </row>
        <row r="7469">
          <cell r="A7469" t="str">
            <v>第9把神兵战力包</v>
          </cell>
          <cell r="B7469">
            <v>500996</v>
          </cell>
        </row>
        <row r="7470">
          <cell r="A7470" t="str">
            <v>瑶光石战力包</v>
          </cell>
          <cell r="B7470">
            <v>500997</v>
          </cell>
        </row>
        <row r="7471">
          <cell r="A7471" t="str">
            <v>瑶光石战力包</v>
          </cell>
          <cell r="B7471">
            <v>500998</v>
          </cell>
        </row>
        <row r="7472">
          <cell r="A7472" t="str">
            <v>瑶光石战力包</v>
          </cell>
          <cell r="B7472">
            <v>500999</v>
          </cell>
        </row>
        <row r="7473">
          <cell r="A7473" t="str">
            <v>瑶光石战力包</v>
          </cell>
          <cell r="B7473">
            <v>501000</v>
          </cell>
        </row>
        <row r="7474">
          <cell r="A7474" t="str">
            <v>瑶光石战力包</v>
          </cell>
          <cell r="B7474">
            <v>501001</v>
          </cell>
        </row>
        <row r="7475">
          <cell r="A7475" t="str">
            <v>瑶光石战力包</v>
          </cell>
          <cell r="B7475">
            <v>501002</v>
          </cell>
        </row>
        <row r="7476">
          <cell r="A7476" t="str">
            <v>瑶光石战力包</v>
          </cell>
          <cell r="B7476">
            <v>501003</v>
          </cell>
        </row>
        <row r="7477">
          <cell r="A7477" t="str">
            <v>瑶光石战力包</v>
          </cell>
          <cell r="B7477">
            <v>501004</v>
          </cell>
        </row>
        <row r="7478">
          <cell r="A7478" t="str">
            <v>瑶光石战力包</v>
          </cell>
          <cell r="B7478">
            <v>501005</v>
          </cell>
        </row>
        <row r="7479">
          <cell r="A7479" t="str">
            <v>瑶光石战力包</v>
          </cell>
          <cell r="B7479">
            <v>501006</v>
          </cell>
        </row>
        <row r="7480">
          <cell r="A7480" t="str">
            <v>瑶光石战力包</v>
          </cell>
          <cell r="B7480">
            <v>501007</v>
          </cell>
        </row>
        <row r="7481">
          <cell r="A7481" t="str">
            <v>瑶光石战力包</v>
          </cell>
          <cell r="B7481">
            <v>501008</v>
          </cell>
        </row>
        <row r="7482">
          <cell r="A7482" t="str">
            <v>神兵神石战力包</v>
          </cell>
          <cell r="B7482">
            <v>501009</v>
          </cell>
        </row>
        <row r="7483">
          <cell r="A7483" t="str">
            <v>神兵神石战力包</v>
          </cell>
          <cell r="B7483">
            <v>501010</v>
          </cell>
        </row>
        <row r="7484">
          <cell r="A7484" t="str">
            <v>神兵神石战力包</v>
          </cell>
          <cell r="B7484">
            <v>501011</v>
          </cell>
        </row>
        <row r="7485">
          <cell r="A7485" t="str">
            <v>神兵神石战力包</v>
          </cell>
          <cell r="B7485">
            <v>501012</v>
          </cell>
        </row>
        <row r="7486">
          <cell r="A7486" t="str">
            <v>神兵神石战力包</v>
          </cell>
          <cell r="B7486">
            <v>501013</v>
          </cell>
        </row>
        <row r="7487">
          <cell r="A7487" t="str">
            <v>神兵神石战力包</v>
          </cell>
          <cell r="B7487">
            <v>501014</v>
          </cell>
        </row>
        <row r="7488">
          <cell r="A7488" t="str">
            <v>神兵神石战力包</v>
          </cell>
          <cell r="B7488">
            <v>501015</v>
          </cell>
        </row>
        <row r="7489">
          <cell r="A7489" t="str">
            <v>神兵神石战力包</v>
          </cell>
          <cell r="B7489">
            <v>501016</v>
          </cell>
        </row>
        <row r="7490">
          <cell r="A7490" t="str">
            <v>神兵神石战力包</v>
          </cell>
          <cell r="B7490">
            <v>501017</v>
          </cell>
        </row>
        <row r="7491">
          <cell r="A7491" t="str">
            <v>神兵神石战力包</v>
          </cell>
          <cell r="B7491">
            <v>501018</v>
          </cell>
        </row>
        <row r="7492">
          <cell r="A7492" t="str">
            <v>神兵神石战力包</v>
          </cell>
          <cell r="B7492">
            <v>501019</v>
          </cell>
        </row>
        <row r="7493">
          <cell r="A7493" t="str">
            <v>神兵神石战力包</v>
          </cell>
          <cell r="B7493">
            <v>501020</v>
          </cell>
        </row>
        <row r="7494">
          <cell r="A7494" t="str">
            <v>神装神石战力包</v>
          </cell>
          <cell r="B7494">
            <v>501021</v>
          </cell>
        </row>
        <row r="7495">
          <cell r="A7495" t="str">
            <v>神装神石战力包</v>
          </cell>
          <cell r="B7495">
            <v>501022</v>
          </cell>
        </row>
        <row r="7496">
          <cell r="A7496" t="str">
            <v>神装神石战力包</v>
          </cell>
          <cell r="B7496">
            <v>501023</v>
          </cell>
        </row>
        <row r="7497">
          <cell r="A7497" t="str">
            <v>神装神石战力包</v>
          </cell>
          <cell r="B7497">
            <v>501024</v>
          </cell>
        </row>
        <row r="7498">
          <cell r="A7498" t="str">
            <v>神装神石战力包</v>
          </cell>
          <cell r="B7498">
            <v>501025</v>
          </cell>
        </row>
        <row r="7499">
          <cell r="A7499" t="str">
            <v>神装神石战力包</v>
          </cell>
          <cell r="B7499">
            <v>501026</v>
          </cell>
        </row>
        <row r="7500">
          <cell r="A7500" t="str">
            <v>神装神石战力包</v>
          </cell>
          <cell r="B7500">
            <v>501027</v>
          </cell>
        </row>
        <row r="7501">
          <cell r="A7501" t="str">
            <v>神装神石战力包</v>
          </cell>
          <cell r="B7501">
            <v>501028</v>
          </cell>
        </row>
        <row r="7502">
          <cell r="A7502" t="str">
            <v>神装神石战力包</v>
          </cell>
          <cell r="B7502">
            <v>501029</v>
          </cell>
        </row>
        <row r="7503">
          <cell r="A7503" t="str">
            <v>神装神石战力包</v>
          </cell>
          <cell r="B7503">
            <v>501030</v>
          </cell>
        </row>
        <row r="7504">
          <cell r="A7504" t="str">
            <v>神装神石战力包</v>
          </cell>
          <cell r="B7504">
            <v>501031</v>
          </cell>
        </row>
        <row r="7505">
          <cell r="A7505" t="str">
            <v>神装神石战力包</v>
          </cell>
          <cell r="B7505">
            <v>501032</v>
          </cell>
        </row>
        <row r="7506">
          <cell r="A7506" t="str">
            <v>武功修为战力包</v>
          </cell>
          <cell r="B7506">
            <v>501033</v>
          </cell>
        </row>
        <row r="7507">
          <cell r="A7507" t="str">
            <v>武功修为战力包</v>
          </cell>
          <cell r="B7507">
            <v>501034</v>
          </cell>
        </row>
        <row r="7508">
          <cell r="A7508" t="str">
            <v>武功修为战力包</v>
          </cell>
          <cell r="B7508">
            <v>501035</v>
          </cell>
        </row>
        <row r="7509">
          <cell r="A7509" t="str">
            <v>武功修为战力包</v>
          </cell>
          <cell r="B7509">
            <v>501036</v>
          </cell>
        </row>
        <row r="7510">
          <cell r="A7510" t="str">
            <v>武功修为战力包</v>
          </cell>
          <cell r="B7510">
            <v>501037</v>
          </cell>
        </row>
        <row r="7511">
          <cell r="A7511" t="str">
            <v>武功修为战力包</v>
          </cell>
          <cell r="B7511">
            <v>501038</v>
          </cell>
        </row>
        <row r="7512">
          <cell r="A7512" t="str">
            <v>武功修为战力包</v>
          </cell>
          <cell r="B7512">
            <v>501039</v>
          </cell>
        </row>
        <row r="7513">
          <cell r="A7513" t="str">
            <v>武功修为战力包</v>
          </cell>
          <cell r="B7513">
            <v>501040</v>
          </cell>
        </row>
        <row r="7514">
          <cell r="A7514" t="str">
            <v>武功修为战力包</v>
          </cell>
          <cell r="B7514">
            <v>501041</v>
          </cell>
        </row>
        <row r="7515">
          <cell r="A7515" t="str">
            <v>武功修为战力包</v>
          </cell>
          <cell r="B7515">
            <v>501042</v>
          </cell>
        </row>
        <row r="7516">
          <cell r="A7516" t="str">
            <v>武功修为战力包</v>
          </cell>
          <cell r="B7516">
            <v>501043</v>
          </cell>
        </row>
        <row r="7517">
          <cell r="A7517" t="str">
            <v>武功修为战力包</v>
          </cell>
          <cell r="B7517">
            <v>501044</v>
          </cell>
        </row>
        <row r="7518">
          <cell r="A7518" t="str">
            <v>宝石战力包</v>
          </cell>
          <cell r="B7518">
            <v>501045</v>
          </cell>
        </row>
        <row r="7519">
          <cell r="A7519" t="str">
            <v>宝石战力包</v>
          </cell>
          <cell r="B7519">
            <v>501046</v>
          </cell>
        </row>
        <row r="7520">
          <cell r="A7520" t="str">
            <v>宝石战力包</v>
          </cell>
          <cell r="B7520">
            <v>501047</v>
          </cell>
        </row>
        <row r="7521">
          <cell r="A7521" t="str">
            <v>宝石战力包</v>
          </cell>
          <cell r="B7521">
            <v>501048</v>
          </cell>
        </row>
        <row r="7522">
          <cell r="A7522" t="str">
            <v>宝石战力包</v>
          </cell>
          <cell r="B7522">
            <v>501049</v>
          </cell>
        </row>
        <row r="7523">
          <cell r="A7523" t="str">
            <v>宝石战力包</v>
          </cell>
          <cell r="B7523">
            <v>501050</v>
          </cell>
        </row>
        <row r="7524">
          <cell r="A7524" t="str">
            <v>宝石战力包</v>
          </cell>
          <cell r="B7524">
            <v>501051</v>
          </cell>
        </row>
        <row r="7525">
          <cell r="A7525" t="str">
            <v>宝石战力包</v>
          </cell>
          <cell r="B7525">
            <v>501052</v>
          </cell>
        </row>
        <row r="7526">
          <cell r="A7526" t="str">
            <v>宝石战力包</v>
          </cell>
          <cell r="B7526">
            <v>501053</v>
          </cell>
        </row>
        <row r="7527">
          <cell r="A7527" t="str">
            <v>宝石战力包</v>
          </cell>
          <cell r="B7527">
            <v>501054</v>
          </cell>
        </row>
        <row r="7528">
          <cell r="A7528" t="str">
            <v>宝石战力包</v>
          </cell>
          <cell r="B7528">
            <v>501055</v>
          </cell>
        </row>
        <row r="7529">
          <cell r="A7529" t="str">
            <v>宝石战力包</v>
          </cell>
          <cell r="B7529">
            <v>501056</v>
          </cell>
        </row>
        <row r="7530">
          <cell r="A7530" t="str">
            <v>第5把神兵战力包</v>
          </cell>
          <cell r="B7530">
            <v>501057</v>
          </cell>
        </row>
        <row r="7531">
          <cell r="A7531" t="str">
            <v>第5把神兵战力包</v>
          </cell>
          <cell r="B7531">
            <v>501058</v>
          </cell>
        </row>
        <row r="7532">
          <cell r="A7532" t="str">
            <v>第5把神兵战力包</v>
          </cell>
          <cell r="B7532">
            <v>501059</v>
          </cell>
        </row>
        <row r="7533">
          <cell r="A7533" t="str">
            <v>第6把神兵战力包</v>
          </cell>
          <cell r="B7533">
            <v>501060</v>
          </cell>
        </row>
        <row r="7534">
          <cell r="A7534" t="str">
            <v>第6把神兵战力包</v>
          </cell>
          <cell r="B7534">
            <v>501061</v>
          </cell>
        </row>
        <row r="7535">
          <cell r="A7535" t="str">
            <v>第7把神兵战力包</v>
          </cell>
          <cell r="B7535">
            <v>501062</v>
          </cell>
        </row>
        <row r="7536">
          <cell r="A7536" t="str">
            <v>第7把神兵战力包</v>
          </cell>
          <cell r="B7536">
            <v>501063</v>
          </cell>
        </row>
        <row r="7537">
          <cell r="A7537" t="str">
            <v>第7把神兵战力包</v>
          </cell>
          <cell r="B7537">
            <v>501064</v>
          </cell>
        </row>
        <row r="7538">
          <cell r="A7538" t="str">
            <v>第8把神兵战力包</v>
          </cell>
          <cell r="B7538">
            <v>501065</v>
          </cell>
        </row>
        <row r="7539">
          <cell r="A7539" t="str">
            <v>第9把神兵战力包</v>
          </cell>
          <cell r="B7539">
            <v>501066</v>
          </cell>
        </row>
        <row r="7540">
          <cell r="A7540" t="str">
            <v>第9把神兵战力包</v>
          </cell>
          <cell r="B7540">
            <v>501067</v>
          </cell>
        </row>
        <row r="7541">
          <cell r="A7541" t="str">
            <v>第9把神兵战力包</v>
          </cell>
          <cell r="B7541">
            <v>501068</v>
          </cell>
        </row>
        <row r="7542">
          <cell r="A7542" t="str">
            <v>天权石战力包</v>
          </cell>
          <cell r="B7542">
            <v>501069</v>
          </cell>
        </row>
        <row r="7543">
          <cell r="A7543" t="str">
            <v>天权石战力包</v>
          </cell>
          <cell r="B7543">
            <v>501070</v>
          </cell>
        </row>
        <row r="7544">
          <cell r="A7544" t="str">
            <v>天权石战力包</v>
          </cell>
          <cell r="B7544">
            <v>501071</v>
          </cell>
        </row>
        <row r="7545">
          <cell r="A7545" t="str">
            <v>天权石战力包</v>
          </cell>
          <cell r="B7545">
            <v>501072</v>
          </cell>
        </row>
        <row r="7546">
          <cell r="A7546" t="str">
            <v>天权石战力包</v>
          </cell>
          <cell r="B7546">
            <v>501073</v>
          </cell>
        </row>
        <row r="7547">
          <cell r="A7547" t="str">
            <v>天权石战力包</v>
          </cell>
          <cell r="B7547">
            <v>501074</v>
          </cell>
        </row>
        <row r="7548">
          <cell r="A7548" t="str">
            <v>天权石战力包</v>
          </cell>
          <cell r="B7548">
            <v>501075</v>
          </cell>
        </row>
        <row r="7549">
          <cell r="A7549" t="str">
            <v>天权石战力包</v>
          </cell>
          <cell r="B7549">
            <v>501076</v>
          </cell>
        </row>
        <row r="7550">
          <cell r="A7550" t="str">
            <v>天权石战力包</v>
          </cell>
          <cell r="B7550">
            <v>501077</v>
          </cell>
        </row>
        <row r="7551">
          <cell r="A7551" t="str">
            <v>天权石战力包</v>
          </cell>
          <cell r="B7551">
            <v>501078</v>
          </cell>
        </row>
        <row r="7552">
          <cell r="A7552" t="str">
            <v>天权石战力包</v>
          </cell>
          <cell r="B7552">
            <v>501079</v>
          </cell>
        </row>
        <row r="7553">
          <cell r="A7553" t="str">
            <v>天权石战力包</v>
          </cell>
          <cell r="B7553">
            <v>501080</v>
          </cell>
        </row>
        <row r="7554">
          <cell r="A7554" t="str">
            <v>神装神石战力包</v>
          </cell>
          <cell r="B7554">
            <v>501081</v>
          </cell>
        </row>
        <row r="7555">
          <cell r="A7555" t="str">
            <v>神装神石战力包</v>
          </cell>
          <cell r="B7555">
            <v>501082</v>
          </cell>
        </row>
        <row r="7556">
          <cell r="A7556" t="str">
            <v>神装神石战力包</v>
          </cell>
          <cell r="B7556">
            <v>501083</v>
          </cell>
        </row>
        <row r="7557">
          <cell r="A7557" t="str">
            <v>神装神石战力包</v>
          </cell>
          <cell r="B7557">
            <v>501084</v>
          </cell>
        </row>
        <row r="7558">
          <cell r="A7558" t="str">
            <v>神装神石战力包</v>
          </cell>
          <cell r="B7558">
            <v>501085</v>
          </cell>
        </row>
        <row r="7559">
          <cell r="A7559" t="str">
            <v>神装神石战力包</v>
          </cell>
          <cell r="B7559">
            <v>501086</v>
          </cell>
        </row>
        <row r="7560">
          <cell r="A7560" t="str">
            <v>神装神石战力包</v>
          </cell>
          <cell r="B7560">
            <v>501087</v>
          </cell>
        </row>
        <row r="7561">
          <cell r="A7561" t="str">
            <v>神装神石战力包</v>
          </cell>
          <cell r="B7561">
            <v>501088</v>
          </cell>
        </row>
        <row r="7562">
          <cell r="A7562" t="str">
            <v>神装神石战力包</v>
          </cell>
          <cell r="B7562">
            <v>501089</v>
          </cell>
        </row>
        <row r="7563">
          <cell r="A7563" t="str">
            <v>神装神石战力包</v>
          </cell>
          <cell r="B7563">
            <v>501090</v>
          </cell>
        </row>
        <row r="7564">
          <cell r="A7564" t="str">
            <v>神装神石战力包</v>
          </cell>
          <cell r="B7564">
            <v>501091</v>
          </cell>
        </row>
        <row r="7565">
          <cell r="A7565" t="str">
            <v>神装神石战力包</v>
          </cell>
          <cell r="B7565">
            <v>501092</v>
          </cell>
        </row>
        <row r="7566">
          <cell r="A7566" t="str">
            <v>武功修为战力包</v>
          </cell>
          <cell r="B7566">
            <v>501093</v>
          </cell>
        </row>
        <row r="7567">
          <cell r="A7567" t="str">
            <v>武功修为战力包</v>
          </cell>
          <cell r="B7567">
            <v>501094</v>
          </cell>
        </row>
        <row r="7568">
          <cell r="A7568" t="str">
            <v>武功修为战力包</v>
          </cell>
          <cell r="B7568">
            <v>501095</v>
          </cell>
        </row>
        <row r="7569">
          <cell r="A7569" t="str">
            <v>武功修为战力包</v>
          </cell>
          <cell r="B7569">
            <v>501096</v>
          </cell>
        </row>
        <row r="7570">
          <cell r="A7570" t="str">
            <v>武功修为战力包</v>
          </cell>
          <cell r="B7570">
            <v>501097</v>
          </cell>
        </row>
        <row r="7571">
          <cell r="A7571" t="str">
            <v>武功修为战力包</v>
          </cell>
          <cell r="B7571">
            <v>501098</v>
          </cell>
        </row>
        <row r="7572">
          <cell r="A7572" t="str">
            <v>武功修为战力包</v>
          </cell>
          <cell r="B7572">
            <v>501099</v>
          </cell>
        </row>
        <row r="7573">
          <cell r="A7573" t="str">
            <v>武功修为战力包</v>
          </cell>
          <cell r="B7573">
            <v>501100</v>
          </cell>
        </row>
        <row r="7574">
          <cell r="A7574" t="str">
            <v>武功修为战力包</v>
          </cell>
          <cell r="B7574">
            <v>501101</v>
          </cell>
        </row>
        <row r="7575">
          <cell r="A7575" t="str">
            <v>武功修为战力包</v>
          </cell>
          <cell r="B7575">
            <v>501102</v>
          </cell>
        </row>
        <row r="7576">
          <cell r="A7576" t="str">
            <v>武功修为战力包</v>
          </cell>
          <cell r="B7576">
            <v>501103</v>
          </cell>
        </row>
        <row r="7577">
          <cell r="A7577" t="str">
            <v>武功修为战力包</v>
          </cell>
          <cell r="B7577">
            <v>501104</v>
          </cell>
        </row>
        <row r="7578">
          <cell r="A7578" t="str">
            <v>宝石战力包</v>
          </cell>
          <cell r="B7578">
            <v>501105</v>
          </cell>
        </row>
        <row r="7579">
          <cell r="A7579" t="str">
            <v>宝石战力包</v>
          </cell>
          <cell r="B7579">
            <v>501106</v>
          </cell>
        </row>
        <row r="7580">
          <cell r="A7580" t="str">
            <v>宝石战力包</v>
          </cell>
          <cell r="B7580">
            <v>501107</v>
          </cell>
        </row>
        <row r="7581">
          <cell r="A7581" t="str">
            <v>宝石战力包</v>
          </cell>
          <cell r="B7581">
            <v>501108</v>
          </cell>
        </row>
        <row r="7582">
          <cell r="A7582" t="str">
            <v>宝石战力包</v>
          </cell>
          <cell r="B7582">
            <v>501109</v>
          </cell>
        </row>
        <row r="7583">
          <cell r="A7583" t="str">
            <v>宝石战力包</v>
          </cell>
          <cell r="B7583">
            <v>501110</v>
          </cell>
        </row>
        <row r="7584">
          <cell r="A7584" t="str">
            <v>宝石战力包</v>
          </cell>
          <cell r="B7584">
            <v>501111</v>
          </cell>
        </row>
        <row r="7585">
          <cell r="A7585" t="str">
            <v>宝石战力包</v>
          </cell>
          <cell r="B7585">
            <v>501112</v>
          </cell>
        </row>
        <row r="7586">
          <cell r="A7586" t="str">
            <v>宝石战力包</v>
          </cell>
          <cell r="B7586">
            <v>501113</v>
          </cell>
        </row>
        <row r="7587">
          <cell r="A7587" t="str">
            <v>宝石战力包</v>
          </cell>
          <cell r="B7587">
            <v>501114</v>
          </cell>
        </row>
        <row r="7588">
          <cell r="A7588" t="str">
            <v>宝石战力包</v>
          </cell>
          <cell r="B7588">
            <v>501115</v>
          </cell>
        </row>
        <row r="7589">
          <cell r="A7589" t="str">
            <v>宝石战力包</v>
          </cell>
          <cell r="B7589">
            <v>501116</v>
          </cell>
        </row>
        <row r="7590">
          <cell r="A7590" t="str">
            <v>神兵神石战力包</v>
          </cell>
          <cell r="B7590">
            <v>501117</v>
          </cell>
        </row>
        <row r="7591">
          <cell r="A7591" t="str">
            <v>神兵神石战力包</v>
          </cell>
          <cell r="B7591">
            <v>501118</v>
          </cell>
        </row>
        <row r="7592">
          <cell r="A7592" t="str">
            <v>神兵神石战力包</v>
          </cell>
          <cell r="B7592">
            <v>501119</v>
          </cell>
        </row>
        <row r="7593">
          <cell r="A7593" t="str">
            <v>神兵神石战力包</v>
          </cell>
          <cell r="B7593">
            <v>501120</v>
          </cell>
        </row>
        <row r="7594">
          <cell r="A7594" t="str">
            <v>神兵神石战力包</v>
          </cell>
          <cell r="B7594">
            <v>501121</v>
          </cell>
        </row>
        <row r="7595">
          <cell r="A7595" t="str">
            <v>神兵神石战力包</v>
          </cell>
          <cell r="B7595">
            <v>501122</v>
          </cell>
        </row>
        <row r="7596">
          <cell r="A7596" t="str">
            <v>神兵神石战力包</v>
          </cell>
          <cell r="B7596">
            <v>501123</v>
          </cell>
        </row>
        <row r="7597">
          <cell r="A7597" t="str">
            <v>神兵神石战力包</v>
          </cell>
          <cell r="B7597">
            <v>501124</v>
          </cell>
        </row>
        <row r="7598">
          <cell r="A7598" t="str">
            <v>神兵神石战力包</v>
          </cell>
          <cell r="B7598">
            <v>501125</v>
          </cell>
        </row>
        <row r="7599">
          <cell r="A7599" t="str">
            <v>神兵神石战力包</v>
          </cell>
          <cell r="B7599">
            <v>501126</v>
          </cell>
        </row>
        <row r="7600">
          <cell r="A7600" t="str">
            <v>神兵神石战力包</v>
          </cell>
          <cell r="B7600">
            <v>501127</v>
          </cell>
        </row>
        <row r="7601">
          <cell r="A7601" t="str">
            <v>神兵神石战力包</v>
          </cell>
          <cell r="B7601">
            <v>501128</v>
          </cell>
        </row>
        <row r="7602">
          <cell r="A7602" t="str">
            <v>第5把神兵战力包</v>
          </cell>
          <cell r="B7602">
            <v>501129</v>
          </cell>
        </row>
        <row r="7603">
          <cell r="A7603" t="str">
            <v>第5把神兵战力包</v>
          </cell>
          <cell r="B7603">
            <v>501130</v>
          </cell>
        </row>
        <row r="7604">
          <cell r="A7604" t="str">
            <v>第5把神兵战力包</v>
          </cell>
          <cell r="B7604">
            <v>501131</v>
          </cell>
        </row>
        <row r="7605">
          <cell r="A7605" t="str">
            <v>第6把神兵战力包</v>
          </cell>
          <cell r="B7605">
            <v>501132</v>
          </cell>
        </row>
        <row r="7606">
          <cell r="A7606" t="str">
            <v>第6把神兵战力包</v>
          </cell>
          <cell r="B7606">
            <v>501133</v>
          </cell>
        </row>
        <row r="7607">
          <cell r="A7607" t="str">
            <v>第7把神兵战力包</v>
          </cell>
          <cell r="B7607">
            <v>501134</v>
          </cell>
        </row>
        <row r="7608">
          <cell r="A7608" t="str">
            <v>第7把神兵战力包</v>
          </cell>
          <cell r="B7608">
            <v>501135</v>
          </cell>
        </row>
        <row r="7609">
          <cell r="A7609" t="str">
            <v>第7把神兵战力包</v>
          </cell>
          <cell r="B7609">
            <v>501136</v>
          </cell>
        </row>
        <row r="7610">
          <cell r="A7610" t="str">
            <v>第8把神兵战力包</v>
          </cell>
          <cell r="B7610">
            <v>501137</v>
          </cell>
        </row>
        <row r="7611">
          <cell r="A7611" t="str">
            <v>第9把神兵战力包</v>
          </cell>
          <cell r="B7611">
            <v>501138</v>
          </cell>
        </row>
        <row r="7612">
          <cell r="A7612" t="str">
            <v>第9把神兵战力包</v>
          </cell>
          <cell r="B7612">
            <v>501139</v>
          </cell>
        </row>
        <row r="7613">
          <cell r="A7613" t="str">
            <v>第9把神兵战力包</v>
          </cell>
          <cell r="B7613">
            <v>501140</v>
          </cell>
        </row>
        <row r="7614">
          <cell r="A7614" t="str">
            <v>天玑石战力包</v>
          </cell>
          <cell r="B7614">
            <v>501141</v>
          </cell>
        </row>
        <row r="7615">
          <cell r="A7615" t="str">
            <v>天玑石战力包</v>
          </cell>
          <cell r="B7615">
            <v>501142</v>
          </cell>
        </row>
        <row r="7616">
          <cell r="A7616" t="str">
            <v>天玑石战力包</v>
          </cell>
          <cell r="B7616">
            <v>501143</v>
          </cell>
        </row>
        <row r="7617">
          <cell r="A7617" t="str">
            <v>天玑石战力包</v>
          </cell>
          <cell r="B7617">
            <v>501144</v>
          </cell>
        </row>
        <row r="7618">
          <cell r="A7618" t="str">
            <v>天玑石战力包</v>
          </cell>
          <cell r="B7618">
            <v>501145</v>
          </cell>
        </row>
        <row r="7619">
          <cell r="A7619" t="str">
            <v>天玑石战力包</v>
          </cell>
          <cell r="B7619">
            <v>501146</v>
          </cell>
        </row>
        <row r="7620">
          <cell r="A7620" t="str">
            <v>天玑石战力包</v>
          </cell>
          <cell r="B7620">
            <v>501147</v>
          </cell>
        </row>
        <row r="7621">
          <cell r="A7621" t="str">
            <v>天玑石战力包</v>
          </cell>
          <cell r="B7621">
            <v>501148</v>
          </cell>
        </row>
        <row r="7622">
          <cell r="A7622" t="str">
            <v>天玑石战力包</v>
          </cell>
          <cell r="B7622">
            <v>501149</v>
          </cell>
        </row>
        <row r="7623">
          <cell r="A7623" t="str">
            <v>天玑石战力包</v>
          </cell>
          <cell r="B7623">
            <v>501150</v>
          </cell>
        </row>
        <row r="7624">
          <cell r="A7624" t="str">
            <v>天玑石战力包</v>
          </cell>
          <cell r="B7624">
            <v>501151</v>
          </cell>
        </row>
        <row r="7625">
          <cell r="A7625" t="str">
            <v>天玑石战力包</v>
          </cell>
          <cell r="B7625">
            <v>501152</v>
          </cell>
        </row>
        <row r="7626">
          <cell r="A7626" t="str">
            <v>武功修为战力包</v>
          </cell>
          <cell r="B7626">
            <v>501153</v>
          </cell>
        </row>
        <row r="7627">
          <cell r="A7627" t="str">
            <v>武功修为战力包</v>
          </cell>
          <cell r="B7627">
            <v>501154</v>
          </cell>
        </row>
        <row r="7628">
          <cell r="A7628" t="str">
            <v>武功修为战力包</v>
          </cell>
          <cell r="B7628">
            <v>501155</v>
          </cell>
        </row>
        <row r="7629">
          <cell r="A7629" t="str">
            <v>武功修为战力包</v>
          </cell>
          <cell r="B7629">
            <v>501156</v>
          </cell>
        </row>
        <row r="7630">
          <cell r="A7630" t="str">
            <v>武功修为战力包</v>
          </cell>
          <cell r="B7630">
            <v>501157</v>
          </cell>
        </row>
        <row r="7631">
          <cell r="A7631" t="str">
            <v>武功修为战力包</v>
          </cell>
          <cell r="B7631">
            <v>501158</v>
          </cell>
        </row>
        <row r="7632">
          <cell r="A7632" t="str">
            <v>武功修为战力包</v>
          </cell>
          <cell r="B7632">
            <v>501159</v>
          </cell>
        </row>
        <row r="7633">
          <cell r="A7633" t="str">
            <v>武功修为战力包</v>
          </cell>
          <cell r="B7633">
            <v>501160</v>
          </cell>
        </row>
        <row r="7634">
          <cell r="A7634" t="str">
            <v>武功修为战力包</v>
          </cell>
          <cell r="B7634">
            <v>501161</v>
          </cell>
        </row>
        <row r="7635">
          <cell r="A7635" t="str">
            <v>武功修为战力包</v>
          </cell>
          <cell r="B7635">
            <v>501162</v>
          </cell>
        </row>
        <row r="7636">
          <cell r="A7636" t="str">
            <v>武功修为战力包</v>
          </cell>
          <cell r="B7636">
            <v>501163</v>
          </cell>
        </row>
        <row r="7637">
          <cell r="A7637" t="str">
            <v>武功修为战力包</v>
          </cell>
          <cell r="B7637">
            <v>501164</v>
          </cell>
        </row>
        <row r="7638">
          <cell r="A7638" t="str">
            <v>宝石战力包</v>
          </cell>
          <cell r="B7638">
            <v>501165</v>
          </cell>
        </row>
        <row r="7639">
          <cell r="A7639" t="str">
            <v>宝石战力包</v>
          </cell>
          <cell r="B7639">
            <v>501166</v>
          </cell>
        </row>
        <row r="7640">
          <cell r="A7640" t="str">
            <v>宝石战力包</v>
          </cell>
          <cell r="B7640">
            <v>501167</v>
          </cell>
        </row>
        <row r="7641">
          <cell r="A7641" t="str">
            <v>宝石战力包</v>
          </cell>
          <cell r="B7641">
            <v>501168</v>
          </cell>
        </row>
        <row r="7642">
          <cell r="A7642" t="str">
            <v>宝石战力包</v>
          </cell>
          <cell r="B7642">
            <v>501169</v>
          </cell>
        </row>
        <row r="7643">
          <cell r="A7643" t="str">
            <v>宝石战力包</v>
          </cell>
          <cell r="B7643">
            <v>501170</v>
          </cell>
        </row>
        <row r="7644">
          <cell r="A7644" t="str">
            <v>宝石战力包</v>
          </cell>
          <cell r="B7644">
            <v>501171</v>
          </cell>
        </row>
        <row r="7645">
          <cell r="A7645" t="str">
            <v>宝石战力包</v>
          </cell>
          <cell r="B7645">
            <v>501172</v>
          </cell>
        </row>
        <row r="7646">
          <cell r="A7646" t="str">
            <v>宝石战力包</v>
          </cell>
          <cell r="B7646">
            <v>501173</v>
          </cell>
        </row>
        <row r="7647">
          <cell r="A7647" t="str">
            <v>宝石战力包</v>
          </cell>
          <cell r="B7647">
            <v>501174</v>
          </cell>
        </row>
        <row r="7648">
          <cell r="A7648" t="str">
            <v>宝石战力包</v>
          </cell>
          <cell r="B7648">
            <v>501175</v>
          </cell>
        </row>
        <row r="7649">
          <cell r="A7649" t="str">
            <v>宝石战力包</v>
          </cell>
          <cell r="B7649">
            <v>501176</v>
          </cell>
        </row>
        <row r="7650">
          <cell r="A7650" t="str">
            <v>神兵神石战力包</v>
          </cell>
          <cell r="B7650">
            <v>501177</v>
          </cell>
        </row>
        <row r="7651">
          <cell r="A7651" t="str">
            <v>神兵神石战力包</v>
          </cell>
          <cell r="B7651">
            <v>501178</v>
          </cell>
        </row>
        <row r="7652">
          <cell r="A7652" t="str">
            <v>神兵神石战力包</v>
          </cell>
          <cell r="B7652">
            <v>501179</v>
          </cell>
        </row>
        <row r="7653">
          <cell r="A7653" t="str">
            <v>神兵神石战力包</v>
          </cell>
          <cell r="B7653">
            <v>501180</v>
          </cell>
        </row>
        <row r="7654">
          <cell r="A7654" t="str">
            <v>神兵神石战力包</v>
          </cell>
          <cell r="B7654">
            <v>501181</v>
          </cell>
        </row>
        <row r="7655">
          <cell r="A7655" t="str">
            <v>神兵神石战力包</v>
          </cell>
          <cell r="B7655">
            <v>501182</v>
          </cell>
        </row>
        <row r="7656">
          <cell r="A7656" t="str">
            <v>神兵神石战力包</v>
          </cell>
          <cell r="B7656">
            <v>501183</v>
          </cell>
        </row>
        <row r="7657">
          <cell r="A7657" t="str">
            <v>神兵神石战力包</v>
          </cell>
          <cell r="B7657">
            <v>501184</v>
          </cell>
        </row>
        <row r="7658">
          <cell r="A7658" t="str">
            <v>神兵神石战力包</v>
          </cell>
          <cell r="B7658">
            <v>501185</v>
          </cell>
        </row>
        <row r="7659">
          <cell r="A7659" t="str">
            <v>神兵神石战力包</v>
          </cell>
          <cell r="B7659">
            <v>501186</v>
          </cell>
        </row>
        <row r="7660">
          <cell r="A7660" t="str">
            <v>神兵神石战力包</v>
          </cell>
          <cell r="B7660">
            <v>501187</v>
          </cell>
        </row>
        <row r="7661">
          <cell r="A7661" t="str">
            <v>神兵神石战力包</v>
          </cell>
          <cell r="B7661">
            <v>501188</v>
          </cell>
        </row>
        <row r="7662">
          <cell r="A7662" t="str">
            <v>神装神石战力包</v>
          </cell>
          <cell r="B7662">
            <v>501189</v>
          </cell>
        </row>
        <row r="7663">
          <cell r="A7663" t="str">
            <v>神装神石战力包</v>
          </cell>
          <cell r="B7663">
            <v>501190</v>
          </cell>
        </row>
        <row r="7664">
          <cell r="A7664" t="str">
            <v>神装神石战力包</v>
          </cell>
          <cell r="B7664">
            <v>501191</v>
          </cell>
        </row>
        <row r="7665">
          <cell r="A7665" t="str">
            <v>神装神石战力包</v>
          </cell>
          <cell r="B7665">
            <v>501192</v>
          </cell>
        </row>
        <row r="7666">
          <cell r="A7666" t="str">
            <v>神装神石战力包</v>
          </cell>
          <cell r="B7666">
            <v>501193</v>
          </cell>
        </row>
        <row r="7667">
          <cell r="A7667" t="str">
            <v>神装神石战力包</v>
          </cell>
          <cell r="B7667">
            <v>501194</v>
          </cell>
        </row>
        <row r="7668">
          <cell r="A7668" t="str">
            <v>神装神石战力包</v>
          </cell>
          <cell r="B7668">
            <v>501195</v>
          </cell>
        </row>
        <row r="7669">
          <cell r="A7669" t="str">
            <v>神装神石战力包</v>
          </cell>
          <cell r="B7669">
            <v>501196</v>
          </cell>
        </row>
        <row r="7670">
          <cell r="A7670" t="str">
            <v>神装神石战力包</v>
          </cell>
          <cell r="B7670">
            <v>501197</v>
          </cell>
        </row>
        <row r="7671">
          <cell r="A7671" t="str">
            <v>神装神石战力包</v>
          </cell>
          <cell r="B7671">
            <v>501198</v>
          </cell>
        </row>
        <row r="7672">
          <cell r="A7672" t="str">
            <v>神装神石战力包</v>
          </cell>
          <cell r="B7672">
            <v>501199</v>
          </cell>
        </row>
        <row r="7673">
          <cell r="A7673" t="str">
            <v>神装神石战力包</v>
          </cell>
          <cell r="B7673">
            <v>501200</v>
          </cell>
        </row>
        <row r="7674">
          <cell r="A7674" t="str">
            <v>第5把神兵战力包</v>
          </cell>
          <cell r="B7674">
            <v>501201</v>
          </cell>
        </row>
        <row r="7675">
          <cell r="A7675" t="str">
            <v>第5把神兵战力包</v>
          </cell>
          <cell r="B7675">
            <v>501202</v>
          </cell>
        </row>
        <row r="7676">
          <cell r="A7676" t="str">
            <v>第5把神兵战力包</v>
          </cell>
          <cell r="B7676">
            <v>501203</v>
          </cell>
        </row>
        <row r="7677">
          <cell r="A7677" t="str">
            <v>第6把神兵战力包</v>
          </cell>
          <cell r="B7677">
            <v>501204</v>
          </cell>
        </row>
        <row r="7678">
          <cell r="A7678" t="str">
            <v>第6把神兵战力包</v>
          </cell>
          <cell r="B7678">
            <v>501205</v>
          </cell>
        </row>
        <row r="7679">
          <cell r="A7679" t="str">
            <v>第7把神兵战力包</v>
          </cell>
          <cell r="B7679">
            <v>501206</v>
          </cell>
        </row>
        <row r="7680">
          <cell r="A7680" t="str">
            <v>第7把神兵战力包</v>
          </cell>
          <cell r="B7680">
            <v>501207</v>
          </cell>
        </row>
        <row r="7681">
          <cell r="A7681" t="str">
            <v>第7把神兵战力包</v>
          </cell>
          <cell r="B7681">
            <v>501208</v>
          </cell>
        </row>
        <row r="7682">
          <cell r="A7682" t="str">
            <v>第8把神兵战力包</v>
          </cell>
          <cell r="B7682">
            <v>501209</v>
          </cell>
        </row>
        <row r="7683">
          <cell r="A7683" t="str">
            <v>第9把神兵战力包</v>
          </cell>
          <cell r="B7683">
            <v>501210</v>
          </cell>
        </row>
        <row r="7684">
          <cell r="A7684" t="str">
            <v>第9把神兵战力包</v>
          </cell>
          <cell r="B7684">
            <v>501211</v>
          </cell>
        </row>
        <row r="7685">
          <cell r="A7685" t="str">
            <v>第9把神兵战力包</v>
          </cell>
          <cell r="B7685">
            <v>501212</v>
          </cell>
        </row>
        <row r="7686">
          <cell r="A7686" t="str">
            <v>开阳石战力包</v>
          </cell>
          <cell r="B7686">
            <v>501213</v>
          </cell>
        </row>
        <row r="7687">
          <cell r="A7687" t="str">
            <v>开阳石战力包</v>
          </cell>
          <cell r="B7687">
            <v>501214</v>
          </cell>
        </row>
        <row r="7688">
          <cell r="A7688" t="str">
            <v>开阳石战力包</v>
          </cell>
          <cell r="B7688">
            <v>501215</v>
          </cell>
        </row>
        <row r="7689">
          <cell r="A7689" t="str">
            <v>开阳石战力包</v>
          </cell>
          <cell r="B7689">
            <v>501216</v>
          </cell>
        </row>
        <row r="7690">
          <cell r="A7690" t="str">
            <v>开阳石战力包</v>
          </cell>
          <cell r="B7690">
            <v>501217</v>
          </cell>
        </row>
        <row r="7691">
          <cell r="A7691" t="str">
            <v>开阳石战力包</v>
          </cell>
          <cell r="B7691">
            <v>501218</v>
          </cell>
        </row>
        <row r="7692">
          <cell r="A7692" t="str">
            <v>开阳石战力包</v>
          </cell>
          <cell r="B7692">
            <v>501219</v>
          </cell>
        </row>
        <row r="7693">
          <cell r="A7693" t="str">
            <v>开阳石战力包</v>
          </cell>
          <cell r="B7693">
            <v>501220</v>
          </cell>
        </row>
        <row r="7694">
          <cell r="A7694" t="str">
            <v>开阳石战力包</v>
          </cell>
          <cell r="B7694">
            <v>501221</v>
          </cell>
        </row>
        <row r="7695">
          <cell r="A7695" t="str">
            <v>开阳石战力包</v>
          </cell>
          <cell r="B7695">
            <v>501222</v>
          </cell>
        </row>
        <row r="7696">
          <cell r="A7696" t="str">
            <v>开阳石战力包</v>
          </cell>
          <cell r="B7696">
            <v>501223</v>
          </cell>
        </row>
        <row r="7697">
          <cell r="A7697" t="str">
            <v>开阳石战力包</v>
          </cell>
          <cell r="B7697">
            <v>501224</v>
          </cell>
        </row>
        <row r="7698">
          <cell r="A7698" t="str">
            <v>宝石战力包</v>
          </cell>
          <cell r="B7698">
            <v>501225</v>
          </cell>
        </row>
        <row r="7699">
          <cell r="A7699" t="str">
            <v>宝石战力包</v>
          </cell>
          <cell r="B7699">
            <v>501226</v>
          </cell>
        </row>
        <row r="7700">
          <cell r="A7700" t="str">
            <v>宝石战力包</v>
          </cell>
          <cell r="B7700">
            <v>501227</v>
          </cell>
        </row>
        <row r="7701">
          <cell r="A7701" t="str">
            <v>宝石战力包</v>
          </cell>
          <cell r="B7701">
            <v>501228</v>
          </cell>
        </row>
        <row r="7702">
          <cell r="A7702" t="str">
            <v>宝石战力包</v>
          </cell>
          <cell r="B7702">
            <v>501229</v>
          </cell>
        </row>
        <row r="7703">
          <cell r="A7703" t="str">
            <v>宝石战力包</v>
          </cell>
          <cell r="B7703">
            <v>501230</v>
          </cell>
        </row>
        <row r="7704">
          <cell r="A7704" t="str">
            <v>宝石战力包</v>
          </cell>
          <cell r="B7704">
            <v>501231</v>
          </cell>
        </row>
        <row r="7705">
          <cell r="A7705" t="str">
            <v>宝石战力包</v>
          </cell>
          <cell r="B7705">
            <v>501232</v>
          </cell>
        </row>
        <row r="7706">
          <cell r="A7706" t="str">
            <v>宝石战力包</v>
          </cell>
          <cell r="B7706">
            <v>501233</v>
          </cell>
        </row>
        <row r="7707">
          <cell r="A7707" t="str">
            <v>宝石战力包</v>
          </cell>
          <cell r="B7707">
            <v>501234</v>
          </cell>
        </row>
        <row r="7708">
          <cell r="A7708" t="str">
            <v>宝石战力包</v>
          </cell>
          <cell r="B7708">
            <v>501235</v>
          </cell>
        </row>
        <row r="7709">
          <cell r="A7709" t="str">
            <v>宝石战力包</v>
          </cell>
          <cell r="B7709">
            <v>501236</v>
          </cell>
        </row>
        <row r="7710">
          <cell r="A7710" t="str">
            <v>神兵神石战力包</v>
          </cell>
          <cell r="B7710">
            <v>501237</v>
          </cell>
        </row>
        <row r="7711">
          <cell r="A7711" t="str">
            <v>神兵神石战力包</v>
          </cell>
          <cell r="B7711">
            <v>501238</v>
          </cell>
        </row>
        <row r="7712">
          <cell r="A7712" t="str">
            <v>神兵神石战力包</v>
          </cell>
          <cell r="B7712">
            <v>501239</v>
          </cell>
        </row>
        <row r="7713">
          <cell r="A7713" t="str">
            <v>神兵神石战力包</v>
          </cell>
          <cell r="B7713">
            <v>501240</v>
          </cell>
        </row>
        <row r="7714">
          <cell r="A7714" t="str">
            <v>神兵神石战力包</v>
          </cell>
          <cell r="B7714">
            <v>501241</v>
          </cell>
        </row>
        <row r="7715">
          <cell r="A7715" t="str">
            <v>神兵神石战力包</v>
          </cell>
          <cell r="B7715">
            <v>501242</v>
          </cell>
        </row>
        <row r="7716">
          <cell r="A7716" t="str">
            <v>神兵神石战力包</v>
          </cell>
          <cell r="B7716">
            <v>501243</v>
          </cell>
        </row>
        <row r="7717">
          <cell r="A7717" t="str">
            <v>神兵神石战力包</v>
          </cell>
          <cell r="B7717">
            <v>501244</v>
          </cell>
        </row>
        <row r="7718">
          <cell r="A7718" t="str">
            <v>神兵神石战力包</v>
          </cell>
          <cell r="B7718">
            <v>501245</v>
          </cell>
        </row>
        <row r="7719">
          <cell r="A7719" t="str">
            <v>神兵神石战力包</v>
          </cell>
          <cell r="B7719">
            <v>501246</v>
          </cell>
        </row>
        <row r="7720">
          <cell r="A7720" t="str">
            <v>神兵神石战力包</v>
          </cell>
          <cell r="B7720">
            <v>501247</v>
          </cell>
        </row>
        <row r="7721">
          <cell r="A7721" t="str">
            <v>神兵神石战力包</v>
          </cell>
          <cell r="B7721">
            <v>501248</v>
          </cell>
        </row>
        <row r="7722">
          <cell r="A7722" t="str">
            <v>神装神石战力包</v>
          </cell>
          <cell r="B7722">
            <v>501249</v>
          </cell>
        </row>
        <row r="7723">
          <cell r="A7723" t="str">
            <v>神装神石战力包</v>
          </cell>
          <cell r="B7723">
            <v>501250</v>
          </cell>
        </row>
        <row r="7724">
          <cell r="A7724" t="str">
            <v>神装神石战力包</v>
          </cell>
          <cell r="B7724">
            <v>501251</v>
          </cell>
        </row>
        <row r="7725">
          <cell r="A7725" t="str">
            <v>神装神石战力包</v>
          </cell>
          <cell r="B7725">
            <v>501252</v>
          </cell>
        </row>
        <row r="7726">
          <cell r="A7726" t="str">
            <v>神装神石战力包</v>
          </cell>
          <cell r="B7726">
            <v>501253</v>
          </cell>
        </row>
        <row r="7727">
          <cell r="A7727" t="str">
            <v>神装神石战力包</v>
          </cell>
          <cell r="B7727">
            <v>501254</v>
          </cell>
        </row>
        <row r="7728">
          <cell r="A7728" t="str">
            <v>神装神石战力包</v>
          </cell>
          <cell r="B7728">
            <v>501255</v>
          </cell>
        </row>
        <row r="7729">
          <cell r="A7729" t="str">
            <v>神装神石战力包</v>
          </cell>
          <cell r="B7729">
            <v>501256</v>
          </cell>
        </row>
        <row r="7730">
          <cell r="A7730" t="str">
            <v>神装神石战力包</v>
          </cell>
          <cell r="B7730">
            <v>501257</v>
          </cell>
        </row>
        <row r="7731">
          <cell r="A7731" t="str">
            <v>神装神石战力包</v>
          </cell>
          <cell r="B7731">
            <v>501258</v>
          </cell>
        </row>
        <row r="7732">
          <cell r="A7732" t="str">
            <v>神装神石战力包</v>
          </cell>
          <cell r="B7732">
            <v>501259</v>
          </cell>
        </row>
        <row r="7733">
          <cell r="A7733" t="str">
            <v>神装神石战力包</v>
          </cell>
          <cell r="B7733">
            <v>501260</v>
          </cell>
        </row>
        <row r="7734">
          <cell r="A7734" t="str">
            <v>武功修为战力包</v>
          </cell>
          <cell r="B7734">
            <v>501261</v>
          </cell>
        </row>
        <row r="7735">
          <cell r="A7735" t="str">
            <v>武功修为战力包</v>
          </cell>
          <cell r="B7735">
            <v>501262</v>
          </cell>
        </row>
        <row r="7736">
          <cell r="A7736" t="str">
            <v>武功修为战力包</v>
          </cell>
          <cell r="B7736">
            <v>501263</v>
          </cell>
        </row>
        <row r="7737">
          <cell r="A7737" t="str">
            <v>武功修为战力包</v>
          </cell>
          <cell r="B7737">
            <v>501264</v>
          </cell>
        </row>
        <row r="7738">
          <cell r="A7738" t="str">
            <v>武功修为战力包</v>
          </cell>
          <cell r="B7738">
            <v>501265</v>
          </cell>
        </row>
        <row r="7739">
          <cell r="A7739" t="str">
            <v>武功修为战力包</v>
          </cell>
          <cell r="B7739">
            <v>501266</v>
          </cell>
        </row>
        <row r="7740">
          <cell r="A7740" t="str">
            <v>武功修为战力包</v>
          </cell>
          <cell r="B7740">
            <v>501267</v>
          </cell>
        </row>
        <row r="7741">
          <cell r="A7741" t="str">
            <v>武功修为战力包</v>
          </cell>
          <cell r="B7741">
            <v>501268</v>
          </cell>
        </row>
        <row r="7742">
          <cell r="A7742" t="str">
            <v>武功修为战力包</v>
          </cell>
          <cell r="B7742">
            <v>501269</v>
          </cell>
        </row>
        <row r="7743">
          <cell r="A7743" t="str">
            <v>武功修为战力包</v>
          </cell>
          <cell r="B7743">
            <v>501270</v>
          </cell>
        </row>
        <row r="7744">
          <cell r="A7744" t="str">
            <v>武功修为战力包</v>
          </cell>
          <cell r="B7744">
            <v>501271</v>
          </cell>
        </row>
        <row r="7745">
          <cell r="A7745" t="str">
            <v>武功修为战力包</v>
          </cell>
          <cell r="B7745">
            <v>501272</v>
          </cell>
        </row>
        <row r="7746">
          <cell r="A7746" t="str">
            <v>第5把神兵战力包</v>
          </cell>
          <cell r="B7746">
            <v>501273</v>
          </cell>
        </row>
        <row r="7747">
          <cell r="A7747" t="str">
            <v>第5把神兵战力包</v>
          </cell>
          <cell r="B7747">
            <v>501274</v>
          </cell>
        </row>
        <row r="7748">
          <cell r="A7748" t="str">
            <v>第5把神兵战力包</v>
          </cell>
          <cell r="B7748">
            <v>501275</v>
          </cell>
        </row>
        <row r="7749">
          <cell r="A7749" t="str">
            <v>第6把神兵战力包</v>
          </cell>
          <cell r="B7749">
            <v>501276</v>
          </cell>
        </row>
        <row r="7750">
          <cell r="A7750" t="str">
            <v>第6把神兵战力包</v>
          </cell>
          <cell r="B7750">
            <v>501277</v>
          </cell>
        </row>
        <row r="7751">
          <cell r="A7751" t="str">
            <v>第7把神兵战力包</v>
          </cell>
          <cell r="B7751">
            <v>501278</v>
          </cell>
        </row>
        <row r="7752">
          <cell r="A7752" t="str">
            <v>第7把神兵战力包</v>
          </cell>
          <cell r="B7752">
            <v>501279</v>
          </cell>
        </row>
        <row r="7753">
          <cell r="A7753" t="str">
            <v>第7把神兵战力包</v>
          </cell>
          <cell r="B7753">
            <v>501280</v>
          </cell>
        </row>
        <row r="7754">
          <cell r="A7754" t="str">
            <v>第8把神兵战力包</v>
          </cell>
          <cell r="B7754">
            <v>501281</v>
          </cell>
        </row>
        <row r="7755">
          <cell r="A7755" t="str">
            <v>第9把神兵战力包</v>
          </cell>
          <cell r="B7755">
            <v>501282</v>
          </cell>
        </row>
        <row r="7756">
          <cell r="A7756" t="str">
            <v>第9把神兵战力包</v>
          </cell>
          <cell r="B7756">
            <v>501283</v>
          </cell>
        </row>
        <row r="7757">
          <cell r="A7757" t="str">
            <v>第9把神兵战力包</v>
          </cell>
          <cell r="B7757">
            <v>501284</v>
          </cell>
        </row>
        <row r="7758">
          <cell r="A7758" t="str">
            <v>天枢石战力包</v>
          </cell>
          <cell r="B7758">
            <v>501285</v>
          </cell>
        </row>
        <row r="7759">
          <cell r="A7759" t="str">
            <v>天枢石战力包</v>
          </cell>
          <cell r="B7759">
            <v>501286</v>
          </cell>
        </row>
        <row r="7760">
          <cell r="A7760" t="str">
            <v>天枢石战力包</v>
          </cell>
          <cell r="B7760">
            <v>501287</v>
          </cell>
        </row>
        <row r="7761">
          <cell r="A7761" t="str">
            <v>天枢石战力包</v>
          </cell>
          <cell r="B7761">
            <v>501288</v>
          </cell>
        </row>
        <row r="7762">
          <cell r="A7762" t="str">
            <v>天枢石战力包</v>
          </cell>
          <cell r="B7762">
            <v>501289</v>
          </cell>
        </row>
        <row r="7763">
          <cell r="A7763" t="str">
            <v>天枢石战力包</v>
          </cell>
          <cell r="B7763">
            <v>501290</v>
          </cell>
        </row>
        <row r="7764">
          <cell r="A7764" t="str">
            <v>天枢石战力包</v>
          </cell>
          <cell r="B7764">
            <v>501291</v>
          </cell>
        </row>
        <row r="7765">
          <cell r="A7765" t="str">
            <v>天枢石战力包</v>
          </cell>
          <cell r="B7765">
            <v>501292</v>
          </cell>
        </row>
        <row r="7766">
          <cell r="A7766" t="str">
            <v>天枢石战力包</v>
          </cell>
          <cell r="B7766">
            <v>501293</v>
          </cell>
        </row>
        <row r="7767">
          <cell r="A7767" t="str">
            <v>天枢石战力包</v>
          </cell>
          <cell r="B7767">
            <v>501294</v>
          </cell>
        </row>
        <row r="7768">
          <cell r="A7768" t="str">
            <v>天枢石战力包</v>
          </cell>
          <cell r="B7768">
            <v>501295</v>
          </cell>
        </row>
        <row r="7769">
          <cell r="A7769" t="str">
            <v>天枢石战力包</v>
          </cell>
          <cell r="B7769">
            <v>501296</v>
          </cell>
        </row>
        <row r="7770">
          <cell r="A7770" t="str">
            <v>神兵神石战力包</v>
          </cell>
          <cell r="B7770">
            <v>501297</v>
          </cell>
        </row>
        <row r="7771">
          <cell r="A7771" t="str">
            <v>神兵神石战力包</v>
          </cell>
          <cell r="B7771">
            <v>501298</v>
          </cell>
        </row>
        <row r="7772">
          <cell r="A7772" t="str">
            <v>神兵神石战力包</v>
          </cell>
          <cell r="B7772">
            <v>501299</v>
          </cell>
        </row>
        <row r="7773">
          <cell r="A7773" t="str">
            <v>神兵神石战力包</v>
          </cell>
          <cell r="B7773">
            <v>501300</v>
          </cell>
        </row>
        <row r="7774">
          <cell r="A7774" t="str">
            <v>神兵神石战力包</v>
          </cell>
          <cell r="B7774">
            <v>501301</v>
          </cell>
        </row>
        <row r="7775">
          <cell r="A7775" t="str">
            <v>神兵神石战力包</v>
          </cell>
          <cell r="B7775">
            <v>501302</v>
          </cell>
        </row>
        <row r="7776">
          <cell r="A7776" t="str">
            <v>神兵神石战力包</v>
          </cell>
          <cell r="B7776">
            <v>501303</v>
          </cell>
        </row>
        <row r="7777">
          <cell r="A7777" t="str">
            <v>神兵神石战力包</v>
          </cell>
          <cell r="B7777">
            <v>501304</v>
          </cell>
        </row>
        <row r="7778">
          <cell r="A7778" t="str">
            <v>神兵神石战力包</v>
          </cell>
          <cell r="B7778">
            <v>501305</v>
          </cell>
        </row>
        <row r="7779">
          <cell r="A7779" t="str">
            <v>神兵神石战力包</v>
          </cell>
          <cell r="B7779">
            <v>501306</v>
          </cell>
        </row>
        <row r="7780">
          <cell r="A7780" t="str">
            <v>神兵神石战力包</v>
          </cell>
          <cell r="B7780">
            <v>501307</v>
          </cell>
        </row>
        <row r="7781">
          <cell r="A7781" t="str">
            <v>神兵神石战力包</v>
          </cell>
          <cell r="B7781">
            <v>501308</v>
          </cell>
        </row>
        <row r="7782">
          <cell r="A7782" t="str">
            <v>神装神石战力包</v>
          </cell>
          <cell r="B7782">
            <v>501309</v>
          </cell>
        </row>
        <row r="7783">
          <cell r="A7783" t="str">
            <v>神装神石战力包</v>
          </cell>
          <cell r="B7783">
            <v>501310</v>
          </cell>
        </row>
        <row r="7784">
          <cell r="A7784" t="str">
            <v>神装神石战力包</v>
          </cell>
          <cell r="B7784">
            <v>501311</v>
          </cell>
        </row>
        <row r="7785">
          <cell r="A7785" t="str">
            <v>神装神石战力包</v>
          </cell>
          <cell r="B7785">
            <v>501312</v>
          </cell>
        </row>
        <row r="7786">
          <cell r="A7786" t="str">
            <v>神装神石战力包</v>
          </cell>
          <cell r="B7786">
            <v>501313</v>
          </cell>
        </row>
        <row r="7787">
          <cell r="A7787" t="str">
            <v>神装神石战力包</v>
          </cell>
          <cell r="B7787">
            <v>501314</v>
          </cell>
        </row>
        <row r="7788">
          <cell r="A7788" t="str">
            <v>神装神石战力包</v>
          </cell>
          <cell r="B7788">
            <v>501315</v>
          </cell>
        </row>
        <row r="7789">
          <cell r="A7789" t="str">
            <v>神装神石战力包</v>
          </cell>
          <cell r="B7789">
            <v>501316</v>
          </cell>
        </row>
        <row r="7790">
          <cell r="A7790" t="str">
            <v>神装神石战力包</v>
          </cell>
          <cell r="B7790">
            <v>501317</v>
          </cell>
        </row>
        <row r="7791">
          <cell r="A7791" t="str">
            <v>神装神石战力包</v>
          </cell>
          <cell r="B7791">
            <v>501318</v>
          </cell>
        </row>
        <row r="7792">
          <cell r="A7792" t="str">
            <v>神装神石战力包</v>
          </cell>
          <cell r="B7792">
            <v>501319</v>
          </cell>
        </row>
        <row r="7793">
          <cell r="A7793" t="str">
            <v>神装神石战力包</v>
          </cell>
          <cell r="B7793">
            <v>501320</v>
          </cell>
        </row>
        <row r="7794">
          <cell r="A7794" t="str">
            <v>武功修为战力包</v>
          </cell>
          <cell r="B7794">
            <v>501321</v>
          </cell>
        </row>
        <row r="7795">
          <cell r="A7795" t="str">
            <v>武功修为战力包</v>
          </cell>
          <cell r="B7795">
            <v>501322</v>
          </cell>
        </row>
        <row r="7796">
          <cell r="A7796" t="str">
            <v>武功修为战力包</v>
          </cell>
          <cell r="B7796">
            <v>501323</v>
          </cell>
        </row>
        <row r="7797">
          <cell r="A7797" t="str">
            <v>武功修为战力包</v>
          </cell>
          <cell r="B7797">
            <v>501324</v>
          </cell>
        </row>
        <row r="7798">
          <cell r="A7798" t="str">
            <v>武功修为战力包</v>
          </cell>
          <cell r="B7798">
            <v>501325</v>
          </cell>
        </row>
        <row r="7799">
          <cell r="A7799" t="str">
            <v>武功修为战力包</v>
          </cell>
          <cell r="B7799">
            <v>501326</v>
          </cell>
        </row>
        <row r="7800">
          <cell r="A7800" t="str">
            <v>武功修为战力包</v>
          </cell>
          <cell r="B7800">
            <v>501327</v>
          </cell>
        </row>
        <row r="7801">
          <cell r="A7801" t="str">
            <v>武功修为战力包</v>
          </cell>
          <cell r="B7801">
            <v>501328</v>
          </cell>
        </row>
        <row r="7802">
          <cell r="A7802" t="str">
            <v>武功修为战力包</v>
          </cell>
          <cell r="B7802">
            <v>501329</v>
          </cell>
        </row>
        <row r="7803">
          <cell r="A7803" t="str">
            <v>武功修为战力包</v>
          </cell>
          <cell r="B7803">
            <v>501330</v>
          </cell>
        </row>
        <row r="7804">
          <cell r="A7804" t="str">
            <v>武功修为战力包</v>
          </cell>
          <cell r="B7804">
            <v>501331</v>
          </cell>
        </row>
        <row r="7805">
          <cell r="A7805" t="str">
            <v>武功修为战力包</v>
          </cell>
          <cell r="B7805">
            <v>501332</v>
          </cell>
        </row>
        <row r="7806">
          <cell r="A7806" t="str">
            <v>宝石战力包</v>
          </cell>
          <cell r="B7806">
            <v>501333</v>
          </cell>
        </row>
        <row r="7807">
          <cell r="A7807" t="str">
            <v>宝石战力包</v>
          </cell>
          <cell r="B7807">
            <v>501334</v>
          </cell>
        </row>
        <row r="7808">
          <cell r="A7808" t="str">
            <v>宝石战力包</v>
          </cell>
          <cell r="B7808">
            <v>501335</v>
          </cell>
        </row>
        <row r="7809">
          <cell r="A7809" t="str">
            <v>宝石战力包</v>
          </cell>
          <cell r="B7809">
            <v>501336</v>
          </cell>
        </row>
        <row r="7810">
          <cell r="A7810" t="str">
            <v>宝石战力包</v>
          </cell>
          <cell r="B7810">
            <v>501337</v>
          </cell>
        </row>
        <row r="7811">
          <cell r="A7811" t="str">
            <v>宝石战力包</v>
          </cell>
          <cell r="B7811">
            <v>501338</v>
          </cell>
        </row>
        <row r="7812">
          <cell r="A7812" t="str">
            <v>宝石战力包</v>
          </cell>
          <cell r="B7812">
            <v>501339</v>
          </cell>
        </row>
        <row r="7813">
          <cell r="A7813" t="str">
            <v>宝石战力包</v>
          </cell>
          <cell r="B7813">
            <v>501340</v>
          </cell>
        </row>
        <row r="7814">
          <cell r="A7814" t="str">
            <v>宝石战力包</v>
          </cell>
          <cell r="B7814">
            <v>501341</v>
          </cell>
        </row>
        <row r="7815">
          <cell r="A7815" t="str">
            <v>宝石战力包</v>
          </cell>
          <cell r="B7815">
            <v>501342</v>
          </cell>
        </row>
        <row r="7816">
          <cell r="A7816" t="str">
            <v>宝石战力包</v>
          </cell>
          <cell r="B7816">
            <v>501343</v>
          </cell>
        </row>
        <row r="7817">
          <cell r="A7817" t="str">
            <v>宝石战力包</v>
          </cell>
          <cell r="B7817">
            <v>501344</v>
          </cell>
        </row>
        <row r="7818">
          <cell r="A7818" t="str">
            <v>第5把神兵战力包</v>
          </cell>
          <cell r="B7818">
            <v>501345</v>
          </cell>
        </row>
        <row r="7819">
          <cell r="A7819" t="str">
            <v>第5把神兵战力包</v>
          </cell>
          <cell r="B7819">
            <v>501346</v>
          </cell>
        </row>
        <row r="7820">
          <cell r="A7820" t="str">
            <v>第5把神兵战力包</v>
          </cell>
          <cell r="B7820">
            <v>501347</v>
          </cell>
        </row>
        <row r="7821">
          <cell r="A7821" t="str">
            <v>第6把神兵战力包</v>
          </cell>
          <cell r="B7821">
            <v>501348</v>
          </cell>
        </row>
        <row r="7822">
          <cell r="A7822" t="str">
            <v>第6把神兵战力包</v>
          </cell>
          <cell r="B7822">
            <v>501349</v>
          </cell>
        </row>
        <row r="7823">
          <cell r="A7823" t="str">
            <v>第7把神兵战力包</v>
          </cell>
          <cell r="B7823">
            <v>501350</v>
          </cell>
        </row>
        <row r="7824">
          <cell r="A7824" t="str">
            <v>第7把神兵战力包</v>
          </cell>
          <cell r="B7824">
            <v>501351</v>
          </cell>
        </row>
        <row r="7825">
          <cell r="A7825" t="str">
            <v>第7把神兵战力包</v>
          </cell>
          <cell r="B7825">
            <v>501352</v>
          </cell>
        </row>
        <row r="7826">
          <cell r="A7826" t="str">
            <v>第8把神兵战力包</v>
          </cell>
          <cell r="B7826">
            <v>501353</v>
          </cell>
        </row>
        <row r="7827">
          <cell r="A7827" t="str">
            <v>第9把神兵战力包</v>
          </cell>
          <cell r="B7827">
            <v>501354</v>
          </cell>
        </row>
        <row r="7828">
          <cell r="A7828" t="str">
            <v>第9把神兵战力包</v>
          </cell>
          <cell r="B7828">
            <v>501355</v>
          </cell>
        </row>
        <row r="7829">
          <cell r="A7829" t="str">
            <v>第9把神兵战力包</v>
          </cell>
          <cell r="B7829">
            <v>501356</v>
          </cell>
        </row>
        <row r="7830">
          <cell r="A7830" t="str">
            <v>玉衡石战力包</v>
          </cell>
          <cell r="B7830">
            <v>501357</v>
          </cell>
        </row>
        <row r="7831">
          <cell r="A7831" t="str">
            <v>玉衡石战力包</v>
          </cell>
          <cell r="B7831">
            <v>501358</v>
          </cell>
        </row>
        <row r="7832">
          <cell r="A7832" t="str">
            <v>玉衡石战力包</v>
          </cell>
          <cell r="B7832">
            <v>501359</v>
          </cell>
        </row>
        <row r="7833">
          <cell r="A7833" t="str">
            <v>玉衡石战力包</v>
          </cell>
          <cell r="B7833">
            <v>501360</v>
          </cell>
        </row>
        <row r="7834">
          <cell r="A7834" t="str">
            <v>玉衡石战力包</v>
          </cell>
          <cell r="B7834">
            <v>501361</v>
          </cell>
        </row>
        <row r="7835">
          <cell r="A7835" t="str">
            <v>玉衡石战力包</v>
          </cell>
          <cell r="B7835">
            <v>501362</v>
          </cell>
        </row>
        <row r="7836">
          <cell r="A7836" t="str">
            <v>玉衡石战力包</v>
          </cell>
          <cell r="B7836">
            <v>501363</v>
          </cell>
        </row>
        <row r="7837">
          <cell r="A7837" t="str">
            <v>玉衡石战力包</v>
          </cell>
          <cell r="B7837">
            <v>501364</v>
          </cell>
        </row>
        <row r="7838">
          <cell r="A7838" t="str">
            <v>玉衡石战力包</v>
          </cell>
          <cell r="B7838">
            <v>501365</v>
          </cell>
        </row>
        <row r="7839">
          <cell r="A7839" t="str">
            <v>玉衡石战力包</v>
          </cell>
          <cell r="B7839">
            <v>501366</v>
          </cell>
        </row>
        <row r="7840">
          <cell r="A7840" t="str">
            <v>玉衡石战力包</v>
          </cell>
          <cell r="B7840">
            <v>501367</v>
          </cell>
        </row>
        <row r="7841">
          <cell r="A7841" t="str">
            <v>玉衡石战力包</v>
          </cell>
          <cell r="B7841">
            <v>501368</v>
          </cell>
        </row>
        <row r="7842">
          <cell r="A7842" t="str">
            <v>神装神石战力包</v>
          </cell>
          <cell r="B7842">
            <v>501369</v>
          </cell>
        </row>
        <row r="7843">
          <cell r="A7843" t="str">
            <v>神装神石战力包</v>
          </cell>
          <cell r="B7843">
            <v>501370</v>
          </cell>
        </row>
        <row r="7844">
          <cell r="A7844" t="str">
            <v>神装神石战力包</v>
          </cell>
          <cell r="B7844">
            <v>501371</v>
          </cell>
        </row>
        <row r="7845">
          <cell r="A7845" t="str">
            <v>神装神石战力包</v>
          </cell>
          <cell r="B7845">
            <v>501372</v>
          </cell>
        </row>
        <row r="7846">
          <cell r="A7846" t="str">
            <v>神装神石战力包</v>
          </cell>
          <cell r="B7846">
            <v>501373</v>
          </cell>
        </row>
        <row r="7847">
          <cell r="A7847" t="str">
            <v>神装神石战力包</v>
          </cell>
          <cell r="B7847">
            <v>501374</v>
          </cell>
        </row>
        <row r="7848">
          <cell r="A7848" t="str">
            <v>神装神石战力包</v>
          </cell>
          <cell r="B7848">
            <v>501375</v>
          </cell>
        </row>
        <row r="7849">
          <cell r="A7849" t="str">
            <v>神装神石战力包</v>
          </cell>
          <cell r="B7849">
            <v>501376</v>
          </cell>
        </row>
        <row r="7850">
          <cell r="A7850" t="str">
            <v>神装神石战力包</v>
          </cell>
          <cell r="B7850">
            <v>501377</v>
          </cell>
        </row>
        <row r="7851">
          <cell r="A7851" t="str">
            <v>神装神石战力包</v>
          </cell>
          <cell r="B7851">
            <v>501378</v>
          </cell>
        </row>
        <row r="7852">
          <cell r="A7852" t="str">
            <v>神装神石战力包</v>
          </cell>
          <cell r="B7852">
            <v>501379</v>
          </cell>
        </row>
        <row r="7853">
          <cell r="A7853" t="str">
            <v>神装神石战力包</v>
          </cell>
          <cell r="B7853">
            <v>501380</v>
          </cell>
        </row>
        <row r="7854">
          <cell r="A7854" t="str">
            <v>武功修为战力包</v>
          </cell>
          <cell r="B7854">
            <v>501381</v>
          </cell>
        </row>
        <row r="7855">
          <cell r="A7855" t="str">
            <v>武功修为战力包</v>
          </cell>
          <cell r="B7855">
            <v>501382</v>
          </cell>
        </row>
        <row r="7856">
          <cell r="A7856" t="str">
            <v>武功修为战力包</v>
          </cell>
          <cell r="B7856">
            <v>501383</v>
          </cell>
        </row>
        <row r="7857">
          <cell r="A7857" t="str">
            <v>武功修为战力包</v>
          </cell>
          <cell r="B7857">
            <v>501384</v>
          </cell>
        </row>
        <row r="7858">
          <cell r="A7858" t="str">
            <v>武功修为战力包</v>
          </cell>
          <cell r="B7858">
            <v>501385</v>
          </cell>
        </row>
        <row r="7859">
          <cell r="A7859" t="str">
            <v>武功修为战力包</v>
          </cell>
          <cell r="B7859">
            <v>501386</v>
          </cell>
        </row>
        <row r="7860">
          <cell r="A7860" t="str">
            <v>武功修为战力包</v>
          </cell>
          <cell r="B7860">
            <v>501387</v>
          </cell>
        </row>
        <row r="7861">
          <cell r="A7861" t="str">
            <v>武功修为战力包</v>
          </cell>
          <cell r="B7861">
            <v>501388</v>
          </cell>
        </row>
        <row r="7862">
          <cell r="A7862" t="str">
            <v>武功修为战力包</v>
          </cell>
          <cell r="B7862">
            <v>501389</v>
          </cell>
        </row>
        <row r="7863">
          <cell r="A7863" t="str">
            <v>武功修为战力包</v>
          </cell>
          <cell r="B7863">
            <v>501390</v>
          </cell>
        </row>
        <row r="7864">
          <cell r="A7864" t="str">
            <v>武功修为战力包</v>
          </cell>
          <cell r="B7864">
            <v>501391</v>
          </cell>
        </row>
        <row r="7865">
          <cell r="A7865" t="str">
            <v>武功修为战力包</v>
          </cell>
          <cell r="B7865">
            <v>501392</v>
          </cell>
        </row>
        <row r="7866">
          <cell r="A7866" t="str">
            <v>宝石战力包</v>
          </cell>
          <cell r="B7866">
            <v>501393</v>
          </cell>
        </row>
        <row r="7867">
          <cell r="A7867" t="str">
            <v>宝石战力包</v>
          </cell>
          <cell r="B7867">
            <v>501394</v>
          </cell>
        </row>
        <row r="7868">
          <cell r="A7868" t="str">
            <v>宝石战力包</v>
          </cell>
          <cell r="B7868">
            <v>501395</v>
          </cell>
        </row>
        <row r="7869">
          <cell r="A7869" t="str">
            <v>宝石战力包</v>
          </cell>
          <cell r="B7869">
            <v>501396</v>
          </cell>
        </row>
        <row r="7870">
          <cell r="A7870" t="str">
            <v>宝石战力包</v>
          </cell>
          <cell r="B7870">
            <v>501397</v>
          </cell>
        </row>
        <row r="7871">
          <cell r="A7871" t="str">
            <v>宝石战力包</v>
          </cell>
          <cell r="B7871">
            <v>501398</v>
          </cell>
        </row>
        <row r="7872">
          <cell r="A7872" t="str">
            <v>宝石战力包</v>
          </cell>
          <cell r="B7872">
            <v>501399</v>
          </cell>
        </row>
        <row r="7873">
          <cell r="A7873" t="str">
            <v>宝石战力包</v>
          </cell>
          <cell r="B7873">
            <v>501400</v>
          </cell>
        </row>
        <row r="7874">
          <cell r="A7874" t="str">
            <v>宝石战力包</v>
          </cell>
          <cell r="B7874">
            <v>501401</v>
          </cell>
        </row>
        <row r="7875">
          <cell r="A7875" t="str">
            <v>宝石战力包</v>
          </cell>
          <cell r="B7875">
            <v>501402</v>
          </cell>
        </row>
        <row r="7876">
          <cell r="A7876" t="str">
            <v>宝石战力包</v>
          </cell>
          <cell r="B7876">
            <v>501403</v>
          </cell>
        </row>
        <row r="7877">
          <cell r="A7877" t="str">
            <v>宝石战力包</v>
          </cell>
          <cell r="B7877">
            <v>501404</v>
          </cell>
        </row>
        <row r="7878">
          <cell r="A7878" t="str">
            <v>神兵神石战力包</v>
          </cell>
          <cell r="B7878">
            <v>501405</v>
          </cell>
        </row>
        <row r="7879">
          <cell r="A7879" t="str">
            <v>神兵神石战力包</v>
          </cell>
          <cell r="B7879">
            <v>501406</v>
          </cell>
        </row>
        <row r="7880">
          <cell r="A7880" t="str">
            <v>神兵神石战力包</v>
          </cell>
          <cell r="B7880">
            <v>501407</v>
          </cell>
        </row>
        <row r="7881">
          <cell r="A7881" t="str">
            <v>神兵神石战力包</v>
          </cell>
          <cell r="B7881">
            <v>501408</v>
          </cell>
        </row>
        <row r="7882">
          <cell r="A7882" t="str">
            <v>神兵神石战力包</v>
          </cell>
          <cell r="B7882">
            <v>501409</v>
          </cell>
        </row>
        <row r="7883">
          <cell r="A7883" t="str">
            <v>神兵神石战力包</v>
          </cell>
          <cell r="B7883">
            <v>501410</v>
          </cell>
        </row>
        <row r="7884">
          <cell r="A7884" t="str">
            <v>神兵神石战力包</v>
          </cell>
          <cell r="B7884">
            <v>501411</v>
          </cell>
        </row>
        <row r="7885">
          <cell r="A7885" t="str">
            <v>神兵神石战力包</v>
          </cell>
          <cell r="B7885">
            <v>501412</v>
          </cell>
        </row>
        <row r="7886">
          <cell r="A7886" t="str">
            <v>神兵神石战力包</v>
          </cell>
          <cell r="B7886">
            <v>501413</v>
          </cell>
        </row>
        <row r="7887">
          <cell r="A7887" t="str">
            <v>神兵神石战力包</v>
          </cell>
          <cell r="B7887">
            <v>501414</v>
          </cell>
        </row>
        <row r="7888">
          <cell r="A7888" t="str">
            <v>神兵神石战力包</v>
          </cell>
          <cell r="B7888">
            <v>501415</v>
          </cell>
        </row>
        <row r="7889">
          <cell r="A7889" t="str">
            <v>神兵神石战力包</v>
          </cell>
          <cell r="B7889">
            <v>501416</v>
          </cell>
        </row>
        <row r="7890">
          <cell r="A7890" t="str">
            <v>第5把神兵战力包</v>
          </cell>
          <cell r="B7890">
            <v>501417</v>
          </cell>
        </row>
        <row r="7891">
          <cell r="A7891" t="str">
            <v>第5把神兵战力包</v>
          </cell>
          <cell r="B7891">
            <v>501418</v>
          </cell>
        </row>
        <row r="7892">
          <cell r="A7892" t="str">
            <v>第5把神兵战力包</v>
          </cell>
          <cell r="B7892">
            <v>501419</v>
          </cell>
        </row>
        <row r="7893">
          <cell r="A7893" t="str">
            <v>第6把神兵战力包</v>
          </cell>
          <cell r="B7893">
            <v>501420</v>
          </cell>
        </row>
        <row r="7894">
          <cell r="A7894" t="str">
            <v>第6把神兵战力包</v>
          </cell>
          <cell r="B7894">
            <v>501421</v>
          </cell>
        </row>
        <row r="7895">
          <cell r="A7895" t="str">
            <v>第7把神兵战力包</v>
          </cell>
          <cell r="B7895">
            <v>501422</v>
          </cell>
        </row>
        <row r="7896">
          <cell r="A7896" t="str">
            <v>第7把神兵战力包</v>
          </cell>
          <cell r="B7896">
            <v>501423</v>
          </cell>
        </row>
        <row r="7897">
          <cell r="A7897" t="str">
            <v>第7把神兵战力包</v>
          </cell>
          <cell r="B7897">
            <v>501424</v>
          </cell>
        </row>
        <row r="7898">
          <cell r="A7898" t="str">
            <v>第8把神兵战力包</v>
          </cell>
          <cell r="B7898">
            <v>501425</v>
          </cell>
        </row>
        <row r="7899">
          <cell r="A7899" t="str">
            <v>第9把神兵战力包</v>
          </cell>
          <cell r="B7899">
            <v>501426</v>
          </cell>
        </row>
        <row r="7900">
          <cell r="A7900" t="str">
            <v>第9把神兵战力包</v>
          </cell>
          <cell r="B7900">
            <v>501427</v>
          </cell>
        </row>
        <row r="7901">
          <cell r="A7901" t="str">
            <v>第9把神兵战力包</v>
          </cell>
          <cell r="B7901">
            <v>501428</v>
          </cell>
        </row>
        <row r="7902">
          <cell r="A7902" t="str">
            <v>天璇石战力包</v>
          </cell>
          <cell r="B7902">
            <v>501429</v>
          </cell>
        </row>
        <row r="7903">
          <cell r="A7903" t="str">
            <v>天璇石战力包</v>
          </cell>
          <cell r="B7903">
            <v>501430</v>
          </cell>
        </row>
        <row r="7904">
          <cell r="A7904" t="str">
            <v>天璇石战力包</v>
          </cell>
          <cell r="B7904">
            <v>501431</v>
          </cell>
        </row>
        <row r="7905">
          <cell r="A7905" t="str">
            <v>天璇石战力包</v>
          </cell>
          <cell r="B7905">
            <v>501432</v>
          </cell>
        </row>
        <row r="7906">
          <cell r="A7906" t="str">
            <v>天璇石战力包</v>
          </cell>
          <cell r="B7906">
            <v>501433</v>
          </cell>
        </row>
        <row r="7907">
          <cell r="A7907" t="str">
            <v>天璇石战力包</v>
          </cell>
          <cell r="B7907">
            <v>501434</v>
          </cell>
        </row>
        <row r="7908">
          <cell r="A7908" t="str">
            <v>天璇石战力包</v>
          </cell>
          <cell r="B7908">
            <v>501435</v>
          </cell>
        </row>
        <row r="7909">
          <cell r="A7909" t="str">
            <v>天璇石战力包</v>
          </cell>
          <cell r="B7909">
            <v>501436</v>
          </cell>
        </row>
        <row r="7910">
          <cell r="A7910" t="str">
            <v>天璇石战力包</v>
          </cell>
          <cell r="B7910">
            <v>501437</v>
          </cell>
        </row>
        <row r="7911">
          <cell r="A7911" t="str">
            <v>天璇石战力包</v>
          </cell>
          <cell r="B7911">
            <v>501438</v>
          </cell>
        </row>
        <row r="7912">
          <cell r="A7912" t="str">
            <v>天璇石战力包</v>
          </cell>
          <cell r="B7912">
            <v>501439</v>
          </cell>
        </row>
        <row r="7913">
          <cell r="A7913" t="str">
            <v>天璇石战力包</v>
          </cell>
          <cell r="B7913">
            <v>501440</v>
          </cell>
        </row>
        <row r="7914">
          <cell r="A7914" t="str">
            <v>武功修为战力包</v>
          </cell>
          <cell r="B7914">
            <v>501441</v>
          </cell>
        </row>
        <row r="7915">
          <cell r="A7915" t="str">
            <v>武功修为战力包</v>
          </cell>
          <cell r="B7915">
            <v>501442</v>
          </cell>
        </row>
        <row r="7916">
          <cell r="A7916" t="str">
            <v>武功修为战力包</v>
          </cell>
          <cell r="B7916">
            <v>501443</v>
          </cell>
        </row>
        <row r="7917">
          <cell r="A7917" t="str">
            <v>武功修为战力包</v>
          </cell>
          <cell r="B7917">
            <v>501444</v>
          </cell>
        </row>
        <row r="7918">
          <cell r="A7918" t="str">
            <v>武功修为战力包</v>
          </cell>
          <cell r="B7918">
            <v>501445</v>
          </cell>
        </row>
        <row r="7919">
          <cell r="A7919" t="str">
            <v>武功修为战力包</v>
          </cell>
          <cell r="B7919">
            <v>501446</v>
          </cell>
        </row>
        <row r="7920">
          <cell r="A7920" t="str">
            <v>武功修为战力包</v>
          </cell>
          <cell r="B7920">
            <v>501447</v>
          </cell>
        </row>
        <row r="7921">
          <cell r="A7921" t="str">
            <v>武功修为战力包</v>
          </cell>
          <cell r="B7921">
            <v>501448</v>
          </cell>
        </row>
        <row r="7922">
          <cell r="A7922" t="str">
            <v>武功修为战力包</v>
          </cell>
          <cell r="B7922">
            <v>501449</v>
          </cell>
        </row>
        <row r="7923">
          <cell r="A7923" t="str">
            <v>武功修为战力包</v>
          </cell>
          <cell r="B7923">
            <v>501450</v>
          </cell>
        </row>
        <row r="7924">
          <cell r="A7924" t="str">
            <v>武功修为战力包</v>
          </cell>
          <cell r="B7924">
            <v>501451</v>
          </cell>
        </row>
        <row r="7925">
          <cell r="A7925" t="str">
            <v>武功修为战力包</v>
          </cell>
          <cell r="B7925">
            <v>501452</v>
          </cell>
        </row>
        <row r="7926">
          <cell r="A7926" t="str">
            <v>宝石战力包</v>
          </cell>
          <cell r="B7926">
            <v>501453</v>
          </cell>
        </row>
        <row r="7927">
          <cell r="A7927" t="str">
            <v>宝石战力包</v>
          </cell>
          <cell r="B7927">
            <v>501454</v>
          </cell>
        </row>
        <row r="7928">
          <cell r="A7928" t="str">
            <v>宝石战力包</v>
          </cell>
          <cell r="B7928">
            <v>501455</v>
          </cell>
        </row>
        <row r="7929">
          <cell r="A7929" t="str">
            <v>宝石战力包</v>
          </cell>
          <cell r="B7929">
            <v>501456</v>
          </cell>
        </row>
        <row r="7930">
          <cell r="A7930" t="str">
            <v>宝石战力包</v>
          </cell>
          <cell r="B7930">
            <v>501457</v>
          </cell>
        </row>
        <row r="7931">
          <cell r="A7931" t="str">
            <v>宝石战力包</v>
          </cell>
          <cell r="B7931">
            <v>501458</v>
          </cell>
        </row>
        <row r="7932">
          <cell r="A7932" t="str">
            <v>宝石战力包</v>
          </cell>
          <cell r="B7932">
            <v>501459</v>
          </cell>
        </row>
        <row r="7933">
          <cell r="A7933" t="str">
            <v>宝石战力包</v>
          </cell>
          <cell r="B7933">
            <v>501460</v>
          </cell>
        </row>
        <row r="7934">
          <cell r="A7934" t="str">
            <v>宝石战力包</v>
          </cell>
          <cell r="B7934">
            <v>501461</v>
          </cell>
        </row>
        <row r="7935">
          <cell r="A7935" t="str">
            <v>宝石战力包</v>
          </cell>
          <cell r="B7935">
            <v>501462</v>
          </cell>
        </row>
        <row r="7936">
          <cell r="A7936" t="str">
            <v>宝石战力包</v>
          </cell>
          <cell r="B7936">
            <v>501463</v>
          </cell>
        </row>
        <row r="7937">
          <cell r="A7937" t="str">
            <v>宝石战力包</v>
          </cell>
          <cell r="B7937">
            <v>501464</v>
          </cell>
        </row>
        <row r="7938">
          <cell r="A7938" t="str">
            <v>神兵神石战力包</v>
          </cell>
          <cell r="B7938">
            <v>501465</v>
          </cell>
        </row>
        <row r="7939">
          <cell r="A7939" t="str">
            <v>神兵神石战力包</v>
          </cell>
          <cell r="B7939">
            <v>501466</v>
          </cell>
        </row>
        <row r="7940">
          <cell r="A7940" t="str">
            <v>神兵神石战力包</v>
          </cell>
          <cell r="B7940">
            <v>501467</v>
          </cell>
        </row>
        <row r="7941">
          <cell r="A7941" t="str">
            <v>神兵神石战力包</v>
          </cell>
          <cell r="B7941">
            <v>501468</v>
          </cell>
        </row>
        <row r="7942">
          <cell r="A7942" t="str">
            <v>神兵神石战力包</v>
          </cell>
          <cell r="B7942">
            <v>501469</v>
          </cell>
        </row>
        <row r="7943">
          <cell r="A7943" t="str">
            <v>神兵神石战力包</v>
          </cell>
          <cell r="B7943">
            <v>501470</v>
          </cell>
        </row>
        <row r="7944">
          <cell r="A7944" t="str">
            <v>神兵神石战力包</v>
          </cell>
          <cell r="B7944">
            <v>501471</v>
          </cell>
        </row>
        <row r="7945">
          <cell r="A7945" t="str">
            <v>神兵神石战力包</v>
          </cell>
          <cell r="B7945">
            <v>501472</v>
          </cell>
        </row>
        <row r="7946">
          <cell r="A7946" t="str">
            <v>神兵神石战力包</v>
          </cell>
          <cell r="B7946">
            <v>501473</v>
          </cell>
        </row>
        <row r="7947">
          <cell r="A7947" t="str">
            <v>神兵神石战力包</v>
          </cell>
          <cell r="B7947">
            <v>501474</v>
          </cell>
        </row>
        <row r="7948">
          <cell r="A7948" t="str">
            <v>神兵神石战力包</v>
          </cell>
          <cell r="B7948">
            <v>501475</v>
          </cell>
        </row>
        <row r="7949">
          <cell r="A7949" t="str">
            <v>神兵神石战力包</v>
          </cell>
          <cell r="B7949">
            <v>501476</v>
          </cell>
        </row>
        <row r="7950">
          <cell r="A7950" t="str">
            <v>神装神石战力包</v>
          </cell>
          <cell r="B7950">
            <v>501477</v>
          </cell>
        </row>
        <row r="7951">
          <cell r="A7951" t="str">
            <v>神装神石战力包</v>
          </cell>
          <cell r="B7951">
            <v>501478</v>
          </cell>
        </row>
        <row r="7952">
          <cell r="A7952" t="str">
            <v>神装神石战力包</v>
          </cell>
          <cell r="B7952">
            <v>501479</v>
          </cell>
        </row>
        <row r="7953">
          <cell r="A7953" t="str">
            <v>神装神石战力包</v>
          </cell>
          <cell r="B7953">
            <v>501480</v>
          </cell>
        </row>
        <row r="7954">
          <cell r="A7954" t="str">
            <v>神装神石战力包</v>
          </cell>
          <cell r="B7954">
            <v>501481</v>
          </cell>
        </row>
        <row r="7955">
          <cell r="A7955" t="str">
            <v>神装神石战力包</v>
          </cell>
          <cell r="B7955">
            <v>501482</v>
          </cell>
        </row>
        <row r="7956">
          <cell r="A7956" t="str">
            <v>神装神石战力包</v>
          </cell>
          <cell r="B7956">
            <v>501483</v>
          </cell>
        </row>
        <row r="7957">
          <cell r="A7957" t="str">
            <v>神装神石战力包</v>
          </cell>
          <cell r="B7957">
            <v>501484</v>
          </cell>
        </row>
        <row r="7958">
          <cell r="A7958" t="str">
            <v>神装神石战力包</v>
          </cell>
          <cell r="B7958">
            <v>501485</v>
          </cell>
        </row>
        <row r="7959">
          <cell r="A7959" t="str">
            <v>神装神石战力包</v>
          </cell>
          <cell r="B7959">
            <v>501486</v>
          </cell>
        </row>
        <row r="7960">
          <cell r="A7960" t="str">
            <v>神装神石战力包</v>
          </cell>
          <cell r="B7960">
            <v>501487</v>
          </cell>
        </row>
        <row r="7961">
          <cell r="A7961" t="str">
            <v>神装神石战力包</v>
          </cell>
          <cell r="B7961">
            <v>501488</v>
          </cell>
        </row>
        <row r="7962">
          <cell r="A7962" t="str">
            <v>第5把神兵战力包</v>
          </cell>
          <cell r="B7962">
            <v>501489</v>
          </cell>
        </row>
        <row r="7963">
          <cell r="A7963" t="str">
            <v>第5把神兵战力包</v>
          </cell>
          <cell r="B7963">
            <v>501490</v>
          </cell>
        </row>
        <row r="7964">
          <cell r="A7964" t="str">
            <v>第5把神兵战力包</v>
          </cell>
          <cell r="B7964">
            <v>501491</v>
          </cell>
        </row>
        <row r="7965">
          <cell r="A7965" t="str">
            <v>第6把神兵战力包</v>
          </cell>
          <cell r="B7965">
            <v>501492</v>
          </cell>
        </row>
        <row r="7966">
          <cell r="A7966" t="str">
            <v>第6把神兵战力包</v>
          </cell>
          <cell r="B7966">
            <v>501493</v>
          </cell>
        </row>
        <row r="7967">
          <cell r="A7967" t="str">
            <v>第7把神兵战力包</v>
          </cell>
          <cell r="B7967">
            <v>501494</v>
          </cell>
        </row>
        <row r="7968">
          <cell r="A7968" t="str">
            <v>第7把神兵战力包</v>
          </cell>
          <cell r="B7968">
            <v>501495</v>
          </cell>
        </row>
        <row r="7969">
          <cell r="A7969" t="str">
            <v>第7把神兵战力包</v>
          </cell>
          <cell r="B7969">
            <v>501496</v>
          </cell>
        </row>
        <row r="7970">
          <cell r="A7970" t="str">
            <v>第8把神兵战力包</v>
          </cell>
          <cell r="B7970">
            <v>501497</v>
          </cell>
        </row>
        <row r="7971">
          <cell r="A7971" t="str">
            <v>第9把神兵战力包</v>
          </cell>
          <cell r="B7971">
            <v>501498</v>
          </cell>
        </row>
        <row r="7972">
          <cell r="A7972" t="str">
            <v>第9把神兵战力包</v>
          </cell>
          <cell r="B7972">
            <v>501499</v>
          </cell>
        </row>
        <row r="7973">
          <cell r="A7973" t="str">
            <v>第9把神兵战力包</v>
          </cell>
          <cell r="B7973">
            <v>501500</v>
          </cell>
        </row>
        <row r="7974">
          <cell r="A7974" t="str">
            <v>瑶光石战力包</v>
          </cell>
          <cell r="B7974">
            <v>501501</v>
          </cell>
        </row>
        <row r="7975">
          <cell r="A7975" t="str">
            <v>瑶光石战力包</v>
          </cell>
          <cell r="B7975">
            <v>501502</v>
          </cell>
        </row>
        <row r="7976">
          <cell r="A7976" t="str">
            <v>瑶光石战力包</v>
          </cell>
          <cell r="B7976">
            <v>501503</v>
          </cell>
        </row>
        <row r="7977">
          <cell r="A7977" t="str">
            <v>瑶光石战力包</v>
          </cell>
          <cell r="B7977">
            <v>501504</v>
          </cell>
        </row>
        <row r="7978">
          <cell r="A7978" t="str">
            <v>瑶光石战力包</v>
          </cell>
          <cell r="B7978">
            <v>501505</v>
          </cell>
        </row>
        <row r="7979">
          <cell r="A7979" t="str">
            <v>瑶光石战力包</v>
          </cell>
          <cell r="B7979">
            <v>501506</v>
          </cell>
        </row>
        <row r="7980">
          <cell r="A7980" t="str">
            <v>瑶光石战力包</v>
          </cell>
          <cell r="B7980">
            <v>501507</v>
          </cell>
        </row>
        <row r="7981">
          <cell r="A7981" t="str">
            <v>瑶光石战力包</v>
          </cell>
          <cell r="B7981">
            <v>501508</v>
          </cell>
        </row>
        <row r="7982">
          <cell r="A7982" t="str">
            <v>瑶光石战力包</v>
          </cell>
          <cell r="B7982">
            <v>501509</v>
          </cell>
        </row>
        <row r="7983">
          <cell r="A7983" t="str">
            <v>瑶光石战力包</v>
          </cell>
          <cell r="B7983">
            <v>501510</v>
          </cell>
        </row>
        <row r="7984">
          <cell r="A7984" t="str">
            <v>瑶光石战力包</v>
          </cell>
          <cell r="B7984">
            <v>501511</v>
          </cell>
        </row>
        <row r="7985">
          <cell r="A7985" t="str">
            <v>瑶光石战力包</v>
          </cell>
          <cell r="B7985">
            <v>501512</v>
          </cell>
        </row>
        <row r="7986">
          <cell r="A7986" t="str">
            <v>宝石战力包</v>
          </cell>
          <cell r="B7986">
            <v>501513</v>
          </cell>
        </row>
        <row r="7987">
          <cell r="A7987" t="str">
            <v>宝石战力包</v>
          </cell>
          <cell r="B7987">
            <v>501514</v>
          </cell>
        </row>
        <row r="7988">
          <cell r="A7988" t="str">
            <v>宝石战力包</v>
          </cell>
          <cell r="B7988">
            <v>501515</v>
          </cell>
        </row>
        <row r="7989">
          <cell r="A7989" t="str">
            <v>宝石战力包</v>
          </cell>
          <cell r="B7989">
            <v>501516</v>
          </cell>
        </row>
        <row r="7990">
          <cell r="A7990" t="str">
            <v>宝石战力包</v>
          </cell>
          <cell r="B7990">
            <v>501517</v>
          </cell>
        </row>
        <row r="7991">
          <cell r="A7991" t="str">
            <v>宝石战力包</v>
          </cell>
          <cell r="B7991">
            <v>501518</v>
          </cell>
        </row>
        <row r="7992">
          <cell r="A7992" t="str">
            <v>宝石战力包</v>
          </cell>
          <cell r="B7992">
            <v>501519</v>
          </cell>
        </row>
        <row r="7993">
          <cell r="A7993" t="str">
            <v>宝石战力包</v>
          </cell>
          <cell r="B7993">
            <v>501520</v>
          </cell>
        </row>
        <row r="7994">
          <cell r="A7994" t="str">
            <v>宝石战力包</v>
          </cell>
          <cell r="B7994">
            <v>501521</v>
          </cell>
        </row>
        <row r="7995">
          <cell r="A7995" t="str">
            <v>宝石战力包</v>
          </cell>
          <cell r="B7995">
            <v>501522</v>
          </cell>
        </row>
        <row r="7996">
          <cell r="A7996" t="str">
            <v>宝石战力包</v>
          </cell>
          <cell r="B7996">
            <v>501523</v>
          </cell>
        </row>
        <row r="7997">
          <cell r="A7997" t="str">
            <v>宝石战力包</v>
          </cell>
          <cell r="B7997">
            <v>501524</v>
          </cell>
        </row>
        <row r="7998">
          <cell r="A7998" t="str">
            <v>神兵神石战力包</v>
          </cell>
          <cell r="B7998">
            <v>501525</v>
          </cell>
        </row>
        <row r="7999">
          <cell r="A7999" t="str">
            <v>神兵神石战力包</v>
          </cell>
          <cell r="B7999">
            <v>501526</v>
          </cell>
        </row>
        <row r="8000">
          <cell r="A8000" t="str">
            <v>神兵神石战力包</v>
          </cell>
          <cell r="B8000">
            <v>501527</v>
          </cell>
        </row>
        <row r="8001">
          <cell r="A8001" t="str">
            <v>神兵神石战力包</v>
          </cell>
          <cell r="B8001">
            <v>501528</v>
          </cell>
        </row>
        <row r="8002">
          <cell r="A8002" t="str">
            <v>神兵神石战力包</v>
          </cell>
          <cell r="B8002">
            <v>501529</v>
          </cell>
        </row>
        <row r="8003">
          <cell r="A8003" t="str">
            <v>神兵神石战力包</v>
          </cell>
          <cell r="B8003">
            <v>501530</v>
          </cell>
        </row>
        <row r="8004">
          <cell r="A8004" t="str">
            <v>神兵神石战力包</v>
          </cell>
          <cell r="B8004">
            <v>501531</v>
          </cell>
        </row>
        <row r="8005">
          <cell r="A8005" t="str">
            <v>神兵神石战力包</v>
          </cell>
          <cell r="B8005">
            <v>501532</v>
          </cell>
        </row>
        <row r="8006">
          <cell r="A8006" t="str">
            <v>神兵神石战力包</v>
          </cell>
          <cell r="B8006">
            <v>501533</v>
          </cell>
        </row>
        <row r="8007">
          <cell r="A8007" t="str">
            <v>神兵神石战力包</v>
          </cell>
          <cell r="B8007">
            <v>501534</v>
          </cell>
        </row>
        <row r="8008">
          <cell r="A8008" t="str">
            <v>神兵神石战力包</v>
          </cell>
          <cell r="B8008">
            <v>501535</v>
          </cell>
        </row>
        <row r="8009">
          <cell r="A8009" t="str">
            <v>神兵神石战力包</v>
          </cell>
          <cell r="B8009">
            <v>501536</v>
          </cell>
        </row>
        <row r="8010">
          <cell r="A8010" t="str">
            <v>神装神石战力包</v>
          </cell>
          <cell r="B8010">
            <v>501537</v>
          </cell>
        </row>
        <row r="8011">
          <cell r="A8011" t="str">
            <v>神装神石战力包</v>
          </cell>
          <cell r="B8011">
            <v>501538</v>
          </cell>
        </row>
        <row r="8012">
          <cell r="A8012" t="str">
            <v>神装神石战力包</v>
          </cell>
          <cell r="B8012">
            <v>501539</v>
          </cell>
        </row>
        <row r="8013">
          <cell r="A8013" t="str">
            <v>神装神石战力包</v>
          </cell>
          <cell r="B8013">
            <v>501540</v>
          </cell>
        </row>
        <row r="8014">
          <cell r="A8014" t="str">
            <v>神装神石战力包</v>
          </cell>
          <cell r="B8014">
            <v>501541</v>
          </cell>
        </row>
        <row r="8015">
          <cell r="A8015" t="str">
            <v>神装神石战力包</v>
          </cell>
          <cell r="B8015">
            <v>501542</v>
          </cell>
        </row>
        <row r="8016">
          <cell r="A8016" t="str">
            <v>神装神石战力包</v>
          </cell>
          <cell r="B8016">
            <v>501543</v>
          </cell>
        </row>
        <row r="8017">
          <cell r="A8017" t="str">
            <v>神装神石战力包</v>
          </cell>
          <cell r="B8017">
            <v>501544</v>
          </cell>
        </row>
        <row r="8018">
          <cell r="A8018" t="str">
            <v>神装神石战力包</v>
          </cell>
          <cell r="B8018">
            <v>501545</v>
          </cell>
        </row>
        <row r="8019">
          <cell r="A8019" t="str">
            <v>神装神石战力包</v>
          </cell>
          <cell r="B8019">
            <v>501546</v>
          </cell>
        </row>
        <row r="8020">
          <cell r="A8020" t="str">
            <v>神装神石战力包</v>
          </cell>
          <cell r="B8020">
            <v>501547</v>
          </cell>
        </row>
        <row r="8021">
          <cell r="A8021" t="str">
            <v>神装神石战力包</v>
          </cell>
          <cell r="B8021">
            <v>501548</v>
          </cell>
        </row>
        <row r="8022">
          <cell r="A8022" t="str">
            <v>武功修为战力包</v>
          </cell>
          <cell r="B8022">
            <v>501549</v>
          </cell>
        </row>
        <row r="8023">
          <cell r="A8023" t="str">
            <v>武功修为战力包</v>
          </cell>
          <cell r="B8023">
            <v>501550</v>
          </cell>
        </row>
        <row r="8024">
          <cell r="A8024" t="str">
            <v>武功修为战力包</v>
          </cell>
          <cell r="B8024">
            <v>501551</v>
          </cell>
        </row>
        <row r="8025">
          <cell r="A8025" t="str">
            <v>武功修为战力包</v>
          </cell>
          <cell r="B8025">
            <v>501552</v>
          </cell>
        </row>
        <row r="8026">
          <cell r="A8026" t="str">
            <v>武功修为战力包</v>
          </cell>
          <cell r="B8026">
            <v>501553</v>
          </cell>
        </row>
        <row r="8027">
          <cell r="A8027" t="str">
            <v>武功修为战力包</v>
          </cell>
          <cell r="B8027">
            <v>501554</v>
          </cell>
        </row>
        <row r="8028">
          <cell r="A8028" t="str">
            <v>武功修为战力包</v>
          </cell>
          <cell r="B8028">
            <v>501555</v>
          </cell>
        </row>
        <row r="8029">
          <cell r="A8029" t="str">
            <v>武功修为战力包</v>
          </cell>
          <cell r="B8029">
            <v>501556</v>
          </cell>
        </row>
        <row r="8030">
          <cell r="A8030" t="str">
            <v>武功修为战力包</v>
          </cell>
          <cell r="B8030">
            <v>501557</v>
          </cell>
        </row>
        <row r="8031">
          <cell r="A8031" t="str">
            <v>武功修为战力包</v>
          </cell>
          <cell r="B8031">
            <v>501558</v>
          </cell>
        </row>
        <row r="8032">
          <cell r="A8032" t="str">
            <v>武功修为战力包</v>
          </cell>
          <cell r="B8032">
            <v>501559</v>
          </cell>
        </row>
        <row r="8033">
          <cell r="A8033" t="str">
            <v>武功修为战力包</v>
          </cell>
          <cell r="B8033">
            <v>501560</v>
          </cell>
        </row>
        <row r="8034">
          <cell r="A8034" t="str">
            <v>第5把神兵战力包</v>
          </cell>
          <cell r="B8034">
            <v>501561</v>
          </cell>
        </row>
        <row r="8035">
          <cell r="A8035" t="str">
            <v>第5把神兵战力包</v>
          </cell>
          <cell r="B8035">
            <v>501562</v>
          </cell>
        </row>
        <row r="8036">
          <cell r="A8036" t="str">
            <v>第5把神兵战力包</v>
          </cell>
          <cell r="B8036">
            <v>501563</v>
          </cell>
        </row>
        <row r="8037">
          <cell r="A8037" t="str">
            <v>第6把神兵战力包</v>
          </cell>
          <cell r="B8037">
            <v>501564</v>
          </cell>
        </row>
        <row r="8038">
          <cell r="A8038" t="str">
            <v>第6把神兵战力包</v>
          </cell>
          <cell r="B8038">
            <v>501565</v>
          </cell>
        </row>
        <row r="8039">
          <cell r="A8039" t="str">
            <v>第7把神兵战力包</v>
          </cell>
          <cell r="B8039">
            <v>501566</v>
          </cell>
        </row>
        <row r="8040">
          <cell r="A8040" t="str">
            <v>第7把神兵战力包</v>
          </cell>
          <cell r="B8040">
            <v>501567</v>
          </cell>
        </row>
        <row r="8041">
          <cell r="A8041" t="str">
            <v>第7把神兵战力包</v>
          </cell>
          <cell r="B8041">
            <v>501568</v>
          </cell>
        </row>
        <row r="8042">
          <cell r="A8042" t="str">
            <v>第8把神兵战力包</v>
          </cell>
          <cell r="B8042">
            <v>501569</v>
          </cell>
        </row>
        <row r="8043">
          <cell r="A8043" t="str">
            <v>第9把神兵战力包</v>
          </cell>
          <cell r="B8043">
            <v>501570</v>
          </cell>
        </row>
        <row r="8044">
          <cell r="A8044" t="str">
            <v>第9把神兵战力包</v>
          </cell>
          <cell r="B8044">
            <v>501571</v>
          </cell>
        </row>
        <row r="8045">
          <cell r="A8045" t="str">
            <v>第9把神兵战力包</v>
          </cell>
          <cell r="B8045">
            <v>501572</v>
          </cell>
        </row>
        <row r="8046">
          <cell r="A8046" t="str">
            <v>天权石战力包</v>
          </cell>
          <cell r="B8046">
            <v>501573</v>
          </cell>
        </row>
        <row r="8047">
          <cell r="A8047" t="str">
            <v>天权石战力包</v>
          </cell>
          <cell r="B8047">
            <v>501574</v>
          </cell>
        </row>
        <row r="8048">
          <cell r="A8048" t="str">
            <v>天权石战力包</v>
          </cell>
          <cell r="B8048">
            <v>501575</v>
          </cell>
        </row>
        <row r="8049">
          <cell r="A8049" t="str">
            <v>天权石战力包</v>
          </cell>
          <cell r="B8049">
            <v>501576</v>
          </cell>
        </row>
        <row r="8050">
          <cell r="A8050" t="str">
            <v>天权石战力包</v>
          </cell>
          <cell r="B8050">
            <v>501577</v>
          </cell>
        </row>
        <row r="8051">
          <cell r="A8051" t="str">
            <v>天权石战力包</v>
          </cell>
          <cell r="B8051">
            <v>501578</v>
          </cell>
        </row>
        <row r="8052">
          <cell r="A8052" t="str">
            <v>天权石战力包</v>
          </cell>
          <cell r="B8052">
            <v>501579</v>
          </cell>
        </row>
        <row r="8053">
          <cell r="A8053" t="str">
            <v>天权石战力包</v>
          </cell>
          <cell r="B8053">
            <v>501580</v>
          </cell>
        </row>
        <row r="8054">
          <cell r="A8054" t="str">
            <v>天权石战力包</v>
          </cell>
          <cell r="B8054">
            <v>501581</v>
          </cell>
        </row>
        <row r="8055">
          <cell r="A8055" t="str">
            <v>天权石战力包</v>
          </cell>
          <cell r="B8055">
            <v>501582</v>
          </cell>
        </row>
        <row r="8056">
          <cell r="A8056" t="str">
            <v>天权石战力包</v>
          </cell>
          <cell r="B8056">
            <v>501583</v>
          </cell>
        </row>
        <row r="8057">
          <cell r="A8057" t="str">
            <v>天权石战力包</v>
          </cell>
          <cell r="B8057">
            <v>501584</v>
          </cell>
        </row>
        <row r="8058">
          <cell r="A8058" t="str">
            <v>神兵神石战力包</v>
          </cell>
          <cell r="B8058">
            <v>501585</v>
          </cell>
        </row>
        <row r="8059">
          <cell r="A8059" t="str">
            <v>神兵神石战力包</v>
          </cell>
          <cell r="B8059">
            <v>501586</v>
          </cell>
        </row>
        <row r="8060">
          <cell r="A8060" t="str">
            <v>神兵神石战力包</v>
          </cell>
          <cell r="B8060">
            <v>501587</v>
          </cell>
        </row>
        <row r="8061">
          <cell r="A8061" t="str">
            <v>神兵神石战力包</v>
          </cell>
          <cell r="B8061">
            <v>501588</v>
          </cell>
        </row>
        <row r="8062">
          <cell r="A8062" t="str">
            <v>神兵神石战力包</v>
          </cell>
          <cell r="B8062">
            <v>501589</v>
          </cell>
        </row>
        <row r="8063">
          <cell r="A8063" t="str">
            <v>神兵神石战力包</v>
          </cell>
          <cell r="B8063">
            <v>501590</v>
          </cell>
        </row>
        <row r="8064">
          <cell r="A8064" t="str">
            <v>神兵神石战力包</v>
          </cell>
          <cell r="B8064">
            <v>501591</v>
          </cell>
        </row>
        <row r="8065">
          <cell r="A8065" t="str">
            <v>神兵神石战力包</v>
          </cell>
          <cell r="B8065">
            <v>501592</v>
          </cell>
        </row>
        <row r="8066">
          <cell r="A8066" t="str">
            <v>神兵神石战力包</v>
          </cell>
          <cell r="B8066">
            <v>501593</v>
          </cell>
        </row>
        <row r="8067">
          <cell r="A8067" t="str">
            <v>神兵神石战力包</v>
          </cell>
          <cell r="B8067">
            <v>501594</v>
          </cell>
        </row>
        <row r="8068">
          <cell r="A8068" t="str">
            <v>神兵神石战力包</v>
          </cell>
          <cell r="B8068">
            <v>501595</v>
          </cell>
        </row>
        <row r="8069">
          <cell r="A8069" t="str">
            <v>神兵神石战力包</v>
          </cell>
          <cell r="B8069">
            <v>501596</v>
          </cell>
        </row>
        <row r="8070">
          <cell r="A8070" t="str">
            <v>神装神石战力包</v>
          </cell>
          <cell r="B8070">
            <v>501597</v>
          </cell>
        </row>
        <row r="8071">
          <cell r="A8071" t="str">
            <v>神装神石战力包</v>
          </cell>
          <cell r="B8071">
            <v>501598</v>
          </cell>
        </row>
        <row r="8072">
          <cell r="A8072" t="str">
            <v>神装神石战力包</v>
          </cell>
          <cell r="B8072">
            <v>501599</v>
          </cell>
        </row>
        <row r="8073">
          <cell r="A8073" t="str">
            <v>神装神石战力包</v>
          </cell>
          <cell r="B8073">
            <v>501600</v>
          </cell>
        </row>
        <row r="8074">
          <cell r="A8074" t="str">
            <v>神装神石战力包</v>
          </cell>
          <cell r="B8074">
            <v>501601</v>
          </cell>
        </row>
        <row r="8075">
          <cell r="A8075" t="str">
            <v>神装神石战力包</v>
          </cell>
          <cell r="B8075">
            <v>501602</v>
          </cell>
        </row>
        <row r="8076">
          <cell r="A8076" t="str">
            <v>神装神石战力包</v>
          </cell>
          <cell r="B8076">
            <v>501603</v>
          </cell>
        </row>
        <row r="8077">
          <cell r="A8077" t="str">
            <v>神装神石战力包</v>
          </cell>
          <cell r="B8077">
            <v>501604</v>
          </cell>
        </row>
        <row r="8078">
          <cell r="A8078" t="str">
            <v>神装神石战力包</v>
          </cell>
          <cell r="B8078">
            <v>501605</v>
          </cell>
        </row>
        <row r="8079">
          <cell r="A8079" t="str">
            <v>神装神石战力包</v>
          </cell>
          <cell r="B8079">
            <v>501606</v>
          </cell>
        </row>
        <row r="8080">
          <cell r="A8080" t="str">
            <v>神装神石战力包</v>
          </cell>
          <cell r="B8080">
            <v>501607</v>
          </cell>
        </row>
        <row r="8081">
          <cell r="A8081" t="str">
            <v>神装神石战力包</v>
          </cell>
          <cell r="B8081">
            <v>501608</v>
          </cell>
        </row>
        <row r="8082">
          <cell r="A8082" t="str">
            <v>武功修为战力包</v>
          </cell>
          <cell r="B8082">
            <v>501609</v>
          </cell>
        </row>
        <row r="8083">
          <cell r="A8083" t="str">
            <v>武功修为战力包</v>
          </cell>
          <cell r="B8083">
            <v>501610</v>
          </cell>
        </row>
        <row r="8084">
          <cell r="A8084" t="str">
            <v>武功修为战力包</v>
          </cell>
          <cell r="B8084">
            <v>501611</v>
          </cell>
        </row>
        <row r="8085">
          <cell r="A8085" t="str">
            <v>武功修为战力包</v>
          </cell>
          <cell r="B8085">
            <v>501612</v>
          </cell>
        </row>
        <row r="8086">
          <cell r="A8086" t="str">
            <v>武功修为战力包</v>
          </cell>
          <cell r="B8086">
            <v>501613</v>
          </cell>
        </row>
        <row r="8087">
          <cell r="A8087" t="str">
            <v>武功修为战力包</v>
          </cell>
          <cell r="B8087">
            <v>501614</v>
          </cell>
        </row>
        <row r="8088">
          <cell r="A8088" t="str">
            <v>武功修为战力包</v>
          </cell>
          <cell r="B8088">
            <v>501615</v>
          </cell>
        </row>
        <row r="8089">
          <cell r="A8089" t="str">
            <v>武功修为战力包</v>
          </cell>
          <cell r="B8089">
            <v>501616</v>
          </cell>
        </row>
        <row r="8090">
          <cell r="A8090" t="str">
            <v>武功修为战力包</v>
          </cell>
          <cell r="B8090">
            <v>501617</v>
          </cell>
        </row>
        <row r="8091">
          <cell r="A8091" t="str">
            <v>武功修为战力包</v>
          </cell>
          <cell r="B8091">
            <v>501618</v>
          </cell>
        </row>
        <row r="8092">
          <cell r="A8092" t="str">
            <v>武功修为战力包</v>
          </cell>
          <cell r="B8092">
            <v>501619</v>
          </cell>
        </row>
        <row r="8093">
          <cell r="A8093" t="str">
            <v>武功修为战力包</v>
          </cell>
          <cell r="B8093">
            <v>501620</v>
          </cell>
        </row>
        <row r="8094">
          <cell r="A8094" t="str">
            <v>宝石战力包</v>
          </cell>
          <cell r="B8094">
            <v>501621</v>
          </cell>
        </row>
        <row r="8095">
          <cell r="A8095" t="str">
            <v>宝石战力包</v>
          </cell>
          <cell r="B8095">
            <v>501622</v>
          </cell>
        </row>
        <row r="8096">
          <cell r="A8096" t="str">
            <v>宝石战力包</v>
          </cell>
          <cell r="B8096">
            <v>501623</v>
          </cell>
        </row>
        <row r="8097">
          <cell r="A8097" t="str">
            <v>宝石战力包</v>
          </cell>
          <cell r="B8097">
            <v>501624</v>
          </cell>
        </row>
        <row r="8098">
          <cell r="A8098" t="str">
            <v>宝石战力包</v>
          </cell>
          <cell r="B8098">
            <v>501625</v>
          </cell>
        </row>
        <row r="8099">
          <cell r="A8099" t="str">
            <v>宝石战力包</v>
          </cell>
          <cell r="B8099">
            <v>501626</v>
          </cell>
        </row>
        <row r="8100">
          <cell r="A8100" t="str">
            <v>宝石战力包</v>
          </cell>
          <cell r="B8100">
            <v>501627</v>
          </cell>
        </row>
        <row r="8101">
          <cell r="A8101" t="str">
            <v>宝石战力包</v>
          </cell>
          <cell r="B8101">
            <v>501628</v>
          </cell>
        </row>
        <row r="8102">
          <cell r="A8102" t="str">
            <v>宝石战力包</v>
          </cell>
          <cell r="B8102">
            <v>501629</v>
          </cell>
        </row>
        <row r="8103">
          <cell r="A8103" t="str">
            <v>宝石战力包</v>
          </cell>
          <cell r="B8103">
            <v>501630</v>
          </cell>
        </row>
        <row r="8104">
          <cell r="A8104" t="str">
            <v>宝石战力包</v>
          </cell>
          <cell r="B8104">
            <v>501631</v>
          </cell>
        </row>
        <row r="8105">
          <cell r="A8105" t="str">
            <v>宝石战力包</v>
          </cell>
          <cell r="B8105">
            <v>501632</v>
          </cell>
        </row>
        <row r="8106">
          <cell r="A8106" t="str">
            <v>第5把神兵战力包</v>
          </cell>
          <cell r="B8106">
            <v>501633</v>
          </cell>
        </row>
        <row r="8107">
          <cell r="A8107" t="str">
            <v>第5把神兵战力包</v>
          </cell>
          <cell r="B8107">
            <v>501634</v>
          </cell>
        </row>
        <row r="8108">
          <cell r="A8108" t="str">
            <v>第5把神兵战力包</v>
          </cell>
          <cell r="B8108">
            <v>501635</v>
          </cell>
        </row>
        <row r="8109">
          <cell r="A8109" t="str">
            <v>第6把神兵战力包</v>
          </cell>
          <cell r="B8109">
            <v>501636</v>
          </cell>
        </row>
        <row r="8110">
          <cell r="A8110" t="str">
            <v>第6把神兵战力包</v>
          </cell>
          <cell r="B8110">
            <v>501637</v>
          </cell>
        </row>
        <row r="8111">
          <cell r="A8111" t="str">
            <v>第7把神兵战力包</v>
          </cell>
          <cell r="B8111">
            <v>501638</v>
          </cell>
        </row>
        <row r="8112">
          <cell r="A8112" t="str">
            <v>第7把神兵战力包</v>
          </cell>
          <cell r="B8112">
            <v>501639</v>
          </cell>
        </row>
        <row r="8113">
          <cell r="A8113" t="str">
            <v>第7把神兵战力包</v>
          </cell>
          <cell r="B8113">
            <v>501640</v>
          </cell>
        </row>
        <row r="8114">
          <cell r="A8114" t="str">
            <v>第8把神兵战力包</v>
          </cell>
          <cell r="B8114">
            <v>501641</v>
          </cell>
        </row>
        <row r="8115">
          <cell r="A8115" t="str">
            <v>第9把神兵战力包</v>
          </cell>
          <cell r="B8115">
            <v>501642</v>
          </cell>
        </row>
        <row r="8116">
          <cell r="A8116" t="str">
            <v>第9把神兵战力包</v>
          </cell>
          <cell r="B8116">
            <v>501643</v>
          </cell>
        </row>
        <row r="8117">
          <cell r="A8117" t="str">
            <v>第9把神兵战力包</v>
          </cell>
          <cell r="B8117">
            <v>501644</v>
          </cell>
        </row>
        <row r="8118">
          <cell r="A8118" t="str">
            <v>天玑石战力包</v>
          </cell>
          <cell r="B8118">
            <v>501645</v>
          </cell>
        </row>
        <row r="8119">
          <cell r="A8119" t="str">
            <v>天玑石战力包</v>
          </cell>
          <cell r="B8119">
            <v>501646</v>
          </cell>
        </row>
        <row r="8120">
          <cell r="A8120" t="str">
            <v>天玑石战力包</v>
          </cell>
          <cell r="B8120">
            <v>501647</v>
          </cell>
        </row>
        <row r="8121">
          <cell r="A8121" t="str">
            <v>天玑石战力包</v>
          </cell>
          <cell r="B8121">
            <v>501648</v>
          </cell>
        </row>
        <row r="8122">
          <cell r="A8122" t="str">
            <v>天玑石战力包</v>
          </cell>
          <cell r="B8122">
            <v>501649</v>
          </cell>
        </row>
        <row r="8123">
          <cell r="A8123" t="str">
            <v>天玑石战力包</v>
          </cell>
          <cell r="B8123">
            <v>501650</v>
          </cell>
        </row>
        <row r="8124">
          <cell r="A8124" t="str">
            <v>天玑石战力包</v>
          </cell>
          <cell r="B8124">
            <v>501651</v>
          </cell>
        </row>
        <row r="8125">
          <cell r="A8125" t="str">
            <v>天玑石战力包</v>
          </cell>
          <cell r="B8125">
            <v>501652</v>
          </cell>
        </row>
        <row r="8126">
          <cell r="A8126" t="str">
            <v>天玑石战力包</v>
          </cell>
          <cell r="B8126">
            <v>501653</v>
          </cell>
        </row>
        <row r="8127">
          <cell r="A8127" t="str">
            <v>天玑石战力包</v>
          </cell>
          <cell r="B8127">
            <v>501654</v>
          </cell>
        </row>
        <row r="8128">
          <cell r="A8128" t="str">
            <v>天玑石战力包</v>
          </cell>
          <cell r="B8128">
            <v>501655</v>
          </cell>
        </row>
        <row r="8129">
          <cell r="A8129" t="str">
            <v>天玑石战力包</v>
          </cell>
          <cell r="B8129">
            <v>501656</v>
          </cell>
        </row>
        <row r="8130">
          <cell r="A8130" t="str">
            <v>神装神石战力包</v>
          </cell>
          <cell r="B8130">
            <v>501657</v>
          </cell>
        </row>
        <row r="8131">
          <cell r="A8131" t="str">
            <v>神装神石战力包</v>
          </cell>
          <cell r="B8131">
            <v>501658</v>
          </cell>
        </row>
        <row r="8132">
          <cell r="A8132" t="str">
            <v>神装神石战力包</v>
          </cell>
          <cell r="B8132">
            <v>501659</v>
          </cell>
        </row>
        <row r="8133">
          <cell r="A8133" t="str">
            <v>神装神石战力包</v>
          </cell>
          <cell r="B8133">
            <v>501660</v>
          </cell>
        </row>
        <row r="8134">
          <cell r="A8134" t="str">
            <v>神装神石战力包</v>
          </cell>
          <cell r="B8134">
            <v>501661</v>
          </cell>
        </row>
        <row r="8135">
          <cell r="A8135" t="str">
            <v>神装神石战力包</v>
          </cell>
          <cell r="B8135">
            <v>501662</v>
          </cell>
        </row>
        <row r="8136">
          <cell r="A8136" t="str">
            <v>神装神石战力包</v>
          </cell>
          <cell r="B8136">
            <v>501663</v>
          </cell>
        </row>
        <row r="8137">
          <cell r="A8137" t="str">
            <v>神装神石战力包</v>
          </cell>
          <cell r="B8137">
            <v>501664</v>
          </cell>
        </row>
        <row r="8138">
          <cell r="A8138" t="str">
            <v>神装神石战力包</v>
          </cell>
          <cell r="B8138">
            <v>501665</v>
          </cell>
        </row>
        <row r="8139">
          <cell r="A8139" t="str">
            <v>神装神石战力包</v>
          </cell>
          <cell r="B8139">
            <v>501666</v>
          </cell>
        </row>
        <row r="8140">
          <cell r="A8140" t="str">
            <v>神装神石战力包</v>
          </cell>
          <cell r="B8140">
            <v>501667</v>
          </cell>
        </row>
        <row r="8141">
          <cell r="A8141" t="str">
            <v>神装神石战力包</v>
          </cell>
          <cell r="B8141">
            <v>501668</v>
          </cell>
        </row>
        <row r="8142">
          <cell r="A8142" t="str">
            <v>武功修为战力包</v>
          </cell>
          <cell r="B8142">
            <v>501669</v>
          </cell>
        </row>
        <row r="8143">
          <cell r="A8143" t="str">
            <v>武功修为战力包</v>
          </cell>
          <cell r="B8143">
            <v>501670</v>
          </cell>
        </row>
        <row r="8144">
          <cell r="A8144" t="str">
            <v>武功修为战力包</v>
          </cell>
          <cell r="B8144">
            <v>501671</v>
          </cell>
        </row>
        <row r="8145">
          <cell r="A8145" t="str">
            <v>武功修为战力包</v>
          </cell>
          <cell r="B8145">
            <v>501672</v>
          </cell>
        </row>
        <row r="8146">
          <cell r="A8146" t="str">
            <v>武功修为战力包</v>
          </cell>
          <cell r="B8146">
            <v>501673</v>
          </cell>
        </row>
        <row r="8147">
          <cell r="A8147" t="str">
            <v>武功修为战力包</v>
          </cell>
          <cell r="B8147">
            <v>501674</v>
          </cell>
        </row>
        <row r="8148">
          <cell r="A8148" t="str">
            <v>武功修为战力包</v>
          </cell>
          <cell r="B8148">
            <v>501675</v>
          </cell>
        </row>
        <row r="8149">
          <cell r="A8149" t="str">
            <v>武功修为战力包</v>
          </cell>
          <cell r="B8149">
            <v>501676</v>
          </cell>
        </row>
        <row r="8150">
          <cell r="A8150" t="str">
            <v>武功修为战力包</v>
          </cell>
          <cell r="B8150">
            <v>501677</v>
          </cell>
        </row>
        <row r="8151">
          <cell r="A8151" t="str">
            <v>武功修为战力包</v>
          </cell>
          <cell r="B8151">
            <v>501678</v>
          </cell>
        </row>
        <row r="8152">
          <cell r="A8152" t="str">
            <v>武功修为战力包</v>
          </cell>
          <cell r="B8152">
            <v>501679</v>
          </cell>
        </row>
        <row r="8153">
          <cell r="A8153" t="str">
            <v>武功修为战力包</v>
          </cell>
          <cell r="B8153">
            <v>501680</v>
          </cell>
        </row>
        <row r="8154">
          <cell r="A8154" t="str">
            <v>宝石战力包</v>
          </cell>
          <cell r="B8154">
            <v>501681</v>
          </cell>
        </row>
        <row r="8155">
          <cell r="A8155" t="str">
            <v>宝石战力包</v>
          </cell>
          <cell r="B8155">
            <v>501682</v>
          </cell>
        </row>
        <row r="8156">
          <cell r="A8156" t="str">
            <v>宝石战力包</v>
          </cell>
          <cell r="B8156">
            <v>501683</v>
          </cell>
        </row>
        <row r="8157">
          <cell r="A8157" t="str">
            <v>宝石战力包</v>
          </cell>
          <cell r="B8157">
            <v>501684</v>
          </cell>
        </row>
        <row r="8158">
          <cell r="A8158" t="str">
            <v>宝石战力包</v>
          </cell>
          <cell r="B8158">
            <v>501685</v>
          </cell>
        </row>
        <row r="8159">
          <cell r="A8159" t="str">
            <v>宝石战力包</v>
          </cell>
          <cell r="B8159">
            <v>501686</v>
          </cell>
        </row>
        <row r="8160">
          <cell r="A8160" t="str">
            <v>宝石战力包</v>
          </cell>
          <cell r="B8160">
            <v>501687</v>
          </cell>
        </row>
        <row r="8161">
          <cell r="A8161" t="str">
            <v>宝石战力包</v>
          </cell>
          <cell r="B8161">
            <v>501688</v>
          </cell>
        </row>
        <row r="8162">
          <cell r="A8162" t="str">
            <v>宝石战力包</v>
          </cell>
          <cell r="B8162">
            <v>501689</v>
          </cell>
        </row>
        <row r="8163">
          <cell r="A8163" t="str">
            <v>宝石战力包</v>
          </cell>
          <cell r="B8163">
            <v>501690</v>
          </cell>
        </row>
        <row r="8164">
          <cell r="A8164" t="str">
            <v>宝石战力包</v>
          </cell>
          <cell r="B8164">
            <v>501691</v>
          </cell>
        </row>
        <row r="8165">
          <cell r="A8165" t="str">
            <v>宝石战力包</v>
          </cell>
          <cell r="B8165">
            <v>501692</v>
          </cell>
        </row>
        <row r="8166">
          <cell r="A8166" t="str">
            <v>神兵神石战力包</v>
          </cell>
          <cell r="B8166">
            <v>501693</v>
          </cell>
        </row>
        <row r="8167">
          <cell r="A8167" t="str">
            <v>神兵神石战力包</v>
          </cell>
          <cell r="B8167">
            <v>501694</v>
          </cell>
        </row>
        <row r="8168">
          <cell r="A8168" t="str">
            <v>神兵神石战力包</v>
          </cell>
          <cell r="B8168">
            <v>501695</v>
          </cell>
        </row>
        <row r="8169">
          <cell r="A8169" t="str">
            <v>神兵神石战力包</v>
          </cell>
          <cell r="B8169">
            <v>501696</v>
          </cell>
        </row>
        <row r="8170">
          <cell r="A8170" t="str">
            <v>神兵神石战力包</v>
          </cell>
          <cell r="B8170">
            <v>501697</v>
          </cell>
        </row>
        <row r="8171">
          <cell r="A8171" t="str">
            <v>神兵神石战力包</v>
          </cell>
          <cell r="B8171">
            <v>501698</v>
          </cell>
        </row>
        <row r="8172">
          <cell r="A8172" t="str">
            <v>神兵神石战力包</v>
          </cell>
          <cell r="B8172">
            <v>501699</v>
          </cell>
        </row>
        <row r="8173">
          <cell r="A8173" t="str">
            <v>神兵神石战力包</v>
          </cell>
          <cell r="B8173">
            <v>501700</v>
          </cell>
        </row>
        <row r="8174">
          <cell r="A8174" t="str">
            <v>神兵神石战力包</v>
          </cell>
          <cell r="B8174">
            <v>501701</v>
          </cell>
        </row>
        <row r="8175">
          <cell r="A8175" t="str">
            <v>神兵神石战力包</v>
          </cell>
          <cell r="B8175">
            <v>501702</v>
          </cell>
        </row>
        <row r="8176">
          <cell r="A8176" t="str">
            <v>神兵神石战力包</v>
          </cell>
          <cell r="B8176">
            <v>501703</v>
          </cell>
        </row>
        <row r="8177">
          <cell r="A8177" t="str">
            <v>神兵神石战力包</v>
          </cell>
          <cell r="B8177">
            <v>501704</v>
          </cell>
        </row>
        <row r="8178">
          <cell r="A8178" t="str">
            <v>第5把神兵战力包</v>
          </cell>
          <cell r="B8178">
            <v>501705</v>
          </cell>
        </row>
        <row r="8179">
          <cell r="A8179" t="str">
            <v>第5把神兵战力包</v>
          </cell>
          <cell r="B8179">
            <v>501706</v>
          </cell>
        </row>
        <row r="8180">
          <cell r="A8180" t="str">
            <v>第5把神兵战力包</v>
          </cell>
          <cell r="B8180">
            <v>501707</v>
          </cell>
        </row>
        <row r="8181">
          <cell r="A8181" t="str">
            <v>第6把神兵战力包</v>
          </cell>
          <cell r="B8181">
            <v>501708</v>
          </cell>
        </row>
        <row r="8182">
          <cell r="A8182" t="str">
            <v>第6把神兵战力包</v>
          </cell>
          <cell r="B8182">
            <v>501709</v>
          </cell>
        </row>
        <row r="8183">
          <cell r="A8183" t="str">
            <v>第7把神兵战力包</v>
          </cell>
          <cell r="B8183">
            <v>501710</v>
          </cell>
        </row>
        <row r="8184">
          <cell r="A8184" t="str">
            <v>第7把神兵战力包</v>
          </cell>
          <cell r="B8184">
            <v>501711</v>
          </cell>
        </row>
        <row r="8185">
          <cell r="A8185" t="str">
            <v>第7把神兵战力包</v>
          </cell>
          <cell r="B8185">
            <v>501712</v>
          </cell>
        </row>
        <row r="8186">
          <cell r="A8186" t="str">
            <v>第8把神兵战力包</v>
          </cell>
          <cell r="B8186">
            <v>501713</v>
          </cell>
        </row>
        <row r="8187">
          <cell r="A8187" t="str">
            <v>第9把神兵战力包</v>
          </cell>
          <cell r="B8187">
            <v>501714</v>
          </cell>
        </row>
        <row r="8188">
          <cell r="A8188" t="str">
            <v>第9把神兵战力包</v>
          </cell>
          <cell r="B8188">
            <v>501715</v>
          </cell>
        </row>
        <row r="8189">
          <cell r="A8189" t="str">
            <v>第9把神兵战力包</v>
          </cell>
          <cell r="B8189">
            <v>501716</v>
          </cell>
        </row>
        <row r="8190">
          <cell r="A8190" t="str">
            <v>开阳石战力包</v>
          </cell>
          <cell r="B8190">
            <v>501717</v>
          </cell>
        </row>
        <row r="8191">
          <cell r="A8191" t="str">
            <v>开阳石战力包</v>
          </cell>
          <cell r="B8191">
            <v>501718</v>
          </cell>
        </row>
        <row r="8192">
          <cell r="A8192" t="str">
            <v>开阳石战力包</v>
          </cell>
          <cell r="B8192">
            <v>501719</v>
          </cell>
        </row>
        <row r="8193">
          <cell r="A8193" t="str">
            <v>开阳石战力包</v>
          </cell>
          <cell r="B8193">
            <v>501720</v>
          </cell>
        </row>
        <row r="8194">
          <cell r="A8194" t="str">
            <v>开阳石战力包</v>
          </cell>
          <cell r="B8194">
            <v>501721</v>
          </cell>
        </row>
        <row r="8195">
          <cell r="A8195" t="str">
            <v>开阳石战力包</v>
          </cell>
          <cell r="B8195">
            <v>501722</v>
          </cell>
        </row>
        <row r="8196">
          <cell r="A8196" t="str">
            <v>开阳石战力包</v>
          </cell>
          <cell r="B8196">
            <v>501723</v>
          </cell>
        </row>
        <row r="8197">
          <cell r="A8197" t="str">
            <v>开阳石战力包</v>
          </cell>
          <cell r="B8197">
            <v>501724</v>
          </cell>
        </row>
        <row r="8198">
          <cell r="A8198" t="str">
            <v>开阳石战力包</v>
          </cell>
          <cell r="B8198">
            <v>501725</v>
          </cell>
        </row>
        <row r="8199">
          <cell r="A8199" t="str">
            <v>开阳石战力包</v>
          </cell>
          <cell r="B8199">
            <v>501726</v>
          </cell>
        </row>
        <row r="8200">
          <cell r="A8200" t="str">
            <v>开阳石战力包</v>
          </cell>
          <cell r="B8200">
            <v>501727</v>
          </cell>
        </row>
        <row r="8201">
          <cell r="A8201" t="str">
            <v>开阳石战力包</v>
          </cell>
          <cell r="B8201">
            <v>501728</v>
          </cell>
        </row>
        <row r="8202">
          <cell r="A8202" t="str">
            <v>武功修为战力包</v>
          </cell>
          <cell r="B8202">
            <v>501729</v>
          </cell>
        </row>
        <row r="8203">
          <cell r="A8203" t="str">
            <v>武功修为战力包</v>
          </cell>
          <cell r="B8203">
            <v>501730</v>
          </cell>
        </row>
        <row r="8204">
          <cell r="A8204" t="str">
            <v>武功修为战力包</v>
          </cell>
          <cell r="B8204">
            <v>501731</v>
          </cell>
        </row>
        <row r="8205">
          <cell r="A8205" t="str">
            <v>武功修为战力包</v>
          </cell>
          <cell r="B8205">
            <v>501732</v>
          </cell>
        </row>
        <row r="8206">
          <cell r="A8206" t="str">
            <v>武功修为战力包</v>
          </cell>
          <cell r="B8206">
            <v>501733</v>
          </cell>
        </row>
        <row r="8207">
          <cell r="A8207" t="str">
            <v>武功修为战力包</v>
          </cell>
          <cell r="B8207">
            <v>501734</v>
          </cell>
        </row>
        <row r="8208">
          <cell r="A8208" t="str">
            <v>武功修为战力包</v>
          </cell>
          <cell r="B8208">
            <v>501735</v>
          </cell>
        </row>
        <row r="8209">
          <cell r="A8209" t="str">
            <v>武功修为战力包</v>
          </cell>
          <cell r="B8209">
            <v>501736</v>
          </cell>
        </row>
        <row r="8210">
          <cell r="A8210" t="str">
            <v>武功修为战力包</v>
          </cell>
          <cell r="B8210">
            <v>501737</v>
          </cell>
        </row>
        <row r="8211">
          <cell r="A8211" t="str">
            <v>武功修为战力包</v>
          </cell>
          <cell r="B8211">
            <v>501738</v>
          </cell>
        </row>
        <row r="8212">
          <cell r="A8212" t="str">
            <v>武功修为战力包</v>
          </cell>
          <cell r="B8212">
            <v>501739</v>
          </cell>
        </row>
        <row r="8213">
          <cell r="A8213" t="str">
            <v>武功修为战力包</v>
          </cell>
          <cell r="B8213">
            <v>501740</v>
          </cell>
        </row>
        <row r="8214">
          <cell r="A8214" t="str">
            <v>宝石战力包</v>
          </cell>
          <cell r="B8214">
            <v>501741</v>
          </cell>
        </row>
        <row r="8215">
          <cell r="A8215" t="str">
            <v>宝石战力包</v>
          </cell>
          <cell r="B8215">
            <v>501742</v>
          </cell>
        </row>
        <row r="8216">
          <cell r="A8216" t="str">
            <v>宝石战力包</v>
          </cell>
          <cell r="B8216">
            <v>501743</v>
          </cell>
        </row>
        <row r="8217">
          <cell r="A8217" t="str">
            <v>宝石战力包</v>
          </cell>
          <cell r="B8217">
            <v>501744</v>
          </cell>
        </row>
        <row r="8218">
          <cell r="A8218" t="str">
            <v>宝石战力包</v>
          </cell>
          <cell r="B8218">
            <v>501745</v>
          </cell>
        </row>
        <row r="8219">
          <cell r="A8219" t="str">
            <v>宝石战力包</v>
          </cell>
          <cell r="B8219">
            <v>501746</v>
          </cell>
        </row>
        <row r="8220">
          <cell r="A8220" t="str">
            <v>宝石战力包</v>
          </cell>
          <cell r="B8220">
            <v>501747</v>
          </cell>
        </row>
        <row r="8221">
          <cell r="A8221" t="str">
            <v>宝石战力包</v>
          </cell>
          <cell r="B8221">
            <v>501748</v>
          </cell>
        </row>
        <row r="8222">
          <cell r="A8222" t="str">
            <v>宝石战力包</v>
          </cell>
          <cell r="B8222">
            <v>501749</v>
          </cell>
        </row>
        <row r="8223">
          <cell r="A8223" t="str">
            <v>宝石战力包</v>
          </cell>
          <cell r="B8223">
            <v>501750</v>
          </cell>
        </row>
        <row r="8224">
          <cell r="A8224" t="str">
            <v>宝石战力包</v>
          </cell>
          <cell r="B8224">
            <v>501751</v>
          </cell>
        </row>
        <row r="8225">
          <cell r="A8225" t="str">
            <v>宝石战力包</v>
          </cell>
          <cell r="B8225">
            <v>501752</v>
          </cell>
        </row>
        <row r="8226">
          <cell r="A8226" t="str">
            <v>神兵神石战力包</v>
          </cell>
          <cell r="B8226">
            <v>501753</v>
          </cell>
        </row>
        <row r="8227">
          <cell r="A8227" t="str">
            <v>神兵神石战力包</v>
          </cell>
          <cell r="B8227">
            <v>501754</v>
          </cell>
        </row>
        <row r="8228">
          <cell r="A8228" t="str">
            <v>神兵神石战力包</v>
          </cell>
          <cell r="B8228">
            <v>501755</v>
          </cell>
        </row>
        <row r="8229">
          <cell r="A8229" t="str">
            <v>神兵神石战力包</v>
          </cell>
          <cell r="B8229">
            <v>501756</v>
          </cell>
        </row>
        <row r="8230">
          <cell r="A8230" t="str">
            <v>神兵神石战力包</v>
          </cell>
          <cell r="B8230">
            <v>501757</v>
          </cell>
        </row>
        <row r="8231">
          <cell r="A8231" t="str">
            <v>神兵神石战力包</v>
          </cell>
          <cell r="B8231">
            <v>501758</v>
          </cell>
        </row>
        <row r="8232">
          <cell r="A8232" t="str">
            <v>神兵神石战力包</v>
          </cell>
          <cell r="B8232">
            <v>501759</v>
          </cell>
        </row>
        <row r="8233">
          <cell r="A8233" t="str">
            <v>神兵神石战力包</v>
          </cell>
          <cell r="B8233">
            <v>501760</v>
          </cell>
        </row>
        <row r="8234">
          <cell r="A8234" t="str">
            <v>神兵神石战力包</v>
          </cell>
          <cell r="B8234">
            <v>501761</v>
          </cell>
        </row>
        <row r="8235">
          <cell r="A8235" t="str">
            <v>神兵神石战力包</v>
          </cell>
          <cell r="B8235">
            <v>501762</v>
          </cell>
        </row>
        <row r="8236">
          <cell r="A8236" t="str">
            <v>神兵神石战力包</v>
          </cell>
          <cell r="B8236">
            <v>501763</v>
          </cell>
        </row>
        <row r="8237">
          <cell r="A8237" t="str">
            <v>神兵神石战力包</v>
          </cell>
          <cell r="B8237">
            <v>501764</v>
          </cell>
        </row>
        <row r="8238">
          <cell r="A8238" t="str">
            <v>神装神石战力包</v>
          </cell>
          <cell r="B8238">
            <v>501765</v>
          </cell>
        </row>
        <row r="8239">
          <cell r="A8239" t="str">
            <v>神装神石战力包</v>
          </cell>
          <cell r="B8239">
            <v>501766</v>
          </cell>
        </row>
        <row r="8240">
          <cell r="A8240" t="str">
            <v>神装神石战力包</v>
          </cell>
          <cell r="B8240">
            <v>501767</v>
          </cell>
        </row>
        <row r="8241">
          <cell r="A8241" t="str">
            <v>神装神石战力包</v>
          </cell>
          <cell r="B8241">
            <v>501768</v>
          </cell>
        </row>
        <row r="8242">
          <cell r="A8242" t="str">
            <v>神装神石战力包</v>
          </cell>
          <cell r="B8242">
            <v>501769</v>
          </cell>
        </row>
        <row r="8243">
          <cell r="A8243" t="str">
            <v>神装神石战力包</v>
          </cell>
          <cell r="B8243">
            <v>501770</v>
          </cell>
        </row>
        <row r="8244">
          <cell r="A8244" t="str">
            <v>神装神石战力包</v>
          </cell>
          <cell r="B8244">
            <v>501771</v>
          </cell>
        </row>
        <row r="8245">
          <cell r="A8245" t="str">
            <v>神装神石战力包</v>
          </cell>
          <cell r="B8245">
            <v>501772</v>
          </cell>
        </row>
        <row r="8246">
          <cell r="A8246" t="str">
            <v>神装神石战力包</v>
          </cell>
          <cell r="B8246">
            <v>501773</v>
          </cell>
        </row>
        <row r="8247">
          <cell r="A8247" t="str">
            <v>神装神石战力包</v>
          </cell>
          <cell r="B8247">
            <v>501774</v>
          </cell>
        </row>
        <row r="8248">
          <cell r="A8248" t="str">
            <v>神装神石战力包</v>
          </cell>
          <cell r="B8248">
            <v>501775</v>
          </cell>
        </row>
        <row r="8249">
          <cell r="A8249" t="str">
            <v>神装神石战力包</v>
          </cell>
          <cell r="B8249">
            <v>501776</v>
          </cell>
        </row>
        <row r="8250">
          <cell r="A8250" t="str">
            <v>第5把神兵战力包</v>
          </cell>
          <cell r="B8250">
            <v>501777</v>
          </cell>
        </row>
        <row r="8251">
          <cell r="A8251" t="str">
            <v>第5把神兵战力包</v>
          </cell>
          <cell r="B8251">
            <v>501778</v>
          </cell>
        </row>
        <row r="8252">
          <cell r="A8252" t="str">
            <v>第5把神兵战力包</v>
          </cell>
          <cell r="B8252">
            <v>501779</v>
          </cell>
        </row>
        <row r="8253">
          <cell r="A8253" t="str">
            <v>第6把神兵战力包</v>
          </cell>
          <cell r="B8253">
            <v>501780</v>
          </cell>
        </row>
        <row r="8254">
          <cell r="A8254" t="str">
            <v>第6把神兵战力包</v>
          </cell>
          <cell r="B8254">
            <v>501781</v>
          </cell>
        </row>
        <row r="8255">
          <cell r="A8255" t="str">
            <v>第7把神兵战力包</v>
          </cell>
          <cell r="B8255">
            <v>501782</v>
          </cell>
        </row>
        <row r="8256">
          <cell r="A8256" t="str">
            <v>第7把神兵战力包</v>
          </cell>
          <cell r="B8256">
            <v>501783</v>
          </cell>
        </row>
        <row r="8257">
          <cell r="A8257" t="str">
            <v>第7把神兵战力包</v>
          </cell>
          <cell r="B8257">
            <v>501784</v>
          </cell>
        </row>
        <row r="8258">
          <cell r="A8258" t="str">
            <v>第8把神兵战力包</v>
          </cell>
          <cell r="B8258">
            <v>501785</v>
          </cell>
        </row>
        <row r="8259">
          <cell r="A8259" t="str">
            <v>第9把神兵战力包</v>
          </cell>
          <cell r="B8259">
            <v>501786</v>
          </cell>
        </row>
        <row r="8260">
          <cell r="A8260" t="str">
            <v>第9把神兵战力包</v>
          </cell>
          <cell r="B8260">
            <v>501787</v>
          </cell>
        </row>
        <row r="8261">
          <cell r="A8261" t="str">
            <v>第9把神兵战力包</v>
          </cell>
          <cell r="B8261">
            <v>501788</v>
          </cell>
        </row>
        <row r="8262">
          <cell r="A8262" t="str">
            <v>天枢石战力包</v>
          </cell>
          <cell r="B8262">
            <v>501789</v>
          </cell>
        </row>
        <row r="8263">
          <cell r="A8263" t="str">
            <v>天枢石战力包</v>
          </cell>
          <cell r="B8263">
            <v>501790</v>
          </cell>
        </row>
        <row r="8264">
          <cell r="A8264" t="str">
            <v>天枢石战力包</v>
          </cell>
          <cell r="B8264">
            <v>501791</v>
          </cell>
        </row>
        <row r="8265">
          <cell r="A8265" t="str">
            <v>天枢石战力包</v>
          </cell>
          <cell r="B8265">
            <v>501792</v>
          </cell>
        </row>
        <row r="8266">
          <cell r="A8266" t="str">
            <v>天枢石战力包</v>
          </cell>
          <cell r="B8266">
            <v>501793</v>
          </cell>
        </row>
        <row r="8267">
          <cell r="A8267" t="str">
            <v>天枢石战力包</v>
          </cell>
          <cell r="B8267">
            <v>501794</v>
          </cell>
        </row>
        <row r="8268">
          <cell r="A8268" t="str">
            <v>天枢石战力包</v>
          </cell>
          <cell r="B8268">
            <v>501795</v>
          </cell>
        </row>
        <row r="8269">
          <cell r="A8269" t="str">
            <v>天枢石战力包</v>
          </cell>
          <cell r="B8269">
            <v>501796</v>
          </cell>
        </row>
        <row r="8270">
          <cell r="A8270" t="str">
            <v>天枢石战力包</v>
          </cell>
          <cell r="B8270">
            <v>501797</v>
          </cell>
        </row>
        <row r="8271">
          <cell r="A8271" t="str">
            <v>天枢石战力包</v>
          </cell>
          <cell r="B8271">
            <v>501798</v>
          </cell>
        </row>
        <row r="8272">
          <cell r="A8272" t="str">
            <v>天枢石战力包</v>
          </cell>
          <cell r="B8272">
            <v>501799</v>
          </cell>
        </row>
        <row r="8273">
          <cell r="A8273" t="str">
            <v>天枢石战力包</v>
          </cell>
          <cell r="B8273">
            <v>501800</v>
          </cell>
        </row>
        <row r="8274">
          <cell r="A8274" t="str">
            <v>宝石战力包</v>
          </cell>
          <cell r="B8274">
            <v>501801</v>
          </cell>
        </row>
        <row r="8275">
          <cell r="A8275" t="str">
            <v>宝石战力包</v>
          </cell>
          <cell r="B8275">
            <v>501802</v>
          </cell>
        </row>
        <row r="8276">
          <cell r="A8276" t="str">
            <v>宝石战力包</v>
          </cell>
          <cell r="B8276">
            <v>501803</v>
          </cell>
        </row>
        <row r="8277">
          <cell r="A8277" t="str">
            <v>宝石战力包</v>
          </cell>
          <cell r="B8277">
            <v>501804</v>
          </cell>
        </row>
        <row r="8278">
          <cell r="A8278" t="str">
            <v>宝石战力包</v>
          </cell>
          <cell r="B8278">
            <v>501805</v>
          </cell>
        </row>
        <row r="8279">
          <cell r="A8279" t="str">
            <v>宝石战力包</v>
          </cell>
          <cell r="B8279">
            <v>501806</v>
          </cell>
        </row>
        <row r="8280">
          <cell r="A8280" t="str">
            <v>宝石战力包</v>
          </cell>
          <cell r="B8280">
            <v>501807</v>
          </cell>
        </row>
        <row r="8281">
          <cell r="A8281" t="str">
            <v>宝石战力包</v>
          </cell>
          <cell r="B8281">
            <v>501808</v>
          </cell>
        </row>
        <row r="8282">
          <cell r="A8282" t="str">
            <v>宝石战力包</v>
          </cell>
          <cell r="B8282">
            <v>501809</v>
          </cell>
        </row>
        <row r="8283">
          <cell r="A8283" t="str">
            <v>宝石战力包</v>
          </cell>
          <cell r="B8283">
            <v>501810</v>
          </cell>
        </row>
        <row r="8284">
          <cell r="A8284" t="str">
            <v>宝石战力包</v>
          </cell>
          <cell r="B8284">
            <v>501811</v>
          </cell>
        </row>
        <row r="8285">
          <cell r="A8285" t="str">
            <v>宝石战力包</v>
          </cell>
          <cell r="B8285">
            <v>501812</v>
          </cell>
        </row>
        <row r="8286">
          <cell r="A8286" t="str">
            <v>神兵神石战力包</v>
          </cell>
          <cell r="B8286">
            <v>501813</v>
          </cell>
        </row>
        <row r="8287">
          <cell r="A8287" t="str">
            <v>神兵神石战力包</v>
          </cell>
          <cell r="B8287">
            <v>501814</v>
          </cell>
        </row>
        <row r="8288">
          <cell r="A8288" t="str">
            <v>神兵神石战力包</v>
          </cell>
          <cell r="B8288">
            <v>501815</v>
          </cell>
        </row>
        <row r="8289">
          <cell r="A8289" t="str">
            <v>神兵神石战力包</v>
          </cell>
          <cell r="B8289">
            <v>501816</v>
          </cell>
        </row>
        <row r="8290">
          <cell r="A8290" t="str">
            <v>神兵神石战力包</v>
          </cell>
          <cell r="B8290">
            <v>501817</v>
          </cell>
        </row>
        <row r="8291">
          <cell r="A8291" t="str">
            <v>神兵神石战力包</v>
          </cell>
          <cell r="B8291">
            <v>501818</v>
          </cell>
        </row>
        <row r="8292">
          <cell r="A8292" t="str">
            <v>神兵神石战力包</v>
          </cell>
          <cell r="B8292">
            <v>501819</v>
          </cell>
        </row>
        <row r="8293">
          <cell r="A8293" t="str">
            <v>神兵神石战力包</v>
          </cell>
          <cell r="B8293">
            <v>501820</v>
          </cell>
        </row>
        <row r="8294">
          <cell r="A8294" t="str">
            <v>神兵神石战力包</v>
          </cell>
          <cell r="B8294">
            <v>501821</v>
          </cell>
        </row>
        <row r="8295">
          <cell r="A8295" t="str">
            <v>神兵神石战力包</v>
          </cell>
          <cell r="B8295">
            <v>501822</v>
          </cell>
        </row>
        <row r="8296">
          <cell r="A8296" t="str">
            <v>神兵神石战力包</v>
          </cell>
          <cell r="B8296">
            <v>501823</v>
          </cell>
        </row>
        <row r="8297">
          <cell r="A8297" t="str">
            <v>神兵神石战力包</v>
          </cell>
          <cell r="B8297">
            <v>501824</v>
          </cell>
        </row>
        <row r="8298">
          <cell r="A8298" t="str">
            <v>神装神石战力包</v>
          </cell>
          <cell r="B8298">
            <v>501825</v>
          </cell>
        </row>
        <row r="8299">
          <cell r="A8299" t="str">
            <v>神装神石战力包</v>
          </cell>
          <cell r="B8299">
            <v>501826</v>
          </cell>
        </row>
        <row r="8300">
          <cell r="A8300" t="str">
            <v>神装神石战力包</v>
          </cell>
          <cell r="B8300">
            <v>501827</v>
          </cell>
        </row>
        <row r="8301">
          <cell r="A8301" t="str">
            <v>神装神石战力包</v>
          </cell>
          <cell r="B8301">
            <v>501828</v>
          </cell>
        </row>
        <row r="8302">
          <cell r="A8302" t="str">
            <v>神装神石战力包</v>
          </cell>
          <cell r="B8302">
            <v>501829</v>
          </cell>
        </row>
        <row r="8303">
          <cell r="A8303" t="str">
            <v>神装神石战力包</v>
          </cell>
          <cell r="B8303">
            <v>501830</v>
          </cell>
        </row>
        <row r="8304">
          <cell r="A8304" t="str">
            <v>神装神石战力包</v>
          </cell>
          <cell r="B8304">
            <v>501831</v>
          </cell>
        </row>
        <row r="8305">
          <cell r="A8305" t="str">
            <v>神装神石战力包</v>
          </cell>
          <cell r="B8305">
            <v>501832</v>
          </cell>
        </row>
        <row r="8306">
          <cell r="A8306" t="str">
            <v>神装神石战力包</v>
          </cell>
          <cell r="B8306">
            <v>501833</v>
          </cell>
        </row>
        <row r="8307">
          <cell r="A8307" t="str">
            <v>神装神石战力包</v>
          </cell>
          <cell r="B8307">
            <v>501834</v>
          </cell>
        </row>
        <row r="8308">
          <cell r="A8308" t="str">
            <v>神装神石战力包</v>
          </cell>
          <cell r="B8308">
            <v>501835</v>
          </cell>
        </row>
        <row r="8309">
          <cell r="A8309" t="str">
            <v>神装神石战力包</v>
          </cell>
          <cell r="B8309">
            <v>501836</v>
          </cell>
        </row>
        <row r="8310">
          <cell r="A8310" t="str">
            <v>武功修为战力包</v>
          </cell>
          <cell r="B8310">
            <v>501837</v>
          </cell>
        </row>
        <row r="8311">
          <cell r="A8311" t="str">
            <v>武功修为战力包</v>
          </cell>
          <cell r="B8311">
            <v>501838</v>
          </cell>
        </row>
        <row r="8312">
          <cell r="A8312" t="str">
            <v>武功修为战力包</v>
          </cell>
          <cell r="B8312">
            <v>501839</v>
          </cell>
        </row>
        <row r="8313">
          <cell r="A8313" t="str">
            <v>武功修为战力包</v>
          </cell>
          <cell r="B8313">
            <v>501840</v>
          </cell>
        </row>
        <row r="8314">
          <cell r="A8314" t="str">
            <v>武功修为战力包</v>
          </cell>
          <cell r="B8314">
            <v>501841</v>
          </cell>
        </row>
        <row r="8315">
          <cell r="A8315" t="str">
            <v>武功修为战力包</v>
          </cell>
          <cell r="B8315">
            <v>501842</v>
          </cell>
        </row>
        <row r="8316">
          <cell r="A8316" t="str">
            <v>武功修为战力包</v>
          </cell>
          <cell r="B8316">
            <v>501843</v>
          </cell>
        </row>
        <row r="8317">
          <cell r="A8317" t="str">
            <v>武功修为战力包</v>
          </cell>
          <cell r="B8317">
            <v>501844</v>
          </cell>
        </row>
        <row r="8318">
          <cell r="A8318" t="str">
            <v>武功修为战力包</v>
          </cell>
          <cell r="B8318">
            <v>501845</v>
          </cell>
        </row>
        <row r="8319">
          <cell r="A8319" t="str">
            <v>武功修为战力包</v>
          </cell>
          <cell r="B8319">
            <v>501846</v>
          </cell>
        </row>
        <row r="8320">
          <cell r="A8320" t="str">
            <v>武功修为战力包</v>
          </cell>
          <cell r="B8320">
            <v>501847</v>
          </cell>
        </row>
        <row r="8321">
          <cell r="A8321" t="str">
            <v>武功修为战力包</v>
          </cell>
          <cell r="B8321">
            <v>501848</v>
          </cell>
        </row>
        <row r="8322">
          <cell r="A8322" t="str">
            <v>第5把神兵战力包</v>
          </cell>
          <cell r="B8322">
            <v>501849</v>
          </cell>
        </row>
        <row r="8323">
          <cell r="A8323" t="str">
            <v>第5把神兵战力包</v>
          </cell>
          <cell r="B8323">
            <v>501850</v>
          </cell>
        </row>
        <row r="8324">
          <cell r="A8324" t="str">
            <v>第5把神兵战力包</v>
          </cell>
          <cell r="B8324">
            <v>501851</v>
          </cell>
        </row>
        <row r="8325">
          <cell r="A8325" t="str">
            <v>第6把神兵战力包</v>
          </cell>
          <cell r="B8325">
            <v>501852</v>
          </cell>
        </row>
        <row r="8326">
          <cell r="A8326" t="str">
            <v>第6把神兵战力包</v>
          </cell>
          <cell r="B8326">
            <v>501853</v>
          </cell>
        </row>
        <row r="8327">
          <cell r="A8327" t="str">
            <v>第7把神兵战力包</v>
          </cell>
          <cell r="B8327">
            <v>501854</v>
          </cell>
        </row>
        <row r="8328">
          <cell r="A8328" t="str">
            <v>第7把神兵战力包</v>
          </cell>
          <cell r="B8328">
            <v>501855</v>
          </cell>
        </row>
        <row r="8329">
          <cell r="A8329" t="str">
            <v>第7把神兵战力包</v>
          </cell>
          <cell r="B8329">
            <v>501856</v>
          </cell>
        </row>
        <row r="8330">
          <cell r="A8330" t="str">
            <v>第8把神兵战力包</v>
          </cell>
          <cell r="B8330">
            <v>501857</v>
          </cell>
        </row>
        <row r="8331">
          <cell r="A8331" t="str">
            <v>第9把神兵战力包</v>
          </cell>
          <cell r="B8331">
            <v>501858</v>
          </cell>
        </row>
        <row r="8332">
          <cell r="A8332" t="str">
            <v>第9把神兵战力包</v>
          </cell>
          <cell r="B8332">
            <v>501859</v>
          </cell>
        </row>
        <row r="8333">
          <cell r="A8333" t="str">
            <v>第9把神兵战力包</v>
          </cell>
          <cell r="B8333">
            <v>501860</v>
          </cell>
        </row>
        <row r="8334">
          <cell r="A8334" t="str">
            <v>玉衡石战力包</v>
          </cell>
          <cell r="B8334">
            <v>501861</v>
          </cell>
        </row>
        <row r="8335">
          <cell r="A8335" t="str">
            <v>玉衡石战力包</v>
          </cell>
          <cell r="B8335">
            <v>501862</v>
          </cell>
        </row>
        <row r="8336">
          <cell r="A8336" t="str">
            <v>玉衡石战力包</v>
          </cell>
          <cell r="B8336">
            <v>501863</v>
          </cell>
        </row>
        <row r="8337">
          <cell r="A8337" t="str">
            <v>玉衡石战力包</v>
          </cell>
          <cell r="B8337">
            <v>501864</v>
          </cell>
        </row>
        <row r="8338">
          <cell r="A8338" t="str">
            <v>玉衡石战力包</v>
          </cell>
          <cell r="B8338">
            <v>501865</v>
          </cell>
        </row>
        <row r="8339">
          <cell r="A8339" t="str">
            <v>玉衡石战力包</v>
          </cell>
          <cell r="B8339">
            <v>501866</v>
          </cell>
        </row>
        <row r="8340">
          <cell r="A8340" t="str">
            <v>玉衡石战力包</v>
          </cell>
          <cell r="B8340">
            <v>501867</v>
          </cell>
        </row>
        <row r="8341">
          <cell r="A8341" t="str">
            <v>玉衡石战力包</v>
          </cell>
          <cell r="B8341">
            <v>501868</v>
          </cell>
        </row>
        <row r="8342">
          <cell r="A8342" t="str">
            <v>玉衡石战力包</v>
          </cell>
          <cell r="B8342">
            <v>501869</v>
          </cell>
        </row>
        <row r="8343">
          <cell r="A8343" t="str">
            <v>玉衡石战力包</v>
          </cell>
          <cell r="B8343">
            <v>501870</v>
          </cell>
        </row>
        <row r="8344">
          <cell r="A8344" t="str">
            <v>玉衡石战力包</v>
          </cell>
          <cell r="B8344">
            <v>501871</v>
          </cell>
        </row>
        <row r="8345">
          <cell r="A8345" t="str">
            <v>玉衡石战力包</v>
          </cell>
          <cell r="B8345">
            <v>501872</v>
          </cell>
        </row>
        <row r="8346">
          <cell r="A8346" t="str">
            <v>神兵神石战力包</v>
          </cell>
          <cell r="B8346">
            <v>501873</v>
          </cell>
        </row>
        <row r="8347">
          <cell r="A8347" t="str">
            <v>神兵神石战力包</v>
          </cell>
          <cell r="B8347">
            <v>501874</v>
          </cell>
        </row>
        <row r="8348">
          <cell r="A8348" t="str">
            <v>神兵神石战力包</v>
          </cell>
          <cell r="B8348">
            <v>501875</v>
          </cell>
        </row>
        <row r="8349">
          <cell r="A8349" t="str">
            <v>神兵神石战力包</v>
          </cell>
          <cell r="B8349">
            <v>501876</v>
          </cell>
        </row>
        <row r="8350">
          <cell r="A8350" t="str">
            <v>神兵神石战力包</v>
          </cell>
          <cell r="B8350">
            <v>501877</v>
          </cell>
        </row>
        <row r="8351">
          <cell r="A8351" t="str">
            <v>神兵神石战力包</v>
          </cell>
          <cell r="B8351">
            <v>501878</v>
          </cell>
        </row>
        <row r="8352">
          <cell r="A8352" t="str">
            <v>神兵神石战力包</v>
          </cell>
          <cell r="B8352">
            <v>501879</v>
          </cell>
        </row>
        <row r="8353">
          <cell r="A8353" t="str">
            <v>神兵神石战力包</v>
          </cell>
          <cell r="B8353">
            <v>501880</v>
          </cell>
        </row>
        <row r="8354">
          <cell r="A8354" t="str">
            <v>神兵神石战力包</v>
          </cell>
          <cell r="B8354">
            <v>501881</v>
          </cell>
        </row>
        <row r="8355">
          <cell r="A8355" t="str">
            <v>神兵神石战力包</v>
          </cell>
          <cell r="B8355">
            <v>501882</v>
          </cell>
        </row>
        <row r="8356">
          <cell r="A8356" t="str">
            <v>神兵神石战力包</v>
          </cell>
          <cell r="B8356">
            <v>501883</v>
          </cell>
        </row>
        <row r="8357">
          <cell r="A8357" t="str">
            <v>神兵神石战力包</v>
          </cell>
          <cell r="B8357">
            <v>501884</v>
          </cell>
        </row>
        <row r="8358">
          <cell r="A8358" t="str">
            <v>神装神石战力包</v>
          </cell>
          <cell r="B8358">
            <v>501885</v>
          </cell>
        </row>
        <row r="8359">
          <cell r="A8359" t="str">
            <v>神装神石战力包</v>
          </cell>
          <cell r="B8359">
            <v>501886</v>
          </cell>
        </row>
        <row r="8360">
          <cell r="A8360" t="str">
            <v>神装神石战力包</v>
          </cell>
          <cell r="B8360">
            <v>501887</v>
          </cell>
        </row>
        <row r="8361">
          <cell r="A8361" t="str">
            <v>神装神石战力包</v>
          </cell>
          <cell r="B8361">
            <v>501888</v>
          </cell>
        </row>
        <row r="8362">
          <cell r="A8362" t="str">
            <v>神装神石战力包</v>
          </cell>
          <cell r="B8362">
            <v>501889</v>
          </cell>
        </row>
        <row r="8363">
          <cell r="A8363" t="str">
            <v>神装神石战力包</v>
          </cell>
          <cell r="B8363">
            <v>501890</v>
          </cell>
        </row>
        <row r="8364">
          <cell r="A8364" t="str">
            <v>神装神石战力包</v>
          </cell>
          <cell r="B8364">
            <v>501891</v>
          </cell>
        </row>
        <row r="8365">
          <cell r="A8365" t="str">
            <v>神装神石战力包</v>
          </cell>
          <cell r="B8365">
            <v>501892</v>
          </cell>
        </row>
        <row r="8366">
          <cell r="A8366" t="str">
            <v>神装神石战力包</v>
          </cell>
          <cell r="B8366">
            <v>501893</v>
          </cell>
        </row>
        <row r="8367">
          <cell r="A8367" t="str">
            <v>神装神石战力包</v>
          </cell>
          <cell r="B8367">
            <v>501894</v>
          </cell>
        </row>
        <row r="8368">
          <cell r="A8368" t="str">
            <v>神装神石战力包</v>
          </cell>
          <cell r="B8368">
            <v>501895</v>
          </cell>
        </row>
        <row r="8369">
          <cell r="A8369" t="str">
            <v>神装神石战力包</v>
          </cell>
          <cell r="B8369">
            <v>501896</v>
          </cell>
        </row>
        <row r="8370">
          <cell r="A8370" t="str">
            <v>武功修为战力包</v>
          </cell>
          <cell r="B8370">
            <v>501897</v>
          </cell>
        </row>
        <row r="8371">
          <cell r="A8371" t="str">
            <v>武功修为战力包</v>
          </cell>
          <cell r="B8371">
            <v>501898</v>
          </cell>
        </row>
        <row r="8372">
          <cell r="A8372" t="str">
            <v>武功修为战力包</v>
          </cell>
          <cell r="B8372">
            <v>501899</v>
          </cell>
        </row>
        <row r="8373">
          <cell r="A8373" t="str">
            <v>武功修为战力包</v>
          </cell>
          <cell r="B8373">
            <v>501900</v>
          </cell>
        </row>
        <row r="8374">
          <cell r="A8374" t="str">
            <v>武功修为战力包</v>
          </cell>
          <cell r="B8374">
            <v>501901</v>
          </cell>
        </row>
        <row r="8375">
          <cell r="A8375" t="str">
            <v>武功修为战力包</v>
          </cell>
          <cell r="B8375">
            <v>501902</v>
          </cell>
        </row>
        <row r="8376">
          <cell r="A8376" t="str">
            <v>武功修为战力包</v>
          </cell>
          <cell r="B8376">
            <v>501903</v>
          </cell>
        </row>
        <row r="8377">
          <cell r="A8377" t="str">
            <v>武功修为战力包</v>
          </cell>
          <cell r="B8377">
            <v>501904</v>
          </cell>
        </row>
        <row r="8378">
          <cell r="A8378" t="str">
            <v>武功修为战力包</v>
          </cell>
          <cell r="B8378">
            <v>501905</v>
          </cell>
        </row>
        <row r="8379">
          <cell r="A8379" t="str">
            <v>武功修为战力包</v>
          </cell>
          <cell r="B8379">
            <v>501906</v>
          </cell>
        </row>
        <row r="8380">
          <cell r="A8380" t="str">
            <v>武功修为战力包</v>
          </cell>
          <cell r="B8380">
            <v>501907</v>
          </cell>
        </row>
        <row r="8381">
          <cell r="A8381" t="str">
            <v>武功修为战力包</v>
          </cell>
          <cell r="B8381">
            <v>501908</v>
          </cell>
        </row>
        <row r="8382">
          <cell r="A8382" t="str">
            <v>宝石战力包</v>
          </cell>
          <cell r="B8382">
            <v>501909</v>
          </cell>
        </row>
        <row r="8383">
          <cell r="A8383" t="str">
            <v>宝石战力包</v>
          </cell>
          <cell r="B8383">
            <v>501910</v>
          </cell>
        </row>
        <row r="8384">
          <cell r="A8384" t="str">
            <v>宝石战力包</v>
          </cell>
          <cell r="B8384">
            <v>501911</v>
          </cell>
        </row>
        <row r="8385">
          <cell r="A8385" t="str">
            <v>宝石战力包</v>
          </cell>
          <cell r="B8385">
            <v>501912</v>
          </cell>
        </row>
        <row r="8386">
          <cell r="A8386" t="str">
            <v>宝石战力包</v>
          </cell>
          <cell r="B8386">
            <v>501913</v>
          </cell>
        </row>
        <row r="8387">
          <cell r="A8387" t="str">
            <v>宝石战力包</v>
          </cell>
          <cell r="B8387">
            <v>501914</v>
          </cell>
        </row>
        <row r="8388">
          <cell r="A8388" t="str">
            <v>宝石战力包</v>
          </cell>
          <cell r="B8388">
            <v>501915</v>
          </cell>
        </row>
        <row r="8389">
          <cell r="A8389" t="str">
            <v>宝石战力包</v>
          </cell>
          <cell r="B8389">
            <v>501916</v>
          </cell>
        </row>
        <row r="8390">
          <cell r="A8390" t="str">
            <v>宝石战力包</v>
          </cell>
          <cell r="B8390">
            <v>501917</v>
          </cell>
        </row>
        <row r="8391">
          <cell r="A8391" t="str">
            <v>宝石战力包</v>
          </cell>
          <cell r="B8391">
            <v>501918</v>
          </cell>
        </row>
        <row r="8392">
          <cell r="A8392" t="str">
            <v>宝石战力包</v>
          </cell>
          <cell r="B8392">
            <v>501919</v>
          </cell>
        </row>
        <row r="8393">
          <cell r="A8393" t="str">
            <v>宝石战力包</v>
          </cell>
          <cell r="B8393">
            <v>501920</v>
          </cell>
        </row>
        <row r="8394">
          <cell r="A8394" t="str">
            <v>第5把神兵战力包</v>
          </cell>
          <cell r="B8394">
            <v>501921</v>
          </cell>
        </row>
        <row r="8395">
          <cell r="A8395" t="str">
            <v>第5把神兵战力包</v>
          </cell>
          <cell r="B8395">
            <v>501922</v>
          </cell>
        </row>
        <row r="8396">
          <cell r="A8396" t="str">
            <v>第5把神兵战力包</v>
          </cell>
          <cell r="B8396">
            <v>501923</v>
          </cell>
        </row>
        <row r="8397">
          <cell r="A8397" t="str">
            <v>第6把神兵战力包</v>
          </cell>
          <cell r="B8397">
            <v>501924</v>
          </cell>
        </row>
        <row r="8398">
          <cell r="A8398" t="str">
            <v>第6把神兵战力包</v>
          </cell>
          <cell r="B8398">
            <v>501925</v>
          </cell>
        </row>
        <row r="8399">
          <cell r="A8399" t="str">
            <v>第7把神兵战力包</v>
          </cell>
          <cell r="B8399">
            <v>501926</v>
          </cell>
        </row>
        <row r="8400">
          <cell r="A8400" t="str">
            <v>第7把神兵战力包</v>
          </cell>
          <cell r="B8400">
            <v>501927</v>
          </cell>
        </row>
        <row r="8401">
          <cell r="A8401" t="str">
            <v>第7把神兵战力包</v>
          </cell>
          <cell r="B8401">
            <v>501928</v>
          </cell>
        </row>
        <row r="8402">
          <cell r="A8402" t="str">
            <v>第8把神兵战力包</v>
          </cell>
          <cell r="B8402">
            <v>501929</v>
          </cell>
        </row>
        <row r="8403">
          <cell r="A8403" t="str">
            <v>第9把神兵战力包</v>
          </cell>
          <cell r="B8403">
            <v>501930</v>
          </cell>
        </row>
        <row r="8404">
          <cell r="A8404" t="str">
            <v>第9把神兵战力包</v>
          </cell>
          <cell r="B8404">
            <v>501931</v>
          </cell>
        </row>
        <row r="8405">
          <cell r="A8405" t="str">
            <v>第9把神兵战力包</v>
          </cell>
          <cell r="B8405">
            <v>501932</v>
          </cell>
        </row>
        <row r="8406">
          <cell r="A8406" t="str">
            <v>天璇石战力包</v>
          </cell>
          <cell r="B8406">
            <v>501933</v>
          </cell>
        </row>
        <row r="8407">
          <cell r="A8407" t="str">
            <v>天璇石战力包</v>
          </cell>
          <cell r="B8407">
            <v>501934</v>
          </cell>
        </row>
        <row r="8408">
          <cell r="A8408" t="str">
            <v>天璇石战力包</v>
          </cell>
          <cell r="B8408">
            <v>501935</v>
          </cell>
        </row>
        <row r="8409">
          <cell r="A8409" t="str">
            <v>天璇石战力包</v>
          </cell>
          <cell r="B8409">
            <v>501936</v>
          </cell>
        </row>
        <row r="8410">
          <cell r="A8410" t="str">
            <v>天璇石战力包</v>
          </cell>
          <cell r="B8410">
            <v>501937</v>
          </cell>
        </row>
        <row r="8411">
          <cell r="A8411" t="str">
            <v>天璇石战力包</v>
          </cell>
          <cell r="B8411">
            <v>501938</v>
          </cell>
        </row>
        <row r="8412">
          <cell r="A8412" t="str">
            <v>天璇石战力包</v>
          </cell>
          <cell r="B8412">
            <v>501939</v>
          </cell>
        </row>
        <row r="8413">
          <cell r="A8413" t="str">
            <v>天璇石战力包</v>
          </cell>
          <cell r="B8413">
            <v>501940</v>
          </cell>
        </row>
        <row r="8414">
          <cell r="A8414" t="str">
            <v>天璇石战力包</v>
          </cell>
          <cell r="B8414">
            <v>501941</v>
          </cell>
        </row>
        <row r="8415">
          <cell r="A8415" t="str">
            <v>天璇石战力包</v>
          </cell>
          <cell r="B8415">
            <v>501942</v>
          </cell>
        </row>
        <row r="8416">
          <cell r="A8416" t="str">
            <v>天璇石战力包</v>
          </cell>
          <cell r="B8416">
            <v>501943</v>
          </cell>
        </row>
        <row r="8417">
          <cell r="A8417" t="str">
            <v>天璇石战力包</v>
          </cell>
          <cell r="B8417">
            <v>501944</v>
          </cell>
        </row>
        <row r="8418">
          <cell r="A8418" t="str">
            <v>神装神石战力包</v>
          </cell>
          <cell r="B8418">
            <v>501945</v>
          </cell>
        </row>
        <row r="8419">
          <cell r="A8419" t="str">
            <v>神装神石战力包</v>
          </cell>
          <cell r="B8419">
            <v>501946</v>
          </cell>
        </row>
        <row r="8420">
          <cell r="A8420" t="str">
            <v>神装神石战力包</v>
          </cell>
          <cell r="B8420">
            <v>501947</v>
          </cell>
        </row>
        <row r="8421">
          <cell r="A8421" t="str">
            <v>神装神石战力包</v>
          </cell>
          <cell r="B8421">
            <v>501948</v>
          </cell>
        </row>
        <row r="8422">
          <cell r="A8422" t="str">
            <v>神装神石战力包</v>
          </cell>
          <cell r="B8422">
            <v>501949</v>
          </cell>
        </row>
        <row r="8423">
          <cell r="A8423" t="str">
            <v>神装神石战力包</v>
          </cell>
          <cell r="B8423">
            <v>501950</v>
          </cell>
        </row>
        <row r="8424">
          <cell r="A8424" t="str">
            <v>神装神石战力包</v>
          </cell>
          <cell r="B8424">
            <v>501951</v>
          </cell>
        </row>
        <row r="8425">
          <cell r="A8425" t="str">
            <v>神装神石战力包</v>
          </cell>
          <cell r="B8425">
            <v>501952</v>
          </cell>
        </row>
        <row r="8426">
          <cell r="A8426" t="str">
            <v>神装神石战力包</v>
          </cell>
          <cell r="B8426">
            <v>501953</v>
          </cell>
        </row>
        <row r="8427">
          <cell r="A8427" t="str">
            <v>神装神石战力包</v>
          </cell>
          <cell r="B8427">
            <v>501954</v>
          </cell>
        </row>
        <row r="8428">
          <cell r="A8428" t="str">
            <v>神装神石战力包</v>
          </cell>
          <cell r="B8428">
            <v>501955</v>
          </cell>
        </row>
        <row r="8429">
          <cell r="A8429" t="str">
            <v>神装神石战力包</v>
          </cell>
          <cell r="B8429">
            <v>501956</v>
          </cell>
        </row>
        <row r="8430">
          <cell r="A8430" t="str">
            <v>武功修为战力包</v>
          </cell>
          <cell r="B8430">
            <v>501957</v>
          </cell>
        </row>
        <row r="8431">
          <cell r="A8431" t="str">
            <v>武功修为战力包</v>
          </cell>
          <cell r="B8431">
            <v>501958</v>
          </cell>
        </row>
        <row r="8432">
          <cell r="A8432" t="str">
            <v>武功修为战力包</v>
          </cell>
          <cell r="B8432">
            <v>501959</v>
          </cell>
        </row>
        <row r="8433">
          <cell r="A8433" t="str">
            <v>武功修为战力包</v>
          </cell>
          <cell r="B8433">
            <v>501960</v>
          </cell>
        </row>
        <row r="8434">
          <cell r="A8434" t="str">
            <v>武功修为战力包</v>
          </cell>
          <cell r="B8434">
            <v>501961</v>
          </cell>
        </row>
        <row r="8435">
          <cell r="A8435" t="str">
            <v>武功修为战力包</v>
          </cell>
          <cell r="B8435">
            <v>501962</v>
          </cell>
        </row>
        <row r="8436">
          <cell r="A8436" t="str">
            <v>武功修为战力包</v>
          </cell>
          <cell r="B8436">
            <v>501963</v>
          </cell>
        </row>
        <row r="8437">
          <cell r="A8437" t="str">
            <v>武功修为战力包</v>
          </cell>
          <cell r="B8437">
            <v>501964</v>
          </cell>
        </row>
        <row r="8438">
          <cell r="A8438" t="str">
            <v>武功修为战力包</v>
          </cell>
          <cell r="B8438">
            <v>501965</v>
          </cell>
        </row>
        <row r="8439">
          <cell r="A8439" t="str">
            <v>武功修为战力包</v>
          </cell>
          <cell r="B8439">
            <v>501966</v>
          </cell>
        </row>
        <row r="8440">
          <cell r="A8440" t="str">
            <v>武功修为战力包</v>
          </cell>
          <cell r="B8440">
            <v>501967</v>
          </cell>
        </row>
        <row r="8441">
          <cell r="A8441" t="str">
            <v>武功修为战力包</v>
          </cell>
          <cell r="B8441">
            <v>501968</v>
          </cell>
        </row>
        <row r="8442">
          <cell r="A8442" t="str">
            <v>宝石战力包</v>
          </cell>
          <cell r="B8442">
            <v>501969</v>
          </cell>
        </row>
        <row r="8443">
          <cell r="A8443" t="str">
            <v>宝石战力包</v>
          </cell>
          <cell r="B8443">
            <v>501970</v>
          </cell>
        </row>
        <row r="8444">
          <cell r="A8444" t="str">
            <v>宝石战力包</v>
          </cell>
          <cell r="B8444">
            <v>501971</v>
          </cell>
        </row>
        <row r="8445">
          <cell r="A8445" t="str">
            <v>宝石战力包</v>
          </cell>
          <cell r="B8445">
            <v>501972</v>
          </cell>
        </row>
        <row r="8446">
          <cell r="A8446" t="str">
            <v>宝石战力包</v>
          </cell>
          <cell r="B8446">
            <v>501973</v>
          </cell>
        </row>
        <row r="8447">
          <cell r="A8447" t="str">
            <v>宝石战力包</v>
          </cell>
          <cell r="B8447">
            <v>501974</v>
          </cell>
        </row>
        <row r="8448">
          <cell r="A8448" t="str">
            <v>宝石战力包</v>
          </cell>
          <cell r="B8448">
            <v>501975</v>
          </cell>
        </row>
        <row r="8449">
          <cell r="A8449" t="str">
            <v>宝石战力包</v>
          </cell>
          <cell r="B8449">
            <v>501976</v>
          </cell>
        </row>
        <row r="8450">
          <cell r="A8450" t="str">
            <v>宝石战力包</v>
          </cell>
          <cell r="B8450">
            <v>501977</v>
          </cell>
        </row>
        <row r="8451">
          <cell r="A8451" t="str">
            <v>宝石战力包</v>
          </cell>
          <cell r="B8451">
            <v>501978</v>
          </cell>
        </row>
        <row r="8452">
          <cell r="A8452" t="str">
            <v>宝石战力包</v>
          </cell>
          <cell r="B8452">
            <v>501979</v>
          </cell>
        </row>
        <row r="8453">
          <cell r="A8453" t="str">
            <v>宝石战力包</v>
          </cell>
          <cell r="B8453">
            <v>501980</v>
          </cell>
        </row>
        <row r="8454">
          <cell r="A8454" t="str">
            <v>神兵神石战力包</v>
          </cell>
          <cell r="B8454">
            <v>501981</v>
          </cell>
        </row>
        <row r="8455">
          <cell r="A8455" t="str">
            <v>神兵神石战力包</v>
          </cell>
          <cell r="B8455">
            <v>501982</v>
          </cell>
        </row>
        <row r="8456">
          <cell r="A8456" t="str">
            <v>神兵神石战力包</v>
          </cell>
          <cell r="B8456">
            <v>501983</v>
          </cell>
        </row>
        <row r="8457">
          <cell r="A8457" t="str">
            <v>神兵神石战力包</v>
          </cell>
          <cell r="B8457">
            <v>501984</v>
          </cell>
        </row>
        <row r="8458">
          <cell r="A8458" t="str">
            <v>神兵神石战力包</v>
          </cell>
          <cell r="B8458">
            <v>501985</v>
          </cell>
        </row>
        <row r="8459">
          <cell r="A8459" t="str">
            <v>神兵神石战力包</v>
          </cell>
          <cell r="B8459">
            <v>501986</v>
          </cell>
        </row>
        <row r="8460">
          <cell r="A8460" t="str">
            <v>神兵神石战力包</v>
          </cell>
          <cell r="B8460">
            <v>501987</v>
          </cell>
        </row>
        <row r="8461">
          <cell r="A8461" t="str">
            <v>神兵神石战力包</v>
          </cell>
          <cell r="B8461">
            <v>501988</v>
          </cell>
        </row>
        <row r="8462">
          <cell r="A8462" t="str">
            <v>神兵神石战力包</v>
          </cell>
          <cell r="B8462">
            <v>501989</v>
          </cell>
        </row>
        <row r="8463">
          <cell r="A8463" t="str">
            <v>神兵神石战力包</v>
          </cell>
          <cell r="B8463">
            <v>501990</v>
          </cell>
        </row>
        <row r="8464">
          <cell r="A8464" t="str">
            <v>神兵神石战力包</v>
          </cell>
          <cell r="B8464">
            <v>501991</v>
          </cell>
        </row>
        <row r="8465">
          <cell r="A8465" t="str">
            <v>神兵神石战力包</v>
          </cell>
          <cell r="B8465">
            <v>501992</v>
          </cell>
        </row>
        <row r="8466">
          <cell r="A8466" t="str">
            <v>第5把神兵战力包</v>
          </cell>
          <cell r="B8466">
            <v>501993</v>
          </cell>
        </row>
        <row r="8467">
          <cell r="A8467" t="str">
            <v>第5把神兵战力包</v>
          </cell>
          <cell r="B8467">
            <v>501994</v>
          </cell>
        </row>
        <row r="8468">
          <cell r="A8468" t="str">
            <v>第5把神兵战力包</v>
          </cell>
          <cell r="B8468">
            <v>501995</v>
          </cell>
        </row>
        <row r="8469">
          <cell r="A8469" t="str">
            <v>第6把神兵战力包</v>
          </cell>
          <cell r="B8469">
            <v>501996</v>
          </cell>
        </row>
        <row r="8470">
          <cell r="A8470" t="str">
            <v>第6把神兵战力包</v>
          </cell>
          <cell r="B8470">
            <v>501997</v>
          </cell>
        </row>
        <row r="8471">
          <cell r="A8471" t="str">
            <v>第7把神兵战力包</v>
          </cell>
          <cell r="B8471">
            <v>501998</v>
          </cell>
        </row>
        <row r="8472">
          <cell r="A8472" t="str">
            <v>第7把神兵战力包</v>
          </cell>
          <cell r="B8472">
            <v>501999</v>
          </cell>
        </row>
        <row r="8473">
          <cell r="A8473" t="str">
            <v>第7把神兵战力包</v>
          </cell>
          <cell r="B8473">
            <v>502000</v>
          </cell>
        </row>
        <row r="8474">
          <cell r="A8474" t="str">
            <v>第8把神兵战力包</v>
          </cell>
          <cell r="B8474">
            <v>502001</v>
          </cell>
        </row>
        <row r="8475">
          <cell r="A8475" t="str">
            <v>第9把神兵战力包</v>
          </cell>
          <cell r="B8475">
            <v>502002</v>
          </cell>
        </row>
        <row r="8476">
          <cell r="A8476" t="str">
            <v>第9把神兵战力包</v>
          </cell>
          <cell r="B8476">
            <v>502003</v>
          </cell>
        </row>
        <row r="8477">
          <cell r="A8477" t="str">
            <v>第9把神兵战力包</v>
          </cell>
          <cell r="B8477">
            <v>502004</v>
          </cell>
        </row>
        <row r="8478">
          <cell r="A8478" t="str">
            <v>瑶光石战力包</v>
          </cell>
          <cell r="B8478">
            <v>502005</v>
          </cell>
        </row>
        <row r="8479">
          <cell r="A8479" t="str">
            <v>瑶光石战力包</v>
          </cell>
          <cell r="B8479">
            <v>502006</v>
          </cell>
        </row>
        <row r="8480">
          <cell r="A8480" t="str">
            <v>瑶光石战力包</v>
          </cell>
          <cell r="B8480">
            <v>502007</v>
          </cell>
        </row>
        <row r="8481">
          <cell r="A8481" t="str">
            <v>瑶光石战力包</v>
          </cell>
          <cell r="B8481">
            <v>502008</v>
          </cell>
        </row>
        <row r="8482">
          <cell r="A8482" t="str">
            <v>瑶光石战力包</v>
          </cell>
          <cell r="B8482">
            <v>502009</v>
          </cell>
        </row>
        <row r="8483">
          <cell r="A8483" t="str">
            <v>瑶光石战力包</v>
          </cell>
          <cell r="B8483">
            <v>502010</v>
          </cell>
        </row>
        <row r="8484">
          <cell r="A8484" t="str">
            <v>瑶光石战力包</v>
          </cell>
          <cell r="B8484">
            <v>502011</v>
          </cell>
        </row>
        <row r="8485">
          <cell r="A8485" t="str">
            <v>瑶光石战力包</v>
          </cell>
          <cell r="B8485">
            <v>502012</v>
          </cell>
        </row>
        <row r="8486">
          <cell r="A8486" t="str">
            <v>瑶光石战力包</v>
          </cell>
          <cell r="B8486">
            <v>502013</v>
          </cell>
        </row>
        <row r="8487">
          <cell r="A8487" t="str">
            <v>瑶光石战力包</v>
          </cell>
          <cell r="B8487">
            <v>502014</v>
          </cell>
        </row>
        <row r="8488">
          <cell r="A8488" t="str">
            <v>瑶光石战力包</v>
          </cell>
          <cell r="B8488">
            <v>502015</v>
          </cell>
        </row>
        <row r="8489">
          <cell r="A8489" t="str">
            <v>瑶光石战力包</v>
          </cell>
          <cell r="B8489">
            <v>502016</v>
          </cell>
        </row>
        <row r="8490">
          <cell r="A8490" t="str">
            <v>武功修为战力包</v>
          </cell>
          <cell r="B8490">
            <v>502017</v>
          </cell>
        </row>
        <row r="8491">
          <cell r="A8491" t="str">
            <v>武功修为战力包</v>
          </cell>
          <cell r="B8491">
            <v>502018</v>
          </cell>
        </row>
        <row r="8492">
          <cell r="A8492" t="str">
            <v>武功修为战力包</v>
          </cell>
          <cell r="B8492">
            <v>502019</v>
          </cell>
        </row>
        <row r="8493">
          <cell r="A8493" t="str">
            <v>武功修为战力包</v>
          </cell>
          <cell r="B8493">
            <v>502020</v>
          </cell>
        </row>
        <row r="8494">
          <cell r="A8494" t="str">
            <v>武功修为战力包</v>
          </cell>
          <cell r="B8494">
            <v>502021</v>
          </cell>
        </row>
        <row r="8495">
          <cell r="A8495" t="str">
            <v>武功修为战力包</v>
          </cell>
          <cell r="B8495">
            <v>502022</v>
          </cell>
        </row>
        <row r="8496">
          <cell r="A8496" t="str">
            <v>武功修为战力包</v>
          </cell>
          <cell r="B8496">
            <v>502023</v>
          </cell>
        </row>
        <row r="8497">
          <cell r="A8497" t="str">
            <v>武功修为战力包</v>
          </cell>
          <cell r="B8497">
            <v>502024</v>
          </cell>
        </row>
        <row r="8498">
          <cell r="A8498" t="str">
            <v>武功修为战力包</v>
          </cell>
          <cell r="B8498">
            <v>502025</v>
          </cell>
        </row>
        <row r="8499">
          <cell r="A8499" t="str">
            <v>武功修为战力包</v>
          </cell>
          <cell r="B8499">
            <v>502026</v>
          </cell>
        </row>
        <row r="8500">
          <cell r="A8500" t="str">
            <v>武功修为战力包</v>
          </cell>
          <cell r="B8500">
            <v>502027</v>
          </cell>
        </row>
        <row r="8501">
          <cell r="A8501" t="str">
            <v>武功修为战力包</v>
          </cell>
          <cell r="B8501">
            <v>502028</v>
          </cell>
        </row>
        <row r="8502">
          <cell r="A8502" t="str">
            <v>宝石战力包</v>
          </cell>
          <cell r="B8502">
            <v>502029</v>
          </cell>
        </row>
        <row r="8503">
          <cell r="A8503" t="str">
            <v>宝石战力包</v>
          </cell>
          <cell r="B8503">
            <v>502030</v>
          </cell>
        </row>
        <row r="8504">
          <cell r="A8504" t="str">
            <v>宝石战力包</v>
          </cell>
          <cell r="B8504">
            <v>502031</v>
          </cell>
        </row>
        <row r="8505">
          <cell r="A8505" t="str">
            <v>宝石战力包</v>
          </cell>
          <cell r="B8505">
            <v>502032</v>
          </cell>
        </row>
        <row r="8506">
          <cell r="A8506" t="str">
            <v>宝石战力包</v>
          </cell>
          <cell r="B8506">
            <v>502033</v>
          </cell>
        </row>
        <row r="8507">
          <cell r="A8507" t="str">
            <v>宝石战力包</v>
          </cell>
          <cell r="B8507">
            <v>502034</v>
          </cell>
        </row>
        <row r="8508">
          <cell r="A8508" t="str">
            <v>宝石战力包</v>
          </cell>
          <cell r="B8508">
            <v>502035</v>
          </cell>
        </row>
        <row r="8509">
          <cell r="A8509" t="str">
            <v>宝石战力包</v>
          </cell>
          <cell r="B8509">
            <v>502036</v>
          </cell>
        </row>
        <row r="8510">
          <cell r="A8510" t="str">
            <v>宝石战力包</v>
          </cell>
          <cell r="B8510">
            <v>502037</v>
          </cell>
        </row>
        <row r="8511">
          <cell r="A8511" t="str">
            <v>宝石战力包</v>
          </cell>
          <cell r="B8511">
            <v>502038</v>
          </cell>
        </row>
        <row r="8512">
          <cell r="A8512" t="str">
            <v>宝石战力包</v>
          </cell>
          <cell r="B8512">
            <v>502039</v>
          </cell>
        </row>
        <row r="8513">
          <cell r="A8513" t="str">
            <v>宝石战力包</v>
          </cell>
          <cell r="B8513">
            <v>502040</v>
          </cell>
        </row>
        <row r="8514">
          <cell r="A8514" t="str">
            <v>神兵神石战力包</v>
          </cell>
          <cell r="B8514">
            <v>502041</v>
          </cell>
        </row>
        <row r="8515">
          <cell r="A8515" t="str">
            <v>神兵神石战力包</v>
          </cell>
          <cell r="B8515">
            <v>502042</v>
          </cell>
        </row>
        <row r="8516">
          <cell r="A8516" t="str">
            <v>神兵神石战力包</v>
          </cell>
          <cell r="B8516">
            <v>502043</v>
          </cell>
        </row>
        <row r="8517">
          <cell r="A8517" t="str">
            <v>神兵神石战力包</v>
          </cell>
          <cell r="B8517">
            <v>502044</v>
          </cell>
        </row>
        <row r="8518">
          <cell r="A8518" t="str">
            <v>神兵神石战力包</v>
          </cell>
          <cell r="B8518">
            <v>502045</v>
          </cell>
        </row>
        <row r="8519">
          <cell r="A8519" t="str">
            <v>神兵神石战力包</v>
          </cell>
          <cell r="B8519">
            <v>502046</v>
          </cell>
        </row>
        <row r="8520">
          <cell r="A8520" t="str">
            <v>神兵神石战力包</v>
          </cell>
          <cell r="B8520">
            <v>502047</v>
          </cell>
        </row>
        <row r="8521">
          <cell r="A8521" t="str">
            <v>神兵神石战力包</v>
          </cell>
          <cell r="B8521">
            <v>502048</v>
          </cell>
        </row>
        <row r="8522">
          <cell r="A8522" t="str">
            <v>神兵神石战力包</v>
          </cell>
          <cell r="B8522">
            <v>502049</v>
          </cell>
        </row>
        <row r="8523">
          <cell r="A8523" t="str">
            <v>神兵神石战力包</v>
          </cell>
          <cell r="B8523">
            <v>502050</v>
          </cell>
        </row>
        <row r="8524">
          <cell r="A8524" t="str">
            <v>神兵神石战力包</v>
          </cell>
          <cell r="B8524">
            <v>502051</v>
          </cell>
        </row>
        <row r="8525">
          <cell r="A8525" t="str">
            <v>神兵神石战力包</v>
          </cell>
          <cell r="B8525">
            <v>502052</v>
          </cell>
        </row>
        <row r="8526">
          <cell r="A8526" t="str">
            <v>神装神石战力包</v>
          </cell>
          <cell r="B8526">
            <v>502053</v>
          </cell>
        </row>
        <row r="8527">
          <cell r="A8527" t="str">
            <v>神装神石战力包</v>
          </cell>
          <cell r="B8527">
            <v>502054</v>
          </cell>
        </row>
        <row r="8528">
          <cell r="A8528" t="str">
            <v>神装神石战力包</v>
          </cell>
          <cell r="B8528">
            <v>502055</v>
          </cell>
        </row>
        <row r="8529">
          <cell r="A8529" t="str">
            <v>神装神石战力包</v>
          </cell>
          <cell r="B8529">
            <v>502056</v>
          </cell>
        </row>
        <row r="8530">
          <cell r="A8530" t="str">
            <v>神装神石战力包</v>
          </cell>
          <cell r="B8530">
            <v>502057</v>
          </cell>
        </row>
        <row r="8531">
          <cell r="A8531" t="str">
            <v>神装神石战力包</v>
          </cell>
          <cell r="B8531">
            <v>502058</v>
          </cell>
        </row>
        <row r="8532">
          <cell r="A8532" t="str">
            <v>神装神石战力包</v>
          </cell>
          <cell r="B8532">
            <v>502059</v>
          </cell>
        </row>
        <row r="8533">
          <cell r="A8533" t="str">
            <v>神装神石战力包</v>
          </cell>
          <cell r="B8533">
            <v>502060</v>
          </cell>
        </row>
        <row r="8534">
          <cell r="A8534" t="str">
            <v>神装神石战力包</v>
          </cell>
          <cell r="B8534">
            <v>502061</v>
          </cell>
        </row>
        <row r="8535">
          <cell r="A8535" t="str">
            <v>神装神石战力包</v>
          </cell>
          <cell r="B8535">
            <v>502062</v>
          </cell>
        </row>
        <row r="8536">
          <cell r="A8536" t="str">
            <v>神装神石战力包</v>
          </cell>
          <cell r="B8536">
            <v>502063</v>
          </cell>
        </row>
        <row r="8537">
          <cell r="A8537" t="str">
            <v>神装神石战力包</v>
          </cell>
          <cell r="B8537">
            <v>502064</v>
          </cell>
        </row>
        <row r="8538">
          <cell r="A8538" t="str">
            <v>第5把神兵战力包</v>
          </cell>
          <cell r="B8538">
            <v>502065</v>
          </cell>
        </row>
        <row r="8539">
          <cell r="A8539" t="str">
            <v>第5把神兵战力包</v>
          </cell>
          <cell r="B8539">
            <v>502066</v>
          </cell>
        </row>
        <row r="8540">
          <cell r="A8540" t="str">
            <v>第5把神兵战力包</v>
          </cell>
          <cell r="B8540">
            <v>502067</v>
          </cell>
        </row>
        <row r="8541">
          <cell r="A8541" t="str">
            <v>第6把神兵战力包</v>
          </cell>
          <cell r="B8541">
            <v>502068</v>
          </cell>
        </row>
        <row r="8542">
          <cell r="A8542" t="str">
            <v>第6把神兵战力包</v>
          </cell>
          <cell r="B8542">
            <v>502069</v>
          </cell>
        </row>
        <row r="8543">
          <cell r="A8543" t="str">
            <v>第7把神兵战力包</v>
          </cell>
          <cell r="B8543">
            <v>502070</v>
          </cell>
        </row>
        <row r="8544">
          <cell r="A8544" t="str">
            <v>第7把神兵战力包</v>
          </cell>
          <cell r="B8544">
            <v>502071</v>
          </cell>
        </row>
        <row r="8545">
          <cell r="A8545" t="str">
            <v>第7把神兵战力包</v>
          </cell>
          <cell r="B8545">
            <v>502072</v>
          </cell>
        </row>
        <row r="8546">
          <cell r="A8546" t="str">
            <v>第8把神兵战力包</v>
          </cell>
          <cell r="B8546">
            <v>502073</v>
          </cell>
        </row>
        <row r="8547">
          <cell r="A8547" t="str">
            <v>第9把神兵战力包</v>
          </cell>
          <cell r="B8547">
            <v>502074</v>
          </cell>
        </row>
        <row r="8548">
          <cell r="A8548" t="str">
            <v>第9把神兵战力包</v>
          </cell>
          <cell r="B8548">
            <v>502075</v>
          </cell>
        </row>
        <row r="8549">
          <cell r="A8549" t="str">
            <v>第9把神兵战力包</v>
          </cell>
          <cell r="B8549">
            <v>502076</v>
          </cell>
        </row>
        <row r="8550">
          <cell r="A8550" t="str">
            <v>天权石战力包</v>
          </cell>
          <cell r="B8550">
            <v>502077</v>
          </cell>
        </row>
        <row r="8551">
          <cell r="A8551" t="str">
            <v>天权石战力包</v>
          </cell>
          <cell r="B8551">
            <v>502078</v>
          </cell>
        </row>
        <row r="8552">
          <cell r="A8552" t="str">
            <v>天权石战力包</v>
          </cell>
          <cell r="B8552">
            <v>502079</v>
          </cell>
        </row>
        <row r="8553">
          <cell r="A8553" t="str">
            <v>天权石战力包</v>
          </cell>
          <cell r="B8553">
            <v>502080</v>
          </cell>
        </row>
        <row r="8554">
          <cell r="A8554" t="str">
            <v>天权石战力包</v>
          </cell>
          <cell r="B8554">
            <v>502081</v>
          </cell>
        </row>
        <row r="8555">
          <cell r="A8555" t="str">
            <v>天权石战力包</v>
          </cell>
          <cell r="B8555">
            <v>502082</v>
          </cell>
        </row>
        <row r="8556">
          <cell r="A8556" t="str">
            <v>天权石战力包</v>
          </cell>
          <cell r="B8556">
            <v>502083</v>
          </cell>
        </row>
        <row r="8557">
          <cell r="A8557" t="str">
            <v>天权石战力包</v>
          </cell>
          <cell r="B8557">
            <v>502084</v>
          </cell>
        </row>
        <row r="8558">
          <cell r="A8558" t="str">
            <v>天权石战力包</v>
          </cell>
          <cell r="B8558">
            <v>502085</v>
          </cell>
        </row>
        <row r="8559">
          <cell r="A8559" t="str">
            <v>天权石战力包</v>
          </cell>
          <cell r="B8559">
            <v>502086</v>
          </cell>
        </row>
        <row r="8560">
          <cell r="A8560" t="str">
            <v>天权石战力包</v>
          </cell>
          <cell r="B8560">
            <v>502087</v>
          </cell>
        </row>
        <row r="8561">
          <cell r="A8561" t="str">
            <v>天权石战力包</v>
          </cell>
          <cell r="B8561">
            <v>502088</v>
          </cell>
        </row>
        <row r="8562">
          <cell r="A8562" t="str">
            <v>宝石战力包</v>
          </cell>
          <cell r="B8562">
            <v>502089</v>
          </cell>
        </row>
        <row r="8563">
          <cell r="A8563" t="str">
            <v>宝石战力包</v>
          </cell>
          <cell r="B8563">
            <v>502090</v>
          </cell>
        </row>
        <row r="8564">
          <cell r="A8564" t="str">
            <v>宝石战力包</v>
          </cell>
          <cell r="B8564">
            <v>502091</v>
          </cell>
        </row>
        <row r="8565">
          <cell r="A8565" t="str">
            <v>宝石战力包</v>
          </cell>
          <cell r="B8565">
            <v>502092</v>
          </cell>
        </row>
        <row r="8566">
          <cell r="A8566" t="str">
            <v>宝石战力包</v>
          </cell>
          <cell r="B8566">
            <v>502093</v>
          </cell>
        </row>
        <row r="8567">
          <cell r="A8567" t="str">
            <v>宝石战力包</v>
          </cell>
          <cell r="B8567">
            <v>502094</v>
          </cell>
        </row>
        <row r="8568">
          <cell r="A8568" t="str">
            <v>宝石战力包</v>
          </cell>
          <cell r="B8568">
            <v>502095</v>
          </cell>
        </row>
        <row r="8569">
          <cell r="A8569" t="str">
            <v>宝石战力包</v>
          </cell>
          <cell r="B8569">
            <v>502096</v>
          </cell>
        </row>
        <row r="8570">
          <cell r="A8570" t="str">
            <v>宝石战力包</v>
          </cell>
          <cell r="B8570">
            <v>502097</v>
          </cell>
        </row>
        <row r="8571">
          <cell r="A8571" t="str">
            <v>宝石战力包</v>
          </cell>
          <cell r="B8571">
            <v>502098</v>
          </cell>
        </row>
        <row r="8572">
          <cell r="A8572" t="str">
            <v>宝石战力包</v>
          </cell>
          <cell r="B8572">
            <v>502099</v>
          </cell>
        </row>
        <row r="8573">
          <cell r="A8573" t="str">
            <v>宝石战力包</v>
          </cell>
          <cell r="B8573">
            <v>502100</v>
          </cell>
        </row>
        <row r="8574">
          <cell r="A8574" t="str">
            <v>神兵神石战力包</v>
          </cell>
          <cell r="B8574">
            <v>502101</v>
          </cell>
        </row>
        <row r="8575">
          <cell r="A8575" t="str">
            <v>神兵神石战力包</v>
          </cell>
          <cell r="B8575">
            <v>502102</v>
          </cell>
        </row>
        <row r="8576">
          <cell r="A8576" t="str">
            <v>神兵神石战力包</v>
          </cell>
          <cell r="B8576">
            <v>502103</v>
          </cell>
        </row>
        <row r="8577">
          <cell r="A8577" t="str">
            <v>神兵神石战力包</v>
          </cell>
          <cell r="B8577">
            <v>502104</v>
          </cell>
        </row>
        <row r="8578">
          <cell r="A8578" t="str">
            <v>神兵神石战力包</v>
          </cell>
          <cell r="B8578">
            <v>502105</v>
          </cell>
        </row>
        <row r="8579">
          <cell r="A8579" t="str">
            <v>神兵神石战力包</v>
          </cell>
          <cell r="B8579">
            <v>502106</v>
          </cell>
        </row>
        <row r="8580">
          <cell r="A8580" t="str">
            <v>神兵神石战力包</v>
          </cell>
          <cell r="B8580">
            <v>502107</v>
          </cell>
        </row>
        <row r="8581">
          <cell r="A8581" t="str">
            <v>神兵神石战力包</v>
          </cell>
          <cell r="B8581">
            <v>502108</v>
          </cell>
        </row>
        <row r="8582">
          <cell r="A8582" t="str">
            <v>神兵神石战力包</v>
          </cell>
          <cell r="B8582">
            <v>502109</v>
          </cell>
        </row>
        <row r="8583">
          <cell r="A8583" t="str">
            <v>神兵神石战力包</v>
          </cell>
          <cell r="B8583">
            <v>502110</v>
          </cell>
        </row>
        <row r="8584">
          <cell r="A8584" t="str">
            <v>神兵神石战力包</v>
          </cell>
          <cell r="B8584">
            <v>502111</v>
          </cell>
        </row>
        <row r="8585">
          <cell r="A8585" t="str">
            <v>神兵神石战力包</v>
          </cell>
          <cell r="B8585">
            <v>502112</v>
          </cell>
        </row>
        <row r="8586">
          <cell r="A8586" t="str">
            <v>神装神石战力包</v>
          </cell>
          <cell r="B8586">
            <v>502113</v>
          </cell>
        </row>
        <row r="8587">
          <cell r="A8587" t="str">
            <v>神装神石战力包</v>
          </cell>
          <cell r="B8587">
            <v>502114</v>
          </cell>
        </row>
        <row r="8588">
          <cell r="A8588" t="str">
            <v>神装神石战力包</v>
          </cell>
          <cell r="B8588">
            <v>502115</v>
          </cell>
        </row>
        <row r="8589">
          <cell r="A8589" t="str">
            <v>神装神石战力包</v>
          </cell>
          <cell r="B8589">
            <v>502116</v>
          </cell>
        </row>
        <row r="8590">
          <cell r="A8590" t="str">
            <v>神装神石战力包</v>
          </cell>
          <cell r="B8590">
            <v>502117</v>
          </cell>
        </row>
        <row r="8591">
          <cell r="A8591" t="str">
            <v>神装神石战力包</v>
          </cell>
          <cell r="B8591">
            <v>502118</v>
          </cell>
        </row>
        <row r="8592">
          <cell r="A8592" t="str">
            <v>神装神石战力包</v>
          </cell>
          <cell r="B8592">
            <v>502119</v>
          </cell>
        </row>
        <row r="8593">
          <cell r="A8593" t="str">
            <v>神装神石战力包</v>
          </cell>
          <cell r="B8593">
            <v>502120</v>
          </cell>
        </row>
        <row r="8594">
          <cell r="A8594" t="str">
            <v>神装神石战力包</v>
          </cell>
          <cell r="B8594">
            <v>502121</v>
          </cell>
        </row>
        <row r="8595">
          <cell r="A8595" t="str">
            <v>神装神石战力包</v>
          </cell>
          <cell r="B8595">
            <v>502122</v>
          </cell>
        </row>
        <row r="8596">
          <cell r="A8596" t="str">
            <v>神装神石战力包</v>
          </cell>
          <cell r="B8596">
            <v>502123</v>
          </cell>
        </row>
        <row r="8597">
          <cell r="A8597" t="str">
            <v>神装神石战力包</v>
          </cell>
          <cell r="B8597">
            <v>502124</v>
          </cell>
        </row>
        <row r="8598">
          <cell r="A8598" t="str">
            <v>武功修为战力包</v>
          </cell>
          <cell r="B8598">
            <v>502125</v>
          </cell>
        </row>
        <row r="8599">
          <cell r="A8599" t="str">
            <v>武功修为战力包</v>
          </cell>
          <cell r="B8599">
            <v>502126</v>
          </cell>
        </row>
        <row r="8600">
          <cell r="A8600" t="str">
            <v>武功修为战力包</v>
          </cell>
          <cell r="B8600">
            <v>502127</v>
          </cell>
        </row>
        <row r="8601">
          <cell r="A8601" t="str">
            <v>武功修为战力包</v>
          </cell>
          <cell r="B8601">
            <v>502128</v>
          </cell>
        </row>
        <row r="8602">
          <cell r="A8602" t="str">
            <v>武功修为战力包</v>
          </cell>
          <cell r="B8602">
            <v>502129</v>
          </cell>
        </row>
        <row r="8603">
          <cell r="A8603" t="str">
            <v>武功修为战力包</v>
          </cell>
          <cell r="B8603">
            <v>502130</v>
          </cell>
        </row>
        <row r="8604">
          <cell r="A8604" t="str">
            <v>武功修为战力包</v>
          </cell>
          <cell r="B8604">
            <v>502131</v>
          </cell>
        </row>
        <row r="8605">
          <cell r="A8605" t="str">
            <v>武功修为战力包</v>
          </cell>
          <cell r="B8605">
            <v>502132</v>
          </cell>
        </row>
        <row r="8606">
          <cell r="A8606" t="str">
            <v>武功修为战力包</v>
          </cell>
          <cell r="B8606">
            <v>502133</v>
          </cell>
        </row>
        <row r="8607">
          <cell r="A8607" t="str">
            <v>武功修为战力包</v>
          </cell>
          <cell r="B8607">
            <v>502134</v>
          </cell>
        </row>
        <row r="8608">
          <cell r="A8608" t="str">
            <v>武功修为战力包</v>
          </cell>
          <cell r="B8608">
            <v>502135</v>
          </cell>
        </row>
        <row r="8609">
          <cell r="A8609" t="str">
            <v>武功修为战力包</v>
          </cell>
          <cell r="B8609">
            <v>502136</v>
          </cell>
        </row>
        <row r="8610">
          <cell r="A8610" t="str">
            <v>第5把神兵战力包</v>
          </cell>
          <cell r="B8610">
            <v>502137</v>
          </cell>
        </row>
        <row r="8611">
          <cell r="A8611" t="str">
            <v>第5把神兵战力包</v>
          </cell>
          <cell r="B8611">
            <v>502138</v>
          </cell>
        </row>
        <row r="8612">
          <cell r="A8612" t="str">
            <v>第5把神兵战力包</v>
          </cell>
          <cell r="B8612">
            <v>502139</v>
          </cell>
        </row>
        <row r="8613">
          <cell r="A8613" t="str">
            <v>第6把神兵战力包</v>
          </cell>
          <cell r="B8613">
            <v>502140</v>
          </cell>
        </row>
        <row r="8614">
          <cell r="A8614" t="str">
            <v>第6把神兵战力包</v>
          </cell>
          <cell r="B8614">
            <v>502141</v>
          </cell>
        </row>
        <row r="8615">
          <cell r="A8615" t="str">
            <v>第7把神兵战力包</v>
          </cell>
          <cell r="B8615">
            <v>502142</v>
          </cell>
        </row>
        <row r="8616">
          <cell r="A8616" t="str">
            <v>第7把神兵战力包</v>
          </cell>
          <cell r="B8616">
            <v>502143</v>
          </cell>
        </row>
        <row r="8617">
          <cell r="A8617" t="str">
            <v>第7把神兵战力包</v>
          </cell>
          <cell r="B8617">
            <v>502144</v>
          </cell>
        </row>
        <row r="8618">
          <cell r="A8618" t="str">
            <v>第8把神兵战力包</v>
          </cell>
          <cell r="B8618">
            <v>502145</v>
          </cell>
        </row>
        <row r="8619">
          <cell r="A8619" t="str">
            <v>第9把神兵战力包</v>
          </cell>
          <cell r="B8619">
            <v>502146</v>
          </cell>
        </row>
        <row r="8620">
          <cell r="A8620" t="str">
            <v>第9把神兵战力包</v>
          </cell>
          <cell r="B8620">
            <v>502147</v>
          </cell>
        </row>
        <row r="8621">
          <cell r="A8621" t="str">
            <v>第9把神兵战力包</v>
          </cell>
          <cell r="B8621">
            <v>502148</v>
          </cell>
        </row>
        <row r="8622">
          <cell r="A8622" t="str">
            <v>天玑石战力包</v>
          </cell>
          <cell r="B8622">
            <v>502149</v>
          </cell>
        </row>
        <row r="8623">
          <cell r="A8623" t="str">
            <v>天玑石战力包</v>
          </cell>
          <cell r="B8623">
            <v>502150</v>
          </cell>
        </row>
        <row r="8624">
          <cell r="A8624" t="str">
            <v>天玑石战力包</v>
          </cell>
          <cell r="B8624">
            <v>502151</v>
          </cell>
        </row>
        <row r="8625">
          <cell r="A8625" t="str">
            <v>天玑石战力包</v>
          </cell>
          <cell r="B8625">
            <v>502152</v>
          </cell>
        </row>
        <row r="8626">
          <cell r="A8626" t="str">
            <v>天玑石战力包</v>
          </cell>
          <cell r="B8626">
            <v>502153</v>
          </cell>
        </row>
        <row r="8627">
          <cell r="A8627" t="str">
            <v>天玑石战力包</v>
          </cell>
          <cell r="B8627">
            <v>502154</v>
          </cell>
        </row>
        <row r="8628">
          <cell r="A8628" t="str">
            <v>天玑石战力包</v>
          </cell>
          <cell r="B8628">
            <v>502155</v>
          </cell>
        </row>
        <row r="8629">
          <cell r="A8629" t="str">
            <v>天玑石战力包</v>
          </cell>
          <cell r="B8629">
            <v>502156</v>
          </cell>
        </row>
        <row r="8630">
          <cell r="A8630" t="str">
            <v>天玑石战力包</v>
          </cell>
          <cell r="B8630">
            <v>502157</v>
          </cell>
        </row>
        <row r="8631">
          <cell r="A8631" t="str">
            <v>天玑石战力包</v>
          </cell>
          <cell r="B8631">
            <v>502158</v>
          </cell>
        </row>
        <row r="8632">
          <cell r="A8632" t="str">
            <v>天玑石战力包</v>
          </cell>
          <cell r="B8632">
            <v>502159</v>
          </cell>
        </row>
        <row r="8633">
          <cell r="A8633" t="str">
            <v>天玑石战力包</v>
          </cell>
          <cell r="B8633">
            <v>502160</v>
          </cell>
        </row>
        <row r="8634">
          <cell r="A8634" t="str">
            <v>金钱战力包</v>
          </cell>
          <cell r="B8634">
            <v>600001</v>
          </cell>
        </row>
        <row r="8635">
          <cell r="A8635" t="str">
            <v>轻功修为战力包</v>
          </cell>
          <cell r="B8635">
            <v>600002</v>
          </cell>
        </row>
        <row r="8636">
          <cell r="A8636" t="str">
            <v>武功修为战力包</v>
          </cell>
          <cell r="B8636">
            <v>600003</v>
          </cell>
        </row>
        <row r="8637">
          <cell r="A8637" t="str">
            <v>宝石战力包</v>
          </cell>
          <cell r="B8637">
            <v>600004</v>
          </cell>
        </row>
        <row r="8638">
          <cell r="A8638" t="str">
            <v>神兵神石战力包</v>
          </cell>
          <cell r="B8638">
            <v>600005</v>
          </cell>
        </row>
        <row r="8639">
          <cell r="A8639" t="str">
            <v>神装神石战力包</v>
          </cell>
          <cell r="B8639">
            <v>600006</v>
          </cell>
        </row>
        <row r="8640">
          <cell r="A8640" t="str">
            <v>轻功修为战力包</v>
          </cell>
          <cell r="B8640">
            <v>600007</v>
          </cell>
        </row>
        <row r="8641">
          <cell r="A8641" t="str">
            <v>武功修为战力包</v>
          </cell>
          <cell r="B8641">
            <v>600008</v>
          </cell>
        </row>
        <row r="8642">
          <cell r="A8642" t="str">
            <v>宝石战力包</v>
          </cell>
          <cell r="B8642">
            <v>600009</v>
          </cell>
        </row>
        <row r="8643">
          <cell r="A8643" t="str">
            <v>神兵神石战力包</v>
          </cell>
          <cell r="B8643">
            <v>600010</v>
          </cell>
        </row>
        <row r="8644">
          <cell r="A8644" t="str">
            <v>神装神石战力包</v>
          </cell>
          <cell r="B8644">
            <v>600011</v>
          </cell>
        </row>
        <row r="8645">
          <cell r="A8645" t="str">
            <v>金钱战力包</v>
          </cell>
          <cell r="B8645">
            <v>600012</v>
          </cell>
        </row>
        <row r="8646">
          <cell r="A8646" t="str">
            <v>武功修为战力包</v>
          </cell>
          <cell r="B8646">
            <v>600013</v>
          </cell>
        </row>
        <row r="8647">
          <cell r="A8647" t="str">
            <v>宝石战力包</v>
          </cell>
          <cell r="B8647">
            <v>600014</v>
          </cell>
        </row>
        <row r="8648">
          <cell r="A8648" t="str">
            <v>神兵神石战力包</v>
          </cell>
          <cell r="B8648">
            <v>600015</v>
          </cell>
        </row>
        <row r="8649">
          <cell r="A8649" t="str">
            <v>神装神石战力包</v>
          </cell>
          <cell r="B8649">
            <v>600016</v>
          </cell>
        </row>
        <row r="8650">
          <cell r="A8650" t="str">
            <v>金钱战力包</v>
          </cell>
          <cell r="B8650">
            <v>600017</v>
          </cell>
        </row>
        <row r="8651">
          <cell r="A8651" t="str">
            <v>轻功修为战力包</v>
          </cell>
          <cell r="B8651">
            <v>600018</v>
          </cell>
        </row>
        <row r="8652">
          <cell r="A8652" t="str">
            <v>宝石战力包</v>
          </cell>
          <cell r="B8652">
            <v>600019</v>
          </cell>
        </row>
        <row r="8653">
          <cell r="A8653" t="str">
            <v>神兵神石战力包</v>
          </cell>
          <cell r="B8653">
            <v>600020</v>
          </cell>
        </row>
        <row r="8654">
          <cell r="A8654" t="str">
            <v>神装神石战力包</v>
          </cell>
          <cell r="B8654">
            <v>600021</v>
          </cell>
        </row>
        <row r="8655">
          <cell r="A8655" t="str">
            <v>金钱战力包</v>
          </cell>
          <cell r="B8655">
            <v>600022</v>
          </cell>
        </row>
        <row r="8656">
          <cell r="A8656" t="str">
            <v>轻功修为战力包</v>
          </cell>
          <cell r="B8656">
            <v>600023</v>
          </cell>
        </row>
        <row r="8657">
          <cell r="A8657" t="str">
            <v>武功修为战力包</v>
          </cell>
          <cell r="B8657">
            <v>600024</v>
          </cell>
        </row>
        <row r="8658">
          <cell r="A8658" t="str">
            <v>神兵神石战力包</v>
          </cell>
          <cell r="B8658">
            <v>600025</v>
          </cell>
        </row>
        <row r="8659">
          <cell r="A8659" t="str">
            <v>神装神石战力包</v>
          </cell>
          <cell r="B8659">
            <v>600026</v>
          </cell>
        </row>
        <row r="8660">
          <cell r="A8660" t="str">
            <v>金钱战力包</v>
          </cell>
          <cell r="B8660">
            <v>600027</v>
          </cell>
        </row>
        <row r="8661">
          <cell r="A8661" t="str">
            <v>轻功修为战力包</v>
          </cell>
          <cell r="B8661">
            <v>600028</v>
          </cell>
        </row>
        <row r="8662">
          <cell r="A8662" t="str">
            <v>武功修为战力包</v>
          </cell>
          <cell r="B8662">
            <v>600029</v>
          </cell>
        </row>
        <row r="8663">
          <cell r="A8663" t="str">
            <v>宝石战力包</v>
          </cell>
          <cell r="B8663">
            <v>600030</v>
          </cell>
        </row>
        <row r="8664">
          <cell r="A8664" t="str">
            <v>神装神石战力包</v>
          </cell>
          <cell r="B8664">
            <v>600031</v>
          </cell>
        </row>
        <row r="8665">
          <cell r="A8665" t="str">
            <v>金钱战力包</v>
          </cell>
          <cell r="B8665">
            <v>600032</v>
          </cell>
        </row>
        <row r="8666">
          <cell r="A8666" t="str">
            <v>轻功修为战力包</v>
          </cell>
          <cell r="B8666">
            <v>600033</v>
          </cell>
        </row>
        <row r="8667">
          <cell r="A8667" t="str">
            <v>武功修为战力包</v>
          </cell>
          <cell r="B8667">
            <v>600034</v>
          </cell>
        </row>
        <row r="8668">
          <cell r="A8668" t="str">
            <v>宝石战力包</v>
          </cell>
          <cell r="B8668">
            <v>600035</v>
          </cell>
        </row>
        <row r="8669">
          <cell r="A8669" t="str">
            <v>神兵神石战力包</v>
          </cell>
          <cell r="B8669">
            <v>600036</v>
          </cell>
        </row>
        <row r="8670">
          <cell r="A8670" t="str">
            <v>金钱战力包</v>
          </cell>
          <cell r="B8670">
            <v>600037</v>
          </cell>
        </row>
        <row r="8671">
          <cell r="A8671" t="str">
            <v>轻功修为战力包</v>
          </cell>
          <cell r="B8671">
            <v>600038</v>
          </cell>
        </row>
        <row r="8672">
          <cell r="A8672" t="str">
            <v>武功修为战力包</v>
          </cell>
          <cell r="B8672">
            <v>600039</v>
          </cell>
        </row>
        <row r="8673">
          <cell r="A8673" t="str">
            <v>宝石战力包</v>
          </cell>
          <cell r="B8673">
            <v>600040</v>
          </cell>
        </row>
        <row r="8674">
          <cell r="A8674" t="str">
            <v>神兵神石战力包</v>
          </cell>
          <cell r="B8674">
            <v>600041</v>
          </cell>
        </row>
        <row r="8675">
          <cell r="A8675" t="str">
            <v>神装神石战力包</v>
          </cell>
          <cell r="B8675">
            <v>600042</v>
          </cell>
        </row>
        <row r="8676">
          <cell r="A8676" t="str">
            <v>轻功修为战力包</v>
          </cell>
          <cell r="B8676">
            <v>600043</v>
          </cell>
        </row>
        <row r="8677">
          <cell r="A8677" t="str">
            <v>武功修为战力包</v>
          </cell>
          <cell r="B8677">
            <v>600044</v>
          </cell>
        </row>
        <row r="8678">
          <cell r="A8678" t="str">
            <v>宝石战力包</v>
          </cell>
          <cell r="B8678">
            <v>600045</v>
          </cell>
        </row>
        <row r="8679">
          <cell r="A8679" t="str">
            <v>神兵神石战力包</v>
          </cell>
          <cell r="B8679">
            <v>600046</v>
          </cell>
        </row>
        <row r="8680">
          <cell r="A8680" t="str">
            <v>神装神石战力包</v>
          </cell>
          <cell r="B8680">
            <v>600047</v>
          </cell>
        </row>
        <row r="8681">
          <cell r="A8681" t="str">
            <v>金钱战力包</v>
          </cell>
          <cell r="B8681">
            <v>600048</v>
          </cell>
        </row>
        <row r="8682">
          <cell r="A8682" t="str">
            <v>武功修为战力包</v>
          </cell>
          <cell r="B8682">
            <v>600049</v>
          </cell>
        </row>
        <row r="8683">
          <cell r="A8683" t="str">
            <v>宝石战力包</v>
          </cell>
          <cell r="B8683">
            <v>600050</v>
          </cell>
        </row>
        <row r="8684">
          <cell r="A8684" t="str">
            <v>神兵神石战力包</v>
          </cell>
          <cell r="B8684">
            <v>600051</v>
          </cell>
        </row>
        <row r="8685">
          <cell r="A8685" t="str">
            <v>神装神石战力包</v>
          </cell>
          <cell r="B8685">
            <v>600052</v>
          </cell>
        </row>
        <row r="8686">
          <cell r="A8686" t="str">
            <v>金钱战力包</v>
          </cell>
          <cell r="B8686">
            <v>600053</v>
          </cell>
        </row>
        <row r="8687">
          <cell r="A8687" t="str">
            <v>轻功修为战力包</v>
          </cell>
          <cell r="B8687">
            <v>600054</v>
          </cell>
        </row>
        <row r="8688">
          <cell r="A8688" t="str">
            <v>宝石战力包</v>
          </cell>
          <cell r="B8688">
            <v>600055</v>
          </cell>
        </row>
        <row r="8689">
          <cell r="A8689" t="str">
            <v>神兵神石战力包</v>
          </cell>
          <cell r="B8689">
            <v>600056</v>
          </cell>
        </row>
        <row r="8690">
          <cell r="A8690" t="str">
            <v>神装神石战力包</v>
          </cell>
          <cell r="B8690">
            <v>600057</v>
          </cell>
        </row>
        <row r="8691">
          <cell r="A8691" t="str">
            <v>金钱战力包</v>
          </cell>
          <cell r="B8691">
            <v>600058</v>
          </cell>
        </row>
        <row r="8692">
          <cell r="A8692" t="str">
            <v>轻功修为战力包</v>
          </cell>
          <cell r="B8692">
            <v>600059</v>
          </cell>
        </row>
        <row r="8693">
          <cell r="A8693" t="str">
            <v>武功修为战力包</v>
          </cell>
          <cell r="B8693">
            <v>600060</v>
          </cell>
        </row>
        <row r="8694">
          <cell r="A8694" t="str">
            <v>神兵神石战力包</v>
          </cell>
          <cell r="B8694">
            <v>600061</v>
          </cell>
        </row>
        <row r="8695">
          <cell r="A8695" t="str">
            <v>神装神石战力包</v>
          </cell>
          <cell r="B8695">
            <v>600062</v>
          </cell>
        </row>
        <row r="8696">
          <cell r="A8696" t="str">
            <v>金钱战力包</v>
          </cell>
          <cell r="B8696">
            <v>600063</v>
          </cell>
        </row>
        <row r="8697">
          <cell r="A8697" t="str">
            <v>轻功修为战力包</v>
          </cell>
          <cell r="B8697">
            <v>600064</v>
          </cell>
        </row>
        <row r="8698">
          <cell r="A8698" t="str">
            <v>武功修为战力包</v>
          </cell>
          <cell r="B8698">
            <v>600065</v>
          </cell>
        </row>
        <row r="8699">
          <cell r="A8699" t="str">
            <v>宝石战力包</v>
          </cell>
          <cell r="B8699">
            <v>600066</v>
          </cell>
        </row>
        <row r="8700">
          <cell r="A8700" t="str">
            <v>神装神石战力包</v>
          </cell>
          <cell r="B8700">
            <v>600067</v>
          </cell>
        </row>
        <row r="8701">
          <cell r="A8701" t="str">
            <v>金钱战力包</v>
          </cell>
          <cell r="B8701">
            <v>600068</v>
          </cell>
        </row>
        <row r="8702">
          <cell r="A8702" t="str">
            <v>轻功修为战力包</v>
          </cell>
          <cell r="B8702">
            <v>600069</v>
          </cell>
        </row>
        <row r="8703">
          <cell r="A8703" t="str">
            <v>武功修为战力包</v>
          </cell>
          <cell r="B8703">
            <v>600070</v>
          </cell>
        </row>
        <row r="8704">
          <cell r="A8704" t="str">
            <v>宝石战力包</v>
          </cell>
          <cell r="B8704">
            <v>600071</v>
          </cell>
        </row>
        <row r="8705">
          <cell r="A8705" t="str">
            <v>神兵神石战力包</v>
          </cell>
          <cell r="B8705">
            <v>600072</v>
          </cell>
        </row>
        <row r="8706">
          <cell r="A8706" t="str">
            <v>金钱战力包</v>
          </cell>
          <cell r="B8706">
            <v>600073</v>
          </cell>
        </row>
        <row r="8707">
          <cell r="A8707" t="str">
            <v>轻功修为战力包</v>
          </cell>
          <cell r="B8707">
            <v>600074</v>
          </cell>
        </row>
        <row r="8708">
          <cell r="A8708" t="str">
            <v>武功修为战力包</v>
          </cell>
          <cell r="B8708">
            <v>600075</v>
          </cell>
        </row>
        <row r="8709">
          <cell r="A8709" t="str">
            <v>宝石战力包</v>
          </cell>
          <cell r="B8709">
            <v>600076</v>
          </cell>
        </row>
        <row r="8710">
          <cell r="A8710" t="str">
            <v>神兵神石战力包</v>
          </cell>
          <cell r="B8710">
            <v>600077</v>
          </cell>
        </row>
        <row r="8711">
          <cell r="A8711" t="str">
            <v>神装神石战力包</v>
          </cell>
          <cell r="B8711">
            <v>600078</v>
          </cell>
        </row>
        <row r="8712">
          <cell r="A8712" t="str">
            <v>轻功修为战力包</v>
          </cell>
          <cell r="B8712">
            <v>600079</v>
          </cell>
        </row>
        <row r="8713">
          <cell r="A8713" t="str">
            <v>武功修为战力包</v>
          </cell>
          <cell r="B8713">
            <v>600080</v>
          </cell>
        </row>
        <row r="8714">
          <cell r="A8714" t="str">
            <v>宝石战力包</v>
          </cell>
          <cell r="B8714">
            <v>600081</v>
          </cell>
        </row>
        <row r="8715">
          <cell r="A8715" t="str">
            <v>神兵神石战力包</v>
          </cell>
          <cell r="B8715">
            <v>600082</v>
          </cell>
        </row>
        <row r="8716">
          <cell r="A8716" t="str">
            <v>神装神石战力包</v>
          </cell>
          <cell r="B8716">
            <v>600083</v>
          </cell>
        </row>
        <row r="8717">
          <cell r="A8717" t="str">
            <v>金钱战力包</v>
          </cell>
          <cell r="B8717">
            <v>600084</v>
          </cell>
        </row>
        <row r="8718">
          <cell r="A8718" t="str">
            <v>武功修为战力包</v>
          </cell>
          <cell r="B8718">
            <v>600085</v>
          </cell>
        </row>
        <row r="8719">
          <cell r="A8719" t="str">
            <v>宝石战力包</v>
          </cell>
          <cell r="B8719">
            <v>600086</v>
          </cell>
        </row>
        <row r="8720">
          <cell r="A8720" t="str">
            <v>神兵神石战力包</v>
          </cell>
          <cell r="B8720">
            <v>600087</v>
          </cell>
        </row>
        <row r="8721">
          <cell r="A8721" t="str">
            <v>神装神石战力包</v>
          </cell>
          <cell r="B8721">
            <v>600088</v>
          </cell>
        </row>
        <row r="8722">
          <cell r="A8722" t="str">
            <v>金钱战力包</v>
          </cell>
          <cell r="B8722">
            <v>600089</v>
          </cell>
        </row>
        <row r="8723">
          <cell r="A8723" t="str">
            <v>轻功修为战力包</v>
          </cell>
          <cell r="B8723">
            <v>600090</v>
          </cell>
        </row>
        <row r="8724">
          <cell r="A8724" t="str">
            <v>宝石战力包</v>
          </cell>
          <cell r="B8724">
            <v>600091</v>
          </cell>
        </row>
        <row r="8725">
          <cell r="A8725" t="str">
            <v>神兵神石战力包</v>
          </cell>
          <cell r="B8725">
            <v>600092</v>
          </cell>
        </row>
        <row r="8726">
          <cell r="A8726" t="str">
            <v>神装神石战力包</v>
          </cell>
          <cell r="B8726">
            <v>600093</v>
          </cell>
        </row>
        <row r="8727">
          <cell r="A8727" t="str">
            <v>金钱战力包</v>
          </cell>
          <cell r="B8727">
            <v>600094</v>
          </cell>
        </row>
        <row r="8728">
          <cell r="A8728" t="str">
            <v>轻功修为战力包</v>
          </cell>
          <cell r="B8728">
            <v>600095</v>
          </cell>
        </row>
        <row r="8729">
          <cell r="A8729" t="str">
            <v>武功修为战力包</v>
          </cell>
          <cell r="B8729">
            <v>600096</v>
          </cell>
        </row>
        <row r="8730">
          <cell r="A8730" t="str">
            <v>神兵神石战力包</v>
          </cell>
          <cell r="B8730">
            <v>600097</v>
          </cell>
        </row>
        <row r="8731">
          <cell r="A8731" t="str">
            <v>神装神石战力包</v>
          </cell>
          <cell r="B8731">
            <v>600098</v>
          </cell>
        </row>
        <row r="8732">
          <cell r="A8732" t="str">
            <v>金钱战力包</v>
          </cell>
          <cell r="B8732">
            <v>600099</v>
          </cell>
        </row>
        <row r="8733">
          <cell r="A8733" t="str">
            <v>轻功修为战力包</v>
          </cell>
          <cell r="B8733">
            <v>600100</v>
          </cell>
        </row>
        <row r="8734">
          <cell r="A8734" t="str">
            <v>武功修为战力包</v>
          </cell>
          <cell r="B8734">
            <v>600101</v>
          </cell>
        </row>
        <row r="8735">
          <cell r="A8735" t="str">
            <v>宝石战力包</v>
          </cell>
          <cell r="B8735">
            <v>600102</v>
          </cell>
        </row>
        <row r="8736">
          <cell r="A8736" t="str">
            <v>神装神石战力包</v>
          </cell>
          <cell r="B8736">
            <v>600103</v>
          </cell>
        </row>
        <row r="8737">
          <cell r="A8737" t="str">
            <v>金钱战力包</v>
          </cell>
          <cell r="B8737">
            <v>600104</v>
          </cell>
        </row>
        <row r="8738">
          <cell r="A8738" t="str">
            <v>轻功修为战力包</v>
          </cell>
          <cell r="B8738">
            <v>600105</v>
          </cell>
        </row>
        <row r="8739">
          <cell r="A8739" t="str">
            <v>武功修为战力包</v>
          </cell>
          <cell r="B8739">
            <v>600106</v>
          </cell>
        </row>
        <row r="8740">
          <cell r="A8740" t="str">
            <v>宝石战力包</v>
          </cell>
          <cell r="B8740">
            <v>600107</v>
          </cell>
        </row>
        <row r="8741">
          <cell r="A8741" t="str">
            <v>神兵神石战力包</v>
          </cell>
          <cell r="B8741">
            <v>600108</v>
          </cell>
        </row>
        <row r="8742">
          <cell r="A8742" t="str">
            <v>金钱战力包</v>
          </cell>
          <cell r="B8742">
            <v>600109</v>
          </cell>
        </row>
        <row r="8743">
          <cell r="A8743" t="str">
            <v>轻功修为战力包</v>
          </cell>
          <cell r="B8743">
            <v>600110</v>
          </cell>
        </row>
        <row r="8744">
          <cell r="A8744" t="str">
            <v>武功修为战力包</v>
          </cell>
          <cell r="B8744">
            <v>600111</v>
          </cell>
        </row>
        <row r="8745">
          <cell r="A8745" t="str">
            <v>宝石战力包</v>
          </cell>
          <cell r="B8745">
            <v>600112</v>
          </cell>
        </row>
        <row r="8746">
          <cell r="A8746" t="str">
            <v>神兵神石战力包</v>
          </cell>
          <cell r="B8746">
            <v>600113</v>
          </cell>
        </row>
        <row r="8747">
          <cell r="A8747" t="str">
            <v>神装神石战力包</v>
          </cell>
          <cell r="B8747">
            <v>600114</v>
          </cell>
        </row>
        <row r="8748">
          <cell r="A8748" t="str">
            <v>轻功修为战力包</v>
          </cell>
          <cell r="B8748">
            <v>600115</v>
          </cell>
        </row>
        <row r="8749">
          <cell r="A8749" t="str">
            <v>武功修为战力包</v>
          </cell>
          <cell r="B8749">
            <v>600116</v>
          </cell>
        </row>
        <row r="8750">
          <cell r="A8750" t="str">
            <v>宝石战力包</v>
          </cell>
          <cell r="B8750">
            <v>600117</v>
          </cell>
        </row>
        <row r="8751">
          <cell r="A8751" t="str">
            <v>神兵神石战力包</v>
          </cell>
          <cell r="B8751">
            <v>600118</v>
          </cell>
        </row>
        <row r="8752">
          <cell r="A8752" t="str">
            <v>神装神石战力包</v>
          </cell>
          <cell r="B8752">
            <v>600119</v>
          </cell>
        </row>
        <row r="8753">
          <cell r="A8753" t="str">
            <v>金钱战力包</v>
          </cell>
          <cell r="B8753">
            <v>600120</v>
          </cell>
        </row>
        <row r="8754">
          <cell r="A8754" t="str">
            <v>武功修为战力包</v>
          </cell>
          <cell r="B8754">
            <v>600121</v>
          </cell>
        </row>
        <row r="8755">
          <cell r="A8755" t="str">
            <v>宝石战力包</v>
          </cell>
          <cell r="B8755">
            <v>600122</v>
          </cell>
        </row>
        <row r="8756">
          <cell r="A8756" t="str">
            <v>神兵神石战力包</v>
          </cell>
          <cell r="B8756">
            <v>600123</v>
          </cell>
        </row>
        <row r="8757">
          <cell r="A8757" t="str">
            <v>神装神石战力包</v>
          </cell>
          <cell r="B8757">
            <v>600124</v>
          </cell>
        </row>
        <row r="8758">
          <cell r="A8758" t="str">
            <v>金钱战力包</v>
          </cell>
          <cell r="B8758">
            <v>600125</v>
          </cell>
        </row>
        <row r="8759">
          <cell r="A8759" t="str">
            <v>轻功修为战力包</v>
          </cell>
          <cell r="B8759">
            <v>600126</v>
          </cell>
        </row>
        <row r="8760">
          <cell r="A8760" t="str">
            <v>宝石战力包</v>
          </cell>
          <cell r="B8760">
            <v>600127</v>
          </cell>
        </row>
        <row r="8761">
          <cell r="A8761" t="str">
            <v>神兵神石战力包</v>
          </cell>
          <cell r="B8761">
            <v>600128</v>
          </cell>
        </row>
        <row r="8762">
          <cell r="A8762" t="str">
            <v>神装神石战力包</v>
          </cell>
          <cell r="B8762">
            <v>600129</v>
          </cell>
        </row>
        <row r="8763">
          <cell r="A8763" t="str">
            <v>金钱战力包</v>
          </cell>
          <cell r="B8763">
            <v>600130</v>
          </cell>
        </row>
        <row r="8764">
          <cell r="A8764" t="str">
            <v>轻功修为战力包</v>
          </cell>
          <cell r="B8764">
            <v>600131</v>
          </cell>
        </row>
        <row r="8765">
          <cell r="A8765" t="str">
            <v>武功修为战力包</v>
          </cell>
          <cell r="B8765">
            <v>600132</v>
          </cell>
        </row>
        <row r="8766">
          <cell r="A8766" t="str">
            <v>神兵神石战力包</v>
          </cell>
          <cell r="B8766">
            <v>600133</v>
          </cell>
        </row>
        <row r="8767">
          <cell r="A8767" t="str">
            <v>神装神石战力包</v>
          </cell>
          <cell r="B8767">
            <v>600134</v>
          </cell>
        </row>
        <row r="8768">
          <cell r="A8768" t="str">
            <v>金钱战力包</v>
          </cell>
          <cell r="B8768">
            <v>600135</v>
          </cell>
        </row>
        <row r="8769">
          <cell r="A8769" t="str">
            <v>轻功修为战力包</v>
          </cell>
          <cell r="B8769">
            <v>600136</v>
          </cell>
        </row>
        <row r="8770">
          <cell r="A8770" t="str">
            <v>武功修为战力包</v>
          </cell>
          <cell r="B8770">
            <v>600137</v>
          </cell>
        </row>
        <row r="8771">
          <cell r="A8771" t="str">
            <v>宝石战力包</v>
          </cell>
          <cell r="B8771">
            <v>600138</v>
          </cell>
        </row>
        <row r="8772">
          <cell r="A8772" t="str">
            <v>神装神石战力包</v>
          </cell>
          <cell r="B8772">
            <v>600139</v>
          </cell>
        </row>
        <row r="8773">
          <cell r="A8773" t="str">
            <v>金钱战力包</v>
          </cell>
          <cell r="B8773">
            <v>600140</v>
          </cell>
        </row>
        <row r="8774">
          <cell r="A8774" t="str">
            <v>轻功修为战力包</v>
          </cell>
          <cell r="B8774">
            <v>600141</v>
          </cell>
        </row>
        <row r="8775">
          <cell r="A8775" t="str">
            <v>武功修为战力包</v>
          </cell>
          <cell r="B8775">
            <v>600142</v>
          </cell>
        </row>
        <row r="8776">
          <cell r="A8776" t="str">
            <v>宝石战力包</v>
          </cell>
          <cell r="B8776">
            <v>600143</v>
          </cell>
        </row>
        <row r="8777">
          <cell r="A8777" t="str">
            <v>神兵神石战力包</v>
          </cell>
          <cell r="B8777">
            <v>600144</v>
          </cell>
        </row>
        <row r="8778">
          <cell r="A8778" t="str">
            <v>金钱战力包</v>
          </cell>
          <cell r="B8778">
            <v>600145</v>
          </cell>
        </row>
        <row r="8779">
          <cell r="A8779" t="str">
            <v>轻功修为战力包</v>
          </cell>
          <cell r="B8779">
            <v>600146</v>
          </cell>
        </row>
        <row r="8780">
          <cell r="A8780" t="str">
            <v>武功修为战力包</v>
          </cell>
          <cell r="B8780">
            <v>600147</v>
          </cell>
        </row>
        <row r="8781">
          <cell r="A8781" t="str">
            <v>宝石战力包</v>
          </cell>
          <cell r="B8781">
            <v>600148</v>
          </cell>
        </row>
        <row r="8782">
          <cell r="A8782" t="str">
            <v>神兵神石战力包</v>
          </cell>
          <cell r="B8782">
            <v>600149</v>
          </cell>
        </row>
        <row r="8783">
          <cell r="A8783" t="str">
            <v>神装神石战力包</v>
          </cell>
          <cell r="B8783">
            <v>600150</v>
          </cell>
        </row>
        <row r="8784">
          <cell r="A8784" t="str">
            <v>轻功修为战力包</v>
          </cell>
          <cell r="B8784">
            <v>600151</v>
          </cell>
        </row>
        <row r="8785">
          <cell r="A8785" t="str">
            <v>武功修为战力包</v>
          </cell>
          <cell r="B8785">
            <v>600152</v>
          </cell>
        </row>
        <row r="8786">
          <cell r="A8786" t="str">
            <v>宝石战力包</v>
          </cell>
          <cell r="B8786">
            <v>600153</v>
          </cell>
        </row>
        <row r="8787">
          <cell r="A8787" t="str">
            <v>神兵神石战力包</v>
          </cell>
          <cell r="B8787">
            <v>600154</v>
          </cell>
        </row>
        <row r="8788">
          <cell r="A8788" t="str">
            <v>神装神石战力包</v>
          </cell>
          <cell r="B8788">
            <v>600155</v>
          </cell>
        </row>
        <row r="8789">
          <cell r="A8789" t="str">
            <v>金钱战力包</v>
          </cell>
          <cell r="B8789">
            <v>600156</v>
          </cell>
        </row>
        <row r="8790">
          <cell r="A8790" t="str">
            <v>武功修为战力包</v>
          </cell>
          <cell r="B8790">
            <v>600157</v>
          </cell>
        </row>
        <row r="8791">
          <cell r="A8791" t="str">
            <v>宝石战力包</v>
          </cell>
          <cell r="B8791">
            <v>600158</v>
          </cell>
        </row>
        <row r="8792">
          <cell r="A8792" t="str">
            <v>神兵神石战力包</v>
          </cell>
          <cell r="B8792">
            <v>600159</v>
          </cell>
        </row>
        <row r="8793">
          <cell r="A8793" t="str">
            <v>神装神石战力包</v>
          </cell>
          <cell r="B8793">
            <v>600160</v>
          </cell>
        </row>
        <row r="8794">
          <cell r="A8794" t="str">
            <v>金钱战力包</v>
          </cell>
          <cell r="B8794">
            <v>600161</v>
          </cell>
        </row>
        <row r="8795">
          <cell r="A8795" t="str">
            <v>轻功修为战力包</v>
          </cell>
          <cell r="B8795">
            <v>600162</v>
          </cell>
        </row>
        <row r="8796">
          <cell r="A8796" t="str">
            <v>宝石战力包</v>
          </cell>
          <cell r="B8796">
            <v>600163</v>
          </cell>
        </row>
        <row r="8797">
          <cell r="A8797" t="str">
            <v>神兵神石战力包</v>
          </cell>
          <cell r="B8797">
            <v>600164</v>
          </cell>
        </row>
        <row r="8798">
          <cell r="A8798" t="str">
            <v>神装神石战力包</v>
          </cell>
          <cell r="B8798">
            <v>600165</v>
          </cell>
        </row>
        <row r="8799">
          <cell r="A8799" t="str">
            <v>金钱战力包</v>
          </cell>
          <cell r="B8799">
            <v>600166</v>
          </cell>
        </row>
        <row r="8800">
          <cell r="A8800" t="str">
            <v>轻功修为战力包</v>
          </cell>
          <cell r="B8800">
            <v>600167</v>
          </cell>
        </row>
        <row r="8801">
          <cell r="A8801" t="str">
            <v>武功修为战力包</v>
          </cell>
          <cell r="B8801">
            <v>600168</v>
          </cell>
        </row>
        <row r="8802">
          <cell r="A8802" t="str">
            <v>神兵神石战力包</v>
          </cell>
          <cell r="B8802">
            <v>600169</v>
          </cell>
        </row>
        <row r="8803">
          <cell r="A8803" t="str">
            <v>神装神石战力包</v>
          </cell>
          <cell r="B8803">
            <v>600170</v>
          </cell>
        </row>
        <row r="8804">
          <cell r="A8804" t="str">
            <v>金钱战力包</v>
          </cell>
          <cell r="B8804">
            <v>600171</v>
          </cell>
        </row>
        <row r="8805">
          <cell r="A8805" t="str">
            <v>轻功修为战力包</v>
          </cell>
          <cell r="B8805">
            <v>600172</v>
          </cell>
        </row>
        <row r="8806">
          <cell r="A8806" t="str">
            <v>武功修为战力包</v>
          </cell>
          <cell r="B8806">
            <v>600173</v>
          </cell>
        </row>
        <row r="8807">
          <cell r="A8807" t="str">
            <v>宝石战力包</v>
          </cell>
          <cell r="B8807">
            <v>600174</v>
          </cell>
        </row>
        <row r="8808">
          <cell r="A8808" t="str">
            <v>神装神石战力包</v>
          </cell>
          <cell r="B8808">
            <v>600175</v>
          </cell>
        </row>
        <row r="8809">
          <cell r="A8809" t="str">
            <v>金钱战力包</v>
          </cell>
          <cell r="B8809">
            <v>600176</v>
          </cell>
        </row>
        <row r="8810">
          <cell r="A8810" t="str">
            <v>轻功修为战力包</v>
          </cell>
          <cell r="B8810">
            <v>600177</v>
          </cell>
        </row>
        <row r="8811">
          <cell r="A8811" t="str">
            <v>武功修为战力包</v>
          </cell>
          <cell r="B8811">
            <v>600178</v>
          </cell>
        </row>
        <row r="8812">
          <cell r="A8812" t="str">
            <v>宝石战力包</v>
          </cell>
          <cell r="B8812">
            <v>600179</v>
          </cell>
        </row>
        <row r="8813">
          <cell r="A8813" t="str">
            <v>神兵神石战力包</v>
          </cell>
          <cell r="B8813">
            <v>600180</v>
          </cell>
        </row>
        <row r="8814">
          <cell r="A8814" t="str">
            <v>玄铁剑法</v>
          </cell>
          <cell r="B8814">
            <v>1000000</v>
          </cell>
        </row>
        <row r="8815">
          <cell r="A8815" t="str">
            <v>六脉神剑</v>
          </cell>
          <cell r="B8815">
            <v>1000001</v>
          </cell>
        </row>
        <row r="8816">
          <cell r="A8816" t="str">
            <v>太极剑</v>
          </cell>
          <cell r="B8816">
            <v>1000002</v>
          </cell>
        </row>
        <row r="8817">
          <cell r="A8817" t="str">
            <v>葵花神针</v>
          </cell>
          <cell r="B8817">
            <v>1000003</v>
          </cell>
        </row>
        <row r="8818">
          <cell r="A8818" t="str">
            <v>连城剑诀</v>
          </cell>
          <cell r="B8818">
            <v>1000004</v>
          </cell>
        </row>
        <row r="8819">
          <cell r="A8819" t="str">
            <v>化骨绵掌</v>
          </cell>
          <cell r="B8819">
            <v>1000005</v>
          </cell>
        </row>
        <row r="8820">
          <cell r="A8820" t="str">
            <v>打狗棒法</v>
          </cell>
          <cell r="B8820">
            <v>1000006</v>
          </cell>
        </row>
        <row r="8821">
          <cell r="A8821" t="str">
            <v>生死符</v>
          </cell>
          <cell r="B8821">
            <v>1000007</v>
          </cell>
        </row>
        <row r="8822">
          <cell r="A8822" t="str">
            <v>天山六阳掌</v>
          </cell>
          <cell r="B8822">
            <v>1000008</v>
          </cell>
        </row>
        <row r="8823">
          <cell r="A8823" t="str">
            <v>吸星大法</v>
          </cell>
          <cell r="B8823">
            <v>1000009</v>
          </cell>
        </row>
        <row r="8824">
          <cell r="A8824" t="str">
            <v>九阴白骨爪</v>
          </cell>
          <cell r="B8824">
            <v>1000010</v>
          </cell>
        </row>
        <row r="8825">
          <cell r="A8825" t="str">
            <v>一阳指</v>
          </cell>
          <cell r="B8825">
            <v>1000011</v>
          </cell>
        </row>
        <row r="8826">
          <cell r="A8826" t="str">
            <v>绕指柔剑</v>
          </cell>
          <cell r="B8826">
            <v>1000012</v>
          </cell>
        </row>
        <row r="8827">
          <cell r="A8827" t="str">
            <v>追魂夺命剑</v>
          </cell>
          <cell r="B8827">
            <v>1000013</v>
          </cell>
        </row>
        <row r="8828">
          <cell r="A8828" t="str">
            <v>阴阳倒乱刃</v>
          </cell>
          <cell r="B8828">
            <v>1000014</v>
          </cell>
        </row>
        <row r="8829">
          <cell r="A8829" t="str">
            <v>落英剑法</v>
          </cell>
          <cell r="B8829">
            <v>1000015</v>
          </cell>
        </row>
        <row r="8830">
          <cell r="A8830" t="str">
            <v>达摩剑法</v>
          </cell>
          <cell r="B8830">
            <v>1000016</v>
          </cell>
        </row>
        <row r="8831">
          <cell r="A8831" t="str">
            <v>降龙十八掌</v>
          </cell>
          <cell r="B8831">
            <v>1000017</v>
          </cell>
        </row>
        <row r="8832">
          <cell r="A8832" t="str">
            <v>五轮大转</v>
          </cell>
          <cell r="B8832">
            <v>1000018</v>
          </cell>
        </row>
        <row r="8833">
          <cell r="A8833" t="str">
            <v>碧海潮生曲</v>
          </cell>
          <cell r="B8833">
            <v>1000019</v>
          </cell>
        </row>
        <row r="8834">
          <cell r="A8834" t="str">
            <v>拈花指</v>
          </cell>
          <cell r="B8834">
            <v>1000020</v>
          </cell>
        </row>
        <row r="8835">
          <cell r="A8835" t="str">
            <v>狮子吼</v>
          </cell>
          <cell r="B8835">
            <v>1000021</v>
          </cell>
        </row>
        <row r="8836">
          <cell r="A8836" t="str">
            <v>天山折梅手</v>
          </cell>
          <cell r="B8836">
            <v>1000022</v>
          </cell>
        </row>
        <row r="8837">
          <cell r="A8837" t="str">
            <v>罗汉伏魔功</v>
          </cell>
          <cell r="B8837">
            <v>1000023</v>
          </cell>
        </row>
        <row r="8838">
          <cell r="A8838" t="str">
            <v>胡家刀法</v>
          </cell>
          <cell r="B8838">
            <v>1000024</v>
          </cell>
        </row>
        <row r="8839">
          <cell r="A8839" t="str">
            <v>空明拳</v>
          </cell>
          <cell r="B8839">
            <v>1000025</v>
          </cell>
        </row>
        <row r="8840">
          <cell r="A8840" t="str">
            <v>大慈大悲手</v>
          </cell>
          <cell r="B8840">
            <v>1000026</v>
          </cell>
        </row>
        <row r="8841">
          <cell r="A8841" t="str">
            <v>天罗地网势</v>
          </cell>
          <cell r="B8841">
            <v>1000027</v>
          </cell>
        </row>
        <row r="8842">
          <cell r="A8842" t="str">
            <v>伏魔杖法</v>
          </cell>
          <cell r="B8842">
            <v>1000028</v>
          </cell>
        </row>
        <row r="8843">
          <cell r="A8843" t="str">
            <v>兰花拂穴手</v>
          </cell>
          <cell r="B8843">
            <v>1000029</v>
          </cell>
        </row>
        <row r="8844">
          <cell r="A8844" t="str">
            <v>灵蛇杖法</v>
          </cell>
          <cell r="B8844">
            <v>1000030</v>
          </cell>
        </row>
        <row r="8845">
          <cell r="A8845" t="str">
            <v>玉女剑法</v>
          </cell>
          <cell r="B8845">
            <v>1000031</v>
          </cell>
        </row>
        <row r="8846">
          <cell r="A8846" t="str">
            <v>罗汉伏虎拳</v>
          </cell>
          <cell r="B8846">
            <v>1000032</v>
          </cell>
        </row>
        <row r="8847">
          <cell r="A8847" t="str">
            <v>奇门遁甲</v>
          </cell>
          <cell r="B8847">
            <v>1000033</v>
          </cell>
        </row>
        <row r="8848">
          <cell r="A8848" t="str">
            <v>大力金刚掌</v>
          </cell>
          <cell r="B8848">
            <v>1000034</v>
          </cell>
        </row>
        <row r="8849">
          <cell r="A8849" t="str">
            <v>寒冰真气</v>
          </cell>
          <cell r="B8849">
            <v>1000035</v>
          </cell>
        </row>
        <row r="8850">
          <cell r="A8850" t="str">
            <v>火焰刀</v>
          </cell>
          <cell r="B8850">
            <v>1000036</v>
          </cell>
        </row>
        <row r="8851">
          <cell r="A8851" t="str">
            <v>狂风刀法</v>
          </cell>
          <cell r="B8851">
            <v>1000037</v>
          </cell>
        </row>
        <row r="8852">
          <cell r="A8852" t="str">
            <v>碧波掌法</v>
          </cell>
          <cell r="B8852">
            <v>1000038</v>
          </cell>
        </row>
        <row r="8853">
          <cell r="A8853" t="str">
            <v>回风拂柳刀</v>
          </cell>
          <cell r="B8853">
            <v>1000039</v>
          </cell>
        </row>
        <row r="8854">
          <cell r="A8854" t="str">
            <v>九阴真经</v>
          </cell>
          <cell r="B8854">
            <v>1000200</v>
          </cell>
        </row>
        <row r="8855">
          <cell r="A8855" t="str">
            <v>易筋经</v>
          </cell>
          <cell r="B8855">
            <v>1000201</v>
          </cell>
        </row>
        <row r="8856">
          <cell r="A8856" t="str">
            <v>北冥神功</v>
          </cell>
          <cell r="B8856">
            <v>1000202</v>
          </cell>
        </row>
        <row r="8857">
          <cell r="A8857" t="str">
            <v>乾坤大挪移</v>
          </cell>
          <cell r="B8857">
            <v>1000203</v>
          </cell>
        </row>
        <row r="8858">
          <cell r="A8858" t="str">
            <v>纯阳无极功</v>
          </cell>
          <cell r="B8858">
            <v>1000204</v>
          </cell>
        </row>
        <row r="8859">
          <cell r="A8859" t="str">
            <v>小无相功</v>
          </cell>
          <cell r="B8859">
            <v>1000205</v>
          </cell>
        </row>
        <row r="8860">
          <cell r="A8860" t="str">
            <v>化功大法</v>
          </cell>
          <cell r="B8860">
            <v>1000206</v>
          </cell>
        </row>
        <row r="8861">
          <cell r="A8861" t="str">
            <v>龙象般若功</v>
          </cell>
          <cell r="B8861">
            <v>1000207</v>
          </cell>
        </row>
        <row r="8862">
          <cell r="A8862" t="str">
            <v>洗髓经</v>
          </cell>
          <cell r="B8862">
            <v>1000208</v>
          </cell>
        </row>
        <row r="8863">
          <cell r="A8863" t="str">
            <v>玉女心经</v>
          </cell>
          <cell r="B8863">
            <v>1000209</v>
          </cell>
        </row>
        <row r="8864">
          <cell r="A8864" t="str">
            <v>碧波心法</v>
          </cell>
          <cell r="B8864">
            <v>1000210</v>
          </cell>
        </row>
        <row r="8865">
          <cell r="A8865" t="str">
            <v>睡梦罗汉决</v>
          </cell>
          <cell r="B8865">
            <v>1000211</v>
          </cell>
        </row>
        <row r="8866">
          <cell r="A8866" t="str">
            <v>菩提心法</v>
          </cell>
          <cell r="B8866">
            <v>1000212</v>
          </cell>
        </row>
        <row r="8867">
          <cell r="A8867" t="str">
            <v>一阳正气决</v>
          </cell>
          <cell r="B8867">
            <v>1000213</v>
          </cell>
        </row>
        <row r="8868">
          <cell r="A8868" t="str">
            <v>枯荣禅功</v>
          </cell>
          <cell r="B8868">
            <v>1000214</v>
          </cell>
        </row>
        <row r="8869">
          <cell r="A8869" t="str">
            <v>紫霞神功</v>
          </cell>
          <cell r="B8869">
            <v>1000215</v>
          </cell>
        </row>
        <row r="8870">
          <cell r="A8870" t="str">
            <v>混元功</v>
          </cell>
          <cell r="B8870">
            <v>1000216</v>
          </cell>
        </row>
        <row r="8871">
          <cell r="A8871" t="str">
            <v>峨眉心法</v>
          </cell>
          <cell r="B8871">
            <v>1000217</v>
          </cell>
        </row>
        <row r="8872">
          <cell r="A8872" t="str">
            <v>少林心法</v>
          </cell>
          <cell r="B8872">
            <v>1000218</v>
          </cell>
        </row>
        <row r="8873">
          <cell r="A8873" t="str">
            <v>武当心法</v>
          </cell>
          <cell r="B8873">
            <v>1000219</v>
          </cell>
        </row>
        <row r="8874">
          <cell r="A8874" t="str">
            <v>凌波微步</v>
          </cell>
          <cell r="B8874">
            <v>1000300</v>
          </cell>
        </row>
        <row r="8875">
          <cell r="A8875" t="str">
            <v>一苇渡江</v>
          </cell>
          <cell r="B8875">
            <v>1000301</v>
          </cell>
        </row>
        <row r="8876">
          <cell r="A8876" t="str">
            <v>疾风无影</v>
          </cell>
          <cell r="B8876">
            <v>1000302</v>
          </cell>
        </row>
        <row r="8877">
          <cell r="A8877" t="str">
            <v>神行百变</v>
          </cell>
          <cell r="B8877">
            <v>1000303</v>
          </cell>
        </row>
        <row r="8878">
          <cell r="A8878" t="str">
            <v>逍遥游</v>
          </cell>
          <cell r="B8878">
            <v>1000304</v>
          </cell>
        </row>
        <row r="8879">
          <cell r="A8879" t="str">
            <v>瞬息千里</v>
          </cell>
          <cell r="B8879">
            <v>1000305</v>
          </cell>
        </row>
        <row r="8880">
          <cell r="A8880" t="str">
            <v>水上漂</v>
          </cell>
          <cell r="B8880">
            <v>1000306</v>
          </cell>
        </row>
        <row r="8881">
          <cell r="A8881" t="str">
            <v>梯云纵</v>
          </cell>
          <cell r="B8881">
            <v>1000307</v>
          </cell>
        </row>
        <row r="8882">
          <cell r="A8882" t="str">
            <v>飞天神行</v>
          </cell>
          <cell r="B8882">
            <v>1000308</v>
          </cell>
        </row>
        <row r="8883">
          <cell r="A8883" t="str">
            <v>上天梯</v>
          </cell>
          <cell r="B8883">
            <v>1000309</v>
          </cell>
        </row>
        <row r="8884">
          <cell r="A8884" t="str">
            <v>游龙步</v>
          </cell>
          <cell r="B8884">
            <v>1000310</v>
          </cell>
        </row>
        <row r="8885">
          <cell r="A8885" t="str">
            <v>凭虚临风</v>
          </cell>
          <cell r="B8885">
            <v>1000311</v>
          </cell>
        </row>
        <row r="8886">
          <cell r="A8886" t="str">
            <v>金雁功</v>
          </cell>
          <cell r="B8886">
            <v>1000312</v>
          </cell>
        </row>
        <row r="8887">
          <cell r="A8887" t="str">
            <v>四象步</v>
          </cell>
          <cell r="B8887">
            <v>1000313</v>
          </cell>
        </row>
        <row r="8888">
          <cell r="A8888" t="str">
            <v>草上飞</v>
          </cell>
          <cell r="B8888">
            <v>1000314</v>
          </cell>
        </row>
        <row r="8889">
          <cell r="A8889" t="str">
            <v>穿云步</v>
          </cell>
          <cell r="B8889">
            <v>1000315</v>
          </cell>
        </row>
        <row r="8890">
          <cell r="A8890" t="str">
            <v>移形换位</v>
          </cell>
          <cell r="B8890">
            <v>1000316</v>
          </cell>
        </row>
        <row r="8891">
          <cell r="A8891" t="str">
            <v>踏雪无痕</v>
          </cell>
          <cell r="B8891">
            <v>1000317</v>
          </cell>
        </row>
        <row r="8892">
          <cell r="A8892" t="str">
            <v>八步赶蝉</v>
          </cell>
          <cell r="B8892">
            <v>1000318</v>
          </cell>
        </row>
        <row r="8893">
          <cell r="A8893" t="str">
            <v>登萍渡水</v>
          </cell>
          <cell r="B8893">
            <v>1000319</v>
          </cell>
        </row>
        <row r="8894">
          <cell r="A8894" t="str">
            <v>武功修为</v>
          </cell>
          <cell r="B8894">
            <v>1100000</v>
          </cell>
        </row>
        <row r="8895">
          <cell r="A8895" t="str">
            <v>内功修为</v>
          </cell>
          <cell r="B8895">
            <v>1100001</v>
          </cell>
        </row>
        <row r="8896">
          <cell r="A8896" t="str">
            <v>轻功修为</v>
          </cell>
          <cell r="B8896">
            <v>1100002</v>
          </cell>
        </row>
        <row r="8897">
          <cell r="A8897" t="str">
            <v>武功券</v>
          </cell>
          <cell r="B8897">
            <v>1100003</v>
          </cell>
        </row>
        <row r="8898">
          <cell r="A8898" t="str">
            <v>内功券</v>
          </cell>
          <cell r="B8898">
            <v>1100004</v>
          </cell>
        </row>
        <row r="8899">
          <cell r="A8899" t="str">
            <v>轻功券</v>
          </cell>
          <cell r="B8899">
            <v>1100005</v>
          </cell>
        </row>
        <row r="8900">
          <cell r="A8900" t="str">
            <v>强化战力包</v>
          </cell>
          <cell r="B8900">
            <v>1200000</v>
          </cell>
        </row>
        <row r="8901">
          <cell r="A8901" t="str">
            <v>强化战力包</v>
          </cell>
          <cell r="B8901">
            <v>1200001</v>
          </cell>
        </row>
        <row r="8902">
          <cell r="A8902" t="str">
            <v>强化战力包</v>
          </cell>
          <cell r="B8902">
            <v>1200002</v>
          </cell>
        </row>
        <row r="8903">
          <cell r="A8903" t="str">
            <v>强化战力包</v>
          </cell>
          <cell r="B8903">
            <v>1200003</v>
          </cell>
        </row>
        <row r="8904">
          <cell r="A8904" t="str">
            <v>强化战力包</v>
          </cell>
          <cell r="B8904">
            <v>1200004</v>
          </cell>
        </row>
        <row r="8905">
          <cell r="A8905" t="str">
            <v>强化战力包</v>
          </cell>
          <cell r="B8905">
            <v>1200005</v>
          </cell>
        </row>
        <row r="8906">
          <cell r="A8906" t="str">
            <v>强化战力包</v>
          </cell>
          <cell r="B8906">
            <v>1200006</v>
          </cell>
        </row>
        <row r="8907">
          <cell r="A8907" t="str">
            <v>强化战力包</v>
          </cell>
          <cell r="B8907">
            <v>1200007</v>
          </cell>
        </row>
        <row r="8908">
          <cell r="A8908" t="str">
            <v>强化战力包</v>
          </cell>
          <cell r="B8908">
            <v>1200008</v>
          </cell>
        </row>
        <row r="8909">
          <cell r="A8909" t="str">
            <v>强化战力包</v>
          </cell>
          <cell r="B8909">
            <v>1200009</v>
          </cell>
        </row>
        <row r="8910">
          <cell r="A8910" t="str">
            <v>强化战力包</v>
          </cell>
          <cell r="B8910">
            <v>1200010</v>
          </cell>
        </row>
        <row r="8911">
          <cell r="A8911" t="str">
            <v>强化战力包</v>
          </cell>
          <cell r="B8911">
            <v>1200011</v>
          </cell>
        </row>
        <row r="8912">
          <cell r="A8912" t="str">
            <v>强化战力包</v>
          </cell>
          <cell r="B8912">
            <v>1200012</v>
          </cell>
        </row>
        <row r="8913">
          <cell r="A8913" t="str">
            <v>强化战力包</v>
          </cell>
          <cell r="B8913">
            <v>1200013</v>
          </cell>
        </row>
        <row r="8914">
          <cell r="A8914" t="str">
            <v>强化战力包</v>
          </cell>
          <cell r="B8914">
            <v>1200014</v>
          </cell>
        </row>
        <row r="8915">
          <cell r="A8915" t="str">
            <v>强化战力包</v>
          </cell>
          <cell r="B8915">
            <v>1200015</v>
          </cell>
        </row>
        <row r="8916">
          <cell r="A8916" t="str">
            <v>强化战力包</v>
          </cell>
          <cell r="B8916">
            <v>1200016</v>
          </cell>
        </row>
        <row r="8917">
          <cell r="A8917" t="str">
            <v>强化战力包</v>
          </cell>
          <cell r="B8917">
            <v>1200017</v>
          </cell>
        </row>
        <row r="8918">
          <cell r="A8918" t="str">
            <v>强化战力包</v>
          </cell>
          <cell r="B8918">
            <v>1200018</v>
          </cell>
        </row>
        <row r="8919">
          <cell r="A8919" t="str">
            <v>强化战力包</v>
          </cell>
          <cell r="B8919">
            <v>1200019</v>
          </cell>
        </row>
        <row r="8920">
          <cell r="A8920" t="str">
            <v>强化战力包</v>
          </cell>
          <cell r="B8920">
            <v>1200020</v>
          </cell>
        </row>
        <row r="8921">
          <cell r="A8921" t="str">
            <v>强化战力包</v>
          </cell>
          <cell r="B8921">
            <v>1200021</v>
          </cell>
        </row>
        <row r="8922">
          <cell r="A8922" t="str">
            <v>强化战力包</v>
          </cell>
          <cell r="B8922">
            <v>1200022</v>
          </cell>
        </row>
        <row r="8923">
          <cell r="A8923" t="str">
            <v>强化战力包</v>
          </cell>
          <cell r="B8923">
            <v>1200023</v>
          </cell>
        </row>
        <row r="8924">
          <cell r="A8924" t="str">
            <v>强化战力包</v>
          </cell>
          <cell r="B8924">
            <v>1200024</v>
          </cell>
        </row>
        <row r="8925">
          <cell r="A8925" t="str">
            <v>强化战力包</v>
          </cell>
          <cell r="B8925">
            <v>1200025</v>
          </cell>
        </row>
        <row r="8926">
          <cell r="A8926" t="str">
            <v>强化战力包</v>
          </cell>
          <cell r="B8926">
            <v>1200026</v>
          </cell>
        </row>
        <row r="8927">
          <cell r="A8927" t="str">
            <v>强化战力包</v>
          </cell>
          <cell r="B8927">
            <v>1200027</v>
          </cell>
        </row>
        <row r="8928">
          <cell r="A8928" t="str">
            <v>强化战力包</v>
          </cell>
          <cell r="B8928">
            <v>1200028</v>
          </cell>
        </row>
        <row r="8929">
          <cell r="A8929" t="str">
            <v>强化战力包</v>
          </cell>
          <cell r="B8929">
            <v>1200029</v>
          </cell>
        </row>
        <row r="8930">
          <cell r="A8930" t="str">
            <v>强化战力包</v>
          </cell>
          <cell r="B8930">
            <v>1200030</v>
          </cell>
        </row>
        <row r="8931">
          <cell r="A8931" t="str">
            <v>强化战力包</v>
          </cell>
          <cell r="B8931">
            <v>1200031</v>
          </cell>
        </row>
        <row r="8932">
          <cell r="A8932" t="str">
            <v>强化战力包</v>
          </cell>
          <cell r="B8932">
            <v>1200032</v>
          </cell>
        </row>
        <row r="8933">
          <cell r="A8933" t="str">
            <v>强化战力包</v>
          </cell>
          <cell r="B8933">
            <v>1200033</v>
          </cell>
        </row>
        <row r="8934">
          <cell r="A8934" t="str">
            <v>强化战力包</v>
          </cell>
          <cell r="B8934">
            <v>1200034</v>
          </cell>
        </row>
        <row r="8935">
          <cell r="A8935" t="str">
            <v>强化战力包</v>
          </cell>
          <cell r="B8935">
            <v>1200035</v>
          </cell>
        </row>
        <row r="8936">
          <cell r="A8936" t="str">
            <v>强化战力包</v>
          </cell>
          <cell r="B8936">
            <v>1200036</v>
          </cell>
        </row>
        <row r="8937">
          <cell r="A8937" t="str">
            <v>强化战力包</v>
          </cell>
          <cell r="B8937">
            <v>1200037</v>
          </cell>
        </row>
        <row r="8938">
          <cell r="A8938" t="str">
            <v>强化战力包</v>
          </cell>
          <cell r="B8938">
            <v>1200038</v>
          </cell>
        </row>
        <row r="8939">
          <cell r="A8939" t="str">
            <v>强化战力包</v>
          </cell>
          <cell r="B8939">
            <v>1200039</v>
          </cell>
        </row>
        <row r="8940">
          <cell r="A8940" t="str">
            <v>强化战力包</v>
          </cell>
          <cell r="B8940">
            <v>1200040</v>
          </cell>
        </row>
        <row r="8941">
          <cell r="A8941" t="str">
            <v>强化战力包</v>
          </cell>
          <cell r="B8941">
            <v>1200041</v>
          </cell>
        </row>
        <row r="8942">
          <cell r="A8942" t="str">
            <v>强化战力包</v>
          </cell>
          <cell r="B8942">
            <v>1200042</v>
          </cell>
        </row>
        <row r="8943">
          <cell r="A8943" t="str">
            <v>强化战力包</v>
          </cell>
          <cell r="B8943">
            <v>1200043</v>
          </cell>
        </row>
        <row r="8944">
          <cell r="A8944" t="str">
            <v>强化战力包</v>
          </cell>
          <cell r="B8944">
            <v>1200044</v>
          </cell>
        </row>
        <row r="8945">
          <cell r="A8945" t="str">
            <v>强化战力包</v>
          </cell>
          <cell r="B8945">
            <v>1200045</v>
          </cell>
        </row>
        <row r="8946">
          <cell r="A8946" t="str">
            <v>强化战力包</v>
          </cell>
          <cell r="B8946">
            <v>1200046</v>
          </cell>
        </row>
        <row r="8947">
          <cell r="A8947" t="str">
            <v>强化战力包</v>
          </cell>
          <cell r="B8947">
            <v>1200047</v>
          </cell>
        </row>
        <row r="8948">
          <cell r="A8948" t="str">
            <v>强化战力包</v>
          </cell>
          <cell r="B8948">
            <v>1200048</v>
          </cell>
        </row>
        <row r="8949">
          <cell r="A8949" t="str">
            <v>强化战力包</v>
          </cell>
          <cell r="B8949">
            <v>1200049</v>
          </cell>
        </row>
        <row r="8950">
          <cell r="A8950" t="str">
            <v>强化战力包</v>
          </cell>
          <cell r="B8950">
            <v>1200050</v>
          </cell>
        </row>
        <row r="8951">
          <cell r="A8951" t="str">
            <v>强化战力包</v>
          </cell>
          <cell r="B8951">
            <v>1200051</v>
          </cell>
        </row>
        <row r="8952">
          <cell r="A8952" t="str">
            <v>强化战力包</v>
          </cell>
          <cell r="B8952">
            <v>1200052</v>
          </cell>
        </row>
        <row r="8953">
          <cell r="A8953" t="str">
            <v>强化战力包</v>
          </cell>
          <cell r="B8953">
            <v>1200053</v>
          </cell>
        </row>
        <row r="8954">
          <cell r="A8954" t="str">
            <v>强化战力包</v>
          </cell>
          <cell r="B8954">
            <v>1200054</v>
          </cell>
        </row>
        <row r="8955">
          <cell r="A8955" t="str">
            <v>强化战力包</v>
          </cell>
          <cell r="B8955">
            <v>1200055</v>
          </cell>
        </row>
        <row r="8956">
          <cell r="A8956" t="str">
            <v>强化战力包</v>
          </cell>
          <cell r="B8956">
            <v>1200056</v>
          </cell>
        </row>
        <row r="8957">
          <cell r="A8957" t="str">
            <v>强化战力包</v>
          </cell>
          <cell r="B8957">
            <v>1200057</v>
          </cell>
        </row>
        <row r="8958">
          <cell r="A8958" t="str">
            <v>强化战力包</v>
          </cell>
          <cell r="B8958">
            <v>1200058</v>
          </cell>
        </row>
        <row r="8959">
          <cell r="A8959" t="str">
            <v>强化战力包</v>
          </cell>
          <cell r="B8959">
            <v>1200059</v>
          </cell>
        </row>
        <row r="8960">
          <cell r="A8960" t="str">
            <v>强化战力包</v>
          </cell>
          <cell r="B8960">
            <v>1200060</v>
          </cell>
        </row>
        <row r="8961">
          <cell r="A8961" t="str">
            <v>强化战力包</v>
          </cell>
          <cell r="B8961">
            <v>1200061</v>
          </cell>
        </row>
        <row r="8962">
          <cell r="A8962" t="str">
            <v>强化战力包</v>
          </cell>
          <cell r="B8962">
            <v>1200062</v>
          </cell>
        </row>
        <row r="8963">
          <cell r="A8963" t="str">
            <v>强化战力包</v>
          </cell>
          <cell r="B8963">
            <v>1200063</v>
          </cell>
        </row>
        <row r="8964">
          <cell r="A8964" t="str">
            <v>强化战力包</v>
          </cell>
          <cell r="B8964">
            <v>1200064</v>
          </cell>
        </row>
        <row r="8965">
          <cell r="A8965" t="str">
            <v>强化战力包</v>
          </cell>
          <cell r="B8965">
            <v>1200065</v>
          </cell>
        </row>
        <row r="8966">
          <cell r="A8966" t="str">
            <v>强化战力包</v>
          </cell>
          <cell r="B8966">
            <v>1200066</v>
          </cell>
        </row>
        <row r="8967">
          <cell r="A8967" t="str">
            <v>强化战力包</v>
          </cell>
          <cell r="B8967">
            <v>1200067</v>
          </cell>
        </row>
        <row r="8968">
          <cell r="A8968" t="str">
            <v>强化战力包</v>
          </cell>
          <cell r="B8968">
            <v>1200068</v>
          </cell>
        </row>
        <row r="8969">
          <cell r="A8969" t="str">
            <v>强化战力包</v>
          </cell>
          <cell r="B8969">
            <v>1200069</v>
          </cell>
        </row>
        <row r="8970">
          <cell r="A8970" t="str">
            <v>强化战力包</v>
          </cell>
          <cell r="B8970">
            <v>1200070</v>
          </cell>
        </row>
        <row r="8971">
          <cell r="A8971" t="str">
            <v>强化战力包</v>
          </cell>
          <cell r="B8971">
            <v>1200071</v>
          </cell>
        </row>
        <row r="8972">
          <cell r="A8972" t="str">
            <v>强化战力包</v>
          </cell>
          <cell r="B8972">
            <v>1200072</v>
          </cell>
        </row>
        <row r="8973">
          <cell r="A8973" t="str">
            <v>强化战力包</v>
          </cell>
          <cell r="B8973">
            <v>1200073</v>
          </cell>
        </row>
        <row r="8974">
          <cell r="A8974" t="str">
            <v>强化战力包</v>
          </cell>
          <cell r="B8974">
            <v>1200074</v>
          </cell>
        </row>
        <row r="8975">
          <cell r="A8975" t="str">
            <v>强化战力包</v>
          </cell>
          <cell r="B8975">
            <v>1200075</v>
          </cell>
        </row>
        <row r="8976">
          <cell r="A8976" t="str">
            <v>强化战力包</v>
          </cell>
          <cell r="B8976">
            <v>1200076</v>
          </cell>
        </row>
        <row r="8977">
          <cell r="A8977" t="str">
            <v>强化战力包</v>
          </cell>
          <cell r="B8977">
            <v>1200077</v>
          </cell>
        </row>
        <row r="8978">
          <cell r="A8978" t="str">
            <v>强化战力包</v>
          </cell>
          <cell r="B8978">
            <v>1200078</v>
          </cell>
        </row>
        <row r="8979">
          <cell r="A8979" t="str">
            <v>强化战力包</v>
          </cell>
          <cell r="B8979">
            <v>1200079</v>
          </cell>
        </row>
        <row r="8980">
          <cell r="A8980" t="str">
            <v>强化战力包</v>
          </cell>
          <cell r="B8980">
            <v>1200080</v>
          </cell>
        </row>
        <row r="8981">
          <cell r="A8981" t="str">
            <v>强化战力包</v>
          </cell>
          <cell r="B8981">
            <v>1200081</v>
          </cell>
        </row>
        <row r="8982">
          <cell r="A8982" t="str">
            <v>强化战力包</v>
          </cell>
          <cell r="B8982">
            <v>1200082</v>
          </cell>
        </row>
        <row r="8983">
          <cell r="A8983" t="str">
            <v>强化战力包</v>
          </cell>
          <cell r="B8983">
            <v>1200083</v>
          </cell>
        </row>
        <row r="8984">
          <cell r="A8984" t="str">
            <v>强化战力包</v>
          </cell>
          <cell r="B8984">
            <v>1200084</v>
          </cell>
        </row>
        <row r="8985">
          <cell r="A8985" t="str">
            <v>强化战力包</v>
          </cell>
          <cell r="B8985">
            <v>1200085</v>
          </cell>
        </row>
        <row r="8986">
          <cell r="A8986" t="str">
            <v>强化战力包</v>
          </cell>
          <cell r="B8986">
            <v>1200086</v>
          </cell>
        </row>
        <row r="8987">
          <cell r="A8987" t="str">
            <v>强化战力包</v>
          </cell>
          <cell r="B8987">
            <v>1200087</v>
          </cell>
        </row>
        <row r="8988">
          <cell r="A8988" t="str">
            <v>强化战力包</v>
          </cell>
          <cell r="B8988">
            <v>1200088</v>
          </cell>
        </row>
        <row r="8989">
          <cell r="A8989" t="str">
            <v>强化战力包</v>
          </cell>
          <cell r="B8989">
            <v>1200089</v>
          </cell>
        </row>
        <row r="8990">
          <cell r="A8990" t="str">
            <v>强化战力包</v>
          </cell>
          <cell r="B8990">
            <v>1200090</v>
          </cell>
        </row>
        <row r="8991">
          <cell r="A8991" t="str">
            <v>强化战力包</v>
          </cell>
          <cell r="B8991">
            <v>1200091</v>
          </cell>
        </row>
        <row r="8992">
          <cell r="A8992" t="str">
            <v>强化战力包</v>
          </cell>
          <cell r="B8992">
            <v>1200092</v>
          </cell>
        </row>
        <row r="8993">
          <cell r="A8993" t="str">
            <v>强化战力包</v>
          </cell>
          <cell r="B8993">
            <v>1200093</v>
          </cell>
        </row>
        <row r="8994">
          <cell r="A8994" t="str">
            <v>强化战力包</v>
          </cell>
          <cell r="B8994">
            <v>1200094</v>
          </cell>
        </row>
        <row r="8995">
          <cell r="A8995" t="str">
            <v>强化战力包</v>
          </cell>
          <cell r="B8995">
            <v>1200095</v>
          </cell>
        </row>
        <row r="8996">
          <cell r="A8996" t="str">
            <v>强化战力包</v>
          </cell>
          <cell r="B8996">
            <v>1200096</v>
          </cell>
        </row>
        <row r="8997">
          <cell r="A8997" t="str">
            <v>强化战力包</v>
          </cell>
          <cell r="B8997">
            <v>1200097</v>
          </cell>
        </row>
        <row r="8998">
          <cell r="A8998" t="str">
            <v>强化战力包</v>
          </cell>
          <cell r="B8998">
            <v>1200098</v>
          </cell>
        </row>
        <row r="8999">
          <cell r="A8999" t="str">
            <v>强化战力包</v>
          </cell>
          <cell r="B8999">
            <v>1200099</v>
          </cell>
        </row>
        <row r="9000">
          <cell r="A9000" t="str">
            <v>强化战力包</v>
          </cell>
          <cell r="B9000">
            <v>1200100</v>
          </cell>
        </row>
        <row r="9001">
          <cell r="A9001" t="str">
            <v>强化战力包</v>
          </cell>
          <cell r="B9001">
            <v>1200101</v>
          </cell>
        </row>
        <row r="9002">
          <cell r="A9002" t="str">
            <v>强化战力包</v>
          </cell>
          <cell r="B9002">
            <v>1200102</v>
          </cell>
        </row>
        <row r="9003">
          <cell r="A9003" t="str">
            <v>强化战力包</v>
          </cell>
          <cell r="B9003">
            <v>1200103</v>
          </cell>
        </row>
        <row r="9004">
          <cell r="A9004" t="str">
            <v>强化战力包</v>
          </cell>
          <cell r="B9004">
            <v>1200104</v>
          </cell>
        </row>
        <row r="9005">
          <cell r="A9005" t="str">
            <v>强化战力包</v>
          </cell>
          <cell r="B9005">
            <v>1200105</v>
          </cell>
        </row>
        <row r="9006">
          <cell r="A9006" t="str">
            <v>强化战力包</v>
          </cell>
          <cell r="B9006">
            <v>1200106</v>
          </cell>
        </row>
        <row r="9007">
          <cell r="A9007" t="str">
            <v>强化战力包</v>
          </cell>
          <cell r="B9007">
            <v>1200107</v>
          </cell>
        </row>
        <row r="9008">
          <cell r="A9008" t="str">
            <v>强化战力包</v>
          </cell>
          <cell r="B9008">
            <v>1200108</v>
          </cell>
        </row>
        <row r="9009">
          <cell r="A9009" t="str">
            <v>强化战力包</v>
          </cell>
          <cell r="B9009">
            <v>1200109</v>
          </cell>
        </row>
        <row r="9010">
          <cell r="A9010" t="str">
            <v>强化战力包</v>
          </cell>
          <cell r="B9010">
            <v>1200110</v>
          </cell>
        </row>
        <row r="9011">
          <cell r="A9011" t="str">
            <v>强化战力包</v>
          </cell>
          <cell r="B9011">
            <v>1200111</v>
          </cell>
        </row>
        <row r="9012">
          <cell r="A9012" t="str">
            <v>强化战力包</v>
          </cell>
          <cell r="B9012">
            <v>1200112</v>
          </cell>
        </row>
        <row r="9013">
          <cell r="A9013" t="str">
            <v>强化战力包</v>
          </cell>
          <cell r="B9013">
            <v>1200113</v>
          </cell>
        </row>
        <row r="9014">
          <cell r="A9014" t="str">
            <v>强化战力包</v>
          </cell>
          <cell r="B9014">
            <v>1200114</v>
          </cell>
        </row>
        <row r="9015">
          <cell r="A9015" t="str">
            <v>强化战力包</v>
          </cell>
          <cell r="B9015">
            <v>1200115</v>
          </cell>
        </row>
        <row r="9016">
          <cell r="A9016" t="str">
            <v>强化战力包</v>
          </cell>
          <cell r="B9016">
            <v>1200116</v>
          </cell>
        </row>
        <row r="9017">
          <cell r="A9017" t="str">
            <v>强化战力包</v>
          </cell>
          <cell r="B9017">
            <v>1200117</v>
          </cell>
        </row>
        <row r="9018">
          <cell r="A9018" t="str">
            <v>强化战力包</v>
          </cell>
          <cell r="B9018">
            <v>1200118</v>
          </cell>
        </row>
        <row r="9019">
          <cell r="A9019" t="str">
            <v>强化战力包</v>
          </cell>
          <cell r="B9019">
            <v>1200119</v>
          </cell>
        </row>
        <row r="9020">
          <cell r="A9020" t="str">
            <v>强化战力包</v>
          </cell>
          <cell r="B9020">
            <v>1200120</v>
          </cell>
        </row>
        <row r="9021">
          <cell r="A9021" t="str">
            <v>强化战力包</v>
          </cell>
          <cell r="B9021">
            <v>1200121</v>
          </cell>
        </row>
        <row r="9022">
          <cell r="A9022" t="str">
            <v>强化战力包</v>
          </cell>
          <cell r="B9022">
            <v>1200122</v>
          </cell>
        </row>
        <row r="9023">
          <cell r="A9023" t="str">
            <v>强化战力包</v>
          </cell>
          <cell r="B9023">
            <v>1200123</v>
          </cell>
        </row>
        <row r="9024">
          <cell r="A9024" t="str">
            <v>强化战力包</v>
          </cell>
          <cell r="B9024">
            <v>1200124</v>
          </cell>
        </row>
        <row r="9025">
          <cell r="A9025" t="str">
            <v>强化战力包</v>
          </cell>
          <cell r="B9025">
            <v>1200125</v>
          </cell>
        </row>
        <row r="9026">
          <cell r="A9026" t="str">
            <v>强化战力包</v>
          </cell>
          <cell r="B9026">
            <v>1200126</v>
          </cell>
        </row>
        <row r="9027">
          <cell r="A9027" t="str">
            <v>强化战力包</v>
          </cell>
          <cell r="B9027">
            <v>1200127</v>
          </cell>
        </row>
        <row r="9028">
          <cell r="A9028" t="str">
            <v>强化战力包</v>
          </cell>
          <cell r="B9028">
            <v>1200128</v>
          </cell>
        </row>
        <row r="9029">
          <cell r="A9029" t="str">
            <v>强化战力包</v>
          </cell>
          <cell r="B9029">
            <v>1200129</v>
          </cell>
        </row>
        <row r="9030">
          <cell r="A9030" t="str">
            <v>强化战力包</v>
          </cell>
          <cell r="B9030">
            <v>1200130</v>
          </cell>
        </row>
        <row r="9031">
          <cell r="A9031" t="str">
            <v>强化战力包</v>
          </cell>
          <cell r="B9031">
            <v>1200131</v>
          </cell>
        </row>
        <row r="9032">
          <cell r="A9032" t="str">
            <v>强化战力包</v>
          </cell>
          <cell r="B9032">
            <v>1200132</v>
          </cell>
        </row>
        <row r="9033">
          <cell r="A9033" t="str">
            <v>强化战力包</v>
          </cell>
          <cell r="B9033">
            <v>1200133</v>
          </cell>
        </row>
        <row r="9034">
          <cell r="A9034" t="str">
            <v>强化战力包</v>
          </cell>
          <cell r="B9034">
            <v>1200134</v>
          </cell>
        </row>
        <row r="9035">
          <cell r="A9035" t="str">
            <v>强化战力包</v>
          </cell>
          <cell r="B9035">
            <v>1200135</v>
          </cell>
        </row>
        <row r="9036">
          <cell r="A9036" t="str">
            <v>强化战力包</v>
          </cell>
          <cell r="B9036">
            <v>1200136</v>
          </cell>
        </row>
        <row r="9037">
          <cell r="A9037" t="str">
            <v>强化战力包</v>
          </cell>
          <cell r="B9037">
            <v>1200137</v>
          </cell>
        </row>
        <row r="9038">
          <cell r="A9038" t="str">
            <v>强化战力包</v>
          </cell>
          <cell r="B9038">
            <v>1200138</v>
          </cell>
        </row>
        <row r="9039">
          <cell r="A9039" t="str">
            <v>强化战力包</v>
          </cell>
          <cell r="B9039">
            <v>1200139</v>
          </cell>
        </row>
        <row r="9040">
          <cell r="A9040" t="str">
            <v>强化战力包</v>
          </cell>
          <cell r="B9040">
            <v>1200140</v>
          </cell>
        </row>
        <row r="9041">
          <cell r="A9041" t="str">
            <v>强化战力包</v>
          </cell>
          <cell r="B9041">
            <v>1200141</v>
          </cell>
        </row>
        <row r="9042">
          <cell r="A9042" t="str">
            <v>强化战力包</v>
          </cell>
          <cell r="B9042">
            <v>1200142</v>
          </cell>
        </row>
        <row r="9043">
          <cell r="A9043" t="str">
            <v>强化战力包</v>
          </cell>
          <cell r="B9043">
            <v>1200143</v>
          </cell>
        </row>
        <row r="9044">
          <cell r="A9044" t="str">
            <v>强化战力包</v>
          </cell>
          <cell r="B9044">
            <v>1200144</v>
          </cell>
        </row>
        <row r="9045">
          <cell r="A9045" t="str">
            <v>强化战力包</v>
          </cell>
          <cell r="B9045">
            <v>1200145</v>
          </cell>
        </row>
        <row r="9046">
          <cell r="A9046" t="str">
            <v>强化战力包</v>
          </cell>
          <cell r="B9046">
            <v>1200146</v>
          </cell>
        </row>
        <row r="9047">
          <cell r="A9047" t="str">
            <v>强化战力包</v>
          </cell>
          <cell r="B9047">
            <v>1200147</v>
          </cell>
        </row>
        <row r="9048">
          <cell r="A9048" t="str">
            <v>强化战力包</v>
          </cell>
          <cell r="B9048">
            <v>1200148</v>
          </cell>
        </row>
        <row r="9049">
          <cell r="A9049" t="str">
            <v>强化战力包</v>
          </cell>
          <cell r="B9049">
            <v>1200149</v>
          </cell>
        </row>
        <row r="9050">
          <cell r="A9050" t="str">
            <v>强化战力包</v>
          </cell>
          <cell r="B9050">
            <v>1200150</v>
          </cell>
        </row>
        <row r="9051">
          <cell r="A9051" t="str">
            <v>强化战力包</v>
          </cell>
          <cell r="B9051">
            <v>1200151</v>
          </cell>
        </row>
        <row r="9052">
          <cell r="A9052" t="str">
            <v>强化战力包</v>
          </cell>
          <cell r="B9052">
            <v>1200152</v>
          </cell>
        </row>
        <row r="9053">
          <cell r="A9053" t="str">
            <v>强化战力包</v>
          </cell>
          <cell r="B9053">
            <v>1200153</v>
          </cell>
        </row>
        <row r="9054">
          <cell r="A9054" t="str">
            <v>强化战力包</v>
          </cell>
          <cell r="B9054">
            <v>1200154</v>
          </cell>
        </row>
        <row r="9055">
          <cell r="A9055" t="str">
            <v>强化战力包</v>
          </cell>
          <cell r="B9055">
            <v>1200155</v>
          </cell>
        </row>
        <row r="9056">
          <cell r="A9056" t="str">
            <v>强化战力包</v>
          </cell>
          <cell r="B9056">
            <v>1200156</v>
          </cell>
        </row>
        <row r="9057">
          <cell r="A9057" t="str">
            <v>强化战力包</v>
          </cell>
          <cell r="B9057">
            <v>1200157</v>
          </cell>
        </row>
        <row r="9058">
          <cell r="A9058" t="str">
            <v>强化战力包</v>
          </cell>
          <cell r="B9058">
            <v>1200158</v>
          </cell>
        </row>
        <row r="9059">
          <cell r="A9059" t="str">
            <v>强化战力包</v>
          </cell>
          <cell r="B9059">
            <v>1200159</v>
          </cell>
        </row>
        <row r="9060">
          <cell r="A9060" t="str">
            <v>强化战力包</v>
          </cell>
          <cell r="B9060">
            <v>1200160</v>
          </cell>
        </row>
        <row r="9061">
          <cell r="A9061" t="str">
            <v>强化战力包</v>
          </cell>
          <cell r="B9061">
            <v>1200161</v>
          </cell>
        </row>
        <row r="9062">
          <cell r="A9062" t="str">
            <v>强化战力包</v>
          </cell>
          <cell r="B9062">
            <v>1200162</v>
          </cell>
        </row>
        <row r="9063">
          <cell r="A9063" t="str">
            <v>强化战力包</v>
          </cell>
          <cell r="B9063">
            <v>1200163</v>
          </cell>
        </row>
        <row r="9064">
          <cell r="A9064" t="str">
            <v>强化战力包</v>
          </cell>
          <cell r="B9064">
            <v>1200164</v>
          </cell>
        </row>
        <row r="9065">
          <cell r="A9065" t="str">
            <v>强化战力包</v>
          </cell>
          <cell r="B9065">
            <v>1200165</v>
          </cell>
        </row>
        <row r="9066">
          <cell r="A9066" t="str">
            <v>强化战力包</v>
          </cell>
          <cell r="B9066">
            <v>1200166</v>
          </cell>
        </row>
        <row r="9067">
          <cell r="A9067" t="str">
            <v>强化战力包</v>
          </cell>
          <cell r="B9067">
            <v>1200167</v>
          </cell>
        </row>
        <row r="9068">
          <cell r="A9068" t="str">
            <v>强化战力包</v>
          </cell>
          <cell r="B9068">
            <v>1200168</v>
          </cell>
        </row>
        <row r="9069">
          <cell r="A9069" t="str">
            <v>强化战力包</v>
          </cell>
          <cell r="B9069">
            <v>1200169</v>
          </cell>
        </row>
        <row r="9070">
          <cell r="A9070" t="str">
            <v>强化战力包</v>
          </cell>
          <cell r="B9070">
            <v>1200170</v>
          </cell>
        </row>
        <row r="9071">
          <cell r="A9071" t="str">
            <v>强化战力包</v>
          </cell>
          <cell r="B9071">
            <v>1200171</v>
          </cell>
        </row>
        <row r="9072">
          <cell r="A9072" t="str">
            <v>强化战力包</v>
          </cell>
          <cell r="B9072">
            <v>1200172</v>
          </cell>
        </row>
        <row r="9073">
          <cell r="A9073" t="str">
            <v>强化战力包</v>
          </cell>
          <cell r="B9073">
            <v>1200173</v>
          </cell>
        </row>
        <row r="9074">
          <cell r="A9074" t="str">
            <v>强化战力包</v>
          </cell>
          <cell r="B9074">
            <v>1200174</v>
          </cell>
        </row>
        <row r="9075">
          <cell r="A9075" t="str">
            <v>强化战力包</v>
          </cell>
          <cell r="B9075">
            <v>1200175</v>
          </cell>
        </row>
        <row r="9076">
          <cell r="A9076" t="str">
            <v>强化战力包</v>
          </cell>
          <cell r="B9076">
            <v>1200176</v>
          </cell>
        </row>
        <row r="9077">
          <cell r="A9077" t="str">
            <v>强化战力包</v>
          </cell>
          <cell r="B9077">
            <v>1200177</v>
          </cell>
        </row>
        <row r="9078">
          <cell r="A9078" t="str">
            <v>强化战力包</v>
          </cell>
          <cell r="B9078">
            <v>1200178</v>
          </cell>
        </row>
        <row r="9079">
          <cell r="A9079" t="str">
            <v>强化战力包</v>
          </cell>
          <cell r="B9079">
            <v>1200179</v>
          </cell>
        </row>
        <row r="9080">
          <cell r="A9080" t="str">
            <v>强化战力包</v>
          </cell>
          <cell r="B9080">
            <v>1200180</v>
          </cell>
        </row>
        <row r="9081">
          <cell r="A9081" t="str">
            <v>强化战力包</v>
          </cell>
          <cell r="B9081">
            <v>1200181</v>
          </cell>
        </row>
        <row r="9082">
          <cell r="A9082" t="str">
            <v>强化战力包</v>
          </cell>
          <cell r="B9082">
            <v>1200182</v>
          </cell>
        </row>
        <row r="9083">
          <cell r="A9083" t="str">
            <v>强化战力包</v>
          </cell>
          <cell r="B9083">
            <v>1200183</v>
          </cell>
        </row>
        <row r="9084">
          <cell r="A9084" t="str">
            <v>强化战力包</v>
          </cell>
          <cell r="B9084">
            <v>1200184</v>
          </cell>
        </row>
        <row r="9085">
          <cell r="A9085" t="str">
            <v>强化战力包</v>
          </cell>
          <cell r="B9085">
            <v>1200185</v>
          </cell>
        </row>
        <row r="9086">
          <cell r="A9086" t="str">
            <v>强化战力包</v>
          </cell>
          <cell r="B9086">
            <v>1200186</v>
          </cell>
        </row>
        <row r="9087">
          <cell r="A9087" t="str">
            <v>强化战力包</v>
          </cell>
          <cell r="B9087">
            <v>1200187</v>
          </cell>
        </row>
        <row r="9088">
          <cell r="A9088" t="str">
            <v>强化战力包</v>
          </cell>
          <cell r="B9088">
            <v>1200188</v>
          </cell>
        </row>
        <row r="9089">
          <cell r="A9089" t="str">
            <v>强化战力包</v>
          </cell>
          <cell r="B9089">
            <v>1200189</v>
          </cell>
        </row>
        <row r="9090">
          <cell r="A9090" t="str">
            <v>强化战力包</v>
          </cell>
          <cell r="B9090">
            <v>1200190</v>
          </cell>
        </row>
        <row r="9091">
          <cell r="A9091" t="str">
            <v>强化战力包</v>
          </cell>
          <cell r="B9091">
            <v>1200191</v>
          </cell>
        </row>
        <row r="9092">
          <cell r="A9092" t="str">
            <v>强化战力包</v>
          </cell>
          <cell r="B9092">
            <v>1200192</v>
          </cell>
        </row>
        <row r="9093">
          <cell r="A9093" t="str">
            <v>强化战力包</v>
          </cell>
          <cell r="B9093">
            <v>1200193</v>
          </cell>
        </row>
        <row r="9094">
          <cell r="A9094" t="str">
            <v>强化战力包</v>
          </cell>
          <cell r="B9094">
            <v>1200194</v>
          </cell>
        </row>
        <row r="9095">
          <cell r="A9095" t="str">
            <v>强化战力包</v>
          </cell>
          <cell r="B9095">
            <v>1200195</v>
          </cell>
        </row>
        <row r="9096">
          <cell r="A9096" t="str">
            <v>强化战力包</v>
          </cell>
          <cell r="B9096">
            <v>1200196</v>
          </cell>
        </row>
        <row r="9097">
          <cell r="A9097" t="str">
            <v>强化战力包</v>
          </cell>
          <cell r="B9097">
            <v>1200197</v>
          </cell>
        </row>
        <row r="9098">
          <cell r="A9098" t="str">
            <v>强化战力包</v>
          </cell>
          <cell r="B9098">
            <v>1200198</v>
          </cell>
        </row>
        <row r="9099">
          <cell r="A9099" t="str">
            <v>强化战力包</v>
          </cell>
          <cell r="B9099">
            <v>1200199</v>
          </cell>
        </row>
        <row r="9100">
          <cell r="A9100" t="str">
            <v>强化战力包</v>
          </cell>
          <cell r="B9100">
            <v>1200200</v>
          </cell>
        </row>
        <row r="9101">
          <cell r="A9101" t="str">
            <v>强化战力包</v>
          </cell>
          <cell r="B9101">
            <v>1200201</v>
          </cell>
        </row>
        <row r="9102">
          <cell r="A9102" t="str">
            <v>强化战力包</v>
          </cell>
          <cell r="B9102">
            <v>1200202</v>
          </cell>
        </row>
        <row r="9103">
          <cell r="A9103" t="str">
            <v>强化战力包</v>
          </cell>
          <cell r="B9103">
            <v>1200203</v>
          </cell>
        </row>
        <row r="9104">
          <cell r="A9104" t="str">
            <v>强化战力包</v>
          </cell>
          <cell r="B9104">
            <v>1200204</v>
          </cell>
        </row>
        <row r="9105">
          <cell r="A9105" t="str">
            <v>强化战力包</v>
          </cell>
          <cell r="B9105">
            <v>1200205</v>
          </cell>
        </row>
        <row r="9106">
          <cell r="A9106" t="str">
            <v>强化战力包</v>
          </cell>
          <cell r="B9106">
            <v>1200206</v>
          </cell>
        </row>
        <row r="9107">
          <cell r="A9107" t="str">
            <v>强化战力包</v>
          </cell>
          <cell r="B9107">
            <v>1200207</v>
          </cell>
        </row>
        <row r="9108">
          <cell r="A9108" t="str">
            <v>强化战力包</v>
          </cell>
          <cell r="B9108">
            <v>1200208</v>
          </cell>
        </row>
        <row r="9109">
          <cell r="A9109" t="str">
            <v>强化战力包</v>
          </cell>
          <cell r="B9109">
            <v>1200209</v>
          </cell>
        </row>
        <row r="9110">
          <cell r="A9110" t="str">
            <v>强化战力包</v>
          </cell>
          <cell r="B9110">
            <v>1200210</v>
          </cell>
        </row>
        <row r="9111">
          <cell r="A9111" t="str">
            <v>强化战力包</v>
          </cell>
          <cell r="B9111">
            <v>1200211</v>
          </cell>
        </row>
        <row r="9112">
          <cell r="A9112" t="str">
            <v>强化战力包</v>
          </cell>
          <cell r="B9112">
            <v>1200212</v>
          </cell>
        </row>
        <row r="9113">
          <cell r="A9113" t="str">
            <v>强化战力包</v>
          </cell>
          <cell r="B9113">
            <v>1200213</v>
          </cell>
        </row>
        <row r="9114">
          <cell r="A9114" t="str">
            <v>强化战力包</v>
          </cell>
          <cell r="B9114">
            <v>1200214</v>
          </cell>
        </row>
        <row r="9115">
          <cell r="A9115" t="str">
            <v>强化战力包</v>
          </cell>
          <cell r="B9115">
            <v>1200215</v>
          </cell>
        </row>
        <row r="9116">
          <cell r="A9116" t="str">
            <v>强化战力包</v>
          </cell>
          <cell r="B9116">
            <v>1200216</v>
          </cell>
        </row>
        <row r="9117">
          <cell r="A9117" t="str">
            <v>强化战力包</v>
          </cell>
          <cell r="B9117">
            <v>1200217</v>
          </cell>
        </row>
        <row r="9118">
          <cell r="A9118" t="str">
            <v>强化战力包</v>
          </cell>
          <cell r="B9118">
            <v>1200218</v>
          </cell>
        </row>
        <row r="9119">
          <cell r="A9119" t="str">
            <v>强化战力包</v>
          </cell>
          <cell r="B9119">
            <v>1200219</v>
          </cell>
        </row>
        <row r="9120">
          <cell r="A9120" t="str">
            <v>强化战力包</v>
          </cell>
          <cell r="B9120">
            <v>1200220</v>
          </cell>
        </row>
        <row r="9121">
          <cell r="A9121" t="str">
            <v>强化战力包</v>
          </cell>
          <cell r="B9121">
            <v>1200221</v>
          </cell>
        </row>
        <row r="9122">
          <cell r="A9122" t="str">
            <v>强化战力包</v>
          </cell>
          <cell r="B9122">
            <v>1200222</v>
          </cell>
        </row>
        <row r="9123">
          <cell r="A9123" t="str">
            <v>强化战力包</v>
          </cell>
          <cell r="B9123">
            <v>1200223</v>
          </cell>
        </row>
        <row r="9124">
          <cell r="A9124" t="str">
            <v>强化战力包</v>
          </cell>
          <cell r="B9124">
            <v>1200224</v>
          </cell>
        </row>
        <row r="9125">
          <cell r="A9125" t="str">
            <v>强化战力包</v>
          </cell>
          <cell r="B9125">
            <v>1200225</v>
          </cell>
        </row>
        <row r="9126">
          <cell r="A9126" t="str">
            <v>强化战力包</v>
          </cell>
          <cell r="B9126">
            <v>1200226</v>
          </cell>
        </row>
        <row r="9127">
          <cell r="A9127" t="str">
            <v>强化战力包</v>
          </cell>
          <cell r="B9127">
            <v>1200227</v>
          </cell>
        </row>
        <row r="9128">
          <cell r="A9128" t="str">
            <v>强化战力包</v>
          </cell>
          <cell r="B9128">
            <v>1200228</v>
          </cell>
        </row>
        <row r="9129">
          <cell r="A9129" t="str">
            <v>强化战力包</v>
          </cell>
          <cell r="B9129">
            <v>1200229</v>
          </cell>
        </row>
        <row r="9130">
          <cell r="A9130" t="str">
            <v>强化战力包</v>
          </cell>
          <cell r="B9130">
            <v>1200230</v>
          </cell>
        </row>
        <row r="9131">
          <cell r="A9131" t="str">
            <v>强化战力包</v>
          </cell>
          <cell r="B9131">
            <v>1200231</v>
          </cell>
        </row>
        <row r="9132">
          <cell r="A9132" t="str">
            <v>强化战力包</v>
          </cell>
          <cell r="B9132">
            <v>1200232</v>
          </cell>
        </row>
        <row r="9133">
          <cell r="A9133" t="str">
            <v>强化战力包</v>
          </cell>
          <cell r="B9133">
            <v>1200233</v>
          </cell>
        </row>
        <row r="9134">
          <cell r="A9134" t="str">
            <v>强化战力包</v>
          </cell>
          <cell r="B9134">
            <v>1200234</v>
          </cell>
        </row>
        <row r="9135">
          <cell r="A9135" t="str">
            <v>强化战力包</v>
          </cell>
          <cell r="B9135">
            <v>1200235</v>
          </cell>
        </row>
        <row r="9136">
          <cell r="A9136" t="str">
            <v>强化战力包</v>
          </cell>
          <cell r="B9136">
            <v>1200236</v>
          </cell>
        </row>
        <row r="9137">
          <cell r="A9137" t="str">
            <v>强化战力包</v>
          </cell>
          <cell r="B9137">
            <v>1200237</v>
          </cell>
        </row>
        <row r="9138">
          <cell r="A9138" t="str">
            <v>强化战力包</v>
          </cell>
          <cell r="B9138">
            <v>1200238</v>
          </cell>
        </row>
        <row r="9139">
          <cell r="A9139" t="str">
            <v>强化战力包</v>
          </cell>
          <cell r="B9139">
            <v>1200239</v>
          </cell>
        </row>
        <row r="9140">
          <cell r="A9140" t="str">
            <v>强化战力包</v>
          </cell>
          <cell r="B9140">
            <v>1200240</v>
          </cell>
        </row>
        <row r="9141">
          <cell r="A9141" t="str">
            <v>强化战力包</v>
          </cell>
          <cell r="B9141">
            <v>1200241</v>
          </cell>
        </row>
        <row r="9142">
          <cell r="A9142" t="str">
            <v>强化战力包</v>
          </cell>
          <cell r="B9142">
            <v>1200242</v>
          </cell>
        </row>
        <row r="9143">
          <cell r="A9143" t="str">
            <v>强化战力包</v>
          </cell>
          <cell r="B9143">
            <v>1200243</v>
          </cell>
        </row>
        <row r="9144">
          <cell r="A9144" t="str">
            <v>强化战力包</v>
          </cell>
          <cell r="B9144">
            <v>1200244</v>
          </cell>
        </row>
        <row r="9145">
          <cell r="A9145" t="str">
            <v>强化战力包</v>
          </cell>
          <cell r="B9145">
            <v>1200245</v>
          </cell>
        </row>
        <row r="9146">
          <cell r="A9146" t="str">
            <v>强化战力包</v>
          </cell>
          <cell r="B9146">
            <v>1200246</v>
          </cell>
        </row>
        <row r="9147">
          <cell r="A9147" t="str">
            <v>强化战力包</v>
          </cell>
          <cell r="B9147">
            <v>1200247</v>
          </cell>
        </row>
        <row r="9148">
          <cell r="A9148" t="str">
            <v>强化战力包</v>
          </cell>
          <cell r="B9148">
            <v>1200248</v>
          </cell>
        </row>
        <row r="9149">
          <cell r="A9149" t="str">
            <v>强化战力包</v>
          </cell>
          <cell r="B9149">
            <v>1200249</v>
          </cell>
        </row>
        <row r="9150">
          <cell r="A9150" t="str">
            <v>强化战力包</v>
          </cell>
          <cell r="B9150">
            <v>1200250</v>
          </cell>
        </row>
        <row r="9151">
          <cell r="A9151" t="str">
            <v>强化战力包</v>
          </cell>
          <cell r="B9151">
            <v>1200251</v>
          </cell>
        </row>
        <row r="9152">
          <cell r="A9152" t="str">
            <v>强化战力包</v>
          </cell>
          <cell r="B9152">
            <v>1200252</v>
          </cell>
        </row>
        <row r="9153">
          <cell r="A9153" t="str">
            <v>强化战力包</v>
          </cell>
          <cell r="B9153">
            <v>1200253</v>
          </cell>
        </row>
        <row r="9154">
          <cell r="A9154" t="str">
            <v>强化战力包</v>
          </cell>
          <cell r="B9154">
            <v>1200254</v>
          </cell>
        </row>
        <row r="9155">
          <cell r="A9155" t="str">
            <v>强化战力包</v>
          </cell>
          <cell r="B9155">
            <v>1200255</v>
          </cell>
        </row>
        <row r="9156">
          <cell r="A9156" t="str">
            <v>强化战力包</v>
          </cell>
          <cell r="B9156">
            <v>1200256</v>
          </cell>
        </row>
        <row r="9157">
          <cell r="A9157" t="str">
            <v>强化战力包</v>
          </cell>
          <cell r="B9157">
            <v>1200257</v>
          </cell>
        </row>
        <row r="9158">
          <cell r="A9158" t="str">
            <v>强化战力包</v>
          </cell>
          <cell r="B9158">
            <v>1200258</v>
          </cell>
        </row>
        <row r="9159">
          <cell r="A9159" t="str">
            <v>强化战力包</v>
          </cell>
          <cell r="B9159">
            <v>1200259</v>
          </cell>
        </row>
        <row r="9160">
          <cell r="A9160" t="str">
            <v>强化战力包</v>
          </cell>
          <cell r="B9160">
            <v>1200260</v>
          </cell>
        </row>
        <row r="9161">
          <cell r="A9161" t="str">
            <v>强化战力包</v>
          </cell>
          <cell r="B9161">
            <v>1200261</v>
          </cell>
        </row>
        <row r="9162">
          <cell r="A9162" t="str">
            <v>强化战力包</v>
          </cell>
          <cell r="B9162">
            <v>1200262</v>
          </cell>
        </row>
        <row r="9163">
          <cell r="A9163" t="str">
            <v>强化战力包</v>
          </cell>
          <cell r="B9163">
            <v>1200263</v>
          </cell>
        </row>
        <row r="9164">
          <cell r="A9164" t="str">
            <v>强化战力包</v>
          </cell>
          <cell r="B9164">
            <v>1200264</v>
          </cell>
        </row>
        <row r="9165">
          <cell r="A9165" t="str">
            <v>强化战力包</v>
          </cell>
          <cell r="B9165">
            <v>1200265</v>
          </cell>
        </row>
        <row r="9166">
          <cell r="A9166" t="str">
            <v>强化战力包</v>
          </cell>
          <cell r="B9166">
            <v>1200266</v>
          </cell>
        </row>
        <row r="9167">
          <cell r="A9167" t="str">
            <v>强化战力包</v>
          </cell>
          <cell r="B9167">
            <v>1200267</v>
          </cell>
        </row>
        <row r="9168">
          <cell r="A9168" t="str">
            <v>强化战力包</v>
          </cell>
          <cell r="B9168">
            <v>1200268</v>
          </cell>
        </row>
        <row r="9169">
          <cell r="A9169" t="str">
            <v>强化战力包</v>
          </cell>
          <cell r="B9169">
            <v>1200269</v>
          </cell>
        </row>
        <row r="9170">
          <cell r="A9170" t="str">
            <v>强化战力包</v>
          </cell>
          <cell r="B9170">
            <v>1200270</v>
          </cell>
        </row>
        <row r="9171">
          <cell r="A9171" t="str">
            <v>强化战力包</v>
          </cell>
          <cell r="B9171">
            <v>1200271</v>
          </cell>
        </row>
        <row r="9172">
          <cell r="A9172" t="str">
            <v>强化战力包</v>
          </cell>
          <cell r="B9172">
            <v>1200272</v>
          </cell>
        </row>
        <row r="9173">
          <cell r="A9173" t="str">
            <v>强化战力包</v>
          </cell>
          <cell r="B9173">
            <v>1200273</v>
          </cell>
        </row>
        <row r="9174">
          <cell r="A9174" t="str">
            <v>强化战力包</v>
          </cell>
          <cell r="B9174">
            <v>1200274</v>
          </cell>
        </row>
        <row r="9175">
          <cell r="A9175" t="str">
            <v>强化战力包</v>
          </cell>
          <cell r="B9175">
            <v>1200275</v>
          </cell>
        </row>
        <row r="9176">
          <cell r="A9176" t="str">
            <v>强化战力包</v>
          </cell>
          <cell r="B9176">
            <v>1200276</v>
          </cell>
        </row>
        <row r="9177">
          <cell r="A9177" t="str">
            <v>强化战力包</v>
          </cell>
          <cell r="B9177">
            <v>1200277</v>
          </cell>
        </row>
        <row r="9178">
          <cell r="A9178" t="str">
            <v>强化战力包</v>
          </cell>
          <cell r="B9178">
            <v>1200278</v>
          </cell>
        </row>
        <row r="9179">
          <cell r="A9179" t="str">
            <v>强化战力包</v>
          </cell>
          <cell r="B9179">
            <v>1200279</v>
          </cell>
        </row>
        <row r="9180">
          <cell r="A9180" t="str">
            <v>强化战力包</v>
          </cell>
          <cell r="B9180">
            <v>1200280</v>
          </cell>
        </row>
        <row r="9181">
          <cell r="A9181" t="str">
            <v>强化战力包</v>
          </cell>
          <cell r="B9181">
            <v>1200281</v>
          </cell>
        </row>
        <row r="9182">
          <cell r="A9182" t="str">
            <v>强化战力包</v>
          </cell>
          <cell r="B9182">
            <v>1200282</v>
          </cell>
        </row>
        <row r="9183">
          <cell r="A9183" t="str">
            <v>强化战力包</v>
          </cell>
          <cell r="B9183">
            <v>1200283</v>
          </cell>
        </row>
        <row r="9184">
          <cell r="A9184" t="str">
            <v>强化战力包</v>
          </cell>
          <cell r="B9184">
            <v>1200284</v>
          </cell>
        </row>
        <row r="9185">
          <cell r="A9185" t="str">
            <v>强化战力包</v>
          </cell>
          <cell r="B9185">
            <v>1200285</v>
          </cell>
        </row>
        <row r="9186">
          <cell r="A9186" t="str">
            <v>强化战力包</v>
          </cell>
          <cell r="B9186">
            <v>1200286</v>
          </cell>
        </row>
        <row r="9187">
          <cell r="A9187" t="str">
            <v>强化战力包</v>
          </cell>
          <cell r="B9187">
            <v>1200287</v>
          </cell>
        </row>
        <row r="9188">
          <cell r="A9188" t="str">
            <v>强化战力包</v>
          </cell>
          <cell r="B9188">
            <v>1200288</v>
          </cell>
        </row>
        <row r="9189">
          <cell r="A9189" t="str">
            <v>强化战力包</v>
          </cell>
          <cell r="B9189">
            <v>1200289</v>
          </cell>
        </row>
        <row r="9190">
          <cell r="A9190" t="str">
            <v>强化战力包</v>
          </cell>
          <cell r="B9190">
            <v>1200290</v>
          </cell>
        </row>
        <row r="9191">
          <cell r="A9191" t="str">
            <v>强化战力包</v>
          </cell>
          <cell r="B9191">
            <v>1200291</v>
          </cell>
        </row>
        <row r="9192">
          <cell r="A9192" t="str">
            <v>强化战力包</v>
          </cell>
          <cell r="B9192">
            <v>1200292</v>
          </cell>
        </row>
        <row r="9193">
          <cell r="A9193" t="str">
            <v>强化战力包</v>
          </cell>
          <cell r="B9193">
            <v>1200293</v>
          </cell>
        </row>
        <row r="9194">
          <cell r="A9194" t="str">
            <v>强化战力包</v>
          </cell>
          <cell r="B9194">
            <v>1200294</v>
          </cell>
        </row>
        <row r="9195">
          <cell r="A9195" t="str">
            <v>强化战力包</v>
          </cell>
          <cell r="B9195">
            <v>1200295</v>
          </cell>
        </row>
        <row r="9196">
          <cell r="A9196" t="str">
            <v>强化战力包</v>
          </cell>
          <cell r="B9196">
            <v>1200296</v>
          </cell>
        </row>
        <row r="9197">
          <cell r="A9197" t="str">
            <v>强化战力包</v>
          </cell>
          <cell r="B9197">
            <v>1200297</v>
          </cell>
        </row>
        <row r="9198">
          <cell r="A9198" t="str">
            <v>强化战力包</v>
          </cell>
          <cell r="B9198">
            <v>1200298</v>
          </cell>
        </row>
        <row r="9199">
          <cell r="A9199" t="str">
            <v>强化战力包</v>
          </cell>
          <cell r="B9199">
            <v>1200299</v>
          </cell>
        </row>
        <row r="9200">
          <cell r="A9200" t="str">
            <v>强化战力包</v>
          </cell>
          <cell r="B9200">
            <v>1200300</v>
          </cell>
        </row>
        <row r="9201">
          <cell r="A9201" t="str">
            <v>强化战力包</v>
          </cell>
          <cell r="B9201">
            <v>1200301</v>
          </cell>
        </row>
        <row r="9202">
          <cell r="A9202" t="str">
            <v>升星战力包</v>
          </cell>
          <cell r="B9202">
            <v>1300000</v>
          </cell>
        </row>
        <row r="9203">
          <cell r="A9203" t="str">
            <v>升星战力包</v>
          </cell>
          <cell r="B9203">
            <v>1300001</v>
          </cell>
        </row>
        <row r="9204">
          <cell r="A9204" t="str">
            <v>升星战力包</v>
          </cell>
          <cell r="B9204">
            <v>1300002</v>
          </cell>
        </row>
        <row r="9205">
          <cell r="A9205" t="str">
            <v>升星战力包</v>
          </cell>
          <cell r="B9205">
            <v>1300003</v>
          </cell>
        </row>
        <row r="9206">
          <cell r="A9206" t="str">
            <v>升星战力包</v>
          </cell>
          <cell r="B9206">
            <v>1300004</v>
          </cell>
        </row>
        <row r="9207">
          <cell r="A9207" t="str">
            <v>升星战力包</v>
          </cell>
          <cell r="B9207">
            <v>1300005</v>
          </cell>
        </row>
        <row r="9208">
          <cell r="A9208" t="str">
            <v>升星战力包</v>
          </cell>
          <cell r="B9208">
            <v>1300006</v>
          </cell>
        </row>
        <row r="9209">
          <cell r="A9209" t="str">
            <v>升星战力包</v>
          </cell>
          <cell r="B9209">
            <v>1300007</v>
          </cell>
        </row>
        <row r="9210">
          <cell r="A9210" t="str">
            <v>升星战力包</v>
          </cell>
          <cell r="B9210">
            <v>1300008</v>
          </cell>
        </row>
        <row r="9211">
          <cell r="A9211" t="str">
            <v>升星战力包</v>
          </cell>
          <cell r="B9211">
            <v>1300009</v>
          </cell>
        </row>
        <row r="9212">
          <cell r="A9212" t="str">
            <v>升星战力包</v>
          </cell>
          <cell r="B9212">
            <v>1300010</v>
          </cell>
        </row>
        <row r="9213">
          <cell r="A9213" t="str">
            <v>升星战力包</v>
          </cell>
          <cell r="B9213">
            <v>1300011</v>
          </cell>
        </row>
        <row r="9214">
          <cell r="A9214" t="str">
            <v>升星战力包</v>
          </cell>
          <cell r="B9214">
            <v>1300012</v>
          </cell>
        </row>
        <row r="9215">
          <cell r="A9215" t="str">
            <v>升星战力包</v>
          </cell>
          <cell r="B9215">
            <v>1300013</v>
          </cell>
        </row>
        <row r="9216">
          <cell r="A9216" t="str">
            <v>升星战力包</v>
          </cell>
          <cell r="B9216">
            <v>1300014</v>
          </cell>
        </row>
        <row r="9217">
          <cell r="A9217" t="str">
            <v>升星战力包</v>
          </cell>
          <cell r="B9217">
            <v>1300015</v>
          </cell>
        </row>
        <row r="9218">
          <cell r="A9218" t="str">
            <v>升星战力包</v>
          </cell>
          <cell r="B9218">
            <v>1300016</v>
          </cell>
        </row>
        <row r="9219">
          <cell r="A9219" t="str">
            <v>升星战力包</v>
          </cell>
          <cell r="B9219">
            <v>1300017</v>
          </cell>
        </row>
        <row r="9220">
          <cell r="A9220" t="str">
            <v>升星战力包</v>
          </cell>
          <cell r="B9220">
            <v>1300018</v>
          </cell>
        </row>
        <row r="9221">
          <cell r="A9221" t="str">
            <v>升星战力包</v>
          </cell>
          <cell r="B9221">
            <v>1300019</v>
          </cell>
        </row>
        <row r="9222">
          <cell r="A9222" t="str">
            <v>升星战力包</v>
          </cell>
          <cell r="B9222">
            <v>1300020</v>
          </cell>
        </row>
        <row r="9223">
          <cell r="A9223" t="str">
            <v>升星战力包</v>
          </cell>
          <cell r="B9223">
            <v>1300021</v>
          </cell>
        </row>
        <row r="9224">
          <cell r="A9224" t="str">
            <v>升星战力包</v>
          </cell>
          <cell r="B9224">
            <v>1300022</v>
          </cell>
        </row>
        <row r="9225">
          <cell r="A9225" t="str">
            <v>升星战力包</v>
          </cell>
          <cell r="B9225">
            <v>1300023</v>
          </cell>
        </row>
        <row r="9226">
          <cell r="A9226" t="str">
            <v>升星战力包</v>
          </cell>
          <cell r="B9226">
            <v>1300024</v>
          </cell>
        </row>
        <row r="9227">
          <cell r="A9227" t="str">
            <v>升星战力包</v>
          </cell>
          <cell r="B9227">
            <v>1300025</v>
          </cell>
        </row>
        <row r="9228">
          <cell r="A9228" t="str">
            <v>升星战力包</v>
          </cell>
          <cell r="B9228">
            <v>1300026</v>
          </cell>
        </row>
        <row r="9229">
          <cell r="A9229" t="str">
            <v>升星战力包</v>
          </cell>
          <cell r="B9229">
            <v>1300027</v>
          </cell>
        </row>
        <row r="9230">
          <cell r="A9230" t="str">
            <v>升星战力包</v>
          </cell>
          <cell r="B9230">
            <v>1300028</v>
          </cell>
        </row>
        <row r="9231">
          <cell r="A9231" t="str">
            <v>升星战力包</v>
          </cell>
          <cell r="B9231">
            <v>1300029</v>
          </cell>
        </row>
        <row r="9232">
          <cell r="A9232" t="str">
            <v>升星战力包</v>
          </cell>
          <cell r="B9232">
            <v>1300030</v>
          </cell>
        </row>
        <row r="9233">
          <cell r="A9233" t="str">
            <v>升星战力包</v>
          </cell>
          <cell r="B9233">
            <v>1300031</v>
          </cell>
        </row>
        <row r="9234">
          <cell r="A9234" t="str">
            <v>升星战力包</v>
          </cell>
          <cell r="B9234">
            <v>1300032</v>
          </cell>
        </row>
        <row r="9235">
          <cell r="A9235" t="str">
            <v>升星战力包</v>
          </cell>
          <cell r="B9235">
            <v>1300033</v>
          </cell>
        </row>
        <row r="9236">
          <cell r="A9236" t="str">
            <v>升星战力包</v>
          </cell>
          <cell r="B9236">
            <v>1300034</v>
          </cell>
        </row>
        <row r="9237">
          <cell r="A9237" t="str">
            <v>升星战力包</v>
          </cell>
          <cell r="B9237">
            <v>1300035</v>
          </cell>
        </row>
        <row r="9238">
          <cell r="A9238" t="str">
            <v>升星战力包</v>
          </cell>
          <cell r="B9238">
            <v>1300036</v>
          </cell>
        </row>
        <row r="9239">
          <cell r="A9239" t="str">
            <v>升星战力包</v>
          </cell>
          <cell r="B9239">
            <v>1300037</v>
          </cell>
        </row>
        <row r="9240">
          <cell r="A9240" t="str">
            <v>升星战力包</v>
          </cell>
          <cell r="B9240">
            <v>1300038</v>
          </cell>
        </row>
        <row r="9241">
          <cell r="A9241" t="str">
            <v>升星战力包</v>
          </cell>
          <cell r="B9241">
            <v>1300039</v>
          </cell>
        </row>
        <row r="9242">
          <cell r="A9242" t="str">
            <v>升星战力包</v>
          </cell>
          <cell r="B9242">
            <v>1300040</v>
          </cell>
        </row>
        <row r="9243">
          <cell r="A9243" t="str">
            <v>升星战力包</v>
          </cell>
          <cell r="B9243">
            <v>1300041</v>
          </cell>
        </row>
        <row r="9244">
          <cell r="A9244" t="str">
            <v>升星战力包</v>
          </cell>
          <cell r="B9244">
            <v>1300042</v>
          </cell>
        </row>
        <row r="9245">
          <cell r="A9245" t="str">
            <v>升星战力包</v>
          </cell>
          <cell r="B9245">
            <v>1300043</v>
          </cell>
        </row>
        <row r="9246">
          <cell r="A9246" t="str">
            <v>升星战力包</v>
          </cell>
          <cell r="B9246">
            <v>1300044</v>
          </cell>
        </row>
        <row r="9247">
          <cell r="A9247" t="str">
            <v>升星战力包</v>
          </cell>
          <cell r="B9247">
            <v>1300045</v>
          </cell>
        </row>
        <row r="9248">
          <cell r="A9248" t="str">
            <v>升星战力包</v>
          </cell>
          <cell r="B9248">
            <v>1300046</v>
          </cell>
        </row>
        <row r="9249">
          <cell r="A9249" t="str">
            <v>升星战力包</v>
          </cell>
          <cell r="B9249">
            <v>1300047</v>
          </cell>
        </row>
        <row r="9250">
          <cell r="A9250" t="str">
            <v>升星战力包</v>
          </cell>
          <cell r="B9250">
            <v>1300048</v>
          </cell>
        </row>
        <row r="9251">
          <cell r="A9251" t="str">
            <v>升星战力包</v>
          </cell>
          <cell r="B9251">
            <v>1300049</v>
          </cell>
        </row>
        <row r="9252">
          <cell r="A9252" t="str">
            <v>升星战力包</v>
          </cell>
          <cell r="B9252">
            <v>1300050</v>
          </cell>
        </row>
        <row r="9253">
          <cell r="A9253" t="str">
            <v>升星战力包</v>
          </cell>
          <cell r="B9253">
            <v>1300051</v>
          </cell>
        </row>
        <row r="9254">
          <cell r="A9254" t="str">
            <v>升星战力包</v>
          </cell>
          <cell r="B9254">
            <v>1300052</v>
          </cell>
        </row>
        <row r="9255">
          <cell r="A9255" t="str">
            <v>升星战力包</v>
          </cell>
          <cell r="B9255">
            <v>1300053</v>
          </cell>
        </row>
        <row r="9256">
          <cell r="A9256" t="str">
            <v>升星战力包</v>
          </cell>
          <cell r="B9256">
            <v>1300054</v>
          </cell>
        </row>
        <row r="9257">
          <cell r="A9257" t="str">
            <v>升星战力包</v>
          </cell>
          <cell r="B9257">
            <v>1300055</v>
          </cell>
        </row>
        <row r="9258">
          <cell r="A9258" t="str">
            <v>升星战力包</v>
          </cell>
          <cell r="B9258">
            <v>1300056</v>
          </cell>
        </row>
        <row r="9259">
          <cell r="A9259" t="str">
            <v>升星战力包</v>
          </cell>
          <cell r="B9259">
            <v>1300057</v>
          </cell>
        </row>
        <row r="9260">
          <cell r="A9260" t="str">
            <v>升星战力包</v>
          </cell>
          <cell r="B9260">
            <v>1300058</v>
          </cell>
        </row>
        <row r="9261">
          <cell r="A9261" t="str">
            <v>升星战力包</v>
          </cell>
          <cell r="B9261">
            <v>1300059</v>
          </cell>
        </row>
        <row r="9262">
          <cell r="A9262" t="str">
            <v>升星战力包</v>
          </cell>
          <cell r="B9262">
            <v>1300060</v>
          </cell>
        </row>
        <row r="9263">
          <cell r="A9263" t="str">
            <v>升星战力包</v>
          </cell>
          <cell r="B9263">
            <v>1300061</v>
          </cell>
        </row>
        <row r="9264">
          <cell r="A9264" t="str">
            <v>升星战力包</v>
          </cell>
          <cell r="B9264">
            <v>1300062</v>
          </cell>
        </row>
        <row r="9265">
          <cell r="A9265" t="str">
            <v>升星战力包</v>
          </cell>
          <cell r="B9265">
            <v>1300063</v>
          </cell>
        </row>
        <row r="9266">
          <cell r="A9266" t="str">
            <v>升星战力包</v>
          </cell>
          <cell r="B9266">
            <v>1300064</v>
          </cell>
        </row>
        <row r="9267">
          <cell r="A9267" t="str">
            <v>升星战力包</v>
          </cell>
          <cell r="B9267">
            <v>1300065</v>
          </cell>
        </row>
        <row r="9268">
          <cell r="A9268" t="str">
            <v>升星战力包</v>
          </cell>
          <cell r="B9268">
            <v>1300066</v>
          </cell>
        </row>
        <row r="9269">
          <cell r="A9269" t="str">
            <v>升星战力包</v>
          </cell>
          <cell r="B9269">
            <v>1300067</v>
          </cell>
        </row>
        <row r="9270">
          <cell r="A9270" t="str">
            <v>升星战力包</v>
          </cell>
          <cell r="B9270">
            <v>1300068</v>
          </cell>
        </row>
        <row r="9271">
          <cell r="A9271" t="str">
            <v>升星战力包</v>
          </cell>
          <cell r="B9271">
            <v>1300069</v>
          </cell>
        </row>
        <row r="9272">
          <cell r="A9272" t="str">
            <v>升星战力包</v>
          </cell>
          <cell r="B9272">
            <v>1300070</v>
          </cell>
        </row>
        <row r="9273">
          <cell r="A9273" t="str">
            <v>升星战力包</v>
          </cell>
          <cell r="B9273">
            <v>1300071</v>
          </cell>
        </row>
        <row r="9274">
          <cell r="A9274" t="str">
            <v>升星战力包</v>
          </cell>
          <cell r="B9274">
            <v>1300072</v>
          </cell>
        </row>
        <row r="9275">
          <cell r="A9275" t="str">
            <v>升星战力包</v>
          </cell>
          <cell r="B9275">
            <v>1300073</v>
          </cell>
        </row>
        <row r="9276">
          <cell r="A9276" t="str">
            <v>升星战力包</v>
          </cell>
          <cell r="B9276">
            <v>1300074</v>
          </cell>
        </row>
        <row r="9277">
          <cell r="A9277" t="str">
            <v>升星战力包</v>
          </cell>
          <cell r="B9277">
            <v>1300075</v>
          </cell>
        </row>
        <row r="9278">
          <cell r="A9278" t="str">
            <v>升星战力包</v>
          </cell>
          <cell r="B9278">
            <v>1300076</v>
          </cell>
        </row>
        <row r="9279">
          <cell r="A9279" t="str">
            <v>升星战力包</v>
          </cell>
          <cell r="B9279">
            <v>1300077</v>
          </cell>
        </row>
        <row r="9280">
          <cell r="A9280" t="str">
            <v>升星战力包</v>
          </cell>
          <cell r="B9280">
            <v>1300078</v>
          </cell>
        </row>
        <row r="9281">
          <cell r="A9281" t="str">
            <v>升星战力包</v>
          </cell>
          <cell r="B9281">
            <v>1300079</v>
          </cell>
        </row>
        <row r="9282">
          <cell r="A9282" t="str">
            <v>升星战力包</v>
          </cell>
          <cell r="B9282">
            <v>1300080</v>
          </cell>
        </row>
        <row r="9283">
          <cell r="A9283" t="str">
            <v>升星战力包</v>
          </cell>
          <cell r="B9283">
            <v>1300081</v>
          </cell>
        </row>
        <row r="9284">
          <cell r="A9284" t="str">
            <v>升星战力包</v>
          </cell>
          <cell r="B9284">
            <v>1300082</v>
          </cell>
        </row>
        <row r="9285">
          <cell r="A9285" t="str">
            <v>升星战力包</v>
          </cell>
          <cell r="B9285">
            <v>1300083</v>
          </cell>
        </row>
        <row r="9286">
          <cell r="A9286" t="str">
            <v>升星战力包</v>
          </cell>
          <cell r="B9286">
            <v>1300084</v>
          </cell>
        </row>
        <row r="9287">
          <cell r="A9287" t="str">
            <v>升星战力包</v>
          </cell>
          <cell r="B9287">
            <v>1300085</v>
          </cell>
        </row>
        <row r="9288">
          <cell r="A9288" t="str">
            <v>升星战力包</v>
          </cell>
          <cell r="B9288">
            <v>1300086</v>
          </cell>
        </row>
        <row r="9289">
          <cell r="A9289" t="str">
            <v>升星战力包</v>
          </cell>
          <cell r="B9289">
            <v>1300087</v>
          </cell>
        </row>
        <row r="9290">
          <cell r="A9290" t="str">
            <v>升星战力包</v>
          </cell>
          <cell r="B9290">
            <v>1300088</v>
          </cell>
        </row>
        <row r="9291">
          <cell r="A9291" t="str">
            <v>升星战力包</v>
          </cell>
          <cell r="B9291">
            <v>1300089</v>
          </cell>
        </row>
        <row r="9292">
          <cell r="A9292" t="str">
            <v>升星战力包</v>
          </cell>
          <cell r="B9292">
            <v>1300090</v>
          </cell>
        </row>
        <row r="9293">
          <cell r="A9293" t="str">
            <v>升星战力包</v>
          </cell>
          <cell r="B9293">
            <v>1300091</v>
          </cell>
        </row>
        <row r="9294">
          <cell r="A9294" t="str">
            <v>升星战力包</v>
          </cell>
          <cell r="B9294">
            <v>1300092</v>
          </cell>
        </row>
        <row r="9295">
          <cell r="A9295" t="str">
            <v>升星战力包</v>
          </cell>
          <cell r="B9295">
            <v>1300093</v>
          </cell>
        </row>
        <row r="9296">
          <cell r="A9296" t="str">
            <v>升星战力包</v>
          </cell>
          <cell r="B9296">
            <v>1300094</v>
          </cell>
        </row>
        <row r="9297">
          <cell r="A9297" t="str">
            <v>升星战力包</v>
          </cell>
          <cell r="B9297">
            <v>1300095</v>
          </cell>
        </row>
        <row r="9298">
          <cell r="A9298" t="str">
            <v>升星战力包</v>
          </cell>
          <cell r="B9298">
            <v>1300096</v>
          </cell>
        </row>
        <row r="9299">
          <cell r="A9299" t="str">
            <v>升星战力包</v>
          </cell>
          <cell r="B9299">
            <v>1300097</v>
          </cell>
        </row>
        <row r="9300">
          <cell r="A9300" t="str">
            <v>升星战力包</v>
          </cell>
          <cell r="B9300">
            <v>1300098</v>
          </cell>
        </row>
        <row r="9301">
          <cell r="A9301" t="str">
            <v>升星战力包</v>
          </cell>
          <cell r="B9301">
            <v>1300099</v>
          </cell>
        </row>
        <row r="9302">
          <cell r="A9302" t="str">
            <v>升星战力包</v>
          </cell>
          <cell r="B9302">
            <v>1300100</v>
          </cell>
        </row>
        <row r="9303">
          <cell r="A9303" t="str">
            <v>升星战力包</v>
          </cell>
          <cell r="B9303">
            <v>1300101</v>
          </cell>
        </row>
        <row r="9304">
          <cell r="A9304" t="str">
            <v>升星战力包</v>
          </cell>
          <cell r="B9304">
            <v>1300102</v>
          </cell>
        </row>
        <row r="9305">
          <cell r="A9305" t="str">
            <v>升星战力包</v>
          </cell>
          <cell r="B9305">
            <v>1300103</v>
          </cell>
        </row>
        <row r="9306">
          <cell r="A9306" t="str">
            <v>升星战力包</v>
          </cell>
          <cell r="B9306">
            <v>1300104</v>
          </cell>
        </row>
        <row r="9307">
          <cell r="A9307" t="str">
            <v>升星战力包</v>
          </cell>
          <cell r="B9307">
            <v>1300105</v>
          </cell>
        </row>
        <row r="9308">
          <cell r="A9308" t="str">
            <v>升星战力包</v>
          </cell>
          <cell r="B9308">
            <v>1300106</v>
          </cell>
        </row>
        <row r="9309">
          <cell r="A9309" t="str">
            <v>升星战力包</v>
          </cell>
          <cell r="B9309">
            <v>1300107</v>
          </cell>
        </row>
        <row r="9310">
          <cell r="A9310" t="str">
            <v>升星战力包</v>
          </cell>
          <cell r="B9310">
            <v>1300108</v>
          </cell>
        </row>
        <row r="9311">
          <cell r="A9311" t="str">
            <v>升星战力包</v>
          </cell>
          <cell r="B9311">
            <v>1300109</v>
          </cell>
        </row>
        <row r="9312">
          <cell r="A9312" t="str">
            <v>升星战力包</v>
          </cell>
          <cell r="B9312">
            <v>1300110</v>
          </cell>
        </row>
        <row r="9313">
          <cell r="A9313" t="str">
            <v>升星战力包</v>
          </cell>
          <cell r="B9313">
            <v>1300111</v>
          </cell>
        </row>
        <row r="9314">
          <cell r="A9314" t="str">
            <v>升星战力包</v>
          </cell>
          <cell r="B9314">
            <v>1300112</v>
          </cell>
        </row>
        <row r="9315">
          <cell r="A9315" t="str">
            <v>升星战力包</v>
          </cell>
          <cell r="B9315">
            <v>1300113</v>
          </cell>
        </row>
        <row r="9316">
          <cell r="A9316" t="str">
            <v>升星战力包</v>
          </cell>
          <cell r="B9316">
            <v>1300114</v>
          </cell>
        </row>
        <row r="9317">
          <cell r="A9317" t="str">
            <v>升星战力包</v>
          </cell>
          <cell r="B9317">
            <v>1300115</v>
          </cell>
        </row>
        <row r="9318">
          <cell r="A9318" t="str">
            <v>升星战力包</v>
          </cell>
          <cell r="B9318">
            <v>1300116</v>
          </cell>
        </row>
        <row r="9319">
          <cell r="A9319" t="str">
            <v>升星战力包</v>
          </cell>
          <cell r="B9319">
            <v>1300117</v>
          </cell>
        </row>
        <row r="9320">
          <cell r="A9320" t="str">
            <v>升星战力包</v>
          </cell>
          <cell r="B9320">
            <v>1300118</v>
          </cell>
        </row>
        <row r="9321">
          <cell r="A9321" t="str">
            <v>升星战力包</v>
          </cell>
          <cell r="B9321">
            <v>1300119</v>
          </cell>
        </row>
        <row r="9322">
          <cell r="A9322" t="str">
            <v>升星战力包</v>
          </cell>
          <cell r="B9322">
            <v>1300120</v>
          </cell>
        </row>
        <row r="9323">
          <cell r="A9323" t="str">
            <v>升星战力包</v>
          </cell>
          <cell r="B9323">
            <v>1300121</v>
          </cell>
        </row>
        <row r="9324">
          <cell r="A9324" t="str">
            <v>升星战力包</v>
          </cell>
          <cell r="B9324">
            <v>1300122</v>
          </cell>
        </row>
        <row r="9325">
          <cell r="A9325" t="str">
            <v>升星战力包</v>
          </cell>
          <cell r="B9325">
            <v>1300123</v>
          </cell>
        </row>
        <row r="9326">
          <cell r="A9326" t="str">
            <v>升星战力包</v>
          </cell>
          <cell r="B9326">
            <v>1300124</v>
          </cell>
        </row>
        <row r="9327">
          <cell r="A9327" t="str">
            <v>升星战力包</v>
          </cell>
          <cell r="B9327">
            <v>1300125</v>
          </cell>
        </row>
        <row r="9328">
          <cell r="A9328" t="str">
            <v>升星战力包</v>
          </cell>
          <cell r="B9328">
            <v>1300126</v>
          </cell>
        </row>
        <row r="9329">
          <cell r="A9329" t="str">
            <v>升星战力包</v>
          </cell>
          <cell r="B9329">
            <v>1300127</v>
          </cell>
        </row>
        <row r="9330">
          <cell r="A9330" t="str">
            <v>升星战力包</v>
          </cell>
          <cell r="B9330">
            <v>1300128</v>
          </cell>
        </row>
        <row r="9331">
          <cell r="A9331" t="str">
            <v>升星战力包</v>
          </cell>
          <cell r="B9331">
            <v>1300129</v>
          </cell>
        </row>
        <row r="9332">
          <cell r="A9332" t="str">
            <v>升星战力包</v>
          </cell>
          <cell r="B9332">
            <v>1300130</v>
          </cell>
        </row>
        <row r="9333">
          <cell r="A9333" t="str">
            <v>升星战力包</v>
          </cell>
          <cell r="B9333">
            <v>1300131</v>
          </cell>
        </row>
        <row r="9334">
          <cell r="A9334" t="str">
            <v>升星战力包</v>
          </cell>
          <cell r="B9334">
            <v>1300132</v>
          </cell>
        </row>
        <row r="9335">
          <cell r="A9335" t="str">
            <v>升星战力包</v>
          </cell>
          <cell r="B9335">
            <v>1300133</v>
          </cell>
        </row>
        <row r="9336">
          <cell r="A9336" t="str">
            <v>升星战力包</v>
          </cell>
          <cell r="B9336">
            <v>1300134</v>
          </cell>
        </row>
        <row r="9337">
          <cell r="A9337" t="str">
            <v>升星战力包</v>
          </cell>
          <cell r="B9337">
            <v>1300135</v>
          </cell>
        </row>
        <row r="9338">
          <cell r="A9338" t="str">
            <v>升星战力包</v>
          </cell>
          <cell r="B9338">
            <v>1300136</v>
          </cell>
        </row>
        <row r="9339">
          <cell r="A9339" t="str">
            <v>升星战力包</v>
          </cell>
          <cell r="B9339">
            <v>1300137</v>
          </cell>
        </row>
        <row r="9340">
          <cell r="A9340" t="str">
            <v>升星战力包</v>
          </cell>
          <cell r="B9340">
            <v>1300138</v>
          </cell>
        </row>
        <row r="9341">
          <cell r="A9341" t="str">
            <v>升星战力包</v>
          </cell>
          <cell r="B9341">
            <v>1300139</v>
          </cell>
        </row>
        <row r="9342">
          <cell r="A9342" t="str">
            <v>升星战力包</v>
          </cell>
          <cell r="B9342">
            <v>1300140</v>
          </cell>
        </row>
        <row r="9343">
          <cell r="A9343" t="str">
            <v>升星战力包</v>
          </cell>
          <cell r="B9343">
            <v>1300141</v>
          </cell>
        </row>
        <row r="9344">
          <cell r="A9344" t="str">
            <v>升星战力包</v>
          </cell>
          <cell r="B9344">
            <v>1300142</v>
          </cell>
        </row>
        <row r="9345">
          <cell r="A9345" t="str">
            <v>升星战力包</v>
          </cell>
          <cell r="B9345">
            <v>1300143</v>
          </cell>
        </row>
        <row r="9346">
          <cell r="A9346" t="str">
            <v>升星战力包</v>
          </cell>
          <cell r="B9346">
            <v>1300144</v>
          </cell>
        </row>
        <row r="9347">
          <cell r="A9347" t="str">
            <v>升星战力包</v>
          </cell>
          <cell r="B9347">
            <v>1300145</v>
          </cell>
        </row>
        <row r="9348">
          <cell r="A9348" t="str">
            <v>升星战力包</v>
          </cell>
          <cell r="B9348">
            <v>1300146</v>
          </cell>
        </row>
        <row r="9349">
          <cell r="A9349" t="str">
            <v>升星战力包</v>
          </cell>
          <cell r="B9349">
            <v>1300147</v>
          </cell>
        </row>
        <row r="9350">
          <cell r="A9350" t="str">
            <v>升星战力包</v>
          </cell>
          <cell r="B9350">
            <v>1300148</v>
          </cell>
        </row>
        <row r="9351">
          <cell r="A9351" t="str">
            <v>升星战力包</v>
          </cell>
          <cell r="B9351">
            <v>1300149</v>
          </cell>
        </row>
        <row r="9352">
          <cell r="A9352" t="str">
            <v>升星战力包</v>
          </cell>
          <cell r="B9352">
            <v>1300150</v>
          </cell>
        </row>
        <row r="9353">
          <cell r="A9353" t="str">
            <v>升星战力包</v>
          </cell>
          <cell r="B9353">
            <v>1300151</v>
          </cell>
        </row>
        <row r="9354">
          <cell r="A9354" t="str">
            <v>升星战力包</v>
          </cell>
          <cell r="B9354">
            <v>1300152</v>
          </cell>
        </row>
        <row r="9355">
          <cell r="A9355" t="str">
            <v>升星战力包</v>
          </cell>
          <cell r="B9355">
            <v>1300153</v>
          </cell>
        </row>
        <row r="9356">
          <cell r="A9356" t="str">
            <v>升星战力包</v>
          </cell>
          <cell r="B9356">
            <v>1300154</v>
          </cell>
        </row>
        <row r="9357">
          <cell r="A9357" t="str">
            <v>升星战力包</v>
          </cell>
          <cell r="B9357">
            <v>1300155</v>
          </cell>
        </row>
        <row r="9358">
          <cell r="A9358" t="str">
            <v>升星战力包</v>
          </cell>
          <cell r="B9358">
            <v>1300156</v>
          </cell>
        </row>
        <row r="9359">
          <cell r="A9359" t="str">
            <v>升星战力包</v>
          </cell>
          <cell r="B9359">
            <v>1300157</v>
          </cell>
        </row>
        <row r="9360">
          <cell r="A9360" t="str">
            <v>升星战力包</v>
          </cell>
          <cell r="B9360">
            <v>1300158</v>
          </cell>
        </row>
        <row r="9361">
          <cell r="A9361" t="str">
            <v>升星战力包</v>
          </cell>
          <cell r="B9361">
            <v>1300159</v>
          </cell>
        </row>
        <row r="9362">
          <cell r="A9362" t="str">
            <v>升星战力包</v>
          </cell>
          <cell r="B9362">
            <v>1300160</v>
          </cell>
        </row>
        <row r="9363">
          <cell r="A9363" t="str">
            <v>升星战力包</v>
          </cell>
          <cell r="B9363">
            <v>1300161</v>
          </cell>
        </row>
        <row r="9364">
          <cell r="A9364" t="str">
            <v>升星战力包</v>
          </cell>
          <cell r="B9364">
            <v>1300162</v>
          </cell>
        </row>
        <row r="9365">
          <cell r="A9365" t="str">
            <v>升星战力包</v>
          </cell>
          <cell r="B9365">
            <v>1300163</v>
          </cell>
        </row>
        <row r="9366">
          <cell r="A9366" t="str">
            <v>升星战力包</v>
          </cell>
          <cell r="B9366">
            <v>1300164</v>
          </cell>
        </row>
        <row r="9367">
          <cell r="A9367" t="str">
            <v>升星战力包</v>
          </cell>
          <cell r="B9367">
            <v>1300165</v>
          </cell>
        </row>
        <row r="9368">
          <cell r="A9368" t="str">
            <v>升星战力包</v>
          </cell>
          <cell r="B9368">
            <v>1300166</v>
          </cell>
        </row>
        <row r="9369">
          <cell r="A9369" t="str">
            <v>升星战力包</v>
          </cell>
          <cell r="B9369">
            <v>1300167</v>
          </cell>
        </row>
        <row r="9370">
          <cell r="A9370" t="str">
            <v>升星战力包</v>
          </cell>
          <cell r="B9370">
            <v>1300168</v>
          </cell>
        </row>
        <row r="9371">
          <cell r="A9371" t="str">
            <v>升星战力包</v>
          </cell>
          <cell r="B9371">
            <v>1300169</v>
          </cell>
        </row>
        <row r="9372">
          <cell r="A9372" t="str">
            <v>升星战力包</v>
          </cell>
          <cell r="B9372">
            <v>1300170</v>
          </cell>
        </row>
        <row r="9373">
          <cell r="A9373" t="str">
            <v>升星战力包</v>
          </cell>
          <cell r="B9373">
            <v>1300171</v>
          </cell>
        </row>
        <row r="9374">
          <cell r="A9374" t="str">
            <v>升星战力包</v>
          </cell>
          <cell r="B9374">
            <v>1300172</v>
          </cell>
        </row>
        <row r="9375">
          <cell r="A9375" t="str">
            <v>升星战力包</v>
          </cell>
          <cell r="B9375">
            <v>1300173</v>
          </cell>
        </row>
        <row r="9376">
          <cell r="A9376" t="str">
            <v>升星战力包</v>
          </cell>
          <cell r="B9376">
            <v>1300174</v>
          </cell>
        </row>
        <row r="9377">
          <cell r="A9377" t="str">
            <v>升星战力包</v>
          </cell>
          <cell r="B9377">
            <v>1300175</v>
          </cell>
        </row>
        <row r="9378">
          <cell r="A9378" t="str">
            <v>升星战力包</v>
          </cell>
          <cell r="B9378">
            <v>1300176</v>
          </cell>
        </row>
        <row r="9379">
          <cell r="A9379" t="str">
            <v>升星战力包</v>
          </cell>
          <cell r="B9379">
            <v>1300177</v>
          </cell>
        </row>
        <row r="9380">
          <cell r="A9380" t="str">
            <v>升星战力包</v>
          </cell>
          <cell r="B9380">
            <v>1300178</v>
          </cell>
        </row>
        <row r="9381">
          <cell r="A9381" t="str">
            <v>升星战力包</v>
          </cell>
          <cell r="B9381">
            <v>1300179</v>
          </cell>
        </row>
        <row r="9382">
          <cell r="A9382" t="str">
            <v>升星战力包</v>
          </cell>
          <cell r="B9382">
            <v>1300180</v>
          </cell>
        </row>
        <row r="9383">
          <cell r="A9383" t="str">
            <v>升星战力包</v>
          </cell>
          <cell r="B9383">
            <v>1300181</v>
          </cell>
        </row>
        <row r="9384">
          <cell r="A9384" t="str">
            <v>升星战力包</v>
          </cell>
          <cell r="B9384">
            <v>1300182</v>
          </cell>
        </row>
        <row r="9385">
          <cell r="A9385" t="str">
            <v>升星战力包</v>
          </cell>
          <cell r="B9385">
            <v>1300183</v>
          </cell>
        </row>
        <row r="9386">
          <cell r="A9386" t="str">
            <v>升星战力包</v>
          </cell>
          <cell r="B9386">
            <v>1300184</v>
          </cell>
        </row>
        <row r="9387">
          <cell r="A9387" t="str">
            <v>升星战力包</v>
          </cell>
          <cell r="B9387">
            <v>1300185</v>
          </cell>
        </row>
        <row r="9388">
          <cell r="A9388" t="str">
            <v>升星战力包</v>
          </cell>
          <cell r="B9388">
            <v>1300186</v>
          </cell>
        </row>
        <row r="9389">
          <cell r="A9389" t="str">
            <v>升星战力包</v>
          </cell>
          <cell r="B9389">
            <v>1300187</v>
          </cell>
        </row>
        <row r="9390">
          <cell r="A9390" t="str">
            <v>升星战力包</v>
          </cell>
          <cell r="B9390">
            <v>1300188</v>
          </cell>
        </row>
        <row r="9391">
          <cell r="A9391" t="str">
            <v>升星战力包</v>
          </cell>
          <cell r="B9391">
            <v>1300189</v>
          </cell>
        </row>
        <row r="9392">
          <cell r="A9392" t="str">
            <v>升星战力包</v>
          </cell>
          <cell r="B9392">
            <v>1300190</v>
          </cell>
        </row>
        <row r="9393">
          <cell r="A9393" t="str">
            <v>升星战力包</v>
          </cell>
          <cell r="B9393">
            <v>1300191</v>
          </cell>
        </row>
        <row r="9394">
          <cell r="A9394" t="str">
            <v>升星战力包</v>
          </cell>
          <cell r="B9394">
            <v>1300192</v>
          </cell>
        </row>
        <row r="9395">
          <cell r="A9395" t="str">
            <v>升星战力包</v>
          </cell>
          <cell r="B9395">
            <v>1300193</v>
          </cell>
        </row>
        <row r="9396">
          <cell r="A9396" t="str">
            <v>升星战力包</v>
          </cell>
          <cell r="B9396">
            <v>1300194</v>
          </cell>
        </row>
        <row r="9397">
          <cell r="A9397" t="str">
            <v>升星战力包</v>
          </cell>
          <cell r="B9397">
            <v>1300195</v>
          </cell>
        </row>
        <row r="9398">
          <cell r="A9398" t="str">
            <v>升星战力包</v>
          </cell>
          <cell r="B9398">
            <v>1300196</v>
          </cell>
        </row>
        <row r="9399">
          <cell r="A9399" t="str">
            <v>升星战力包</v>
          </cell>
          <cell r="B9399">
            <v>1300197</v>
          </cell>
        </row>
        <row r="9400">
          <cell r="A9400" t="str">
            <v>升星战力包</v>
          </cell>
          <cell r="B9400">
            <v>1300198</v>
          </cell>
        </row>
        <row r="9401">
          <cell r="A9401" t="str">
            <v>升星战力包</v>
          </cell>
          <cell r="B9401">
            <v>1300199</v>
          </cell>
        </row>
        <row r="9402">
          <cell r="A9402" t="str">
            <v>升星战力包</v>
          </cell>
          <cell r="B9402">
            <v>1300200</v>
          </cell>
        </row>
        <row r="9403">
          <cell r="A9403" t="str">
            <v>升星战力包</v>
          </cell>
          <cell r="B9403">
            <v>1300201</v>
          </cell>
        </row>
        <row r="9404">
          <cell r="A9404" t="str">
            <v>升星战力包</v>
          </cell>
          <cell r="B9404">
            <v>1300202</v>
          </cell>
        </row>
        <row r="9405">
          <cell r="A9405" t="str">
            <v>升星战力包</v>
          </cell>
          <cell r="B9405">
            <v>1300203</v>
          </cell>
        </row>
        <row r="9406">
          <cell r="A9406" t="str">
            <v>升星战力包</v>
          </cell>
          <cell r="B9406">
            <v>1300204</v>
          </cell>
        </row>
        <row r="9407">
          <cell r="A9407" t="str">
            <v>升星战力包</v>
          </cell>
          <cell r="B9407">
            <v>1300205</v>
          </cell>
        </row>
        <row r="9408">
          <cell r="A9408" t="str">
            <v>升星战力包</v>
          </cell>
          <cell r="B9408">
            <v>1300206</v>
          </cell>
        </row>
        <row r="9409">
          <cell r="A9409" t="str">
            <v>升星战力包</v>
          </cell>
          <cell r="B9409">
            <v>1300207</v>
          </cell>
        </row>
        <row r="9410">
          <cell r="A9410" t="str">
            <v>升星战力包</v>
          </cell>
          <cell r="B9410">
            <v>1300208</v>
          </cell>
        </row>
        <row r="9411">
          <cell r="A9411" t="str">
            <v>升星战力包</v>
          </cell>
          <cell r="B9411">
            <v>1300209</v>
          </cell>
        </row>
        <row r="9412">
          <cell r="A9412" t="str">
            <v>升星战力包</v>
          </cell>
          <cell r="B9412">
            <v>1300210</v>
          </cell>
        </row>
        <row r="9413">
          <cell r="A9413" t="str">
            <v>升星战力包</v>
          </cell>
          <cell r="B9413">
            <v>1300211</v>
          </cell>
        </row>
        <row r="9414">
          <cell r="A9414" t="str">
            <v>升星战力包</v>
          </cell>
          <cell r="B9414">
            <v>1300212</v>
          </cell>
        </row>
        <row r="9415">
          <cell r="A9415" t="str">
            <v>升星战力包</v>
          </cell>
          <cell r="B9415">
            <v>1300213</v>
          </cell>
        </row>
        <row r="9416">
          <cell r="A9416" t="str">
            <v>升星战力包</v>
          </cell>
          <cell r="B9416">
            <v>1300214</v>
          </cell>
        </row>
        <row r="9417">
          <cell r="A9417" t="str">
            <v>升星战力包</v>
          </cell>
          <cell r="B9417">
            <v>1300215</v>
          </cell>
        </row>
        <row r="9418">
          <cell r="A9418" t="str">
            <v>升星战力包</v>
          </cell>
          <cell r="B9418">
            <v>1300216</v>
          </cell>
        </row>
        <row r="9419">
          <cell r="A9419" t="str">
            <v>升星战力包</v>
          </cell>
          <cell r="B9419">
            <v>1300217</v>
          </cell>
        </row>
        <row r="9420">
          <cell r="A9420" t="str">
            <v>升星战力包</v>
          </cell>
          <cell r="B9420">
            <v>1300218</v>
          </cell>
        </row>
        <row r="9421">
          <cell r="A9421" t="str">
            <v>升星战力包</v>
          </cell>
          <cell r="B9421">
            <v>1300219</v>
          </cell>
        </row>
        <row r="9422">
          <cell r="A9422" t="str">
            <v>升星战力包</v>
          </cell>
          <cell r="B9422">
            <v>1300220</v>
          </cell>
        </row>
        <row r="9423">
          <cell r="A9423" t="str">
            <v>升星战力包</v>
          </cell>
          <cell r="B9423">
            <v>1300221</v>
          </cell>
        </row>
        <row r="9424">
          <cell r="A9424" t="str">
            <v>升星战力包</v>
          </cell>
          <cell r="B9424">
            <v>1300222</v>
          </cell>
        </row>
        <row r="9425">
          <cell r="A9425" t="str">
            <v>升星战力包</v>
          </cell>
          <cell r="B9425">
            <v>1300223</v>
          </cell>
        </row>
        <row r="9426">
          <cell r="A9426" t="str">
            <v>升星战力包</v>
          </cell>
          <cell r="B9426">
            <v>1300224</v>
          </cell>
        </row>
        <row r="9427">
          <cell r="A9427" t="str">
            <v>升星战力包</v>
          </cell>
          <cell r="B9427">
            <v>1300225</v>
          </cell>
        </row>
        <row r="9428">
          <cell r="A9428" t="str">
            <v>升星战力包</v>
          </cell>
          <cell r="B9428">
            <v>1300226</v>
          </cell>
        </row>
        <row r="9429">
          <cell r="A9429" t="str">
            <v>升星战力包</v>
          </cell>
          <cell r="B9429">
            <v>1300227</v>
          </cell>
        </row>
        <row r="9430">
          <cell r="A9430" t="str">
            <v>升星战力包</v>
          </cell>
          <cell r="B9430">
            <v>1300228</v>
          </cell>
        </row>
        <row r="9431">
          <cell r="A9431" t="str">
            <v>升星战力包</v>
          </cell>
          <cell r="B9431">
            <v>1300229</v>
          </cell>
        </row>
        <row r="9432">
          <cell r="A9432" t="str">
            <v>升星战力包</v>
          </cell>
          <cell r="B9432">
            <v>1300230</v>
          </cell>
        </row>
        <row r="9433">
          <cell r="A9433" t="str">
            <v>升星战力包</v>
          </cell>
          <cell r="B9433">
            <v>1300231</v>
          </cell>
        </row>
        <row r="9434">
          <cell r="A9434" t="str">
            <v>升星战力包</v>
          </cell>
          <cell r="B9434">
            <v>1300232</v>
          </cell>
        </row>
        <row r="9435">
          <cell r="A9435" t="str">
            <v>升星战力包</v>
          </cell>
          <cell r="B9435">
            <v>1300233</v>
          </cell>
        </row>
        <row r="9436">
          <cell r="A9436" t="str">
            <v>升星战力包</v>
          </cell>
          <cell r="B9436">
            <v>1300234</v>
          </cell>
        </row>
        <row r="9437">
          <cell r="A9437" t="str">
            <v>升星战力包</v>
          </cell>
          <cell r="B9437">
            <v>1300235</v>
          </cell>
        </row>
        <row r="9438">
          <cell r="A9438" t="str">
            <v>升星战力包</v>
          </cell>
          <cell r="B9438">
            <v>1300236</v>
          </cell>
        </row>
        <row r="9439">
          <cell r="A9439" t="str">
            <v>升星战力包</v>
          </cell>
          <cell r="B9439">
            <v>1300237</v>
          </cell>
        </row>
        <row r="9440">
          <cell r="A9440" t="str">
            <v>升星战力包</v>
          </cell>
          <cell r="B9440">
            <v>1300238</v>
          </cell>
        </row>
        <row r="9441">
          <cell r="A9441" t="str">
            <v>升星战力包</v>
          </cell>
          <cell r="B9441">
            <v>1300239</v>
          </cell>
        </row>
        <row r="9442">
          <cell r="A9442" t="str">
            <v>升星战力包</v>
          </cell>
          <cell r="B9442">
            <v>1300240</v>
          </cell>
        </row>
        <row r="9443">
          <cell r="A9443" t="str">
            <v>升星战力包</v>
          </cell>
          <cell r="B9443">
            <v>1300241</v>
          </cell>
        </row>
        <row r="9444">
          <cell r="A9444" t="str">
            <v>升星战力包</v>
          </cell>
          <cell r="B9444">
            <v>1300242</v>
          </cell>
        </row>
        <row r="9445">
          <cell r="A9445" t="str">
            <v>升星战力包</v>
          </cell>
          <cell r="B9445">
            <v>1300243</v>
          </cell>
        </row>
        <row r="9446">
          <cell r="A9446" t="str">
            <v>升星战力包</v>
          </cell>
          <cell r="B9446">
            <v>1300244</v>
          </cell>
        </row>
        <row r="9447">
          <cell r="A9447" t="str">
            <v>升星战力包</v>
          </cell>
          <cell r="B9447">
            <v>1300245</v>
          </cell>
        </row>
        <row r="9448">
          <cell r="A9448" t="str">
            <v>升星战力包</v>
          </cell>
          <cell r="B9448">
            <v>1300246</v>
          </cell>
        </row>
        <row r="9449">
          <cell r="A9449" t="str">
            <v>升星战力包</v>
          </cell>
          <cell r="B9449">
            <v>1300247</v>
          </cell>
        </row>
        <row r="9450">
          <cell r="A9450" t="str">
            <v>升星战力包</v>
          </cell>
          <cell r="B9450">
            <v>1300248</v>
          </cell>
        </row>
        <row r="9451">
          <cell r="A9451" t="str">
            <v>升星战力包</v>
          </cell>
          <cell r="B9451">
            <v>1300249</v>
          </cell>
        </row>
        <row r="9452">
          <cell r="A9452" t="str">
            <v>升星战力包</v>
          </cell>
          <cell r="B9452">
            <v>1300250</v>
          </cell>
        </row>
        <row r="9453">
          <cell r="A9453" t="str">
            <v>升星战力包</v>
          </cell>
          <cell r="B9453">
            <v>1300251</v>
          </cell>
        </row>
        <row r="9454">
          <cell r="A9454" t="str">
            <v>升星战力包</v>
          </cell>
          <cell r="B9454">
            <v>1300252</v>
          </cell>
        </row>
        <row r="9455">
          <cell r="A9455" t="str">
            <v>升星战力包</v>
          </cell>
          <cell r="B9455">
            <v>1300253</v>
          </cell>
        </row>
        <row r="9456">
          <cell r="A9456" t="str">
            <v>升星战力包</v>
          </cell>
          <cell r="B9456">
            <v>1300254</v>
          </cell>
        </row>
        <row r="9457">
          <cell r="A9457" t="str">
            <v>升星战力包</v>
          </cell>
          <cell r="B9457">
            <v>1300255</v>
          </cell>
        </row>
        <row r="9458">
          <cell r="A9458" t="str">
            <v>升星战力包</v>
          </cell>
          <cell r="B9458">
            <v>1300256</v>
          </cell>
        </row>
        <row r="9459">
          <cell r="A9459" t="str">
            <v>升星战力包</v>
          </cell>
          <cell r="B9459">
            <v>1300257</v>
          </cell>
        </row>
        <row r="9460">
          <cell r="A9460" t="str">
            <v>升星战力包</v>
          </cell>
          <cell r="B9460">
            <v>1300258</v>
          </cell>
        </row>
        <row r="9461">
          <cell r="A9461" t="str">
            <v>升星战力包</v>
          </cell>
          <cell r="B9461">
            <v>1300259</v>
          </cell>
        </row>
        <row r="9462">
          <cell r="A9462" t="str">
            <v>升星战力包</v>
          </cell>
          <cell r="B9462">
            <v>1300260</v>
          </cell>
        </row>
        <row r="9463">
          <cell r="A9463" t="str">
            <v>升星战力包</v>
          </cell>
          <cell r="B9463">
            <v>1300261</v>
          </cell>
        </row>
        <row r="9464">
          <cell r="A9464" t="str">
            <v>升星战力包</v>
          </cell>
          <cell r="B9464">
            <v>1300262</v>
          </cell>
        </row>
        <row r="9465">
          <cell r="A9465" t="str">
            <v>升星战力包</v>
          </cell>
          <cell r="B9465">
            <v>1300263</v>
          </cell>
        </row>
        <row r="9466">
          <cell r="A9466" t="str">
            <v>升星战力包</v>
          </cell>
          <cell r="B9466">
            <v>1300264</v>
          </cell>
        </row>
        <row r="9467">
          <cell r="A9467" t="str">
            <v>升星战力包</v>
          </cell>
          <cell r="B9467">
            <v>1300265</v>
          </cell>
        </row>
        <row r="9468">
          <cell r="A9468" t="str">
            <v>升星战力包</v>
          </cell>
          <cell r="B9468">
            <v>1300266</v>
          </cell>
        </row>
        <row r="9469">
          <cell r="A9469" t="str">
            <v>升星战力包</v>
          </cell>
          <cell r="B9469">
            <v>1300267</v>
          </cell>
        </row>
        <row r="9470">
          <cell r="A9470" t="str">
            <v>升星战力包</v>
          </cell>
          <cell r="B9470">
            <v>1300268</v>
          </cell>
        </row>
        <row r="9471">
          <cell r="A9471" t="str">
            <v>升星战力包</v>
          </cell>
          <cell r="B9471">
            <v>1300269</v>
          </cell>
        </row>
        <row r="9472">
          <cell r="A9472" t="str">
            <v>升星战力包</v>
          </cell>
          <cell r="B9472">
            <v>1300270</v>
          </cell>
        </row>
        <row r="9473">
          <cell r="A9473" t="str">
            <v>升星战力包</v>
          </cell>
          <cell r="B9473">
            <v>1300271</v>
          </cell>
        </row>
        <row r="9474">
          <cell r="A9474" t="str">
            <v>升星战力包</v>
          </cell>
          <cell r="B9474">
            <v>1300272</v>
          </cell>
        </row>
        <row r="9475">
          <cell r="A9475" t="str">
            <v>升星战力包</v>
          </cell>
          <cell r="B9475">
            <v>1300273</v>
          </cell>
        </row>
        <row r="9476">
          <cell r="A9476" t="str">
            <v>升星战力包</v>
          </cell>
          <cell r="B9476">
            <v>1300274</v>
          </cell>
        </row>
        <row r="9477">
          <cell r="A9477" t="str">
            <v>升星战力包</v>
          </cell>
          <cell r="B9477">
            <v>1300275</v>
          </cell>
        </row>
        <row r="9478">
          <cell r="A9478" t="str">
            <v>升星战力包</v>
          </cell>
          <cell r="B9478">
            <v>1300276</v>
          </cell>
        </row>
        <row r="9479">
          <cell r="A9479" t="str">
            <v>升星战力包</v>
          </cell>
          <cell r="B9479">
            <v>1300277</v>
          </cell>
        </row>
        <row r="9480">
          <cell r="A9480" t="str">
            <v>升星战力包</v>
          </cell>
          <cell r="B9480">
            <v>1300278</v>
          </cell>
        </row>
        <row r="9481">
          <cell r="A9481" t="str">
            <v>升星战力包</v>
          </cell>
          <cell r="B9481">
            <v>1300279</v>
          </cell>
        </row>
        <row r="9482">
          <cell r="A9482" t="str">
            <v>升星战力包</v>
          </cell>
          <cell r="B9482">
            <v>1300280</v>
          </cell>
        </row>
        <row r="9483">
          <cell r="A9483" t="str">
            <v>升星战力包</v>
          </cell>
          <cell r="B9483">
            <v>1300281</v>
          </cell>
        </row>
        <row r="9484">
          <cell r="A9484" t="str">
            <v>升星战力包</v>
          </cell>
          <cell r="B9484">
            <v>1300282</v>
          </cell>
        </row>
        <row r="9485">
          <cell r="A9485" t="str">
            <v>升星战力包</v>
          </cell>
          <cell r="B9485">
            <v>1300283</v>
          </cell>
        </row>
        <row r="9486">
          <cell r="A9486" t="str">
            <v>升星战力包</v>
          </cell>
          <cell r="B9486">
            <v>1300284</v>
          </cell>
        </row>
        <row r="9487">
          <cell r="A9487" t="str">
            <v>升星战力包</v>
          </cell>
          <cell r="B9487">
            <v>1300285</v>
          </cell>
        </row>
        <row r="9488">
          <cell r="A9488" t="str">
            <v>升星战力包</v>
          </cell>
          <cell r="B9488">
            <v>1300286</v>
          </cell>
        </row>
        <row r="9489">
          <cell r="A9489" t="str">
            <v>升星战力包</v>
          </cell>
          <cell r="B9489">
            <v>1300287</v>
          </cell>
        </row>
        <row r="9490">
          <cell r="A9490" t="str">
            <v>升星战力包</v>
          </cell>
          <cell r="B9490">
            <v>1300288</v>
          </cell>
        </row>
        <row r="9491">
          <cell r="A9491" t="str">
            <v>升星战力包</v>
          </cell>
          <cell r="B9491">
            <v>1300289</v>
          </cell>
        </row>
        <row r="9492">
          <cell r="A9492" t="str">
            <v>升星战力包</v>
          </cell>
          <cell r="B9492">
            <v>1300290</v>
          </cell>
        </row>
        <row r="9493">
          <cell r="A9493" t="str">
            <v>升星战力包</v>
          </cell>
          <cell r="B9493">
            <v>1300291</v>
          </cell>
        </row>
        <row r="9494">
          <cell r="A9494" t="str">
            <v>升星战力包</v>
          </cell>
          <cell r="B9494">
            <v>1300292</v>
          </cell>
        </row>
        <row r="9495">
          <cell r="A9495" t="str">
            <v>升星战力包</v>
          </cell>
          <cell r="B9495">
            <v>1300293</v>
          </cell>
        </row>
        <row r="9496">
          <cell r="A9496" t="str">
            <v>升星战力包</v>
          </cell>
          <cell r="B9496">
            <v>1300294</v>
          </cell>
        </row>
        <row r="9497">
          <cell r="A9497" t="str">
            <v>升星战力包</v>
          </cell>
          <cell r="B9497">
            <v>1300295</v>
          </cell>
        </row>
        <row r="9498">
          <cell r="A9498" t="str">
            <v>升星战力包</v>
          </cell>
          <cell r="B9498">
            <v>1300296</v>
          </cell>
        </row>
        <row r="9499">
          <cell r="A9499" t="str">
            <v>升星战力包</v>
          </cell>
          <cell r="B9499">
            <v>1300297</v>
          </cell>
        </row>
        <row r="9500">
          <cell r="A9500" t="str">
            <v>升星战力包</v>
          </cell>
          <cell r="B9500">
            <v>1300298</v>
          </cell>
        </row>
        <row r="9501">
          <cell r="A9501" t="str">
            <v>升星战力包</v>
          </cell>
          <cell r="B9501">
            <v>1300299</v>
          </cell>
        </row>
        <row r="9502">
          <cell r="A9502" t="str">
            <v>升星战力包</v>
          </cell>
          <cell r="B9502">
            <v>1300300</v>
          </cell>
        </row>
        <row r="9503">
          <cell r="A9503" t="str">
            <v>升星战力包</v>
          </cell>
          <cell r="B9503">
            <v>1300301</v>
          </cell>
        </row>
        <row r="9504">
          <cell r="A9504" t="str">
            <v>宝石战力包</v>
          </cell>
          <cell r="B9504">
            <v>1400000</v>
          </cell>
        </row>
        <row r="9505">
          <cell r="A9505" t="str">
            <v>宝石战力包</v>
          </cell>
          <cell r="B9505">
            <v>1400001</v>
          </cell>
        </row>
        <row r="9506">
          <cell r="A9506" t="str">
            <v>宝石战力包</v>
          </cell>
          <cell r="B9506">
            <v>1400002</v>
          </cell>
        </row>
        <row r="9507">
          <cell r="A9507" t="str">
            <v>宝石战力包</v>
          </cell>
          <cell r="B9507">
            <v>1400003</v>
          </cell>
        </row>
        <row r="9508">
          <cell r="A9508" t="str">
            <v>宝石战力包</v>
          </cell>
          <cell r="B9508">
            <v>1400004</v>
          </cell>
        </row>
        <row r="9509">
          <cell r="A9509" t="str">
            <v>宝石战力包</v>
          </cell>
          <cell r="B9509">
            <v>1400005</v>
          </cell>
        </row>
        <row r="9510">
          <cell r="A9510" t="str">
            <v>宝石战力包</v>
          </cell>
          <cell r="B9510">
            <v>1400006</v>
          </cell>
        </row>
        <row r="9511">
          <cell r="A9511" t="str">
            <v>宝石战力包</v>
          </cell>
          <cell r="B9511">
            <v>1400007</v>
          </cell>
        </row>
        <row r="9512">
          <cell r="A9512" t="str">
            <v>宝石战力包</v>
          </cell>
          <cell r="B9512">
            <v>1400008</v>
          </cell>
        </row>
        <row r="9513">
          <cell r="A9513" t="str">
            <v>宝石战力包</v>
          </cell>
          <cell r="B9513">
            <v>1400009</v>
          </cell>
        </row>
        <row r="9514">
          <cell r="A9514" t="str">
            <v>宝石战力包</v>
          </cell>
          <cell r="B9514">
            <v>1400010</v>
          </cell>
        </row>
        <row r="9515">
          <cell r="A9515" t="str">
            <v>宝石战力包</v>
          </cell>
          <cell r="B9515">
            <v>1400011</v>
          </cell>
        </row>
        <row r="9516">
          <cell r="A9516" t="str">
            <v>宝石战力包</v>
          </cell>
          <cell r="B9516">
            <v>1400012</v>
          </cell>
        </row>
        <row r="9517">
          <cell r="A9517" t="str">
            <v>宝石战力包</v>
          </cell>
          <cell r="B9517">
            <v>1400013</v>
          </cell>
        </row>
        <row r="9518">
          <cell r="A9518" t="str">
            <v>宝石战力包</v>
          </cell>
          <cell r="B9518">
            <v>1400014</v>
          </cell>
        </row>
        <row r="9519">
          <cell r="A9519" t="str">
            <v>宝石战力包</v>
          </cell>
          <cell r="B9519">
            <v>1400015</v>
          </cell>
        </row>
        <row r="9520">
          <cell r="A9520" t="str">
            <v>宝石战力包</v>
          </cell>
          <cell r="B9520">
            <v>1400016</v>
          </cell>
        </row>
        <row r="9521">
          <cell r="A9521" t="str">
            <v>宝石战力包</v>
          </cell>
          <cell r="B9521">
            <v>1400017</v>
          </cell>
        </row>
        <row r="9522">
          <cell r="A9522" t="str">
            <v>宝石战力包</v>
          </cell>
          <cell r="B9522">
            <v>1400018</v>
          </cell>
        </row>
        <row r="9523">
          <cell r="A9523" t="str">
            <v>宝石战力包</v>
          </cell>
          <cell r="B9523">
            <v>1400019</v>
          </cell>
        </row>
        <row r="9524">
          <cell r="A9524" t="str">
            <v>宝石战力包</v>
          </cell>
          <cell r="B9524">
            <v>1400020</v>
          </cell>
        </row>
        <row r="9525">
          <cell r="A9525" t="str">
            <v>宝石战力包</v>
          </cell>
          <cell r="B9525">
            <v>1400021</v>
          </cell>
        </row>
        <row r="9526">
          <cell r="A9526" t="str">
            <v>宝石战力包</v>
          </cell>
          <cell r="B9526">
            <v>1400022</v>
          </cell>
        </row>
        <row r="9527">
          <cell r="A9527" t="str">
            <v>宝石战力包</v>
          </cell>
          <cell r="B9527">
            <v>1400023</v>
          </cell>
        </row>
        <row r="9528">
          <cell r="A9528" t="str">
            <v>宝石战力包</v>
          </cell>
          <cell r="B9528">
            <v>1400024</v>
          </cell>
        </row>
        <row r="9529">
          <cell r="A9529" t="str">
            <v>宝石战力包</v>
          </cell>
          <cell r="B9529">
            <v>1400025</v>
          </cell>
        </row>
        <row r="9530">
          <cell r="A9530" t="str">
            <v>宝石战力包</v>
          </cell>
          <cell r="B9530">
            <v>1400026</v>
          </cell>
        </row>
        <row r="9531">
          <cell r="A9531" t="str">
            <v>宝石战力包</v>
          </cell>
          <cell r="B9531">
            <v>1400027</v>
          </cell>
        </row>
        <row r="9532">
          <cell r="A9532" t="str">
            <v>宝石战力包</v>
          </cell>
          <cell r="B9532">
            <v>1400028</v>
          </cell>
        </row>
        <row r="9533">
          <cell r="A9533" t="str">
            <v>宝石战力包</v>
          </cell>
          <cell r="B9533">
            <v>1400029</v>
          </cell>
        </row>
        <row r="9534">
          <cell r="A9534" t="str">
            <v>宝石战力包</v>
          </cell>
          <cell r="B9534">
            <v>1400030</v>
          </cell>
        </row>
        <row r="9535">
          <cell r="A9535" t="str">
            <v>宝石战力包</v>
          </cell>
          <cell r="B9535">
            <v>1400031</v>
          </cell>
        </row>
        <row r="9536">
          <cell r="A9536" t="str">
            <v>宝石战力包</v>
          </cell>
          <cell r="B9536">
            <v>1400032</v>
          </cell>
        </row>
        <row r="9537">
          <cell r="A9537" t="str">
            <v>宝石战力包</v>
          </cell>
          <cell r="B9537">
            <v>1400033</v>
          </cell>
        </row>
        <row r="9538">
          <cell r="A9538" t="str">
            <v>宝石战力包</v>
          </cell>
          <cell r="B9538">
            <v>1400034</v>
          </cell>
        </row>
        <row r="9539">
          <cell r="A9539" t="str">
            <v>宝石战力包</v>
          </cell>
          <cell r="B9539">
            <v>1400035</v>
          </cell>
        </row>
        <row r="9540">
          <cell r="A9540" t="str">
            <v>宝石战力包</v>
          </cell>
          <cell r="B9540">
            <v>1400036</v>
          </cell>
        </row>
        <row r="9541">
          <cell r="A9541" t="str">
            <v>宝石战力包</v>
          </cell>
          <cell r="B9541">
            <v>1400037</v>
          </cell>
        </row>
        <row r="9542">
          <cell r="A9542" t="str">
            <v>宝石战力包</v>
          </cell>
          <cell r="B9542">
            <v>1400038</v>
          </cell>
        </row>
        <row r="9543">
          <cell r="A9543" t="str">
            <v>宝石战力包</v>
          </cell>
          <cell r="B9543">
            <v>1400039</v>
          </cell>
        </row>
        <row r="9544">
          <cell r="A9544" t="str">
            <v>宝石战力包</v>
          </cell>
          <cell r="B9544">
            <v>1400040</v>
          </cell>
        </row>
        <row r="9545">
          <cell r="A9545" t="str">
            <v>宝石战力包</v>
          </cell>
          <cell r="B9545">
            <v>1400041</v>
          </cell>
        </row>
        <row r="9546">
          <cell r="A9546" t="str">
            <v>宝石战力包</v>
          </cell>
          <cell r="B9546">
            <v>1400042</v>
          </cell>
        </row>
        <row r="9547">
          <cell r="A9547" t="str">
            <v>宝石战力包</v>
          </cell>
          <cell r="B9547">
            <v>1400043</v>
          </cell>
        </row>
        <row r="9548">
          <cell r="A9548" t="str">
            <v>宝石战力包</v>
          </cell>
          <cell r="B9548">
            <v>1400044</v>
          </cell>
        </row>
        <row r="9549">
          <cell r="A9549" t="str">
            <v>宝石战力包</v>
          </cell>
          <cell r="B9549">
            <v>1400045</v>
          </cell>
        </row>
        <row r="9550">
          <cell r="A9550" t="str">
            <v>宝石战力包</v>
          </cell>
          <cell r="B9550">
            <v>1400046</v>
          </cell>
        </row>
        <row r="9551">
          <cell r="A9551" t="str">
            <v>宝石战力包</v>
          </cell>
          <cell r="B9551">
            <v>1400047</v>
          </cell>
        </row>
        <row r="9552">
          <cell r="A9552" t="str">
            <v>宝石战力包</v>
          </cell>
          <cell r="B9552">
            <v>1400048</v>
          </cell>
        </row>
        <row r="9553">
          <cell r="A9553" t="str">
            <v>宝石战力包</v>
          </cell>
          <cell r="B9553">
            <v>1400049</v>
          </cell>
        </row>
        <row r="9554">
          <cell r="A9554" t="str">
            <v>宝石战力包</v>
          </cell>
          <cell r="B9554">
            <v>1400050</v>
          </cell>
        </row>
        <row r="9555">
          <cell r="A9555" t="str">
            <v>宝石战力包</v>
          </cell>
          <cell r="B9555">
            <v>1400051</v>
          </cell>
        </row>
        <row r="9556">
          <cell r="A9556" t="str">
            <v>宝石战力包</v>
          </cell>
          <cell r="B9556">
            <v>1400052</v>
          </cell>
        </row>
        <row r="9557">
          <cell r="A9557" t="str">
            <v>宝石战力包</v>
          </cell>
          <cell r="B9557">
            <v>1400053</v>
          </cell>
        </row>
        <row r="9558">
          <cell r="A9558" t="str">
            <v>宝石战力包</v>
          </cell>
          <cell r="B9558">
            <v>1400054</v>
          </cell>
        </row>
        <row r="9559">
          <cell r="A9559" t="str">
            <v>宝石战力包</v>
          </cell>
          <cell r="B9559">
            <v>1400055</v>
          </cell>
        </row>
        <row r="9560">
          <cell r="A9560" t="str">
            <v>宝石战力包</v>
          </cell>
          <cell r="B9560">
            <v>1400056</v>
          </cell>
        </row>
        <row r="9561">
          <cell r="A9561" t="str">
            <v>宝石战力包</v>
          </cell>
          <cell r="B9561">
            <v>1400057</v>
          </cell>
        </row>
        <row r="9562">
          <cell r="A9562" t="str">
            <v>宝石战力包</v>
          </cell>
          <cell r="B9562">
            <v>1400058</v>
          </cell>
        </row>
        <row r="9563">
          <cell r="A9563" t="str">
            <v>宝石战力包</v>
          </cell>
          <cell r="B9563">
            <v>1400059</v>
          </cell>
        </row>
        <row r="9564">
          <cell r="A9564" t="str">
            <v>宝石战力包</v>
          </cell>
          <cell r="B9564">
            <v>1400060</v>
          </cell>
        </row>
        <row r="9565">
          <cell r="A9565" t="str">
            <v>宝石战力包</v>
          </cell>
          <cell r="B9565">
            <v>1400061</v>
          </cell>
        </row>
        <row r="9566">
          <cell r="A9566" t="str">
            <v>宝石战力包</v>
          </cell>
          <cell r="B9566">
            <v>1400062</v>
          </cell>
        </row>
        <row r="9567">
          <cell r="A9567" t="str">
            <v>宝石战力包</v>
          </cell>
          <cell r="B9567">
            <v>1400063</v>
          </cell>
        </row>
        <row r="9568">
          <cell r="A9568" t="str">
            <v>宝石战力包</v>
          </cell>
          <cell r="B9568">
            <v>1400064</v>
          </cell>
        </row>
        <row r="9569">
          <cell r="A9569" t="str">
            <v>宝石战力包</v>
          </cell>
          <cell r="B9569">
            <v>1400065</v>
          </cell>
        </row>
        <row r="9570">
          <cell r="A9570" t="str">
            <v>宝石战力包</v>
          </cell>
          <cell r="B9570">
            <v>1400066</v>
          </cell>
        </row>
        <row r="9571">
          <cell r="A9571" t="str">
            <v>宝石战力包</v>
          </cell>
          <cell r="B9571">
            <v>1400067</v>
          </cell>
        </row>
        <row r="9572">
          <cell r="A9572" t="str">
            <v>宝石战力包</v>
          </cell>
          <cell r="B9572">
            <v>1400068</v>
          </cell>
        </row>
        <row r="9573">
          <cell r="A9573" t="str">
            <v>宝石战力包</v>
          </cell>
          <cell r="B9573">
            <v>1400069</v>
          </cell>
        </row>
        <row r="9574">
          <cell r="A9574" t="str">
            <v>宝石战力包</v>
          </cell>
          <cell r="B9574">
            <v>1400070</v>
          </cell>
        </row>
        <row r="9575">
          <cell r="A9575" t="str">
            <v>宝石战力包</v>
          </cell>
          <cell r="B9575">
            <v>1400071</v>
          </cell>
        </row>
        <row r="9576">
          <cell r="A9576" t="str">
            <v>宝石战力包</v>
          </cell>
          <cell r="B9576">
            <v>1400072</v>
          </cell>
        </row>
        <row r="9577">
          <cell r="A9577" t="str">
            <v>宝石战力包</v>
          </cell>
          <cell r="B9577">
            <v>1400073</v>
          </cell>
        </row>
        <row r="9578">
          <cell r="A9578" t="str">
            <v>宝石战力包</v>
          </cell>
          <cell r="B9578">
            <v>1400074</v>
          </cell>
        </row>
        <row r="9579">
          <cell r="A9579" t="str">
            <v>宝石战力包</v>
          </cell>
          <cell r="B9579">
            <v>1400075</v>
          </cell>
        </row>
        <row r="9580">
          <cell r="A9580" t="str">
            <v>宝石战力包</v>
          </cell>
          <cell r="B9580">
            <v>1400076</v>
          </cell>
        </row>
        <row r="9581">
          <cell r="A9581" t="str">
            <v>宝石战力包</v>
          </cell>
          <cell r="B9581">
            <v>1400077</v>
          </cell>
        </row>
        <row r="9582">
          <cell r="A9582" t="str">
            <v>宝石战力包</v>
          </cell>
          <cell r="B9582">
            <v>1400078</v>
          </cell>
        </row>
        <row r="9583">
          <cell r="A9583" t="str">
            <v>宝石战力包</v>
          </cell>
          <cell r="B9583">
            <v>1400079</v>
          </cell>
        </row>
        <row r="9584">
          <cell r="A9584" t="str">
            <v>宝石战力包</v>
          </cell>
          <cell r="B9584">
            <v>1400080</v>
          </cell>
        </row>
        <row r="9585">
          <cell r="A9585" t="str">
            <v>宝石战力包</v>
          </cell>
          <cell r="B9585">
            <v>1400081</v>
          </cell>
        </row>
        <row r="9586">
          <cell r="A9586" t="str">
            <v>宝石战力包</v>
          </cell>
          <cell r="B9586">
            <v>1400082</v>
          </cell>
        </row>
        <row r="9587">
          <cell r="A9587" t="str">
            <v>宝石战力包</v>
          </cell>
          <cell r="B9587">
            <v>1400083</v>
          </cell>
        </row>
        <row r="9588">
          <cell r="A9588" t="str">
            <v>宝石战力包</v>
          </cell>
          <cell r="B9588">
            <v>1400084</v>
          </cell>
        </row>
        <row r="9589">
          <cell r="A9589" t="str">
            <v>宝石战力包</v>
          </cell>
          <cell r="B9589">
            <v>1400085</v>
          </cell>
        </row>
        <row r="9590">
          <cell r="A9590" t="str">
            <v>宝石战力包</v>
          </cell>
          <cell r="B9590">
            <v>1400086</v>
          </cell>
        </row>
        <row r="9591">
          <cell r="A9591" t="str">
            <v>宝石战力包</v>
          </cell>
          <cell r="B9591">
            <v>1400087</v>
          </cell>
        </row>
        <row r="9592">
          <cell r="A9592" t="str">
            <v>宝石战力包</v>
          </cell>
          <cell r="B9592">
            <v>1400088</v>
          </cell>
        </row>
        <row r="9593">
          <cell r="A9593" t="str">
            <v>宝石战力包</v>
          </cell>
          <cell r="B9593">
            <v>1400089</v>
          </cell>
        </row>
        <row r="9594">
          <cell r="A9594" t="str">
            <v>宝石战力包</v>
          </cell>
          <cell r="B9594">
            <v>1400090</v>
          </cell>
        </row>
        <row r="9595">
          <cell r="A9595" t="str">
            <v>宝石战力包</v>
          </cell>
          <cell r="B9595">
            <v>1400091</v>
          </cell>
        </row>
        <row r="9596">
          <cell r="A9596" t="str">
            <v>宝石战力包</v>
          </cell>
          <cell r="B9596">
            <v>1400092</v>
          </cell>
        </row>
        <row r="9597">
          <cell r="A9597" t="str">
            <v>宝石战力包</v>
          </cell>
          <cell r="B9597">
            <v>1400093</v>
          </cell>
        </row>
        <row r="9598">
          <cell r="A9598" t="str">
            <v>宝石战力包</v>
          </cell>
          <cell r="B9598">
            <v>1400094</v>
          </cell>
        </row>
        <row r="9599">
          <cell r="A9599" t="str">
            <v>宝石战力包</v>
          </cell>
          <cell r="B9599">
            <v>1400095</v>
          </cell>
        </row>
        <row r="9600">
          <cell r="A9600" t="str">
            <v>宝石战力包</v>
          </cell>
          <cell r="B9600">
            <v>1400096</v>
          </cell>
        </row>
        <row r="9601">
          <cell r="A9601" t="str">
            <v>宝石战力包</v>
          </cell>
          <cell r="B9601">
            <v>1400097</v>
          </cell>
        </row>
        <row r="9602">
          <cell r="A9602" t="str">
            <v>宝石战力包</v>
          </cell>
          <cell r="B9602">
            <v>1400098</v>
          </cell>
        </row>
        <row r="9603">
          <cell r="A9603" t="str">
            <v>宝石战力包</v>
          </cell>
          <cell r="B9603">
            <v>1400099</v>
          </cell>
        </row>
        <row r="9604">
          <cell r="A9604" t="str">
            <v>宝石战力包</v>
          </cell>
          <cell r="B9604">
            <v>1400100</v>
          </cell>
        </row>
        <row r="9605">
          <cell r="A9605" t="str">
            <v>宝石战力包</v>
          </cell>
          <cell r="B9605">
            <v>1400101</v>
          </cell>
        </row>
        <row r="9606">
          <cell r="A9606" t="str">
            <v>宝石战力包</v>
          </cell>
          <cell r="B9606">
            <v>1400102</v>
          </cell>
        </row>
        <row r="9607">
          <cell r="A9607" t="str">
            <v>宝石战力包</v>
          </cell>
          <cell r="B9607">
            <v>1400103</v>
          </cell>
        </row>
        <row r="9608">
          <cell r="A9608" t="str">
            <v>宝石战力包</v>
          </cell>
          <cell r="B9608">
            <v>1400104</v>
          </cell>
        </row>
        <row r="9609">
          <cell r="A9609" t="str">
            <v>宝石战力包</v>
          </cell>
          <cell r="B9609">
            <v>1400105</v>
          </cell>
        </row>
        <row r="9610">
          <cell r="A9610" t="str">
            <v>宝石战力包</v>
          </cell>
          <cell r="B9610">
            <v>1400106</v>
          </cell>
        </row>
        <row r="9611">
          <cell r="A9611" t="str">
            <v>宝石战力包</v>
          </cell>
          <cell r="B9611">
            <v>1400107</v>
          </cell>
        </row>
        <row r="9612">
          <cell r="A9612" t="str">
            <v>宝石战力包</v>
          </cell>
          <cell r="B9612">
            <v>1400108</v>
          </cell>
        </row>
        <row r="9613">
          <cell r="A9613" t="str">
            <v>宝石战力包</v>
          </cell>
          <cell r="B9613">
            <v>1400109</v>
          </cell>
        </row>
        <row r="9614">
          <cell r="A9614" t="str">
            <v>宝石战力包</v>
          </cell>
          <cell r="B9614">
            <v>1400110</v>
          </cell>
        </row>
        <row r="9615">
          <cell r="A9615" t="str">
            <v>宝石战力包</v>
          </cell>
          <cell r="B9615">
            <v>1400111</v>
          </cell>
        </row>
        <row r="9616">
          <cell r="A9616" t="str">
            <v>宝石战力包</v>
          </cell>
          <cell r="B9616">
            <v>1400112</v>
          </cell>
        </row>
        <row r="9617">
          <cell r="A9617" t="str">
            <v>宝石战力包</v>
          </cell>
          <cell r="B9617">
            <v>1400113</v>
          </cell>
        </row>
        <row r="9618">
          <cell r="A9618" t="str">
            <v>宝石战力包</v>
          </cell>
          <cell r="B9618">
            <v>1400114</v>
          </cell>
        </row>
        <row r="9619">
          <cell r="A9619" t="str">
            <v>宝石战力包</v>
          </cell>
          <cell r="B9619">
            <v>1400115</v>
          </cell>
        </row>
        <row r="9620">
          <cell r="A9620" t="str">
            <v>宝石战力包</v>
          </cell>
          <cell r="B9620">
            <v>1400116</v>
          </cell>
        </row>
        <row r="9621">
          <cell r="A9621" t="str">
            <v>宝石战力包</v>
          </cell>
          <cell r="B9621">
            <v>1400117</v>
          </cell>
        </row>
        <row r="9622">
          <cell r="A9622" t="str">
            <v>宝石战力包</v>
          </cell>
          <cell r="B9622">
            <v>1400118</v>
          </cell>
        </row>
        <row r="9623">
          <cell r="A9623" t="str">
            <v>宝石战力包</v>
          </cell>
          <cell r="B9623">
            <v>1400119</v>
          </cell>
        </row>
        <row r="9624">
          <cell r="A9624" t="str">
            <v>宝石战力包</v>
          </cell>
          <cell r="B9624">
            <v>1400120</v>
          </cell>
        </row>
        <row r="9625">
          <cell r="A9625" t="str">
            <v>宝石战力包</v>
          </cell>
          <cell r="B9625">
            <v>1400121</v>
          </cell>
        </row>
        <row r="9626">
          <cell r="A9626" t="str">
            <v>宝石战力包</v>
          </cell>
          <cell r="B9626">
            <v>1400122</v>
          </cell>
        </row>
        <row r="9627">
          <cell r="A9627" t="str">
            <v>宝石战力包</v>
          </cell>
          <cell r="B9627">
            <v>1400123</v>
          </cell>
        </row>
        <row r="9628">
          <cell r="A9628" t="str">
            <v>宝石战力包</v>
          </cell>
          <cell r="B9628">
            <v>1400124</v>
          </cell>
        </row>
        <row r="9629">
          <cell r="A9629" t="str">
            <v>宝石战力包</v>
          </cell>
          <cell r="B9629">
            <v>1400125</v>
          </cell>
        </row>
        <row r="9630">
          <cell r="A9630" t="str">
            <v>宝石战力包</v>
          </cell>
          <cell r="B9630">
            <v>1400126</v>
          </cell>
        </row>
        <row r="9631">
          <cell r="A9631" t="str">
            <v>宝石战力包</v>
          </cell>
          <cell r="B9631">
            <v>1400127</v>
          </cell>
        </row>
        <row r="9632">
          <cell r="A9632" t="str">
            <v>宝石战力包</v>
          </cell>
          <cell r="B9632">
            <v>1400128</v>
          </cell>
        </row>
        <row r="9633">
          <cell r="A9633" t="str">
            <v>宝石战力包</v>
          </cell>
          <cell r="B9633">
            <v>1400129</v>
          </cell>
        </row>
        <row r="9634">
          <cell r="A9634" t="str">
            <v>宝石战力包</v>
          </cell>
          <cell r="B9634">
            <v>1400130</v>
          </cell>
        </row>
        <row r="9635">
          <cell r="A9635" t="str">
            <v>宝石战力包</v>
          </cell>
          <cell r="B9635">
            <v>1400131</v>
          </cell>
        </row>
        <row r="9636">
          <cell r="A9636" t="str">
            <v>宝石战力包</v>
          </cell>
          <cell r="B9636">
            <v>1400132</v>
          </cell>
        </row>
        <row r="9637">
          <cell r="A9637" t="str">
            <v>宝石战力包</v>
          </cell>
          <cell r="B9637">
            <v>1400133</v>
          </cell>
        </row>
        <row r="9638">
          <cell r="A9638" t="str">
            <v>宝石战力包</v>
          </cell>
          <cell r="B9638">
            <v>1400134</v>
          </cell>
        </row>
        <row r="9639">
          <cell r="A9639" t="str">
            <v>宝石战力包</v>
          </cell>
          <cell r="B9639">
            <v>1400135</v>
          </cell>
        </row>
        <row r="9640">
          <cell r="A9640" t="str">
            <v>宝石战力包</v>
          </cell>
          <cell r="B9640">
            <v>1400136</v>
          </cell>
        </row>
        <row r="9641">
          <cell r="A9641" t="str">
            <v>宝石战力包</v>
          </cell>
          <cell r="B9641">
            <v>1400137</v>
          </cell>
        </row>
        <row r="9642">
          <cell r="A9642" t="str">
            <v>宝石战力包</v>
          </cell>
          <cell r="B9642">
            <v>1400138</v>
          </cell>
        </row>
        <row r="9643">
          <cell r="A9643" t="str">
            <v>宝石战力包</v>
          </cell>
          <cell r="B9643">
            <v>1400139</v>
          </cell>
        </row>
        <row r="9644">
          <cell r="A9644" t="str">
            <v>宝石战力包</v>
          </cell>
          <cell r="B9644">
            <v>1400140</v>
          </cell>
        </row>
        <row r="9645">
          <cell r="A9645" t="str">
            <v>宝石战力包</v>
          </cell>
          <cell r="B9645">
            <v>1400141</v>
          </cell>
        </row>
        <row r="9646">
          <cell r="A9646" t="str">
            <v>宝石战力包</v>
          </cell>
          <cell r="B9646">
            <v>1400142</v>
          </cell>
        </row>
        <row r="9647">
          <cell r="A9647" t="str">
            <v>宝石战力包</v>
          </cell>
          <cell r="B9647">
            <v>1400143</v>
          </cell>
        </row>
        <row r="9648">
          <cell r="A9648" t="str">
            <v>宝石战力包</v>
          </cell>
          <cell r="B9648">
            <v>1400144</v>
          </cell>
        </row>
        <row r="9649">
          <cell r="A9649" t="str">
            <v>宝石战力包</v>
          </cell>
          <cell r="B9649">
            <v>1400145</v>
          </cell>
        </row>
        <row r="9650">
          <cell r="A9650" t="str">
            <v>宝石战力包</v>
          </cell>
          <cell r="B9650">
            <v>1400146</v>
          </cell>
        </row>
        <row r="9651">
          <cell r="A9651" t="str">
            <v>宝石战力包</v>
          </cell>
          <cell r="B9651">
            <v>1400147</v>
          </cell>
        </row>
        <row r="9652">
          <cell r="A9652" t="str">
            <v>宝石战力包</v>
          </cell>
          <cell r="B9652">
            <v>1400148</v>
          </cell>
        </row>
        <row r="9653">
          <cell r="A9653" t="str">
            <v>宝石战力包</v>
          </cell>
          <cell r="B9653">
            <v>1400149</v>
          </cell>
        </row>
        <row r="9654">
          <cell r="A9654" t="str">
            <v>宝石战力包</v>
          </cell>
          <cell r="B9654">
            <v>1400150</v>
          </cell>
        </row>
        <row r="9655">
          <cell r="A9655" t="str">
            <v>宝石战力包</v>
          </cell>
          <cell r="B9655">
            <v>1400151</v>
          </cell>
        </row>
        <row r="9656">
          <cell r="A9656" t="str">
            <v>宝石战力包</v>
          </cell>
          <cell r="B9656">
            <v>1400152</v>
          </cell>
        </row>
        <row r="9657">
          <cell r="A9657" t="str">
            <v>宝石战力包</v>
          </cell>
          <cell r="B9657">
            <v>1400153</v>
          </cell>
        </row>
        <row r="9658">
          <cell r="A9658" t="str">
            <v>宝石战力包</v>
          </cell>
          <cell r="B9658">
            <v>1400154</v>
          </cell>
        </row>
        <row r="9659">
          <cell r="A9659" t="str">
            <v>宝石战力包</v>
          </cell>
          <cell r="B9659">
            <v>1400155</v>
          </cell>
        </row>
        <row r="9660">
          <cell r="A9660" t="str">
            <v>宝石战力包</v>
          </cell>
          <cell r="B9660">
            <v>1400156</v>
          </cell>
        </row>
        <row r="9661">
          <cell r="A9661" t="str">
            <v>宝石战力包</v>
          </cell>
          <cell r="B9661">
            <v>1400157</v>
          </cell>
        </row>
        <row r="9662">
          <cell r="A9662" t="str">
            <v>宝石战力包</v>
          </cell>
          <cell r="B9662">
            <v>1400158</v>
          </cell>
        </row>
        <row r="9663">
          <cell r="A9663" t="str">
            <v>宝石战力包</v>
          </cell>
          <cell r="B9663">
            <v>1400159</v>
          </cell>
        </row>
        <row r="9664">
          <cell r="A9664" t="str">
            <v>宝石战力包</v>
          </cell>
          <cell r="B9664">
            <v>1400160</v>
          </cell>
        </row>
        <row r="9665">
          <cell r="A9665" t="str">
            <v>宝石战力包</v>
          </cell>
          <cell r="B9665">
            <v>1400161</v>
          </cell>
        </row>
        <row r="9666">
          <cell r="A9666" t="str">
            <v>宝石战力包</v>
          </cell>
          <cell r="B9666">
            <v>1400162</v>
          </cell>
        </row>
        <row r="9667">
          <cell r="A9667" t="str">
            <v>宝石战力包</v>
          </cell>
          <cell r="B9667">
            <v>1400163</v>
          </cell>
        </row>
        <row r="9668">
          <cell r="A9668" t="str">
            <v>宝石战力包</v>
          </cell>
          <cell r="B9668">
            <v>1400164</v>
          </cell>
        </row>
        <row r="9669">
          <cell r="A9669" t="str">
            <v>宝石战力包</v>
          </cell>
          <cell r="B9669">
            <v>1400165</v>
          </cell>
        </row>
        <row r="9670">
          <cell r="A9670" t="str">
            <v>宝石战力包</v>
          </cell>
          <cell r="B9670">
            <v>1400166</v>
          </cell>
        </row>
        <row r="9671">
          <cell r="A9671" t="str">
            <v>宝石战力包</v>
          </cell>
          <cell r="B9671">
            <v>1400167</v>
          </cell>
        </row>
        <row r="9672">
          <cell r="A9672" t="str">
            <v>宝石战力包</v>
          </cell>
          <cell r="B9672">
            <v>1400168</v>
          </cell>
        </row>
        <row r="9673">
          <cell r="A9673" t="str">
            <v>宝石战力包</v>
          </cell>
          <cell r="B9673">
            <v>1400169</v>
          </cell>
        </row>
        <row r="9674">
          <cell r="A9674" t="str">
            <v>宝石战力包</v>
          </cell>
          <cell r="B9674">
            <v>1400170</v>
          </cell>
        </row>
        <row r="9675">
          <cell r="A9675" t="str">
            <v>宝石战力包</v>
          </cell>
          <cell r="B9675">
            <v>1400171</v>
          </cell>
        </row>
        <row r="9676">
          <cell r="A9676" t="str">
            <v>宝石战力包</v>
          </cell>
          <cell r="B9676">
            <v>1400172</v>
          </cell>
        </row>
        <row r="9677">
          <cell r="A9677" t="str">
            <v>宝石战力包</v>
          </cell>
          <cell r="B9677">
            <v>1400173</v>
          </cell>
        </row>
        <row r="9678">
          <cell r="A9678" t="str">
            <v>宝石战力包</v>
          </cell>
          <cell r="B9678">
            <v>1400174</v>
          </cell>
        </row>
        <row r="9679">
          <cell r="A9679" t="str">
            <v>宝石战力包</v>
          </cell>
          <cell r="B9679">
            <v>1400175</v>
          </cell>
        </row>
        <row r="9680">
          <cell r="A9680" t="str">
            <v>宝石战力包</v>
          </cell>
          <cell r="B9680">
            <v>1400176</v>
          </cell>
        </row>
        <row r="9681">
          <cell r="A9681" t="str">
            <v>宝石战力包</v>
          </cell>
          <cell r="B9681">
            <v>1400177</v>
          </cell>
        </row>
        <row r="9682">
          <cell r="A9682" t="str">
            <v>宝石战力包</v>
          </cell>
          <cell r="B9682">
            <v>1400178</v>
          </cell>
        </row>
        <row r="9683">
          <cell r="A9683" t="str">
            <v>宝石战力包</v>
          </cell>
          <cell r="B9683">
            <v>1400179</v>
          </cell>
        </row>
        <row r="9684">
          <cell r="A9684" t="str">
            <v>宝石战力包</v>
          </cell>
          <cell r="B9684">
            <v>1400180</v>
          </cell>
        </row>
        <row r="9685">
          <cell r="A9685" t="str">
            <v>宝石战力包</v>
          </cell>
          <cell r="B9685">
            <v>1400181</v>
          </cell>
        </row>
        <row r="9686">
          <cell r="A9686" t="str">
            <v>宝石战力包</v>
          </cell>
          <cell r="B9686">
            <v>1400182</v>
          </cell>
        </row>
        <row r="9687">
          <cell r="A9687" t="str">
            <v>宝石战力包</v>
          </cell>
          <cell r="B9687">
            <v>1400183</v>
          </cell>
        </row>
        <row r="9688">
          <cell r="A9688" t="str">
            <v>宝石战力包</v>
          </cell>
          <cell r="B9688">
            <v>1400184</v>
          </cell>
        </row>
        <row r="9689">
          <cell r="A9689" t="str">
            <v>宝石战力包</v>
          </cell>
          <cell r="B9689">
            <v>1400185</v>
          </cell>
        </row>
        <row r="9690">
          <cell r="A9690" t="str">
            <v>宝石战力包</v>
          </cell>
          <cell r="B9690">
            <v>1400186</v>
          </cell>
        </row>
        <row r="9691">
          <cell r="A9691" t="str">
            <v>宝石战力包</v>
          </cell>
          <cell r="B9691">
            <v>1400187</v>
          </cell>
        </row>
        <row r="9692">
          <cell r="A9692" t="str">
            <v>宝石战力包</v>
          </cell>
          <cell r="B9692">
            <v>1400188</v>
          </cell>
        </row>
        <row r="9693">
          <cell r="A9693" t="str">
            <v>宝石战力包</v>
          </cell>
          <cell r="B9693">
            <v>1400189</v>
          </cell>
        </row>
        <row r="9694">
          <cell r="A9694" t="str">
            <v>宝石战力包</v>
          </cell>
          <cell r="B9694">
            <v>1400190</v>
          </cell>
        </row>
        <row r="9695">
          <cell r="A9695" t="str">
            <v>宝石战力包</v>
          </cell>
          <cell r="B9695">
            <v>1400191</v>
          </cell>
        </row>
        <row r="9696">
          <cell r="A9696" t="str">
            <v>宝石战力包</v>
          </cell>
          <cell r="B9696">
            <v>1400192</v>
          </cell>
        </row>
        <row r="9697">
          <cell r="A9697" t="str">
            <v>宝石战力包</v>
          </cell>
          <cell r="B9697">
            <v>1400193</v>
          </cell>
        </row>
        <row r="9698">
          <cell r="A9698" t="str">
            <v>宝石战力包</v>
          </cell>
          <cell r="B9698">
            <v>1400194</v>
          </cell>
        </row>
        <row r="9699">
          <cell r="A9699" t="str">
            <v>宝石战力包</v>
          </cell>
          <cell r="B9699">
            <v>1400195</v>
          </cell>
        </row>
        <row r="9700">
          <cell r="A9700" t="str">
            <v>宝石战力包</v>
          </cell>
          <cell r="B9700">
            <v>1400196</v>
          </cell>
        </row>
        <row r="9701">
          <cell r="A9701" t="str">
            <v>宝石战力包</v>
          </cell>
          <cell r="B9701">
            <v>1400197</v>
          </cell>
        </row>
        <row r="9702">
          <cell r="A9702" t="str">
            <v>宝石战力包</v>
          </cell>
          <cell r="B9702">
            <v>1400198</v>
          </cell>
        </row>
        <row r="9703">
          <cell r="A9703" t="str">
            <v>宝石战力包</v>
          </cell>
          <cell r="B9703">
            <v>1400199</v>
          </cell>
        </row>
        <row r="9704">
          <cell r="A9704" t="str">
            <v>宝石战力包</v>
          </cell>
          <cell r="B9704">
            <v>1400200</v>
          </cell>
        </row>
        <row r="9705">
          <cell r="A9705" t="str">
            <v>宝石战力包</v>
          </cell>
          <cell r="B9705">
            <v>1400201</v>
          </cell>
        </row>
        <row r="9706">
          <cell r="A9706" t="str">
            <v>宝石战力包</v>
          </cell>
          <cell r="B9706">
            <v>1400202</v>
          </cell>
        </row>
        <row r="9707">
          <cell r="A9707" t="str">
            <v>宝石战力包</v>
          </cell>
          <cell r="B9707">
            <v>1400203</v>
          </cell>
        </row>
        <row r="9708">
          <cell r="A9708" t="str">
            <v>宝石战力包</v>
          </cell>
          <cell r="B9708">
            <v>1400204</v>
          </cell>
        </row>
        <row r="9709">
          <cell r="A9709" t="str">
            <v>宝石战力包</v>
          </cell>
          <cell r="B9709">
            <v>1400205</v>
          </cell>
        </row>
        <row r="9710">
          <cell r="A9710" t="str">
            <v>宝石战力包</v>
          </cell>
          <cell r="B9710">
            <v>1400206</v>
          </cell>
        </row>
        <row r="9711">
          <cell r="A9711" t="str">
            <v>宝石战力包</v>
          </cell>
          <cell r="B9711">
            <v>1400207</v>
          </cell>
        </row>
        <row r="9712">
          <cell r="A9712" t="str">
            <v>宝石战力包</v>
          </cell>
          <cell r="B9712">
            <v>1400208</v>
          </cell>
        </row>
        <row r="9713">
          <cell r="A9713" t="str">
            <v>宝石战力包</v>
          </cell>
          <cell r="B9713">
            <v>1400209</v>
          </cell>
        </row>
        <row r="9714">
          <cell r="A9714" t="str">
            <v>宝石战力包</v>
          </cell>
          <cell r="B9714">
            <v>1400210</v>
          </cell>
        </row>
        <row r="9715">
          <cell r="A9715" t="str">
            <v>宝石战力包</v>
          </cell>
          <cell r="B9715">
            <v>1400211</v>
          </cell>
        </row>
        <row r="9716">
          <cell r="A9716" t="str">
            <v>宝石战力包</v>
          </cell>
          <cell r="B9716">
            <v>1400212</v>
          </cell>
        </row>
        <row r="9717">
          <cell r="A9717" t="str">
            <v>宝石战力包</v>
          </cell>
          <cell r="B9717">
            <v>1400213</v>
          </cell>
        </row>
        <row r="9718">
          <cell r="A9718" t="str">
            <v>宝石战力包</v>
          </cell>
          <cell r="B9718">
            <v>1400214</v>
          </cell>
        </row>
        <row r="9719">
          <cell r="A9719" t="str">
            <v>宝石战力包</v>
          </cell>
          <cell r="B9719">
            <v>1400215</v>
          </cell>
        </row>
        <row r="9720">
          <cell r="A9720" t="str">
            <v>宝石战力包</v>
          </cell>
          <cell r="B9720">
            <v>1400216</v>
          </cell>
        </row>
        <row r="9721">
          <cell r="A9721" t="str">
            <v>宝石战力包</v>
          </cell>
          <cell r="B9721">
            <v>1400217</v>
          </cell>
        </row>
        <row r="9722">
          <cell r="A9722" t="str">
            <v>宝石战力包</v>
          </cell>
          <cell r="B9722">
            <v>1400218</v>
          </cell>
        </row>
        <row r="9723">
          <cell r="A9723" t="str">
            <v>宝石战力包</v>
          </cell>
          <cell r="B9723">
            <v>1400219</v>
          </cell>
        </row>
        <row r="9724">
          <cell r="A9724" t="str">
            <v>宝石战力包</v>
          </cell>
          <cell r="B9724">
            <v>1400220</v>
          </cell>
        </row>
        <row r="9725">
          <cell r="A9725" t="str">
            <v>宝石战力包</v>
          </cell>
          <cell r="B9725">
            <v>1400221</v>
          </cell>
        </row>
        <row r="9726">
          <cell r="A9726" t="str">
            <v>宝石战力包</v>
          </cell>
          <cell r="B9726">
            <v>1400222</v>
          </cell>
        </row>
        <row r="9727">
          <cell r="A9727" t="str">
            <v>宝石战力包</v>
          </cell>
          <cell r="B9727">
            <v>1400223</v>
          </cell>
        </row>
        <row r="9728">
          <cell r="A9728" t="str">
            <v>宝石战力包</v>
          </cell>
          <cell r="B9728">
            <v>1400224</v>
          </cell>
        </row>
        <row r="9729">
          <cell r="A9729" t="str">
            <v>宝石战力包</v>
          </cell>
          <cell r="B9729">
            <v>1400225</v>
          </cell>
        </row>
        <row r="9730">
          <cell r="A9730" t="str">
            <v>宝石战力包</v>
          </cell>
          <cell r="B9730">
            <v>1400226</v>
          </cell>
        </row>
        <row r="9731">
          <cell r="A9731" t="str">
            <v>宝石战力包</v>
          </cell>
          <cell r="B9731">
            <v>1400227</v>
          </cell>
        </row>
        <row r="9732">
          <cell r="A9732" t="str">
            <v>宝石战力包</v>
          </cell>
          <cell r="B9732">
            <v>1400228</v>
          </cell>
        </row>
        <row r="9733">
          <cell r="A9733" t="str">
            <v>宝石战力包</v>
          </cell>
          <cell r="B9733">
            <v>1400229</v>
          </cell>
        </row>
        <row r="9734">
          <cell r="A9734" t="str">
            <v>宝石战力包</v>
          </cell>
          <cell r="B9734">
            <v>1400230</v>
          </cell>
        </row>
        <row r="9735">
          <cell r="A9735" t="str">
            <v>宝石战力包</v>
          </cell>
          <cell r="B9735">
            <v>1400231</v>
          </cell>
        </row>
        <row r="9736">
          <cell r="A9736" t="str">
            <v>宝石战力包</v>
          </cell>
          <cell r="B9736">
            <v>1400232</v>
          </cell>
        </row>
        <row r="9737">
          <cell r="A9737" t="str">
            <v>宝石战力包</v>
          </cell>
          <cell r="B9737">
            <v>1400233</v>
          </cell>
        </row>
        <row r="9738">
          <cell r="A9738" t="str">
            <v>宝石战力包</v>
          </cell>
          <cell r="B9738">
            <v>1400234</v>
          </cell>
        </row>
        <row r="9739">
          <cell r="A9739" t="str">
            <v>宝石战力包</v>
          </cell>
          <cell r="B9739">
            <v>1400235</v>
          </cell>
        </row>
        <row r="9740">
          <cell r="A9740" t="str">
            <v>宝石战力包</v>
          </cell>
          <cell r="B9740">
            <v>1400236</v>
          </cell>
        </row>
        <row r="9741">
          <cell r="A9741" t="str">
            <v>宝石战力包</v>
          </cell>
          <cell r="B9741">
            <v>1400237</v>
          </cell>
        </row>
        <row r="9742">
          <cell r="A9742" t="str">
            <v>宝石战力包</v>
          </cell>
          <cell r="B9742">
            <v>1400238</v>
          </cell>
        </row>
        <row r="9743">
          <cell r="A9743" t="str">
            <v>宝石战力包</v>
          </cell>
          <cell r="B9743">
            <v>1400239</v>
          </cell>
        </row>
        <row r="9744">
          <cell r="A9744" t="str">
            <v>宝石战力包</v>
          </cell>
          <cell r="B9744">
            <v>1400240</v>
          </cell>
        </row>
        <row r="9745">
          <cell r="A9745" t="str">
            <v>宝石战力包</v>
          </cell>
          <cell r="B9745">
            <v>1400241</v>
          </cell>
        </row>
        <row r="9746">
          <cell r="A9746" t="str">
            <v>宝石战力包</v>
          </cell>
          <cell r="B9746">
            <v>1400242</v>
          </cell>
        </row>
        <row r="9747">
          <cell r="A9747" t="str">
            <v>宝石战力包</v>
          </cell>
          <cell r="B9747">
            <v>1400243</v>
          </cell>
        </row>
        <row r="9748">
          <cell r="A9748" t="str">
            <v>宝石战力包</v>
          </cell>
          <cell r="B9748">
            <v>1400244</v>
          </cell>
        </row>
        <row r="9749">
          <cell r="A9749" t="str">
            <v>宝石战力包</v>
          </cell>
          <cell r="B9749">
            <v>1400245</v>
          </cell>
        </row>
        <row r="9750">
          <cell r="A9750" t="str">
            <v>宝石战力包</v>
          </cell>
          <cell r="B9750">
            <v>1400246</v>
          </cell>
        </row>
        <row r="9751">
          <cell r="A9751" t="str">
            <v>宝石战力包</v>
          </cell>
          <cell r="B9751">
            <v>1400247</v>
          </cell>
        </row>
        <row r="9752">
          <cell r="A9752" t="str">
            <v>宝石战力包</v>
          </cell>
          <cell r="B9752">
            <v>1400248</v>
          </cell>
        </row>
        <row r="9753">
          <cell r="A9753" t="str">
            <v>宝石战力包</v>
          </cell>
          <cell r="B9753">
            <v>1400249</v>
          </cell>
        </row>
        <row r="9754">
          <cell r="A9754" t="str">
            <v>宝石战力包</v>
          </cell>
          <cell r="B9754">
            <v>1400250</v>
          </cell>
        </row>
        <row r="9755">
          <cell r="A9755" t="str">
            <v>宝石战力包</v>
          </cell>
          <cell r="B9755">
            <v>1400251</v>
          </cell>
        </row>
        <row r="9756">
          <cell r="A9756" t="str">
            <v>宝石战力包</v>
          </cell>
          <cell r="B9756">
            <v>1400252</v>
          </cell>
        </row>
        <row r="9757">
          <cell r="A9757" t="str">
            <v>宝石战力包</v>
          </cell>
          <cell r="B9757">
            <v>1400253</v>
          </cell>
        </row>
        <row r="9758">
          <cell r="A9758" t="str">
            <v>宝石战力包</v>
          </cell>
          <cell r="B9758">
            <v>1400254</v>
          </cell>
        </row>
        <row r="9759">
          <cell r="A9759" t="str">
            <v>宝石战力包</v>
          </cell>
          <cell r="B9759">
            <v>1400255</v>
          </cell>
        </row>
        <row r="9760">
          <cell r="A9760" t="str">
            <v>宝石战力包</v>
          </cell>
          <cell r="B9760">
            <v>1400256</v>
          </cell>
        </row>
        <row r="9761">
          <cell r="A9761" t="str">
            <v>宝石战力包</v>
          </cell>
          <cell r="B9761">
            <v>1400257</v>
          </cell>
        </row>
        <row r="9762">
          <cell r="A9762" t="str">
            <v>宝石战力包</v>
          </cell>
          <cell r="B9762">
            <v>1400258</v>
          </cell>
        </row>
        <row r="9763">
          <cell r="A9763" t="str">
            <v>宝石战力包</v>
          </cell>
          <cell r="B9763">
            <v>1400259</v>
          </cell>
        </row>
        <row r="9764">
          <cell r="A9764" t="str">
            <v>宝石战力包</v>
          </cell>
          <cell r="B9764">
            <v>1400260</v>
          </cell>
        </row>
        <row r="9765">
          <cell r="A9765" t="str">
            <v>宝石战力包</v>
          </cell>
          <cell r="B9765">
            <v>1400261</v>
          </cell>
        </row>
        <row r="9766">
          <cell r="A9766" t="str">
            <v>宝石战力包</v>
          </cell>
          <cell r="B9766">
            <v>1400262</v>
          </cell>
        </row>
        <row r="9767">
          <cell r="A9767" t="str">
            <v>宝石战力包</v>
          </cell>
          <cell r="B9767">
            <v>1400263</v>
          </cell>
        </row>
        <row r="9768">
          <cell r="A9768" t="str">
            <v>宝石战力包</v>
          </cell>
          <cell r="B9768">
            <v>1400264</v>
          </cell>
        </row>
        <row r="9769">
          <cell r="A9769" t="str">
            <v>宝石战力包</v>
          </cell>
          <cell r="B9769">
            <v>1400265</v>
          </cell>
        </row>
        <row r="9770">
          <cell r="A9770" t="str">
            <v>宝石战力包</v>
          </cell>
          <cell r="B9770">
            <v>1400266</v>
          </cell>
        </row>
        <row r="9771">
          <cell r="A9771" t="str">
            <v>宝石战力包</v>
          </cell>
          <cell r="B9771">
            <v>1400267</v>
          </cell>
        </row>
        <row r="9772">
          <cell r="A9772" t="str">
            <v>宝石战力包</v>
          </cell>
          <cell r="B9772">
            <v>1400268</v>
          </cell>
        </row>
        <row r="9773">
          <cell r="A9773" t="str">
            <v>宝石战力包</v>
          </cell>
          <cell r="B9773">
            <v>1400269</v>
          </cell>
        </row>
        <row r="9774">
          <cell r="A9774" t="str">
            <v>宝石战力包</v>
          </cell>
          <cell r="B9774">
            <v>1400270</v>
          </cell>
        </row>
        <row r="9775">
          <cell r="A9775" t="str">
            <v>宝石战力包</v>
          </cell>
          <cell r="B9775">
            <v>1400271</v>
          </cell>
        </row>
        <row r="9776">
          <cell r="A9776" t="str">
            <v>宝石战力包</v>
          </cell>
          <cell r="B9776">
            <v>1400272</v>
          </cell>
        </row>
        <row r="9777">
          <cell r="A9777" t="str">
            <v>宝石战力包</v>
          </cell>
          <cell r="B9777">
            <v>1400273</v>
          </cell>
        </row>
        <row r="9778">
          <cell r="A9778" t="str">
            <v>宝石战力包</v>
          </cell>
          <cell r="B9778">
            <v>1400274</v>
          </cell>
        </row>
        <row r="9779">
          <cell r="A9779" t="str">
            <v>宝石战力包</v>
          </cell>
          <cell r="B9779">
            <v>1400275</v>
          </cell>
        </row>
        <row r="9780">
          <cell r="A9780" t="str">
            <v>宝石战力包</v>
          </cell>
          <cell r="B9780">
            <v>1400276</v>
          </cell>
        </row>
        <row r="9781">
          <cell r="A9781" t="str">
            <v>宝石战力包</v>
          </cell>
          <cell r="B9781">
            <v>1400277</v>
          </cell>
        </row>
        <row r="9782">
          <cell r="A9782" t="str">
            <v>宝石战力包</v>
          </cell>
          <cell r="B9782">
            <v>1400278</v>
          </cell>
        </row>
        <row r="9783">
          <cell r="A9783" t="str">
            <v>宝石战力包</v>
          </cell>
          <cell r="B9783">
            <v>1400279</v>
          </cell>
        </row>
        <row r="9784">
          <cell r="A9784" t="str">
            <v>宝石战力包</v>
          </cell>
          <cell r="B9784">
            <v>1400280</v>
          </cell>
        </row>
        <row r="9785">
          <cell r="A9785" t="str">
            <v>宝石战力包</v>
          </cell>
          <cell r="B9785">
            <v>1400281</v>
          </cell>
        </row>
        <row r="9786">
          <cell r="A9786" t="str">
            <v>宝石战力包</v>
          </cell>
          <cell r="B9786">
            <v>1400282</v>
          </cell>
        </row>
        <row r="9787">
          <cell r="A9787" t="str">
            <v>宝石战力包</v>
          </cell>
          <cell r="B9787">
            <v>1400283</v>
          </cell>
        </row>
        <row r="9788">
          <cell r="A9788" t="str">
            <v>宝石战力包</v>
          </cell>
          <cell r="B9788">
            <v>1400284</v>
          </cell>
        </row>
        <row r="9789">
          <cell r="A9789" t="str">
            <v>宝石战力包</v>
          </cell>
          <cell r="B9789">
            <v>1400285</v>
          </cell>
        </row>
        <row r="9790">
          <cell r="A9790" t="str">
            <v>宝石战力包</v>
          </cell>
          <cell r="B9790">
            <v>1400286</v>
          </cell>
        </row>
        <row r="9791">
          <cell r="A9791" t="str">
            <v>宝石战力包</v>
          </cell>
          <cell r="B9791">
            <v>1400287</v>
          </cell>
        </row>
        <row r="9792">
          <cell r="A9792" t="str">
            <v>宝石战力包</v>
          </cell>
          <cell r="B9792">
            <v>1400288</v>
          </cell>
        </row>
        <row r="9793">
          <cell r="A9793" t="str">
            <v>宝石战力包</v>
          </cell>
          <cell r="B9793">
            <v>1400289</v>
          </cell>
        </row>
        <row r="9794">
          <cell r="A9794" t="str">
            <v>宝石战力包</v>
          </cell>
          <cell r="B9794">
            <v>1400290</v>
          </cell>
        </row>
        <row r="9795">
          <cell r="A9795" t="str">
            <v>宝石战力包</v>
          </cell>
          <cell r="B9795">
            <v>1400291</v>
          </cell>
        </row>
        <row r="9796">
          <cell r="A9796" t="str">
            <v>宝石战力包</v>
          </cell>
          <cell r="B9796">
            <v>1400292</v>
          </cell>
        </row>
        <row r="9797">
          <cell r="A9797" t="str">
            <v>宝石战力包</v>
          </cell>
          <cell r="B9797">
            <v>1400293</v>
          </cell>
        </row>
        <row r="9798">
          <cell r="A9798" t="str">
            <v>宝石战力包</v>
          </cell>
          <cell r="B9798">
            <v>1400294</v>
          </cell>
        </row>
        <row r="9799">
          <cell r="A9799" t="str">
            <v>宝石战力包</v>
          </cell>
          <cell r="B9799">
            <v>1400295</v>
          </cell>
        </row>
        <row r="9800">
          <cell r="A9800" t="str">
            <v>宝石战力包</v>
          </cell>
          <cell r="B9800">
            <v>1400296</v>
          </cell>
        </row>
        <row r="9801">
          <cell r="A9801" t="str">
            <v>宝石战力包</v>
          </cell>
          <cell r="B9801">
            <v>1400297</v>
          </cell>
        </row>
        <row r="9802">
          <cell r="A9802" t="str">
            <v>宝石战力包</v>
          </cell>
          <cell r="B9802">
            <v>1400298</v>
          </cell>
        </row>
        <row r="9803">
          <cell r="A9803" t="str">
            <v>宝石战力包</v>
          </cell>
          <cell r="B9803">
            <v>1400299</v>
          </cell>
        </row>
        <row r="9804">
          <cell r="A9804" t="str">
            <v>宝石战力包</v>
          </cell>
          <cell r="B9804">
            <v>1400300</v>
          </cell>
        </row>
        <row r="9805">
          <cell r="A9805" t="str">
            <v>宝石战力包</v>
          </cell>
          <cell r="B9805">
            <v>1400301</v>
          </cell>
        </row>
        <row r="9806">
          <cell r="A9806" t="str">
            <v>神兵战力包</v>
          </cell>
          <cell r="B9806">
            <v>1500000</v>
          </cell>
        </row>
        <row r="9807">
          <cell r="A9807" t="str">
            <v>神兵战力包</v>
          </cell>
          <cell r="B9807">
            <v>1500001</v>
          </cell>
        </row>
        <row r="9808">
          <cell r="A9808" t="str">
            <v>神兵战力包</v>
          </cell>
          <cell r="B9808">
            <v>1500002</v>
          </cell>
        </row>
        <row r="9809">
          <cell r="A9809" t="str">
            <v>神兵战力包</v>
          </cell>
          <cell r="B9809">
            <v>1500003</v>
          </cell>
        </row>
        <row r="9810">
          <cell r="A9810" t="str">
            <v>神兵战力包</v>
          </cell>
          <cell r="B9810">
            <v>1500004</v>
          </cell>
        </row>
        <row r="9811">
          <cell r="A9811" t="str">
            <v>神兵战力包</v>
          </cell>
          <cell r="B9811">
            <v>1500005</v>
          </cell>
        </row>
        <row r="9812">
          <cell r="A9812" t="str">
            <v>神兵战力包</v>
          </cell>
          <cell r="B9812">
            <v>1500006</v>
          </cell>
        </row>
        <row r="9813">
          <cell r="A9813" t="str">
            <v>神兵战力包</v>
          </cell>
          <cell r="B9813">
            <v>1500007</v>
          </cell>
        </row>
        <row r="9814">
          <cell r="A9814" t="str">
            <v>神兵战力包</v>
          </cell>
          <cell r="B9814">
            <v>1500008</v>
          </cell>
        </row>
        <row r="9815">
          <cell r="A9815" t="str">
            <v>神兵战力包</v>
          </cell>
          <cell r="B9815">
            <v>1500009</v>
          </cell>
        </row>
        <row r="9816">
          <cell r="A9816" t="str">
            <v>神兵战力包</v>
          </cell>
          <cell r="B9816">
            <v>1500010</v>
          </cell>
        </row>
        <row r="9817">
          <cell r="A9817" t="str">
            <v>神兵战力包</v>
          </cell>
          <cell r="B9817">
            <v>1500011</v>
          </cell>
        </row>
        <row r="9818">
          <cell r="A9818" t="str">
            <v>神兵战力包</v>
          </cell>
          <cell r="B9818">
            <v>1500012</v>
          </cell>
        </row>
        <row r="9819">
          <cell r="A9819" t="str">
            <v>神兵战力包</v>
          </cell>
          <cell r="B9819">
            <v>1500013</v>
          </cell>
        </row>
        <row r="9820">
          <cell r="A9820" t="str">
            <v>神兵战力包</v>
          </cell>
          <cell r="B9820">
            <v>1500014</v>
          </cell>
        </row>
        <row r="9821">
          <cell r="A9821" t="str">
            <v>神兵战力包</v>
          </cell>
          <cell r="B9821">
            <v>1500015</v>
          </cell>
        </row>
        <row r="9822">
          <cell r="A9822" t="str">
            <v>神兵战力包</v>
          </cell>
          <cell r="B9822">
            <v>1500016</v>
          </cell>
        </row>
        <row r="9823">
          <cell r="A9823" t="str">
            <v>神兵战力包</v>
          </cell>
          <cell r="B9823">
            <v>1500017</v>
          </cell>
        </row>
        <row r="9824">
          <cell r="A9824" t="str">
            <v>神兵战力包</v>
          </cell>
          <cell r="B9824">
            <v>1500018</v>
          </cell>
        </row>
        <row r="9825">
          <cell r="A9825" t="str">
            <v>神兵战力包</v>
          </cell>
          <cell r="B9825">
            <v>1500019</v>
          </cell>
        </row>
        <row r="9826">
          <cell r="A9826" t="str">
            <v>神兵战力包</v>
          </cell>
          <cell r="B9826">
            <v>1500020</v>
          </cell>
        </row>
        <row r="9827">
          <cell r="A9827" t="str">
            <v>神兵战力包</v>
          </cell>
          <cell r="B9827">
            <v>1500021</v>
          </cell>
        </row>
        <row r="9828">
          <cell r="A9828" t="str">
            <v>神兵战力包</v>
          </cell>
          <cell r="B9828">
            <v>1500022</v>
          </cell>
        </row>
        <row r="9829">
          <cell r="A9829" t="str">
            <v>神兵战力包</v>
          </cell>
          <cell r="B9829">
            <v>1500023</v>
          </cell>
        </row>
        <row r="9830">
          <cell r="A9830" t="str">
            <v>神兵战力包</v>
          </cell>
          <cell r="B9830">
            <v>1500024</v>
          </cell>
        </row>
        <row r="9831">
          <cell r="A9831" t="str">
            <v>神兵战力包</v>
          </cell>
          <cell r="B9831">
            <v>1500025</v>
          </cell>
        </row>
        <row r="9832">
          <cell r="A9832" t="str">
            <v>神兵战力包</v>
          </cell>
          <cell r="B9832">
            <v>1500026</v>
          </cell>
        </row>
        <row r="9833">
          <cell r="A9833" t="str">
            <v>神兵战力包</v>
          </cell>
          <cell r="B9833">
            <v>1500027</v>
          </cell>
        </row>
        <row r="9834">
          <cell r="A9834" t="str">
            <v>神兵战力包</v>
          </cell>
          <cell r="B9834">
            <v>1500028</v>
          </cell>
        </row>
        <row r="9835">
          <cell r="A9835" t="str">
            <v>神兵战力包</v>
          </cell>
          <cell r="B9835">
            <v>1500029</v>
          </cell>
        </row>
        <row r="9836">
          <cell r="A9836" t="str">
            <v>神兵战力包</v>
          </cell>
          <cell r="B9836">
            <v>1500030</v>
          </cell>
        </row>
        <row r="9837">
          <cell r="A9837" t="str">
            <v>神兵战力包</v>
          </cell>
          <cell r="B9837">
            <v>1500031</v>
          </cell>
        </row>
        <row r="9838">
          <cell r="A9838" t="str">
            <v>神兵战力包</v>
          </cell>
          <cell r="B9838">
            <v>1500032</v>
          </cell>
        </row>
        <row r="9839">
          <cell r="A9839" t="str">
            <v>神兵战力包</v>
          </cell>
          <cell r="B9839">
            <v>1500033</v>
          </cell>
        </row>
        <row r="9840">
          <cell r="A9840" t="str">
            <v>神兵战力包</v>
          </cell>
          <cell r="B9840">
            <v>1500034</v>
          </cell>
        </row>
        <row r="9841">
          <cell r="A9841" t="str">
            <v>神兵战力包</v>
          </cell>
          <cell r="B9841">
            <v>1500035</v>
          </cell>
        </row>
        <row r="9842">
          <cell r="A9842" t="str">
            <v>神兵战力包</v>
          </cell>
          <cell r="B9842">
            <v>1500036</v>
          </cell>
        </row>
        <row r="9843">
          <cell r="A9843" t="str">
            <v>神兵战力包</v>
          </cell>
          <cell r="B9843">
            <v>1500037</v>
          </cell>
        </row>
        <row r="9844">
          <cell r="A9844" t="str">
            <v>神兵战力包</v>
          </cell>
          <cell r="B9844">
            <v>1500038</v>
          </cell>
        </row>
        <row r="9845">
          <cell r="A9845" t="str">
            <v>神兵战力包</v>
          </cell>
          <cell r="B9845">
            <v>1500039</v>
          </cell>
        </row>
        <row r="9846">
          <cell r="A9846" t="str">
            <v>神兵战力包</v>
          </cell>
          <cell r="B9846">
            <v>1500040</v>
          </cell>
        </row>
        <row r="9847">
          <cell r="A9847" t="str">
            <v>神兵战力包</v>
          </cell>
          <cell r="B9847">
            <v>1500041</v>
          </cell>
        </row>
        <row r="9848">
          <cell r="A9848" t="str">
            <v>神兵战力包</v>
          </cell>
          <cell r="B9848">
            <v>1500042</v>
          </cell>
        </row>
        <row r="9849">
          <cell r="A9849" t="str">
            <v>神兵战力包</v>
          </cell>
          <cell r="B9849">
            <v>1500043</v>
          </cell>
        </row>
        <row r="9850">
          <cell r="A9850" t="str">
            <v>神兵战力包</v>
          </cell>
          <cell r="B9850">
            <v>1500044</v>
          </cell>
        </row>
        <row r="9851">
          <cell r="A9851" t="str">
            <v>神兵战力包</v>
          </cell>
          <cell r="B9851">
            <v>1500045</v>
          </cell>
        </row>
        <row r="9852">
          <cell r="A9852" t="str">
            <v>神兵战力包</v>
          </cell>
          <cell r="B9852">
            <v>1500046</v>
          </cell>
        </row>
        <row r="9853">
          <cell r="A9853" t="str">
            <v>神兵战力包</v>
          </cell>
          <cell r="B9853">
            <v>1500047</v>
          </cell>
        </row>
        <row r="9854">
          <cell r="A9854" t="str">
            <v>神兵战力包</v>
          </cell>
          <cell r="B9854">
            <v>1500048</v>
          </cell>
        </row>
        <row r="9855">
          <cell r="A9855" t="str">
            <v>神兵战力包</v>
          </cell>
          <cell r="B9855">
            <v>1500049</v>
          </cell>
        </row>
        <row r="9856">
          <cell r="A9856" t="str">
            <v>神兵战力包</v>
          </cell>
          <cell r="B9856">
            <v>1500050</v>
          </cell>
        </row>
        <row r="9857">
          <cell r="A9857" t="str">
            <v>神兵战力包</v>
          </cell>
          <cell r="B9857">
            <v>1500051</v>
          </cell>
        </row>
        <row r="9858">
          <cell r="A9858" t="str">
            <v>神兵战力包</v>
          </cell>
          <cell r="B9858">
            <v>1500052</v>
          </cell>
        </row>
        <row r="9859">
          <cell r="A9859" t="str">
            <v>神兵战力包</v>
          </cell>
          <cell r="B9859">
            <v>1500053</v>
          </cell>
        </row>
        <row r="9860">
          <cell r="A9860" t="str">
            <v>神兵战力包</v>
          </cell>
          <cell r="B9860">
            <v>1500054</v>
          </cell>
        </row>
        <row r="9861">
          <cell r="A9861" t="str">
            <v>神兵战力包</v>
          </cell>
          <cell r="B9861">
            <v>1500055</v>
          </cell>
        </row>
        <row r="9862">
          <cell r="A9862" t="str">
            <v>神兵战力包</v>
          </cell>
          <cell r="B9862">
            <v>1500056</v>
          </cell>
        </row>
        <row r="9863">
          <cell r="A9863" t="str">
            <v>神兵战力包</v>
          </cell>
          <cell r="B9863">
            <v>1500057</v>
          </cell>
        </row>
        <row r="9864">
          <cell r="A9864" t="str">
            <v>神兵战力包</v>
          </cell>
          <cell r="B9864">
            <v>1500058</v>
          </cell>
        </row>
        <row r="9865">
          <cell r="A9865" t="str">
            <v>神兵战力包</v>
          </cell>
          <cell r="B9865">
            <v>1500059</v>
          </cell>
        </row>
        <row r="9866">
          <cell r="A9866" t="str">
            <v>神兵战力包</v>
          </cell>
          <cell r="B9866">
            <v>1500060</v>
          </cell>
        </row>
        <row r="9867">
          <cell r="A9867" t="str">
            <v>神兵战力包</v>
          </cell>
          <cell r="B9867">
            <v>1500061</v>
          </cell>
        </row>
        <row r="9868">
          <cell r="A9868" t="str">
            <v>神兵战力包</v>
          </cell>
          <cell r="B9868">
            <v>1500062</v>
          </cell>
        </row>
        <row r="9869">
          <cell r="A9869" t="str">
            <v>神兵战力包</v>
          </cell>
          <cell r="B9869">
            <v>1500063</v>
          </cell>
        </row>
        <row r="9870">
          <cell r="A9870" t="str">
            <v>神兵战力包</v>
          </cell>
          <cell r="B9870">
            <v>1500064</v>
          </cell>
        </row>
        <row r="9871">
          <cell r="A9871" t="str">
            <v>神兵战力包</v>
          </cell>
          <cell r="B9871">
            <v>1500065</v>
          </cell>
        </row>
        <row r="9872">
          <cell r="A9872" t="str">
            <v>神兵战力包</v>
          </cell>
          <cell r="B9872">
            <v>1500066</v>
          </cell>
        </row>
        <row r="9873">
          <cell r="A9873" t="str">
            <v>神兵战力包</v>
          </cell>
          <cell r="B9873">
            <v>1500067</v>
          </cell>
        </row>
        <row r="9874">
          <cell r="A9874" t="str">
            <v>神兵战力包</v>
          </cell>
          <cell r="B9874">
            <v>1500068</v>
          </cell>
        </row>
        <row r="9875">
          <cell r="A9875" t="str">
            <v>神兵战力包</v>
          </cell>
          <cell r="B9875">
            <v>1500069</v>
          </cell>
        </row>
        <row r="9876">
          <cell r="A9876" t="str">
            <v>神兵战力包</v>
          </cell>
          <cell r="B9876">
            <v>1500070</v>
          </cell>
        </row>
        <row r="9877">
          <cell r="A9877" t="str">
            <v>神兵战力包</v>
          </cell>
          <cell r="B9877">
            <v>1500071</v>
          </cell>
        </row>
        <row r="9878">
          <cell r="A9878" t="str">
            <v>神兵战力包</v>
          </cell>
          <cell r="B9878">
            <v>1500072</v>
          </cell>
        </row>
        <row r="9879">
          <cell r="A9879" t="str">
            <v>神兵战力包</v>
          </cell>
          <cell r="B9879">
            <v>1500073</v>
          </cell>
        </row>
        <row r="9880">
          <cell r="A9880" t="str">
            <v>神兵战力包</v>
          </cell>
          <cell r="B9880">
            <v>1500074</v>
          </cell>
        </row>
        <row r="9881">
          <cell r="A9881" t="str">
            <v>神兵战力包</v>
          </cell>
          <cell r="B9881">
            <v>1500075</v>
          </cell>
        </row>
        <row r="9882">
          <cell r="A9882" t="str">
            <v>神兵战力包</v>
          </cell>
          <cell r="B9882">
            <v>1500076</v>
          </cell>
        </row>
        <row r="9883">
          <cell r="A9883" t="str">
            <v>神兵战力包</v>
          </cell>
          <cell r="B9883">
            <v>1500077</v>
          </cell>
        </row>
        <row r="9884">
          <cell r="A9884" t="str">
            <v>神兵战力包</v>
          </cell>
          <cell r="B9884">
            <v>1500078</v>
          </cell>
        </row>
        <row r="9885">
          <cell r="A9885" t="str">
            <v>神兵战力包</v>
          </cell>
          <cell r="B9885">
            <v>1500079</v>
          </cell>
        </row>
        <row r="9886">
          <cell r="A9886" t="str">
            <v>神兵战力包</v>
          </cell>
          <cell r="B9886">
            <v>1500080</v>
          </cell>
        </row>
        <row r="9887">
          <cell r="A9887" t="str">
            <v>神兵战力包</v>
          </cell>
          <cell r="B9887">
            <v>1500081</v>
          </cell>
        </row>
        <row r="9888">
          <cell r="A9888" t="str">
            <v>神兵战力包</v>
          </cell>
          <cell r="B9888">
            <v>1500082</v>
          </cell>
        </row>
        <row r="9889">
          <cell r="A9889" t="str">
            <v>神兵战力包</v>
          </cell>
          <cell r="B9889">
            <v>1500083</v>
          </cell>
        </row>
        <row r="9890">
          <cell r="A9890" t="str">
            <v>神兵战力包</v>
          </cell>
          <cell r="B9890">
            <v>1500084</v>
          </cell>
        </row>
        <row r="9891">
          <cell r="A9891" t="str">
            <v>神兵战力包</v>
          </cell>
          <cell r="B9891">
            <v>1500085</v>
          </cell>
        </row>
        <row r="9892">
          <cell r="A9892" t="str">
            <v>神兵战力包</v>
          </cell>
          <cell r="B9892">
            <v>1500086</v>
          </cell>
        </row>
        <row r="9893">
          <cell r="A9893" t="str">
            <v>神兵战力包</v>
          </cell>
          <cell r="B9893">
            <v>1500087</v>
          </cell>
        </row>
        <row r="9894">
          <cell r="A9894" t="str">
            <v>神兵战力包</v>
          </cell>
          <cell r="B9894">
            <v>1500088</v>
          </cell>
        </row>
        <row r="9895">
          <cell r="A9895" t="str">
            <v>神兵战力包</v>
          </cell>
          <cell r="B9895">
            <v>1500089</v>
          </cell>
        </row>
        <row r="9896">
          <cell r="A9896" t="str">
            <v>神兵战力包</v>
          </cell>
          <cell r="B9896">
            <v>1500090</v>
          </cell>
        </row>
        <row r="9897">
          <cell r="A9897" t="str">
            <v>神兵战力包</v>
          </cell>
          <cell r="B9897">
            <v>1500091</v>
          </cell>
        </row>
        <row r="9898">
          <cell r="A9898" t="str">
            <v>神兵战力包</v>
          </cell>
          <cell r="B9898">
            <v>1500092</v>
          </cell>
        </row>
        <row r="9899">
          <cell r="A9899" t="str">
            <v>神兵战力包</v>
          </cell>
          <cell r="B9899">
            <v>1500093</v>
          </cell>
        </row>
        <row r="9900">
          <cell r="A9900" t="str">
            <v>神兵战力包</v>
          </cell>
          <cell r="B9900">
            <v>1500094</v>
          </cell>
        </row>
        <row r="9901">
          <cell r="A9901" t="str">
            <v>神兵战力包</v>
          </cell>
          <cell r="B9901">
            <v>1500095</v>
          </cell>
        </row>
        <row r="9902">
          <cell r="A9902" t="str">
            <v>神兵战力包</v>
          </cell>
          <cell r="B9902">
            <v>1500096</v>
          </cell>
        </row>
        <row r="9903">
          <cell r="A9903" t="str">
            <v>神兵战力包</v>
          </cell>
          <cell r="B9903">
            <v>1500097</v>
          </cell>
        </row>
        <row r="9904">
          <cell r="A9904" t="str">
            <v>神兵战力包</v>
          </cell>
          <cell r="B9904">
            <v>1500098</v>
          </cell>
        </row>
        <row r="9905">
          <cell r="A9905" t="str">
            <v>神兵战力包</v>
          </cell>
          <cell r="B9905">
            <v>1500099</v>
          </cell>
        </row>
        <row r="9906">
          <cell r="A9906" t="str">
            <v>神兵战力包</v>
          </cell>
          <cell r="B9906">
            <v>1500100</v>
          </cell>
        </row>
        <row r="9907">
          <cell r="A9907" t="str">
            <v>神兵战力包</v>
          </cell>
          <cell r="B9907">
            <v>1500101</v>
          </cell>
        </row>
        <row r="9908">
          <cell r="A9908" t="str">
            <v>神兵战力包</v>
          </cell>
          <cell r="B9908">
            <v>1500102</v>
          </cell>
        </row>
        <row r="9909">
          <cell r="A9909" t="str">
            <v>神兵战力包</v>
          </cell>
          <cell r="B9909">
            <v>1500103</v>
          </cell>
        </row>
        <row r="9910">
          <cell r="A9910" t="str">
            <v>神兵战力包</v>
          </cell>
          <cell r="B9910">
            <v>1500104</v>
          </cell>
        </row>
        <row r="9911">
          <cell r="A9911" t="str">
            <v>神兵战力包</v>
          </cell>
          <cell r="B9911">
            <v>1500105</v>
          </cell>
        </row>
        <row r="9912">
          <cell r="A9912" t="str">
            <v>神兵战力包</v>
          </cell>
          <cell r="B9912">
            <v>1500106</v>
          </cell>
        </row>
        <row r="9913">
          <cell r="A9913" t="str">
            <v>神兵战力包</v>
          </cell>
          <cell r="B9913">
            <v>1500107</v>
          </cell>
        </row>
        <row r="9914">
          <cell r="A9914" t="str">
            <v>神兵战力包</v>
          </cell>
          <cell r="B9914">
            <v>1500108</v>
          </cell>
        </row>
        <row r="9915">
          <cell r="A9915" t="str">
            <v>神兵战力包</v>
          </cell>
          <cell r="B9915">
            <v>1500109</v>
          </cell>
        </row>
        <row r="9916">
          <cell r="A9916" t="str">
            <v>神兵战力包</v>
          </cell>
          <cell r="B9916">
            <v>1500110</v>
          </cell>
        </row>
        <row r="9917">
          <cell r="A9917" t="str">
            <v>神兵战力包</v>
          </cell>
          <cell r="B9917">
            <v>1500111</v>
          </cell>
        </row>
        <row r="9918">
          <cell r="A9918" t="str">
            <v>神兵战力包</v>
          </cell>
          <cell r="B9918">
            <v>1500112</v>
          </cell>
        </row>
        <row r="9919">
          <cell r="A9919" t="str">
            <v>神兵战力包</v>
          </cell>
          <cell r="B9919">
            <v>1500113</v>
          </cell>
        </row>
        <row r="9920">
          <cell r="A9920" t="str">
            <v>神兵战力包</v>
          </cell>
          <cell r="B9920">
            <v>1500114</v>
          </cell>
        </row>
        <row r="9921">
          <cell r="A9921" t="str">
            <v>神兵战力包</v>
          </cell>
          <cell r="B9921">
            <v>1500115</v>
          </cell>
        </row>
        <row r="9922">
          <cell r="A9922" t="str">
            <v>神兵战力包</v>
          </cell>
          <cell r="B9922">
            <v>1500116</v>
          </cell>
        </row>
        <row r="9923">
          <cell r="A9923" t="str">
            <v>神兵战力包</v>
          </cell>
          <cell r="B9923">
            <v>1500117</v>
          </cell>
        </row>
        <row r="9924">
          <cell r="A9924" t="str">
            <v>神兵战力包</v>
          </cell>
          <cell r="B9924">
            <v>1500118</v>
          </cell>
        </row>
        <row r="9925">
          <cell r="A9925" t="str">
            <v>神兵战力包</v>
          </cell>
          <cell r="B9925">
            <v>1500119</v>
          </cell>
        </row>
        <row r="9926">
          <cell r="A9926" t="str">
            <v>神兵战力包</v>
          </cell>
          <cell r="B9926">
            <v>1500120</v>
          </cell>
        </row>
        <row r="9927">
          <cell r="A9927" t="str">
            <v>神兵战力包</v>
          </cell>
          <cell r="B9927">
            <v>1500121</v>
          </cell>
        </row>
        <row r="9928">
          <cell r="A9928" t="str">
            <v>神兵战力包</v>
          </cell>
          <cell r="B9928">
            <v>1500122</v>
          </cell>
        </row>
        <row r="9929">
          <cell r="A9929" t="str">
            <v>神兵战力包</v>
          </cell>
          <cell r="B9929">
            <v>1500123</v>
          </cell>
        </row>
        <row r="9930">
          <cell r="A9930" t="str">
            <v>神兵战力包</v>
          </cell>
          <cell r="B9930">
            <v>1500124</v>
          </cell>
        </row>
        <row r="9931">
          <cell r="A9931" t="str">
            <v>神兵战力包</v>
          </cell>
          <cell r="B9931">
            <v>1500125</v>
          </cell>
        </row>
        <row r="9932">
          <cell r="A9932" t="str">
            <v>神兵战力包</v>
          </cell>
          <cell r="B9932">
            <v>1500126</v>
          </cell>
        </row>
        <row r="9933">
          <cell r="A9933" t="str">
            <v>神兵战力包</v>
          </cell>
          <cell r="B9933">
            <v>1500127</v>
          </cell>
        </row>
        <row r="9934">
          <cell r="A9934" t="str">
            <v>神兵战力包</v>
          </cell>
          <cell r="B9934">
            <v>1500128</v>
          </cell>
        </row>
        <row r="9935">
          <cell r="A9935" t="str">
            <v>神兵战力包</v>
          </cell>
          <cell r="B9935">
            <v>1500129</v>
          </cell>
        </row>
        <row r="9936">
          <cell r="A9936" t="str">
            <v>神兵战力包</v>
          </cell>
          <cell r="B9936">
            <v>1500130</v>
          </cell>
        </row>
        <row r="9937">
          <cell r="A9937" t="str">
            <v>神兵战力包</v>
          </cell>
          <cell r="B9937">
            <v>1500131</v>
          </cell>
        </row>
        <row r="9938">
          <cell r="A9938" t="str">
            <v>神兵战力包</v>
          </cell>
          <cell r="B9938">
            <v>1500132</v>
          </cell>
        </row>
        <row r="9939">
          <cell r="A9939" t="str">
            <v>神兵战力包</v>
          </cell>
          <cell r="B9939">
            <v>1500133</v>
          </cell>
        </row>
        <row r="9940">
          <cell r="A9940" t="str">
            <v>神兵战力包</v>
          </cell>
          <cell r="B9940">
            <v>1500134</v>
          </cell>
        </row>
        <row r="9941">
          <cell r="A9941" t="str">
            <v>神兵战力包</v>
          </cell>
          <cell r="B9941">
            <v>1500135</v>
          </cell>
        </row>
        <row r="9942">
          <cell r="A9942" t="str">
            <v>神兵战力包</v>
          </cell>
          <cell r="B9942">
            <v>1500136</v>
          </cell>
        </row>
        <row r="9943">
          <cell r="A9943" t="str">
            <v>神兵战力包</v>
          </cell>
          <cell r="B9943">
            <v>1500137</v>
          </cell>
        </row>
        <row r="9944">
          <cell r="A9944" t="str">
            <v>神兵战力包</v>
          </cell>
          <cell r="B9944">
            <v>1500138</v>
          </cell>
        </row>
        <row r="9945">
          <cell r="A9945" t="str">
            <v>神兵战力包</v>
          </cell>
          <cell r="B9945">
            <v>1500139</v>
          </cell>
        </row>
        <row r="9946">
          <cell r="A9946" t="str">
            <v>神兵战力包</v>
          </cell>
          <cell r="B9946">
            <v>1500140</v>
          </cell>
        </row>
        <row r="9947">
          <cell r="A9947" t="str">
            <v>神兵战力包</v>
          </cell>
          <cell r="B9947">
            <v>1500141</v>
          </cell>
        </row>
        <row r="9948">
          <cell r="A9948" t="str">
            <v>神兵战力包</v>
          </cell>
          <cell r="B9948">
            <v>1500142</v>
          </cell>
        </row>
        <row r="9949">
          <cell r="A9949" t="str">
            <v>神兵战力包</v>
          </cell>
          <cell r="B9949">
            <v>1500143</v>
          </cell>
        </row>
        <row r="9950">
          <cell r="A9950" t="str">
            <v>神兵战力包</v>
          </cell>
          <cell r="B9950">
            <v>1500144</v>
          </cell>
        </row>
        <row r="9951">
          <cell r="A9951" t="str">
            <v>神兵战力包</v>
          </cell>
          <cell r="B9951">
            <v>1500145</v>
          </cell>
        </row>
        <row r="9952">
          <cell r="A9952" t="str">
            <v>神兵战力包</v>
          </cell>
          <cell r="B9952">
            <v>1500146</v>
          </cell>
        </row>
        <row r="9953">
          <cell r="A9953" t="str">
            <v>神兵战力包</v>
          </cell>
          <cell r="B9953">
            <v>1500147</v>
          </cell>
        </row>
        <row r="9954">
          <cell r="A9954" t="str">
            <v>神兵战力包</v>
          </cell>
          <cell r="B9954">
            <v>1500148</v>
          </cell>
        </row>
        <row r="9955">
          <cell r="A9955" t="str">
            <v>神兵战力包</v>
          </cell>
          <cell r="B9955">
            <v>1500149</v>
          </cell>
        </row>
        <row r="9956">
          <cell r="A9956" t="str">
            <v>神兵战力包</v>
          </cell>
          <cell r="B9956">
            <v>1500150</v>
          </cell>
        </row>
        <row r="9957">
          <cell r="A9957" t="str">
            <v>神兵战力包</v>
          </cell>
          <cell r="B9957">
            <v>1500151</v>
          </cell>
        </row>
        <row r="9958">
          <cell r="A9958" t="str">
            <v>神兵战力包</v>
          </cell>
          <cell r="B9958">
            <v>1500152</v>
          </cell>
        </row>
        <row r="9959">
          <cell r="A9959" t="str">
            <v>神兵战力包</v>
          </cell>
          <cell r="B9959">
            <v>1500153</v>
          </cell>
        </row>
        <row r="9960">
          <cell r="A9960" t="str">
            <v>神兵战力包</v>
          </cell>
          <cell r="B9960">
            <v>1500154</v>
          </cell>
        </row>
        <row r="9961">
          <cell r="A9961" t="str">
            <v>神兵战力包</v>
          </cell>
          <cell r="B9961">
            <v>1500155</v>
          </cell>
        </row>
        <row r="9962">
          <cell r="A9962" t="str">
            <v>神兵战力包</v>
          </cell>
          <cell r="B9962">
            <v>1500156</v>
          </cell>
        </row>
        <row r="9963">
          <cell r="A9963" t="str">
            <v>神兵战力包</v>
          </cell>
          <cell r="B9963">
            <v>1500157</v>
          </cell>
        </row>
        <row r="9964">
          <cell r="A9964" t="str">
            <v>神兵战力包</v>
          </cell>
          <cell r="B9964">
            <v>1500158</v>
          </cell>
        </row>
        <row r="9965">
          <cell r="A9965" t="str">
            <v>神兵战力包</v>
          </cell>
          <cell r="B9965">
            <v>1500159</v>
          </cell>
        </row>
        <row r="9966">
          <cell r="A9966" t="str">
            <v>神兵战力包</v>
          </cell>
          <cell r="B9966">
            <v>1500160</v>
          </cell>
        </row>
        <row r="9967">
          <cell r="A9967" t="str">
            <v>神兵战力包</v>
          </cell>
          <cell r="B9967">
            <v>1500161</v>
          </cell>
        </row>
        <row r="9968">
          <cell r="A9968" t="str">
            <v>神兵战力包</v>
          </cell>
          <cell r="B9968">
            <v>1500162</v>
          </cell>
        </row>
        <row r="9969">
          <cell r="A9969" t="str">
            <v>神兵战力包</v>
          </cell>
          <cell r="B9969">
            <v>1500163</v>
          </cell>
        </row>
        <row r="9970">
          <cell r="A9970" t="str">
            <v>神兵战力包</v>
          </cell>
          <cell r="B9970">
            <v>1500164</v>
          </cell>
        </row>
        <row r="9971">
          <cell r="A9971" t="str">
            <v>神兵战力包</v>
          </cell>
          <cell r="B9971">
            <v>1500165</v>
          </cell>
        </row>
        <row r="9972">
          <cell r="A9972" t="str">
            <v>神兵战力包</v>
          </cell>
          <cell r="B9972">
            <v>1500166</v>
          </cell>
        </row>
        <row r="9973">
          <cell r="A9973" t="str">
            <v>神兵战力包</v>
          </cell>
          <cell r="B9973">
            <v>1500167</v>
          </cell>
        </row>
        <row r="9974">
          <cell r="A9974" t="str">
            <v>神兵战力包</v>
          </cell>
          <cell r="B9974">
            <v>1500168</v>
          </cell>
        </row>
        <row r="9975">
          <cell r="A9975" t="str">
            <v>神兵战力包</v>
          </cell>
          <cell r="B9975">
            <v>1500169</v>
          </cell>
        </row>
        <row r="9976">
          <cell r="A9976" t="str">
            <v>神兵战力包</v>
          </cell>
          <cell r="B9976">
            <v>1500170</v>
          </cell>
        </row>
        <row r="9977">
          <cell r="A9977" t="str">
            <v>神兵战力包</v>
          </cell>
          <cell r="B9977">
            <v>1500171</v>
          </cell>
        </row>
        <row r="9978">
          <cell r="A9978" t="str">
            <v>神兵战力包</v>
          </cell>
          <cell r="B9978">
            <v>1500172</v>
          </cell>
        </row>
        <row r="9979">
          <cell r="A9979" t="str">
            <v>神兵战力包</v>
          </cell>
          <cell r="B9979">
            <v>1500173</v>
          </cell>
        </row>
        <row r="9980">
          <cell r="A9980" t="str">
            <v>神兵战力包</v>
          </cell>
          <cell r="B9980">
            <v>1500174</v>
          </cell>
        </row>
        <row r="9981">
          <cell r="A9981" t="str">
            <v>神兵战力包</v>
          </cell>
          <cell r="B9981">
            <v>1500175</v>
          </cell>
        </row>
        <row r="9982">
          <cell r="A9982" t="str">
            <v>神兵战力包</v>
          </cell>
          <cell r="B9982">
            <v>1500176</v>
          </cell>
        </row>
        <row r="9983">
          <cell r="A9983" t="str">
            <v>神兵战力包</v>
          </cell>
          <cell r="B9983">
            <v>1500177</v>
          </cell>
        </row>
        <row r="9984">
          <cell r="A9984" t="str">
            <v>神兵战力包</v>
          </cell>
          <cell r="B9984">
            <v>1500178</v>
          </cell>
        </row>
        <row r="9985">
          <cell r="A9985" t="str">
            <v>神兵战力包</v>
          </cell>
          <cell r="B9985">
            <v>1500179</v>
          </cell>
        </row>
        <row r="9986">
          <cell r="A9986" t="str">
            <v>神兵战力包</v>
          </cell>
          <cell r="B9986">
            <v>1500180</v>
          </cell>
        </row>
        <row r="9987">
          <cell r="A9987" t="str">
            <v>神兵战力包</v>
          </cell>
          <cell r="B9987">
            <v>1500181</v>
          </cell>
        </row>
        <row r="9988">
          <cell r="A9988" t="str">
            <v>神兵战力包</v>
          </cell>
          <cell r="B9988">
            <v>1500182</v>
          </cell>
        </row>
        <row r="9989">
          <cell r="A9989" t="str">
            <v>神兵战力包</v>
          </cell>
          <cell r="B9989">
            <v>1500183</v>
          </cell>
        </row>
        <row r="9990">
          <cell r="A9990" t="str">
            <v>神兵战力包</v>
          </cell>
          <cell r="B9990">
            <v>1500184</v>
          </cell>
        </row>
        <row r="9991">
          <cell r="A9991" t="str">
            <v>神兵战力包</v>
          </cell>
          <cell r="B9991">
            <v>1500185</v>
          </cell>
        </row>
        <row r="9992">
          <cell r="A9992" t="str">
            <v>神兵战力包</v>
          </cell>
          <cell r="B9992">
            <v>1500186</v>
          </cell>
        </row>
        <row r="9993">
          <cell r="A9993" t="str">
            <v>神兵战力包</v>
          </cell>
          <cell r="B9993">
            <v>1500187</v>
          </cell>
        </row>
        <row r="9994">
          <cell r="A9994" t="str">
            <v>神兵战力包</v>
          </cell>
          <cell r="B9994">
            <v>1500188</v>
          </cell>
        </row>
        <row r="9995">
          <cell r="A9995" t="str">
            <v>神兵战力包</v>
          </cell>
          <cell r="B9995">
            <v>1500189</v>
          </cell>
        </row>
        <row r="9996">
          <cell r="A9996" t="str">
            <v>神兵战力包</v>
          </cell>
          <cell r="B9996">
            <v>1500190</v>
          </cell>
        </row>
        <row r="9997">
          <cell r="A9997" t="str">
            <v>神兵战力包</v>
          </cell>
          <cell r="B9997">
            <v>1500191</v>
          </cell>
        </row>
        <row r="9998">
          <cell r="A9998" t="str">
            <v>神兵战力包</v>
          </cell>
          <cell r="B9998">
            <v>1500192</v>
          </cell>
        </row>
        <row r="9999">
          <cell r="A9999" t="str">
            <v>神兵战力包</v>
          </cell>
          <cell r="B9999">
            <v>1500193</v>
          </cell>
        </row>
        <row r="10000">
          <cell r="A10000" t="str">
            <v>神兵战力包</v>
          </cell>
          <cell r="B10000">
            <v>1500194</v>
          </cell>
        </row>
        <row r="10001">
          <cell r="A10001" t="str">
            <v>神兵战力包</v>
          </cell>
          <cell r="B10001">
            <v>1500195</v>
          </cell>
        </row>
        <row r="10002">
          <cell r="A10002" t="str">
            <v>神兵战力包</v>
          </cell>
          <cell r="B10002">
            <v>1500196</v>
          </cell>
        </row>
        <row r="10003">
          <cell r="A10003" t="str">
            <v>神兵战力包</v>
          </cell>
          <cell r="B10003">
            <v>1500197</v>
          </cell>
        </row>
        <row r="10004">
          <cell r="A10004" t="str">
            <v>神兵战力包</v>
          </cell>
          <cell r="B10004">
            <v>1500198</v>
          </cell>
        </row>
        <row r="10005">
          <cell r="A10005" t="str">
            <v>神兵战力包</v>
          </cell>
          <cell r="B10005">
            <v>1500199</v>
          </cell>
        </row>
        <row r="10006">
          <cell r="A10006" t="str">
            <v>神兵战力包</v>
          </cell>
          <cell r="B10006">
            <v>1500200</v>
          </cell>
        </row>
        <row r="10007">
          <cell r="A10007" t="str">
            <v>神兵战力包</v>
          </cell>
          <cell r="B10007">
            <v>1500201</v>
          </cell>
        </row>
        <row r="10008">
          <cell r="A10008" t="str">
            <v>神兵战力包</v>
          </cell>
          <cell r="B10008">
            <v>1500202</v>
          </cell>
        </row>
        <row r="10009">
          <cell r="A10009" t="str">
            <v>神兵战力包</v>
          </cell>
          <cell r="B10009">
            <v>1500203</v>
          </cell>
        </row>
        <row r="10010">
          <cell r="A10010" t="str">
            <v>神兵战力包</v>
          </cell>
          <cell r="B10010">
            <v>1500204</v>
          </cell>
        </row>
        <row r="10011">
          <cell r="A10011" t="str">
            <v>神兵战力包</v>
          </cell>
          <cell r="B10011">
            <v>1500205</v>
          </cell>
        </row>
        <row r="10012">
          <cell r="A10012" t="str">
            <v>神兵战力包</v>
          </cell>
          <cell r="B10012">
            <v>1500206</v>
          </cell>
        </row>
        <row r="10013">
          <cell r="A10013" t="str">
            <v>神兵战力包</v>
          </cell>
          <cell r="B10013">
            <v>1500207</v>
          </cell>
        </row>
        <row r="10014">
          <cell r="A10014" t="str">
            <v>神兵战力包</v>
          </cell>
          <cell r="B10014">
            <v>1500208</v>
          </cell>
        </row>
        <row r="10015">
          <cell r="A10015" t="str">
            <v>神兵战力包</v>
          </cell>
          <cell r="B10015">
            <v>1500209</v>
          </cell>
        </row>
        <row r="10016">
          <cell r="A10016" t="str">
            <v>神兵战力包</v>
          </cell>
          <cell r="B10016">
            <v>1500210</v>
          </cell>
        </row>
        <row r="10017">
          <cell r="A10017" t="str">
            <v>神兵战力包</v>
          </cell>
          <cell r="B10017">
            <v>1500211</v>
          </cell>
        </row>
        <row r="10018">
          <cell r="A10018" t="str">
            <v>神兵战力包</v>
          </cell>
          <cell r="B10018">
            <v>1500212</v>
          </cell>
        </row>
        <row r="10019">
          <cell r="A10019" t="str">
            <v>神兵战力包</v>
          </cell>
          <cell r="B10019">
            <v>1500213</v>
          </cell>
        </row>
        <row r="10020">
          <cell r="A10020" t="str">
            <v>神兵战力包</v>
          </cell>
          <cell r="B10020">
            <v>1500214</v>
          </cell>
        </row>
        <row r="10021">
          <cell r="A10021" t="str">
            <v>神兵战力包</v>
          </cell>
          <cell r="B10021">
            <v>1500215</v>
          </cell>
        </row>
        <row r="10022">
          <cell r="A10022" t="str">
            <v>神兵战力包</v>
          </cell>
          <cell r="B10022">
            <v>1500216</v>
          </cell>
        </row>
        <row r="10023">
          <cell r="A10023" t="str">
            <v>神兵战力包</v>
          </cell>
          <cell r="B10023">
            <v>1500217</v>
          </cell>
        </row>
        <row r="10024">
          <cell r="A10024" t="str">
            <v>神兵战力包</v>
          </cell>
          <cell r="B10024">
            <v>1500218</v>
          </cell>
        </row>
        <row r="10025">
          <cell r="A10025" t="str">
            <v>神兵战力包</v>
          </cell>
          <cell r="B10025">
            <v>1500219</v>
          </cell>
        </row>
        <row r="10026">
          <cell r="A10026" t="str">
            <v>神兵战力包</v>
          </cell>
          <cell r="B10026">
            <v>1500220</v>
          </cell>
        </row>
        <row r="10027">
          <cell r="A10027" t="str">
            <v>神兵战力包</v>
          </cell>
          <cell r="B10027">
            <v>1500221</v>
          </cell>
        </row>
        <row r="10028">
          <cell r="A10028" t="str">
            <v>神兵战力包</v>
          </cell>
          <cell r="B10028">
            <v>1500222</v>
          </cell>
        </row>
        <row r="10029">
          <cell r="A10029" t="str">
            <v>神兵战力包</v>
          </cell>
          <cell r="B10029">
            <v>1500223</v>
          </cell>
        </row>
        <row r="10030">
          <cell r="A10030" t="str">
            <v>神兵战力包</v>
          </cell>
          <cell r="B10030">
            <v>1500224</v>
          </cell>
        </row>
        <row r="10031">
          <cell r="A10031" t="str">
            <v>神兵战力包</v>
          </cell>
          <cell r="B10031">
            <v>1500225</v>
          </cell>
        </row>
        <row r="10032">
          <cell r="A10032" t="str">
            <v>神兵战力包</v>
          </cell>
          <cell r="B10032">
            <v>1500226</v>
          </cell>
        </row>
        <row r="10033">
          <cell r="A10033" t="str">
            <v>神兵战力包</v>
          </cell>
          <cell r="B10033">
            <v>1500227</v>
          </cell>
        </row>
        <row r="10034">
          <cell r="A10034" t="str">
            <v>神兵战力包</v>
          </cell>
          <cell r="B10034">
            <v>1500228</v>
          </cell>
        </row>
        <row r="10035">
          <cell r="A10035" t="str">
            <v>神兵战力包</v>
          </cell>
          <cell r="B10035">
            <v>1500229</v>
          </cell>
        </row>
        <row r="10036">
          <cell r="A10036" t="str">
            <v>神兵战力包</v>
          </cell>
          <cell r="B10036">
            <v>1500230</v>
          </cell>
        </row>
        <row r="10037">
          <cell r="A10037" t="str">
            <v>神兵战力包</v>
          </cell>
          <cell r="B10037">
            <v>1500231</v>
          </cell>
        </row>
        <row r="10038">
          <cell r="A10038" t="str">
            <v>神兵战力包</v>
          </cell>
          <cell r="B10038">
            <v>1500232</v>
          </cell>
        </row>
        <row r="10039">
          <cell r="A10039" t="str">
            <v>神兵战力包</v>
          </cell>
          <cell r="B10039">
            <v>1500233</v>
          </cell>
        </row>
        <row r="10040">
          <cell r="A10040" t="str">
            <v>神兵战力包</v>
          </cell>
          <cell r="B10040">
            <v>1500234</v>
          </cell>
        </row>
        <row r="10041">
          <cell r="A10041" t="str">
            <v>神兵战力包</v>
          </cell>
          <cell r="B10041">
            <v>1500235</v>
          </cell>
        </row>
        <row r="10042">
          <cell r="A10042" t="str">
            <v>神兵战力包</v>
          </cell>
          <cell r="B10042">
            <v>1500236</v>
          </cell>
        </row>
        <row r="10043">
          <cell r="A10043" t="str">
            <v>神兵战力包</v>
          </cell>
          <cell r="B10043">
            <v>1500237</v>
          </cell>
        </row>
        <row r="10044">
          <cell r="A10044" t="str">
            <v>神兵战力包</v>
          </cell>
          <cell r="B10044">
            <v>1500238</v>
          </cell>
        </row>
        <row r="10045">
          <cell r="A10045" t="str">
            <v>神兵战力包</v>
          </cell>
          <cell r="B10045">
            <v>1500239</v>
          </cell>
        </row>
        <row r="10046">
          <cell r="A10046" t="str">
            <v>神兵战力包</v>
          </cell>
          <cell r="B10046">
            <v>1500240</v>
          </cell>
        </row>
        <row r="10047">
          <cell r="A10047" t="str">
            <v>神兵战力包</v>
          </cell>
          <cell r="B10047">
            <v>1500241</v>
          </cell>
        </row>
        <row r="10048">
          <cell r="A10048" t="str">
            <v>神兵战力包</v>
          </cell>
          <cell r="B10048">
            <v>1500242</v>
          </cell>
        </row>
        <row r="10049">
          <cell r="A10049" t="str">
            <v>神兵战力包</v>
          </cell>
          <cell r="B10049">
            <v>1500243</v>
          </cell>
        </row>
        <row r="10050">
          <cell r="A10050" t="str">
            <v>神兵战力包</v>
          </cell>
          <cell r="B10050">
            <v>1500244</v>
          </cell>
        </row>
        <row r="10051">
          <cell r="A10051" t="str">
            <v>神兵战力包</v>
          </cell>
          <cell r="B10051">
            <v>1500245</v>
          </cell>
        </row>
        <row r="10052">
          <cell r="A10052" t="str">
            <v>神兵战力包</v>
          </cell>
          <cell r="B10052">
            <v>1500246</v>
          </cell>
        </row>
        <row r="10053">
          <cell r="A10053" t="str">
            <v>神兵战力包</v>
          </cell>
          <cell r="B10053">
            <v>1500247</v>
          </cell>
        </row>
        <row r="10054">
          <cell r="A10054" t="str">
            <v>神兵战力包</v>
          </cell>
          <cell r="B10054">
            <v>1500248</v>
          </cell>
        </row>
        <row r="10055">
          <cell r="A10055" t="str">
            <v>神兵战力包</v>
          </cell>
          <cell r="B10055">
            <v>1500249</v>
          </cell>
        </row>
        <row r="10056">
          <cell r="A10056" t="str">
            <v>神兵战力包</v>
          </cell>
          <cell r="B10056">
            <v>1500250</v>
          </cell>
        </row>
        <row r="10057">
          <cell r="A10057" t="str">
            <v>神兵战力包</v>
          </cell>
          <cell r="B10057">
            <v>1500251</v>
          </cell>
        </row>
        <row r="10058">
          <cell r="A10058" t="str">
            <v>神兵战力包</v>
          </cell>
          <cell r="B10058">
            <v>1500252</v>
          </cell>
        </row>
        <row r="10059">
          <cell r="A10059" t="str">
            <v>神兵战力包</v>
          </cell>
          <cell r="B10059">
            <v>1500253</v>
          </cell>
        </row>
        <row r="10060">
          <cell r="A10060" t="str">
            <v>神兵战力包</v>
          </cell>
          <cell r="B10060">
            <v>1500254</v>
          </cell>
        </row>
        <row r="10061">
          <cell r="A10061" t="str">
            <v>神兵战力包</v>
          </cell>
          <cell r="B10061">
            <v>1500255</v>
          </cell>
        </row>
        <row r="10062">
          <cell r="A10062" t="str">
            <v>神兵战力包</v>
          </cell>
          <cell r="B10062">
            <v>1500256</v>
          </cell>
        </row>
        <row r="10063">
          <cell r="A10063" t="str">
            <v>神兵战力包</v>
          </cell>
          <cell r="B10063">
            <v>1500257</v>
          </cell>
        </row>
        <row r="10064">
          <cell r="A10064" t="str">
            <v>神兵战力包</v>
          </cell>
          <cell r="B10064">
            <v>1500258</v>
          </cell>
        </row>
        <row r="10065">
          <cell r="A10065" t="str">
            <v>神兵战力包</v>
          </cell>
          <cell r="B10065">
            <v>1500259</v>
          </cell>
        </row>
        <row r="10066">
          <cell r="A10066" t="str">
            <v>神兵战力包</v>
          </cell>
          <cell r="B10066">
            <v>1500260</v>
          </cell>
        </row>
        <row r="10067">
          <cell r="A10067" t="str">
            <v>神兵战力包</v>
          </cell>
          <cell r="B10067">
            <v>1500261</v>
          </cell>
        </row>
        <row r="10068">
          <cell r="A10068" t="str">
            <v>神兵战力包</v>
          </cell>
          <cell r="B10068">
            <v>1500262</v>
          </cell>
        </row>
        <row r="10069">
          <cell r="A10069" t="str">
            <v>神兵战力包</v>
          </cell>
          <cell r="B10069">
            <v>1500263</v>
          </cell>
        </row>
        <row r="10070">
          <cell r="A10070" t="str">
            <v>神兵战力包</v>
          </cell>
          <cell r="B10070">
            <v>1500264</v>
          </cell>
        </row>
        <row r="10071">
          <cell r="A10071" t="str">
            <v>神兵战力包</v>
          </cell>
          <cell r="B10071">
            <v>1500265</v>
          </cell>
        </row>
        <row r="10072">
          <cell r="A10072" t="str">
            <v>神兵战力包</v>
          </cell>
          <cell r="B10072">
            <v>1500266</v>
          </cell>
        </row>
        <row r="10073">
          <cell r="A10073" t="str">
            <v>神兵战力包</v>
          </cell>
          <cell r="B10073">
            <v>1500267</v>
          </cell>
        </row>
        <row r="10074">
          <cell r="A10074" t="str">
            <v>神兵战力包</v>
          </cell>
          <cell r="B10074">
            <v>1500268</v>
          </cell>
        </row>
        <row r="10075">
          <cell r="A10075" t="str">
            <v>神兵战力包</v>
          </cell>
          <cell r="B10075">
            <v>1500269</v>
          </cell>
        </row>
        <row r="10076">
          <cell r="A10076" t="str">
            <v>神兵战力包</v>
          </cell>
          <cell r="B10076">
            <v>1500270</v>
          </cell>
        </row>
        <row r="10077">
          <cell r="A10077" t="str">
            <v>神兵战力包</v>
          </cell>
          <cell r="B10077">
            <v>1500271</v>
          </cell>
        </row>
        <row r="10078">
          <cell r="A10078" t="str">
            <v>神兵战力包</v>
          </cell>
          <cell r="B10078">
            <v>1500272</v>
          </cell>
        </row>
        <row r="10079">
          <cell r="A10079" t="str">
            <v>神兵战力包</v>
          </cell>
          <cell r="B10079">
            <v>1500273</v>
          </cell>
        </row>
        <row r="10080">
          <cell r="A10080" t="str">
            <v>神兵战力包</v>
          </cell>
          <cell r="B10080">
            <v>1500274</v>
          </cell>
        </row>
        <row r="10081">
          <cell r="A10081" t="str">
            <v>神兵战力包</v>
          </cell>
          <cell r="B10081">
            <v>1500275</v>
          </cell>
        </row>
        <row r="10082">
          <cell r="A10082" t="str">
            <v>神兵战力包</v>
          </cell>
          <cell r="B10082">
            <v>1500276</v>
          </cell>
        </row>
        <row r="10083">
          <cell r="A10083" t="str">
            <v>神兵战力包</v>
          </cell>
          <cell r="B10083">
            <v>1500277</v>
          </cell>
        </row>
        <row r="10084">
          <cell r="A10084" t="str">
            <v>神兵战力包</v>
          </cell>
          <cell r="B10084">
            <v>1500278</v>
          </cell>
        </row>
        <row r="10085">
          <cell r="A10085" t="str">
            <v>神兵战力包</v>
          </cell>
          <cell r="B10085">
            <v>1500279</v>
          </cell>
        </row>
        <row r="10086">
          <cell r="A10086" t="str">
            <v>神兵战力包</v>
          </cell>
          <cell r="B10086">
            <v>1500280</v>
          </cell>
        </row>
        <row r="10087">
          <cell r="A10087" t="str">
            <v>神兵战力包</v>
          </cell>
          <cell r="B10087">
            <v>1500281</v>
          </cell>
        </row>
        <row r="10088">
          <cell r="A10088" t="str">
            <v>神兵战力包</v>
          </cell>
          <cell r="B10088">
            <v>1500282</v>
          </cell>
        </row>
        <row r="10089">
          <cell r="A10089" t="str">
            <v>神兵战力包</v>
          </cell>
          <cell r="B10089">
            <v>1500283</v>
          </cell>
        </row>
        <row r="10090">
          <cell r="A10090" t="str">
            <v>神兵战力包</v>
          </cell>
          <cell r="B10090">
            <v>1500284</v>
          </cell>
        </row>
        <row r="10091">
          <cell r="A10091" t="str">
            <v>神兵战力包</v>
          </cell>
          <cell r="B10091">
            <v>1500285</v>
          </cell>
        </row>
        <row r="10092">
          <cell r="A10092" t="str">
            <v>神兵战力包</v>
          </cell>
          <cell r="B10092">
            <v>1500286</v>
          </cell>
        </row>
        <row r="10093">
          <cell r="A10093" t="str">
            <v>神兵战力包</v>
          </cell>
          <cell r="B10093">
            <v>1500287</v>
          </cell>
        </row>
        <row r="10094">
          <cell r="A10094" t="str">
            <v>神兵战力包</v>
          </cell>
          <cell r="B10094">
            <v>1500288</v>
          </cell>
        </row>
        <row r="10095">
          <cell r="A10095" t="str">
            <v>神兵战力包</v>
          </cell>
          <cell r="B10095">
            <v>1500289</v>
          </cell>
        </row>
        <row r="10096">
          <cell r="A10096" t="str">
            <v>神兵战力包</v>
          </cell>
          <cell r="B10096">
            <v>1500290</v>
          </cell>
        </row>
        <row r="10097">
          <cell r="A10097" t="str">
            <v>神兵战力包</v>
          </cell>
          <cell r="B10097">
            <v>1500291</v>
          </cell>
        </row>
        <row r="10098">
          <cell r="A10098" t="str">
            <v>神兵战力包</v>
          </cell>
          <cell r="B10098">
            <v>1500292</v>
          </cell>
        </row>
        <row r="10099">
          <cell r="A10099" t="str">
            <v>神兵战力包</v>
          </cell>
          <cell r="B10099">
            <v>1500293</v>
          </cell>
        </row>
        <row r="10100">
          <cell r="A10100" t="str">
            <v>神兵战力包</v>
          </cell>
          <cell r="B10100">
            <v>1500294</v>
          </cell>
        </row>
        <row r="10101">
          <cell r="A10101" t="str">
            <v>神兵战力包</v>
          </cell>
          <cell r="B10101">
            <v>1500295</v>
          </cell>
        </row>
        <row r="10102">
          <cell r="A10102" t="str">
            <v>神兵战力包</v>
          </cell>
          <cell r="B10102">
            <v>1500296</v>
          </cell>
        </row>
        <row r="10103">
          <cell r="A10103" t="str">
            <v>神兵战力包</v>
          </cell>
          <cell r="B10103">
            <v>1500297</v>
          </cell>
        </row>
        <row r="10104">
          <cell r="A10104" t="str">
            <v>神兵战力包</v>
          </cell>
          <cell r="B10104">
            <v>1500298</v>
          </cell>
        </row>
        <row r="10105">
          <cell r="A10105" t="str">
            <v>神兵战力包</v>
          </cell>
          <cell r="B10105">
            <v>1500299</v>
          </cell>
        </row>
        <row r="10106">
          <cell r="A10106" t="str">
            <v>神兵战力包</v>
          </cell>
          <cell r="B10106">
            <v>1500300</v>
          </cell>
        </row>
        <row r="10107">
          <cell r="A10107" t="str">
            <v>神兵战力包</v>
          </cell>
          <cell r="B10107">
            <v>1500301</v>
          </cell>
        </row>
        <row r="10108">
          <cell r="A10108" t="str">
            <v>神装战力包</v>
          </cell>
          <cell r="B10108">
            <v>1600000</v>
          </cell>
        </row>
        <row r="10109">
          <cell r="A10109" t="str">
            <v>神装战力包</v>
          </cell>
          <cell r="B10109">
            <v>1600001</v>
          </cell>
        </row>
        <row r="10110">
          <cell r="A10110" t="str">
            <v>神装战力包</v>
          </cell>
          <cell r="B10110">
            <v>1600002</v>
          </cell>
        </row>
        <row r="10111">
          <cell r="A10111" t="str">
            <v>神装战力包</v>
          </cell>
          <cell r="B10111">
            <v>1600003</v>
          </cell>
        </row>
        <row r="10112">
          <cell r="A10112" t="str">
            <v>神装战力包</v>
          </cell>
          <cell r="B10112">
            <v>1600004</v>
          </cell>
        </row>
        <row r="10113">
          <cell r="A10113" t="str">
            <v>神装战力包</v>
          </cell>
          <cell r="B10113">
            <v>1600005</v>
          </cell>
        </row>
        <row r="10114">
          <cell r="A10114" t="str">
            <v>神装战力包</v>
          </cell>
          <cell r="B10114">
            <v>1600006</v>
          </cell>
        </row>
        <row r="10115">
          <cell r="A10115" t="str">
            <v>神装战力包</v>
          </cell>
          <cell r="B10115">
            <v>1600007</v>
          </cell>
        </row>
        <row r="10116">
          <cell r="A10116" t="str">
            <v>神装战力包</v>
          </cell>
          <cell r="B10116">
            <v>1600008</v>
          </cell>
        </row>
        <row r="10117">
          <cell r="A10117" t="str">
            <v>神装战力包</v>
          </cell>
          <cell r="B10117">
            <v>1600009</v>
          </cell>
        </row>
        <row r="10118">
          <cell r="A10118" t="str">
            <v>神装战力包</v>
          </cell>
          <cell r="B10118">
            <v>1600010</v>
          </cell>
        </row>
        <row r="10119">
          <cell r="A10119" t="str">
            <v>神装战力包</v>
          </cell>
          <cell r="B10119">
            <v>1600011</v>
          </cell>
        </row>
        <row r="10120">
          <cell r="A10120" t="str">
            <v>神装战力包</v>
          </cell>
          <cell r="B10120">
            <v>1600012</v>
          </cell>
        </row>
        <row r="10121">
          <cell r="A10121" t="str">
            <v>神装战力包</v>
          </cell>
          <cell r="B10121">
            <v>1600013</v>
          </cell>
        </row>
        <row r="10122">
          <cell r="A10122" t="str">
            <v>神装战力包</v>
          </cell>
          <cell r="B10122">
            <v>1600014</v>
          </cell>
        </row>
        <row r="10123">
          <cell r="A10123" t="str">
            <v>神装战力包</v>
          </cell>
          <cell r="B10123">
            <v>1600015</v>
          </cell>
        </row>
        <row r="10124">
          <cell r="A10124" t="str">
            <v>神装战力包</v>
          </cell>
          <cell r="B10124">
            <v>1600016</v>
          </cell>
        </row>
        <row r="10125">
          <cell r="A10125" t="str">
            <v>神装战力包</v>
          </cell>
          <cell r="B10125">
            <v>1600017</v>
          </cell>
        </row>
        <row r="10126">
          <cell r="A10126" t="str">
            <v>神装战力包</v>
          </cell>
          <cell r="B10126">
            <v>1600018</v>
          </cell>
        </row>
        <row r="10127">
          <cell r="A10127" t="str">
            <v>神装战力包</v>
          </cell>
          <cell r="B10127">
            <v>1600019</v>
          </cell>
        </row>
        <row r="10128">
          <cell r="A10128" t="str">
            <v>神装战力包</v>
          </cell>
          <cell r="B10128">
            <v>1600020</v>
          </cell>
        </row>
        <row r="10129">
          <cell r="A10129" t="str">
            <v>神装战力包</v>
          </cell>
          <cell r="B10129">
            <v>1600021</v>
          </cell>
        </row>
        <row r="10130">
          <cell r="A10130" t="str">
            <v>神装战力包</v>
          </cell>
          <cell r="B10130">
            <v>1600022</v>
          </cell>
        </row>
        <row r="10131">
          <cell r="A10131" t="str">
            <v>神装战力包</v>
          </cell>
          <cell r="B10131">
            <v>1600023</v>
          </cell>
        </row>
        <row r="10132">
          <cell r="A10132" t="str">
            <v>神装战力包</v>
          </cell>
          <cell r="B10132">
            <v>1600024</v>
          </cell>
        </row>
        <row r="10133">
          <cell r="A10133" t="str">
            <v>神装战力包</v>
          </cell>
          <cell r="B10133">
            <v>1600025</v>
          </cell>
        </row>
        <row r="10134">
          <cell r="A10134" t="str">
            <v>神装战力包</v>
          </cell>
          <cell r="B10134">
            <v>1600026</v>
          </cell>
        </row>
        <row r="10135">
          <cell r="A10135" t="str">
            <v>神装战力包</v>
          </cell>
          <cell r="B10135">
            <v>1600027</v>
          </cell>
        </row>
        <row r="10136">
          <cell r="A10136" t="str">
            <v>神装战力包</v>
          </cell>
          <cell r="B10136">
            <v>1600028</v>
          </cell>
        </row>
        <row r="10137">
          <cell r="A10137" t="str">
            <v>神装战力包</v>
          </cell>
          <cell r="B10137">
            <v>1600029</v>
          </cell>
        </row>
        <row r="10138">
          <cell r="A10138" t="str">
            <v>神装战力包</v>
          </cell>
          <cell r="B10138">
            <v>1600030</v>
          </cell>
        </row>
        <row r="10139">
          <cell r="A10139" t="str">
            <v>神装战力包</v>
          </cell>
          <cell r="B10139">
            <v>1600031</v>
          </cell>
        </row>
        <row r="10140">
          <cell r="A10140" t="str">
            <v>神装战力包</v>
          </cell>
          <cell r="B10140">
            <v>1600032</v>
          </cell>
        </row>
        <row r="10141">
          <cell r="A10141" t="str">
            <v>神装战力包</v>
          </cell>
          <cell r="B10141">
            <v>1600033</v>
          </cell>
        </row>
        <row r="10142">
          <cell r="A10142" t="str">
            <v>神装战力包</v>
          </cell>
          <cell r="B10142">
            <v>1600034</v>
          </cell>
        </row>
        <row r="10143">
          <cell r="A10143" t="str">
            <v>神装战力包</v>
          </cell>
          <cell r="B10143">
            <v>1600035</v>
          </cell>
        </row>
        <row r="10144">
          <cell r="A10144" t="str">
            <v>神装战力包</v>
          </cell>
          <cell r="B10144">
            <v>1600036</v>
          </cell>
        </row>
        <row r="10145">
          <cell r="A10145" t="str">
            <v>神装战力包</v>
          </cell>
          <cell r="B10145">
            <v>1600037</v>
          </cell>
        </row>
        <row r="10146">
          <cell r="A10146" t="str">
            <v>神装战力包</v>
          </cell>
          <cell r="B10146">
            <v>1600038</v>
          </cell>
        </row>
        <row r="10147">
          <cell r="A10147" t="str">
            <v>神装战力包</v>
          </cell>
          <cell r="B10147">
            <v>1600039</v>
          </cell>
        </row>
        <row r="10148">
          <cell r="A10148" t="str">
            <v>神装战力包</v>
          </cell>
          <cell r="B10148">
            <v>1600040</v>
          </cell>
        </row>
        <row r="10149">
          <cell r="A10149" t="str">
            <v>神装战力包</v>
          </cell>
          <cell r="B10149">
            <v>1600041</v>
          </cell>
        </row>
        <row r="10150">
          <cell r="A10150" t="str">
            <v>神装战力包</v>
          </cell>
          <cell r="B10150">
            <v>1600042</v>
          </cell>
        </row>
        <row r="10151">
          <cell r="A10151" t="str">
            <v>神装战力包</v>
          </cell>
          <cell r="B10151">
            <v>1600043</v>
          </cell>
        </row>
        <row r="10152">
          <cell r="A10152" t="str">
            <v>神装战力包</v>
          </cell>
          <cell r="B10152">
            <v>1600044</v>
          </cell>
        </row>
        <row r="10153">
          <cell r="A10153" t="str">
            <v>神装战力包</v>
          </cell>
          <cell r="B10153">
            <v>1600045</v>
          </cell>
        </row>
        <row r="10154">
          <cell r="A10154" t="str">
            <v>神装战力包</v>
          </cell>
          <cell r="B10154">
            <v>1600046</v>
          </cell>
        </row>
        <row r="10155">
          <cell r="A10155" t="str">
            <v>神装战力包</v>
          </cell>
          <cell r="B10155">
            <v>1600047</v>
          </cell>
        </row>
        <row r="10156">
          <cell r="A10156" t="str">
            <v>神装战力包</v>
          </cell>
          <cell r="B10156">
            <v>1600048</v>
          </cell>
        </row>
        <row r="10157">
          <cell r="A10157" t="str">
            <v>神装战力包</v>
          </cell>
          <cell r="B10157">
            <v>1600049</v>
          </cell>
        </row>
        <row r="10158">
          <cell r="A10158" t="str">
            <v>神装战力包</v>
          </cell>
          <cell r="B10158">
            <v>1600050</v>
          </cell>
        </row>
        <row r="10159">
          <cell r="A10159" t="str">
            <v>神装战力包</v>
          </cell>
          <cell r="B10159">
            <v>1600051</v>
          </cell>
        </row>
        <row r="10160">
          <cell r="A10160" t="str">
            <v>神装战力包</v>
          </cell>
          <cell r="B10160">
            <v>1600052</v>
          </cell>
        </row>
        <row r="10161">
          <cell r="A10161" t="str">
            <v>神装战力包</v>
          </cell>
          <cell r="B10161">
            <v>1600053</v>
          </cell>
        </row>
        <row r="10162">
          <cell r="A10162" t="str">
            <v>神装战力包</v>
          </cell>
          <cell r="B10162">
            <v>1600054</v>
          </cell>
        </row>
        <row r="10163">
          <cell r="A10163" t="str">
            <v>神装战力包</v>
          </cell>
          <cell r="B10163">
            <v>1600055</v>
          </cell>
        </row>
        <row r="10164">
          <cell r="A10164" t="str">
            <v>神装战力包</v>
          </cell>
          <cell r="B10164">
            <v>1600056</v>
          </cell>
        </row>
        <row r="10165">
          <cell r="A10165" t="str">
            <v>神装战力包</v>
          </cell>
          <cell r="B10165">
            <v>1600057</v>
          </cell>
        </row>
        <row r="10166">
          <cell r="A10166" t="str">
            <v>神装战力包</v>
          </cell>
          <cell r="B10166">
            <v>1600058</v>
          </cell>
        </row>
        <row r="10167">
          <cell r="A10167" t="str">
            <v>神装战力包</v>
          </cell>
          <cell r="B10167">
            <v>1600059</v>
          </cell>
        </row>
        <row r="10168">
          <cell r="A10168" t="str">
            <v>神装战力包</v>
          </cell>
          <cell r="B10168">
            <v>1600060</v>
          </cell>
        </row>
        <row r="10169">
          <cell r="A10169" t="str">
            <v>神装战力包</v>
          </cell>
          <cell r="B10169">
            <v>1600061</v>
          </cell>
        </row>
        <row r="10170">
          <cell r="A10170" t="str">
            <v>神装战力包</v>
          </cell>
          <cell r="B10170">
            <v>1600062</v>
          </cell>
        </row>
        <row r="10171">
          <cell r="A10171" t="str">
            <v>神装战力包</v>
          </cell>
          <cell r="B10171">
            <v>1600063</v>
          </cell>
        </row>
        <row r="10172">
          <cell r="A10172" t="str">
            <v>神装战力包</v>
          </cell>
          <cell r="B10172">
            <v>1600064</v>
          </cell>
        </row>
        <row r="10173">
          <cell r="A10173" t="str">
            <v>神装战力包</v>
          </cell>
          <cell r="B10173">
            <v>1600065</v>
          </cell>
        </row>
        <row r="10174">
          <cell r="A10174" t="str">
            <v>神装战力包</v>
          </cell>
          <cell r="B10174">
            <v>1600066</v>
          </cell>
        </row>
        <row r="10175">
          <cell r="A10175" t="str">
            <v>神装战力包</v>
          </cell>
          <cell r="B10175">
            <v>1600067</v>
          </cell>
        </row>
        <row r="10176">
          <cell r="A10176" t="str">
            <v>神装战力包</v>
          </cell>
          <cell r="B10176">
            <v>1600068</v>
          </cell>
        </row>
        <row r="10177">
          <cell r="A10177" t="str">
            <v>神装战力包</v>
          </cell>
          <cell r="B10177">
            <v>1600069</v>
          </cell>
        </row>
        <row r="10178">
          <cell r="A10178" t="str">
            <v>神装战力包</v>
          </cell>
          <cell r="B10178">
            <v>1600070</v>
          </cell>
        </row>
        <row r="10179">
          <cell r="A10179" t="str">
            <v>神装战力包</v>
          </cell>
          <cell r="B10179">
            <v>1600071</v>
          </cell>
        </row>
        <row r="10180">
          <cell r="A10180" t="str">
            <v>神装战力包</v>
          </cell>
          <cell r="B10180">
            <v>1600072</v>
          </cell>
        </row>
        <row r="10181">
          <cell r="A10181" t="str">
            <v>神装战力包</v>
          </cell>
          <cell r="B10181">
            <v>1600073</v>
          </cell>
        </row>
        <row r="10182">
          <cell r="A10182" t="str">
            <v>神装战力包</v>
          </cell>
          <cell r="B10182">
            <v>1600074</v>
          </cell>
        </row>
        <row r="10183">
          <cell r="A10183" t="str">
            <v>神装战力包</v>
          </cell>
          <cell r="B10183">
            <v>1600075</v>
          </cell>
        </row>
        <row r="10184">
          <cell r="A10184" t="str">
            <v>神装战力包</v>
          </cell>
          <cell r="B10184">
            <v>1600076</v>
          </cell>
        </row>
        <row r="10185">
          <cell r="A10185" t="str">
            <v>神装战力包</v>
          </cell>
          <cell r="B10185">
            <v>1600077</v>
          </cell>
        </row>
        <row r="10186">
          <cell r="A10186" t="str">
            <v>神装战力包</v>
          </cell>
          <cell r="B10186">
            <v>1600078</v>
          </cell>
        </row>
        <row r="10187">
          <cell r="A10187" t="str">
            <v>神装战力包</v>
          </cell>
          <cell r="B10187">
            <v>1600079</v>
          </cell>
        </row>
        <row r="10188">
          <cell r="A10188" t="str">
            <v>神装战力包</v>
          </cell>
          <cell r="B10188">
            <v>1600080</v>
          </cell>
        </row>
        <row r="10189">
          <cell r="A10189" t="str">
            <v>神装战力包</v>
          </cell>
          <cell r="B10189">
            <v>1600081</v>
          </cell>
        </row>
        <row r="10190">
          <cell r="A10190" t="str">
            <v>神装战力包</v>
          </cell>
          <cell r="B10190">
            <v>1600082</v>
          </cell>
        </row>
        <row r="10191">
          <cell r="A10191" t="str">
            <v>神装战力包</v>
          </cell>
          <cell r="B10191">
            <v>1600083</v>
          </cell>
        </row>
        <row r="10192">
          <cell r="A10192" t="str">
            <v>神装战力包</v>
          </cell>
          <cell r="B10192">
            <v>1600084</v>
          </cell>
        </row>
        <row r="10193">
          <cell r="A10193" t="str">
            <v>神装战力包</v>
          </cell>
          <cell r="B10193">
            <v>1600085</v>
          </cell>
        </row>
        <row r="10194">
          <cell r="A10194" t="str">
            <v>神装战力包</v>
          </cell>
          <cell r="B10194">
            <v>1600086</v>
          </cell>
        </row>
        <row r="10195">
          <cell r="A10195" t="str">
            <v>神装战力包</v>
          </cell>
          <cell r="B10195">
            <v>1600087</v>
          </cell>
        </row>
        <row r="10196">
          <cell r="A10196" t="str">
            <v>神装战力包</v>
          </cell>
          <cell r="B10196">
            <v>1600088</v>
          </cell>
        </row>
        <row r="10197">
          <cell r="A10197" t="str">
            <v>神装战力包</v>
          </cell>
          <cell r="B10197">
            <v>1600089</v>
          </cell>
        </row>
        <row r="10198">
          <cell r="A10198" t="str">
            <v>神装战力包</v>
          </cell>
          <cell r="B10198">
            <v>1600090</v>
          </cell>
        </row>
        <row r="10199">
          <cell r="A10199" t="str">
            <v>神装战力包</v>
          </cell>
          <cell r="B10199">
            <v>1600091</v>
          </cell>
        </row>
        <row r="10200">
          <cell r="A10200" t="str">
            <v>神装战力包</v>
          </cell>
          <cell r="B10200">
            <v>1600092</v>
          </cell>
        </row>
        <row r="10201">
          <cell r="A10201" t="str">
            <v>神装战力包</v>
          </cell>
          <cell r="B10201">
            <v>1600093</v>
          </cell>
        </row>
        <row r="10202">
          <cell r="A10202" t="str">
            <v>神装战力包</v>
          </cell>
          <cell r="B10202">
            <v>1600094</v>
          </cell>
        </row>
        <row r="10203">
          <cell r="A10203" t="str">
            <v>神装战力包</v>
          </cell>
          <cell r="B10203">
            <v>1600095</v>
          </cell>
        </row>
        <row r="10204">
          <cell r="A10204" t="str">
            <v>神装战力包</v>
          </cell>
          <cell r="B10204">
            <v>1600096</v>
          </cell>
        </row>
        <row r="10205">
          <cell r="A10205" t="str">
            <v>神装战力包</v>
          </cell>
          <cell r="B10205">
            <v>1600097</v>
          </cell>
        </row>
        <row r="10206">
          <cell r="A10206" t="str">
            <v>神装战力包</v>
          </cell>
          <cell r="B10206">
            <v>1600098</v>
          </cell>
        </row>
        <row r="10207">
          <cell r="A10207" t="str">
            <v>神装战力包</v>
          </cell>
          <cell r="B10207">
            <v>1600099</v>
          </cell>
        </row>
        <row r="10208">
          <cell r="A10208" t="str">
            <v>神装战力包</v>
          </cell>
          <cell r="B10208">
            <v>1600100</v>
          </cell>
        </row>
        <row r="10209">
          <cell r="A10209" t="str">
            <v>神装战力包</v>
          </cell>
          <cell r="B10209">
            <v>1600101</v>
          </cell>
        </row>
        <row r="10210">
          <cell r="A10210" t="str">
            <v>神装战力包</v>
          </cell>
          <cell r="B10210">
            <v>1600102</v>
          </cell>
        </row>
        <row r="10211">
          <cell r="A10211" t="str">
            <v>神装战力包</v>
          </cell>
          <cell r="B10211">
            <v>1600103</v>
          </cell>
        </row>
        <row r="10212">
          <cell r="A10212" t="str">
            <v>神装战力包</v>
          </cell>
          <cell r="B10212">
            <v>1600104</v>
          </cell>
        </row>
        <row r="10213">
          <cell r="A10213" t="str">
            <v>神装战力包</v>
          </cell>
          <cell r="B10213">
            <v>1600105</v>
          </cell>
        </row>
        <row r="10214">
          <cell r="A10214" t="str">
            <v>神装战力包</v>
          </cell>
          <cell r="B10214">
            <v>1600106</v>
          </cell>
        </row>
        <row r="10215">
          <cell r="A10215" t="str">
            <v>神装战力包</v>
          </cell>
          <cell r="B10215">
            <v>1600107</v>
          </cell>
        </row>
        <row r="10216">
          <cell r="A10216" t="str">
            <v>神装战力包</v>
          </cell>
          <cell r="B10216">
            <v>1600108</v>
          </cell>
        </row>
        <row r="10217">
          <cell r="A10217" t="str">
            <v>神装战力包</v>
          </cell>
          <cell r="B10217">
            <v>1600109</v>
          </cell>
        </row>
        <row r="10218">
          <cell r="A10218" t="str">
            <v>神装战力包</v>
          </cell>
          <cell r="B10218">
            <v>1600110</v>
          </cell>
        </row>
        <row r="10219">
          <cell r="A10219" t="str">
            <v>神装战力包</v>
          </cell>
          <cell r="B10219">
            <v>1600111</v>
          </cell>
        </row>
        <row r="10220">
          <cell r="A10220" t="str">
            <v>神装战力包</v>
          </cell>
          <cell r="B10220">
            <v>1600112</v>
          </cell>
        </row>
        <row r="10221">
          <cell r="A10221" t="str">
            <v>神装战力包</v>
          </cell>
          <cell r="B10221">
            <v>1600113</v>
          </cell>
        </row>
        <row r="10222">
          <cell r="A10222" t="str">
            <v>神装战力包</v>
          </cell>
          <cell r="B10222">
            <v>1600114</v>
          </cell>
        </row>
        <row r="10223">
          <cell r="A10223" t="str">
            <v>神装战力包</v>
          </cell>
          <cell r="B10223">
            <v>1600115</v>
          </cell>
        </row>
        <row r="10224">
          <cell r="A10224" t="str">
            <v>神装战力包</v>
          </cell>
          <cell r="B10224">
            <v>1600116</v>
          </cell>
        </row>
        <row r="10225">
          <cell r="A10225" t="str">
            <v>神装战力包</v>
          </cell>
          <cell r="B10225">
            <v>1600117</v>
          </cell>
        </row>
        <row r="10226">
          <cell r="A10226" t="str">
            <v>神装战力包</v>
          </cell>
          <cell r="B10226">
            <v>1600118</v>
          </cell>
        </row>
        <row r="10227">
          <cell r="A10227" t="str">
            <v>神装战力包</v>
          </cell>
          <cell r="B10227">
            <v>1600119</v>
          </cell>
        </row>
        <row r="10228">
          <cell r="A10228" t="str">
            <v>神装战力包</v>
          </cell>
          <cell r="B10228">
            <v>1600120</v>
          </cell>
        </row>
        <row r="10229">
          <cell r="A10229" t="str">
            <v>神装战力包</v>
          </cell>
          <cell r="B10229">
            <v>1600121</v>
          </cell>
        </row>
        <row r="10230">
          <cell r="A10230" t="str">
            <v>神装战力包</v>
          </cell>
          <cell r="B10230">
            <v>1600122</v>
          </cell>
        </row>
        <row r="10231">
          <cell r="A10231" t="str">
            <v>神装战力包</v>
          </cell>
          <cell r="B10231">
            <v>1600123</v>
          </cell>
        </row>
        <row r="10232">
          <cell r="A10232" t="str">
            <v>神装战力包</v>
          </cell>
          <cell r="B10232">
            <v>1600124</v>
          </cell>
        </row>
        <row r="10233">
          <cell r="A10233" t="str">
            <v>神装战力包</v>
          </cell>
          <cell r="B10233">
            <v>1600125</v>
          </cell>
        </row>
        <row r="10234">
          <cell r="A10234" t="str">
            <v>神装战力包</v>
          </cell>
          <cell r="B10234">
            <v>1600126</v>
          </cell>
        </row>
        <row r="10235">
          <cell r="A10235" t="str">
            <v>神装战力包</v>
          </cell>
          <cell r="B10235">
            <v>1600127</v>
          </cell>
        </row>
        <row r="10236">
          <cell r="A10236" t="str">
            <v>神装战力包</v>
          </cell>
          <cell r="B10236">
            <v>1600128</v>
          </cell>
        </row>
        <row r="10237">
          <cell r="A10237" t="str">
            <v>神装战力包</v>
          </cell>
          <cell r="B10237">
            <v>1600129</v>
          </cell>
        </row>
        <row r="10238">
          <cell r="A10238" t="str">
            <v>神装战力包</v>
          </cell>
          <cell r="B10238">
            <v>1600130</v>
          </cell>
        </row>
        <row r="10239">
          <cell r="A10239" t="str">
            <v>神装战力包</v>
          </cell>
          <cell r="B10239">
            <v>1600131</v>
          </cell>
        </row>
        <row r="10240">
          <cell r="A10240" t="str">
            <v>神装战力包</v>
          </cell>
          <cell r="B10240">
            <v>1600132</v>
          </cell>
        </row>
        <row r="10241">
          <cell r="A10241" t="str">
            <v>神装战力包</v>
          </cell>
          <cell r="B10241">
            <v>1600133</v>
          </cell>
        </row>
        <row r="10242">
          <cell r="A10242" t="str">
            <v>神装战力包</v>
          </cell>
          <cell r="B10242">
            <v>1600134</v>
          </cell>
        </row>
        <row r="10243">
          <cell r="A10243" t="str">
            <v>神装战力包</v>
          </cell>
          <cell r="B10243">
            <v>1600135</v>
          </cell>
        </row>
        <row r="10244">
          <cell r="A10244" t="str">
            <v>神装战力包</v>
          </cell>
          <cell r="B10244">
            <v>1600136</v>
          </cell>
        </row>
        <row r="10245">
          <cell r="A10245" t="str">
            <v>神装战力包</v>
          </cell>
          <cell r="B10245">
            <v>1600137</v>
          </cell>
        </row>
        <row r="10246">
          <cell r="A10246" t="str">
            <v>神装战力包</v>
          </cell>
          <cell r="B10246">
            <v>1600138</v>
          </cell>
        </row>
        <row r="10247">
          <cell r="A10247" t="str">
            <v>神装战力包</v>
          </cell>
          <cell r="B10247">
            <v>1600139</v>
          </cell>
        </row>
        <row r="10248">
          <cell r="A10248" t="str">
            <v>神装战力包</v>
          </cell>
          <cell r="B10248">
            <v>1600140</v>
          </cell>
        </row>
        <row r="10249">
          <cell r="A10249" t="str">
            <v>神装战力包</v>
          </cell>
          <cell r="B10249">
            <v>1600141</v>
          </cell>
        </row>
        <row r="10250">
          <cell r="A10250" t="str">
            <v>神装战力包</v>
          </cell>
          <cell r="B10250">
            <v>1600142</v>
          </cell>
        </row>
        <row r="10251">
          <cell r="A10251" t="str">
            <v>神装战力包</v>
          </cell>
          <cell r="B10251">
            <v>1600143</v>
          </cell>
        </row>
        <row r="10252">
          <cell r="A10252" t="str">
            <v>神装战力包</v>
          </cell>
          <cell r="B10252">
            <v>1600144</v>
          </cell>
        </row>
        <row r="10253">
          <cell r="A10253" t="str">
            <v>神装战力包</v>
          </cell>
          <cell r="B10253">
            <v>1600145</v>
          </cell>
        </row>
        <row r="10254">
          <cell r="A10254" t="str">
            <v>神装战力包</v>
          </cell>
          <cell r="B10254">
            <v>1600146</v>
          </cell>
        </row>
        <row r="10255">
          <cell r="A10255" t="str">
            <v>神装战力包</v>
          </cell>
          <cell r="B10255">
            <v>1600147</v>
          </cell>
        </row>
        <row r="10256">
          <cell r="A10256" t="str">
            <v>神装战力包</v>
          </cell>
          <cell r="B10256">
            <v>1600148</v>
          </cell>
        </row>
        <row r="10257">
          <cell r="A10257" t="str">
            <v>神装战力包</v>
          </cell>
          <cell r="B10257">
            <v>1600149</v>
          </cell>
        </row>
        <row r="10258">
          <cell r="A10258" t="str">
            <v>神装战力包</v>
          </cell>
          <cell r="B10258">
            <v>1600150</v>
          </cell>
        </row>
        <row r="10259">
          <cell r="A10259" t="str">
            <v>神装战力包</v>
          </cell>
          <cell r="B10259">
            <v>1600151</v>
          </cell>
        </row>
        <row r="10260">
          <cell r="A10260" t="str">
            <v>神装战力包</v>
          </cell>
          <cell r="B10260">
            <v>1600152</v>
          </cell>
        </row>
        <row r="10261">
          <cell r="A10261" t="str">
            <v>神装战力包</v>
          </cell>
          <cell r="B10261">
            <v>1600153</v>
          </cell>
        </row>
        <row r="10262">
          <cell r="A10262" t="str">
            <v>神装战力包</v>
          </cell>
          <cell r="B10262">
            <v>1600154</v>
          </cell>
        </row>
        <row r="10263">
          <cell r="A10263" t="str">
            <v>神装战力包</v>
          </cell>
          <cell r="B10263">
            <v>1600155</v>
          </cell>
        </row>
        <row r="10264">
          <cell r="A10264" t="str">
            <v>神装战力包</v>
          </cell>
          <cell r="B10264">
            <v>1600156</v>
          </cell>
        </row>
        <row r="10265">
          <cell r="A10265" t="str">
            <v>神装战力包</v>
          </cell>
          <cell r="B10265">
            <v>1600157</v>
          </cell>
        </row>
        <row r="10266">
          <cell r="A10266" t="str">
            <v>神装战力包</v>
          </cell>
          <cell r="B10266">
            <v>1600158</v>
          </cell>
        </row>
        <row r="10267">
          <cell r="A10267" t="str">
            <v>神装战力包</v>
          </cell>
          <cell r="B10267">
            <v>1600159</v>
          </cell>
        </row>
        <row r="10268">
          <cell r="A10268" t="str">
            <v>神装战力包</v>
          </cell>
          <cell r="B10268">
            <v>1600160</v>
          </cell>
        </row>
        <row r="10269">
          <cell r="A10269" t="str">
            <v>神装战力包</v>
          </cell>
          <cell r="B10269">
            <v>1600161</v>
          </cell>
        </row>
        <row r="10270">
          <cell r="A10270" t="str">
            <v>神装战力包</v>
          </cell>
          <cell r="B10270">
            <v>1600162</v>
          </cell>
        </row>
        <row r="10271">
          <cell r="A10271" t="str">
            <v>神装战力包</v>
          </cell>
          <cell r="B10271">
            <v>1600163</v>
          </cell>
        </row>
        <row r="10272">
          <cell r="A10272" t="str">
            <v>神装战力包</v>
          </cell>
          <cell r="B10272">
            <v>1600164</v>
          </cell>
        </row>
        <row r="10273">
          <cell r="A10273" t="str">
            <v>神装战力包</v>
          </cell>
          <cell r="B10273">
            <v>1600165</v>
          </cell>
        </row>
        <row r="10274">
          <cell r="A10274" t="str">
            <v>神装战力包</v>
          </cell>
          <cell r="B10274">
            <v>1600166</v>
          </cell>
        </row>
        <row r="10275">
          <cell r="A10275" t="str">
            <v>神装战力包</v>
          </cell>
          <cell r="B10275">
            <v>1600167</v>
          </cell>
        </row>
        <row r="10276">
          <cell r="A10276" t="str">
            <v>神装战力包</v>
          </cell>
          <cell r="B10276">
            <v>1600168</v>
          </cell>
        </row>
        <row r="10277">
          <cell r="A10277" t="str">
            <v>神装战力包</v>
          </cell>
          <cell r="B10277">
            <v>1600169</v>
          </cell>
        </row>
        <row r="10278">
          <cell r="A10278" t="str">
            <v>神装战力包</v>
          </cell>
          <cell r="B10278">
            <v>1600170</v>
          </cell>
        </row>
        <row r="10279">
          <cell r="A10279" t="str">
            <v>神装战力包</v>
          </cell>
          <cell r="B10279">
            <v>1600171</v>
          </cell>
        </row>
        <row r="10280">
          <cell r="A10280" t="str">
            <v>神装战力包</v>
          </cell>
          <cell r="B10280">
            <v>1600172</v>
          </cell>
        </row>
        <row r="10281">
          <cell r="A10281" t="str">
            <v>神装战力包</v>
          </cell>
          <cell r="B10281">
            <v>1600173</v>
          </cell>
        </row>
        <row r="10282">
          <cell r="A10282" t="str">
            <v>神装战力包</v>
          </cell>
          <cell r="B10282">
            <v>1600174</v>
          </cell>
        </row>
        <row r="10283">
          <cell r="A10283" t="str">
            <v>神装战力包</v>
          </cell>
          <cell r="B10283">
            <v>1600175</v>
          </cell>
        </row>
        <row r="10284">
          <cell r="A10284" t="str">
            <v>神装战力包</v>
          </cell>
          <cell r="B10284">
            <v>1600176</v>
          </cell>
        </row>
        <row r="10285">
          <cell r="A10285" t="str">
            <v>神装战力包</v>
          </cell>
          <cell r="B10285">
            <v>1600177</v>
          </cell>
        </row>
        <row r="10286">
          <cell r="A10286" t="str">
            <v>神装战力包</v>
          </cell>
          <cell r="B10286">
            <v>1600178</v>
          </cell>
        </row>
        <row r="10287">
          <cell r="A10287" t="str">
            <v>神装战力包</v>
          </cell>
          <cell r="B10287">
            <v>1600179</v>
          </cell>
        </row>
        <row r="10288">
          <cell r="A10288" t="str">
            <v>神装战力包</v>
          </cell>
          <cell r="B10288">
            <v>1600180</v>
          </cell>
        </row>
        <row r="10289">
          <cell r="A10289" t="str">
            <v>神装战力包</v>
          </cell>
          <cell r="B10289">
            <v>1600181</v>
          </cell>
        </row>
        <row r="10290">
          <cell r="A10290" t="str">
            <v>神装战力包</v>
          </cell>
          <cell r="B10290">
            <v>1600182</v>
          </cell>
        </row>
        <row r="10291">
          <cell r="A10291" t="str">
            <v>神装战力包</v>
          </cell>
          <cell r="B10291">
            <v>1600183</v>
          </cell>
        </row>
        <row r="10292">
          <cell r="A10292" t="str">
            <v>神装战力包</v>
          </cell>
          <cell r="B10292">
            <v>1600184</v>
          </cell>
        </row>
        <row r="10293">
          <cell r="A10293" t="str">
            <v>神装战力包</v>
          </cell>
          <cell r="B10293">
            <v>1600185</v>
          </cell>
        </row>
        <row r="10294">
          <cell r="A10294" t="str">
            <v>神装战力包</v>
          </cell>
          <cell r="B10294">
            <v>1600186</v>
          </cell>
        </row>
        <row r="10295">
          <cell r="A10295" t="str">
            <v>神装战力包</v>
          </cell>
          <cell r="B10295">
            <v>1600187</v>
          </cell>
        </row>
        <row r="10296">
          <cell r="A10296" t="str">
            <v>神装战力包</v>
          </cell>
          <cell r="B10296">
            <v>1600188</v>
          </cell>
        </row>
        <row r="10297">
          <cell r="A10297" t="str">
            <v>神装战力包</v>
          </cell>
          <cell r="B10297">
            <v>1600189</v>
          </cell>
        </row>
        <row r="10298">
          <cell r="A10298" t="str">
            <v>神装战力包</v>
          </cell>
          <cell r="B10298">
            <v>1600190</v>
          </cell>
        </row>
        <row r="10299">
          <cell r="A10299" t="str">
            <v>神装战力包</v>
          </cell>
          <cell r="B10299">
            <v>1600191</v>
          </cell>
        </row>
        <row r="10300">
          <cell r="A10300" t="str">
            <v>神装战力包</v>
          </cell>
          <cell r="B10300">
            <v>1600192</v>
          </cell>
        </row>
        <row r="10301">
          <cell r="A10301" t="str">
            <v>神装战力包</v>
          </cell>
          <cell r="B10301">
            <v>1600193</v>
          </cell>
        </row>
        <row r="10302">
          <cell r="A10302" t="str">
            <v>神装战力包</v>
          </cell>
          <cell r="B10302">
            <v>1600194</v>
          </cell>
        </row>
        <row r="10303">
          <cell r="A10303" t="str">
            <v>神装战力包</v>
          </cell>
          <cell r="B10303">
            <v>1600195</v>
          </cell>
        </row>
        <row r="10304">
          <cell r="A10304" t="str">
            <v>神装战力包</v>
          </cell>
          <cell r="B10304">
            <v>1600196</v>
          </cell>
        </row>
        <row r="10305">
          <cell r="A10305" t="str">
            <v>神装战力包</v>
          </cell>
          <cell r="B10305">
            <v>1600197</v>
          </cell>
        </row>
        <row r="10306">
          <cell r="A10306" t="str">
            <v>神装战力包</v>
          </cell>
          <cell r="B10306">
            <v>1600198</v>
          </cell>
        </row>
        <row r="10307">
          <cell r="A10307" t="str">
            <v>神装战力包</v>
          </cell>
          <cell r="B10307">
            <v>1600199</v>
          </cell>
        </row>
        <row r="10308">
          <cell r="A10308" t="str">
            <v>神装战力包</v>
          </cell>
          <cell r="B10308">
            <v>1600200</v>
          </cell>
        </row>
        <row r="10309">
          <cell r="A10309" t="str">
            <v>神装战力包</v>
          </cell>
          <cell r="B10309">
            <v>1600201</v>
          </cell>
        </row>
        <row r="10310">
          <cell r="A10310" t="str">
            <v>神装战力包</v>
          </cell>
          <cell r="B10310">
            <v>1600202</v>
          </cell>
        </row>
        <row r="10311">
          <cell r="A10311" t="str">
            <v>神装战力包</v>
          </cell>
          <cell r="B10311">
            <v>1600203</v>
          </cell>
        </row>
        <row r="10312">
          <cell r="A10312" t="str">
            <v>神装战力包</v>
          </cell>
          <cell r="B10312">
            <v>1600204</v>
          </cell>
        </row>
        <row r="10313">
          <cell r="A10313" t="str">
            <v>神装战力包</v>
          </cell>
          <cell r="B10313">
            <v>1600205</v>
          </cell>
        </row>
        <row r="10314">
          <cell r="A10314" t="str">
            <v>神装战力包</v>
          </cell>
          <cell r="B10314">
            <v>1600206</v>
          </cell>
        </row>
        <row r="10315">
          <cell r="A10315" t="str">
            <v>神装战力包</v>
          </cell>
          <cell r="B10315">
            <v>1600207</v>
          </cell>
        </row>
        <row r="10316">
          <cell r="A10316" t="str">
            <v>神装战力包</v>
          </cell>
          <cell r="B10316">
            <v>1600208</v>
          </cell>
        </row>
        <row r="10317">
          <cell r="A10317" t="str">
            <v>神装战力包</v>
          </cell>
          <cell r="B10317">
            <v>1600209</v>
          </cell>
        </row>
        <row r="10318">
          <cell r="A10318" t="str">
            <v>神装战力包</v>
          </cell>
          <cell r="B10318">
            <v>1600210</v>
          </cell>
        </row>
        <row r="10319">
          <cell r="A10319" t="str">
            <v>神装战力包</v>
          </cell>
          <cell r="B10319">
            <v>1600211</v>
          </cell>
        </row>
        <row r="10320">
          <cell r="A10320" t="str">
            <v>神装战力包</v>
          </cell>
          <cell r="B10320">
            <v>1600212</v>
          </cell>
        </row>
        <row r="10321">
          <cell r="A10321" t="str">
            <v>神装战力包</v>
          </cell>
          <cell r="B10321">
            <v>1600213</v>
          </cell>
        </row>
        <row r="10322">
          <cell r="A10322" t="str">
            <v>神装战力包</v>
          </cell>
          <cell r="B10322">
            <v>1600214</v>
          </cell>
        </row>
        <row r="10323">
          <cell r="A10323" t="str">
            <v>神装战力包</v>
          </cell>
          <cell r="B10323">
            <v>1600215</v>
          </cell>
        </row>
        <row r="10324">
          <cell r="A10324" t="str">
            <v>神装战力包</v>
          </cell>
          <cell r="B10324">
            <v>1600216</v>
          </cell>
        </row>
        <row r="10325">
          <cell r="A10325" t="str">
            <v>神装战力包</v>
          </cell>
          <cell r="B10325">
            <v>1600217</v>
          </cell>
        </row>
        <row r="10326">
          <cell r="A10326" t="str">
            <v>神装战力包</v>
          </cell>
          <cell r="B10326">
            <v>1600218</v>
          </cell>
        </row>
        <row r="10327">
          <cell r="A10327" t="str">
            <v>神装战力包</v>
          </cell>
          <cell r="B10327">
            <v>1600219</v>
          </cell>
        </row>
        <row r="10328">
          <cell r="A10328" t="str">
            <v>神装战力包</v>
          </cell>
          <cell r="B10328">
            <v>1600220</v>
          </cell>
        </row>
        <row r="10329">
          <cell r="A10329" t="str">
            <v>神装战力包</v>
          </cell>
          <cell r="B10329">
            <v>1600221</v>
          </cell>
        </row>
        <row r="10330">
          <cell r="A10330" t="str">
            <v>神装战力包</v>
          </cell>
          <cell r="B10330">
            <v>1600222</v>
          </cell>
        </row>
        <row r="10331">
          <cell r="A10331" t="str">
            <v>神装战力包</v>
          </cell>
          <cell r="B10331">
            <v>1600223</v>
          </cell>
        </row>
        <row r="10332">
          <cell r="A10332" t="str">
            <v>神装战力包</v>
          </cell>
          <cell r="B10332">
            <v>1600224</v>
          </cell>
        </row>
        <row r="10333">
          <cell r="A10333" t="str">
            <v>神装战力包</v>
          </cell>
          <cell r="B10333">
            <v>1600225</v>
          </cell>
        </row>
        <row r="10334">
          <cell r="A10334" t="str">
            <v>神装战力包</v>
          </cell>
          <cell r="B10334">
            <v>1600226</v>
          </cell>
        </row>
        <row r="10335">
          <cell r="A10335" t="str">
            <v>神装战力包</v>
          </cell>
          <cell r="B10335">
            <v>1600227</v>
          </cell>
        </row>
        <row r="10336">
          <cell r="A10336" t="str">
            <v>神装战力包</v>
          </cell>
          <cell r="B10336">
            <v>1600228</v>
          </cell>
        </row>
        <row r="10337">
          <cell r="A10337" t="str">
            <v>神装战力包</v>
          </cell>
          <cell r="B10337">
            <v>1600229</v>
          </cell>
        </row>
        <row r="10338">
          <cell r="A10338" t="str">
            <v>神装战力包</v>
          </cell>
          <cell r="B10338">
            <v>1600230</v>
          </cell>
        </row>
        <row r="10339">
          <cell r="A10339" t="str">
            <v>神装战力包</v>
          </cell>
          <cell r="B10339">
            <v>1600231</v>
          </cell>
        </row>
        <row r="10340">
          <cell r="A10340" t="str">
            <v>神装战力包</v>
          </cell>
          <cell r="B10340">
            <v>1600232</v>
          </cell>
        </row>
        <row r="10341">
          <cell r="A10341" t="str">
            <v>神装战力包</v>
          </cell>
          <cell r="B10341">
            <v>1600233</v>
          </cell>
        </row>
        <row r="10342">
          <cell r="A10342" t="str">
            <v>神装战力包</v>
          </cell>
          <cell r="B10342">
            <v>1600234</v>
          </cell>
        </row>
        <row r="10343">
          <cell r="A10343" t="str">
            <v>神装战力包</v>
          </cell>
          <cell r="B10343">
            <v>1600235</v>
          </cell>
        </row>
        <row r="10344">
          <cell r="A10344" t="str">
            <v>神装战力包</v>
          </cell>
          <cell r="B10344">
            <v>1600236</v>
          </cell>
        </row>
        <row r="10345">
          <cell r="A10345" t="str">
            <v>神装战力包</v>
          </cell>
          <cell r="B10345">
            <v>1600237</v>
          </cell>
        </row>
        <row r="10346">
          <cell r="A10346" t="str">
            <v>神装战力包</v>
          </cell>
          <cell r="B10346">
            <v>1600238</v>
          </cell>
        </row>
        <row r="10347">
          <cell r="A10347" t="str">
            <v>神装战力包</v>
          </cell>
          <cell r="B10347">
            <v>1600239</v>
          </cell>
        </row>
        <row r="10348">
          <cell r="A10348" t="str">
            <v>神装战力包</v>
          </cell>
          <cell r="B10348">
            <v>1600240</v>
          </cell>
        </row>
        <row r="10349">
          <cell r="A10349" t="str">
            <v>神装战力包</v>
          </cell>
          <cell r="B10349">
            <v>1600241</v>
          </cell>
        </row>
        <row r="10350">
          <cell r="A10350" t="str">
            <v>神装战力包</v>
          </cell>
          <cell r="B10350">
            <v>1600242</v>
          </cell>
        </row>
        <row r="10351">
          <cell r="A10351" t="str">
            <v>神装战力包</v>
          </cell>
          <cell r="B10351">
            <v>1600243</v>
          </cell>
        </row>
        <row r="10352">
          <cell r="A10352" t="str">
            <v>神装战力包</v>
          </cell>
          <cell r="B10352">
            <v>1600244</v>
          </cell>
        </row>
        <row r="10353">
          <cell r="A10353" t="str">
            <v>神装战力包</v>
          </cell>
          <cell r="B10353">
            <v>1600245</v>
          </cell>
        </row>
        <row r="10354">
          <cell r="A10354" t="str">
            <v>神装战力包</v>
          </cell>
          <cell r="B10354">
            <v>1600246</v>
          </cell>
        </row>
        <row r="10355">
          <cell r="A10355" t="str">
            <v>神装战力包</v>
          </cell>
          <cell r="B10355">
            <v>1600247</v>
          </cell>
        </row>
        <row r="10356">
          <cell r="A10356" t="str">
            <v>神装战力包</v>
          </cell>
          <cell r="B10356">
            <v>1600248</v>
          </cell>
        </row>
        <row r="10357">
          <cell r="A10357" t="str">
            <v>神装战力包</v>
          </cell>
          <cell r="B10357">
            <v>1600249</v>
          </cell>
        </row>
        <row r="10358">
          <cell r="A10358" t="str">
            <v>神装战力包</v>
          </cell>
          <cell r="B10358">
            <v>1600250</v>
          </cell>
        </row>
        <row r="10359">
          <cell r="A10359" t="str">
            <v>神装战力包</v>
          </cell>
          <cell r="B10359">
            <v>1600251</v>
          </cell>
        </row>
        <row r="10360">
          <cell r="A10360" t="str">
            <v>神装战力包</v>
          </cell>
          <cell r="B10360">
            <v>1600252</v>
          </cell>
        </row>
        <row r="10361">
          <cell r="A10361" t="str">
            <v>神装战力包</v>
          </cell>
          <cell r="B10361">
            <v>1600253</v>
          </cell>
        </row>
        <row r="10362">
          <cell r="A10362" t="str">
            <v>神装战力包</v>
          </cell>
          <cell r="B10362">
            <v>1600254</v>
          </cell>
        </row>
        <row r="10363">
          <cell r="A10363" t="str">
            <v>神装战力包</v>
          </cell>
          <cell r="B10363">
            <v>1600255</v>
          </cell>
        </row>
        <row r="10364">
          <cell r="A10364" t="str">
            <v>神装战力包</v>
          </cell>
          <cell r="B10364">
            <v>1600256</v>
          </cell>
        </row>
        <row r="10365">
          <cell r="A10365" t="str">
            <v>神装战力包</v>
          </cell>
          <cell r="B10365">
            <v>1600257</v>
          </cell>
        </row>
        <row r="10366">
          <cell r="A10366" t="str">
            <v>神装战力包</v>
          </cell>
          <cell r="B10366">
            <v>1600258</v>
          </cell>
        </row>
        <row r="10367">
          <cell r="A10367" t="str">
            <v>神装战力包</v>
          </cell>
          <cell r="B10367">
            <v>1600259</v>
          </cell>
        </row>
        <row r="10368">
          <cell r="A10368" t="str">
            <v>神装战力包</v>
          </cell>
          <cell r="B10368">
            <v>1600260</v>
          </cell>
        </row>
        <row r="10369">
          <cell r="A10369" t="str">
            <v>神装战力包</v>
          </cell>
          <cell r="B10369">
            <v>1600261</v>
          </cell>
        </row>
        <row r="10370">
          <cell r="A10370" t="str">
            <v>神装战力包</v>
          </cell>
          <cell r="B10370">
            <v>1600262</v>
          </cell>
        </row>
        <row r="10371">
          <cell r="A10371" t="str">
            <v>神装战力包</v>
          </cell>
          <cell r="B10371">
            <v>1600263</v>
          </cell>
        </row>
        <row r="10372">
          <cell r="A10372" t="str">
            <v>神装战力包</v>
          </cell>
          <cell r="B10372">
            <v>1600264</v>
          </cell>
        </row>
        <row r="10373">
          <cell r="A10373" t="str">
            <v>神装战力包</v>
          </cell>
          <cell r="B10373">
            <v>1600265</v>
          </cell>
        </row>
        <row r="10374">
          <cell r="A10374" t="str">
            <v>神装战力包</v>
          </cell>
          <cell r="B10374">
            <v>1600266</v>
          </cell>
        </row>
        <row r="10375">
          <cell r="A10375" t="str">
            <v>神装战力包</v>
          </cell>
          <cell r="B10375">
            <v>1600267</v>
          </cell>
        </row>
        <row r="10376">
          <cell r="A10376" t="str">
            <v>神装战力包</v>
          </cell>
          <cell r="B10376">
            <v>1600268</v>
          </cell>
        </row>
        <row r="10377">
          <cell r="A10377" t="str">
            <v>神装战力包</v>
          </cell>
          <cell r="B10377">
            <v>1600269</v>
          </cell>
        </row>
        <row r="10378">
          <cell r="A10378" t="str">
            <v>神装战力包</v>
          </cell>
          <cell r="B10378">
            <v>1600270</v>
          </cell>
        </row>
        <row r="10379">
          <cell r="A10379" t="str">
            <v>神装战力包</v>
          </cell>
          <cell r="B10379">
            <v>1600271</v>
          </cell>
        </row>
        <row r="10380">
          <cell r="A10380" t="str">
            <v>神装战力包</v>
          </cell>
          <cell r="B10380">
            <v>1600272</v>
          </cell>
        </row>
        <row r="10381">
          <cell r="A10381" t="str">
            <v>神装战力包</v>
          </cell>
          <cell r="B10381">
            <v>1600273</v>
          </cell>
        </row>
        <row r="10382">
          <cell r="A10382" t="str">
            <v>神装战力包</v>
          </cell>
          <cell r="B10382">
            <v>1600274</v>
          </cell>
        </row>
        <row r="10383">
          <cell r="A10383" t="str">
            <v>神装战力包</v>
          </cell>
          <cell r="B10383">
            <v>1600275</v>
          </cell>
        </row>
        <row r="10384">
          <cell r="A10384" t="str">
            <v>神装战力包</v>
          </cell>
          <cell r="B10384">
            <v>1600276</v>
          </cell>
        </row>
        <row r="10385">
          <cell r="A10385" t="str">
            <v>神装战力包</v>
          </cell>
          <cell r="B10385">
            <v>1600277</v>
          </cell>
        </row>
        <row r="10386">
          <cell r="A10386" t="str">
            <v>神装战力包</v>
          </cell>
          <cell r="B10386">
            <v>1600278</v>
          </cell>
        </row>
        <row r="10387">
          <cell r="A10387" t="str">
            <v>神装战力包</v>
          </cell>
          <cell r="B10387">
            <v>1600279</v>
          </cell>
        </row>
        <row r="10388">
          <cell r="A10388" t="str">
            <v>神装战力包</v>
          </cell>
          <cell r="B10388">
            <v>1600280</v>
          </cell>
        </row>
        <row r="10389">
          <cell r="A10389" t="str">
            <v>神装战力包</v>
          </cell>
          <cell r="B10389">
            <v>1600281</v>
          </cell>
        </row>
        <row r="10390">
          <cell r="A10390" t="str">
            <v>神装战力包</v>
          </cell>
          <cell r="B10390">
            <v>1600282</v>
          </cell>
        </row>
        <row r="10391">
          <cell r="A10391" t="str">
            <v>神装战力包</v>
          </cell>
          <cell r="B10391">
            <v>1600283</v>
          </cell>
        </row>
        <row r="10392">
          <cell r="A10392" t="str">
            <v>神装战力包</v>
          </cell>
          <cell r="B10392">
            <v>1600284</v>
          </cell>
        </row>
        <row r="10393">
          <cell r="A10393" t="str">
            <v>神装战力包</v>
          </cell>
          <cell r="B10393">
            <v>1600285</v>
          </cell>
        </row>
        <row r="10394">
          <cell r="A10394" t="str">
            <v>神装战力包</v>
          </cell>
          <cell r="B10394">
            <v>1600286</v>
          </cell>
        </row>
        <row r="10395">
          <cell r="A10395" t="str">
            <v>神装战力包</v>
          </cell>
          <cell r="B10395">
            <v>1600287</v>
          </cell>
        </row>
        <row r="10396">
          <cell r="A10396" t="str">
            <v>神装战力包</v>
          </cell>
          <cell r="B10396">
            <v>1600288</v>
          </cell>
        </row>
        <row r="10397">
          <cell r="A10397" t="str">
            <v>神装战力包</v>
          </cell>
          <cell r="B10397">
            <v>1600289</v>
          </cell>
        </row>
        <row r="10398">
          <cell r="A10398" t="str">
            <v>神装战力包</v>
          </cell>
          <cell r="B10398">
            <v>1600290</v>
          </cell>
        </row>
        <row r="10399">
          <cell r="A10399" t="str">
            <v>神装战力包</v>
          </cell>
          <cell r="B10399">
            <v>1600291</v>
          </cell>
        </row>
        <row r="10400">
          <cell r="A10400" t="str">
            <v>神装战力包</v>
          </cell>
          <cell r="B10400">
            <v>1600292</v>
          </cell>
        </row>
        <row r="10401">
          <cell r="A10401" t="str">
            <v>神装战力包</v>
          </cell>
          <cell r="B10401">
            <v>1600293</v>
          </cell>
        </row>
        <row r="10402">
          <cell r="A10402" t="str">
            <v>神装战力包</v>
          </cell>
          <cell r="B10402">
            <v>1600294</v>
          </cell>
        </row>
        <row r="10403">
          <cell r="A10403" t="str">
            <v>神装战力包</v>
          </cell>
          <cell r="B10403">
            <v>1600295</v>
          </cell>
        </row>
        <row r="10404">
          <cell r="A10404" t="str">
            <v>神装战力包</v>
          </cell>
          <cell r="B10404">
            <v>1600296</v>
          </cell>
        </row>
        <row r="10405">
          <cell r="A10405" t="str">
            <v>神装战力包</v>
          </cell>
          <cell r="B10405">
            <v>1600297</v>
          </cell>
        </row>
        <row r="10406">
          <cell r="A10406" t="str">
            <v>神装战力包</v>
          </cell>
          <cell r="B10406">
            <v>1600298</v>
          </cell>
        </row>
        <row r="10407">
          <cell r="A10407" t="str">
            <v>神装战力包</v>
          </cell>
          <cell r="B10407">
            <v>1600299</v>
          </cell>
        </row>
        <row r="10408">
          <cell r="A10408" t="str">
            <v>神装战力包</v>
          </cell>
          <cell r="B10408">
            <v>1600300</v>
          </cell>
        </row>
        <row r="10409">
          <cell r="A10409" t="str">
            <v>神装战力包</v>
          </cell>
          <cell r="B10409">
            <v>1600301</v>
          </cell>
        </row>
        <row r="10410">
          <cell r="A10410" t="str">
            <v>内功修为战力包</v>
          </cell>
          <cell r="B10410">
            <v>2400001</v>
          </cell>
        </row>
        <row r="10411">
          <cell r="A10411" t="str">
            <v>内功修为战力包</v>
          </cell>
          <cell r="B10411">
            <v>2400002</v>
          </cell>
        </row>
        <row r="10412">
          <cell r="A10412" t="str">
            <v>内功修为战力包</v>
          </cell>
          <cell r="B10412">
            <v>2400003</v>
          </cell>
        </row>
        <row r="10413">
          <cell r="A10413" t="str">
            <v>内功修为战力包</v>
          </cell>
          <cell r="B10413">
            <v>2400004</v>
          </cell>
        </row>
        <row r="10414">
          <cell r="A10414" t="str">
            <v>内功修为战力包</v>
          </cell>
          <cell r="B10414">
            <v>2400005</v>
          </cell>
        </row>
        <row r="10415">
          <cell r="A10415" t="str">
            <v>内功修为战力包</v>
          </cell>
          <cell r="B10415">
            <v>2400006</v>
          </cell>
        </row>
        <row r="10416">
          <cell r="A10416" t="str">
            <v>内功修为战力包</v>
          </cell>
          <cell r="B10416">
            <v>2400007</v>
          </cell>
        </row>
        <row r="10417">
          <cell r="A10417" t="str">
            <v>内功修为战力包</v>
          </cell>
          <cell r="B10417">
            <v>2400008</v>
          </cell>
        </row>
        <row r="10418">
          <cell r="A10418" t="str">
            <v>内功修为战力包</v>
          </cell>
          <cell r="B10418">
            <v>2400009</v>
          </cell>
        </row>
        <row r="10419">
          <cell r="A10419" t="str">
            <v>内功修为战力包</v>
          </cell>
          <cell r="B10419">
            <v>2400010</v>
          </cell>
        </row>
        <row r="10420">
          <cell r="A10420" t="str">
            <v>内功修为战力包</v>
          </cell>
          <cell r="B10420">
            <v>2400011</v>
          </cell>
        </row>
        <row r="10421">
          <cell r="A10421" t="str">
            <v>内功修为战力包</v>
          </cell>
          <cell r="B10421">
            <v>2400012</v>
          </cell>
        </row>
        <row r="10422">
          <cell r="A10422" t="str">
            <v>内功修为战力包</v>
          </cell>
          <cell r="B10422">
            <v>2400013</v>
          </cell>
        </row>
        <row r="10423">
          <cell r="A10423" t="str">
            <v>内功修为战力包</v>
          </cell>
          <cell r="B10423">
            <v>2400014</v>
          </cell>
        </row>
        <row r="10424">
          <cell r="A10424" t="str">
            <v>内功修为战力包</v>
          </cell>
          <cell r="B10424">
            <v>2400015</v>
          </cell>
        </row>
        <row r="10425">
          <cell r="A10425" t="str">
            <v>内功修为战力包</v>
          </cell>
          <cell r="B10425">
            <v>2400016</v>
          </cell>
        </row>
        <row r="10426">
          <cell r="A10426" t="str">
            <v>内功修为战力包</v>
          </cell>
          <cell r="B10426">
            <v>2400017</v>
          </cell>
        </row>
        <row r="10427">
          <cell r="A10427" t="str">
            <v>内功修为战力包</v>
          </cell>
          <cell r="B10427">
            <v>2400018</v>
          </cell>
        </row>
        <row r="10428">
          <cell r="A10428" t="str">
            <v>内功修为战力包</v>
          </cell>
          <cell r="B10428">
            <v>2400019</v>
          </cell>
        </row>
        <row r="10429">
          <cell r="A10429" t="str">
            <v>内功修为战力包</v>
          </cell>
          <cell r="B10429">
            <v>2400020</v>
          </cell>
        </row>
        <row r="10430">
          <cell r="A10430" t="str">
            <v>内功修为战力包</v>
          </cell>
          <cell r="B10430">
            <v>2400021</v>
          </cell>
        </row>
        <row r="10431">
          <cell r="A10431" t="str">
            <v>内功修为战力包</v>
          </cell>
          <cell r="B10431">
            <v>2400022</v>
          </cell>
        </row>
        <row r="10432">
          <cell r="A10432" t="str">
            <v>内功修为战力包</v>
          </cell>
          <cell r="B10432">
            <v>2400023</v>
          </cell>
        </row>
        <row r="10433">
          <cell r="A10433" t="str">
            <v>内功修为战力包</v>
          </cell>
          <cell r="B10433">
            <v>2400024</v>
          </cell>
        </row>
        <row r="10434">
          <cell r="A10434" t="str">
            <v>内功修为战力包</v>
          </cell>
          <cell r="B10434">
            <v>2400025</v>
          </cell>
        </row>
        <row r="10435">
          <cell r="A10435" t="str">
            <v>内功修为战力包</v>
          </cell>
          <cell r="B10435">
            <v>2400026</v>
          </cell>
        </row>
        <row r="10436">
          <cell r="A10436" t="str">
            <v>内功修为战力包</v>
          </cell>
          <cell r="B10436">
            <v>2400027</v>
          </cell>
        </row>
        <row r="10437">
          <cell r="A10437" t="str">
            <v>内功修为战力包</v>
          </cell>
          <cell r="B10437">
            <v>2400028</v>
          </cell>
        </row>
        <row r="10438">
          <cell r="A10438" t="str">
            <v>内功修为战力包</v>
          </cell>
          <cell r="B10438">
            <v>2400029</v>
          </cell>
        </row>
        <row r="10439">
          <cell r="A10439" t="str">
            <v>内功修为战力包</v>
          </cell>
          <cell r="B10439">
            <v>2400030</v>
          </cell>
        </row>
        <row r="10440">
          <cell r="A10440" t="str">
            <v>内功修为战力包</v>
          </cell>
          <cell r="B10440">
            <v>2400031</v>
          </cell>
        </row>
        <row r="10441">
          <cell r="A10441" t="str">
            <v>内功修为战力包</v>
          </cell>
          <cell r="B10441">
            <v>2400032</v>
          </cell>
        </row>
        <row r="10442">
          <cell r="A10442" t="str">
            <v>内功修为战力包</v>
          </cell>
          <cell r="B10442">
            <v>2400033</v>
          </cell>
        </row>
        <row r="10443">
          <cell r="A10443" t="str">
            <v>内功修为战力包</v>
          </cell>
          <cell r="B10443">
            <v>2400034</v>
          </cell>
        </row>
        <row r="10444">
          <cell r="A10444" t="str">
            <v>内功修为战力包</v>
          </cell>
          <cell r="B10444">
            <v>2400035</v>
          </cell>
        </row>
        <row r="10445">
          <cell r="A10445" t="str">
            <v>内功修为战力包</v>
          </cell>
          <cell r="B10445">
            <v>2400036</v>
          </cell>
        </row>
        <row r="10446">
          <cell r="A10446" t="str">
            <v>内功修为战力包</v>
          </cell>
          <cell r="B10446">
            <v>2400037</v>
          </cell>
        </row>
        <row r="10447">
          <cell r="A10447" t="str">
            <v>内功修为战力包</v>
          </cell>
          <cell r="B10447">
            <v>2400038</v>
          </cell>
        </row>
        <row r="10448">
          <cell r="A10448" t="str">
            <v>内功修为战力包</v>
          </cell>
          <cell r="B10448">
            <v>2400039</v>
          </cell>
        </row>
        <row r="10449">
          <cell r="A10449" t="str">
            <v>内功修为战力包</v>
          </cell>
          <cell r="B10449">
            <v>2400040</v>
          </cell>
        </row>
        <row r="10450">
          <cell r="A10450" t="str">
            <v>内功修为战力包</v>
          </cell>
          <cell r="B10450">
            <v>2400041</v>
          </cell>
        </row>
        <row r="10451">
          <cell r="A10451" t="str">
            <v>内功修为战力包</v>
          </cell>
          <cell r="B10451">
            <v>2400042</v>
          </cell>
        </row>
        <row r="10452">
          <cell r="A10452" t="str">
            <v>内功修为战力包</v>
          </cell>
          <cell r="B10452">
            <v>2400043</v>
          </cell>
        </row>
        <row r="10453">
          <cell r="A10453" t="str">
            <v>内功修为战力包</v>
          </cell>
          <cell r="B10453">
            <v>2400044</v>
          </cell>
        </row>
        <row r="10454">
          <cell r="A10454" t="str">
            <v>内功修为战力包</v>
          </cell>
          <cell r="B10454">
            <v>2400045</v>
          </cell>
        </row>
        <row r="10455">
          <cell r="A10455" t="str">
            <v>内功修为战力包</v>
          </cell>
          <cell r="B10455">
            <v>2400046</v>
          </cell>
        </row>
        <row r="10456">
          <cell r="A10456" t="str">
            <v>内功修为战力包</v>
          </cell>
          <cell r="B10456">
            <v>2400047</v>
          </cell>
        </row>
        <row r="10457">
          <cell r="A10457" t="str">
            <v>内功修为战力包</v>
          </cell>
          <cell r="B10457">
            <v>2400048</v>
          </cell>
        </row>
        <row r="10458">
          <cell r="A10458" t="str">
            <v>内功修为战力包</v>
          </cell>
          <cell r="B10458">
            <v>2400049</v>
          </cell>
        </row>
        <row r="10459">
          <cell r="A10459" t="str">
            <v>内功修为战力包</v>
          </cell>
          <cell r="B10459">
            <v>2400050</v>
          </cell>
        </row>
        <row r="10460">
          <cell r="A10460" t="str">
            <v>内功修为战力包</v>
          </cell>
          <cell r="B10460">
            <v>2400051</v>
          </cell>
        </row>
        <row r="10461">
          <cell r="A10461" t="str">
            <v>内功修为战力包</v>
          </cell>
          <cell r="B10461">
            <v>2400052</v>
          </cell>
        </row>
        <row r="10462">
          <cell r="A10462" t="str">
            <v>内功修为战力包</v>
          </cell>
          <cell r="B10462">
            <v>2400053</v>
          </cell>
        </row>
        <row r="10463">
          <cell r="A10463" t="str">
            <v>内功修为战力包</v>
          </cell>
          <cell r="B10463">
            <v>2400054</v>
          </cell>
        </row>
        <row r="10464">
          <cell r="A10464" t="str">
            <v>内功修为战力包</v>
          </cell>
          <cell r="B10464">
            <v>2400055</v>
          </cell>
        </row>
        <row r="10465">
          <cell r="A10465" t="str">
            <v>内功修为战力包</v>
          </cell>
          <cell r="B10465">
            <v>2400056</v>
          </cell>
        </row>
        <row r="10466">
          <cell r="A10466" t="str">
            <v>内功修为战力包</v>
          </cell>
          <cell r="B10466">
            <v>2400057</v>
          </cell>
        </row>
        <row r="10467">
          <cell r="A10467" t="str">
            <v>内功修为战力包</v>
          </cell>
          <cell r="B10467">
            <v>2400058</v>
          </cell>
        </row>
        <row r="10468">
          <cell r="A10468" t="str">
            <v>内功修为战力包</v>
          </cell>
          <cell r="B10468">
            <v>2400059</v>
          </cell>
        </row>
        <row r="10469">
          <cell r="A10469" t="str">
            <v>内功修为战力包</v>
          </cell>
          <cell r="B10469">
            <v>2400060</v>
          </cell>
        </row>
        <row r="10470">
          <cell r="A10470" t="str">
            <v>内功修为战力包</v>
          </cell>
          <cell r="B10470">
            <v>2400061</v>
          </cell>
        </row>
        <row r="10471">
          <cell r="A10471" t="str">
            <v>内功修为战力包</v>
          </cell>
          <cell r="B10471">
            <v>2400062</v>
          </cell>
        </row>
        <row r="10472">
          <cell r="A10472" t="str">
            <v>内功修为战力包</v>
          </cell>
          <cell r="B10472">
            <v>2400063</v>
          </cell>
        </row>
        <row r="10473">
          <cell r="A10473" t="str">
            <v>内功修为战力包</v>
          </cell>
          <cell r="B10473">
            <v>2400064</v>
          </cell>
        </row>
        <row r="10474">
          <cell r="A10474" t="str">
            <v>内功修为战力包</v>
          </cell>
          <cell r="B10474">
            <v>2400065</v>
          </cell>
        </row>
        <row r="10475">
          <cell r="A10475" t="str">
            <v>内功修为战力包</v>
          </cell>
          <cell r="B10475">
            <v>2400066</v>
          </cell>
        </row>
        <row r="10476">
          <cell r="A10476" t="str">
            <v>内功修为战力包</v>
          </cell>
          <cell r="B10476">
            <v>2400067</v>
          </cell>
        </row>
        <row r="10477">
          <cell r="A10477" t="str">
            <v>内功修为战力包</v>
          </cell>
          <cell r="B10477">
            <v>2400068</v>
          </cell>
        </row>
        <row r="10478">
          <cell r="A10478" t="str">
            <v>内功修为战力包</v>
          </cell>
          <cell r="B10478">
            <v>2400069</v>
          </cell>
        </row>
        <row r="10479">
          <cell r="A10479" t="str">
            <v>内功修为战力包</v>
          </cell>
          <cell r="B10479">
            <v>2400070</v>
          </cell>
        </row>
        <row r="10480">
          <cell r="A10480" t="str">
            <v>内功修为战力包</v>
          </cell>
          <cell r="B10480">
            <v>2400071</v>
          </cell>
        </row>
        <row r="10481">
          <cell r="A10481" t="str">
            <v>内功修为战力包</v>
          </cell>
          <cell r="B10481">
            <v>2400072</v>
          </cell>
        </row>
        <row r="10482">
          <cell r="A10482" t="str">
            <v>内功修为战力包</v>
          </cell>
          <cell r="B10482">
            <v>2400073</v>
          </cell>
        </row>
        <row r="10483">
          <cell r="A10483" t="str">
            <v>内功修为战力包</v>
          </cell>
          <cell r="B10483">
            <v>2400074</v>
          </cell>
        </row>
        <row r="10484">
          <cell r="A10484" t="str">
            <v>内功修为战力包</v>
          </cell>
          <cell r="B10484">
            <v>2400075</v>
          </cell>
        </row>
        <row r="10485">
          <cell r="A10485" t="str">
            <v>内功修为战力包</v>
          </cell>
          <cell r="B10485">
            <v>2400076</v>
          </cell>
        </row>
        <row r="10486">
          <cell r="A10486" t="str">
            <v>内功修为战力包</v>
          </cell>
          <cell r="B10486">
            <v>2400077</v>
          </cell>
        </row>
        <row r="10487">
          <cell r="A10487" t="str">
            <v>内功修为战力包</v>
          </cell>
          <cell r="B10487">
            <v>2400078</v>
          </cell>
        </row>
        <row r="10488">
          <cell r="A10488" t="str">
            <v>内功修为战力包</v>
          </cell>
          <cell r="B10488">
            <v>2400079</v>
          </cell>
        </row>
        <row r="10489">
          <cell r="A10489" t="str">
            <v>内功修为战力包</v>
          </cell>
          <cell r="B10489">
            <v>2400080</v>
          </cell>
        </row>
        <row r="10490">
          <cell r="A10490" t="str">
            <v>内功修为战力包</v>
          </cell>
          <cell r="B10490">
            <v>2400081</v>
          </cell>
        </row>
        <row r="10491">
          <cell r="A10491" t="str">
            <v>内功修为战力包</v>
          </cell>
          <cell r="B10491">
            <v>2400082</v>
          </cell>
        </row>
        <row r="10492">
          <cell r="A10492" t="str">
            <v>内功修为战力包</v>
          </cell>
          <cell r="B10492">
            <v>2400083</v>
          </cell>
        </row>
        <row r="10493">
          <cell r="A10493" t="str">
            <v>内功修为战力包</v>
          </cell>
          <cell r="B10493">
            <v>2400084</v>
          </cell>
        </row>
        <row r="10494">
          <cell r="A10494" t="str">
            <v>内功修为战力包</v>
          </cell>
          <cell r="B10494">
            <v>2400085</v>
          </cell>
        </row>
        <row r="10495">
          <cell r="A10495" t="str">
            <v>内功修为战力包</v>
          </cell>
          <cell r="B10495">
            <v>2400086</v>
          </cell>
        </row>
        <row r="10496">
          <cell r="A10496" t="str">
            <v>内功修为战力包</v>
          </cell>
          <cell r="B10496">
            <v>2400087</v>
          </cell>
        </row>
        <row r="10497">
          <cell r="A10497" t="str">
            <v>内功修为战力包</v>
          </cell>
          <cell r="B10497">
            <v>2400088</v>
          </cell>
        </row>
        <row r="10498">
          <cell r="A10498" t="str">
            <v>内功修为战力包</v>
          </cell>
          <cell r="B10498">
            <v>2400089</v>
          </cell>
        </row>
        <row r="10499">
          <cell r="A10499" t="str">
            <v>内功修为战力包</v>
          </cell>
          <cell r="B10499">
            <v>2400090</v>
          </cell>
        </row>
        <row r="10500">
          <cell r="A10500" t="str">
            <v>内功修为战力包</v>
          </cell>
          <cell r="B10500">
            <v>2400091</v>
          </cell>
        </row>
        <row r="10501">
          <cell r="A10501" t="str">
            <v>内功修为战力包</v>
          </cell>
          <cell r="B10501">
            <v>2400092</v>
          </cell>
        </row>
        <row r="10502">
          <cell r="A10502" t="str">
            <v>内功修为战力包</v>
          </cell>
          <cell r="B10502">
            <v>2400093</v>
          </cell>
        </row>
        <row r="10503">
          <cell r="A10503" t="str">
            <v>内功修为战力包</v>
          </cell>
          <cell r="B10503">
            <v>2400094</v>
          </cell>
        </row>
        <row r="10504">
          <cell r="A10504" t="str">
            <v>内功修为战力包</v>
          </cell>
          <cell r="B10504">
            <v>2400095</v>
          </cell>
        </row>
        <row r="10505">
          <cell r="A10505" t="str">
            <v>内功修为战力包</v>
          </cell>
          <cell r="B10505">
            <v>2400096</v>
          </cell>
        </row>
        <row r="10506">
          <cell r="A10506" t="str">
            <v>内功修为战力包</v>
          </cell>
          <cell r="B10506">
            <v>2400097</v>
          </cell>
        </row>
        <row r="10507">
          <cell r="A10507" t="str">
            <v>内功修为战力包</v>
          </cell>
          <cell r="B10507">
            <v>2400098</v>
          </cell>
        </row>
        <row r="10508">
          <cell r="A10508" t="str">
            <v>内功修为战力包</v>
          </cell>
          <cell r="B10508">
            <v>2400099</v>
          </cell>
        </row>
        <row r="10509">
          <cell r="A10509" t="str">
            <v>内功修为战力包</v>
          </cell>
          <cell r="B10509">
            <v>2400100</v>
          </cell>
        </row>
        <row r="10510">
          <cell r="A10510" t="str">
            <v>内功修为战力包</v>
          </cell>
          <cell r="B10510">
            <v>2400101</v>
          </cell>
        </row>
        <row r="10511">
          <cell r="A10511" t="str">
            <v>内功修为战力包</v>
          </cell>
          <cell r="B10511">
            <v>2400102</v>
          </cell>
        </row>
        <row r="10512">
          <cell r="A10512" t="str">
            <v>内功修为战力包</v>
          </cell>
          <cell r="B10512">
            <v>2400103</v>
          </cell>
        </row>
        <row r="10513">
          <cell r="A10513" t="str">
            <v>内功修为战力包</v>
          </cell>
          <cell r="B10513">
            <v>2400104</v>
          </cell>
        </row>
        <row r="10514">
          <cell r="A10514" t="str">
            <v>内功修为战力包</v>
          </cell>
          <cell r="B10514">
            <v>2400105</v>
          </cell>
        </row>
        <row r="10515">
          <cell r="A10515" t="str">
            <v>内功修为战力包</v>
          </cell>
          <cell r="B10515">
            <v>2400106</v>
          </cell>
        </row>
        <row r="10516">
          <cell r="A10516" t="str">
            <v>内功修为战力包</v>
          </cell>
          <cell r="B10516">
            <v>2400107</v>
          </cell>
        </row>
        <row r="10517">
          <cell r="A10517" t="str">
            <v>内功修为战力包</v>
          </cell>
          <cell r="B10517">
            <v>2400108</v>
          </cell>
        </row>
        <row r="10518">
          <cell r="A10518" t="str">
            <v>内功修为战力包</v>
          </cell>
          <cell r="B10518">
            <v>2400109</v>
          </cell>
        </row>
        <row r="10519">
          <cell r="A10519" t="str">
            <v>内功修为战力包</v>
          </cell>
          <cell r="B10519">
            <v>2400110</v>
          </cell>
        </row>
        <row r="10520">
          <cell r="A10520" t="str">
            <v>内功修为战力包</v>
          </cell>
          <cell r="B10520">
            <v>2400111</v>
          </cell>
        </row>
        <row r="10521">
          <cell r="A10521" t="str">
            <v>内功修为战力包</v>
          </cell>
          <cell r="B10521">
            <v>2400112</v>
          </cell>
        </row>
        <row r="10522">
          <cell r="A10522" t="str">
            <v>内功修为战力包</v>
          </cell>
          <cell r="B10522">
            <v>2400113</v>
          </cell>
        </row>
        <row r="10523">
          <cell r="A10523" t="str">
            <v>内功修为战力包</v>
          </cell>
          <cell r="B10523">
            <v>2400114</v>
          </cell>
        </row>
        <row r="10524">
          <cell r="A10524" t="str">
            <v>内功修为战力包</v>
          </cell>
          <cell r="B10524">
            <v>2400115</v>
          </cell>
        </row>
        <row r="10525">
          <cell r="A10525" t="str">
            <v>内功修为战力包</v>
          </cell>
          <cell r="B10525">
            <v>2400116</v>
          </cell>
        </row>
        <row r="10526">
          <cell r="A10526" t="str">
            <v>内功修为战力包</v>
          </cell>
          <cell r="B10526">
            <v>2400117</v>
          </cell>
        </row>
        <row r="10527">
          <cell r="A10527" t="str">
            <v>内功修为战力包</v>
          </cell>
          <cell r="B10527">
            <v>2400118</v>
          </cell>
        </row>
        <row r="10528">
          <cell r="A10528" t="str">
            <v>内功修为战力包</v>
          </cell>
          <cell r="B10528">
            <v>2400119</v>
          </cell>
        </row>
        <row r="10529">
          <cell r="A10529" t="str">
            <v>内功修为战力包</v>
          </cell>
          <cell r="B10529">
            <v>2400120</v>
          </cell>
        </row>
        <row r="10530">
          <cell r="A10530" t="str">
            <v>内功修为战力包</v>
          </cell>
          <cell r="B10530">
            <v>2400121</v>
          </cell>
        </row>
        <row r="10531">
          <cell r="A10531" t="str">
            <v>内功修为战力包</v>
          </cell>
          <cell r="B10531">
            <v>2400122</v>
          </cell>
        </row>
        <row r="10532">
          <cell r="A10532" t="str">
            <v>内功修为战力包</v>
          </cell>
          <cell r="B10532">
            <v>2400123</v>
          </cell>
        </row>
        <row r="10533">
          <cell r="A10533" t="str">
            <v>内功修为战力包</v>
          </cell>
          <cell r="B10533">
            <v>2400124</v>
          </cell>
        </row>
        <row r="10534">
          <cell r="A10534" t="str">
            <v>内功修为战力包</v>
          </cell>
          <cell r="B10534">
            <v>2400125</v>
          </cell>
        </row>
        <row r="10535">
          <cell r="A10535" t="str">
            <v>内功修为战力包</v>
          </cell>
          <cell r="B10535">
            <v>2400126</v>
          </cell>
        </row>
        <row r="10536">
          <cell r="A10536" t="str">
            <v>内功修为战力包</v>
          </cell>
          <cell r="B10536">
            <v>2400127</v>
          </cell>
        </row>
        <row r="10537">
          <cell r="A10537" t="str">
            <v>内功修为战力包</v>
          </cell>
          <cell r="B10537">
            <v>2400128</v>
          </cell>
        </row>
        <row r="10538">
          <cell r="A10538" t="str">
            <v>内功修为战力包</v>
          </cell>
          <cell r="B10538">
            <v>2400129</v>
          </cell>
        </row>
        <row r="10539">
          <cell r="A10539" t="str">
            <v>内功修为战力包</v>
          </cell>
          <cell r="B10539">
            <v>2400130</v>
          </cell>
        </row>
        <row r="10540">
          <cell r="A10540" t="str">
            <v>内功修为战力包</v>
          </cell>
          <cell r="B10540">
            <v>2400131</v>
          </cell>
        </row>
        <row r="10541">
          <cell r="A10541" t="str">
            <v>内功修为战力包</v>
          </cell>
          <cell r="B10541">
            <v>2400132</v>
          </cell>
        </row>
        <row r="10542">
          <cell r="A10542" t="str">
            <v>内功修为战力包</v>
          </cell>
          <cell r="B10542">
            <v>2400133</v>
          </cell>
        </row>
        <row r="10543">
          <cell r="A10543" t="str">
            <v>内功修为战力包</v>
          </cell>
          <cell r="B10543">
            <v>2400134</v>
          </cell>
        </row>
        <row r="10544">
          <cell r="A10544" t="str">
            <v>内功修为战力包</v>
          </cell>
          <cell r="B10544">
            <v>2400135</v>
          </cell>
        </row>
        <row r="10545">
          <cell r="A10545" t="str">
            <v>内功修为战力包</v>
          </cell>
          <cell r="B10545">
            <v>2400136</v>
          </cell>
        </row>
        <row r="10546">
          <cell r="A10546" t="str">
            <v>内功修为战力包</v>
          </cell>
          <cell r="B10546">
            <v>2400137</v>
          </cell>
        </row>
        <row r="10547">
          <cell r="A10547" t="str">
            <v>内功修为战力包</v>
          </cell>
          <cell r="B10547">
            <v>2400138</v>
          </cell>
        </row>
        <row r="10548">
          <cell r="A10548" t="str">
            <v>内功修为战力包</v>
          </cell>
          <cell r="B10548">
            <v>2400139</v>
          </cell>
        </row>
        <row r="10549">
          <cell r="A10549" t="str">
            <v>内功修为战力包</v>
          </cell>
          <cell r="B10549">
            <v>2400140</v>
          </cell>
        </row>
        <row r="10550">
          <cell r="A10550" t="str">
            <v>内功修为战力包</v>
          </cell>
          <cell r="B10550">
            <v>2400141</v>
          </cell>
        </row>
        <row r="10551">
          <cell r="A10551" t="str">
            <v>内功修为战力包</v>
          </cell>
          <cell r="B10551">
            <v>2400142</v>
          </cell>
        </row>
        <row r="10552">
          <cell r="A10552" t="str">
            <v>内功修为战力包</v>
          </cell>
          <cell r="B10552">
            <v>2400143</v>
          </cell>
        </row>
        <row r="10553">
          <cell r="A10553" t="str">
            <v>内功修为战力包</v>
          </cell>
          <cell r="B10553">
            <v>2400144</v>
          </cell>
        </row>
        <row r="10554">
          <cell r="A10554" t="str">
            <v>内功修为战力包</v>
          </cell>
          <cell r="B10554">
            <v>2400145</v>
          </cell>
        </row>
        <row r="10555">
          <cell r="A10555" t="str">
            <v>内功修为战力包</v>
          </cell>
          <cell r="B10555">
            <v>2400146</v>
          </cell>
        </row>
        <row r="10556">
          <cell r="A10556" t="str">
            <v>内功修为战力包</v>
          </cell>
          <cell r="B10556">
            <v>2400147</v>
          </cell>
        </row>
        <row r="10557">
          <cell r="A10557" t="str">
            <v>内功修为战力包</v>
          </cell>
          <cell r="B10557">
            <v>2400148</v>
          </cell>
        </row>
        <row r="10558">
          <cell r="A10558" t="str">
            <v>内功修为战力包</v>
          </cell>
          <cell r="B10558">
            <v>2400149</v>
          </cell>
        </row>
        <row r="10559">
          <cell r="A10559" t="str">
            <v>内功修为战力包</v>
          </cell>
          <cell r="B10559">
            <v>2400150</v>
          </cell>
        </row>
        <row r="10560">
          <cell r="A10560" t="str">
            <v>内功修为战力包</v>
          </cell>
          <cell r="B10560">
            <v>2400151</v>
          </cell>
        </row>
        <row r="10561">
          <cell r="A10561" t="str">
            <v>内功修为战力包</v>
          </cell>
          <cell r="B10561">
            <v>2400152</v>
          </cell>
        </row>
        <row r="10562">
          <cell r="A10562" t="str">
            <v>内功修为战力包</v>
          </cell>
          <cell r="B10562">
            <v>2400153</v>
          </cell>
        </row>
        <row r="10563">
          <cell r="A10563" t="str">
            <v>内功修为战力包</v>
          </cell>
          <cell r="B10563">
            <v>2400154</v>
          </cell>
        </row>
        <row r="10564">
          <cell r="A10564" t="str">
            <v>内功修为战力包</v>
          </cell>
          <cell r="B10564">
            <v>2400155</v>
          </cell>
        </row>
        <row r="10565">
          <cell r="A10565" t="str">
            <v>内功修为战力包</v>
          </cell>
          <cell r="B10565">
            <v>2400156</v>
          </cell>
        </row>
        <row r="10566">
          <cell r="A10566" t="str">
            <v>内功修为战力包</v>
          </cell>
          <cell r="B10566">
            <v>2400157</v>
          </cell>
        </row>
        <row r="10567">
          <cell r="A10567" t="str">
            <v>内功修为战力包</v>
          </cell>
          <cell r="B10567">
            <v>2400158</v>
          </cell>
        </row>
        <row r="10568">
          <cell r="A10568" t="str">
            <v>内功修为战力包</v>
          </cell>
          <cell r="B10568">
            <v>2400159</v>
          </cell>
        </row>
        <row r="10569">
          <cell r="A10569" t="str">
            <v>内功修为战力包</v>
          </cell>
          <cell r="B10569">
            <v>2400160</v>
          </cell>
        </row>
        <row r="10570">
          <cell r="A10570" t="str">
            <v>内功修为战力包</v>
          </cell>
          <cell r="B10570">
            <v>2400161</v>
          </cell>
        </row>
        <row r="10571">
          <cell r="A10571" t="str">
            <v>内功修为战力包</v>
          </cell>
          <cell r="B10571">
            <v>2400162</v>
          </cell>
        </row>
        <row r="10572">
          <cell r="A10572" t="str">
            <v>内功修为战力包</v>
          </cell>
          <cell r="B10572">
            <v>2400163</v>
          </cell>
        </row>
        <row r="10573">
          <cell r="A10573" t="str">
            <v>内功修为战力包</v>
          </cell>
          <cell r="B10573">
            <v>2400164</v>
          </cell>
        </row>
        <row r="10574">
          <cell r="A10574" t="str">
            <v>内功修为战力包</v>
          </cell>
          <cell r="B10574">
            <v>2400165</v>
          </cell>
        </row>
        <row r="10575">
          <cell r="A10575" t="str">
            <v>内功修为战力包</v>
          </cell>
          <cell r="B10575">
            <v>2400166</v>
          </cell>
        </row>
        <row r="10576">
          <cell r="A10576" t="str">
            <v>内功修为战力包</v>
          </cell>
          <cell r="B10576">
            <v>2400167</v>
          </cell>
        </row>
        <row r="10577">
          <cell r="A10577" t="str">
            <v>内功修为战力包</v>
          </cell>
          <cell r="B10577">
            <v>2400168</v>
          </cell>
        </row>
        <row r="10578">
          <cell r="A10578" t="str">
            <v>内功修为战力包</v>
          </cell>
          <cell r="B10578">
            <v>2400169</v>
          </cell>
        </row>
        <row r="10579">
          <cell r="A10579" t="str">
            <v>内功修为战力包</v>
          </cell>
          <cell r="B10579">
            <v>2400170</v>
          </cell>
        </row>
        <row r="10580">
          <cell r="A10580" t="str">
            <v>内功修为战力包</v>
          </cell>
          <cell r="B10580">
            <v>2400171</v>
          </cell>
        </row>
        <row r="10581">
          <cell r="A10581" t="str">
            <v>内功修为战力包</v>
          </cell>
          <cell r="B10581">
            <v>2400172</v>
          </cell>
        </row>
        <row r="10582">
          <cell r="A10582" t="str">
            <v>内功修为战力包</v>
          </cell>
          <cell r="B10582">
            <v>2400173</v>
          </cell>
        </row>
        <row r="10583">
          <cell r="A10583" t="str">
            <v>内功修为战力包</v>
          </cell>
          <cell r="B10583">
            <v>2400174</v>
          </cell>
        </row>
        <row r="10584">
          <cell r="A10584" t="str">
            <v>内功修为战力包</v>
          </cell>
          <cell r="B10584">
            <v>2400175</v>
          </cell>
        </row>
        <row r="10585">
          <cell r="A10585" t="str">
            <v>内功修为战力包</v>
          </cell>
          <cell r="B10585">
            <v>2400176</v>
          </cell>
        </row>
        <row r="10586">
          <cell r="A10586" t="str">
            <v>内功修为战力包</v>
          </cell>
          <cell r="B10586">
            <v>2400177</v>
          </cell>
        </row>
        <row r="10587">
          <cell r="A10587" t="str">
            <v>内功修为战力包</v>
          </cell>
          <cell r="B10587">
            <v>2400178</v>
          </cell>
        </row>
        <row r="10588">
          <cell r="A10588" t="str">
            <v>内功修为战力包</v>
          </cell>
          <cell r="B10588">
            <v>2400179</v>
          </cell>
        </row>
        <row r="10589">
          <cell r="A10589" t="str">
            <v>内功修为战力包</v>
          </cell>
          <cell r="B10589">
            <v>2400180</v>
          </cell>
        </row>
        <row r="10590">
          <cell r="A10590" t="str">
            <v>内功修为战力包</v>
          </cell>
          <cell r="B10590">
            <v>2400181</v>
          </cell>
        </row>
        <row r="10591">
          <cell r="A10591" t="str">
            <v>内功修为战力包</v>
          </cell>
          <cell r="B10591">
            <v>2400182</v>
          </cell>
        </row>
        <row r="10592">
          <cell r="A10592" t="str">
            <v>内功修为战力包</v>
          </cell>
          <cell r="B10592">
            <v>2400183</v>
          </cell>
        </row>
        <row r="10593">
          <cell r="A10593" t="str">
            <v>内功修为战力包</v>
          </cell>
          <cell r="B10593">
            <v>2400184</v>
          </cell>
        </row>
        <row r="10594">
          <cell r="A10594" t="str">
            <v>内功修为战力包</v>
          </cell>
          <cell r="B10594">
            <v>2400185</v>
          </cell>
        </row>
        <row r="10595">
          <cell r="A10595" t="str">
            <v>内功修为战力包</v>
          </cell>
          <cell r="B10595">
            <v>2400186</v>
          </cell>
        </row>
        <row r="10596">
          <cell r="A10596" t="str">
            <v>内功修为战力包</v>
          </cell>
          <cell r="B10596">
            <v>2400187</v>
          </cell>
        </row>
        <row r="10597">
          <cell r="A10597" t="str">
            <v>内功修为战力包</v>
          </cell>
          <cell r="B10597">
            <v>2400188</v>
          </cell>
        </row>
        <row r="10598">
          <cell r="A10598" t="str">
            <v>内功修为战力包</v>
          </cell>
          <cell r="B10598">
            <v>2400189</v>
          </cell>
        </row>
        <row r="10599">
          <cell r="A10599" t="str">
            <v>内功修为战力包</v>
          </cell>
          <cell r="B10599">
            <v>2400190</v>
          </cell>
        </row>
        <row r="10600">
          <cell r="A10600" t="str">
            <v>内功修为战力包</v>
          </cell>
          <cell r="B10600">
            <v>2400191</v>
          </cell>
        </row>
        <row r="10601">
          <cell r="A10601" t="str">
            <v>内功修为战力包</v>
          </cell>
          <cell r="B10601">
            <v>2400192</v>
          </cell>
        </row>
        <row r="10602">
          <cell r="A10602" t="str">
            <v>内功修为战力包</v>
          </cell>
          <cell r="B10602">
            <v>2400193</v>
          </cell>
        </row>
        <row r="10603">
          <cell r="A10603" t="str">
            <v>内功修为战力包</v>
          </cell>
          <cell r="B10603">
            <v>2400194</v>
          </cell>
        </row>
        <row r="10604">
          <cell r="A10604" t="str">
            <v>内功修为战力包</v>
          </cell>
          <cell r="B10604">
            <v>2400195</v>
          </cell>
        </row>
        <row r="10605">
          <cell r="A10605" t="str">
            <v>内功修为战力包</v>
          </cell>
          <cell r="B10605">
            <v>2400196</v>
          </cell>
        </row>
        <row r="10606">
          <cell r="A10606" t="str">
            <v>内功修为战力包</v>
          </cell>
          <cell r="B10606">
            <v>2400197</v>
          </cell>
        </row>
        <row r="10607">
          <cell r="A10607" t="str">
            <v>内功修为战力包</v>
          </cell>
          <cell r="B10607">
            <v>2400198</v>
          </cell>
        </row>
        <row r="10608">
          <cell r="A10608" t="str">
            <v>内功修为战力包</v>
          </cell>
          <cell r="B10608">
            <v>2400199</v>
          </cell>
        </row>
        <row r="10609">
          <cell r="A10609" t="str">
            <v>内功修为战力包</v>
          </cell>
          <cell r="B10609">
            <v>2400200</v>
          </cell>
        </row>
        <row r="10610">
          <cell r="A10610" t="str">
            <v>内功修为战力包</v>
          </cell>
          <cell r="B10610">
            <v>2400201</v>
          </cell>
        </row>
        <row r="10611">
          <cell r="A10611" t="str">
            <v>内功修为战力包</v>
          </cell>
          <cell r="B10611">
            <v>2400202</v>
          </cell>
        </row>
        <row r="10612">
          <cell r="A10612" t="str">
            <v>内功修为战力包</v>
          </cell>
          <cell r="B10612">
            <v>2400203</v>
          </cell>
        </row>
        <row r="10613">
          <cell r="A10613" t="str">
            <v>内功修为战力包</v>
          </cell>
          <cell r="B10613">
            <v>2400204</v>
          </cell>
        </row>
        <row r="10614">
          <cell r="A10614" t="str">
            <v>内功修为战力包</v>
          </cell>
          <cell r="B10614">
            <v>2400205</v>
          </cell>
        </row>
        <row r="10615">
          <cell r="A10615" t="str">
            <v>内功修为战力包</v>
          </cell>
          <cell r="B10615">
            <v>2400206</v>
          </cell>
        </row>
        <row r="10616">
          <cell r="A10616" t="str">
            <v>内功修为战力包</v>
          </cell>
          <cell r="B10616">
            <v>2400207</v>
          </cell>
        </row>
        <row r="10617">
          <cell r="A10617" t="str">
            <v>内功修为战力包</v>
          </cell>
          <cell r="B10617">
            <v>2400208</v>
          </cell>
        </row>
        <row r="10618">
          <cell r="A10618" t="str">
            <v>内功修为战力包</v>
          </cell>
          <cell r="B10618">
            <v>2400209</v>
          </cell>
        </row>
        <row r="10619">
          <cell r="A10619" t="str">
            <v>内功修为战力包</v>
          </cell>
          <cell r="B10619">
            <v>2400210</v>
          </cell>
        </row>
        <row r="10620">
          <cell r="A10620" t="str">
            <v>内功修为战力包</v>
          </cell>
          <cell r="B10620">
            <v>2400211</v>
          </cell>
        </row>
        <row r="10621">
          <cell r="A10621" t="str">
            <v>内功修为战力包</v>
          </cell>
          <cell r="B10621">
            <v>2400212</v>
          </cell>
        </row>
        <row r="10622">
          <cell r="A10622" t="str">
            <v>内功修为战力包</v>
          </cell>
          <cell r="B10622">
            <v>2400213</v>
          </cell>
        </row>
        <row r="10623">
          <cell r="A10623" t="str">
            <v>内功修为战力包</v>
          </cell>
          <cell r="B10623">
            <v>2400214</v>
          </cell>
        </row>
        <row r="10624">
          <cell r="A10624" t="str">
            <v>内功修为战力包</v>
          </cell>
          <cell r="B10624">
            <v>2400215</v>
          </cell>
        </row>
        <row r="10625">
          <cell r="A10625" t="str">
            <v>内功修为战力包</v>
          </cell>
          <cell r="B10625">
            <v>2400216</v>
          </cell>
        </row>
        <row r="10626">
          <cell r="A10626" t="str">
            <v>内功修为战力包</v>
          </cell>
          <cell r="B10626">
            <v>2400217</v>
          </cell>
        </row>
        <row r="10627">
          <cell r="A10627" t="str">
            <v>内功修为战力包</v>
          </cell>
          <cell r="B10627">
            <v>2400218</v>
          </cell>
        </row>
        <row r="10628">
          <cell r="A10628" t="str">
            <v>内功修为战力包</v>
          </cell>
          <cell r="B10628">
            <v>2400219</v>
          </cell>
        </row>
        <row r="10629">
          <cell r="A10629" t="str">
            <v>内功修为战力包</v>
          </cell>
          <cell r="B10629">
            <v>2400220</v>
          </cell>
        </row>
        <row r="10630">
          <cell r="A10630" t="str">
            <v>内功修为战力包</v>
          </cell>
          <cell r="B10630">
            <v>2400221</v>
          </cell>
        </row>
        <row r="10631">
          <cell r="A10631" t="str">
            <v>内功修为战力包</v>
          </cell>
          <cell r="B10631">
            <v>2400222</v>
          </cell>
        </row>
        <row r="10632">
          <cell r="A10632" t="str">
            <v>内功修为战力包</v>
          </cell>
          <cell r="B10632">
            <v>2400223</v>
          </cell>
        </row>
        <row r="10633">
          <cell r="A10633" t="str">
            <v>内功修为战力包</v>
          </cell>
          <cell r="B10633">
            <v>2400224</v>
          </cell>
        </row>
        <row r="10634">
          <cell r="A10634" t="str">
            <v>内功修为战力包</v>
          </cell>
          <cell r="B10634">
            <v>2400225</v>
          </cell>
        </row>
        <row r="10635">
          <cell r="A10635" t="str">
            <v>内功修为战力包</v>
          </cell>
          <cell r="B10635">
            <v>2400226</v>
          </cell>
        </row>
        <row r="10636">
          <cell r="A10636" t="str">
            <v>内功修为战力包</v>
          </cell>
          <cell r="B10636">
            <v>2400227</v>
          </cell>
        </row>
        <row r="10637">
          <cell r="A10637" t="str">
            <v>内功修为战力包</v>
          </cell>
          <cell r="B10637">
            <v>2400228</v>
          </cell>
        </row>
        <row r="10638">
          <cell r="A10638" t="str">
            <v>内功修为战力包</v>
          </cell>
          <cell r="B10638">
            <v>2400229</v>
          </cell>
        </row>
        <row r="10639">
          <cell r="A10639" t="str">
            <v>内功修为战力包</v>
          </cell>
          <cell r="B10639">
            <v>2400230</v>
          </cell>
        </row>
        <row r="10640">
          <cell r="A10640" t="str">
            <v>内功修为战力包</v>
          </cell>
          <cell r="B10640">
            <v>2400231</v>
          </cell>
        </row>
        <row r="10641">
          <cell r="A10641" t="str">
            <v>内功修为战力包</v>
          </cell>
          <cell r="B10641">
            <v>2400232</v>
          </cell>
        </row>
        <row r="10642">
          <cell r="A10642" t="str">
            <v>内功修为战力包</v>
          </cell>
          <cell r="B10642">
            <v>2400233</v>
          </cell>
        </row>
        <row r="10643">
          <cell r="A10643" t="str">
            <v>内功修为战力包</v>
          </cell>
          <cell r="B10643">
            <v>2400234</v>
          </cell>
        </row>
        <row r="10644">
          <cell r="A10644" t="str">
            <v>内功修为战力包</v>
          </cell>
          <cell r="B10644">
            <v>2400235</v>
          </cell>
        </row>
        <row r="10645">
          <cell r="A10645" t="str">
            <v>内功修为战力包</v>
          </cell>
          <cell r="B10645">
            <v>2400236</v>
          </cell>
        </row>
        <row r="10646">
          <cell r="A10646" t="str">
            <v>内功修为战力包</v>
          </cell>
          <cell r="B10646">
            <v>2400237</v>
          </cell>
        </row>
        <row r="10647">
          <cell r="A10647" t="str">
            <v>内功修为战力包</v>
          </cell>
          <cell r="B10647">
            <v>2400238</v>
          </cell>
        </row>
        <row r="10648">
          <cell r="A10648" t="str">
            <v>内功修为战力包</v>
          </cell>
          <cell r="B10648">
            <v>2400239</v>
          </cell>
        </row>
        <row r="10649">
          <cell r="A10649" t="str">
            <v>内功修为战力包</v>
          </cell>
          <cell r="B10649">
            <v>2400240</v>
          </cell>
        </row>
        <row r="10650">
          <cell r="A10650" t="str">
            <v>内功修为战力包</v>
          </cell>
          <cell r="B10650">
            <v>2400241</v>
          </cell>
        </row>
        <row r="10651">
          <cell r="A10651" t="str">
            <v>内功修为战力包</v>
          </cell>
          <cell r="B10651">
            <v>2400242</v>
          </cell>
        </row>
        <row r="10652">
          <cell r="A10652" t="str">
            <v>内功修为战力包</v>
          </cell>
          <cell r="B10652">
            <v>2400243</v>
          </cell>
        </row>
        <row r="10653">
          <cell r="A10653" t="str">
            <v>内功修为战力包</v>
          </cell>
          <cell r="B10653">
            <v>2400244</v>
          </cell>
        </row>
        <row r="10654">
          <cell r="A10654" t="str">
            <v>内功修为战力包</v>
          </cell>
          <cell r="B10654">
            <v>2400245</v>
          </cell>
        </row>
        <row r="10655">
          <cell r="A10655" t="str">
            <v>内功修为战力包</v>
          </cell>
          <cell r="B10655">
            <v>2400246</v>
          </cell>
        </row>
        <row r="10656">
          <cell r="A10656" t="str">
            <v>内功修为战力包</v>
          </cell>
          <cell r="B10656">
            <v>2400247</v>
          </cell>
        </row>
        <row r="10657">
          <cell r="A10657" t="str">
            <v>内功修为战力包</v>
          </cell>
          <cell r="B10657">
            <v>2400248</v>
          </cell>
        </row>
        <row r="10658">
          <cell r="A10658" t="str">
            <v>内功修为战力包</v>
          </cell>
          <cell r="B10658">
            <v>2400249</v>
          </cell>
        </row>
        <row r="10659">
          <cell r="A10659" t="str">
            <v>内功修为战力包</v>
          </cell>
          <cell r="B10659">
            <v>2400250</v>
          </cell>
        </row>
        <row r="10660">
          <cell r="A10660" t="str">
            <v>内功修为战力包</v>
          </cell>
          <cell r="B10660">
            <v>2400251</v>
          </cell>
        </row>
        <row r="10661">
          <cell r="A10661" t="str">
            <v>内功修为战力包</v>
          </cell>
          <cell r="B10661">
            <v>2400252</v>
          </cell>
        </row>
        <row r="10662">
          <cell r="A10662" t="str">
            <v>内功修为战力包</v>
          </cell>
          <cell r="B10662">
            <v>2400253</v>
          </cell>
        </row>
        <row r="10663">
          <cell r="A10663" t="str">
            <v>内功修为战力包</v>
          </cell>
          <cell r="B10663">
            <v>2400254</v>
          </cell>
        </row>
        <row r="10664">
          <cell r="A10664" t="str">
            <v>内功修为战力包</v>
          </cell>
          <cell r="B10664">
            <v>2400255</v>
          </cell>
        </row>
        <row r="10665">
          <cell r="A10665" t="str">
            <v>内功修为战力包</v>
          </cell>
          <cell r="B10665">
            <v>2400256</v>
          </cell>
        </row>
        <row r="10666">
          <cell r="A10666" t="str">
            <v>内功修为战力包</v>
          </cell>
          <cell r="B10666">
            <v>2400257</v>
          </cell>
        </row>
        <row r="10667">
          <cell r="A10667" t="str">
            <v>内功修为战力包</v>
          </cell>
          <cell r="B10667">
            <v>2400258</v>
          </cell>
        </row>
        <row r="10668">
          <cell r="A10668" t="str">
            <v>内功修为战力包</v>
          </cell>
          <cell r="B10668">
            <v>2400259</v>
          </cell>
        </row>
        <row r="10669">
          <cell r="A10669" t="str">
            <v>内功修为战力包</v>
          </cell>
          <cell r="B10669">
            <v>2400260</v>
          </cell>
        </row>
        <row r="10670">
          <cell r="A10670" t="str">
            <v>内功修为战力包</v>
          </cell>
          <cell r="B10670">
            <v>2400261</v>
          </cell>
        </row>
        <row r="10671">
          <cell r="A10671" t="str">
            <v>内功修为战力包</v>
          </cell>
          <cell r="B10671">
            <v>2400262</v>
          </cell>
        </row>
        <row r="10672">
          <cell r="A10672" t="str">
            <v>内功修为战力包</v>
          </cell>
          <cell r="B10672">
            <v>2400263</v>
          </cell>
        </row>
        <row r="10673">
          <cell r="A10673" t="str">
            <v>内功修为战力包</v>
          </cell>
          <cell r="B10673">
            <v>2400264</v>
          </cell>
        </row>
        <row r="10674">
          <cell r="A10674" t="str">
            <v>内功修为战力包</v>
          </cell>
          <cell r="B10674">
            <v>2400265</v>
          </cell>
        </row>
        <row r="10675">
          <cell r="A10675" t="str">
            <v>内功修为战力包</v>
          </cell>
          <cell r="B10675">
            <v>2400266</v>
          </cell>
        </row>
        <row r="10676">
          <cell r="A10676" t="str">
            <v>内功修为战力包</v>
          </cell>
          <cell r="B10676">
            <v>2400267</v>
          </cell>
        </row>
        <row r="10677">
          <cell r="A10677" t="str">
            <v>内功修为战力包</v>
          </cell>
          <cell r="B10677">
            <v>2400268</v>
          </cell>
        </row>
        <row r="10678">
          <cell r="A10678" t="str">
            <v>内功修为战力包</v>
          </cell>
          <cell r="B10678">
            <v>2400269</v>
          </cell>
        </row>
        <row r="10679">
          <cell r="A10679" t="str">
            <v>内功修为战力包</v>
          </cell>
          <cell r="B10679">
            <v>2400270</v>
          </cell>
        </row>
        <row r="10680">
          <cell r="A10680" t="str">
            <v>内功修为战力包</v>
          </cell>
          <cell r="B10680">
            <v>2400271</v>
          </cell>
        </row>
        <row r="10681">
          <cell r="A10681" t="str">
            <v>内功修为战力包</v>
          </cell>
          <cell r="B10681">
            <v>2400272</v>
          </cell>
        </row>
        <row r="10682">
          <cell r="A10682" t="str">
            <v>内功修为战力包</v>
          </cell>
          <cell r="B10682">
            <v>2400273</v>
          </cell>
        </row>
        <row r="10683">
          <cell r="A10683" t="str">
            <v>内功修为战力包</v>
          </cell>
          <cell r="B10683">
            <v>2400274</v>
          </cell>
        </row>
        <row r="10684">
          <cell r="A10684" t="str">
            <v>内功修为战力包</v>
          </cell>
          <cell r="B10684">
            <v>2400275</v>
          </cell>
        </row>
        <row r="10685">
          <cell r="A10685" t="str">
            <v>内功修为战力包</v>
          </cell>
          <cell r="B10685">
            <v>2400276</v>
          </cell>
        </row>
        <row r="10686">
          <cell r="A10686" t="str">
            <v>内功修为战力包</v>
          </cell>
          <cell r="B10686">
            <v>2400277</v>
          </cell>
        </row>
        <row r="10687">
          <cell r="A10687" t="str">
            <v>内功修为战力包</v>
          </cell>
          <cell r="B10687">
            <v>2400278</v>
          </cell>
        </row>
        <row r="10688">
          <cell r="A10688" t="str">
            <v>内功修为战力包</v>
          </cell>
          <cell r="B10688">
            <v>2400279</v>
          </cell>
        </row>
        <row r="10689">
          <cell r="A10689" t="str">
            <v>内功修为战力包</v>
          </cell>
          <cell r="B10689">
            <v>2400280</v>
          </cell>
        </row>
        <row r="10690">
          <cell r="A10690" t="str">
            <v>内功修为战力包</v>
          </cell>
          <cell r="B10690">
            <v>2400281</v>
          </cell>
        </row>
        <row r="10691">
          <cell r="A10691" t="str">
            <v>内功修为战力包</v>
          </cell>
          <cell r="B10691">
            <v>2400282</v>
          </cell>
        </row>
        <row r="10692">
          <cell r="A10692" t="str">
            <v>内功修为战力包</v>
          </cell>
          <cell r="B10692">
            <v>2400283</v>
          </cell>
        </row>
        <row r="10693">
          <cell r="A10693" t="str">
            <v>内功修为战力包</v>
          </cell>
          <cell r="B10693">
            <v>2400284</v>
          </cell>
        </row>
        <row r="10694">
          <cell r="A10694" t="str">
            <v>内功修为战力包</v>
          </cell>
          <cell r="B10694">
            <v>2400285</v>
          </cell>
        </row>
        <row r="10695">
          <cell r="A10695" t="str">
            <v>内功修为战力包</v>
          </cell>
          <cell r="B10695">
            <v>2400286</v>
          </cell>
        </row>
        <row r="10696">
          <cell r="A10696" t="str">
            <v>内功修为战力包</v>
          </cell>
          <cell r="B10696">
            <v>2400287</v>
          </cell>
        </row>
        <row r="10697">
          <cell r="A10697" t="str">
            <v>内功修为战力包</v>
          </cell>
          <cell r="B10697">
            <v>2400288</v>
          </cell>
        </row>
        <row r="10698">
          <cell r="A10698" t="str">
            <v>内功修为战力包</v>
          </cell>
          <cell r="B10698">
            <v>2400289</v>
          </cell>
        </row>
        <row r="10699">
          <cell r="A10699" t="str">
            <v>内功修为战力包</v>
          </cell>
          <cell r="B10699">
            <v>2400290</v>
          </cell>
        </row>
        <row r="10700">
          <cell r="A10700" t="str">
            <v>内功修为战力包</v>
          </cell>
          <cell r="B10700">
            <v>2400291</v>
          </cell>
        </row>
        <row r="10701">
          <cell r="A10701" t="str">
            <v>内功修为战力包</v>
          </cell>
          <cell r="B10701">
            <v>2400292</v>
          </cell>
        </row>
        <row r="10702">
          <cell r="A10702" t="str">
            <v>内功修为战力包</v>
          </cell>
          <cell r="B10702">
            <v>2400293</v>
          </cell>
        </row>
        <row r="10703">
          <cell r="A10703" t="str">
            <v>内功修为战力包</v>
          </cell>
          <cell r="B10703">
            <v>2400294</v>
          </cell>
        </row>
        <row r="10704">
          <cell r="A10704" t="str">
            <v>内功修为战力包</v>
          </cell>
          <cell r="B10704">
            <v>2400295</v>
          </cell>
        </row>
        <row r="10705">
          <cell r="A10705" t="str">
            <v>内功修为战力包</v>
          </cell>
          <cell r="B10705">
            <v>2400296</v>
          </cell>
        </row>
        <row r="10706">
          <cell r="A10706" t="str">
            <v>内功修为战力包</v>
          </cell>
          <cell r="B10706">
            <v>2400297</v>
          </cell>
        </row>
        <row r="10707">
          <cell r="A10707" t="str">
            <v>内功修为战力包</v>
          </cell>
          <cell r="B10707">
            <v>2400298</v>
          </cell>
        </row>
        <row r="10708">
          <cell r="A10708" t="str">
            <v>内功修为战力包</v>
          </cell>
          <cell r="B10708">
            <v>2400299</v>
          </cell>
        </row>
        <row r="10709">
          <cell r="A10709" t="str">
            <v>内功修为战力包</v>
          </cell>
          <cell r="B10709">
            <v>2400300</v>
          </cell>
        </row>
        <row r="10710">
          <cell r="A10710" t="str">
            <v>内功修为战力包</v>
          </cell>
          <cell r="B10710">
            <v>2400301</v>
          </cell>
        </row>
        <row r="10711">
          <cell r="A10711" t="str">
            <v>内功修为战力包</v>
          </cell>
          <cell r="B10711">
            <v>2400302</v>
          </cell>
        </row>
        <row r="10712">
          <cell r="A10712" t="str">
            <v>武功修为战力包</v>
          </cell>
          <cell r="B10712">
            <v>2500001</v>
          </cell>
        </row>
        <row r="10713">
          <cell r="A10713" t="str">
            <v>武功修为战力包</v>
          </cell>
          <cell r="B10713">
            <v>2500002</v>
          </cell>
        </row>
        <row r="10714">
          <cell r="A10714" t="str">
            <v>武功修为战力包</v>
          </cell>
          <cell r="B10714">
            <v>2500003</v>
          </cell>
        </row>
        <row r="10715">
          <cell r="A10715" t="str">
            <v>武功修为战力包</v>
          </cell>
          <cell r="B10715">
            <v>2500004</v>
          </cell>
        </row>
        <row r="10716">
          <cell r="A10716" t="str">
            <v>武功修为战力包</v>
          </cell>
          <cell r="B10716">
            <v>2500005</v>
          </cell>
        </row>
        <row r="10717">
          <cell r="A10717" t="str">
            <v>轻功修为战力包</v>
          </cell>
          <cell r="B10717">
            <v>2600001</v>
          </cell>
        </row>
        <row r="10718">
          <cell r="A10718" t="str">
            <v>轻功修为战力包</v>
          </cell>
          <cell r="B10718">
            <v>2600002</v>
          </cell>
        </row>
        <row r="10719">
          <cell r="A10719" t="str">
            <v>轻功修为战力包</v>
          </cell>
          <cell r="B10719">
            <v>2600003</v>
          </cell>
        </row>
        <row r="10720">
          <cell r="A10720" t="str">
            <v>轻功修为战力包</v>
          </cell>
          <cell r="B10720">
            <v>2600004</v>
          </cell>
        </row>
        <row r="10721">
          <cell r="A10721" t="str">
            <v>轻功修为战力包</v>
          </cell>
          <cell r="B10721">
            <v>2600005</v>
          </cell>
        </row>
        <row r="10722">
          <cell r="A10722" t="str">
            <v>天枢礼包</v>
          </cell>
          <cell r="B10722">
            <v>1700000</v>
          </cell>
        </row>
        <row r="10723">
          <cell r="A10723" t="str">
            <v>天枢礼包</v>
          </cell>
          <cell r="B10723">
            <v>1700001</v>
          </cell>
        </row>
        <row r="10724">
          <cell r="A10724" t="str">
            <v>天枢礼包</v>
          </cell>
          <cell r="B10724">
            <v>1700002</v>
          </cell>
        </row>
        <row r="10725">
          <cell r="A10725" t="str">
            <v>天枢礼包</v>
          </cell>
          <cell r="B10725">
            <v>1700003</v>
          </cell>
        </row>
        <row r="10726">
          <cell r="A10726" t="str">
            <v>天枢礼包</v>
          </cell>
          <cell r="B10726">
            <v>1700004</v>
          </cell>
        </row>
        <row r="10727">
          <cell r="A10727" t="str">
            <v>天枢礼包</v>
          </cell>
          <cell r="B10727">
            <v>1700005</v>
          </cell>
        </row>
        <row r="10728">
          <cell r="A10728" t="str">
            <v>天枢礼包</v>
          </cell>
          <cell r="B10728">
            <v>1700006</v>
          </cell>
        </row>
        <row r="10729">
          <cell r="A10729" t="str">
            <v>天枢礼包</v>
          </cell>
          <cell r="B10729">
            <v>1700007</v>
          </cell>
        </row>
        <row r="10730">
          <cell r="A10730" t="str">
            <v>天枢礼包</v>
          </cell>
          <cell r="B10730">
            <v>1700008</v>
          </cell>
        </row>
        <row r="10731">
          <cell r="A10731" t="str">
            <v>天枢礼包</v>
          </cell>
          <cell r="B10731">
            <v>1700009</v>
          </cell>
        </row>
        <row r="10732">
          <cell r="A10732" t="str">
            <v>天枢礼包</v>
          </cell>
          <cell r="B10732">
            <v>1700010</v>
          </cell>
        </row>
        <row r="10733">
          <cell r="A10733" t="str">
            <v>天枢礼包</v>
          </cell>
          <cell r="B10733">
            <v>1700011</v>
          </cell>
        </row>
        <row r="10734">
          <cell r="A10734" t="str">
            <v>天枢礼包</v>
          </cell>
          <cell r="B10734">
            <v>1700012</v>
          </cell>
        </row>
        <row r="10735">
          <cell r="A10735" t="str">
            <v>天枢礼包</v>
          </cell>
          <cell r="B10735">
            <v>1700013</v>
          </cell>
        </row>
        <row r="10736">
          <cell r="A10736" t="str">
            <v>天枢礼包</v>
          </cell>
          <cell r="B10736">
            <v>1700014</v>
          </cell>
        </row>
        <row r="10737">
          <cell r="A10737" t="str">
            <v>天枢礼包</v>
          </cell>
          <cell r="B10737">
            <v>1700015</v>
          </cell>
        </row>
        <row r="10738">
          <cell r="A10738" t="str">
            <v>天枢礼包</v>
          </cell>
          <cell r="B10738">
            <v>1700016</v>
          </cell>
        </row>
        <row r="10739">
          <cell r="A10739" t="str">
            <v>天枢礼包</v>
          </cell>
          <cell r="B10739">
            <v>1700017</v>
          </cell>
        </row>
        <row r="10740">
          <cell r="A10740" t="str">
            <v>天枢礼包</v>
          </cell>
          <cell r="B10740">
            <v>1700018</v>
          </cell>
        </row>
        <row r="10741">
          <cell r="A10741" t="str">
            <v>天枢礼包</v>
          </cell>
          <cell r="B10741">
            <v>1700019</v>
          </cell>
        </row>
        <row r="10742">
          <cell r="A10742" t="str">
            <v>天枢礼包</v>
          </cell>
          <cell r="B10742">
            <v>1700020</v>
          </cell>
        </row>
        <row r="10743">
          <cell r="A10743" t="str">
            <v>天枢礼包</v>
          </cell>
          <cell r="B10743">
            <v>1700021</v>
          </cell>
        </row>
        <row r="10744">
          <cell r="A10744" t="str">
            <v>天枢礼包</v>
          </cell>
          <cell r="B10744">
            <v>1700022</v>
          </cell>
        </row>
        <row r="10745">
          <cell r="A10745" t="str">
            <v>天枢礼包</v>
          </cell>
          <cell r="B10745">
            <v>1700023</v>
          </cell>
        </row>
        <row r="10746">
          <cell r="A10746" t="str">
            <v>天枢礼包</v>
          </cell>
          <cell r="B10746">
            <v>1700024</v>
          </cell>
        </row>
        <row r="10747">
          <cell r="A10747" t="str">
            <v>天枢礼包</v>
          </cell>
          <cell r="B10747">
            <v>1700025</v>
          </cell>
        </row>
        <row r="10748">
          <cell r="A10748" t="str">
            <v>天枢礼包</v>
          </cell>
          <cell r="B10748">
            <v>1700026</v>
          </cell>
        </row>
        <row r="10749">
          <cell r="A10749" t="str">
            <v>天枢礼包</v>
          </cell>
          <cell r="B10749">
            <v>1700027</v>
          </cell>
        </row>
        <row r="10750">
          <cell r="A10750" t="str">
            <v>天枢礼包</v>
          </cell>
          <cell r="B10750">
            <v>1700028</v>
          </cell>
        </row>
        <row r="10751">
          <cell r="A10751" t="str">
            <v>天枢礼包</v>
          </cell>
          <cell r="B10751">
            <v>1700029</v>
          </cell>
        </row>
        <row r="10752">
          <cell r="A10752" t="str">
            <v>天枢礼包</v>
          </cell>
          <cell r="B10752">
            <v>1700030</v>
          </cell>
        </row>
        <row r="10753">
          <cell r="A10753" t="str">
            <v>天枢礼包</v>
          </cell>
          <cell r="B10753">
            <v>1700031</v>
          </cell>
        </row>
        <row r="10754">
          <cell r="A10754" t="str">
            <v>天枢礼包</v>
          </cell>
          <cell r="B10754">
            <v>1700032</v>
          </cell>
        </row>
        <row r="10755">
          <cell r="A10755" t="str">
            <v>天枢礼包</v>
          </cell>
          <cell r="B10755">
            <v>1700033</v>
          </cell>
        </row>
        <row r="10756">
          <cell r="A10756" t="str">
            <v>天枢礼包</v>
          </cell>
          <cell r="B10756">
            <v>1700034</v>
          </cell>
        </row>
        <row r="10757">
          <cell r="A10757" t="str">
            <v>天枢礼包</v>
          </cell>
          <cell r="B10757">
            <v>1700035</v>
          </cell>
        </row>
        <row r="10758">
          <cell r="A10758" t="str">
            <v>天枢礼包</v>
          </cell>
          <cell r="B10758">
            <v>1700036</v>
          </cell>
        </row>
        <row r="10759">
          <cell r="A10759" t="str">
            <v>天枢礼包</v>
          </cell>
          <cell r="B10759">
            <v>1700037</v>
          </cell>
        </row>
        <row r="10760">
          <cell r="A10760" t="str">
            <v>天枢礼包</v>
          </cell>
          <cell r="B10760">
            <v>1700038</v>
          </cell>
        </row>
        <row r="10761">
          <cell r="A10761" t="str">
            <v>天枢礼包</v>
          </cell>
          <cell r="B10761">
            <v>1700039</v>
          </cell>
        </row>
        <row r="10762">
          <cell r="A10762" t="str">
            <v>天枢礼包</v>
          </cell>
          <cell r="B10762">
            <v>1700040</v>
          </cell>
        </row>
        <row r="10763">
          <cell r="A10763" t="str">
            <v>天枢礼包</v>
          </cell>
          <cell r="B10763">
            <v>1700041</v>
          </cell>
        </row>
        <row r="10764">
          <cell r="A10764" t="str">
            <v>天枢礼包</v>
          </cell>
          <cell r="B10764">
            <v>1700042</v>
          </cell>
        </row>
        <row r="10765">
          <cell r="A10765" t="str">
            <v>天枢礼包</v>
          </cell>
          <cell r="B10765">
            <v>1700043</v>
          </cell>
        </row>
        <row r="10766">
          <cell r="A10766" t="str">
            <v>天枢礼包</v>
          </cell>
          <cell r="B10766">
            <v>1700044</v>
          </cell>
        </row>
        <row r="10767">
          <cell r="A10767" t="str">
            <v>天枢礼包</v>
          </cell>
          <cell r="B10767">
            <v>1700045</v>
          </cell>
        </row>
        <row r="10768">
          <cell r="A10768" t="str">
            <v>天枢礼包</v>
          </cell>
          <cell r="B10768">
            <v>1700046</v>
          </cell>
        </row>
        <row r="10769">
          <cell r="A10769" t="str">
            <v>天枢礼包</v>
          </cell>
          <cell r="B10769">
            <v>1700047</v>
          </cell>
        </row>
        <row r="10770">
          <cell r="A10770" t="str">
            <v>天枢礼包</v>
          </cell>
          <cell r="B10770">
            <v>1700048</v>
          </cell>
        </row>
        <row r="10771">
          <cell r="A10771" t="str">
            <v>天枢礼包</v>
          </cell>
          <cell r="B10771">
            <v>1700049</v>
          </cell>
        </row>
        <row r="10772">
          <cell r="A10772" t="str">
            <v>天枢礼包</v>
          </cell>
          <cell r="B10772">
            <v>1700050</v>
          </cell>
        </row>
        <row r="10773">
          <cell r="A10773" t="str">
            <v>天枢礼包</v>
          </cell>
          <cell r="B10773">
            <v>1700051</v>
          </cell>
        </row>
        <row r="10774">
          <cell r="A10774" t="str">
            <v>天枢礼包</v>
          </cell>
          <cell r="B10774">
            <v>1700052</v>
          </cell>
        </row>
        <row r="10775">
          <cell r="A10775" t="str">
            <v>天枢礼包</v>
          </cell>
          <cell r="B10775">
            <v>1700053</v>
          </cell>
        </row>
        <row r="10776">
          <cell r="A10776" t="str">
            <v>天枢礼包</v>
          </cell>
          <cell r="B10776">
            <v>1700054</v>
          </cell>
        </row>
        <row r="10777">
          <cell r="A10777" t="str">
            <v>天枢礼包</v>
          </cell>
          <cell r="B10777">
            <v>1700055</v>
          </cell>
        </row>
        <row r="10778">
          <cell r="A10778" t="str">
            <v>天枢礼包</v>
          </cell>
          <cell r="B10778">
            <v>1700056</v>
          </cell>
        </row>
        <row r="10779">
          <cell r="A10779" t="str">
            <v>天枢礼包</v>
          </cell>
          <cell r="B10779">
            <v>1700057</v>
          </cell>
        </row>
        <row r="10780">
          <cell r="A10780" t="str">
            <v>天枢礼包</v>
          </cell>
          <cell r="B10780">
            <v>1700058</v>
          </cell>
        </row>
        <row r="10781">
          <cell r="A10781" t="str">
            <v>天枢礼包</v>
          </cell>
          <cell r="B10781">
            <v>1700059</v>
          </cell>
        </row>
        <row r="10782">
          <cell r="A10782" t="str">
            <v>天枢礼包</v>
          </cell>
          <cell r="B10782">
            <v>1700060</v>
          </cell>
        </row>
        <row r="10783">
          <cell r="A10783" t="str">
            <v>天枢礼包</v>
          </cell>
          <cell r="B10783">
            <v>1700061</v>
          </cell>
        </row>
        <row r="10784">
          <cell r="A10784" t="str">
            <v>天枢礼包</v>
          </cell>
          <cell r="B10784">
            <v>1700062</v>
          </cell>
        </row>
        <row r="10785">
          <cell r="A10785" t="str">
            <v>天枢礼包</v>
          </cell>
          <cell r="B10785">
            <v>1700063</v>
          </cell>
        </row>
        <row r="10786">
          <cell r="A10786" t="str">
            <v>天枢礼包</v>
          </cell>
          <cell r="B10786">
            <v>1700064</v>
          </cell>
        </row>
        <row r="10787">
          <cell r="A10787" t="str">
            <v>天枢礼包</v>
          </cell>
          <cell r="B10787">
            <v>1700065</v>
          </cell>
        </row>
        <row r="10788">
          <cell r="A10788" t="str">
            <v>天枢礼包</v>
          </cell>
          <cell r="B10788">
            <v>1700066</v>
          </cell>
        </row>
        <row r="10789">
          <cell r="A10789" t="str">
            <v>天枢礼包</v>
          </cell>
          <cell r="B10789">
            <v>1700067</v>
          </cell>
        </row>
        <row r="10790">
          <cell r="A10790" t="str">
            <v>天枢礼包</v>
          </cell>
          <cell r="B10790">
            <v>1700068</v>
          </cell>
        </row>
        <row r="10791">
          <cell r="A10791" t="str">
            <v>天枢礼包</v>
          </cell>
          <cell r="B10791">
            <v>1700069</v>
          </cell>
        </row>
        <row r="10792">
          <cell r="A10792" t="str">
            <v>天枢礼包</v>
          </cell>
          <cell r="B10792">
            <v>1700070</v>
          </cell>
        </row>
        <row r="10793">
          <cell r="A10793" t="str">
            <v>天枢礼包</v>
          </cell>
          <cell r="B10793">
            <v>1700071</v>
          </cell>
        </row>
        <row r="10794">
          <cell r="A10794" t="str">
            <v>天枢礼包</v>
          </cell>
          <cell r="B10794">
            <v>1700072</v>
          </cell>
        </row>
        <row r="10795">
          <cell r="A10795" t="str">
            <v>天枢礼包</v>
          </cell>
          <cell r="B10795">
            <v>1700073</v>
          </cell>
        </row>
        <row r="10796">
          <cell r="A10796" t="str">
            <v>天枢礼包</v>
          </cell>
          <cell r="B10796">
            <v>1700074</v>
          </cell>
        </row>
        <row r="10797">
          <cell r="A10797" t="str">
            <v>天枢礼包</v>
          </cell>
          <cell r="B10797">
            <v>1700075</v>
          </cell>
        </row>
        <row r="10798">
          <cell r="A10798" t="str">
            <v>天枢礼包</v>
          </cell>
          <cell r="B10798">
            <v>1700076</v>
          </cell>
        </row>
        <row r="10799">
          <cell r="A10799" t="str">
            <v>天枢礼包</v>
          </cell>
          <cell r="B10799">
            <v>1700077</v>
          </cell>
        </row>
        <row r="10800">
          <cell r="A10800" t="str">
            <v>天枢礼包</v>
          </cell>
          <cell r="B10800">
            <v>1700078</v>
          </cell>
        </row>
        <row r="10801">
          <cell r="A10801" t="str">
            <v>天枢礼包</v>
          </cell>
          <cell r="B10801">
            <v>1700079</v>
          </cell>
        </row>
        <row r="10802">
          <cell r="A10802" t="str">
            <v>天枢礼包</v>
          </cell>
          <cell r="B10802">
            <v>1700080</v>
          </cell>
        </row>
        <row r="10803">
          <cell r="A10803" t="str">
            <v>天枢礼包</v>
          </cell>
          <cell r="B10803">
            <v>1700081</v>
          </cell>
        </row>
        <row r="10804">
          <cell r="A10804" t="str">
            <v>天枢礼包</v>
          </cell>
          <cell r="B10804">
            <v>1700082</v>
          </cell>
        </row>
        <row r="10805">
          <cell r="A10805" t="str">
            <v>天枢礼包</v>
          </cell>
          <cell r="B10805">
            <v>1700083</v>
          </cell>
        </row>
        <row r="10806">
          <cell r="A10806" t="str">
            <v>天枢礼包</v>
          </cell>
          <cell r="B10806">
            <v>1700084</v>
          </cell>
        </row>
        <row r="10807">
          <cell r="A10807" t="str">
            <v>天枢礼包</v>
          </cell>
          <cell r="B10807">
            <v>1700085</v>
          </cell>
        </row>
        <row r="10808">
          <cell r="A10808" t="str">
            <v>天枢礼包</v>
          </cell>
          <cell r="B10808">
            <v>1700086</v>
          </cell>
        </row>
        <row r="10809">
          <cell r="A10809" t="str">
            <v>天枢礼包</v>
          </cell>
          <cell r="B10809">
            <v>1700087</v>
          </cell>
        </row>
        <row r="10810">
          <cell r="A10810" t="str">
            <v>天枢礼包</v>
          </cell>
          <cell r="B10810">
            <v>1700088</v>
          </cell>
        </row>
        <row r="10811">
          <cell r="A10811" t="str">
            <v>天枢礼包</v>
          </cell>
          <cell r="B10811">
            <v>1700089</v>
          </cell>
        </row>
        <row r="10812">
          <cell r="A10812" t="str">
            <v>天枢礼包</v>
          </cell>
          <cell r="B10812">
            <v>1700090</v>
          </cell>
        </row>
        <row r="10813">
          <cell r="A10813" t="str">
            <v>天枢礼包</v>
          </cell>
          <cell r="B10813">
            <v>1700091</v>
          </cell>
        </row>
        <row r="10814">
          <cell r="A10814" t="str">
            <v>天枢礼包</v>
          </cell>
          <cell r="B10814">
            <v>1700092</v>
          </cell>
        </row>
        <row r="10815">
          <cell r="A10815" t="str">
            <v>天枢礼包</v>
          </cell>
          <cell r="B10815">
            <v>1700093</v>
          </cell>
        </row>
        <row r="10816">
          <cell r="A10816" t="str">
            <v>天枢礼包</v>
          </cell>
          <cell r="B10816">
            <v>1700094</v>
          </cell>
        </row>
        <row r="10817">
          <cell r="A10817" t="str">
            <v>天枢礼包</v>
          </cell>
          <cell r="B10817">
            <v>1700095</v>
          </cell>
        </row>
        <row r="10818">
          <cell r="A10818" t="str">
            <v>天枢礼包</v>
          </cell>
          <cell r="B10818">
            <v>1700096</v>
          </cell>
        </row>
        <row r="10819">
          <cell r="A10819" t="str">
            <v>天枢礼包</v>
          </cell>
          <cell r="B10819">
            <v>1700097</v>
          </cell>
        </row>
        <row r="10820">
          <cell r="A10820" t="str">
            <v>天枢礼包</v>
          </cell>
          <cell r="B10820">
            <v>1700098</v>
          </cell>
        </row>
        <row r="10821">
          <cell r="A10821" t="str">
            <v>天枢礼包</v>
          </cell>
          <cell r="B10821">
            <v>1700099</v>
          </cell>
        </row>
        <row r="10822">
          <cell r="A10822" t="str">
            <v>天枢礼包</v>
          </cell>
          <cell r="B10822">
            <v>1700100</v>
          </cell>
        </row>
        <row r="10823">
          <cell r="A10823" t="str">
            <v>天枢礼包</v>
          </cell>
          <cell r="B10823">
            <v>1700101</v>
          </cell>
        </row>
        <row r="10824">
          <cell r="A10824" t="str">
            <v>天枢礼包</v>
          </cell>
          <cell r="B10824">
            <v>1700102</v>
          </cell>
        </row>
        <row r="10825">
          <cell r="A10825" t="str">
            <v>天枢礼包</v>
          </cell>
          <cell r="B10825">
            <v>1700103</v>
          </cell>
        </row>
        <row r="10826">
          <cell r="A10826" t="str">
            <v>天枢礼包</v>
          </cell>
          <cell r="B10826">
            <v>1700104</v>
          </cell>
        </row>
        <row r="10827">
          <cell r="A10827" t="str">
            <v>天枢礼包</v>
          </cell>
          <cell r="B10827">
            <v>1700105</v>
          </cell>
        </row>
        <row r="10828">
          <cell r="A10828" t="str">
            <v>天枢礼包</v>
          </cell>
          <cell r="B10828">
            <v>1700106</v>
          </cell>
        </row>
        <row r="10829">
          <cell r="A10829" t="str">
            <v>天枢礼包</v>
          </cell>
          <cell r="B10829">
            <v>1700107</v>
          </cell>
        </row>
        <row r="10830">
          <cell r="A10830" t="str">
            <v>天枢礼包</v>
          </cell>
          <cell r="B10830">
            <v>1700108</v>
          </cell>
        </row>
        <row r="10831">
          <cell r="A10831" t="str">
            <v>天枢礼包</v>
          </cell>
          <cell r="B10831">
            <v>1700109</v>
          </cell>
        </row>
        <row r="10832">
          <cell r="A10832" t="str">
            <v>天枢礼包</v>
          </cell>
          <cell r="B10832">
            <v>1700110</v>
          </cell>
        </row>
        <row r="10833">
          <cell r="A10833" t="str">
            <v>天枢礼包</v>
          </cell>
          <cell r="B10833">
            <v>1700111</v>
          </cell>
        </row>
        <row r="10834">
          <cell r="A10834" t="str">
            <v>天枢礼包</v>
          </cell>
          <cell r="B10834">
            <v>1700112</v>
          </cell>
        </row>
        <row r="10835">
          <cell r="A10835" t="str">
            <v>天枢礼包</v>
          </cell>
          <cell r="B10835">
            <v>1700113</v>
          </cell>
        </row>
        <row r="10836">
          <cell r="A10836" t="str">
            <v>天枢礼包</v>
          </cell>
          <cell r="B10836">
            <v>1700114</v>
          </cell>
        </row>
        <row r="10837">
          <cell r="A10837" t="str">
            <v>天枢礼包</v>
          </cell>
          <cell r="B10837">
            <v>1700115</v>
          </cell>
        </row>
        <row r="10838">
          <cell r="A10838" t="str">
            <v>天枢礼包</v>
          </cell>
          <cell r="B10838">
            <v>1700116</v>
          </cell>
        </row>
        <row r="10839">
          <cell r="A10839" t="str">
            <v>天枢礼包</v>
          </cell>
          <cell r="B10839">
            <v>1700117</v>
          </cell>
        </row>
        <row r="10840">
          <cell r="A10840" t="str">
            <v>天枢礼包</v>
          </cell>
          <cell r="B10840">
            <v>1700118</v>
          </cell>
        </row>
        <row r="10841">
          <cell r="A10841" t="str">
            <v>天枢礼包</v>
          </cell>
          <cell r="B10841">
            <v>1700119</v>
          </cell>
        </row>
        <row r="10842">
          <cell r="A10842" t="str">
            <v>天枢礼包</v>
          </cell>
          <cell r="B10842">
            <v>1700120</v>
          </cell>
        </row>
        <row r="10843">
          <cell r="A10843" t="str">
            <v>天枢礼包</v>
          </cell>
          <cell r="B10843">
            <v>1700121</v>
          </cell>
        </row>
        <row r="10844">
          <cell r="A10844" t="str">
            <v>天枢礼包</v>
          </cell>
          <cell r="B10844">
            <v>1700122</v>
          </cell>
        </row>
        <row r="10845">
          <cell r="A10845" t="str">
            <v>天枢礼包</v>
          </cell>
          <cell r="B10845">
            <v>1700123</v>
          </cell>
        </row>
        <row r="10846">
          <cell r="A10846" t="str">
            <v>天枢礼包</v>
          </cell>
          <cell r="B10846">
            <v>1700124</v>
          </cell>
        </row>
        <row r="10847">
          <cell r="A10847" t="str">
            <v>天枢礼包</v>
          </cell>
          <cell r="B10847">
            <v>1700125</v>
          </cell>
        </row>
        <row r="10848">
          <cell r="A10848" t="str">
            <v>天枢礼包</v>
          </cell>
          <cell r="B10848">
            <v>1700126</v>
          </cell>
        </row>
        <row r="10849">
          <cell r="A10849" t="str">
            <v>天枢礼包</v>
          </cell>
          <cell r="B10849">
            <v>1700127</v>
          </cell>
        </row>
        <row r="10850">
          <cell r="A10850" t="str">
            <v>天枢礼包</v>
          </cell>
          <cell r="B10850">
            <v>1700128</v>
          </cell>
        </row>
        <row r="10851">
          <cell r="A10851" t="str">
            <v>天枢礼包</v>
          </cell>
          <cell r="B10851">
            <v>1700129</v>
          </cell>
        </row>
        <row r="10852">
          <cell r="A10852" t="str">
            <v>天枢礼包</v>
          </cell>
          <cell r="B10852">
            <v>1700130</v>
          </cell>
        </row>
        <row r="10853">
          <cell r="A10853" t="str">
            <v>天枢礼包</v>
          </cell>
          <cell r="B10853">
            <v>1700131</v>
          </cell>
        </row>
        <row r="10854">
          <cell r="A10854" t="str">
            <v>天枢礼包</v>
          </cell>
          <cell r="B10854">
            <v>1700132</v>
          </cell>
        </row>
        <row r="10855">
          <cell r="A10855" t="str">
            <v>天枢礼包</v>
          </cell>
          <cell r="B10855">
            <v>1700133</v>
          </cell>
        </row>
        <row r="10856">
          <cell r="A10856" t="str">
            <v>天枢礼包</v>
          </cell>
          <cell r="B10856">
            <v>1700134</v>
          </cell>
        </row>
        <row r="10857">
          <cell r="A10857" t="str">
            <v>天枢礼包</v>
          </cell>
          <cell r="B10857">
            <v>1700135</v>
          </cell>
        </row>
        <row r="10858">
          <cell r="A10858" t="str">
            <v>天枢礼包</v>
          </cell>
          <cell r="B10858">
            <v>1700136</v>
          </cell>
        </row>
        <row r="10859">
          <cell r="A10859" t="str">
            <v>天枢礼包</v>
          </cell>
          <cell r="B10859">
            <v>1700137</v>
          </cell>
        </row>
        <row r="10860">
          <cell r="A10860" t="str">
            <v>天枢礼包</v>
          </cell>
          <cell r="B10860">
            <v>1700138</v>
          </cell>
        </row>
        <row r="10861">
          <cell r="A10861" t="str">
            <v>天枢礼包</v>
          </cell>
          <cell r="B10861">
            <v>1700139</v>
          </cell>
        </row>
        <row r="10862">
          <cell r="A10862" t="str">
            <v>天枢礼包</v>
          </cell>
          <cell r="B10862">
            <v>1700140</v>
          </cell>
        </row>
        <row r="10863">
          <cell r="A10863" t="str">
            <v>天枢礼包</v>
          </cell>
          <cell r="B10863">
            <v>1700141</v>
          </cell>
        </row>
        <row r="10864">
          <cell r="A10864" t="str">
            <v>天枢礼包</v>
          </cell>
          <cell r="B10864">
            <v>1700142</v>
          </cell>
        </row>
        <row r="10865">
          <cell r="A10865" t="str">
            <v>天枢礼包</v>
          </cell>
          <cell r="B10865">
            <v>1700143</v>
          </cell>
        </row>
        <row r="10866">
          <cell r="A10866" t="str">
            <v>天枢礼包</v>
          </cell>
          <cell r="B10866">
            <v>1700144</v>
          </cell>
        </row>
        <row r="10867">
          <cell r="A10867" t="str">
            <v>天枢礼包</v>
          </cell>
          <cell r="B10867">
            <v>1700145</v>
          </cell>
        </row>
        <row r="10868">
          <cell r="A10868" t="str">
            <v>天枢礼包</v>
          </cell>
          <cell r="B10868">
            <v>1700146</v>
          </cell>
        </row>
        <row r="10869">
          <cell r="A10869" t="str">
            <v>天枢礼包</v>
          </cell>
          <cell r="B10869">
            <v>1700147</v>
          </cell>
        </row>
        <row r="10870">
          <cell r="A10870" t="str">
            <v>天枢礼包</v>
          </cell>
          <cell r="B10870">
            <v>1700148</v>
          </cell>
        </row>
        <row r="10871">
          <cell r="A10871" t="str">
            <v>天枢礼包</v>
          </cell>
          <cell r="B10871">
            <v>1700149</v>
          </cell>
        </row>
        <row r="10872">
          <cell r="A10872" t="str">
            <v>天枢礼包</v>
          </cell>
          <cell r="B10872">
            <v>1700150</v>
          </cell>
        </row>
        <row r="10873">
          <cell r="A10873" t="str">
            <v>天枢礼包</v>
          </cell>
          <cell r="B10873">
            <v>1700151</v>
          </cell>
        </row>
        <row r="10874">
          <cell r="A10874" t="str">
            <v>天枢礼包</v>
          </cell>
          <cell r="B10874">
            <v>1700152</v>
          </cell>
        </row>
        <row r="10875">
          <cell r="A10875" t="str">
            <v>天枢礼包</v>
          </cell>
          <cell r="B10875">
            <v>1700153</v>
          </cell>
        </row>
        <row r="10876">
          <cell r="A10876" t="str">
            <v>天枢礼包</v>
          </cell>
          <cell r="B10876">
            <v>1700154</v>
          </cell>
        </row>
        <row r="10877">
          <cell r="A10877" t="str">
            <v>天枢礼包</v>
          </cell>
          <cell r="B10877">
            <v>1700155</v>
          </cell>
        </row>
        <row r="10878">
          <cell r="A10878" t="str">
            <v>天枢礼包</v>
          </cell>
          <cell r="B10878">
            <v>1700156</v>
          </cell>
        </row>
        <row r="10879">
          <cell r="A10879" t="str">
            <v>天枢礼包</v>
          </cell>
          <cell r="B10879">
            <v>1700157</v>
          </cell>
        </row>
        <row r="10880">
          <cell r="A10880" t="str">
            <v>天枢礼包</v>
          </cell>
          <cell r="B10880">
            <v>1700158</v>
          </cell>
        </row>
        <row r="10881">
          <cell r="A10881" t="str">
            <v>天枢礼包</v>
          </cell>
          <cell r="B10881">
            <v>1700159</v>
          </cell>
        </row>
        <row r="10882">
          <cell r="A10882" t="str">
            <v>天枢礼包</v>
          </cell>
          <cell r="B10882">
            <v>1700160</v>
          </cell>
        </row>
        <row r="10883">
          <cell r="A10883" t="str">
            <v>天枢礼包</v>
          </cell>
          <cell r="B10883">
            <v>1700161</v>
          </cell>
        </row>
        <row r="10884">
          <cell r="A10884" t="str">
            <v>天枢礼包</v>
          </cell>
          <cell r="B10884">
            <v>1700162</v>
          </cell>
        </row>
        <row r="10885">
          <cell r="A10885" t="str">
            <v>天枢礼包</v>
          </cell>
          <cell r="B10885">
            <v>1700163</v>
          </cell>
        </row>
        <row r="10886">
          <cell r="A10886" t="str">
            <v>天枢礼包</v>
          </cell>
          <cell r="B10886">
            <v>1700164</v>
          </cell>
        </row>
        <row r="10887">
          <cell r="A10887" t="str">
            <v>天枢礼包</v>
          </cell>
          <cell r="B10887">
            <v>1700165</v>
          </cell>
        </row>
        <row r="10888">
          <cell r="A10888" t="str">
            <v>天枢礼包</v>
          </cell>
          <cell r="B10888">
            <v>1700166</v>
          </cell>
        </row>
        <row r="10889">
          <cell r="A10889" t="str">
            <v>天枢礼包</v>
          </cell>
          <cell r="B10889">
            <v>1700167</v>
          </cell>
        </row>
        <row r="10890">
          <cell r="A10890" t="str">
            <v>天枢礼包</v>
          </cell>
          <cell r="B10890">
            <v>1700168</v>
          </cell>
        </row>
        <row r="10891">
          <cell r="A10891" t="str">
            <v>天枢礼包</v>
          </cell>
          <cell r="B10891">
            <v>1700169</v>
          </cell>
        </row>
        <row r="10892">
          <cell r="A10892" t="str">
            <v>天枢礼包</v>
          </cell>
          <cell r="B10892">
            <v>1700170</v>
          </cell>
        </row>
        <row r="10893">
          <cell r="A10893" t="str">
            <v>天枢礼包</v>
          </cell>
          <cell r="B10893">
            <v>1700171</v>
          </cell>
        </row>
        <row r="10894">
          <cell r="A10894" t="str">
            <v>天枢礼包</v>
          </cell>
          <cell r="B10894">
            <v>1700172</v>
          </cell>
        </row>
        <row r="10895">
          <cell r="A10895" t="str">
            <v>天枢礼包</v>
          </cell>
          <cell r="B10895">
            <v>1700173</v>
          </cell>
        </row>
        <row r="10896">
          <cell r="A10896" t="str">
            <v>天枢礼包</v>
          </cell>
          <cell r="B10896">
            <v>1700174</v>
          </cell>
        </row>
        <row r="10897">
          <cell r="A10897" t="str">
            <v>天枢礼包</v>
          </cell>
          <cell r="B10897">
            <v>1700175</v>
          </cell>
        </row>
        <row r="10898">
          <cell r="A10898" t="str">
            <v>天枢礼包</v>
          </cell>
          <cell r="B10898">
            <v>1700176</v>
          </cell>
        </row>
        <row r="10899">
          <cell r="A10899" t="str">
            <v>天枢礼包</v>
          </cell>
          <cell r="B10899">
            <v>1700177</v>
          </cell>
        </row>
        <row r="10900">
          <cell r="A10900" t="str">
            <v>天枢礼包</v>
          </cell>
          <cell r="B10900">
            <v>1700178</v>
          </cell>
        </row>
        <row r="10901">
          <cell r="A10901" t="str">
            <v>天枢礼包</v>
          </cell>
          <cell r="B10901">
            <v>1700179</v>
          </cell>
        </row>
        <row r="10902">
          <cell r="A10902" t="str">
            <v>天枢礼包</v>
          </cell>
          <cell r="B10902">
            <v>1700180</v>
          </cell>
        </row>
        <row r="10903">
          <cell r="A10903" t="str">
            <v>天枢礼包</v>
          </cell>
          <cell r="B10903">
            <v>1700181</v>
          </cell>
        </row>
        <row r="10904">
          <cell r="A10904" t="str">
            <v>天枢礼包</v>
          </cell>
          <cell r="B10904">
            <v>1700182</v>
          </cell>
        </row>
        <row r="10905">
          <cell r="A10905" t="str">
            <v>天枢礼包</v>
          </cell>
          <cell r="B10905">
            <v>1700183</v>
          </cell>
        </row>
        <row r="10906">
          <cell r="A10906" t="str">
            <v>天枢礼包</v>
          </cell>
          <cell r="B10906">
            <v>1700184</v>
          </cell>
        </row>
        <row r="10907">
          <cell r="A10907" t="str">
            <v>天枢礼包</v>
          </cell>
          <cell r="B10907">
            <v>1700185</v>
          </cell>
        </row>
        <row r="10908">
          <cell r="A10908" t="str">
            <v>天枢礼包</v>
          </cell>
          <cell r="B10908">
            <v>1700186</v>
          </cell>
        </row>
        <row r="10909">
          <cell r="A10909" t="str">
            <v>天枢礼包</v>
          </cell>
          <cell r="B10909">
            <v>1700187</v>
          </cell>
        </row>
        <row r="10910">
          <cell r="A10910" t="str">
            <v>天枢礼包</v>
          </cell>
          <cell r="B10910">
            <v>1700188</v>
          </cell>
        </row>
        <row r="10911">
          <cell r="A10911" t="str">
            <v>天枢礼包</v>
          </cell>
          <cell r="B10911">
            <v>1700189</v>
          </cell>
        </row>
        <row r="10912">
          <cell r="A10912" t="str">
            <v>天枢礼包</v>
          </cell>
          <cell r="B10912">
            <v>1700190</v>
          </cell>
        </row>
        <row r="10913">
          <cell r="A10913" t="str">
            <v>天枢礼包</v>
          </cell>
          <cell r="B10913">
            <v>1700191</v>
          </cell>
        </row>
        <row r="10914">
          <cell r="A10914" t="str">
            <v>天枢礼包</v>
          </cell>
          <cell r="B10914">
            <v>1700192</v>
          </cell>
        </row>
        <row r="10915">
          <cell r="A10915" t="str">
            <v>天枢礼包</v>
          </cell>
          <cell r="B10915">
            <v>1700193</v>
          </cell>
        </row>
        <row r="10916">
          <cell r="A10916" t="str">
            <v>天枢礼包</v>
          </cell>
          <cell r="B10916">
            <v>1700194</v>
          </cell>
        </row>
        <row r="10917">
          <cell r="A10917" t="str">
            <v>天枢礼包</v>
          </cell>
          <cell r="B10917">
            <v>1700195</v>
          </cell>
        </row>
        <row r="10918">
          <cell r="A10918" t="str">
            <v>天枢礼包</v>
          </cell>
          <cell r="B10918">
            <v>1700196</v>
          </cell>
        </row>
        <row r="10919">
          <cell r="A10919" t="str">
            <v>天枢礼包</v>
          </cell>
          <cell r="B10919">
            <v>1700197</v>
          </cell>
        </row>
        <row r="10920">
          <cell r="A10920" t="str">
            <v>天枢礼包</v>
          </cell>
          <cell r="B10920">
            <v>1700198</v>
          </cell>
        </row>
        <row r="10921">
          <cell r="A10921" t="str">
            <v>天枢礼包</v>
          </cell>
          <cell r="B10921">
            <v>1700199</v>
          </cell>
        </row>
        <row r="10922">
          <cell r="A10922" t="str">
            <v>天枢礼包</v>
          </cell>
          <cell r="B10922">
            <v>1700200</v>
          </cell>
        </row>
        <row r="10923">
          <cell r="A10923" t="str">
            <v>天枢礼包</v>
          </cell>
          <cell r="B10923">
            <v>1700201</v>
          </cell>
        </row>
        <row r="10924">
          <cell r="A10924" t="str">
            <v>天枢礼包</v>
          </cell>
          <cell r="B10924">
            <v>1700202</v>
          </cell>
        </row>
        <row r="10925">
          <cell r="A10925" t="str">
            <v>天枢礼包</v>
          </cell>
          <cell r="B10925">
            <v>1700203</v>
          </cell>
        </row>
        <row r="10926">
          <cell r="A10926" t="str">
            <v>天枢礼包</v>
          </cell>
          <cell r="B10926">
            <v>1700204</v>
          </cell>
        </row>
        <row r="10927">
          <cell r="A10927" t="str">
            <v>天枢礼包</v>
          </cell>
          <cell r="B10927">
            <v>1700205</v>
          </cell>
        </row>
        <row r="10928">
          <cell r="A10928" t="str">
            <v>天枢礼包</v>
          </cell>
          <cell r="B10928">
            <v>1700206</v>
          </cell>
        </row>
        <row r="10929">
          <cell r="A10929" t="str">
            <v>天枢礼包</v>
          </cell>
          <cell r="B10929">
            <v>1700207</v>
          </cell>
        </row>
        <row r="10930">
          <cell r="A10930" t="str">
            <v>天枢礼包</v>
          </cell>
          <cell r="B10930">
            <v>1700208</v>
          </cell>
        </row>
        <row r="10931">
          <cell r="A10931" t="str">
            <v>天枢礼包</v>
          </cell>
          <cell r="B10931">
            <v>1700209</v>
          </cell>
        </row>
        <row r="10932">
          <cell r="A10932" t="str">
            <v>天枢礼包</v>
          </cell>
          <cell r="B10932">
            <v>1700210</v>
          </cell>
        </row>
        <row r="10933">
          <cell r="A10933" t="str">
            <v>天枢礼包</v>
          </cell>
          <cell r="B10933">
            <v>1700211</v>
          </cell>
        </row>
        <row r="10934">
          <cell r="A10934" t="str">
            <v>天枢礼包</v>
          </cell>
          <cell r="B10934">
            <v>1700212</v>
          </cell>
        </row>
        <row r="10935">
          <cell r="A10935" t="str">
            <v>天枢礼包</v>
          </cell>
          <cell r="B10935">
            <v>1700213</v>
          </cell>
        </row>
        <row r="10936">
          <cell r="A10936" t="str">
            <v>天枢礼包</v>
          </cell>
          <cell r="B10936">
            <v>1700214</v>
          </cell>
        </row>
        <row r="10937">
          <cell r="A10937" t="str">
            <v>天枢礼包</v>
          </cell>
          <cell r="B10937">
            <v>1700215</v>
          </cell>
        </row>
        <row r="10938">
          <cell r="A10938" t="str">
            <v>天枢礼包</v>
          </cell>
          <cell r="B10938">
            <v>1700216</v>
          </cell>
        </row>
        <row r="10939">
          <cell r="A10939" t="str">
            <v>天枢礼包</v>
          </cell>
          <cell r="B10939">
            <v>1700217</v>
          </cell>
        </row>
        <row r="10940">
          <cell r="A10940" t="str">
            <v>天枢礼包</v>
          </cell>
          <cell r="B10940">
            <v>1700218</v>
          </cell>
        </row>
        <row r="10941">
          <cell r="A10941" t="str">
            <v>天枢礼包</v>
          </cell>
          <cell r="B10941">
            <v>1700219</v>
          </cell>
        </row>
        <row r="10942">
          <cell r="A10942" t="str">
            <v>天枢礼包</v>
          </cell>
          <cell r="B10942">
            <v>1700220</v>
          </cell>
        </row>
        <row r="10943">
          <cell r="A10943" t="str">
            <v>天枢礼包</v>
          </cell>
          <cell r="B10943">
            <v>1700221</v>
          </cell>
        </row>
        <row r="10944">
          <cell r="A10944" t="str">
            <v>天枢礼包</v>
          </cell>
          <cell r="B10944">
            <v>1700222</v>
          </cell>
        </row>
        <row r="10945">
          <cell r="A10945" t="str">
            <v>天枢礼包</v>
          </cell>
          <cell r="B10945">
            <v>1700223</v>
          </cell>
        </row>
        <row r="10946">
          <cell r="A10946" t="str">
            <v>天枢礼包</v>
          </cell>
          <cell r="B10946">
            <v>1700224</v>
          </cell>
        </row>
        <row r="10947">
          <cell r="A10947" t="str">
            <v>天枢礼包</v>
          </cell>
          <cell r="B10947">
            <v>1700225</v>
          </cell>
        </row>
        <row r="10948">
          <cell r="A10948" t="str">
            <v>天枢礼包</v>
          </cell>
          <cell r="B10948">
            <v>1700226</v>
          </cell>
        </row>
        <row r="10949">
          <cell r="A10949" t="str">
            <v>天枢礼包</v>
          </cell>
          <cell r="B10949">
            <v>1700227</v>
          </cell>
        </row>
        <row r="10950">
          <cell r="A10950" t="str">
            <v>天枢礼包</v>
          </cell>
          <cell r="B10950">
            <v>1700228</v>
          </cell>
        </row>
        <row r="10951">
          <cell r="A10951" t="str">
            <v>天枢礼包</v>
          </cell>
          <cell r="B10951">
            <v>1700229</v>
          </cell>
        </row>
        <row r="10952">
          <cell r="A10952" t="str">
            <v>天枢礼包</v>
          </cell>
          <cell r="B10952">
            <v>1700230</v>
          </cell>
        </row>
        <row r="10953">
          <cell r="A10953" t="str">
            <v>天枢礼包</v>
          </cell>
          <cell r="B10953">
            <v>1700231</v>
          </cell>
        </row>
        <row r="10954">
          <cell r="A10954" t="str">
            <v>天枢礼包</v>
          </cell>
          <cell r="B10954">
            <v>1700232</v>
          </cell>
        </row>
        <row r="10955">
          <cell r="A10955" t="str">
            <v>天枢礼包</v>
          </cell>
          <cell r="B10955">
            <v>1700233</v>
          </cell>
        </row>
        <row r="10956">
          <cell r="A10956" t="str">
            <v>天枢礼包</v>
          </cell>
          <cell r="B10956">
            <v>1700234</v>
          </cell>
        </row>
        <row r="10957">
          <cell r="A10957" t="str">
            <v>天枢礼包</v>
          </cell>
          <cell r="B10957">
            <v>1700235</v>
          </cell>
        </row>
        <row r="10958">
          <cell r="A10958" t="str">
            <v>天枢礼包</v>
          </cell>
          <cell r="B10958">
            <v>1700236</v>
          </cell>
        </row>
        <row r="10959">
          <cell r="A10959" t="str">
            <v>天枢礼包</v>
          </cell>
          <cell r="B10959">
            <v>1700237</v>
          </cell>
        </row>
        <row r="10960">
          <cell r="A10960" t="str">
            <v>天枢礼包</v>
          </cell>
          <cell r="B10960">
            <v>1700238</v>
          </cell>
        </row>
        <row r="10961">
          <cell r="A10961" t="str">
            <v>天枢礼包</v>
          </cell>
          <cell r="B10961">
            <v>1700239</v>
          </cell>
        </row>
        <row r="10962">
          <cell r="A10962" t="str">
            <v>天枢礼包</v>
          </cell>
          <cell r="B10962">
            <v>1700240</v>
          </cell>
        </row>
        <row r="10963">
          <cell r="A10963" t="str">
            <v>天枢礼包</v>
          </cell>
          <cell r="B10963">
            <v>1700241</v>
          </cell>
        </row>
        <row r="10964">
          <cell r="A10964" t="str">
            <v>天枢礼包</v>
          </cell>
          <cell r="B10964">
            <v>1700242</v>
          </cell>
        </row>
        <row r="10965">
          <cell r="A10965" t="str">
            <v>天枢礼包</v>
          </cell>
          <cell r="B10965">
            <v>1700243</v>
          </cell>
        </row>
        <row r="10966">
          <cell r="A10966" t="str">
            <v>天枢礼包</v>
          </cell>
          <cell r="B10966">
            <v>1700244</v>
          </cell>
        </row>
        <row r="10967">
          <cell r="A10967" t="str">
            <v>天枢礼包</v>
          </cell>
          <cell r="B10967">
            <v>1700245</v>
          </cell>
        </row>
        <row r="10968">
          <cell r="A10968" t="str">
            <v>天枢礼包</v>
          </cell>
          <cell r="B10968">
            <v>1700246</v>
          </cell>
        </row>
        <row r="10969">
          <cell r="A10969" t="str">
            <v>天枢礼包</v>
          </cell>
          <cell r="B10969">
            <v>1700247</v>
          </cell>
        </row>
        <row r="10970">
          <cell r="A10970" t="str">
            <v>天枢礼包</v>
          </cell>
          <cell r="B10970">
            <v>1700248</v>
          </cell>
        </row>
        <row r="10971">
          <cell r="A10971" t="str">
            <v>天枢礼包</v>
          </cell>
          <cell r="B10971">
            <v>1700249</v>
          </cell>
        </row>
        <row r="10972">
          <cell r="A10972" t="str">
            <v>天枢礼包</v>
          </cell>
          <cell r="B10972">
            <v>1700250</v>
          </cell>
        </row>
        <row r="10973">
          <cell r="A10973" t="str">
            <v>天枢礼包</v>
          </cell>
          <cell r="B10973">
            <v>1700251</v>
          </cell>
        </row>
        <row r="10974">
          <cell r="A10974" t="str">
            <v>天枢礼包</v>
          </cell>
          <cell r="B10974">
            <v>1700252</v>
          </cell>
        </row>
        <row r="10975">
          <cell r="A10975" t="str">
            <v>天枢礼包</v>
          </cell>
          <cell r="B10975">
            <v>1700253</v>
          </cell>
        </row>
        <row r="10976">
          <cell r="A10976" t="str">
            <v>天枢礼包</v>
          </cell>
          <cell r="B10976">
            <v>1700254</v>
          </cell>
        </row>
        <row r="10977">
          <cell r="A10977" t="str">
            <v>天枢礼包</v>
          </cell>
          <cell r="B10977">
            <v>1700255</v>
          </cell>
        </row>
        <row r="10978">
          <cell r="A10978" t="str">
            <v>天枢礼包</v>
          </cell>
          <cell r="B10978">
            <v>1700256</v>
          </cell>
        </row>
        <row r="10979">
          <cell r="A10979" t="str">
            <v>天枢礼包</v>
          </cell>
          <cell r="B10979">
            <v>1700257</v>
          </cell>
        </row>
        <row r="10980">
          <cell r="A10980" t="str">
            <v>天枢礼包</v>
          </cell>
          <cell r="B10980">
            <v>1700258</v>
          </cell>
        </row>
        <row r="10981">
          <cell r="A10981" t="str">
            <v>天枢礼包</v>
          </cell>
          <cell r="B10981">
            <v>1700259</v>
          </cell>
        </row>
        <row r="10982">
          <cell r="A10982" t="str">
            <v>天枢礼包</v>
          </cell>
          <cell r="B10982">
            <v>1700260</v>
          </cell>
        </row>
        <row r="10983">
          <cell r="A10983" t="str">
            <v>天枢礼包</v>
          </cell>
          <cell r="B10983">
            <v>1700261</v>
          </cell>
        </row>
        <row r="10984">
          <cell r="A10984" t="str">
            <v>天枢礼包</v>
          </cell>
          <cell r="B10984">
            <v>1700262</v>
          </cell>
        </row>
        <row r="10985">
          <cell r="A10985" t="str">
            <v>天枢礼包</v>
          </cell>
          <cell r="B10985">
            <v>1700263</v>
          </cell>
        </row>
        <row r="10986">
          <cell r="A10986" t="str">
            <v>天枢礼包</v>
          </cell>
          <cell r="B10986">
            <v>1700264</v>
          </cell>
        </row>
        <row r="10987">
          <cell r="A10987" t="str">
            <v>天枢礼包</v>
          </cell>
          <cell r="B10987">
            <v>1700265</v>
          </cell>
        </row>
        <row r="10988">
          <cell r="A10988" t="str">
            <v>天枢礼包</v>
          </cell>
          <cell r="B10988">
            <v>1700266</v>
          </cell>
        </row>
        <row r="10989">
          <cell r="A10989" t="str">
            <v>天枢礼包</v>
          </cell>
          <cell r="B10989">
            <v>1700267</v>
          </cell>
        </row>
        <row r="10990">
          <cell r="A10990" t="str">
            <v>天枢礼包</v>
          </cell>
          <cell r="B10990">
            <v>1700268</v>
          </cell>
        </row>
        <row r="10991">
          <cell r="A10991" t="str">
            <v>天枢礼包</v>
          </cell>
          <cell r="B10991">
            <v>1700269</v>
          </cell>
        </row>
        <row r="10992">
          <cell r="A10992" t="str">
            <v>天枢礼包</v>
          </cell>
          <cell r="B10992">
            <v>1700270</v>
          </cell>
        </row>
        <row r="10993">
          <cell r="A10993" t="str">
            <v>天枢礼包</v>
          </cell>
          <cell r="B10993">
            <v>1700271</v>
          </cell>
        </row>
        <row r="10994">
          <cell r="A10994" t="str">
            <v>天枢礼包</v>
          </cell>
          <cell r="B10994">
            <v>1700272</v>
          </cell>
        </row>
        <row r="10995">
          <cell r="A10995" t="str">
            <v>天枢礼包</v>
          </cell>
          <cell r="B10995">
            <v>1700273</v>
          </cell>
        </row>
        <row r="10996">
          <cell r="A10996" t="str">
            <v>天枢礼包</v>
          </cell>
          <cell r="B10996">
            <v>1700274</v>
          </cell>
        </row>
        <row r="10997">
          <cell r="A10997" t="str">
            <v>天枢礼包</v>
          </cell>
          <cell r="B10997">
            <v>1700275</v>
          </cell>
        </row>
        <row r="10998">
          <cell r="A10998" t="str">
            <v>天枢礼包</v>
          </cell>
          <cell r="B10998">
            <v>1700276</v>
          </cell>
        </row>
        <row r="10999">
          <cell r="A10999" t="str">
            <v>天枢礼包</v>
          </cell>
          <cell r="B10999">
            <v>1700277</v>
          </cell>
        </row>
        <row r="11000">
          <cell r="A11000" t="str">
            <v>天枢礼包</v>
          </cell>
          <cell r="B11000">
            <v>1700278</v>
          </cell>
        </row>
        <row r="11001">
          <cell r="A11001" t="str">
            <v>天枢礼包</v>
          </cell>
          <cell r="B11001">
            <v>1700279</v>
          </cell>
        </row>
        <row r="11002">
          <cell r="A11002" t="str">
            <v>天枢礼包</v>
          </cell>
          <cell r="B11002">
            <v>1700280</v>
          </cell>
        </row>
        <row r="11003">
          <cell r="A11003" t="str">
            <v>天枢礼包</v>
          </cell>
          <cell r="B11003">
            <v>1700281</v>
          </cell>
        </row>
        <row r="11004">
          <cell r="A11004" t="str">
            <v>天枢礼包</v>
          </cell>
          <cell r="B11004">
            <v>1700282</v>
          </cell>
        </row>
        <row r="11005">
          <cell r="A11005" t="str">
            <v>天枢礼包</v>
          </cell>
          <cell r="B11005">
            <v>1700283</v>
          </cell>
        </row>
        <row r="11006">
          <cell r="A11006" t="str">
            <v>天枢礼包</v>
          </cell>
          <cell r="B11006">
            <v>1700284</v>
          </cell>
        </row>
        <row r="11007">
          <cell r="A11007" t="str">
            <v>天枢礼包</v>
          </cell>
          <cell r="B11007">
            <v>1700285</v>
          </cell>
        </row>
        <row r="11008">
          <cell r="A11008" t="str">
            <v>天枢礼包</v>
          </cell>
          <cell r="B11008">
            <v>1700286</v>
          </cell>
        </row>
        <row r="11009">
          <cell r="A11009" t="str">
            <v>天枢礼包</v>
          </cell>
          <cell r="B11009">
            <v>1700287</v>
          </cell>
        </row>
        <row r="11010">
          <cell r="A11010" t="str">
            <v>天枢礼包</v>
          </cell>
          <cell r="B11010">
            <v>1700288</v>
          </cell>
        </row>
        <row r="11011">
          <cell r="A11011" t="str">
            <v>天枢礼包</v>
          </cell>
          <cell r="B11011">
            <v>1700289</v>
          </cell>
        </row>
        <row r="11012">
          <cell r="A11012" t="str">
            <v>天枢礼包</v>
          </cell>
          <cell r="B11012">
            <v>1700290</v>
          </cell>
        </row>
        <row r="11013">
          <cell r="A11013" t="str">
            <v>天枢礼包</v>
          </cell>
          <cell r="B11013">
            <v>1700291</v>
          </cell>
        </row>
        <row r="11014">
          <cell r="A11014" t="str">
            <v>天枢礼包</v>
          </cell>
          <cell r="B11014">
            <v>1700292</v>
          </cell>
        </row>
        <row r="11015">
          <cell r="A11015" t="str">
            <v>天枢礼包</v>
          </cell>
          <cell r="B11015">
            <v>1700293</v>
          </cell>
        </row>
        <row r="11016">
          <cell r="A11016" t="str">
            <v>天枢礼包</v>
          </cell>
          <cell r="B11016">
            <v>1700294</v>
          </cell>
        </row>
        <row r="11017">
          <cell r="A11017" t="str">
            <v>天枢礼包</v>
          </cell>
          <cell r="B11017">
            <v>1700295</v>
          </cell>
        </row>
        <row r="11018">
          <cell r="A11018" t="str">
            <v>天枢礼包</v>
          </cell>
          <cell r="B11018">
            <v>1700296</v>
          </cell>
        </row>
        <row r="11019">
          <cell r="A11019" t="str">
            <v>天枢礼包</v>
          </cell>
          <cell r="B11019">
            <v>1700297</v>
          </cell>
        </row>
        <row r="11020">
          <cell r="A11020" t="str">
            <v>天枢礼包</v>
          </cell>
          <cell r="B11020">
            <v>1700298</v>
          </cell>
        </row>
        <row r="11021">
          <cell r="A11021" t="str">
            <v>天枢礼包</v>
          </cell>
          <cell r="B11021">
            <v>1700299</v>
          </cell>
        </row>
        <row r="11022">
          <cell r="A11022" t="str">
            <v>天枢礼包</v>
          </cell>
          <cell r="B11022">
            <v>1700300</v>
          </cell>
        </row>
        <row r="11023">
          <cell r="A11023" t="str">
            <v>天枢礼包</v>
          </cell>
          <cell r="B11023">
            <v>1700301</v>
          </cell>
        </row>
        <row r="11024">
          <cell r="A11024" t="str">
            <v>天璇礼包</v>
          </cell>
          <cell r="B11024">
            <v>1800000</v>
          </cell>
        </row>
        <row r="11025">
          <cell r="A11025" t="str">
            <v>天璇礼包</v>
          </cell>
          <cell r="B11025">
            <v>1800001</v>
          </cell>
        </row>
        <row r="11026">
          <cell r="A11026" t="str">
            <v>天璇礼包</v>
          </cell>
          <cell r="B11026">
            <v>1800002</v>
          </cell>
        </row>
        <row r="11027">
          <cell r="A11027" t="str">
            <v>天璇礼包</v>
          </cell>
          <cell r="B11027">
            <v>1800003</v>
          </cell>
        </row>
        <row r="11028">
          <cell r="A11028" t="str">
            <v>天璇礼包</v>
          </cell>
          <cell r="B11028">
            <v>1800004</v>
          </cell>
        </row>
        <row r="11029">
          <cell r="A11029" t="str">
            <v>天璇礼包</v>
          </cell>
          <cell r="B11029">
            <v>1800005</v>
          </cell>
        </row>
        <row r="11030">
          <cell r="A11030" t="str">
            <v>天璇礼包</v>
          </cell>
          <cell r="B11030">
            <v>1800006</v>
          </cell>
        </row>
        <row r="11031">
          <cell r="A11031" t="str">
            <v>天璇礼包</v>
          </cell>
          <cell r="B11031">
            <v>1800007</v>
          </cell>
        </row>
        <row r="11032">
          <cell r="A11032" t="str">
            <v>天璇礼包</v>
          </cell>
          <cell r="B11032">
            <v>1800008</v>
          </cell>
        </row>
        <row r="11033">
          <cell r="A11033" t="str">
            <v>天璇礼包</v>
          </cell>
          <cell r="B11033">
            <v>1800009</v>
          </cell>
        </row>
        <row r="11034">
          <cell r="A11034" t="str">
            <v>天璇礼包</v>
          </cell>
          <cell r="B11034">
            <v>1800010</v>
          </cell>
        </row>
        <row r="11035">
          <cell r="A11035" t="str">
            <v>天璇礼包</v>
          </cell>
          <cell r="B11035">
            <v>1800011</v>
          </cell>
        </row>
        <row r="11036">
          <cell r="A11036" t="str">
            <v>天璇礼包</v>
          </cell>
          <cell r="B11036">
            <v>1800012</v>
          </cell>
        </row>
        <row r="11037">
          <cell r="A11037" t="str">
            <v>天璇礼包</v>
          </cell>
          <cell r="B11037">
            <v>1800013</v>
          </cell>
        </row>
        <row r="11038">
          <cell r="A11038" t="str">
            <v>天璇礼包</v>
          </cell>
          <cell r="B11038">
            <v>1800014</v>
          </cell>
        </row>
        <row r="11039">
          <cell r="A11039" t="str">
            <v>天璇礼包</v>
          </cell>
          <cell r="B11039">
            <v>1800015</v>
          </cell>
        </row>
        <row r="11040">
          <cell r="A11040" t="str">
            <v>天璇礼包</v>
          </cell>
          <cell r="B11040">
            <v>1800016</v>
          </cell>
        </row>
        <row r="11041">
          <cell r="A11041" t="str">
            <v>天璇礼包</v>
          </cell>
          <cell r="B11041">
            <v>1800017</v>
          </cell>
        </row>
        <row r="11042">
          <cell r="A11042" t="str">
            <v>天璇礼包</v>
          </cell>
          <cell r="B11042">
            <v>1800018</v>
          </cell>
        </row>
        <row r="11043">
          <cell r="A11043" t="str">
            <v>天璇礼包</v>
          </cell>
          <cell r="B11043">
            <v>1800019</v>
          </cell>
        </row>
        <row r="11044">
          <cell r="A11044" t="str">
            <v>天璇礼包</v>
          </cell>
          <cell r="B11044">
            <v>1800020</v>
          </cell>
        </row>
        <row r="11045">
          <cell r="A11045" t="str">
            <v>天璇礼包</v>
          </cell>
          <cell r="B11045">
            <v>1800021</v>
          </cell>
        </row>
        <row r="11046">
          <cell r="A11046" t="str">
            <v>天璇礼包</v>
          </cell>
          <cell r="B11046">
            <v>1800022</v>
          </cell>
        </row>
        <row r="11047">
          <cell r="A11047" t="str">
            <v>天璇礼包</v>
          </cell>
          <cell r="B11047">
            <v>1800023</v>
          </cell>
        </row>
        <row r="11048">
          <cell r="A11048" t="str">
            <v>天璇礼包</v>
          </cell>
          <cell r="B11048">
            <v>1800024</v>
          </cell>
        </row>
        <row r="11049">
          <cell r="A11049" t="str">
            <v>天璇礼包</v>
          </cell>
          <cell r="B11049">
            <v>1800025</v>
          </cell>
        </row>
        <row r="11050">
          <cell r="A11050" t="str">
            <v>天璇礼包</v>
          </cell>
          <cell r="B11050">
            <v>1800026</v>
          </cell>
        </row>
        <row r="11051">
          <cell r="A11051" t="str">
            <v>天璇礼包</v>
          </cell>
          <cell r="B11051">
            <v>1800027</v>
          </cell>
        </row>
        <row r="11052">
          <cell r="A11052" t="str">
            <v>天璇礼包</v>
          </cell>
          <cell r="B11052">
            <v>1800028</v>
          </cell>
        </row>
        <row r="11053">
          <cell r="A11053" t="str">
            <v>天璇礼包</v>
          </cell>
          <cell r="B11053">
            <v>1800029</v>
          </cell>
        </row>
        <row r="11054">
          <cell r="A11054" t="str">
            <v>天璇礼包</v>
          </cell>
          <cell r="B11054">
            <v>1800030</v>
          </cell>
        </row>
        <row r="11055">
          <cell r="A11055" t="str">
            <v>天璇礼包</v>
          </cell>
          <cell r="B11055">
            <v>1800031</v>
          </cell>
        </row>
        <row r="11056">
          <cell r="A11056" t="str">
            <v>天璇礼包</v>
          </cell>
          <cell r="B11056">
            <v>1800032</v>
          </cell>
        </row>
        <row r="11057">
          <cell r="A11057" t="str">
            <v>天璇礼包</v>
          </cell>
          <cell r="B11057">
            <v>1800033</v>
          </cell>
        </row>
        <row r="11058">
          <cell r="A11058" t="str">
            <v>天璇礼包</v>
          </cell>
          <cell r="B11058">
            <v>1800034</v>
          </cell>
        </row>
        <row r="11059">
          <cell r="A11059" t="str">
            <v>天璇礼包</v>
          </cell>
          <cell r="B11059">
            <v>1800035</v>
          </cell>
        </row>
        <row r="11060">
          <cell r="A11060" t="str">
            <v>天璇礼包</v>
          </cell>
          <cell r="B11060">
            <v>1800036</v>
          </cell>
        </row>
        <row r="11061">
          <cell r="A11061" t="str">
            <v>天璇礼包</v>
          </cell>
          <cell r="B11061">
            <v>1800037</v>
          </cell>
        </row>
        <row r="11062">
          <cell r="A11062" t="str">
            <v>天璇礼包</v>
          </cell>
          <cell r="B11062">
            <v>1800038</v>
          </cell>
        </row>
        <row r="11063">
          <cell r="A11063" t="str">
            <v>天璇礼包</v>
          </cell>
          <cell r="B11063">
            <v>1800039</v>
          </cell>
        </row>
        <row r="11064">
          <cell r="A11064" t="str">
            <v>天璇礼包</v>
          </cell>
          <cell r="B11064">
            <v>1800040</v>
          </cell>
        </row>
        <row r="11065">
          <cell r="A11065" t="str">
            <v>天璇礼包</v>
          </cell>
          <cell r="B11065">
            <v>1800041</v>
          </cell>
        </row>
        <row r="11066">
          <cell r="A11066" t="str">
            <v>天璇礼包</v>
          </cell>
          <cell r="B11066">
            <v>1800042</v>
          </cell>
        </row>
        <row r="11067">
          <cell r="A11067" t="str">
            <v>天璇礼包</v>
          </cell>
          <cell r="B11067">
            <v>1800043</v>
          </cell>
        </row>
        <row r="11068">
          <cell r="A11068" t="str">
            <v>天璇礼包</v>
          </cell>
          <cell r="B11068">
            <v>1800044</v>
          </cell>
        </row>
        <row r="11069">
          <cell r="A11069" t="str">
            <v>天璇礼包</v>
          </cell>
          <cell r="B11069">
            <v>1800045</v>
          </cell>
        </row>
        <row r="11070">
          <cell r="A11070" t="str">
            <v>天璇礼包</v>
          </cell>
          <cell r="B11070">
            <v>1800046</v>
          </cell>
        </row>
        <row r="11071">
          <cell r="A11071" t="str">
            <v>天璇礼包</v>
          </cell>
          <cell r="B11071">
            <v>1800047</v>
          </cell>
        </row>
        <row r="11072">
          <cell r="A11072" t="str">
            <v>天璇礼包</v>
          </cell>
          <cell r="B11072">
            <v>1800048</v>
          </cell>
        </row>
        <row r="11073">
          <cell r="A11073" t="str">
            <v>天璇礼包</v>
          </cell>
          <cell r="B11073">
            <v>1800049</v>
          </cell>
        </row>
        <row r="11074">
          <cell r="A11074" t="str">
            <v>天璇礼包</v>
          </cell>
          <cell r="B11074">
            <v>1800050</v>
          </cell>
        </row>
        <row r="11075">
          <cell r="A11075" t="str">
            <v>天璇礼包</v>
          </cell>
          <cell r="B11075">
            <v>1800051</v>
          </cell>
        </row>
        <row r="11076">
          <cell r="A11076" t="str">
            <v>天璇礼包</v>
          </cell>
          <cell r="B11076">
            <v>1800052</v>
          </cell>
        </row>
        <row r="11077">
          <cell r="A11077" t="str">
            <v>天璇礼包</v>
          </cell>
          <cell r="B11077">
            <v>1800053</v>
          </cell>
        </row>
        <row r="11078">
          <cell r="A11078" t="str">
            <v>天璇礼包</v>
          </cell>
          <cell r="B11078">
            <v>1800054</v>
          </cell>
        </row>
        <row r="11079">
          <cell r="A11079" t="str">
            <v>天璇礼包</v>
          </cell>
          <cell r="B11079">
            <v>1800055</v>
          </cell>
        </row>
        <row r="11080">
          <cell r="A11080" t="str">
            <v>天璇礼包</v>
          </cell>
          <cell r="B11080">
            <v>1800056</v>
          </cell>
        </row>
        <row r="11081">
          <cell r="A11081" t="str">
            <v>天璇礼包</v>
          </cell>
          <cell r="B11081">
            <v>1800057</v>
          </cell>
        </row>
        <row r="11082">
          <cell r="A11082" t="str">
            <v>天璇礼包</v>
          </cell>
          <cell r="B11082">
            <v>1800058</v>
          </cell>
        </row>
        <row r="11083">
          <cell r="A11083" t="str">
            <v>天璇礼包</v>
          </cell>
          <cell r="B11083">
            <v>1800059</v>
          </cell>
        </row>
        <row r="11084">
          <cell r="A11084" t="str">
            <v>天璇礼包</v>
          </cell>
          <cell r="B11084">
            <v>1800060</v>
          </cell>
        </row>
        <row r="11085">
          <cell r="A11085" t="str">
            <v>天璇礼包</v>
          </cell>
          <cell r="B11085">
            <v>1800061</v>
          </cell>
        </row>
        <row r="11086">
          <cell r="A11086" t="str">
            <v>天璇礼包</v>
          </cell>
          <cell r="B11086">
            <v>1800062</v>
          </cell>
        </row>
        <row r="11087">
          <cell r="A11087" t="str">
            <v>天璇礼包</v>
          </cell>
          <cell r="B11087">
            <v>1800063</v>
          </cell>
        </row>
        <row r="11088">
          <cell r="A11088" t="str">
            <v>天璇礼包</v>
          </cell>
          <cell r="B11088">
            <v>1800064</v>
          </cell>
        </row>
        <row r="11089">
          <cell r="A11089" t="str">
            <v>天璇礼包</v>
          </cell>
          <cell r="B11089">
            <v>1800065</v>
          </cell>
        </row>
        <row r="11090">
          <cell r="A11090" t="str">
            <v>天璇礼包</v>
          </cell>
          <cell r="B11090">
            <v>1800066</v>
          </cell>
        </row>
        <row r="11091">
          <cell r="A11091" t="str">
            <v>天璇礼包</v>
          </cell>
          <cell r="B11091">
            <v>1800067</v>
          </cell>
        </row>
        <row r="11092">
          <cell r="A11092" t="str">
            <v>天璇礼包</v>
          </cell>
          <cell r="B11092">
            <v>1800068</v>
          </cell>
        </row>
        <row r="11093">
          <cell r="A11093" t="str">
            <v>天璇礼包</v>
          </cell>
          <cell r="B11093">
            <v>1800069</v>
          </cell>
        </row>
        <row r="11094">
          <cell r="A11094" t="str">
            <v>天璇礼包</v>
          </cell>
          <cell r="B11094">
            <v>1800070</v>
          </cell>
        </row>
        <row r="11095">
          <cell r="A11095" t="str">
            <v>天璇礼包</v>
          </cell>
          <cell r="B11095">
            <v>1800071</v>
          </cell>
        </row>
        <row r="11096">
          <cell r="A11096" t="str">
            <v>天璇礼包</v>
          </cell>
          <cell r="B11096">
            <v>1800072</v>
          </cell>
        </row>
        <row r="11097">
          <cell r="A11097" t="str">
            <v>天璇礼包</v>
          </cell>
          <cell r="B11097">
            <v>1800073</v>
          </cell>
        </row>
        <row r="11098">
          <cell r="A11098" t="str">
            <v>天璇礼包</v>
          </cell>
          <cell r="B11098">
            <v>1800074</v>
          </cell>
        </row>
        <row r="11099">
          <cell r="A11099" t="str">
            <v>天璇礼包</v>
          </cell>
          <cell r="B11099">
            <v>1800075</v>
          </cell>
        </row>
        <row r="11100">
          <cell r="A11100" t="str">
            <v>天璇礼包</v>
          </cell>
          <cell r="B11100">
            <v>1800076</v>
          </cell>
        </row>
        <row r="11101">
          <cell r="A11101" t="str">
            <v>天璇礼包</v>
          </cell>
          <cell r="B11101">
            <v>1800077</v>
          </cell>
        </row>
        <row r="11102">
          <cell r="A11102" t="str">
            <v>天璇礼包</v>
          </cell>
          <cell r="B11102">
            <v>1800078</v>
          </cell>
        </row>
        <row r="11103">
          <cell r="A11103" t="str">
            <v>天璇礼包</v>
          </cell>
          <cell r="B11103">
            <v>1800079</v>
          </cell>
        </row>
        <row r="11104">
          <cell r="A11104" t="str">
            <v>天璇礼包</v>
          </cell>
          <cell r="B11104">
            <v>1800080</v>
          </cell>
        </row>
        <row r="11105">
          <cell r="A11105" t="str">
            <v>天璇礼包</v>
          </cell>
          <cell r="B11105">
            <v>1800081</v>
          </cell>
        </row>
        <row r="11106">
          <cell r="A11106" t="str">
            <v>天璇礼包</v>
          </cell>
          <cell r="B11106">
            <v>1800082</v>
          </cell>
        </row>
        <row r="11107">
          <cell r="A11107" t="str">
            <v>天璇礼包</v>
          </cell>
          <cell r="B11107">
            <v>1800083</v>
          </cell>
        </row>
        <row r="11108">
          <cell r="A11108" t="str">
            <v>天璇礼包</v>
          </cell>
          <cell r="B11108">
            <v>1800084</v>
          </cell>
        </row>
        <row r="11109">
          <cell r="A11109" t="str">
            <v>天璇礼包</v>
          </cell>
          <cell r="B11109">
            <v>1800085</v>
          </cell>
        </row>
        <row r="11110">
          <cell r="A11110" t="str">
            <v>天璇礼包</v>
          </cell>
          <cell r="B11110">
            <v>1800086</v>
          </cell>
        </row>
        <row r="11111">
          <cell r="A11111" t="str">
            <v>天璇礼包</v>
          </cell>
          <cell r="B11111">
            <v>1800087</v>
          </cell>
        </row>
        <row r="11112">
          <cell r="A11112" t="str">
            <v>天璇礼包</v>
          </cell>
          <cell r="B11112">
            <v>1800088</v>
          </cell>
        </row>
        <row r="11113">
          <cell r="A11113" t="str">
            <v>天璇礼包</v>
          </cell>
          <cell r="B11113">
            <v>1800089</v>
          </cell>
        </row>
        <row r="11114">
          <cell r="A11114" t="str">
            <v>天璇礼包</v>
          </cell>
          <cell r="B11114">
            <v>1800090</v>
          </cell>
        </row>
        <row r="11115">
          <cell r="A11115" t="str">
            <v>天璇礼包</v>
          </cell>
          <cell r="B11115">
            <v>1800091</v>
          </cell>
        </row>
        <row r="11116">
          <cell r="A11116" t="str">
            <v>天璇礼包</v>
          </cell>
          <cell r="B11116">
            <v>1800092</v>
          </cell>
        </row>
        <row r="11117">
          <cell r="A11117" t="str">
            <v>天璇礼包</v>
          </cell>
          <cell r="B11117">
            <v>1800093</v>
          </cell>
        </row>
        <row r="11118">
          <cell r="A11118" t="str">
            <v>天璇礼包</v>
          </cell>
          <cell r="B11118">
            <v>1800094</v>
          </cell>
        </row>
        <row r="11119">
          <cell r="A11119" t="str">
            <v>天璇礼包</v>
          </cell>
          <cell r="B11119">
            <v>1800095</v>
          </cell>
        </row>
        <row r="11120">
          <cell r="A11120" t="str">
            <v>天璇礼包</v>
          </cell>
          <cell r="B11120">
            <v>1800096</v>
          </cell>
        </row>
        <row r="11121">
          <cell r="A11121" t="str">
            <v>天璇礼包</v>
          </cell>
          <cell r="B11121">
            <v>1800097</v>
          </cell>
        </row>
        <row r="11122">
          <cell r="A11122" t="str">
            <v>天璇礼包</v>
          </cell>
          <cell r="B11122">
            <v>1800098</v>
          </cell>
        </row>
        <row r="11123">
          <cell r="A11123" t="str">
            <v>天璇礼包</v>
          </cell>
          <cell r="B11123">
            <v>1800099</v>
          </cell>
        </row>
        <row r="11124">
          <cell r="A11124" t="str">
            <v>天璇礼包</v>
          </cell>
          <cell r="B11124">
            <v>1800100</v>
          </cell>
        </row>
        <row r="11125">
          <cell r="A11125" t="str">
            <v>天璇礼包</v>
          </cell>
          <cell r="B11125">
            <v>1800101</v>
          </cell>
        </row>
        <row r="11126">
          <cell r="A11126" t="str">
            <v>天璇礼包</v>
          </cell>
          <cell r="B11126">
            <v>1800102</v>
          </cell>
        </row>
        <row r="11127">
          <cell r="A11127" t="str">
            <v>天璇礼包</v>
          </cell>
          <cell r="B11127">
            <v>1800103</v>
          </cell>
        </row>
        <row r="11128">
          <cell r="A11128" t="str">
            <v>天璇礼包</v>
          </cell>
          <cell r="B11128">
            <v>1800104</v>
          </cell>
        </row>
        <row r="11129">
          <cell r="A11129" t="str">
            <v>天璇礼包</v>
          </cell>
          <cell r="B11129">
            <v>1800105</v>
          </cell>
        </row>
        <row r="11130">
          <cell r="A11130" t="str">
            <v>天璇礼包</v>
          </cell>
          <cell r="B11130">
            <v>1800106</v>
          </cell>
        </row>
        <row r="11131">
          <cell r="A11131" t="str">
            <v>天璇礼包</v>
          </cell>
          <cell r="B11131">
            <v>1800107</v>
          </cell>
        </row>
        <row r="11132">
          <cell r="A11132" t="str">
            <v>天璇礼包</v>
          </cell>
          <cell r="B11132">
            <v>1800108</v>
          </cell>
        </row>
        <row r="11133">
          <cell r="A11133" t="str">
            <v>天璇礼包</v>
          </cell>
          <cell r="B11133">
            <v>1800109</v>
          </cell>
        </row>
        <row r="11134">
          <cell r="A11134" t="str">
            <v>天璇礼包</v>
          </cell>
          <cell r="B11134">
            <v>1800110</v>
          </cell>
        </row>
        <row r="11135">
          <cell r="A11135" t="str">
            <v>天璇礼包</v>
          </cell>
          <cell r="B11135">
            <v>1800111</v>
          </cell>
        </row>
        <row r="11136">
          <cell r="A11136" t="str">
            <v>天璇礼包</v>
          </cell>
          <cell r="B11136">
            <v>1800112</v>
          </cell>
        </row>
        <row r="11137">
          <cell r="A11137" t="str">
            <v>天璇礼包</v>
          </cell>
          <cell r="B11137">
            <v>1800113</v>
          </cell>
        </row>
        <row r="11138">
          <cell r="A11138" t="str">
            <v>天璇礼包</v>
          </cell>
          <cell r="B11138">
            <v>1800114</v>
          </cell>
        </row>
        <row r="11139">
          <cell r="A11139" t="str">
            <v>天璇礼包</v>
          </cell>
          <cell r="B11139">
            <v>1800115</v>
          </cell>
        </row>
        <row r="11140">
          <cell r="A11140" t="str">
            <v>天璇礼包</v>
          </cell>
          <cell r="B11140">
            <v>1800116</v>
          </cell>
        </row>
        <row r="11141">
          <cell r="A11141" t="str">
            <v>天璇礼包</v>
          </cell>
          <cell r="B11141">
            <v>1800117</v>
          </cell>
        </row>
        <row r="11142">
          <cell r="A11142" t="str">
            <v>天璇礼包</v>
          </cell>
          <cell r="B11142">
            <v>1800118</v>
          </cell>
        </row>
        <row r="11143">
          <cell r="A11143" t="str">
            <v>天璇礼包</v>
          </cell>
          <cell r="B11143">
            <v>1800119</v>
          </cell>
        </row>
        <row r="11144">
          <cell r="A11144" t="str">
            <v>天璇礼包</v>
          </cell>
          <cell r="B11144">
            <v>1800120</v>
          </cell>
        </row>
        <row r="11145">
          <cell r="A11145" t="str">
            <v>天璇礼包</v>
          </cell>
          <cell r="B11145">
            <v>1800121</v>
          </cell>
        </row>
        <row r="11146">
          <cell r="A11146" t="str">
            <v>天璇礼包</v>
          </cell>
          <cell r="B11146">
            <v>1800122</v>
          </cell>
        </row>
        <row r="11147">
          <cell r="A11147" t="str">
            <v>天璇礼包</v>
          </cell>
          <cell r="B11147">
            <v>1800123</v>
          </cell>
        </row>
        <row r="11148">
          <cell r="A11148" t="str">
            <v>天璇礼包</v>
          </cell>
          <cell r="B11148">
            <v>1800124</v>
          </cell>
        </row>
        <row r="11149">
          <cell r="A11149" t="str">
            <v>天璇礼包</v>
          </cell>
          <cell r="B11149">
            <v>1800125</v>
          </cell>
        </row>
        <row r="11150">
          <cell r="A11150" t="str">
            <v>天璇礼包</v>
          </cell>
          <cell r="B11150">
            <v>1800126</v>
          </cell>
        </row>
        <row r="11151">
          <cell r="A11151" t="str">
            <v>天璇礼包</v>
          </cell>
          <cell r="B11151">
            <v>1800127</v>
          </cell>
        </row>
        <row r="11152">
          <cell r="A11152" t="str">
            <v>天璇礼包</v>
          </cell>
          <cell r="B11152">
            <v>1800128</v>
          </cell>
        </row>
        <row r="11153">
          <cell r="A11153" t="str">
            <v>天璇礼包</v>
          </cell>
          <cell r="B11153">
            <v>1800129</v>
          </cell>
        </row>
        <row r="11154">
          <cell r="A11154" t="str">
            <v>天璇礼包</v>
          </cell>
          <cell r="B11154">
            <v>1800130</v>
          </cell>
        </row>
        <row r="11155">
          <cell r="A11155" t="str">
            <v>天璇礼包</v>
          </cell>
          <cell r="B11155">
            <v>1800131</v>
          </cell>
        </row>
        <row r="11156">
          <cell r="A11156" t="str">
            <v>天璇礼包</v>
          </cell>
          <cell r="B11156">
            <v>1800132</v>
          </cell>
        </row>
        <row r="11157">
          <cell r="A11157" t="str">
            <v>天璇礼包</v>
          </cell>
          <cell r="B11157">
            <v>1800133</v>
          </cell>
        </row>
        <row r="11158">
          <cell r="A11158" t="str">
            <v>天璇礼包</v>
          </cell>
          <cell r="B11158">
            <v>1800134</v>
          </cell>
        </row>
        <row r="11159">
          <cell r="A11159" t="str">
            <v>天璇礼包</v>
          </cell>
          <cell r="B11159">
            <v>1800135</v>
          </cell>
        </row>
        <row r="11160">
          <cell r="A11160" t="str">
            <v>天璇礼包</v>
          </cell>
          <cell r="B11160">
            <v>1800136</v>
          </cell>
        </row>
        <row r="11161">
          <cell r="A11161" t="str">
            <v>天璇礼包</v>
          </cell>
          <cell r="B11161">
            <v>1800137</v>
          </cell>
        </row>
        <row r="11162">
          <cell r="A11162" t="str">
            <v>天璇礼包</v>
          </cell>
          <cell r="B11162">
            <v>1800138</v>
          </cell>
        </row>
        <row r="11163">
          <cell r="A11163" t="str">
            <v>天璇礼包</v>
          </cell>
          <cell r="B11163">
            <v>1800139</v>
          </cell>
        </row>
        <row r="11164">
          <cell r="A11164" t="str">
            <v>天璇礼包</v>
          </cell>
          <cell r="B11164">
            <v>1800140</v>
          </cell>
        </row>
        <row r="11165">
          <cell r="A11165" t="str">
            <v>天璇礼包</v>
          </cell>
          <cell r="B11165">
            <v>1800141</v>
          </cell>
        </row>
        <row r="11166">
          <cell r="A11166" t="str">
            <v>天璇礼包</v>
          </cell>
          <cell r="B11166">
            <v>1800142</v>
          </cell>
        </row>
        <row r="11167">
          <cell r="A11167" t="str">
            <v>天璇礼包</v>
          </cell>
          <cell r="B11167">
            <v>1800143</v>
          </cell>
        </row>
        <row r="11168">
          <cell r="A11168" t="str">
            <v>天璇礼包</v>
          </cell>
          <cell r="B11168">
            <v>1800144</v>
          </cell>
        </row>
        <row r="11169">
          <cell r="A11169" t="str">
            <v>天璇礼包</v>
          </cell>
          <cell r="B11169">
            <v>1800145</v>
          </cell>
        </row>
        <row r="11170">
          <cell r="A11170" t="str">
            <v>天璇礼包</v>
          </cell>
          <cell r="B11170">
            <v>1800146</v>
          </cell>
        </row>
        <row r="11171">
          <cell r="A11171" t="str">
            <v>天璇礼包</v>
          </cell>
          <cell r="B11171">
            <v>1800147</v>
          </cell>
        </row>
        <row r="11172">
          <cell r="A11172" t="str">
            <v>天璇礼包</v>
          </cell>
          <cell r="B11172">
            <v>1800148</v>
          </cell>
        </row>
        <row r="11173">
          <cell r="A11173" t="str">
            <v>天璇礼包</v>
          </cell>
          <cell r="B11173">
            <v>1800149</v>
          </cell>
        </row>
        <row r="11174">
          <cell r="A11174" t="str">
            <v>天璇礼包</v>
          </cell>
          <cell r="B11174">
            <v>1800150</v>
          </cell>
        </row>
        <row r="11175">
          <cell r="A11175" t="str">
            <v>天璇礼包</v>
          </cell>
          <cell r="B11175">
            <v>1800151</v>
          </cell>
        </row>
        <row r="11176">
          <cell r="A11176" t="str">
            <v>天璇礼包</v>
          </cell>
          <cell r="B11176">
            <v>1800152</v>
          </cell>
        </row>
        <row r="11177">
          <cell r="A11177" t="str">
            <v>天璇礼包</v>
          </cell>
          <cell r="B11177">
            <v>1800153</v>
          </cell>
        </row>
        <row r="11178">
          <cell r="A11178" t="str">
            <v>天璇礼包</v>
          </cell>
          <cell r="B11178">
            <v>1800154</v>
          </cell>
        </row>
        <row r="11179">
          <cell r="A11179" t="str">
            <v>天璇礼包</v>
          </cell>
          <cell r="B11179">
            <v>1800155</v>
          </cell>
        </row>
        <row r="11180">
          <cell r="A11180" t="str">
            <v>天璇礼包</v>
          </cell>
          <cell r="B11180">
            <v>1800156</v>
          </cell>
        </row>
        <row r="11181">
          <cell r="A11181" t="str">
            <v>天璇礼包</v>
          </cell>
          <cell r="B11181">
            <v>1800157</v>
          </cell>
        </row>
        <row r="11182">
          <cell r="A11182" t="str">
            <v>天璇礼包</v>
          </cell>
          <cell r="B11182">
            <v>1800158</v>
          </cell>
        </row>
        <row r="11183">
          <cell r="A11183" t="str">
            <v>天璇礼包</v>
          </cell>
          <cell r="B11183">
            <v>1800159</v>
          </cell>
        </row>
        <row r="11184">
          <cell r="A11184" t="str">
            <v>天璇礼包</v>
          </cell>
          <cell r="B11184">
            <v>1800160</v>
          </cell>
        </row>
        <row r="11185">
          <cell r="A11185" t="str">
            <v>天璇礼包</v>
          </cell>
          <cell r="B11185">
            <v>1800161</v>
          </cell>
        </row>
        <row r="11186">
          <cell r="A11186" t="str">
            <v>天璇礼包</v>
          </cell>
          <cell r="B11186">
            <v>1800162</v>
          </cell>
        </row>
        <row r="11187">
          <cell r="A11187" t="str">
            <v>天璇礼包</v>
          </cell>
          <cell r="B11187">
            <v>1800163</v>
          </cell>
        </row>
        <row r="11188">
          <cell r="A11188" t="str">
            <v>天璇礼包</v>
          </cell>
          <cell r="B11188">
            <v>1800164</v>
          </cell>
        </row>
        <row r="11189">
          <cell r="A11189" t="str">
            <v>天璇礼包</v>
          </cell>
          <cell r="B11189">
            <v>1800165</v>
          </cell>
        </row>
        <row r="11190">
          <cell r="A11190" t="str">
            <v>天璇礼包</v>
          </cell>
          <cell r="B11190">
            <v>1800166</v>
          </cell>
        </row>
        <row r="11191">
          <cell r="A11191" t="str">
            <v>天璇礼包</v>
          </cell>
          <cell r="B11191">
            <v>1800167</v>
          </cell>
        </row>
        <row r="11192">
          <cell r="A11192" t="str">
            <v>天璇礼包</v>
          </cell>
          <cell r="B11192">
            <v>1800168</v>
          </cell>
        </row>
        <row r="11193">
          <cell r="A11193" t="str">
            <v>天璇礼包</v>
          </cell>
          <cell r="B11193">
            <v>1800169</v>
          </cell>
        </row>
        <row r="11194">
          <cell r="A11194" t="str">
            <v>天璇礼包</v>
          </cell>
          <cell r="B11194">
            <v>1800170</v>
          </cell>
        </row>
        <row r="11195">
          <cell r="A11195" t="str">
            <v>天璇礼包</v>
          </cell>
          <cell r="B11195">
            <v>1800171</v>
          </cell>
        </row>
        <row r="11196">
          <cell r="A11196" t="str">
            <v>天璇礼包</v>
          </cell>
          <cell r="B11196">
            <v>1800172</v>
          </cell>
        </row>
        <row r="11197">
          <cell r="A11197" t="str">
            <v>天璇礼包</v>
          </cell>
          <cell r="B11197">
            <v>1800173</v>
          </cell>
        </row>
        <row r="11198">
          <cell r="A11198" t="str">
            <v>天璇礼包</v>
          </cell>
          <cell r="B11198">
            <v>1800174</v>
          </cell>
        </row>
        <row r="11199">
          <cell r="A11199" t="str">
            <v>天璇礼包</v>
          </cell>
          <cell r="B11199">
            <v>1800175</v>
          </cell>
        </row>
        <row r="11200">
          <cell r="A11200" t="str">
            <v>天璇礼包</v>
          </cell>
          <cell r="B11200">
            <v>1800176</v>
          </cell>
        </row>
        <row r="11201">
          <cell r="A11201" t="str">
            <v>天璇礼包</v>
          </cell>
          <cell r="B11201">
            <v>1800177</v>
          </cell>
        </row>
        <row r="11202">
          <cell r="A11202" t="str">
            <v>天璇礼包</v>
          </cell>
          <cell r="B11202">
            <v>1800178</v>
          </cell>
        </row>
        <row r="11203">
          <cell r="A11203" t="str">
            <v>天璇礼包</v>
          </cell>
          <cell r="B11203">
            <v>1800179</v>
          </cell>
        </row>
        <row r="11204">
          <cell r="A11204" t="str">
            <v>天璇礼包</v>
          </cell>
          <cell r="B11204">
            <v>1800180</v>
          </cell>
        </row>
        <row r="11205">
          <cell r="A11205" t="str">
            <v>天璇礼包</v>
          </cell>
          <cell r="B11205">
            <v>1800181</v>
          </cell>
        </row>
        <row r="11206">
          <cell r="A11206" t="str">
            <v>天璇礼包</v>
          </cell>
          <cell r="B11206">
            <v>1800182</v>
          </cell>
        </row>
        <row r="11207">
          <cell r="A11207" t="str">
            <v>天璇礼包</v>
          </cell>
          <cell r="B11207">
            <v>1800183</v>
          </cell>
        </row>
        <row r="11208">
          <cell r="A11208" t="str">
            <v>天璇礼包</v>
          </cell>
          <cell r="B11208">
            <v>1800184</v>
          </cell>
        </row>
        <row r="11209">
          <cell r="A11209" t="str">
            <v>天璇礼包</v>
          </cell>
          <cell r="B11209">
            <v>1800185</v>
          </cell>
        </row>
        <row r="11210">
          <cell r="A11210" t="str">
            <v>天璇礼包</v>
          </cell>
          <cell r="B11210">
            <v>1800186</v>
          </cell>
        </row>
        <row r="11211">
          <cell r="A11211" t="str">
            <v>天璇礼包</v>
          </cell>
          <cell r="B11211">
            <v>1800187</v>
          </cell>
        </row>
        <row r="11212">
          <cell r="A11212" t="str">
            <v>天璇礼包</v>
          </cell>
          <cell r="B11212">
            <v>1800188</v>
          </cell>
        </row>
        <row r="11213">
          <cell r="A11213" t="str">
            <v>天璇礼包</v>
          </cell>
          <cell r="B11213">
            <v>1800189</v>
          </cell>
        </row>
        <row r="11214">
          <cell r="A11214" t="str">
            <v>天璇礼包</v>
          </cell>
          <cell r="B11214">
            <v>1800190</v>
          </cell>
        </row>
        <row r="11215">
          <cell r="A11215" t="str">
            <v>天璇礼包</v>
          </cell>
          <cell r="B11215">
            <v>1800191</v>
          </cell>
        </row>
        <row r="11216">
          <cell r="A11216" t="str">
            <v>天璇礼包</v>
          </cell>
          <cell r="B11216">
            <v>1800192</v>
          </cell>
        </row>
        <row r="11217">
          <cell r="A11217" t="str">
            <v>天璇礼包</v>
          </cell>
          <cell r="B11217">
            <v>1800193</v>
          </cell>
        </row>
        <row r="11218">
          <cell r="A11218" t="str">
            <v>天璇礼包</v>
          </cell>
          <cell r="B11218">
            <v>1800194</v>
          </cell>
        </row>
        <row r="11219">
          <cell r="A11219" t="str">
            <v>天璇礼包</v>
          </cell>
          <cell r="B11219">
            <v>1800195</v>
          </cell>
        </row>
        <row r="11220">
          <cell r="A11220" t="str">
            <v>天璇礼包</v>
          </cell>
          <cell r="B11220">
            <v>1800196</v>
          </cell>
        </row>
        <row r="11221">
          <cell r="A11221" t="str">
            <v>天璇礼包</v>
          </cell>
          <cell r="B11221">
            <v>1800197</v>
          </cell>
        </row>
        <row r="11222">
          <cell r="A11222" t="str">
            <v>天璇礼包</v>
          </cell>
          <cell r="B11222">
            <v>1800198</v>
          </cell>
        </row>
        <row r="11223">
          <cell r="A11223" t="str">
            <v>天璇礼包</v>
          </cell>
          <cell r="B11223">
            <v>1800199</v>
          </cell>
        </row>
        <row r="11224">
          <cell r="A11224" t="str">
            <v>天璇礼包</v>
          </cell>
          <cell r="B11224">
            <v>1800200</v>
          </cell>
        </row>
        <row r="11225">
          <cell r="A11225" t="str">
            <v>天璇礼包</v>
          </cell>
          <cell r="B11225">
            <v>1800201</v>
          </cell>
        </row>
        <row r="11226">
          <cell r="A11226" t="str">
            <v>天璇礼包</v>
          </cell>
          <cell r="B11226">
            <v>1800202</v>
          </cell>
        </row>
        <row r="11227">
          <cell r="A11227" t="str">
            <v>天璇礼包</v>
          </cell>
          <cell r="B11227">
            <v>1800203</v>
          </cell>
        </row>
        <row r="11228">
          <cell r="A11228" t="str">
            <v>天璇礼包</v>
          </cell>
          <cell r="B11228">
            <v>1800204</v>
          </cell>
        </row>
        <row r="11229">
          <cell r="A11229" t="str">
            <v>天璇礼包</v>
          </cell>
          <cell r="B11229">
            <v>1800205</v>
          </cell>
        </row>
        <row r="11230">
          <cell r="A11230" t="str">
            <v>天璇礼包</v>
          </cell>
          <cell r="B11230">
            <v>1800206</v>
          </cell>
        </row>
        <row r="11231">
          <cell r="A11231" t="str">
            <v>天璇礼包</v>
          </cell>
          <cell r="B11231">
            <v>1800207</v>
          </cell>
        </row>
        <row r="11232">
          <cell r="A11232" t="str">
            <v>天璇礼包</v>
          </cell>
          <cell r="B11232">
            <v>1800208</v>
          </cell>
        </row>
        <row r="11233">
          <cell r="A11233" t="str">
            <v>天璇礼包</v>
          </cell>
          <cell r="B11233">
            <v>1800209</v>
          </cell>
        </row>
        <row r="11234">
          <cell r="A11234" t="str">
            <v>天璇礼包</v>
          </cell>
          <cell r="B11234">
            <v>1800210</v>
          </cell>
        </row>
        <row r="11235">
          <cell r="A11235" t="str">
            <v>天璇礼包</v>
          </cell>
          <cell r="B11235">
            <v>1800211</v>
          </cell>
        </row>
        <row r="11236">
          <cell r="A11236" t="str">
            <v>天璇礼包</v>
          </cell>
          <cell r="B11236">
            <v>1800212</v>
          </cell>
        </row>
        <row r="11237">
          <cell r="A11237" t="str">
            <v>天璇礼包</v>
          </cell>
          <cell r="B11237">
            <v>1800213</v>
          </cell>
        </row>
        <row r="11238">
          <cell r="A11238" t="str">
            <v>天璇礼包</v>
          </cell>
          <cell r="B11238">
            <v>1800214</v>
          </cell>
        </row>
        <row r="11239">
          <cell r="A11239" t="str">
            <v>天璇礼包</v>
          </cell>
          <cell r="B11239">
            <v>1800215</v>
          </cell>
        </row>
        <row r="11240">
          <cell r="A11240" t="str">
            <v>天璇礼包</v>
          </cell>
          <cell r="B11240">
            <v>1800216</v>
          </cell>
        </row>
        <row r="11241">
          <cell r="A11241" t="str">
            <v>天璇礼包</v>
          </cell>
          <cell r="B11241">
            <v>1800217</v>
          </cell>
        </row>
        <row r="11242">
          <cell r="A11242" t="str">
            <v>天璇礼包</v>
          </cell>
          <cell r="B11242">
            <v>1800218</v>
          </cell>
        </row>
        <row r="11243">
          <cell r="A11243" t="str">
            <v>天璇礼包</v>
          </cell>
          <cell r="B11243">
            <v>1800219</v>
          </cell>
        </row>
        <row r="11244">
          <cell r="A11244" t="str">
            <v>天璇礼包</v>
          </cell>
          <cell r="B11244">
            <v>1800220</v>
          </cell>
        </row>
        <row r="11245">
          <cell r="A11245" t="str">
            <v>天璇礼包</v>
          </cell>
          <cell r="B11245">
            <v>1800221</v>
          </cell>
        </row>
        <row r="11246">
          <cell r="A11246" t="str">
            <v>天璇礼包</v>
          </cell>
          <cell r="B11246">
            <v>1800222</v>
          </cell>
        </row>
        <row r="11247">
          <cell r="A11247" t="str">
            <v>天璇礼包</v>
          </cell>
          <cell r="B11247">
            <v>1800223</v>
          </cell>
        </row>
        <row r="11248">
          <cell r="A11248" t="str">
            <v>天璇礼包</v>
          </cell>
          <cell r="B11248">
            <v>1800224</v>
          </cell>
        </row>
        <row r="11249">
          <cell r="A11249" t="str">
            <v>天璇礼包</v>
          </cell>
          <cell r="B11249">
            <v>1800225</v>
          </cell>
        </row>
        <row r="11250">
          <cell r="A11250" t="str">
            <v>天璇礼包</v>
          </cell>
          <cell r="B11250">
            <v>1800226</v>
          </cell>
        </row>
        <row r="11251">
          <cell r="A11251" t="str">
            <v>天璇礼包</v>
          </cell>
          <cell r="B11251">
            <v>1800227</v>
          </cell>
        </row>
        <row r="11252">
          <cell r="A11252" t="str">
            <v>天璇礼包</v>
          </cell>
          <cell r="B11252">
            <v>1800228</v>
          </cell>
        </row>
        <row r="11253">
          <cell r="A11253" t="str">
            <v>天璇礼包</v>
          </cell>
          <cell r="B11253">
            <v>1800229</v>
          </cell>
        </row>
        <row r="11254">
          <cell r="A11254" t="str">
            <v>天璇礼包</v>
          </cell>
          <cell r="B11254">
            <v>1800230</v>
          </cell>
        </row>
        <row r="11255">
          <cell r="A11255" t="str">
            <v>天璇礼包</v>
          </cell>
          <cell r="B11255">
            <v>1800231</v>
          </cell>
        </row>
        <row r="11256">
          <cell r="A11256" t="str">
            <v>天璇礼包</v>
          </cell>
          <cell r="B11256">
            <v>1800232</v>
          </cell>
        </row>
        <row r="11257">
          <cell r="A11257" t="str">
            <v>天璇礼包</v>
          </cell>
          <cell r="B11257">
            <v>1800233</v>
          </cell>
        </row>
        <row r="11258">
          <cell r="A11258" t="str">
            <v>天璇礼包</v>
          </cell>
          <cell r="B11258">
            <v>1800234</v>
          </cell>
        </row>
        <row r="11259">
          <cell r="A11259" t="str">
            <v>天璇礼包</v>
          </cell>
          <cell r="B11259">
            <v>1800235</v>
          </cell>
        </row>
        <row r="11260">
          <cell r="A11260" t="str">
            <v>天璇礼包</v>
          </cell>
          <cell r="B11260">
            <v>1800236</v>
          </cell>
        </row>
        <row r="11261">
          <cell r="A11261" t="str">
            <v>天璇礼包</v>
          </cell>
          <cell r="B11261">
            <v>1800237</v>
          </cell>
        </row>
        <row r="11262">
          <cell r="A11262" t="str">
            <v>天璇礼包</v>
          </cell>
          <cell r="B11262">
            <v>1800238</v>
          </cell>
        </row>
        <row r="11263">
          <cell r="A11263" t="str">
            <v>天璇礼包</v>
          </cell>
          <cell r="B11263">
            <v>1800239</v>
          </cell>
        </row>
        <row r="11264">
          <cell r="A11264" t="str">
            <v>天璇礼包</v>
          </cell>
          <cell r="B11264">
            <v>1800240</v>
          </cell>
        </row>
        <row r="11265">
          <cell r="A11265" t="str">
            <v>天璇礼包</v>
          </cell>
          <cell r="B11265">
            <v>1800241</v>
          </cell>
        </row>
        <row r="11266">
          <cell r="A11266" t="str">
            <v>天璇礼包</v>
          </cell>
          <cell r="B11266">
            <v>1800242</v>
          </cell>
        </row>
        <row r="11267">
          <cell r="A11267" t="str">
            <v>天璇礼包</v>
          </cell>
          <cell r="B11267">
            <v>1800243</v>
          </cell>
        </row>
        <row r="11268">
          <cell r="A11268" t="str">
            <v>天璇礼包</v>
          </cell>
          <cell r="B11268">
            <v>1800244</v>
          </cell>
        </row>
        <row r="11269">
          <cell r="A11269" t="str">
            <v>天璇礼包</v>
          </cell>
          <cell r="B11269">
            <v>1800245</v>
          </cell>
        </row>
        <row r="11270">
          <cell r="A11270" t="str">
            <v>天璇礼包</v>
          </cell>
          <cell r="B11270">
            <v>1800246</v>
          </cell>
        </row>
        <row r="11271">
          <cell r="A11271" t="str">
            <v>天璇礼包</v>
          </cell>
          <cell r="B11271">
            <v>1800247</v>
          </cell>
        </row>
        <row r="11272">
          <cell r="A11272" t="str">
            <v>天璇礼包</v>
          </cell>
          <cell r="B11272">
            <v>1800248</v>
          </cell>
        </row>
        <row r="11273">
          <cell r="A11273" t="str">
            <v>天璇礼包</v>
          </cell>
          <cell r="B11273">
            <v>1800249</v>
          </cell>
        </row>
        <row r="11274">
          <cell r="A11274" t="str">
            <v>天璇礼包</v>
          </cell>
          <cell r="B11274">
            <v>1800250</v>
          </cell>
        </row>
        <row r="11275">
          <cell r="A11275" t="str">
            <v>天璇礼包</v>
          </cell>
          <cell r="B11275">
            <v>1800251</v>
          </cell>
        </row>
        <row r="11276">
          <cell r="A11276" t="str">
            <v>天璇礼包</v>
          </cell>
          <cell r="B11276">
            <v>1800252</v>
          </cell>
        </row>
        <row r="11277">
          <cell r="A11277" t="str">
            <v>天璇礼包</v>
          </cell>
          <cell r="B11277">
            <v>1800253</v>
          </cell>
        </row>
        <row r="11278">
          <cell r="A11278" t="str">
            <v>天璇礼包</v>
          </cell>
          <cell r="B11278">
            <v>1800254</v>
          </cell>
        </row>
        <row r="11279">
          <cell r="A11279" t="str">
            <v>天璇礼包</v>
          </cell>
          <cell r="B11279">
            <v>1800255</v>
          </cell>
        </row>
        <row r="11280">
          <cell r="A11280" t="str">
            <v>天璇礼包</v>
          </cell>
          <cell r="B11280">
            <v>1800256</v>
          </cell>
        </row>
        <row r="11281">
          <cell r="A11281" t="str">
            <v>天璇礼包</v>
          </cell>
          <cell r="B11281">
            <v>1800257</v>
          </cell>
        </row>
        <row r="11282">
          <cell r="A11282" t="str">
            <v>天璇礼包</v>
          </cell>
          <cell r="B11282">
            <v>1800258</v>
          </cell>
        </row>
        <row r="11283">
          <cell r="A11283" t="str">
            <v>天璇礼包</v>
          </cell>
          <cell r="B11283">
            <v>1800259</v>
          </cell>
        </row>
        <row r="11284">
          <cell r="A11284" t="str">
            <v>天璇礼包</v>
          </cell>
          <cell r="B11284">
            <v>1800260</v>
          </cell>
        </row>
        <row r="11285">
          <cell r="A11285" t="str">
            <v>天璇礼包</v>
          </cell>
          <cell r="B11285">
            <v>1800261</v>
          </cell>
        </row>
        <row r="11286">
          <cell r="A11286" t="str">
            <v>天璇礼包</v>
          </cell>
          <cell r="B11286">
            <v>1800262</v>
          </cell>
        </row>
        <row r="11287">
          <cell r="A11287" t="str">
            <v>天璇礼包</v>
          </cell>
          <cell r="B11287">
            <v>1800263</v>
          </cell>
        </row>
        <row r="11288">
          <cell r="A11288" t="str">
            <v>天璇礼包</v>
          </cell>
          <cell r="B11288">
            <v>1800264</v>
          </cell>
        </row>
        <row r="11289">
          <cell r="A11289" t="str">
            <v>天璇礼包</v>
          </cell>
          <cell r="B11289">
            <v>1800265</v>
          </cell>
        </row>
        <row r="11290">
          <cell r="A11290" t="str">
            <v>天璇礼包</v>
          </cell>
          <cell r="B11290">
            <v>1800266</v>
          </cell>
        </row>
        <row r="11291">
          <cell r="A11291" t="str">
            <v>天璇礼包</v>
          </cell>
          <cell r="B11291">
            <v>1800267</v>
          </cell>
        </row>
        <row r="11292">
          <cell r="A11292" t="str">
            <v>天璇礼包</v>
          </cell>
          <cell r="B11292">
            <v>1800268</v>
          </cell>
        </row>
        <row r="11293">
          <cell r="A11293" t="str">
            <v>天璇礼包</v>
          </cell>
          <cell r="B11293">
            <v>1800269</v>
          </cell>
        </row>
        <row r="11294">
          <cell r="A11294" t="str">
            <v>天璇礼包</v>
          </cell>
          <cell r="B11294">
            <v>1800270</v>
          </cell>
        </row>
        <row r="11295">
          <cell r="A11295" t="str">
            <v>天璇礼包</v>
          </cell>
          <cell r="B11295">
            <v>1800271</v>
          </cell>
        </row>
        <row r="11296">
          <cell r="A11296" t="str">
            <v>天璇礼包</v>
          </cell>
          <cell r="B11296">
            <v>1800272</v>
          </cell>
        </row>
        <row r="11297">
          <cell r="A11297" t="str">
            <v>天璇礼包</v>
          </cell>
          <cell r="B11297">
            <v>1800273</v>
          </cell>
        </row>
        <row r="11298">
          <cell r="A11298" t="str">
            <v>天璇礼包</v>
          </cell>
          <cell r="B11298">
            <v>1800274</v>
          </cell>
        </row>
        <row r="11299">
          <cell r="A11299" t="str">
            <v>天璇礼包</v>
          </cell>
          <cell r="B11299">
            <v>1800275</v>
          </cell>
        </row>
        <row r="11300">
          <cell r="A11300" t="str">
            <v>天璇礼包</v>
          </cell>
          <cell r="B11300">
            <v>1800276</v>
          </cell>
        </row>
        <row r="11301">
          <cell r="A11301" t="str">
            <v>天璇礼包</v>
          </cell>
          <cell r="B11301">
            <v>1800277</v>
          </cell>
        </row>
        <row r="11302">
          <cell r="A11302" t="str">
            <v>天璇礼包</v>
          </cell>
          <cell r="B11302">
            <v>1800278</v>
          </cell>
        </row>
        <row r="11303">
          <cell r="A11303" t="str">
            <v>天璇礼包</v>
          </cell>
          <cell r="B11303">
            <v>1800279</v>
          </cell>
        </row>
        <row r="11304">
          <cell r="A11304" t="str">
            <v>天璇礼包</v>
          </cell>
          <cell r="B11304">
            <v>1800280</v>
          </cell>
        </row>
        <row r="11305">
          <cell r="A11305" t="str">
            <v>天璇礼包</v>
          </cell>
          <cell r="B11305">
            <v>1800281</v>
          </cell>
        </row>
        <row r="11306">
          <cell r="A11306" t="str">
            <v>天璇礼包</v>
          </cell>
          <cell r="B11306">
            <v>1800282</v>
          </cell>
        </row>
        <row r="11307">
          <cell r="A11307" t="str">
            <v>天璇礼包</v>
          </cell>
          <cell r="B11307">
            <v>1800283</v>
          </cell>
        </row>
        <row r="11308">
          <cell r="A11308" t="str">
            <v>天璇礼包</v>
          </cell>
          <cell r="B11308">
            <v>1800284</v>
          </cell>
        </row>
        <row r="11309">
          <cell r="A11309" t="str">
            <v>天璇礼包</v>
          </cell>
          <cell r="B11309">
            <v>1800285</v>
          </cell>
        </row>
        <row r="11310">
          <cell r="A11310" t="str">
            <v>天璇礼包</v>
          </cell>
          <cell r="B11310">
            <v>1800286</v>
          </cell>
        </row>
        <row r="11311">
          <cell r="A11311" t="str">
            <v>天璇礼包</v>
          </cell>
          <cell r="B11311">
            <v>1800287</v>
          </cell>
        </row>
        <row r="11312">
          <cell r="A11312" t="str">
            <v>天璇礼包</v>
          </cell>
          <cell r="B11312">
            <v>1800288</v>
          </cell>
        </row>
        <row r="11313">
          <cell r="A11313" t="str">
            <v>天璇礼包</v>
          </cell>
          <cell r="B11313">
            <v>1800289</v>
          </cell>
        </row>
        <row r="11314">
          <cell r="A11314" t="str">
            <v>天璇礼包</v>
          </cell>
          <cell r="B11314">
            <v>1800290</v>
          </cell>
        </row>
        <row r="11315">
          <cell r="A11315" t="str">
            <v>天璇礼包</v>
          </cell>
          <cell r="B11315">
            <v>1800291</v>
          </cell>
        </row>
        <row r="11316">
          <cell r="A11316" t="str">
            <v>天璇礼包</v>
          </cell>
          <cell r="B11316">
            <v>1800292</v>
          </cell>
        </row>
        <row r="11317">
          <cell r="A11317" t="str">
            <v>天璇礼包</v>
          </cell>
          <cell r="B11317">
            <v>1800293</v>
          </cell>
        </row>
        <row r="11318">
          <cell r="A11318" t="str">
            <v>天璇礼包</v>
          </cell>
          <cell r="B11318">
            <v>1800294</v>
          </cell>
        </row>
        <row r="11319">
          <cell r="A11319" t="str">
            <v>天璇礼包</v>
          </cell>
          <cell r="B11319">
            <v>1800295</v>
          </cell>
        </row>
        <row r="11320">
          <cell r="A11320" t="str">
            <v>天璇礼包</v>
          </cell>
          <cell r="B11320">
            <v>1800296</v>
          </cell>
        </row>
        <row r="11321">
          <cell r="A11321" t="str">
            <v>天璇礼包</v>
          </cell>
          <cell r="B11321">
            <v>1800297</v>
          </cell>
        </row>
        <row r="11322">
          <cell r="A11322" t="str">
            <v>天璇礼包</v>
          </cell>
          <cell r="B11322">
            <v>1800298</v>
          </cell>
        </row>
        <row r="11323">
          <cell r="A11323" t="str">
            <v>天璇礼包</v>
          </cell>
          <cell r="B11323">
            <v>1800299</v>
          </cell>
        </row>
        <row r="11324">
          <cell r="A11324" t="str">
            <v>天璇礼包</v>
          </cell>
          <cell r="B11324">
            <v>1800300</v>
          </cell>
        </row>
        <row r="11325">
          <cell r="A11325" t="str">
            <v>天璇礼包</v>
          </cell>
          <cell r="B11325">
            <v>1800301</v>
          </cell>
        </row>
        <row r="11326">
          <cell r="A11326" t="str">
            <v>天玑礼包</v>
          </cell>
          <cell r="B11326">
            <v>1900000</v>
          </cell>
        </row>
        <row r="11327">
          <cell r="A11327" t="str">
            <v>天玑礼包</v>
          </cell>
          <cell r="B11327">
            <v>1900001</v>
          </cell>
        </row>
        <row r="11328">
          <cell r="A11328" t="str">
            <v>天玑礼包</v>
          </cell>
          <cell r="B11328">
            <v>1900002</v>
          </cell>
        </row>
        <row r="11329">
          <cell r="A11329" t="str">
            <v>天玑礼包</v>
          </cell>
          <cell r="B11329">
            <v>1900003</v>
          </cell>
        </row>
        <row r="11330">
          <cell r="A11330" t="str">
            <v>天玑礼包</v>
          </cell>
          <cell r="B11330">
            <v>1900004</v>
          </cell>
        </row>
        <row r="11331">
          <cell r="A11331" t="str">
            <v>天玑礼包</v>
          </cell>
          <cell r="B11331">
            <v>1900005</v>
          </cell>
        </row>
        <row r="11332">
          <cell r="A11332" t="str">
            <v>天玑礼包</v>
          </cell>
          <cell r="B11332">
            <v>1900006</v>
          </cell>
        </row>
        <row r="11333">
          <cell r="A11333" t="str">
            <v>天玑礼包</v>
          </cell>
          <cell r="B11333">
            <v>1900007</v>
          </cell>
        </row>
        <row r="11334">
          <cell r="A11334" t="str">
            <v>天玑礼包</v>
          </cell>
          <cell r="B11334">
            <v>1900008</v>
          </cell>
        </row>
        <row r="11335">
          <cell r="A11335" t="str">
            <v>天玑礼包</v>
          </cell>
          <cell r="B11335">
            <v>1900009</v>
          </cell>
        </row>
        <row r="11336">
          <cell r="A11336" t="str">
            <v>天玑礼包</v>
          </cell>
          <cell r="B11336">
            <v>1900010</v>
          </cell>
        </row>
        <row r="11337">
          <cell r="A11337" t="str">
            <v>天玑礼包</v>
          </cell>
          <cell r="B11337">
            <v>1900011</v>
          </cell>
        </row>
        <row r="11338">
          <cell r="A11338" t="str">
            <v>天玑礼包</v>
          </cell>
          <cell r="B11338">
            <v>1900012</v>
          </cell>
        </row>
        <row r="11339">
          <cell r="A11339" t="str">
            <v>天玑礼包</v>
          </cell>
          <cell r="B11339">
            <v>1900013</v>
          </cell>
        </row>
        <row r="11340">
          <cell r="A11340" t="str">
            <v>天玑礼包</v>
          </cell>
          <cell r="B11340">
            <v>1900014</v>
          </cell>
        </row>
        <row r="11341">
          <cell r="A11341" t="str">
            <v>天玑礼包</v>
          </cell>
          <cell r="B11341">
            <v>1900015</v>
          </cell>
        </row>
        <row r="11342">
          <cell r="A11342" t="str">
            <v>天玑礼包</v>
          </cell>
          <cell r="B11342">
            <v>1900016</v>
          </cell>
        </row>
        <row r="11343">
          <cell r="A11343" t="str">
            <v>天玑礼包</v>
          </cell>
          <cell r="B11343">
            <v>1900017</v>
          </cell>
        </row>
        <row r="11344">
          <cell r="A11344" t="str">
            <v>天玑礼包</v>
          </cell>
          <cell r="B11344">
            <v>1900018</v>
          </cell>
        </row>
        <row r="11345">
          <cell r="A11345" t="str">
            <v>天玑礼包</v>
          </cell>
          <cell r="B11345">
            <v>1900019</v>
          </cell>
        </row>
        <row r="11346">
          <cell r="A11346" t="str">
            <v>天玑礼包</v>
          </cell>
          <cell r="B11346">
            <v>1900020</v>
          </cell>
        </row>
        <row r="11347">
          <cell r="A11347" t="str">
            <v>天玑礼包</v>
          </cell>
          <cell r="B11347">
            <v>1900021</v>
          </cell>
        </row>
        <row r="11348">
          <cell r="A11348" t="str">
            <v>天玑礼包</v>
          </cell>
          <cell r="B11348">
            <v>1900022</v>
          </cell>
        </row>
        <row r="11349">
          <cell r="A11349" t="str">
            <v>天玑礼包</v>
          </cell>
          <cell r="B11349">
            <v>1900023</v>
          </cell>
        </row>
        <row r="11350">
          <cell r="A11350" t="str">
            <v>天玑礼包</v>
          </cell>
          <cell r="B11350">
            <v>1900024</v>
          </cell>
        </row>
        <row r="11351">
          <cell r="A11351" t="str">
            <v>天玑礼包</v>
          </cell>
          <cell r="B11351">
            <v>1900025</v>
          </cell>
        </row>
        <row r="11352">
          <cell r="A11352" t="str">
            <v>天玑礼包</v>
          </cell>
          <cell r="B11352">
            <v>1900026</v>
          </cell>
        </row>
        <row r="11353">
          <cell r="A11353" t="str">
            <v>天玑礼包</v>
          </cell>
          <cell r="B11353">
            <v>1900027</v>
          </cell>
        </row>
        <row r="11354">
          <cell r="A11354" t="str">
            <v>天玑礼包</v>
          </cell>
          <cell r="B11354">
            <v>1900028</v>
          </cell>
        </row>
        <row r="11355">
          <cell r="A11355" t="str">
            <v>天玑礼包</v>
          </cell>
          <cell r="B11355">
            <v>1900029</v>
          </cell>
        </row>
        <row r="11356">
          <cell r="A11356" t="str">
            <v>天玑礼包</v>
          </cell>
          <cell r="B11356">
            <v>1900030</v>
          </cell>
        </row>
        <row r="11357">
          <cell r="A11357" t="str">
            <v>天玑礼包</v>
          </cell>
          <cell r="B11357">
            <v>1900031</v>
          </cell>
        </row>
        <row r="11358">
          <cell r="A11358" t="str">
            <v>天玑礼包</v>
          </cell>
          <cell r="B11358">
            <v>1900032</v>
          </cell>
        </row>
        <row r="11359">
          <cell r="A11359" t="str">
            <v>天玑礼包</v>
          </cell>
          <cell r="B11359">
            <v>1900033</v>
          </cell>
        </row>
        <row r="11360">
          <cell r="A11360" t="str">
            <v>天玑礼包</v>
          </cell>
          <cell r="B11360">
            <v>1900034</v>
          </cell>
        </row>
        <row r="11361">
          <cell r="A11361" t="str">
            <v>天玑礼包</v>
          </cell>
          <cell r="B11361">
            <v>1900035</v>
          </cell>
        </row>
        <row r="11362">
          <cell r="A11362" t="str">
            <v>天玑礼包</v>
          </cell>
          <cell r="B11362">
            <v>1900036</v>
          </cell>
        </row>
        <row r="11363">
          <cell r="A11363" t="str">
            <v>天玑礼包</v>
          </cell>
          <cell r="B11363">
            <v>1900037</v>
          </cell>
        </row>
        <row r="11364">
          <cell r="A11364" t="str">
            <v>天玑礼包</v>
          </cell>
          <cell r="B11364">
            <v>1900038</v>
          </cell>
        </row>
        <row r="11365">
          <cell r="A11365" t="str">
            <v>天玑礼包</v>
          </cell>
          <cell r="B11365">
            <v>1900039</v>
          </cell>
        </row>
        <row r="11366">
          <cell r="A11366" t="str">
            <v>天玑礼包</v>
          </cell>
          <cell r="B11366">
            <v>1900040</v>
          </cell>
        </row>
        <row r="11367">
          <cell r="A11367" t="str">
            <v>天玑礼包</v>
          </cell>
          <cell r="B11367">
            <v>1900041</v>
          </cell>
        </row>
        <row r="11368">
          <cell r="A11368" t="str">
            <v>天玑礼包</v>
          </cell>
          <cell r="B11368">
            <v>1900042</v>
          </cell>
        </row>
        <row r="11369">
          <cell r="A11369" t="str">
            <v>天玑礼包</v>
          </cell>
          <cell r="B11369">
            <v>1900043</v>
          </cell>
        </row>
        <row r="11370">
          <cell r="A11370" t="str">
            <v>天玑礼包</v>
          </cell>
          <cell r="B11370">
            <v>1900044</v>
          </cell>
        </row>
        <row r="11371">
          <cell r="A11371" t="str">
            <v>天玑礼包</v>
          </cell>
          <cell r="B11371">
            <v>1900045</v>
          </cell>
        </row>
        <row r="11372">
          <cell r="A11372" t="str">
            <v>天玑礼包</v>
          </cell>
          <cell r="B11372">
            <v>1900046</v>
          </cell>
        </row>
        <row r="11373">
          <cell r="A11373" t="str">
            <v>天玑礼包</v>
          </cell>
          <cell r="B11373">
            <v>1900047</v>
          </cell>
        </row>
        <row r="11374">
          <cell r="A11374" t="str">
            <v>天玑礼包</v>
          </cell>
          <cell r="B11374">
            <v>1900048</v>
          </cell>
        </row>
        <row r="11375">
          <cell r="A11375" t="str">
            <v>天玑礼包</v>
          </cell>
          <cell r="B11375">
            <v>1900049</v>
          </cell>
        </row>
        <row r="11376">
          <cell r="A11376" t="str">
            <v>天玑礼包</v>
          </cell>
          <cell r="B11376">
            <v>1900050</v>
          </cell>
        </row>
        <row r="11377">
          <cell r="A11377" t="str">
            <v>天玑礼包</v>
          </cell>
          <cell r="B11377">
            <v>1900051</v>
          </cell>
        </row>
        <row r="11378">
          <cell r="A11378" t="str">
            <v>天玑礼包</v>
          </cell>
          <cell r="B11378">
            <v>1900052</v>
          </cell>
        </row>
        <row r="11379">
          <cell r="A11379" t="str">
            <v>天玑礼包</v>
          </cell>
          <cell r="B11379">
            <v>1900053</v>
          </cell>
        </row>
        <row r="11380">
          <cell r="A11380" t="str">
            <v>天玑礼包</v>
          </cell>
          <cell r="B11380">
            <v>1900054</v>
          </cell>
        </row>
        <row r="11381">
          <cell r="A11381" t="str">
            <v>天玑礼包</v>
          </cell>
          <cell r="B11381">
            <v>1900055</v>
          </cell>
        </row>
        <row r="11382">
          <cell r="A11382" t="str">
            <v>天玑礼包</v>
          </cell>
          <cell r="B11382">
            <v>1900056</v>
          </cell>
        </row>
        <row r="11383">
          <cell r="A11383" t="str">
            <v>天玑礼包</v>
          </cell>
          <cell r="B11383">
            <v>1900057</v>
          </cell>
        </row>
        <row r="11384">
          <cell r="A11384" t="str">
            <v>天玑礼包</v>
          </cell>
          <cell r="B11384">
            <v>1900058</v>
          </cell>
        </row>
        <row r="11385">
          <cell r="A11385" t="str">
            <v>天玑礼包</v>
          </cell>
          <cell r="B11385">
            <v>1900059</v>
          </cell>
        </row>
        <row r="11386">
          <cell r="A11386" t="str">
            <v>天玑礼包</v>
          </cell>
          <cell r="B11386">
            <v>1900060</v>
          </cell>
        </row>
        <row r="11387">
          <cell r="A11387" t="str">
            <v>天玑礼包</v>
          </cell>
          <cell r="B11387">
            <v>1900061</v>
          </cell>
        </row>
        <row r="11388">
          <cell r="A11388" t="str">
            <v>天玑礼包</v>
          </cell>
          <cell r="B11388">
            <v>1900062</v>
          </cell>
        </row>
        <row r="11389">
          <cell r="A11389" t="str">
            <v>天玑礼包</v>
          </cell>
          <cell r="B11389">
            <v>1900063</v>
          </cell>
        </row>
        <row r="11390">
          <cell r="A11390" t="str">
            <v>天玑礼包</v>
          </cell>
          <cell r="B11390">
            <v>1900064</v>
          </cell>
        </row>
        <row r="11391">
          <cell r="A11391" t="str">
            <v>天玑礼包</v>
          </cell>
          <cell r="B11391">
            <v>1900065</v>
          </cell>
        </row>
        <row r="11392">
          <cell r="A11392" t="str">
            <v>天玑礼包</v>
          </cell>
          <cell r="B11392">
            <v>1900066</v>
          </cell>
        </row>
        <row r="11393">
          <cell r="A11393" t="str">
            <v>天玑礼包</v>
          </cell>
          <cell r="B11393">
            <v>1900067</v>
          </cell>
        </row>
        <row r="11394">
          <cell r="A11394" t="str">
            <v>天玑礼包</v>
          </cell>
          <cell r="B11394">
            <v>1900068</v>
          </cell>
        </row>
        <row r="11395">
          <cell r="A11395" t="str">
            <v>天玑礼包</v>
          </cell>
          <cell r="B11395">
            <v>1900069</v>
          </cell>
        </row>
        <row r="11396">
          <cell r="A11396" t="str">
            <v>天玑礼包</v>
          </cell>
          <cell r="B11396">
            <v>1900070</v>
          </cell>
        </row>
        <row r="11397">
          <cell r="A11397" t="str">
            <v>天玑礼包</v>
          </cell>
          <cell r="B11397">
            <v>1900071</v>
          </cell>
        </row>
        <row r="11398">
          <cell r="A11398" t="str">
            <v>天玑礼包</v>
          </cell>
          <cell r="B11398">
            <v>1900072</v>
          </cell>
        </row>
        <row r="11399">
          <cell r="A11399" t="str">
            <v>天玑礼包</v>
          </cell>
          <cell r="B11399">
            <v>1900073</v>
          </cell>
        </row>
        <row r="11400">
          <cell r="A11400" t="str">
            <v>天玑礼包</v>
          </cell>
          <cell r="B11400">
            <v>1900074</v>
          </cell>
        </row>
        <row r="11401">
          <cell r="A11401" t="str">
            <v>天玑礼包</v>
          </cell>
          <cell r="B11401">
            <v>1900075</v>
          </cell>
        </row>
        <row r="11402">
          <cell r="A11402" t="str">
            <v>天玑礼包</v>
          </cell>
          <cell r="B11402">
            <v>1900076</v>
          </cell>
        </row>
        <row r="11403">
          <cell r="A11403" t="str">
            <v>天玑礼包</v>
          </cell>
          <cell r="B11403">
            <v>1900077</v>
          </cell>
        </row>
        <row r="11404">
          <cell r="A11404" t="str">
            <v>天玑礼包</v>
          </cell>
          <cell r="B11404">
            <v>1900078</v>
          </cell>
        </row>
        <row r="11405">
          <cell r="A11405" t="str">
            <v>天玑礼包</v>
          </cell>
          <cell r="B11405">
            <v>1900079</v>
          </cell>
        </row>
        <row r="11406">
          <cell r="A11406" t="str">
            <v>天玑礼包</v>
          </cell>
          <cell r="B11406">
            <v>1900080</v>
          </cell>
        </row>
        <row r="11407">
          <cell r="A11407" t="str">
            <v>天玑礼包</v>
          </cell>
          <cell r="B11407">
            <v>1900081</v>
          </cell>
        </row>
        <row r="11408">
          <cell r="A11408" t="str">
            <v>天玑礼包</v>
          </cell>
          <cell r="B11408">
            <v>1900082</v>
          </cell>
        </row>
        <row r="11409">
          <cell r="A11409" t="str">
            <v>天玑礼包</v>
          </cell>
          <cell r="B11409">
            <v>1900083</v>
          </cell>
        </row>
        <row r="11410">
          <cell r="A11410" t="str">
            <v>天玑礼包</v>
          </cell>
          <cell r="B11410">
            <v>1900084</v>
          </cell>
        </row>
        <row r="11411">
          <cell r="A11411" t="str">
            <v>天玑礼包</v>
          </cell>
          <cell r="B11411">
            <v>1900085</v>
          </cell>
        </row>
        <row r="11412">
          <cell r="A11412" t="str">
            <v>天玑礼包</v>
          </cell>
          <cell r="B11412">
            <v>1900086</v>
          </cell>
        </row>
        <row r="11413">
          <cell r="A11413" t="str">
            <v>天玑礼包</v>
          </cell>
          <cell r="B11413">
            <v>1900087</v>
          </cell>
        </row>
        <row r="11414">
          <cell r="A11414" t="str">
            <v>天玑礼包</v>
          </cell>
          <cell r="B11414">
            <v>1900088</v>
          </cell>
        </row>
        <row r="11415">
          <cell r="A11415" t="str">
            <v>天玑礼包</v>
          </cell>
          <cell r="B11415">
            <v>1900089</v>
          </cell>
        </row>
        <row r="11416">
          <cell r="A11416" t="str">
            <v>天玑礼包</v>
          </cell>
          <cell r="B11416">
            <v>1900090</v>
          </cell>
        </row>
        <row r="11417">
          <cell r="A11417" t="str">
            <v>天玑礼包</v>
          </cell>
          <cell r="B11417">
            <v>1900091</v>
          </cell>
        </row>
        <row r="11418">
          <cell r="A11418" t="str">
            <v>天玑礼包</v>
          </cell>
          <cell r="B11418">
            <v>1900092</v>
          </cell>
        </row>
        <row r="11419">
          <cell r="A11419" t="str">
            <v>天玑礼包</v>
          </cell>
          <cell r="B11419">
            <v>1900093</v>
          </cell>
        </row>
        <row r="11420">
          <cell r="A11420" t="str">
            <v>天玑礼包</v>
          </cell>
          <cell r="B11420">
            <v>1900094</v>
          </cell>
        </row>
        <row r="11421">
          <cell r="A11421" t="str">
            <v>天玑礼包</v>
          </cell>
          <cell r="B11421">
            <v>1900095</v>
          </cell>
        </row>
        <row r="11422">
          <cell r="A11422" t="str">
            <v>天玑礼包</v>
          </cell>
          <cell r="B11422">
            <v>1900096</v>
          </cell>
        </row>
        <row r="11423">
          <cell r="A11423" t="str">
            <v>天玑礼包</v>
          </cell>
          <cell r="B11423">
            <v>1900097</v>
          </cell>
        </row>
        <row r="11424">
          <cell r="A11424" t="str">
            <v>天玑礼包</v>
          </cell>
          <cell r="B11424">
            <v>1900098</v>
          </cell>
        </row>
        <row r="11425">
          <cell r="A11425" t="str">
            <v>天玑礼包</v>
          </cell>
          <cell r="B11425">
            <v>1900099</v>
          </cell>
        </row>
        <row r="11426">
          <cell r="A11426" t="str">
            <v>天玑礼包</v>
          </cell>
          <cell r="B11426">
            <v>1900100</v>
          </cell>
        </row>
        <row r="11427">
          <cell r="A11427" t="str">
            <v>天玑礼包</v>
          </cell>
          <cell r="B11427">
            <v>1900101</v>
          </cell>
        </row>
        <row r="11428">
          <cell r="A11428" t="str">
            <v>天玑礼包</v>
          </cell>
          <cell r="B11428">
            <v>1900102</v>
          </cell>
        </row>
        <row r="11429">
          <cell r="A11429" t="str">
            <v>天玑礼包</v>
          </cell>
          <cell r="B11429">
            <v>1900103</v>
          </cell>
        </row>
        <row r="11430">
          <cell r="A11430" t="str">
            <v>天玑礼包</v>
          </cell>
          <cell r="B11430">
            <v>1900104</v>
          </cell>
        </row>
        <row r="11431">
          <cell r="A11431" t="str">
            <v>天玑礼包</v>
          </cell>
          <cell r="B11431">
            <v>1900105</v>
          </cell>
        </row>
        <row r="11432">
          <cell r="A11432" t="str">
            <v>天玑礼包</v>
          </cell>
          <cell r="B11432">
            <v>1900106</v>
          </cell>
        </row>
        <row r="11433">
          <cell r="A11433" t="str">
            <v>天玑礼包</v>
          </cell>
          <cell r="B11433">
            <v>1900107</v>
          </cell>
        </row>
        <row r="11434">
          <cell r="A11434" t="str">
            <v>天玑礼包</v>
          </cell>
          <cell r="B11434">
            <v>1900108</v>
          </cell>
        </row>
        <row r="11435">
          <cell r="A11435" t="str">
            <v>天玑礼包</v>
          </cell>
          <cell r="B11435">
            <v>1900109</v>
          </cell>
        </row>
        <row r="11436">
          <cell r="A11436" t="str">
            <v>天玑礼包</v>
          </cell>
          <cell r="B11436">
            <v>1900110</v>
          </cell>
        </row>
        <row r="11437">
          <cell r="A11437" t="str">
            <v>天玑礼包</v>
          </cell>
          <cell r="B11437">
            <v>1900111</v>
          </cell>
        </row>
        <row r="11438">
          <cell r="A11438" t="str">
            <v>天玑礼包</v>
          </cell>
          <cell r="B11438">
            <v>1900112</v>
          </cell>
        </row>
        <row r="11439">
          <cell r="A11439" t="str">
            <v>天玑礼包</v>
          </cell>
          <cell r="B11439">
            <v>1900113</v>
          </cell>
        </row>
        <row r="11440">
          <cell r="A11440" t="str">
            <v>天玑礼包</v>
          </cell>
          <cell r="B11440">
            <v>1900114</v>
          </cell>
        </row>
        <row r="11441">
          <cell r="A11441" t="str">
            <v>天玑礼包</v>
          </cell>
          <cell r="B11441">
            <v>1900115</v>
          </cell>
        </row>
        <row r="11442">
          <cell r="A11442" t="str">
            <v>天玑礼包</v>
          </cell>
          <cell r="B11442">
            <v>1900116</v>
          </cell>
        </row>
        <row r="11443">
          <cell r="A11443" t="str">
            <v>天玑礼包</v>
          </cell>
          <cell r="B11443">
            <v>1900117</v>
          </cell>
        </row>
        <row r="11444">
          <cell r="A11444" t="str">
            <v>天玑礼包</v>
          </cell>
          <cell r="B11444">
            <v>1900118</v>
          </cell>
        </row>
        <row r="11445">
          <cell r="A11445" t="str">
            <v>天玑礼包</v>
          </cell>
          <cell r="B11445">
            <v>1900119</v>
          </cell>
        </row>
        <row r="11446">
          <cell r="A11446" t="str">
            <v>天玑礼包</v>
          </cell>
          <cell r="B11446">
            <v>1900120</v>
          </cell>
        </row>
        <row r="11447">
          <cell r="A11447" t="str">
            <v>天玑礼包</v>
          </cell>
          <cell r="B11447">
            <v>1900121</v>
          </cell>
        </row>
        <row r="11448">
          <cell r="A11448" t="str">
            <v>天玑礼包</v>
          </cell>
          <cell r="B11448">
            <v>1900122</v>
          </cell>
        </row>
        <row r="11449">
          <cell r="A11449" t="str">
            <v>天玑礼包</v>
          </cell>
          <cell r="B11449">
            <v>1900123</v>
          </cell>
        </row>
        <row r="11450">
          <cell r="A11450" t="str">
            <v>天玑礼包</v>
          </cell>
          <cell r="B11450">
            <v>1900124</v>
          </cell>
        </row>
        <row r="11451">
          <cell r="A11451" t="str">
            <v>天玑礼包</v>
          </cell>
          <cell r="B11451">
            <v>1900125</v>
          </cell>
        </row>
        <row r="11452">
          <cell r="A11452" t="str">
            <v>天玑礼包</v>
          </cell>
          <cell r="B11452">
            <v>1900126</v>
          </cell>
        </row>
        <row r="11453">
          <cell r="A11453" t="str">
            <v>天玑礼包</v>
          </cell>
          <cell r="B11453">
            <v>1900127</v>
          </cell>
        </row>
        <row r="11454">
          <cell r="A11454" t="str">
            <v>天玑礼包</v>
          </cell>
          <cell r="B11454">
            <v>1900128</v>
          </cell>
        </row>
        <row r="11455">
          <cell r="A11455" t="str">
            <v>天玑礼包</v>
          </cell>
          <cell r="B11455">
            <v>1900129</v>
          </cell>
        </row>
        <row r="11456">
          <cell r="A11456" t="str">
            <v>天玑礼包</v>
          </cell>
          <cell r="B11456">
            <v>1900130</v>
          </cell>
        </row>
        <row r="11457">
          <cell r="A11457" t="str">
            <v>天玑礼包</v>
          </cell>
          <cell r="B11457">
            <v>1900131</v>
          </cell>
        </row>
        <row r="11458">
          <cell r="A11458" t="str">
            <v>天玑礼包</v>
          </cell>
          <cell r="B11458">
            <v>1900132</v>
          </cell>
        </row>
        <row r="11459">
          <cell r="A11459" t="str">
            <v>天玑礼包</v>
          </cell>
          <cell r="B11459">
            <v>1900133</v>
          </cell>
        </row>
        <row r="11460">
          <cell r="A11460" t="str">
            <v>天玑礼包</v>
          </cell>
          <cell r="B11460">
            <v>1900134</v>
          </cell>
        </row>
        <row r="11461">
          <cell r="A11461" t="str">
            <v>天玑礼包</v>
          </cell>
          <cell r="B11461">
            <v>1900135</v>
          </cell>
        </row>
        <row r="11462">
          <cell r="A11462" t="str">
            <v>天玑礼包</v>
          </cell>
          <cell r="B11462">
            <v>1900136</v>
          </cell>
        </row>
        <row r="11463">
          <cell r="A11463" t="str">
            <v>天玑礼包</v>
          </cell>
          <cell r="B11463">
            <v>1900137</v>
          </cell>
        </row>
        <row r="11464">
          <cell r="A11464" t="str">
            <v>天玑礼包</v>
          </cell>
          <cell r="B11464">
            <v>1900138</v>
          </cell>
        </row>
        <row r="11465">
          <cell r="A11465" t="str">
            <v>天玑礼包</v>
          </cell>
          <cell r="B11465">
            <v>1900139</v>
          </cell>
        </row>
        <row r="11466">
          <cell r="A11466" t="str">
            <v>天玑礼包</v>
          </cell>
          <cell r="B11466">
            <v>1900140</v>
          </cell>
        </row>
        <row r="11467">
          <cell r="A11467" t="str">
            <v>天玑礼包</v>
          </cell>
          <cell r="B11467">
            <v>1900141</v>
          </cell>
        </row>
        <row r="11468">
          <cell r="A11468" t="str">
            <v>天玑礼包</v>
          </cell>
          <cell r="B11468">
            <v>1900142</v>
          </cell>
        </row>
        <row r="11469">
          <cell r="A11469" t="str">
            <v>天玑礼包</v>
          </cell>
          <cell r="B11469">
            <v>1900143</v>
          </cell>
        </row>
        <row r="11470">
          <cell r="A11470" t="str">
            <v>天玑礼包</v>
          </cell>
          <cell r="B11470">
            <v>1900144</v>
          </cell>
        </row>
        <row r="11471">
          <cell r="A11471" t="str">
            <v>天玑礼包</v>
          </cell>
          <cell r="B11471">
            <v>1900145</v>
          </cell>
        </row>
        <row r="11472">
          <cell r="A11472" t="str">
            <v>天玑礼包</v>
          </cell>
          <cell r="B11472">
            <v>1900146</v>
          </cell>
        </row>
        <row r="11473">
          <cell r="A11473" t="str">
            <v>天玑礼包</v>
          </cell>
          <cell r="B11473">
            <v>1900147</v>
          </cell>
        </row>
        <row r="11474">
          <cell r="A11474" t="str">
            <v>天玑礼包</v>
          </cell>
          <cell r="B11474">
            <v>1900148</v>
          </cell>
        </row>
        <row r="11475">
          <cell r="A11475" t="str">
            <v>天玑礼包</v>
          </cell>
          <cell r="B11475">
            <v>1900149</v>
          </cell>
        </row>
        <row r="11476">
          <cell r="A11476" t="str">
            <v>天玑礼包</v>
          </cell>
          <cell r="B11476">
            <v>1900150</v>
          </cell>
        </row>
        <row r="11477">
          <cell r="A11477" t="str">
            <v>天玑礼包</v>
          </cell>
          <cell r="B11477">
            <v>1900151</v>
          </cell>
        </row>
        <row r="11478">
          <cell r="A11478" t="str">
            <v>天玑礼包</v>
          </cell>
          <cell r="B11478">
            <v>1900152</v>
          </cell>
        </row>
        <row r="11479">
          <cell r="A11479" t="str">
            <v>天玑礼包</v>
          </cell>
          <cell r="B11479">
            <v>1900153</v>
          </cell>
        </row>
        <row r="11480">
          <cell r="A11480" t="str">
            <v>天玑礼包</v>
          </cell>
          <cell r="B11480">
            <v>1900154</v>
          </cell>
        </row>
        <row r="11481">
          <cell r="A11481" t="str">
            <v>天玑礼包</v>
          </cell>
          <cell r="B11481">
            <v>1900155</v>
          </cell>
        </row>
        <row r="11482">
          <cell r="A11482" t="str">
            <v>天玑礼包</v>
          </cell>
          <cell r="B11482">
            <v>1900156</v>
          </cell>
        </row>
        <row r="11483">
          <cell r="A11483" t="str">
            <v>天玑礼包</v>
          </cell>
          <cell r="B11483">
            <v>1900157</v>
          </cell>
        </row>
        <row r="11484">
          <cell r="A11484" t="str">
            <v>天玑礼包</v>
          </cell>
          <cell r="B11484">
            <v>1900158</v>
          </cell>
        </row>
        <row r="11485">
          <cell r="A11485" t="str">
            <v>天玑礼包</v>
          </cell>
          <cell r="B11485">
            <v>1900159</v>
          </cell>
        </row>
        <row r="11486">
          <cell r="A11486" t="str">
            <v>天玑礼包</v>
          </cell>
          <cell r="B11486">
            <v>1900160</v>
          </cell>
        </row>
        <row r="11487">
          <cell r="A11487" t="str">
            <v>天玑礼包</v>
          </cell>
          <cell r="B11487">
            <v>1900161</v>
          </cell>
        </row>
        <row r="11488">
          <cell r="A11488" t="str">
            <v>天玑礼包</v>
          </cell>
          <cell r="B11488">
            <v>1900162</v>
          </cell>
        </row>
        <row r="11489">
          <cell r="A11489" t="str">
            <v>天玑礼包</v>
          </cell>
          <cell r="B11489">
            <v>1900163</v>
          </cell>
        </row>
        <row r="11490">
          <cell r="A11490" t="str">
            <v>天玑礼包</v>
          </cell>
          <cell r="B11490">
            <v>1900164</v>
          </cell>
        </row>
        <row r="11491">
          <cell r="A11491" t="str">
            <v>天玑礼包</v>
          </cell>
          <cell r="B11491">
            <v>1900165</v>
          </cell>
        </row>
        <row r="11492">
          <cell r="A11492" t="str">
            <v>天玑礼包</v>
          </cell>
          <cell r="B11492">
            <v>1900166</v>
          </cell>
        </row>
        <row r="11493">
          <cell r="A11493" t="str">
            <v>天玑礼包</v>
          </cell>
          <cell r="B11493">
            <v>1900167</v>
          </cell>
        </row>
        <row r="11494">
          <cell r="A11494" t="str">
            <v>天玑礼包</v>
          </cell>
          <cell r="B11494">
            <v>1900168</v>
          </cell>
        </row>
        <row r="11495">
          <cell r="A11495" t="str">
            <v>天玑礼包</v>
          </cell>
          <cell r="B11495">
            <v>1900169</v>
          </cell>
        </row>
        <row r="11496">
          <cell r="A11496" t="str">
            <v>天玑礼包</v>
          </cell>
          <cell r="B11496">
            <v>1900170</v>
          </cell>
        </row>
        <row r="11497">
          <cell r="A11497" t="str">
            <v>天玑礼包</v>
          </cell>
          <cell r="B11497">
            <v>1900171</v>
          </cell>
        </row>
        <row r="11498">
          <cell r="A11498" t="str">
            <v>天玑礼包</v>
          </cell>
          <cell r="B11498">
            <v>1900172</v>
          </cell>
        </row>
        <row r="11499">
          <cell r="A11499" t="str">
            <v>天玑礼包</v>
          </cell>
          <cell r="B11499">
            <v>1900173</v>
          </cell>
        </row>
        <row r="11500">
          <cell r="A11500" t="str">
            <v>天玑礼包</v>
          </cell>
          <cell r="B11500">
            <v>1900174</v>
          </cell>
        </row>
        <row r="11501">
          <cell r="A11501" t="str">
            <v>天玑礼包</v>
          </cell>
          <cell r="B11501">
            <v>1900175</v>
          </cell>
        </row>
        <row r="11502">
          <cell r="A11502" t="str">
            <v>天玑礼包</v>
          </cell>
          <cell r="B11502">
            <v>1900176</v>
          </cell>
        </row>
        <row r="11503">
          <cell r="A11503" t="str">
            <v>天玑礼包</v>
          </cell>
          <cell r="B11503">
            <v>1900177</v>
          </cell>
        </row>
        <row r="11504">
          <cell r="A11504" t="str">
            <v>天玑礼包</v>
          </cell>
          <cell r="B11504">
            <v>1900178</v>
          </cell>
        </row>
        <row r="11505">
          <cell r="A11505" t="str">
            <v>天玑礼包</v>
          </cell>
          <cell r="B11505">
            <v>1900179</v>
          </cell>
        </row>
        <row r="11506">
          <cell r="A11506" t="str">
            <v>天玑礼包</v>
          </cell>
          <cell r="B11506">
            <v>1900180</v>
          </cell>
        </row>
        <row r="11507">
          <cell r="A11507" t="str">
            <v>天玑礼包</v>
          </cell>
          <cell r="B11507">
            <v>1900181</v>
          </cell>
        </row>
        <row r="11508">
          <cell r="A11508" t="str">
            <v>天玑礼包</v>
          </cell>
          <cell r="B11508">
            <v>1900182</v>
          </cell>
        </row>
        <row r="11509">
          <cell r="A11509" t="str">
            <v>天玑礼包</v>
          </cell>
          <cell r="B11509">
            <v>1900183</v>
          </cell>
        </row>
        <row r="11510">
          <cell r="A11510" t="str">
            <v>天玑礼包</v>
          </cell>
          <cell r="B11510">
            <v>1900184</v>
          </cell>
        </row>
        <row r="11511">
          <cell r="A11511" t="str">
            <v>天玑礼包</v>
          </cell>
          <cell r="B11511">
            <v>1900185</v>
          </cell>
        </row>
        <row r="11512">
          <cell r="A11512" t="str">
            <v>天玑礼包</v>
          </cell>
          <cell r="B11512">
            <v>1900186</v>
          </cell>
        </row>
        <row r="11513">
          <cell r="A11513" t="str">
            <v>天玑礼包</v>
          </cell>
          <cell r="B11513">
            <v>1900187</v>
          </cell>
        </row>
        <row r="11514">
          <cell r="A11514" t="str">
            <v>天玑礼包</v>
          </cell>
          <cell r="B11514">
            <v>1900188</v>
          </cell>
        </row>
        <row r="11515">
          <cell r="A11515" t="str">
            <v>天玑礼包</v>
          </cell>
          <cell r="B11515">
            <v>1900189</v>
          </cell>
        </row>
        <row r="11516">
          <cell r="A11516" t="str">
            <v>天玑礼包</v>
          </cell>
          <cell r="B11516">
            <v>1900190</v>
          </cell>
        </row>
        <row r="11517">
          <cell r="A11517" t="str">
            <v>天玑礼包</v>
          </cell>
          <cell r="B11517">
            <v>1900191</v>
          </cell>
        </row>
        <row r="11518">
          <cell r="A11518" t="str">
            <v>天玑礼包</v>
          </cell>
          <cell r="B11518">
            <v>1900192</v>
          </cell>
        </row>
        <row r="11519">
          <cell r="A11519" t="str">
            <v>天玑礼包</v>
          </cell>
          <cell r="B11519">
            <v>1900193</v>
          </cell>
        </row>
        <row r="11520">
          <cell r="A11520" t="str">
            <v>天玑礼包</v>
          </cell>
          <cell r="B11520">
            <v>1900194</v>
          </cell>
        </row>
        <row r="11521">
          <cell r="A11521" t="str">
            <v>天玑礼包</v>
          </cell>
          <cell r="B11521">
            <v>1900195</v>
          </cell>
        </row>
        <row r="11522">
          <cell r="A11522" t="str">
            <v>天玑礼包</v>
          </cell>
          <cell r="B11522">
            <v>1900196</v>
          </cell>
        </row>
        <row r="11523">
          <cell r="A11523" t="str">
            <v>天玑礼包</v>
          </cell>
          <cell r="B11523">
            <v>1900197</v>
          </cell>
        </row>
        <row r="11524">
          <cell r="A11524" t="str">
            <v>天玑礼包</v>
          </cell>
          <cell r="B11524">
            <v>1900198</v>
          </cell>
        </row>
        <row r="11525">
          <cell r="A11525" t="str">
            <v>天玑礼包</v>
          </cell>
          <cell r="B11525">
            <v>1900199</v>
          </cell>
        </row>
        <row r="11526">
          <cell r="A11526" t="str">
            <v>天玑礼包</v>
          </cell>
          <cell r="B11526">
            <v>1900200</v>
          </cell>
        </row>
        <row r="11527">
          <cell r="A11527" t="str">
            <v>天玑礼包</v>
          </cell>
          <cell r="B11527">
            <v>1900201</v>
          </cell>
        </row>
        <row r="11528">
          <cell r="A11528" t="str">
            <v>天玑礼包</v>
          </cell>
          <cell r="B11528">
            <v>1900202</v>
          </cell>
        </row>
        <row r="11529">
          <cell r="A11529" t="str">
            <v>天玑礼包</v>
          </cell>
          <cell r="B11529">
            <v>1900203</v>
          </cell>
        </row>
        <row r="11530">
          <cell r="A11530" t="str">
            <v>天玑礼包</v>
          </cell>
          <cell r="B11530">
            <v>1900204</v>
          </cell>
        </row>
        <row r="11531">
          <cell r="A11531" t="str">
            <v>天玑礼包</v>
          </cell>
          <cell r="B11531">
            <v>1900205</v>
          </cell>
        </row>
        <row r="11532">
          <cell r="A11532" t="str">
            <v>天玑礼包</v>
          </cell>
          <cell r="B11532">
            <v>1900206</v>
          </cell>
        </row>
        <row r="11533">
          <cell r="A11533" t="str">
            <v>天玑礼包</v>
          </cell>
          <cell r="B11533">
            <v>1900207</v>
          </cell>
        </row>
        <row r="11534">
          <cell r="A11534" t="str">
            <v>天玑礼包</v>
          </cell>
          <cell r="B11534">
            <v>1900208</v>
          </cell>
        </row>
        <row r="11535">
          <cell r="A11535" t="str">
            <v>天玑礼包</v>
          </cell>
          <cell r="B11535">
            <v>1900209</v>
          </cell>
        </row>
        <row r="11536">
          <cell r="A11536" t="str">
            <v>天玑礼包</v>
          </cell>
          <cell r="B11536">
            <v>1900210</v>
          </cell>
        </row>
        <row r="11537">
          <cell r="A11537" t="str">
            <v>天玑礼包</v>
          </cell>
          <cell r="B11537">
            <v>1900211</v>
          </cell>
        </row>
        <row r="11538">
          <cell r="A11538" t="str">
            <v>天玑礼包</v>
          </cell>
          <cell r="B11538">
            <v>1900212</v>
          </cell>
        </row>
        <row r="11539">
          <cell r="A11539" t="str">
            <v>天玑礼包</v>
          </cell>
          <cell r="B11539">
            <v>1900213</v>
          </cell>
        </row>
        <row r="11540">
          <cell r="A11540" t="str">
            <v>天玑礼包</v>
          </cell>
          <cell r="B11540">
            <v>1900214</v>
          </cell>
        </row>
        <row r="11541">
          <cell r="A11541" t="str">
            <v>天玑礼包</v>
          </cell>
          <cell r="B11541">
            <v>1900215</v>
          </cell>
        </row>
        <row r="11542">
          <cell r="A11542" t="str">
            <v>天玑礼包</v>
          </cell>
          <cell r="B11542">
            <v>1900216</v>
          </cell>
        </row>
        <row r="11543">
          <cell r="A11543" t="str">
            <v>天玑礼包</v>
          </cell>
          <cell r="B11543">
            <v>1900217</v>
          </cell>
        </row>
        <row r="11544">
          <cell r="A11544" t="str">
            <v>天玑礼包</v>
          </cell>
          <cell r="B11544">
            <v>1900218</v>
          </cell>
        </row>
        <row r="11545">
          <cell r="A11545" t="str">
            <v>天玑礼包</v>
          </cell>
          <cell r="B11545">
            <v>1900219</v>
          </cell>
        </row>
        <row r="11546">
          <cell r="A11546" t="str">
            <v>天玑礼包</v>
          </cell>
          <cell r="B11546">
            <v>1900220</v>
          </cell>
        </row>
        <row r="11547">
          <cell r="A11547" t="str">
            <v>天玑礼包</v>
          </cell>
          <cell r="B11547">
            <v>1900221</v>
          </cell>
        </row>
        <row r="11548">
          <cell r="A11548" t="str">
            <v>天玑礼包</v>
          </cell>
          <cell r="B11548">
            <v>1900222</v>
          </cell>
        </row>
        <row r="11549">
          <cell r="A11549" t="str">
            <v>天玑礼包</v>
          </cell>
          <cell r="B11549">
            <v>1900223</v>
          </cell>
        </row>
        <row r="11550">
          <cell r="A11550" t="str">
            <v>天玑礼包</v>
          </cell>
          <cell r="B11550">
            <v>1900224</v>
          </cell>
        </row>
        <row r="11551">
          <cell r="A11551" t="str">
            <v>天玑礼包</v>
          </cell>
          <cell r="B11551">
            <v>1900225</v>
          </cell>
        </row>
        <row r="11552">
          <cell r="A11552" t="str">
            <v>天玑礼包</v>
          </cell>
          <cell r="B11552">
            <v>1900226</v>
          </cell>
        </row>
        <row r="11553">
          <cell r="A11553" t="str">
            <v>天玑礼包</v>
          </cell>
          <cell r="B11553">
            <v>1900227</v>
          </cell>
        </row>
        <row r="11554">
          <cell r="A11554" t="str">
            <v>天玑礼包</v>
          </cell>
          <cell r="B11554">
            <v>1900228</v>
          </cell>
        </row>
        <row r="11555">
          <cell r="A11555" t="str">
            <v>天玑礼包</v>
          </cell>
          <cell r="B11555">
            <v>1900229</v>
          </cell>
        </row>
        <row r="11556">
          <cell r="A11556" t="str">
            <v>天玑礼包</v>
          </cell>
          <cell r="B11556">
            <v>1900230</v>
          </cell>
        </row>
        <row r="11557">
          <cell r="A11557" t="str">
            <v>天玑礼包</v>
          </cell>
          <cell r="B11557">
            <v>1900231</v>
          </cell>
        </row>
        <row r="11558">
          <cell r="A11558" t="str">
            <v>天玑礼包</v>
          </cell>
          <cell r="B11558">
            <v>1900232</v>
          </cell>
        </row>
        <row r="11559">
          <cell r="A11559" t="str">
            <v>天玑礼包</v>
          </cell>
          <cell r="B11559">
            <v>1900233</v>
          </cell>
        </row>
        <row r="11560">
          <cell r="A11560" t="str">
            <v>天玑礼包</v>
          </cell>
          <cell r="B11560">
            <v>1900234</v>
          </cell>
        </row>
        <row r="11561">
          <cell r="A11561" t="str">
            <v>天玑礼包</v>
          </cell>
          <cell r="B11561">
            <v>1900235</v>
          </cell>
        </row>
        <row r="11562">
          <cell r="A11562" t="str">
            <v>天玑礼包</v>
          </cell>
          <cell r="B11562">
            <v>1900236</v>
          </cell>
        </row>
        <row r="11563">
          <cell r="A11563" t="str">
            <v>天玑礼包</v>
          </cell>
          <cell r="B11563">
            <v>1900237</v>
          </cell>
        </row>
        <row r="11564">
          <cell r="A11564" t="str">
            <v>天玑礼包</v>
          </cell>
          <cell r="B11564">
            <v>1900238</v>
          </cell>
        </row>
        <row r="11565">
          <cell r="A11565" t="str">
            <v>天玑礼包</v>
          </cell>
          <cell r="B11565">
            <v>1900239</v>
          </cell>
        </row>
        <row r="11566">
          <cell r="A11566" t="str">
            <v>天玑礼包</v>
          </cell>
          <cell r="B11566">
            <v>1900240</v>
          </cell>
        </row>
        <row r="11567">
          <cell r="A11567" t="str">
            <v>天玑礼包</v>
          </cell>
          <cell r="B11567">
            <v>1900241</v>
          </cell>
        </row>
        <row r="11568">
          <cell r="A11568" t="str">
            <v>天玑礼包</v>
          </cell>
          <cell r="B11568">
            <v>1900242</v>
          </cell>
        </row>
        <row r="11569">
          <cell r="A11569" t="str">
            <v>天玑礼包</v>
          </cell>
          <cell r="B11569">
            <v>1900243</v>
          </cell>
        </row>
        <row r="11570">
          <cell r="A11570" t="str">
            <v>天玑礼包</v>
          </cell>
          <cell r="B11570">
            <v>1900244</v>
          </cell>
        </row>
        <row r="11571">
          <cell r="A11571" t="str">
            <v>天玑礼包</v>
          </cell>
          <cell r="B11571">
            <v>1900245</v>
          </cell>
        </row>
        <row r="11572">
          <cell r="A11572" t="str">
            <v>天玑礼包</v>
          </cell>
          <cell r="B11572">
            <v>1900246</v>
          </cell>
        </row>
        <row r="11573">
          <cell r="A11573" t="str">
            <v>天玑礼包</v>
          </cell>
          <cell r="B11573">
            <v>1900247</v>
          </cell>
        </row>
        <row r="11574">
          <cell r="A11574" t="str">
            <v>天玑礼包</v>
          </cell>
          <cell r="B11574">
            <v>1900248</v>
          </cell>
        </row>
        <row r="11575">
          <cell r="A11575" t="str">
            <v>天玑礼包</v>
          </cell>
          <cell r="B11575">
            <v>1900249</v>
          </cell>
        </row>
        <row r="11576">
          <cell r="A11576" t="str">
            <v>天玑礼包</v>
          </cell>
          <cell r="B11576">
            <v>1900250</v>
          </cell>
        </row>
        <row r="11577">
          <cell r="A11577" t="str">
            <v>天玑礼包</v>
          </cell>
          <cell r="B11577">
            <v>1900251</v>
          </cell>
        </row>
        <row r="11578">
          <cell r="A11578" t="str">
            <v>天玑礼包</v>
          </cell>
          <cell r="B11578">
            <v>1900252</v>
          </cell>
        </row>
        <row r="11579">
          <cell r="A11579" t="str">
            <v>天玑礼包</v>
          </cell>
          <cell r="B11579">
            <v>1900253</v>
          </cell>
        </row>
        <row r="11580">
          <cell r="A11580" t="str">
            <v>天玑礼包</v>
          </cell>
          <cell r="B11580">
            <v>1900254</v>
          </cell>
        </row>
        <row r="11581">
          <cell r="A11581" t="str">
            <v>天玑礼包</v>
          </cell>
          <cell r="B11581">
            <v>1900255</v>
          </cell>
        </row>
        <row r="11582">
          <cell r="A11582" t="str">
            <v>天玑礼包</v>
          </cell>
          <cell r="B11582">
            <v>1900256</v>
          </cell>
        </row>
        <row r="11583">
          <cell r="A11583" t="str">
            <v>天玑礼包</v>
          </cell>
          <cell r="B11583">
            <v>1900257</v>
          </cell>
        </row>
        <row r="11584">
          <cell r="A11584" t="str">
            <v>天玑礼包</v>
          </cell>
          <cell r="B11584">
            <v>1900258</v>
          </cell>
        </row>
        <row r="11585">
          <cell r="A11585" t="str">
            <v>天玑礼包</v>
          </cell>
          <cell r="B11585">
            <v>1900259</v>
          </cell>
        </row>
        <row r="11586">
          <cell r="A11586" t="str">
            <v>天玑礼包</v>
          </cell>
          <cell r="B11586">
            <v>1900260</v>
          </cell>
        </row>
        <row r="11587">
          <cell r="A11587" t="str">
            <v>天玑礼包</v>
          </cell>
          <cell r="B11587">
            <v>1900261</v>
          </cell>
        </row>
        <row r="11588">
          <cell r="A11588" t="str">
            <v>天玑礼包</v>
          </cell>
          <cell r="B11588">
            <v>1900262</v>
          </cell>
        </row>
        <row r="11589">
          <cell r="A11589" t="str">
            <v>天玑礼包</v>
          </cell>
          <cell r="B11589">
            <v>1900263</v>
          </cell>
        </row>
        <row r="11590">
          <cell r="A11590" t="str">
            <v>天玑礼包</v>
          </cell>
          <cell r="B11590">
            <v>1900264</v>
          </cell>
        </row>
        <row r="11591">
          <cell r="A11591" t="str">
            <v>天玑礼包</v>
          </cell>
          <cell r="B11591">
            <v>1900265</v>
          </cell>
        </row>
        <row r="11592">
          <cell r="A11592" t="str">
            <v>天玑礼包</v>
          </cell>
          <cell r="B11592">
            <v>1900266</v>
          </cell>
        </row>
        <row r="11593">
          <cell r="A11593" t="str">
            <v>天玑礼包</v>
          </cell>
          <cell r="B11593">
            <v>1900267</v>
          </cell>
        </row>
        <row r="11594">
          <cell r="A11594" t="str">
            <v>天玑礼包</v>
          </cell>
          <cell r="B11594">
            <v>1900268</v>
          </cell>
        </row>
        <row r="11595">
          <cell r="A11595" t="str">
            <v>天玑礼包</v>
          </cell>
          <cell r="B11595">
            <v>1900269</v>
          </cell>
        </row>
        <row r="11596">
          <cell r="A11596" t="str">
            <v>天玑礼包</v>
          </cell>
          <cell r="B11596">
            <v>1900270</v>
          </cell>
        </row>
        <row r="11597">
          <cell r="A11597" t="str">
            <v>天玑礼包</v>
          </cell>
          <cell r="B11597">
            <v>1900271</v>
          </cell>
        </row>
        <row r="11598">
          <cell r="A11598" t="str">
            <v>天玑礼包</v>
          </cell>
          <cell r="B11598">
            <v>1900272</v>
          </cell>
        </row>
        <row r="11599">
          <cell r="A11599" t="str">
            <v>天玑礼包</v>
          </cell>
          <cell r="B11599">
            <v>1900273</v>
          </cell>
        </row>
        <row r="11600">
          <cell r="A11600" t="str">
            <v>天玑礼包</v>
          </cell>
          <cell r="B11600">
            <v>1900274</v>
          </cell>
        </row>
        <row r="11601">
          <cell r="A11601" t="str">
            <v>天玑礼包</v>
          </cell>
          <cell r="B11601">
            <v>1900275</v>
          </cell>
        </row>
        <row r="11602">
          <cell r="A11602" t="str">
            <v>天玑礼包</v>
          </cell>
          <cell r="B11602">
            <v>1900276</v>
          </cell>
        </row>
        <row r="11603">
          <cell r="A11603" t="str">
            <v>天玑礼包</v>
          </cell>
          <cell r="B11603">
            <v>1900277</v>
          </cell>
        </row>
        <row r="11604">
          <cell r="A11604" t="str">
            <v>天玑礼包</v>
          </cell>
          <cell r="B11604">
            <v>1900278</v>
          </cell>
        </row>
        <row r="11605">
          <cell r="A11605" t="str">
            <v>天玑礼包</v>
          </cell>
          <cell r="B11605">
            <v>1900279</v>
          </cell>
        </row>
        <row r="11606">
          <cell r="A11606" t="str">
            <v>天玑礼包</v>
          </cell>
          <cell r="B11606">
            <v>1900280</v>
          </cell>
        </row>
        <row r="11607">
          <cell r="A11607" t="str">
            <v>天玑礼包</v>
          </cell>
          <cell r="B11607">
            <v>1900281</v>
          </cell>
        </row>
        <row r="11608">
          <cell r="A11608" t="str">
            <v>天玑礼包</v>
          </cell>
          <cell r="B11608">
            <v>1900282</v>
          </cell>
        </row>
        <row r="11609">
          <cell r="A11609" t="str">
            <v>天玑礼包</v>
          </cell>
          <cell r="B11609">
            <v>1900283</v>
          </cell>
        </row>
        <row r="11610">
          <cell r="A11610" t="str">
            <v>天玑礼包</v>
          </cell>
          <cell r="B11610">
            <v>1900284</v>
          </cell>
        </row>
        <row r="11611">
          <cell r="A11611" t="str">
            <v>天玑礼包</v>
          </cell>
          <cell r="B11611">
            <v>1900285</v>
          </cell>
        </row>
        <row r="11612">
          <cell r="A11612" t="str">
            <v>天玑礼包</v>
          </cell>
          <cell r="B11612">
            <v>1900286</v>
          </cell>
        </row>
        <row r="11613">
          <cell r="A11613" t="str">
            <v>天玑礼包</v>
          </cell>
          <cell r="B11613">
            <v>1900287</v>
          </cell>
        </row>
        <row r="11614">
          <cell r="A11614" t="str">
            <v>天玑礼包</v>
          </cell>
          <cell r="B11614">
            <v>1900288</v>
          </cell>
        </row>
        <row r="11615">
          <cell r="A11615" t="str">
            <v>天玑礼包</v>
          </cell>
          <cell r="B11615">
            <v>1900289</v>
          </cell>
        </row>
        <row r="11616">
          <cell r="A11616" t="str">
            <v>天玑礼包</v>
          </cell>
          <cell r="B11616">
            <v>1900290</v>
          </cell>
        </row>
        <row r="11617">
          <cell r="A11617" t="str">
            <v>天玑礼包</v>
          </cell>
          <cell r="B11617">
            <v>1900291</v>
          </cell>
        </row>
        <row r="11618">
          <cell r="A11618" t="str">
            <v>天玑礼包</v>
          </cell>
          <cell r="B11618">
            <v>1900292</v>
          </cell>
        </row>
        <row r="11619">
          <cell r="A11619" t="str">
            <v>天玑礼包</v>
          </cell>
          <cell r="B11619">
            <v>1900293</v>
          </cell>
        </row>
        <row r="11620">
          <cell r="A11620" t="str">
            <v>天玑礼包</v>
          </cell>
          <cell r="B11620">
            <v>1900294</v>
          </cell>
        </row>
        <row r="11621">
          <cell r="A11621" t="str">
            <v>天玑礼包</v>
          </cell>
          <cell r="B11621">
            <v>1900295</v>
          </cell>
        </row>
        <row r="11622">
          <cell r="A11622" t="str">
            <v>天玑礼包</v>
          </cell>
          <cell r="B11622">
            <v>1900296</v>
          </cell>
        </row>
        <row r="11623">
          <cell r="A11623" t="str">
            <v>天玑礼包</v>
          </cell>
          <cell r="B11623">
            <v>1900297</v>
          </cell>
        </row>
        <row r="11624">
          <cell r="A11624" t="str">
            <v>天玑礼包</v>
          </cell>
          <cell r="B11624">
            <v>1900298</v>
          </cell>
        </row>
        <row r="11625">
          <cell r="A11625" t="str">
            <v>天玑礼包</v>
          </cell>
          <cell r="B11625">
            <v>1900299</v>
          </cell>
        </row>
        <row r="11626">
          <cell r="A11626" t="str">
            <v>天玑礼包</v>
          </cell>
          <cell r="B11626">
            <v>1900300</v>
          </cell>
        </row>
        <row r="11627">
          <cell r="A11627" t="str">
            <v>天玑礼包</v>
          </cell>
          <cell r="B11627">
            <v>1900301</v>
          </cell>
        </row>
        <row r="11628">
          <cell r="A11628" t="str">
            <v>天权礼包</v>
          </cell>
          <cell r="B11628">
            <v>2000000</v>
          </cell>
        </row>
        <row r="11629">
          <cell r="A11629" t="str">
            <v>天权礼包</v>
          </cell>
          <cell r="B11629">
            <v>2000001</v>
          </cell>
        </row>
        <row r="11630">
          <cell r="A11630" t="str">
            <v>天权礼包</v>
          </cell>
          <cell r="B11630">
            <v>2000002</v>
          </cell>
        </row>
        <row r="11631">
          <cell r="A11631" t="str">
            <v>天权礼包</v>
          </cell>
          <cell r="B11631">
            <v>2000003</v>
          </cell>
        </row>
        <row r="11632">
          <cell r="A11632" t="str">
            <v>天权礼包</v>
          </cell>
          <cell r="B11632">
            <v>2000004</v>
          </cell>
        </row>
        <row r="11633">
          <cell r="A11633" t="str">
            <v>天权礼包</v>
          </cell>
          <cell r="B11633">
            <v>2000005</v>
          </cell>
        </row>
        <row r="11634">
          <cell r="A11634" t="str">
            <v>天权礼包</v>
          </cell>
          <cell r="B11634">
            <v>2000006</v>
          </cell>
        </row>
        <row r="11635">
          <cell r="A11635" t="str">
            <v>天权礼包</v>
          </cell>
          <cell r="B11635">
            <v>2000007</v>
          </cell>
        </row>
        <row r="11636">
          <cell r="A11636" t="str">
            <v>天权礼包</v>
          </cell>
          <cell r="B11636">
            <v>2000008</v>
          </cell>
        </row>
        <row r="11637">
          <cell r="A11637" t="str">
            <v>天权礼包</v>
          </cell>
          <cell r="B11637">
            <v>2000009</v>
          </cell>
        </row>
        <row r="11638">
          <cell r="A11638" t="str">
            <v>天权礼包</v>
          </cell>
          <cell r="B11638">
            <v>2000010</v>
          </cell>
        </row>
        <row r="11639">
          <cell r="A11639" t="str">
            <v>天权礼包</v>
          </cell>
          <cell r="B11639">
            <v>2000011</v>
          </cell>
        </row>
        <row r="11640">
          <cell r="A11640" t="str">
            <v>天权礼包</v>
          </cell>
          <cell r="B11640">
            <v>2000012</v>
          </cell>
        </row>
        <row r="11641">
          <cell r="A11641" t="str">
            <v>天权礼包</v>
          </cell>
          <cell r="B11641">
            <v>2000013</v>
          </cell>
        </row>
        <row r="11642">
          <cell r="A11642" t="str">
            <v>天权礼包</v>
          </cell>
          <cell r="B11642">
            <v>2000014</v>
          </cell>
        </row>
        <row r="11643">
          <cell r="A11643" t="str">
            <v>天权礼包</v>
          </cell>
          <cell r="B11643">
            <v>2000015</v>
          </cell>
        </row>
        <row r="11644">
          <cell r="A11644" t="str">
            <v>天权礼包</v>
          </cell>
          <cell r="B11644">
            <v>2000016</v>
          </cell>
        </row>
        <row r="11645">
          <cell r="A11645" t="str">
            <v>天权礼包</v>
          </cell>
          <cell r="B11645">
            <v>2000017</v>
          </cell>
        </row>
        <row r="11646">
          <cell r="A11646" t="str">
            <v>天权礼包</v>
          </cell>
          <cell r="B11646">
            <v>2000018</v>
          </cell>
        </row>
        <row r="11647">
          <cell r="A11647" t="str">
            <v>天权礼包</v>
          </cell>
          <cell r="B11647">
            <v>2000019</v>
          </cell>
        </row>
        <row r="11648">
          <cell r="A11648" t="str">
            <v>天权礼包</v>
          </cell>
          <cell r="B11648">
            <v>2000020</v>
          </cell>
        </row>
        <row r="11649">
          <cell r="A11649" t="str">
            <v>天权礼包</v>
          </cell>
          <cell r="B11649">
            <v>2000021</v>
          </cell>
        </row>
        <row r="11650">
          <cell r="A11650" t="str">
            <v>天权礼包</v>
          </cell>
          <cell r="B11650">
            <v>2000022</v>
          </cell>
        </row>
        <row r="11651">
          <cell r="A11651" t="str">
            <v>天权礼包</v>
          </cell>
          <cell r="B11651">
            <v>2000023</v>
          </cell>
        </row>
        <row r="11652">
          <cell r="A11652" t="str">
            <v>天权礼包</v>
          </cell>
          <cell r="B11652">
            <v>2000024</v>
          </cell>
        </row>
        <row r="11653">
          <cell r="A11653" t="str">
            <v>天权礼包</v>
          </cell>
          <cell r="B11653">
            <v>2000025</v>
          </cell>
        </row>
        <row r="11654">
          <cell r="A11654" t="str">
            <v>天权礼包</v>
          </cell>
          <cell r="B11654">
            <v>2000026</v>
          </cell>
        </row>
        <row r="11655">
          <cell r="A11655" t="str">
            <v>天权礼包</v>
          </cell>
          <cell r="B11655">
            <v>2000027</v>
          </cell>
        </row>
        <row r="11656">
          <cell r="A11656" t="str">
            <v>天权礼包</v>
          </cell>
          <cell r="B11656">
            <v>2000028</v>
          </cell>
        </row>
        <row r="11657">
          <cell r="A11657" t="str">
            <v>天权礼包</v>
          </cell>
          <cell r="B11657">
            <v>2000029</v>
          </cell>
        </row>
        <row r="11658">
          <cell r="A11658" t="str">
            <v>天权礼包</v>
          </cell>
          <cell r="B11658">
            <v>2000030</v>
          </cell>
        </row>
        <row r="11659">
          <cell r="A11659" t="str">
            <v>天权礼包</v>
          </cell>
          <cell r="B11659">
            <v>2000031</v>
          </cell>
        </row>
        <row r="11660">
          <cell r="A11660" t="str">
            <v>天权礼包</v>
          </cell>
          <cell r="B11660">
            <v>2000032</v>
          </cell>
        </row>
        <row r="11661">
          <cell r="A11661" t="str">
            <v>天权礼包</v>
          </cell>
          <cell r="B11661">
            <v>2000033</v>
          </cell>
        </row>
        <row r="11662">
          <cell r="A11662" t="str">
            <v>天权礼包</v>
          </cell>
          <cell r="B11662">
            <v>2000034</v>
          </cell>
        </row>
        <row r="11663">
          <cell r="A11663" t="str">
            <v>天权礼包</v>
          </cell>
          <cell r="B11663">
            <v>2000035</v>
          </cell>
        </row>
        <row r="11664">
          <cell r="A11664" t="str">
            <v>天权礼包</v>
          </cell>
          <cell r="B11664">
            <v>2000036</v>
          </cell>
        </row>
        <row r="11665">
          <cell r="A11665" t="str">
            <v>天权礼包</v>
          </cell>
          <cell r="B11665">
            <v>2000037</v>
          </cell>
        </row>
        <row r="11666">
          <cell r="A11666" t="str">
            <v>天权礼包</v>
          </cell>
          <cell r="B11666">
            <v>2000038</v>
          </cell>
        </row>
        <row r="11667">
          <cell r="A11667" t="str">
            <v>天权礼包</v>
          </cell>
          <cell r="B11667">
            <v>2000039</v>
          </cell>
        </row>
        <row r="11668">
          <cell r="A11668" t="str">
            <v>天权礼包</v>
          </cell>
          <cell r="B11668">
            <v>2000040</v>
          </cell>
        </row>
        <row r="11669">
          <cell r="A11669" t="str">
            <v>天权礼包</v>
          </cell>
          <cell r="B11669">
            <v>2000041</v>
          </cell>
        </row>
        <row r="11670">
          <cell r="A11670" t="str">
            <v>天权礼包</v>
          </cell>
          <cell r="B11670">
            <v>2000042</v>
          </cell>
        </row>
        <row r="11671">
          <cell r="A11671" t="str">
            <v>天权礼包</v>
          </cell>
          <cell r="B11671">
            <v>2000043</v>
          </cell>
        </row>
        <row r="11672">
          <cell r="A11672" t="str">
            <v>天权礼包</v>
          </cell>
          <cell r="B11672">
            <v>2000044</v>
          </cell>
        </row>
        <row r="11673">
          <cell r="A11673" t="str">
            <v>天权礼包</v>
          </cell>
          <cell r="B11673">
            <v>2000045</v>
          </cell>
        </row>
        <row r="11674">
          <cell r="A11674" t="str">
            <v>天权礼包</v>
          </cell>
          <cell r="B11674">
            <v>2000046</v>
          </cell>
        </row>
        <row r="11675">
          <cell r="A11675" t="str">
            <v>天权礼包</v>
          </cell>
          <cell r="B11675">
            <v>2000047</v>
          </cell>
        </row>
        <row r="11676">
          <cell r="A11676" t="str">
            <v>天权礼包</v>
          </cell>
          <cell r="B11676">
            <v>2000048</v>
          </cell>
        </row>
        <row r="11677">
          <cell r="A11677" t="str">
            <v>天权礼包</v>
          </cell>
          <cell r="B11677">
            <v>2000049</v>
          </cell>
        </row>
        <row r="11678">
          <cell r="A11678" t="str">
            <v>天权礼包</v>
          </cell>
          <cell r="B11678">
            <v>2000050</v>
          </cell>
        </row>
        <row r="11679">
          <cell r="A11679" t="str">
            <v>天权礼包</v>
          </cell>
          <cell r="B11679">
            <v>2000051</v>
          </cell>
        </row>
        <row r="11680">
          <cell r="A11680" t="str">
            <v>天权礼包</v>
          </cell>
          <cell r="B11680">
            <v>2000052</v>
          </cell>
        </row>
        <row r="11681">
          <cell r="A11681" t="str">
            <v>天权礼包</v>
          </cell>
          <cell r="B11681">
            <v>2000053</v>
          </cell>
        </row>
        <row r="11682">
          <cell r="A11682" t="str">
            <v>天权礼包</v>
          </cell>
          <cell r="B11682">
            <v>2000054</v>
          </cell>
        </row>
        <row r="11683">
          <cell r="A11683" t="str">
            <v>天权礼包</v>
          </cell>
          <cell r="B11683">
            <v>2000055</v>
          </cell>
        </row>
        <row r="11684">
          <cell r="A11684" t="str">
            <v>天权礼包</v>
          </cell>
          <cell r="B11684">
            <v>2000056</v>
          </cell>
        </row>
        <row r="11685">
          <cell r="A11685" t="str">
            <v>天权礼包</v>
          </cell>
          <cell r="B11685">
            <v>2000057</v>
          </cell>
        </row>
        <row r="11686">
          <cell r="A11686" t="str">
            <v>天权礼包</v>
          </cell>
          <cell r="B11686">
            <v>2000058</v>
          </cell>
        </row>
        <row r="11687">
          <cell r="A11687" t="str">
            <v>天权礼包</v>
          </cell>
          <cell r="B11687">
            <v>2000059</v>
          </cell>
        </row>
        <row r="11688">
          <cell r="A11688" t="str">
            <v>天权礼包</v>
          </cell>
          <cell r="B11688">
            <v>2000060</v>
          </cell>
        </row>
        <row r="11689">
          <cell r="A11689" t="str">
            <v>天权礼包</v>
          </cell>
          <cell r="B11689">
            <v>2000061</v>
          </cell>
        </row>
        <row r="11690">
          <cell r="A11690" t="str">
            <v>天权礼包</v>
          </cell>
          <cell r="B11690">
            <v>2000062</v>
          </cell>
        </row>
        <row r="11691">
          <cell r="A11691" t="str">
            <v>天权礼包</v>
          </cell>
          <cell r="B11691">
            <v>2000063</v>
          </cell>
        </row>
        <row r="11692">
          <cell r="A11692" t="str">
            <v>天权礼包</v>
          </cell>
          <cell r="B11692">
            <v>2000064</v>
          </cell>
        </row>
        <row r="11693">
          <cell r="A11693" t="str">
            <v>天权礼包</v>
          </cell>
          <cell r="B11693">
            <v>2000065</v>
          </cell>
        </row>
        <row r="11694">
          <cell r="A11694" t="str">
            <v>天权礼包</v>
          </cell>
          <cell r="B11694">
            <v>2000066</v>
          </cell>
        </row>
        <row r="11695">
          <cell r="A11695" t="str">
            <v>天权礼包</v>
          </cell>
          <cell r="B11695">
            <v>2000067</v>
          </cell>
        </row>
        <row r="11696">
          <cell r="A11696" t="str">
            <v>天权礼包</v>
          </cell>
          <cell r="B11696">
            <v>2000068</v>
          </cell>
        </row>
        <row r="11697">
          <cell r="A11697" t="str">
            <v>天权礼包</v>
          </cell>
          <cell r="B11697">
            <v>2000069</v>
          </cell>
        </row>
        <row r="11698">
          <cell r="A11698" t="str">
            <v>天权礼包</v>
          </cell>
          <cell r="B11698">
            <v>2000070</v>
          </cell>
        </row>
        <row r="11699">
          <cell r="A11699" t="str">
            <v>天权礼包</v>
          </cell>
          <cell r="B11699">
            <v>2000071</v>
          </cell>
        </row>
        <row r="11700">
          <cell r="A11700" t="str">
            <v>天权礼包</v>
          </cell>
          <cell r="B11700">
            <v>2000072</v>
          </cell>
        </row>
        <row r="11701">
          <cell r="A11701" t="str">
            <v>天权礼包</v>
          </cell>
          <cell r="B11701">
            <v>2000073</v>
          </cell>
        </row>
        <row r="11702">
          <cell r="A11702" t="str">
            <v>天权礼包</v>
          </cell>
          <cell r="B11702">
            <v>2000074</v>
          </cell>
        </row>
        <row r="11703">
          <cell r="A11703" t="str">
            <v>天权礼包</v>
          </cell>
          <cell r="B11703">
            <v>2000075</v>
          </cell>
        </row>
        <row r="11704">
          <cell r="A11704" t="str">
            <v>天权礼包</v>
          </cell>
          <cell r="B11704">
            <v>2000076</v>
          </cell>
        </row>
        <row r="11705">
          <cell r="A11705" t="str">
            <v>天权礼包</v>
          </cell>
          <cell r="B11705">
            <v>2000077</v>
          </cell>
        </row>
        <row r="11706">
          <cell r="A11706" t="str">
            <v>天权礼包</v>
          </cell>
          <cell r="B11706">
            <v>2000078</v>
          </cell>
        </row>
        <row r="11707">
          <cell r="A11707" t="str">
            <v>天权礼包</v>
          </cell>
          <cell r="B11707">
            <v>2000079</v>
          </cell>
        </row>
        <row r="11708">
          <cell r="A11708" t="str">
            <v>天权礼包</v>
          </cell>
          <cell r="B11708">
            <v>2000080</v>
          </cell>
        </row>
        <row r="11709">
          <cell r="A11709" t="str">
            <v>天权礼包</v>
          </cell>
          <cell r="B11709">
            <v>2000081</v>
          </cell>
        </row>
        <row r="11710">
          <cell r="A11710" t="str">
            <v>天权礼包</v>
          </cell>
          <cell r="B11710">
            <v>2000082</v>
          </cell>
        </row>
        <row r="11711">
          <cell r="A11711" t="str">
            <v>天权礼包</v>
          </cell>
          <cell r="B11711">
            <v>2000083</v>
          </cell>
        </row>
        <row r="11712">
          <cell r="A11712" t="str">
            <v>天权礼包</v>
          </cell>
          <cell r="B11712">
            <v>2000084</v>
          </cell>
        </row>
        <row r="11713">
          <cell r="A11713" t="str">
            <v>天权礼包</v>
          </cell>
          <cell r="B11713">
            <v>2000085</v>
          </cell>
        </row>
        <row r="11714">
          <cell r="A11714" t="str">
            <v>天权礼包</v>
          </cell>
          <cell r="B11714">
            <v>2000086</v>
          </cell>
        </row>
        <row r="11715">
          <cell r="A11715" t="str">
            <v>天权礼包</v>
          </cell>
          <cell r="B11715">
            <v>2000087</v>
          </cell>
        </row>
        <row r="11716">
          <cell r="A11716" t="str">
            <v>天权礼包</v>
          </cell>
          <cell r="B11716">
            <v>2000088</v>
          </cell>
        </row>
        <row r="11717">
          <cell r="A11717" t="str">
            <v>天权礼包</v>
          </cell>
          <cell r="B11717">
            <v>2000089</v>
          </cell>
        </row>
        <row r="11718">
          <cell r="A11718" t="str">
            <v>天权礼包</v>
          </cell>
          <cell r="B11718">
            <v>2000090</v>
          </cell>
        </row>
        <row r="11719">
          <cell r="A11719" t="str">
            <v>天权礼包</v>
          </cell>
          <cell r="B11719">
            <v>2000091</v>
          </cell>
        </row>
        <row r="11720">
          <cell r="A11720" t="str">
            <v>天权礼包</v>
          </cell>
          <cell r="B11720">
            <v>2000092</v>
          </cell>
        </row>
        <row r="11721">
          <cell r="A11721" t="str">
            <v>天权礼包</v>
          </cell>
          <cell r="B11721">
            <v>2000093</v>
          </cell>
        </row>
        <row r="11722">
          <cell r="A11722" t="str">
            <v>天权礼包</v>
          </cell>
          <cell r="B11722">
            <v>2000094</v>
          </cell>
        </row>
        <row r="11723">
          <cell r="A11723" t="str">
            <v>天权礼包</v>
          </cell>
          <cell r="B11723">
            <v>2000095</v>
          </cell>
        </row>
        <row r="11724">
          <cell r="A11724" t="str">
            <v>天权礼包</v>
          </cell>
          <cell r="B11724">
            <v>2000096</v>
          </cell>
        </row>
        <row r="11725">
          <cell r="A11725" t="str">
            <v>天权礼包</v>
          </cell>
          <cell r="B11725">
            <v>2000097</v>
          </cell>
        </row>
        <row r="11726">
          <cell r="A11726" t="str">
            <v>天权礼包</v>
          </cell>
          <cell r="B11726">
            <v>2000098</v>
          </cell>
        </row>
        <row r="11727">
          <cell r="A11727" t="str">
            <v>天权礼包</v>
          </cell>
          <cell r="B11727">
            <v>2000099</v>
          </cell>
        </row>
        <row r="11728">
          <cell r="A11728" t="str">
            <v>天权礼包</v>
          </cell>
          <cell r="B11728">
            <v>2000100</v>
          </cell>
        </row>
        <row r="11729">
          <cell r="A11729" t="str">
            <v>天权礼包</v>
          </cell>
          <cell r="B11729">
            <v>2000101</v>
          </cell>
        </row>
        <row r="11730">
          <cell r="A11730" t="str">
            <v>天权礼包</v>
          </cell>
          <cell r="B11730">
            <v>2000102</v>
          </cell>
        </row>
        <row r="11731">
          <cell r="A11731" t="str">
            <v>天权礼包</v>
          </cell>
          <cell r="B11731">
            <v>2000103</v>
          </cell>
        </row>
        <row r="11732">
          <cell r="A11732" t="str">
            <v>天权礼包</v>
          </cell>
          <cell r="B11732">
            <v>2000104</v>
          </cell>
        </row>
        <row r="11733">
          <cell r="A11733" t="str">
            <v>天权礼包</v>
          </cell>
          <cell r="B11733">
            <v>2000105</v>
          </cell>
        </row>
        <row r="11734">
          <cell r="A11734" t="str">
            <v>天权礼包</v>
          </cell>
          <cell r="B11734">
            <v>2000106</v>
          </cell>
        </row>
        <row r="11735">
          <cell r="A11735" t="str">
            <v>天权礼包</v>
          </cell>
          <cell r="B11735">
            <v>2000107</v>
          </cell>
        </row>
        <row r="11736">
          <cell r="A11736" t="str">
            <v>天权礼包</v>
          </cell>
          <cell r="B11736">
            <v>2000108</v>
          </cell>
        </row>
        <row r="11737">
          <cell r="A11737" t="str">
            <v>天权礼包</v>
          </cell>
          <cell r="B11737">
            <v>2000109</v>
          </cell>
        </row>
        <row r="11738">
          <cell r="A11738" t="str">
            <v>天权礼包</v>
          </cell>
          <cell r="B11738">
            <v>2000110</v>
          </cell>
        </row>
        <row r="11739">
          <cell r="A11739" t="str">
            <v>天权礼包</v>
          </cell>
          <cell r="B11739">
            <v>2000111</v>
          </cell>
        </row>
        <row r="11740">
          <cell r="A11740" t="str">
            <v>天权礼包</v>
          </cell>
          <cell r="B11740">
            <v>2000112</v>
          </cell>
        </row>
        <row r="11741">
          <cell r="A11741" t="str">
            <v>天权礼包</v>
          </cell>
          <cell r="B11741">
            <v>2000113</v>
          </cell>
        </row>
        <row r="11742">
          <cell r="A11742" t="str">
            <v>天权礼包</v>
          </cell>
          <cell r="B11742">
            <v>2000114</v>
          </cell>
        </row>
        <row r="11743">
          <cell r="A11743" t="str">
            <v>天权礼包</v>
          </cell>
          <cell r="B11743">
            <v>2000115</v>
          </cell>
        </row>
        <row r="11744">
          <cell r="A11744" t="str">
            <v>天权礼包</v>
          </cell>
          <cell r="B11744">
            <v>2000116</v>
          </cell>
        </row>
        <row r="11745">
          <cell r="A11745" t="str">
            <v>天权礼包</v>
          </cell>
          <cell r="B11745">
            <v>2000117</v>
          </cell>
        </row>
        <row r="11746">
          <cell r="A11746" t="str">
            <v>天权礼包</v>
          </cell>
          <cell r="B11746">
            <v>2000118</v>
          </cell>
        </row>
        <row r="11747">
          <cell r="A11747" t="str">
            <v>天权礼包</v>
          </cell>
          <cell r="B11747">
            <v>2000119</v>
          </cell>
        </row>
        <row r="11748">
          <cell r="A11748" t="str">
            <v>天权礼包</v>
          </cell>
          <cell r="B11748">
            <v>2000120</v>
          </cell>
        </row>
        <row r="11749">
          <cell r="A11749" t="str">
            <v>天权礼包</v>
          </cell>
          <cell r="B11749">
            <v>2000121</v>
          </cell>
        </row>
        <row r="11750">
          <cell r="A11750" t="str">
            <v>天权礼包</v>
          </cell>
          <cell r="B11750">
            <v>2000122</v>
          </cell>
        </row>
        <row r="11751">
          <cell r="A11751" t="str">
            <v>天权礼包</v>
          </cell>
          <cell r="B11751">
            <v>2000123</v>
          </cell>
        </row>
        <row r="11752">
          <cell r="A11752" t="str">
            <v>天权礼包</v>
          </cell>
          <cell r="B11752">
            <v>2000124</v>
          </cell>
        </row>
        <row r="11753">
          <cell r="A11753" t="str">
            <v>天权礼包</v>
          </cell>
          <cell r="B11753">
            <v>2000125</v>
          </cell>
        </row>
        <row r="11754">
          <cell r="A11754" t="str">
            <v>天权礼包</v>
          </cell>
          <cell r="B11754">
            <v>2000126</v>
          </cell>
        </row>
        <row r="11755">
          <cell r="A11755" t="str">
            <v>天权礼包</v>
          </cell>
          <cell r="B11755">
            <v>2000127</v>
          </cell>
        </row>
        <row r="11756">
          <cell r="A11756" t="str">
            <v>天权礼包</v>
          </cell>
          <cell r="B11756">
            <v>2000128</v>
          </cell>
        </row>
        <row r="11757">
          <cell r="A11757" t="str">
            <v>天权礼包</v>
          </cell>
          <cell r="B11757">
            <v>2000129</v>
          </cell>
        </row>
        <row r="11758">
          <cell r="A11758" t="str">
            <v>天权礼包</v>
          </cell>
          <cell r="B11758">
            <v>2000130</v>
          </cell>
        </row>
        <row r="11759">
          <cell r="A11759" t="str">
            <v>天权礼包</v>
          </cell>
          <cell r="B11759">
            <v>2000131</v>
          </cell>
        </row>
        <row r="11760">
          <cell r="A11760" t="str">
            <v>天权礼包</v>
          </cell>
          <cell r="B11760">
            <v>2000132</v>
          </cell>
        </row>
        <row r="11761">
          <cell r="A11761" t="str">
            <v>天权礼包</v>
          </cell>
          <cell r="B11761">
            <v>2000133</v>
          </cell>
        </row>
        <row r="11762">
          <cell r="A11762" t="str">
            <v>天权礼包</v>
          </cell>
          <cell r="B11762">
            <v>2000134</v>
          </cell>
        </row>
        <row r="11763">
          <cell r="A11763" t="str">
            <v>天权礼包</v>
          </cell>
          <cell r="B11763">
            <v>2000135</v>
          </cell>
        </row>
        <row r="11764">
          <cell r="A11764" t="str">
            <v>天权礼包</v>
          </cell>
          <cell r="B11764">
            <v>2000136</v>
          </cell>
        </row>
        <row r="11765">
          <cell r="A11765" t="str">
            <v>天权礼包</v>
          </cell>
          <cell r="B11765">
            <v>2000137</v>
          </cell>
        </row>
        <row r="11766">
          <cell r="A11766" t="str">
            <v>天权礼包</v>
          </cell>
          <cell r="B11766">
            <v>2000138</v>
          </cell>
        </row>
        <row r="11767">
          <cell r="A11767" t="str">
            <v>天权礼包</v>
          </cell>
          <cell r="B11767">
            <v>2000139</v>
          </cell>
        </row>
        <row r="11768">
          <cell r="A11768" t="str">
            <v>天权礼包</v>
          </cell>
          <cell r="B11768">
            <v>2000140</v>
          </cell>
        </row>
        <row r="11769">
          <cell r="A11769" t="str">
            <v>天权礼包</v>
          </cell>
          <cell r="B11769">
            <v>2000141</v>
          </cell>
        </row>
        <row r="11770">
          <cell r="A11770" t="str">
            <v>天权礼包</v>
          </cell>
          <cell r="B11770">
            <v>2000142</v>
          </cell>
        </row>
        <row r="11771">
          <cell r="A11771" t="str">
            <v>天权礼包</v>
          </cell>
          <cell r="B11771">
            <v>2000143</v>
          </cell>
        </row>
        <row r="11772">
          <cell r="A11772" t="str">
            <v>天权礼包</v>
          </cell>
          <cell r="B11772">
            <v>2000144</v>
          </cell>
        </row>
        <row r="11773">
          <cell r="A11773" t="str">
            <v>天权礼包</v>
          </cell>
          <cell r="B11773">
            <v>2000145</v>
          </cell>
        </row>
        <row r="11774">
          <cell r="A11774" t="str">
            <v>天权礼包</v>
          </cell>
          <cell r="B11774">
            <v>2000146</v>
          </cell>
        </row>
        <row r="11775">
          <cell r="A11775" t="str">
            <v>天权礼包</v>
          </cell>
          <cell r="B11775">
            <v>2000147</v>
          </cell>
        </row>
        <row r="11776">
          <cell r="A11776" t="str">
            <v>天权礼包</v>
          </cell>
          <cell r="B11776">
            <v>2000148</v>
          </cell>
        </row>
        <row r="11777">
          <cell r="A11777" t="str">
            <v>天权礼包</v>
          </cell>
          <cell r="B11777">
            <v>2000149</v>
          </cell>
        </row>
        <row r="11778">
          <cell r="A11778" t="str">
            <v>天权礼包</v>
          </cell>
          <cell r="B11778">
            <v>2000150</v>
          </cell>
        </row>
        <row r="11779">
          <cell r="A11779" t="str">
            <v>天权礼包</v>
          </cell>
          <cell r="B11779">
            <v>2000151</v>
          </cell>
        </row>
        <row r="11780">
          <cell r="A11780" t="str">
            <v>天权礼包</v>
          </cell>
          <cell r="B11780">
            <v>2000152</v>
          </cell>
        </row>
        <row r="11781">
          <cell r="A11781" t="str">
            <v>天权礼包</v>
          </cell>
          <cell r="B11781">
            <v>2000153</v>
          </cell>
        </row>
        <row r="11782">
          <cell r="A11782" t="str">
            <v>天权礼包</v>
          </cell>
          <cell r="B11782">
            <v>2000154</v>
          </cell>
        </row>
        <row r="11783">
          <cell r="A11783" t="str">
            <v>天权礼包</v>
          </cell>
          <cell r="B11783">
            <v>2000155</v>
          </cell>
        </row>
        <row r="11784">
          <cell r="A11784" t="str">
            <v>天权礼包</v>
          </cell>
          <cell r="B11784">
            <v>2000156</v>
          </cell>
        </row>
        <row r="11785">
          <cell r="A11785" t="str">
            <v>天权礼包</v>
          </cell>
          <cell r="B11785">
            <v>2000157</v>
          </cell>
        </row>
        <row r="11786">
          <cell r="A11786" t="str">
            <v>天权礼包</v>
          </cell>
          <cell r="B11786">
            <v>2000158</v>
          </cell>
        </row>
        <row r="11787">
          <cell r="A11787" t="str">
            <v>天权礼包</v>
          </cell>
          <cell r="B11787">
            <v>2000159</v>
          </cell>
        </row>
        <row r="11788">
          <cell r="A11788" t="str">
            <v>天权礼包</v>
          </cell>
          <cell r="B11788">
            <v>2000160</v>
          </cell>
        </row>
        <row r="11789">
          <cell r="A11789" t="str">
            <v>天权礼包</v>
          </cell>
          <cell r="B11789">
            <v>2000161</v>
          </cell>
        </row>
        <row r="11790">
          <cell r="A11790" t="str">
            <v>天权礼包</v>
          </cell>
          <cell r="B11790">
            <v>2000162</v>
          </cell>
        </row>
        <row r="11791">
          <cell r="A11791" t="str">
            <v>天权礼包</v>
          </cell>
          <cell r="B11791">
            <v>2000163</v>
          </cell>
        </row>
        <row r="11792">
          <cell r="A11792" t="str">
            <v>天权礼包</v>
          </cell>
          <cell r="B11792">
            <v>2000164</v>
          </cell>
        </row>
        <row r="11793">
          <cell r="A11793" t="str">
            <v>天权礼包</v>
          </cell>
          <cell r="B11793">
            <v>2000165</v>
          </cell>
        </row>
        <row r="11794">
          <cell r="A11794" t="str">
            <v>天权礼包</v>
          </cell>
          <cell r="B11794">
            <v>2000166</v>
          </cell>
        </row>
        <row r="11795">
          <cell r="A11795" t="str">
            <v>天权礼包</v>
          </cell>
          <cell r="B11795">
            <v>2000167</v>
          </cell>
        </row>
        <row r="11796">
          <cell r="A11796" t="str">
            <v>天权礼包</v>
          </cell>
          <cell r="B11796">
            <v>2000168</v>
          </cell>
        </row>
        <row r="11797">
          <cell r="A11797" t="str">
            <v>天权礼包</v>
          </cell>
          <cell r="B11797">
            <v>2000169</v>
          </cell>
        </row>
        <row r="11798">
          <cell r="A11798" t="str">
            <v>天权礼包</v>
          </cell>
          <cell r="B11798">
            <v>2000170</v>
          </cell>
        </row>
        <row r="11799">
          <cell r="A11799" t="str">
            <v>天权礼包</v>
          </cell>
          <cell r="B11799">
            <v>2000171</v>
          </cell>
        </row>
        <row r="11800">
          <cell r="A11800" t="str">
            <v>天权礼包</v>
          </cell>
          <cell r="B11800">
            <v>2000172</v>
          </cell>
        </row>
        <row r="11801">
          <cell r="A11801" t="str">
            <v>天权礼包</v>
          </cell>
          <cell r="B11801">
            <v>2000173</v>
          </cell>
        </row>
        <row r="11802">
          <cell r="A11802" t="str">
            <v>天权礼包</v>
          </cell>
          <cell r="B11802">
            <v>2000174</v>
          </cell>
        </row>
        <row r="11803">
          <cell r="A11803" t="str">
            <v>天权礼包</v>
          </cell>
          <cell r="B11803">
            <v>2000175</v>
          </cell>
        </row>
        <row r="11804">
          <cell r="A11804" t="str">
            <v>天权礼包</v>
          </cell>
          <cell r="B11804">
            <v>2000176</v>
          </cell>
        </row>
        <row r="11805">
          <cell r="A11805" t="str">
            <v>天权礼包</v>
          </cell>
          <cell r="B11805">
            <v>2000177</v>
          </cell>
        </row>
        <row r="11806">
          <cell r="A11806" t="str">
            <v>天权礼包</v>
          </cell>
          <cell r="B11806">
            <v>2000178</v>
          </cell>
        </row>
        <row r="11807">
          <cell r="A11807" t="str">
            <v>天权礼包</v>
          </cell>
          <cell r="B11807">
            <v>2000179</v>
          </cell>
        </row>
        <row r="11808">
          <cell r="A11808" t="str">
            <v>天权礼包</v>
          </cell>
          <cell r="B11808">
            <v>2000180</v>
          </cell>
        </row>
        <row r="11809">
          <cell r="A11809" t="str">
            <v>天权礼包</v>
          </cell>
          <cell r="B11809">
            <v>2000181</v>
          </cell>
        </row>
        <row r="11810">
          <cell r="A11810" t="str">
            <v>天权礼包</v>
          </cell>
          <cell r="B11810">
            <v>2000182</v>
          </cell>
        </row>
        <row r="11811">
          <cell r="A11811" t="str">
            <v>天权礼包</v>
          </cell>
          <cell r="B11811">
            <v>2000183</v>
          </cell>
        </row>
        <row r="11812">
          <cell r="A11812" t="str">
            <v>天权礼包</v>
          </cell>
          <cell r="B11812">
            <v>2000184</v>
          </cell>
        </row>
        <row r="11813">
          <cell r="A11813" t="str">
            <v>天权礼包</v>
          </cell>
          <cell r="B11813">
            <v>2000185</v>
          </cell>
        </row>
        <row r="11814">
          <cell r="A11814" t="str">
            <v>天权礼包</v>
          </cell>
          <cell r="B11814">
            <v>2000186</v>
          </cell>
        </row>
        <row r="11815">
          <cell r="A11815" t="str">
            <v>天权礼包</v>
          </cell>
          <cell r="B11815">
            <v>2000187</v>
          </cell>
        </row>
        <row r="11816">
          <cell r="A11816" t="str">
            <v>天权礼包</v>
          </cell>
          <cell r="B11816">
            <v>2000188</v>
          </cell>
        </row>
        <row r="11817">
          <cell r="A11817" t="str">
            <v>天权礼包</v>
          </cell>
          <cell r="B11817">
            <v>2000189</v>
          </cell>
        </row>
        <row r="11818">
          <cell r="A11818" t="str">
            <v>天权礼包</v>
          </cell>
          <cell r="B11818">
            <v>2000190</v>
          </cell>
        </row>
        <row r="11819">
          <cell r="A11819" t="str">
            <v>天权礼包</v>
          </cell>
          <cell r="B11819">
            <v>2000191</v>
          </cell>
        </row>
        <row r="11820">
          <cell r="A11820" t="str">
            <v>天权礼包</v>
          </cell>
          <cell r="B11820">
            <v>2000192</v>
          </cell>
        </row>
        <row r="11821">
          <cell r="A11821" t="str">
            <v>天权礼包</v>
          </cell>
          <cell r="B11821">
            <v>2000193</v>
          </cell>
        </row>
        <row r="11822">
          <cell r="A11822" t="str">
            <v>天权礼包</v>
          </cell>
          <cell r="B11822">
            <v>2000194</v>
          </cell>
        </row>
        <row r="11823">
          <cell r="A11823" t="str">
            <v>天权礼包</v>
          </cell>
          <cell r="B11823">
            <v>2000195</v>
          </cell>
        </row>
        <row r="11824">
          <cell r="A11824" t="str">
            <v>天权礼包</v>
          </cell>
          <cell r="B11824">
            <v>2000196</v>
          </cell>
        </row>
        <row r="11825">
          <cell r="A11825" t="str">
            <v>天权礼包</v>
          </cell>
          <cell r="B11825">
            <v>2000197</v>
          </cell>
        </row>
        <row r="11826">
          <cell r="A11826" t="str">
            <v>天权礼包</v>
          </cell>
          <cell r="B11826">
            <v>2000198</v>
          </cell>
        </row>
        <row r="11827">
          <cell r="A11827" t="str">
            <v>天权礼包</v>
          </cell>
          <cell r="B11827">
            <v>2000199</v>
          </cell>
        </row>
        <row r="11828">
          <cell r="A11828" t="str">
            <v>天权礼包</v>
          </cell>
          <cell r="B11828">
            <v>2000200</v>
          </cell>
        </row>
        <row r="11829">
          <cell r="A11829" t="str">
            <v>天权礼包</v>
          </cell>
          <cell r="B11829">
            <v>2000201</v>
          </cell>
        </row>
        <row r="11830">
          <cell r="A11830" t="str">
            <v>天权礼包</v>
          </cell>
          <cell r="B11830">
            <v>2000202</v>
          </cell>
        </row>
        <row r="11831">
          <cell r="A11831" t="str">
            <v>天权礼包</v>
          </cell>
          <cell r="B11831">
            <v>2000203</v>
          </cell>
        </row>
        <row r="11832">
          <cell r="A11832" t="str">
            <v>天权礼包</v>
          </cell>
          <cell r="B11832">
            <v>2000204</v>
          </cell>
        </row>
        <row r="11833">
          <cell r="A11833" t="str">
            <v>天权礼包</v>
          </cell>
          <cell r="B11833">
            <v>2000205</v>
          </cell>
        </row>
        <row r="11834">
          <cell r="A11834" t="str">
            <v>天权礼包</v>
          </cell>
          <cell r="B11834">
            <v>2000206</v>
          </cell>
        </row>
        <row r="11835">
          <cell r="A11835" t="str">
            <v>天权礼包</v>
          </cell>
          <cell r="B11835">
            <v>2000207</v>
          </cell>
        </row>
        <row r="11836">
          <cell r="A11836" t="str">
            <v>天权礼包</v>
          </cell>
          <cell r="B11836">
            <v>2000208</v>
          </cell>
        </row>
        <row r="11837">
          <cell r="A11837" t="str">
            <v>天权礼包</v>
          </cell>
          <cell r="B11837">
            <v>2000209</v>
          </cell>
        </row>
        <row r="11838">
          <cell r="A11838" t="str">
            <v>天权礼包</v>
          </cell>
          <cell r="B11838">
            <v>2000210</v>
          </cell>
        </row>
        <row r="11839">
          <cell r="A11839" t="str">
            <v>天权礼包</v>
          </cell>
          <cell r="B11839">
            <v>2000211</v>
          </cell>
        </row>
        <row r="11840">
          <cell r="A11840" t="str">
            <v>天权礼包</v>
          </cell>
          <cell r="B11840">
            <v>2000212</v>
          </cell>
        </row>
        <row r="11841">
          <cell r="A11841" t="str">
            <v>天权礼包</v>
          </cell>
          <cell r="B11841">
            <v>2000213</v>
          </cell>
        </row>
        <row r="11842">
          <cell r="A11842" t="str">
            <v>天权礼包</v>
          </cell>
          <cell r="B11842">
            <v>2000214</v>
          </cell>
        </row>
        <row r="11843">
          <cell r="A11843" t="str">
            <v>天权礼包</v>
          </cell>
          <cell r="B11843">
            <v>2000215</v>
          </cell>
        </row>
        <row r="11844">
          <cell r="A11844" t="str">
            <v>天权礼包</v>
          </cell>
          <cell r="B11844">
            <v>2000216</v>
          </cell>
        </row>
        <row r="11845">
          <cell r="A11845" t="str">
            <v>天权礼包</v>
          </cell>
          <cell r="B11845">
            <v>2000217</v>
          </cell>
        </row>
        <row r="11846">
          <cell r="A11846" t="str">
            <v>天权礼包</v>
          </cell>
          <cell r="B11846">
            <v>2000218</v>
          </cell>
        </row>
        <row r="11847">
          <cell r="A11847" t="str">
            <v>天权礼包</v>
          </cell>
          <cell r="B11847">
            <v>2000219</v>
          </cell>
        </row>
        <row r="11848">
          <cell r="A11848" t="str">
            <v>天权礼包</v>
          </cell>
          <cell r="B11848">
            <v>2000220</v>
          </cell>
        </row>
        <row r="11849">
          <cell r="A11849" t="str">
            <v>天权礼包</v>
          </cell>
          <cell r="B11849">
            <v>2000221</v>
          </cell>
        </row>
        <row r="11850">
          <cell r="A11850" t="str">
            <v>天权礼包</v>
          </cell>
          <cell r="B11850">
            <v>2000222</v>
          </cell>
        </row>
        <row r="11851">
          <cell r="A11851" t="str">
            <v>天权礼包</v>
          </cell>
          <cell r="B11851">
            <v>2000223</v>
          </cell>
        </row>
        <row r="11852">
          <cell r="A11852" t="str">
            <v>天权礼包</v>
          </cell>
          <cell r="B11852">
            <v>2000224</v>
          </cell>
        </row>
        <row r="11853">
          <cell r="A11853" t="str">
            <v>天权礼包</v>
          </cell>
          <cell r="B11853">
            <v>2000225</v>
          </cell>
        </row>
        <row r="11854">
          <cell r="A11854" t="str">
            <v>天权礼包</v>
          </cell>
          <cell r="B11854">
            <v>2000226</v>
          </cell>
        </row>
        <row r="11855">
          <cell r="A11855" t="str">
            <v>天权礼包</v>
          </cell>
          <cell r="B11855">
            <v>2000227</v>
          </cell>
        </row>
        <row r="11856">
          <cell r="A11856" t="str">
            <v>天权礼包</v>
          </cell>
          <cell r="B11856">
            <v>2000228</v>
          </cell>
        </row>
        <row r="11857">
          <cell r="A11857" t="str">
            <v>天权礼包</v>
          </cell>
          <cell r="B11857">
            <v>2000229</v>
          </cell>
        </row>
        <row r="11858">
          <cell r="A11858" t="str">
            <v>天权礼包</v>
          </cell>
          <cell r="B11858">
            <v>2000230</v>
          </cell>
        </row>
        <row r="11859">
          <cell r="A11859" t="str">
            <v>天权礼包</v>
          </cell>
          <cell r="B11859">
            <v>2000231</v>
          </cell>
        </row>
        <row r="11860">
          <cell r="A11860" t="str">
            <v>天权礼包</v>
          </cell>
          <cell r="B11860">
            <v>2000232</v>
          </cell>
        </row>
        <row r="11861">
          <cell r="A11861" t="str">
            <v>天权礼包</v>
          </cell>
          <cell r="B11861">
            <v>2000233</v>
          </cell>
        </row>
        <row r="11862">
          <cell r="A11862" t="str">
            <v>天权礼包</v>
          </cell>
          <cell r="B11862">
            <v>2000234</v>
          </cell>
        </row>
        <row r="11863">
          <cell r="A11863" t="str">
            <v>天权礼包</v>
          </cell>
          <cell r="B11863">
            <v>2000235</v>
          </cell>
        </row>
        <row r="11864">
          <cell r="A11864" t="str">
            <v>天权礼包</v>
          </cell>
          <cell r="B11864">
            <v>2000236</v>
          </cell>
        </row>
        <row r="11865">
          <cell r="A11865" t="str">
            <v>天权礼包</v>
          </cell>
          <cell r="B11865">
            <v>2000237</v>
          </cell>
        </row>
        <row r="11866">
          <cell r="A11866" t="str">
            <v>天权礼包</v>
          </cell>
          <cell r="B11866">
            <v>2000238</v>
          </cell>
        </row>
        <row r="11867">
          <cell r="A11867" t="str">
            <v>天权礼包</v>
          </cell>
          <cell r="B11867">
            <v>2000239</v>
          </cell>
        </row>
        <row r="11868">
          <cell r="A11868" t="str">
            <v>天权礼包</v>
          </cell>
          <cell r="B11868">
            <v>2000240</v>
          </cell>
        </row>
        <row r="11869">
          <cell r="A11869" t="str">
            <v>天权礼包</v>
          </cell>
          <cell r="B11869">
            <v>2000241</v>
          </cell>
        </row>
        <row r="11870">
          <cell r="A11870" t="str">
            <v>天权礼包</v>
          </cell>
          <cell r="B11870">
            <v>2000242</v>
          </cell>
        </row>
        <row r="11871">
          <cell r="A11871" t="str">
            <v>天权礼包</v>
          </cell>
          <cell r="B11871">
            <v>2000243</v>
          </cell>
        </row>
        <row r="11872">
          <cell r="A11872" t="str">
            <v>天权礼包</v>
          </cell>
          <cell r="B11872">
            <v>2000244</v>
          </cell>
        </row>
        <row r="11873">
          <cell r="A11873" t="str">
            <v>天权礼包</v>
          </cell>
          <cell r="B11873">
            <v>2000245</v>
          </cell>
        </row>
        <row r="11874">
          <cell r="A11874" t="str">
            <v>天权礼包</v>
          </cell>
          <cell r="B11874">
            <v>2000246</v>
          </cell>
        </row>
        <row r="11875">
          <cell r="A11875" t="str">
            <v>天权礼包</v>
          </cell>
          <cell r="B11875">
            <v>2000247</v>
          </cell>
        </row>
        <row r="11876">
          <cell r="A11876" t="str">
            <v>天权礼包</v>
          </cell>
          <cell r="B11876">
            <v>2000248</v>
          </cell>
        </row>
        <row r="11877">
          <cell r="A11877" t="str">
            <v>天权礼包</v>
          </cell>
          <cell r="B11877">
            <v>2000249</v>
          </cell>
        </row>
        <row r="11878">
          <cell r="A11878" t="str">
            <v>天权礼包</v>
          </cell>
          <cell r="B11878">
            <v>2000250</v>
          </cell>
        </row>
        <row r="11879">
          <cell r="A11879" t="str">
            <v>天权礼包</v>
          </cell>
          <cell r="B11879">
            <v>2000251</v>
          </cell>
        </row>
        <row r="11880">
          <cell r="A11880" t="str">
            <v>天权礼包</v>
          </cell>
          <cell r="B11880">
            <v>2000252</v>
          </cell>
        </row>
        <row r="11881">
          <cell r="A11881" t="str">
            <v>天权礼包</v>
          </cell>
          <cell r="B11881">
            <v>2000253</v>
          </cell>
        </row>
        <row r="11882">
          <cell r="A11882" t="str">
            <v>天权礼包</v>
          </cell>
          <cell r="B11882">
            <v>2000254</v>
          </cell>
        </row>
        <row r="11883">
          <cell r="A11883" t="str">
            <v>天权礼包</v>
          </cell>
          <cell r="B11883">
            <v>2000255</v>
          </cell>
        </row>
        <row r="11884">
          <cell r="A11884" t="str">
            <v>天权礼包</v>
          </cell>
          <cell r="B11884">
            <v>2000256</v>
          </cell>
        </row>
        <row r="11885">
          <cell r="A11885" t="str">
            <v>天权礼包</v>
          </cell>
          <cell r="B11885">
            <v>2000257</v>
          </cell>
        </row>
        <row r="11886">
          <cell r="A11886" t="str">
            <v>天权礼包</v>
          </cell>
          <cell r="B11886">
            <v>2000258</v>
          </cell>
        </row>
        <row r="11887">
          <cell r="A11887" t="str">
            <v>天权礼包</v>
          </cell>
          <cell r="B11887">
            <v>2000259</v>
          </cell>
        </row>
        <row r="11888">
          <cell r="A11888" t="str">
            <v>天权礼包</v>
          </cell>
          <cell r="B11888">
            <v>2000260</v>
          </cell>
        </row>
        <row r="11889">
          <cell r="A11889" t="str">
            <v>天权礼包</v>
          </cell>
          <cell r="B11889">
            <v>2000261</v>
          </cell>
        </row>
        <row r="11890">
          <cell r="A11890" t="str">
            <v>天权礼包</v>
          </cell>
          <cell r="B11890">
            <v>2000262</v>
          </cell>
        </row>
        <row r="11891">
          <cell r="A11891" t="str">
            <v>天权礼包</v>
          </cell>
          <cell r="B11891">
            <v>2000263</v>
          </cell>
        </row>
        <row r="11892">
          <cell r="A11892" t="str">
            <v>天权礼包</v>
          </cell>
          <cell r="B11892">
            <v>2000264</v>
          </cell>
        </row>
        <row r="11893">
          <cell r="A11893" t="str">
            <v>天权礼包</v>
          </cell>
          <cell r="B11893">
            <v>2000265</v>
          </cell>
        </row>
        <row r="11894">
          <cell r="A11894" t="str">
            <v>天权礼包</v>
          </cell>
          <cell r="B11894">
            <v>2000266</v>
          </cell>
        </row>
        <row r="11895">
          <cell r="A11895" t="str">
            <v>天权礼包</v>
          </cell>
          <cell r="B11895">
            <v>2000267</v>
          </cell>
        </row>
        <row r="11896">
          <cell r="A11896" t="str">
            <v>天权礼包</v>
          </cell>
          <cell r="B11896">
            <v>2000268</v>
          </cell>
        </row>
        <row r="11897">
          <cell r="A11897" t="str">
            <v>天权礼包</v>
          </cell>
          <cell r="B11897">
            <v>2000269</v>
          </cell>
        </row>
        <row r="11898">
          <cell r="A11898" t="str">
            <v>天权礼包</v>
          </cell>
          <cell r="B11898">
            <v>2000270</v>
          </cell>
        </row>
        <row r="11899">
          <cell r="A11899" t="str">
            <v>天权礼包</v>
          </cell>
          <cell r="B11899">
            <v>2000271</v>
          </cell>
        </row>
        <row r="11900">
          <cell r="A11900" t="str">
            <v>天权礼包</v>
          </cell>
          <cell r="B11900">
            <v>2000272</v>
          </cell>
        </row>
        <row r="11901">
          <cell r="A11901" t="str">
            <v>天权礼包</v>
          </cell>
          <cell r="B11901">
            <v>2000273</v>
          </cell>
        </row>
        <row r="11902">
          <cell r="A11902" t="str">
            <v>天权礼包</v>
          </cell>
          <cell r="B11902">
            <v>2000274</v>
          </cell>
        </row>
        <row r="11903">
          <cell r="A11903" t="str">
            <v>天权礼包</v>
          </cell>
          <cell r="B11903">
            <v>2000275</v>
          </cell>
        </row>
        <row r="11904">
          <cell r="A11904" t="str">
            <v>天权礼包</v>
          </cell>
          <cell r="B11904">
            <v>2000276</v>
          </cell>
        </row>
        <row r="11905">
          <cell r="A11905" t="str">
            <v>天权礼包</v>
          </cell>
          <cell r="B11905">
            <v>2000277</v>
          </cell>
        </row>
        <row r="11906">
          <cell r="A11906" t="str">
            <v>天权礼包</v>
          </cell>
          <cell r="B11906">
            <v>2000278</v>
          </cell>
        </row>
        <row r="11907">
          <cell r="A11907" t="str">
            <v>天权礼包</v>
          </cell>
          <cell r="B11907">
            <v>2000279</v>
          </cell>
        </row>
        <row r="11908">
          <cell r="A11908" t="str">
            <v>天权礼包</v>
          </cell>
          <cell r="B11908">
            <v>2000280</v>
          </cell>
        </row>
        <row r="11909">
          <cell r="A11909" t="str">
            <v>天权礼包</v>
          </cell>
          <cell r="B11909">
            <v>2000281</v>
          </cell>
        </row>
        <row r="11910">
          <cell r="A11910" t="str">
            <v>天权礼包</v>
          </cell>
          <cell r="B11910">
            <v>2000282</v>
          </cell>
        </row>
        <row r="11911">
          <cell r="A11911" t="str">
            <v>天权礼包</v>
          </cell>
          <cell r="B11911">
            <v>2000283</v>
          </cell>
        </row>
        <row r="11912">
          <cell r="A11912" t="str">
            <v>天权礼包</v>
          </cell>
          <cell r="B11912">
            <v>2000284</v>
          </cell>
        </row>
        <row r="11913">
          <cell r="A11913" t="str">
            <v>天权礼包</v>
          </cell>
          <cell r="B11913">
            <v>2000285</v>
          </cell>
        </row>
        <row r="11914">
          <cell r="A11914" t="str">
            <v>天权礼包</v>
          </cell>
          <cell r="B11914">
            <v>2000286</v>
          </cell>
        </row>
        <row r="11915">
          <cell r="A11915" t="str">
            <v>天权礼包</v>
          </cell>
          <cell r="B11915">
            <v>2000287</v>
          </cell>
        </row>
        <row r="11916">
          <cell r="A11916" t="str">
            <v>天权礼包</v>
          </cell>
          <cell r="B11916">
            <v>2000288</v>
          </cell>
        </row>
        <row r="11917">
          <cell r="A11917" t="str">
            <v>天权礼包</v>
          </cell>
          <cell r="B11917">
            <v>2000289</v>
          </cell>
        </row>
        <row r="11918">
          <cell r="A11918" t="str">
            <v>天权礼包</v>
          </cell>
          <cell r="B11918">
            <v>2000290</v>
          </cell>
        </row>
        <row r="11919">
          <cell r="A11919" t="str">
            <v>天权礼包</v>
          </cell>
          <cell r="B11919">
            <v>2000291</v>
          </cell>
        </row>
        <row r="11920">
          <cell r="A11920" t="str">
            <v>天权礼包</v>
          </cell>
          <cell r="B11920">
            <v>2000292</v>
          </cell>
        </row>
        <row r="11921">
          <cell r="A11921" t="str">
            <v>天权礼包</v>
          </cell>
          <cell r="B11921">
            <v>2000293</v>
          </cell>
        </row>
        <row r="11922">
          <cell r="A11922" t="str">
            <v>天权礼包</v>
          </cell>
          <cell r="B11922">
            <v>2000294</v>
          </cell>
        </row>
        <row r="11923">
          <cell r="A11923" t="str">
            <v>天权礼包</v>
          </cell>
          <cell r="B11923">
            <v>2000295</v>
          </cell>
        </row>
        <row r="11924">
          <cell r="A11924" t="str">
            <v>天权礼包</v>
          </cell>
          <cell r="B11924">
            <v>2000296</v>
          </cell>
        </row>
        <row r="11925">
          <cell r="A11925" t="str">
            <v>天权礼包</v>
          </cell>
          <cell r="B11925">
            <v>2000297</v>
          </cell>
        </row>
        <row r="11926">
          <cell r="A11926" t="str">
            <v>天权礼包</v>
          </cell>
          <cell r="B11926">
            <v>2000298</v>
          </cell>
        </row>
        <row r="11927">
          <cell r="A11927" t="str">
            <v>天权礼包</v>
          </cell>
          <cell r="B11927">
            <v>2000299</v>
          </cell>
        </row>
        <row r="11928">
          <cell r="A11928" t="str">
            <v>天权礼包</v>
          </cell>
          <cell r="B11928">
            <v>2000300</v>
          </cell>
        </row>
        <row r="11929">
          <cell r="A11929" t="str">
            <v>天权礼包</v>
          </cell>
          <cell r="B11929">
            <v>2000301</v>
          </cell>
        </row>
        <row r="11930">
          <cell r="A11930" t="str">
            <v>玉衡礼包</v>
          </cell>
          <cell r="B11930">
            <v>2100000</v>
          </cell>
        </row>
        <row r="11931">
          <cell r="A11931" t="str">
            <v>玉衡礼包</v>
          </cell>
          <cell r="B11931">
            <v>2100001</v>
          </cell>
        </row>
        <row r="11932">
          <cell r="A11932" t="str">
            <v>玉衡礼包</v>
          </cell>
          <cell r="B11932">
            <v>2100002</v>
          </cell>
        </row>
        <row r="11933">
          <cell r="A11933" t="str">
            <v>玉衡礼包</v>
          </cell>
          <cell r="B11933">
            <v>2100003</v>
          </cell>
        </row>
        <row r="11934">
          <cell r="A11934" t="str">
            <v>玉衡礼包</v>
          </cell>
          <cell r="B11934">
            <v>2100004</v>
          </cell>
        </row>
        <row r="11935">
          <cell r="A11935" t="str">
            <v>玉衡礼包</v>
          </cell>
          <cell r="B11935">
            <v>2100005</v>
          </cell>
        </row>
        <row r="11936">
          <cell r="A11936" t="str">
            <v>玉衡礼包</v>
          </cell>
          <cell r="B11936">
            <v>2100006</v>
          </cell>
        </row>
        <row r="11937">
          <cell r="A11937" t="str">
            <v>玉衡礼包</v>
          </cell>
          <cell r="B11937">
            <v>2100007</v>
          </cell>
        </row>
        <row r="11938">
          <cell r="A11938" t="str">
            <v>玉衡礼包</v>
          </cell>
          <cell r="B11938">
            <v>2100008</v>
          </cell>
        </row>
        <row r="11939">
          <cell r="A11939" t="str">
            <v>玉衡礼包</v>
          </cell>
          <cell r="B11939">
            <v>2100009</v>
          </cell>
        </row>
        <row r="11940">
          <cell r="A11940" t="str">
            <v>玉衡礼包</v>
          </cell>
          <cell r="B11940">
            <v>2100010</v>
          </cell>
        </row>
        <row r="11941">
          <cell r="A11941" t="str">
            <v>玉衡礼包</v>
          </cell>
          <cell r="B11941">
            <v>2100011</v>
          </cell>
        </row>
        <row r="11942">
          <cell r="A11942" t="str">
            <v>玉衡礼包</v>
          </cell>
          <cell r="B11942">
            <v>2100012</v>
          </cell>
        </row>
        <row r="11943">
          <cell r="A11943" t="str">
            <v>玉衡礼包</v>
          </cell>
          <cell r="B11943">
            <v>2100013</v>
          </cell>
        </row>
        <row r="11944">
          <cell r="A11944" t="str">
            <v>玉衡礼包</v>
          </cell>
          <cell r="B11944">
            <v>2100014</v>
          </cell>
        </row>
        <row r="11945">
          <cell r="A11945" t="str">
            <v>玉衡礼包</v>
          </cell>
          <cell r="B11945">
            <v>2100015</v>
          </cell>
        </row>
        <row r="11946">
          <cell r="A11946" t="str">
            <v>玉衡礼包</v>
          </cell>
          <cell r="B11946">
            <v>2100016</v>
          </cell>
        </row>
        <row r="11947">
          <cell r="A11947" t="str">
            <v>玉衡礼包</v>
          </cell>
          <cell r="B11947">
            <v>2100017</v>
          </cell>
        </row>
        <row r="11948">
          <cell r="A11948" t="str">
            <v>玉衡礼包</v>
          </cell>
          <cell r="B11948">
            <v>2100018</v>
          </cell>
        </row>
        <row r="11949">
          <cell r="A11949" t="str">
            <v>玉衡礼包</v>
          </cell>
          <cell r="B11949">
            <v>2100019</v>
          </cell>
        </row>
        <row r="11950">
          <cell r="A11950" t="str">
            <v>玉衡礼包</v>
          </cell>
          <cell r="B11950">
            <v>2100020</v>
          </cell>
        </row>
        <row r="11951">
          <cell r="A11951" t="str">
            <v>玉衡礼包</v>
          </cell>
          <cell r="B11951">
            <v>2100021</v>
          </cell>
        </row>
        <row r="11952">
          <cell r="A11952" t="str">
            <v>玉衡礼包</v>
          </cell>
          <cell r="B11952">
            <v>2100022</v>
          </cell>
        </row>
        <row r="11953">
          <cell r="A11953" t="str">
            <v>玉衡礼包</v>
          </cell>
          <cell r="B11953">
            <v>2100023</v>
          </cell>
        </row>
        <row r="11954">
          <cell r="A11954" t="str">
            <v>玉衡礼包</v>
          </cell>
          <cell r="B11954">
            <v>2100024</v>
          </cell>
        </row>
        <row r="11955">
          <cell r="A11955" t="str">
            <v>玉衡礼包</v>
          </cell>
          <cell r="B11955">
            <v>2100025</v>
          </cell>
        </row>
        <row r="11956">
          <cell r="A11956" t="str">
            <v>玉衡礼包</v>
          </cell>
          <cell r="B11956">
            <v>2100026</v>
          </cell>
        </row>
        <row r="11957">
          <cell r="A11957" t="str">
            <v>玉衡礼包</v>
          </cell>
          <cell r="B11957">
            <v>2100027</v>
          </cell>
        </row>
        <row r="11958">
          <cell r="A11958" t="str">
            <v>玉衡礼包</v>
          </cell>
          <cell r="B11958">
            <v>2100028</v>
          </cell>
        </row>
        <row r="11959">
          <cell r="A11959" t="str">
            <v>玉衡礼包</v>
          </cell>
          <cell r="B11959">
            <v>2100029</v>
          </cell>
        </row>
        <row r="11960">
          <cell r="A11960" t="str">
            <v>玉衡礼包</v>
          </cell>
          <cell r="B11960">
            <v>2100030</v>
          </cell>
        </row>
        <row r="11961">
          <cell r="A11961" t="str">
            <v>玉衡礼包</v>
          </cell>
          <cell r="B11961">
            <v>2100031</v>
          </cell>
        </row>
        <row r="11962">
          <cell r="A11962" t="str">
            <v>玉衡礼包</v>
          </cell>
          <cell r="B11962">
            <v>2100032</v>
          </cell>
        </row>
        <row r="11963">
          <cell r="A11963" t="str">
            <v>玉衡礼包</v>
          </cell>
          <cell r="B11963">
            <v>2100033</v>
          </cell>
        </row>
        <row r="11964">
          <cell r="A11964" t="str">
            <v>玉衡礼包</v>
          </cell>
          <cell r="B11964">
            <v>2100034</v>
          </cell>
        </row>
        <row r="11965">
          <cell r="A11965" t="str">
            <v>玉衡礼包</v>
          </cell>
          <cell r="B11965">
            <v>2100035</v>
          </cell>
        </row>
        <row r="11966">
          <cell r="A11966" t="str">
            <v>玉衡礼包</v>
          </cell>
          <cell r="B11966">
            <v>2100036</v>
          </cell>
        </row>
        <row r="11967">
          <cell r="A11967" t="str">
            <v>玉衡礼包</v>
          </cell>
          <cell r="B11967">
            <v>2100037</v>
          </cell>
        </row>
        <row r="11968">
          <cell r="A11968" t="str">
            <v>玉衡礼包</v>
          </cell>
          <cell r="B11968">
            <v>2100038</v>
          </cell>
        </row>
        <row r="11969">
          <cell r="A11969" t="str">
            <v>玉衡礼包</v>
          </cell>
          <cell r="B11969">
            <v>2100039</v>
          </cell>
        </row>
        <row r="11970">
          <cell r="A11970" t="str">
            <v>玉衡礼包</v>
          </cell>
          <cell r="B11970">
            <v>2100040</v>
          </cell>
        </row>
        <row r="11971">
          <cell r="A11971" t="str">
            <v>玉衡礼包</v>
          </cell>
          <cell r="B11971">
            <v>2100041</v>
          </cell>
        </row>
        <row r="11972">
          <cell r="A11972" t="str">
            <v>玉衡礼包</v>
          </cell>
          <cell r="B11972">
            <v>2100042</v>
          </cell>
        </row>
        <row r="11973">
          <cell r="A11973" t="str">
            <v>玉衡礼包</v>
          </cell>
          <cell r="B11973">
            <v>2100043</v>
          </cell>
        </row>
        <row r="11974">
          <cell r="A11974" t="str">
            <v>玉衡礼包</v>
          </cell>
          <cell r="B11974">
            <v>2100044</v>
          </cell>
        </row>
        <row r="11975">
          <cell r="A11975" t="str">
            <v>玉衡礼包</v>
          </cell>
          <cell r="B11975">
            <v>2100045</v>
          </cell>
        </row>
        <row r="11976">
          <cell r="A11976" t="str">
            <v>玉衡礼包</v>
          </cell>
          <cell r="B11976">
            <v>2100046</v>
          </cell>
        </row>
        <row r="11977">
          <cell r="A11977" t="str">
            <v>玉衡礼包</v>
          </cell>
          <cell r="B11977">
            <v>2100047</v>
          </cell>
        </row>
        <row r="11978">
          <cell r="A11978" t="str">
            <v>玉衡礼包</v>
          </cell>
          <cell r="B11978">
            <v>2100048</v>
          </cell>
        </row>
        <row r="11979">
          <cell r="A11979" t="str">
            <v>玉衡礼包</v>
          </cell>
          <cell r="B11979">
            <v>2100049</v>
          </cell>
        </row>
        <row r="11980">
          <cell r="A11980" t="str">
            <v>玉衡礼包</v>
          </cell>
          <cell r="B11980">
            <v>2100050</v>
          </cell>
        </row>
        <row r="11981">
          <cell r="A11981" t="str">
            <v>玉衡礼包</v>
          </cell>
          <cell r="B11981">
            <v>2100051</v>
          </cell>
        </row>
        <row r="11982">
          <cell r="A11982" t="str">
            <v>玉衡礼包</v>
          </cell>
          <cell r="B11982">
            <v>2100052</v>
          </cell>
        </row>
        <row r="11983">
          <cell r="A11983" t="str">
            <v>玉衡礼包</v>
          </cell>
          <cell r="B11983">
            <v>2100053</v>
          </cell>
        </row>
        <row r="11984">
          <cell r="A11984" t="str">
            <v>玉衡礼包</v>
          </cell>
          <cell r="B11984">
            <v>2100054</v>
          </cell>
        </row>
        <row r="11985">
          <cell r="A11985" t="str">
            <v>玉衡礼包</v>
          </cell>
          <cell r="B11985">
            <v>2100055</v>
          </cell>
        </row>
        <row r="11986">
          <cell r="A11986" t="str">
            <v>玉衡礼包</v>
          </cell>
          <cell r="B11986">
            <v>2100056</v>
          </cell>
        </row>
        <row r="11987">
          <cell r="A11987" t="str">
            <v>玉衡礼包</v>
          </cell>
          <cell r="B11987">
            <v>2100057</v>
          </cell>
        </row>
        <row r="11988">
          <cell r="A11988" t="str">
            <v>玉衡礼包</v>
          </cell>
          <cell r="B11988">
            <v>2100058</v>
          </cell>
        </row>
        <row r="11989">
          <cell r="A11989" t="str">
            <v>玉衡礼包</v>
          </cell>
          <cell r="B11989">
            <v>2100059</v>
          </cell>
        </row>
        <row r="11990">
          <cell r="A11990" t="str">
            <v>玉衡礼包</v>
          </cell>
          <cell r="B11990">
            <v>2100060</v>
          </cell>
        </row>
        <row r="11991">
          <cell r="A11991" t="str">
            <v>玉衡礼包</v>
          </cell>
          <cell r="B11991">
            <v>2100061</v>
          </cell>
        </row>
        <row r="11992">
          <cell r="A11992" t="str">
            <v>玉衡礼包</v>
          </cell>
          <cell r="B11992">
            <v>2100062</v>
          </cell>
        </row>
        <row r="11993">
          <cell r="A11993" t="str">
            <v>玉衡礼包</v>
          </cell>
          <cell r="B11993">
            <v>2100063</v>
          </cell>
        </row>
        <row r="11994">
          <cell r="A11994" t="str">
            <v>玉衡礼包</v>
          </cell>
          <cell r="B11994">
            <v>2100064</v>
          </cell>
        </row>
        <row r="11995">
          <cell r="A11995" t="str">
            <v>玉衡礼包</v>
          </cell>
          <cell r="B11995">
            <v>2100065</v>
          </cell>
        </row>
        <row r="11996">
          <cell r="A11996" t="str">
            <v>玉衡礼包</v>
          </cell>
          <cell r="B11996">
            <v>2100066</v>
          </cell>
        </row>
        <row r="11997">
          <cell r="A11997" t="str">
            <v>玉衡礼包</v>
          </cell>
          <cell r="B11997">
            <v>2100067</v>
          </cell>
        </row>
        <row r="11998">
          <cell r="A11998" t="str">
            <v>玉衡礼包</v>
          </cell>
          <cell r="B11998">
            <v>2100068</v>
          </cell>
        </row>
        <row r="11999">
          <cell r="A11999" t="str">
            <v>玉衡礼包</v>
          </cell>
          <cell r="B11999">
            <v>2100069</v>
          </cell>
        </row>
        <row r="12000">
          <cell r="A12000" t="str">
            <v>玉衡礼包</v>
          </cell>
          <cell r="B12000">
            <v>2100070</v>
          </cell>
        </row>
        <row r="12001">
          <cell r="A12001" t="str">
            <v>玉衡礼包</v>
          </cell>
          <cell r="B12001">
            <v>2100071</v>
          </cell>
        </row>
        <row r="12002">
          <cell r="A12002" t="str">
            <v>玉衡礼包</v>
          </cell>
          <cell r="B12002">
            <v>2100072</v>
          </cell>
        </row>
        <row r="12003">
          <cell r="A12003" t="str">
            <v>玉衡礼包</v>
          </cell>
          <cell r="B12003">
            <v>2100073</v>
          </cell>
        </row>
        <row r="12004">
          <cell r="A12004" t="str">
            <v>玉衡礼包</v>
          </cell>
          <cell r="B12004">
            <v>2100074</v>
          </cell>
        </row>
        <row r="12005">
          <cell r="A12005" t="str">
            <v>玉衡礼包</v>
          </cell>
          <cell r="B12005">
            <v>2100075</v>
          </cell>
        </row>
        <row r="12006">
          <cell r="A12006" t="str">
            <v>玉衡礼包</v>
          </cell>
          <cell r="B12006">
            <v>2100076</v>
          </cell>
        </row>
        <row r="12007">
          <cell r="A12007" t="str">
            <v>玉衡礼包</v>
          </cell>
          <cell r="B12007">
            <v>2100077</v>
          </cell>
        </row>
        <row r="12008">
          <cell r="A12008" t="str">
            <v>玉衡礼包</v>
          </cell>
          <cell r="B12008">
            <v>2100078</v>
          </cell>
        </row>
        <row r="12009">
          <cell r="A12009" t="str">
            <v>玉衡礼包</v>
          </cell>
          <cell r="B12009">
            <v>2100079</v>
          </cell>
        </row>
        <row r="12010">
          <cell r="A12010" t="str">
            <v>玉衡礼包</v>
          </cell>
          <cell r="B12010">
            <v>2100080</v>
          </cell>
        </row>
        <row r="12011">
          <cell r="A12011" t="str">
            <v>玉衡礼包</v>
          </cell>
          <cell r="B12011">
            <v>2100081</v>
          </cell>
        </row>
        <row r="12012">
          <cell r="A12012" t="str">
            <v>玉衡礼包</v>
          </cell>
          <cell r="B12012">
            <v>2100082</v>
          </cell>
        </row>
        <row r="12013">
          <cell r="A12013" t="str">
            <v>玉衡礼包</v>
          </cell>
          <cell r="B12013">
            <v>2100083</v>
          </cell>
        </row>
        <row r="12014">
          <cell r="A12014" t="str">
            <v>玉衡礼包</v>
          </cell>
          <cell r="B12014">
            <v>2100084</v>
          </cell>
        </row>
        <row r="12015">
          <cell r="A12015" t="str">
            <v>玉衡礼包</v>
          </cell>
          <cell r="B12015">
            <v>2100085</v>
          </cell>
        </row>
        <row r="12016">
          <cell r="A12016" t="str">
            <v>玉衡礼包</v>
          </cell>
          <cell r="B12016">
            <v>2100086</v>
          </cell>
        </row>
        <row r="12017">
          <cell r="A12017" t="str">
            <v>玉衡礼包</v>
          </cell>
          <cell r="B12017">
            <v>2100087</v>
          </cell>
        </row>
        <row r="12018">
          <cell r="A12018" t="str">
            <v>玉衡礼包</v>
          </cell>
          <cell r="B12018">
            <v>2100088</v>
          </cell>
        </row>
        <row r="12019">
          <cell r="A12019" t="str">
            <v>玉衡礼包</v>
          </cell>
          <cell r="B12019">
            <v>2100089</v>
          </cell>
        </row>
        <row r="12020">
          <cell r="A12020" t="str">
            <v>玉衡礼包</v>
          </cell>
          <cell r="B12020">
            <v>2100090</v>
          </cell>
        </row>
        <row r="12021">
          <cell r="A12021" t="str">
            <v>玉衡礼包</v>
          </cell>
          <cell r="B12021">
            <v>2100091</v>
          </cell>
        </row>
        <row r="12022">
          <cell r="A12022" t="str">
            <v>玉衡礼包</v>
          </cell>
          <cell r="B12022">
            <v>2100092</v>
          </cell>
        </row>
        <row r="12023">
          <cell r="A12023" t="str">
            <v>玉衡礼包</v>
          </cell>
          <cell r="B12023">
            <v>2100093</v>
          </cell>
        </row>
        <row r="12024">
          <cell r="A12024" t="str">
            <v>玉衡礼包</v>
          </cell>
          <cell r="B12024">
            <v>2100094</v>
          </cell>
        </row>
        <row r="12025">
          <cell r="A12025" t="str">
            <v>玉衡礼包</v>
          </cell>
          <cell r="B12025">
            <v>2100095</v>
          </cell>
        </row>
        <row r="12026">
          <cell r="A12026" t="str">
            <v>玉衡礼包</v>
          </cell>
          <cell r="B12026">
            <v>2100096</v>
          </cell>
        </row>
        <row r="12027">
          <cell r="A12027" t="str">
            <v>玉衡礼包</v>
          </cell>
          <cell r="B12027">
            <v>2100097</v>
          </cell>
        </row>
        <row r="12028">
          <cell r="A12028" t="str">
            <v>玉衡礼包</v>
          </cell>
          <cell r="B12028">
            <v>2100098</v>
          </cell>
        </row>
        <row r="12029">
          <cell r="A12029" t="str">
            <v>玉衡礼包</v>
          </cell>
          <cell r="B12029">
            <v>2100099</v>
          </cell>
        </row>
        <row r="12030">
          <cell r="A12030" t="str">
            <v>玉衡礼包</v>
          </cell>
          <cell r="B12030">
            <v>2100100</v>
          </cell>
        </row>
        <row r="12031">
          <cell r="A12031" t="str">
            <v>玉衡礼包</v>
          </cell>
          <cell r="B12031">
            <v>2100101</v>
          </cell>
        </row>
        <row r="12032">
          <cell r="A12032" t="str">
            <v>玉衡礼包</v>
          </cell>
          <cell r="B12032">
            <v>2100102</v>
          </cell>
        </row>
        <row r="12033">
          <cell r="A12033" t="str">
            <v>玉衡礼包</v>
          </cell>
          <cell r="B12033">
            <v>2100103</v>
          </cell>
        </row>
        <row r="12034">
          <cell r="A12034" t="str">
            <v>玉衡礼包</v>
          </cell>
          <cell r="B12034">
            <v>2100104</v>
          </cell>
        </row>
        <row r="12035">
          <cell r="A12035" t="str">
            <v>玉衡礼包</v>
          </cell>
          <cell r="B12035">
            <v>2100105</v>
          </cell>
        </row>
        <row r="12036">
          <cell r="A12036" t="str">
            <v>玉衡礼包</v>
          </cell>
          <cell r="B12036">
            <v>2100106</v>
          </cell>
        </row>
        <row r="12037">
          <cell r="A12037" t="str">
            <v>玉衡礼包</v>
          </cell>
          <cell r="B12037">
            <v>2100107</v>
          </cell>
        </row>
        <row r="12038">
          <cell r="A12038" t="str">
            <v>玉衡礼包</v>
          </cell>
          <cell r="B12038">
            <v>2100108</v>
          </cell>
        </row>
        <row r="12039">
          <cell r="A12039" t="str">
            <v>玉衡礼包</v>
          </cell>
          <cell r="B12039">
            <v>2100109</v>
          </cell>
        </row>
        <row r="12040">
          <cell r="A12040" t="str">
            <v>玉衡礼包</v>
          </cell>
          <cell r="B12040">
            <v>2100110</v>
          </cell>
        </row>
        <row r="12041">
          <cell r="A12041" t="str">
            <v>玉衡礼包</v>
          </cell>
          <cell r="B12041">
            <v>2100111</v>
          </cell>
        </row>
        <row r="12042">
          <cell r="A12042" t="str">
            <v>玉衡礼包</v>
          </cell>
          <cell r="B12042">
            <v>2100112</v>
          </cell>
        </row>
        <row r="12043">
          <cell r="A12043" t="str">
            <v>玉衡礼包</v>
          </cell>
          <cell r="B12043">
            <v>2100113</v>
          </cell>
        </row>
        <row r="12044">
          <cell r="A12044" t="str">
            <v>玉衡礼包</v>
          </cell>
          <cell r="B12044">
            <v>2100114</v>
          </cell>
        </row>
        <row r="12045">
          <cell r="A12045" t="str">
            <v>玉衡礼包</v>
          </cell>
          <cell r="B12045">
            <v>2100115</v>
          </cell>
        </row>
        <row r="12046">
          <cell r="A12046" t="str">
            <v>玉衡礼包</v>
          </cell>
          <cell r="B12046">
            <v>2100116</v>
          </cell>
        </row>
        <row r="12047">
          <cell r="A12047" t="str">
            <v>玉衡礼包</v>
          </cell>
          <cell r="B12047">
            <v>2100117</v>
          </cell>
        </row>
        <row r="12048">
          <cell r="A12048" t="str">
            <v>玉衡礼包</v>
          </cell>
          <cell r="B12048">
            <v>2100118</v>
          </cell>
        </row>
        <row r="12049">
          <cell r="A12049" t="str">
            <v>玉衡礼包</v>
          </cell>
          <cell r="B12049">
            <v>2100119</v>
          </cell>
        </row>
        <row r="12050">
          <cell r="A12050" t="str">
            <v>玉衡礼包</v>
          </cell>
          <cell r="B12050">
            <v>2100120</v>
          </cell>
        </row>
        <row r="12051">
          <cell r="A12051" t="str">
            <v>玉衡礼包</v>
          </cell>
          <cell r="B12051">
            <v>2100121</v>
          </cell>
        </row>
        <row r="12052">
          <cell r="A12052" t="str">
            <v>玉衡礼包</v>
          </cell>
          <cell r="B12052">
            <v>2100122</v>
          </cell>
        </row>
        <row r="12053">
          <cell r="A12053" t="str">
            <v>玉衡礼包</v>
          </cell>
          <cell r="B12053">
            <v>2100123</v>
          </cell>
        </row>
        <row r="12054">
          <cell r="A12054" t="str">
            <v>玉衡礼包</v>
          </cell>
          <cell r="B12054">
            <v>2100124</v>
          </cell>
        </row>
        <row r="12055">
          <cell r="A12055" t="str">
            <v>玉衡礼包</v>
          </cell>
          <cell r="B12055">
            <v>2100125</v>
          </cell>
        </row>
        <row r="12056">
          <cell r="A12056" t="str">
            <v>玉衡礼包</v>
          </cell>
          <cell r="B12056">
            <v>2100126</v>
          </cell>
        </row>
        <row r="12057">
          <cell r="A12057" t="str">
            <v>玉衡礼包</v>
          </cell>
          <cell r="B12057">
            <v>2100127</v>
          </cell>
        </row>
        <row r="12058">
          <cell r="A12058" t="str">
            <v>玉衡礼包</v>
          </cell>
          <cell r="B12058">
            <v>2100128</v>
          </cell>
        </row>
        <row r="12059">
          <cell r="A12059" t="str">
            <v>玉衡礼包</v>
          </cell>
          <cell r="B12059">
            <v>2100129</v>
          </cell>
        </row>
        <row r="12060">
          <cell r="A12060" t="str">
            <v>玉衡礼包</v>
          </cell>
          <cell r="B12060">
            <v>2100130</v>
          </cell>
        </row>
        <row r="12061">
          <cell r="A12061" t="str">
            <v>玉衡礼包</v>
          </cell>
          <cell r="B12061">
            <v>2100131</v>
          </cell>
        </row>
        <row r="12062">
          <cell r="A12062" t="str">
            <v>玉衡礼包</v>
          </cell>
          <cell r="B12062">
            <v>2100132</v>
          </cell>
        </row>
        <row r="12063">
          <cell r="A12063" t="str">
            <v>玉衡礼包</v>
          </cell>
          <cell r="B12063">
            <v>2100133</v>
          </cell>
        </row>
        <row r="12064">
          <cell r="A12064" t="str">
            <v>玉衡礼包</v>
          </cell>
          <cell r="B12064">
            <v>2100134</v>
          </cell>
        </row>
        <row r="12065">
          <cell r="A12065" t="str">
            <v>玉衡礼包</v>
          </cell>
          <cell r="B12065">
            <v>2100135</v>
          </cell>
        </row>
        <row r="12066">
          <cell r="A12066" t="str">
            <v>玉衡礼包</v>
          </cell>
          <cell r="B12066">
            <v>2100136</v>
          </cell>
        </row>
        <row r="12067">
          <cell r="A12067" t="str">
            <v>玉衡礼包</v>
          </cell>
          <cell r="B12067">
            <v>2100137</v>
          </cell>
        </row>
        <row r="12068">
          <cell r="A12068" t="str">
            <v>玉衡礼包</v>
          </cell>
          <cell r="B12068">
            <v>2100138</v>
          </cell>
        </row>
        <row r="12069">
          <cell r="A12069" t="str">
            <v>玉衡礼包</v>
          </cell>
          <cell r="B12069">
            <v>2100139</v>
          </cell>
        </row>
        <row r="12070">
          <cell r="A12070" t="str">
            <v>玉衡礼包</v>
          </cell>
          <cell r="B12070">
            <v>2100140</v>
          </cell>
        </row>
        <row r="12071">
          <cell r="A12071" t="str">
            <v>玉衡礼包</v>
          </cell>
          <cell r="B12071">
            <v>2100141</v>
          </cell>
        </row>
        <row r="12072">
          <cell r="A12072" t="str">
            <v>玉衡礼包</v>
          </cell>
          <cell r="B12072">
            <v>2100142</v>
          </cell>
        </row>
        <row r="12073">
          <cell r="A12073" t="str">
            <v>玉衡礼包</v>
          </cell>
          <cell r="B12073">
            <v>2100143</v>
          </cell>
        </row>
        <row r="12074">
          <cell r="A12074" t="str">
            <v>玉衡礼包</v>
          </cell>
          <cell r="B12074">
            <v>2100144</v>
          </cell>
        </row>
        <row r="12075">
          <cell r="A12075" t="str">
            <v>玉衡礼包</v>
          </cell>
          <cell r="B12075">
            <v>2100145</v>
          </cell>
        </row>
        <row r="12076">
          <cell r="A12076" t="str">
            <v>玉衡礼包</v>
          </cell>
          <cell r="B12076">
            <v>2100146</v>
          </cell>
        </row>
        <row r="12077">
          <cell r="A12077" t="str">
            <v>玉衡礼包</v>
          </cell>
          <cell r="B12077">
            <v>2100147</v>
          </cell>
        </row>
        <row r="12078">
          <cell r="A12078" t="str">
            <v>玉衡礼包</v>
          </cell>
          <cell r="B12078">
            <v>2100148</v>
          </cell>
        </row>
        <row r="12079">
          <cell r="A12079" t="str">
            <v>玉衡礼包</v>
          </cell>
          <cell r="B12079">
            <v>2100149</v>
          </cell>
        </row>
        <row r="12080">
          <cell r="A12080" t="str">
            <v>玉衡礼包</v>
          </cell>
          <cell r="B12080">
            <v>2100150</v>
          </cell>
        </row>
        <row r="12081">
          <cell r="A12081" t="str">
            <v>玉衡礼包</v>
          </cell>
          <cell r="B12081">
            <v>2100151</v>
          </cell>
        </row>
        <row r="12082">
          <cell r="A12082" t="str">
            <v>玉衡礼包</v>
          </cell>
          <cell r="B12082">
            <v>2100152</v>
          </cell>
        </row>
        <row r="12083">
          <cell r="A12083" t="str">
            <v>玉衡礼包</v>
          </cell>
          <cell r="B12083">
            <v>2100153</v>
          </cell>
        </row>
        <row r="12084">
          <cell r="A12084" t="str">
            <v>玉衡礼包</v>
          </cell>
          <cell r="B12084">
            <v>2100154</v>
          </cell>
        </row>
        <row r="12085">
          <cell r="A12085" t="str">
            <v>玉衡礼包</v>
          </cell>
          <cell r="B12085">
            <v>2100155</v>
          </cell>
        </row>
        <row r="12086">
          <cell r="A12086" t="str">
            <v>玉衡礼包</v>
          </cell>
          <cell r="B12086">
            <v>2100156</v>
          </cell>
        </row>
        <row r="12087">
          <cell r="A12087" t="str">
            <v>玉衡礼包</v>
          </cell>
          <cell r="B12087">
            <v>2100157</v>
          </cell>
        </row>
        <row r="12088">
          <cell r="A12088" t="str">
            <v>玉衡礼包</v>
          </cell>
          <cell r="B12088">
            <v>2100158</v>
          </cell>
        </row>
        <row r="12089">
          <cell r="A12089" t="str">
            <v>玉衡礼包</v>
          </cell>
          <cell r="B12089">
            <v>2100159</v>
          </cell>
        </row>
        <row r="12090">
          <cell r="A12090" t="str">
            <v>玉衡礼包</v>
          </cell>
          <cell r="B12090">
            <v>2100160</v>
          </cell>
        </row>
        <row r="12091">
          <cell r="A12091" t="str">
            <v>玉衡礼包</v>
          </cell>
          <cell r="B12091">
            <v>2100161</v>
          </cell>
        </row>
        <row r="12092">
          <cell r="A12092" t="str">
            <v>玉衡礼包</v>
          </cell>
          <cell r="B12092">
            <v>2100162</v>
          </cell>
        </row>
        <row r="12093">
          <cell r="A12093" t="str">
            <v>玉衡礼包</v>
          </cell>
          <cell r="B12093">
            <v>2100163</v>
          </cell>
        </row>
        <row r="12094">
          <cell r="A12094" t="str">
            <v>玉衡礼包</v>
          </cell>
          <cell r="B12094">
            <v>2100164</v>
          </cell>
        </row>
        <row r="12095">
          <cell r="A12095" t="str">
            <v>玉衡礼包</v>
          </cell>
          <cell r="B12095">
            <v>2100165</v>
          </cell>
        </row>
        <row r="12096">
          <cell r="A12096" t="str">
            <v>玉衡礼包</v>
          </cell>
          <cell r="B12096">
            <v>2100166</v>
          </cell>
        </row>
        <row r="12097">
          <cell r="A12097" t="str">
            <v>玉衡礼包</v>
          </cell>
          <cell r="B12097">
            <v>2100167</v>
          </cell>
        </row>
        <row r="12098">
          <cell r="A12098" t="str">
            <v>玉衡礼包</v>
          </cell>
          <cell r="B12098">
            <v>2100168</v>
          </cell>
        </row>
        <row r="12099">
          <cell r="A12099" t="str">
            <v>玉衡礼包</v>
          </cell>
          <cell r="B12099">
            <v>2100169</v>
          </cell>
        </row>
        <row r="12100">
          <cell r="A12100" t="str">
            <v>玉衡礼包</v>
          </cell>
          <cell r="B12100">
            <v>2100170</v>
          </cell>
        </row>
        <row r="12101">
          <cell r="A12101" t="str">
            <v>玉衡礼包</v>
          </cell>
          <cell r="B12101">
            <v>2100171</v>
          </cell>
        </row>
        <row r="12102">
          <cell r="A12102" t="str">
            <v>玉衡礼包</v>
          </cell>
          <cell r="B12102">
            <v>2100172</v>
          </cell>
        </row>
        <row r="12103">
          <cell r="A12103" t="str">
            <v>玉衡礼包</v>
          </cell>
          <cell r="B12103">
            <v>2100173</v>
          </cell>
        </row>
        <row r="12104">
          <cell r="A12104" t="str">
            <v>玉衡礼包</v>
          </cell>
          <cell r="B12104">
            <v>2100174</v>
          </cell>
        </row>
        <row r="12105">
          <cell r="A12105" t="str">
            <v>玉衡礼包</v>
          </cell>
          <cell r="B12105">
            <v>2100175</v>
          </cell>
        </row>
        <row r="12106">
          <cell r="A12106" t="str">
            <v>玉衡礼包</v>
          </cell>
          <cell r="B12106">
            <v>2100176</v>
          </cell>
        </row>
        <row r="12107">
          <cell r="A12107" t="str">
            <v>玉衡礼包</v>
          </cell>
          <cell r="B12107">
            <v>2100177</v>
          </cell>
        </row>
        <row r="12108">
          <cell r="A12108" t="str">
            <v>玉衡礼包</v>
          </cell>
          <cell r="B12108">
            <v>2100178</v>
          </cell>
        </row>
        <row r="12109">
          <cell r="A12109" t="str">
            <v>玉衡礼包</v>
          </cell>
          <cell r="B12109">
            <v>2100179</v>
          </cell>
        </row>
        <row r="12110">
          <cell r="A12110" t="str">
            <v>玉衡礼包</v>
          </cell>
          <cell r="B12110">
            <v>2100180</v>
          </cell>
        </row>
        <row r="12111">
          <cell r="A12111" t="str">
            <v>玉衡礼包</v>
          </cell>
          <cell r="B12111">
            <v>2100181</v>
          </cell>
        </row>
        <row r="12112">
          <cell r="A12112" t="str">
            <v>玉衡礼包</v>
          </cell>
          <cell r="B12112">
            <v>2100182</v>
          </cell>
        </row>
        <row r="12113">
          <cell r="A12113" t="str">
            <v>玉衡礼包</v>
          </cell>
          <cell r="B12113">
            <v>2100183</v>
          </cell>
        </row>
        <row r="12114">
          <cell r="A12114" t="str">
            <v>玉衡礼包</v>
          </cell>
          <cell r="B12114">
            <v>2100184</v>
          </cell>
        </row>
        <row r="12115">
          <cell r="A12115" t="str">
            <v>玉衡礼包</v>
          </cell>
          <cell r="B12115">
            <v>2100185</v>
          </cell>
        </row>
        <row r="12116">
          <cell r="A12116" t="str">
            <v>玉衡礼包</v>
          </cell>
          <cell r="B12116">
            <v>2100186</v>
          </cell>
        </row>
        <row r="12117">
          <cell r="A12117" t="str">
            <v>玉衡礼包</v>
          </cell>
          <cell r="B12117">
            <v>2100187</v>
          </cell>
        </row>
        <row r="12118">
          <cell r="A12118" t="str">
            <v>玉衡礼包</v>
          </cell>
          <cell r="B12118">
            <v>2100188</v>
          </cell>
        </row>
        <row r="12119">
          <cell r="A12119" t="str">
            <v>玉衡礼包</v>
          </cell>
          <cell r="B12119">
            <v>2100189</v>
          </cell>
        </row>
        <row r="12120">
          <cell r="A12120" t="str">
            <v>玉衡礼包</v>
          </cell>
          <cell r="B12120">
            <v>2100190</v>
          </cell>
        </row>
        <row r="12121">
          <cell r="A12121" t="str">
            <v>玉衡礼包</v>
          </cell>
          <cell r="B12121">
            <v>2100191</v>
          </cell>
        </row>
        <row r="12122">
          <cell r="A12122" t="str">
            <v>玉衡礼包</v>
          </cell>
          <cell r="B12122">
            <v>2100192</v>
          </cell>
        </row>
        <row r="12123">
          <cell r="A12123" t="str">
            <v>玉衡礼包</v>
          </cell>
          <cell r="B12123">
            <v>2100193</v>
          </cell>
        </row>
        <row r="12124">
          <cell r="A12124" t="str">
            <v>玉衡礼包</v>
          </cell>
          <cell r="B12124">
            <v>2100194</v>
          </cell>
        </row>
        <row r="12125">
          <cell r="A12125" t="str">
            <v>玉衡礼包</v>
          </cell>
          <cell r="B12125">
            <v>2100195</v>
          </cell>
        </row>
        <row r="12126">
          <cell r="A12126" t="str">
            <v>玉衡礼包</v>
          </cell>
          <cell r="B12126">
            <v>2100196</v>
          </cell>
        </row>
        <row r="12127">
          <cell r="A12127" t="str">
            <v>玉衡礼包</v>
          </cell>
          <cell r="B12127">
            <v>2100197</v>
          </cell>
        </row>
        <row r="12128">
          <cell r="A12128" t="str">
            <v>玉衡礼包</v>
          </cell>
          <cell r="B12128">
            <v>2100198</v>
          </cell>
        </row>
        <row r="12129">
          <cell r="A12129" t="str">
            <v>玉衡礼包</v>
          </cell>
          <cell r="B12129">
            <v>2100199</v>
          </cell>
        </row>
        <row r="12130">
          <cell r="A12130" t="str">
            <v>玉衡礼包</v>
          </cell>
          <cell r="B12130">
            <v>2100200</v>
          </cell>
        </row>
        <row r="12131">
          <cell r="A12131" t="str">
            <v>玉衡礼包</v>
          </cell>
          <cell r="B12131">
            <v>2100201</v>
          </cell>
        </row>
        <row r="12132">
          <cell r="A12132" t="str">
            <v>玉衡礼包</v>
          </cell>
          <cell r="B12132">
            <v>2100202</v>
          </cell>
        </row>
        <row r="12133">
          <cell r="A12133" t="str">
            <v>玉衡礼包</v>
          </cell>
          <cell r="B12133">
            <v>2100203</v>
          </cell>
        </row>
        <row r="12134">
          <cell r="A12134" t="str">
            <v>玉衡礼包</v>
          </cell>
          <cell r="B12134">
            <v>2100204</v>
          </cell>
        </row>
        <row r="12135">
          <cell r="A12135" t="str">
            <v>玉衡礼包</v>
          </cell>
          <cell r="B12135">
            <v>2100205</v>
          </cell>
        </row>
        <row r="12136">
          <cell r="A12136" t="str">
            <v>玉衡礼包</v>
          </cell>
          <cell r="B12136">
            <v>2100206</v>
          </cell>
        </row>
        <row r="12137">
          <cell r="A12137" t="str">
            <v>玉衡礼包</v>
          </cell>
          <cell r="B12137">
            <v>2100207</v>
          </cell>
        </row>
        <row r="12138">
          <cell r="A12138" t="str">
            <v>玉衡礼包</v>
          </cell>
          <cell r="B12138">
            <v>2100208</v>
          </cell>
        </row>
        <row r="12139">
          <cell r="A12139" t="str">
            <v>玉衡礼包</v>
          </cell>
          <cell r="B12139">
            <v>2100209</v>
          </cell>
        </row>
        <row r="12140">
          <cell r="A12140" t="str">
            <v>玉衡礼包</v>
          </cell>
          <cell r="B12140">
            <v>2100210</v>
          </cell>
        </row>
        <row r="12141">
          <cell r="A12141" t="str">
            <v>玉衡礼包</v>
          </cell>
          <cell r="B12141">
            <v>2100211</v>
          </cell>
        </row>
        <row r="12142">
          <cell r="A12142" t="str">
            <v>玉衡礼包</v>
          </cell>
          <cell r="B12142">
            <v>2100212</v>
          </cell>
        </row>
        <row r="12143">
          <cell r="A12143" t="str">
            <v>玉衡礼包</v>
          </cell>
          <cell r="B12143">
            <v>2100213</v>
          </cell>
        </row>
        <row r="12144">
          <cell r="A12144" t="str">
            <v>玉衡礼包</v>
          </cell>
          <cell r="B12144">
            <v>2100214</v>
          </cell>
        </row>
        <row r="12145">
          <cell r="A12145" t="str">
            <v>玉衡礼包</v>
          </cell>
          <cell r="B12145">
            <v>2100215</v>
          </cell>
        </row>
        <row r="12146">
          <cell r="A12146" t="str">
            <v>玉衡礼包</v>
          </cell>
          <cell r="B12146">
            <v>2100216</v>
          </cell>
        </row>
        <row r="12147">
          <cell r="A12147" t="str">
            <v>玉衡礼包</v>
          </cell>
          <cell r="B12147">
            <v>2100217</v>
          </cell>
        </row>
        <row r="12148">
          <cell r="A12148" t="str">
            <v>玉衡礼包</v>
          </cell>
          <cell r="B12148">
            <v>2100218</v>
          </cell>
        </row>
        <row r="12149">
          <cell r="A12149" t="str">
            <v>玉衡礼包</v>
          </cell>
          <cell r="B12149">
            <v>2100219</v>
          </cell>
        </row>
        <row r="12150">
          <cell r="A12150" t="str">
            <v>玉衡礼包</v>
          </cell>
          <cell r="B12150">
            <v>2100220</v>
          </cell>
        </row>
        <row r="12151">
          <cell r="A12151" t="str">
            <v>玉衡礼包</v>
          </cell>
          <cell r="B12151">
            <v>2100221</v>
          </cell>
        </row>
        <row r="12152">
          <cell r="A12152" t="str">
            <v>玉衡礼包</v>
          </cell>
          <cell r="B12152">
            <v>2100222</v>
          </cell>
        </row>
        <row r="12153">
          <cell r="A12153" t="str">
            <v>玉衡礼包</v>
          </cell>
          <cell r="B12153">
            <v>2100223</v>
          </cell>
        </row>
        <row r="12154">
          <cell r="A12154" t="str">
            <v>玉衡礼包</v>
          </cell>
          <cell r="B12154">
            <v>2100224</v>
          </cell>
        </row>
        <row r="12155">
          <cell r="A12155" t="str">
            <v>玉衡礼包</v>
          </cell>
          <cell r="B12155">
            <v>2100225</v>
          </cell>
        </row>
        <row r="12156">
          <cell r="A12156" t="str">
            <v>玉衡礼包</v>
          </cell>
          <cell r="B12156">
            <v>2100226</v>
          </cell>
        </row>
        <row r="12157">
          <cell r="A12157" t="str">
            <v>玉衡礼包</v>
          </cell>
          <cell r="B12157">
            <v>2100227</v>
          </cell>
        </row>
        <row r="12158">
          <cell r="A12158" t="str">
            <v>玉衡礼包</v>
          </cell>
          <cell r="B12158">
            <v>2100228</v>
          </cell>
        </row>
        <row r="12159">
          <cell r="A12159" t="str">
            <v>玉衡礼包</v>
          </cell>
          <cell r="B12159">
            <v>2100229</v>
          </cell>
        </row>
        <row r="12160">
          <cell r="A12160" t="str">
            <v>玉衡礼包</v>
          </cell>
          <cell r="B12160">
            <v>2100230</v>
          </cell>
        </row>
        <row r="12161">
          <cell r="A12161" t="str">
            <v>玉衡礼包</v>
          </cell>
          <cell r="B12161">
            <v>2100231</v>
          </cell>
        </row>
        <row r="12162">
          <cell r="A12162" t="str">
            <v>玉衡礼包</v>
          </cell>
          <cell r="B12162">
            <v>2100232</v>
          </cell>
        </row>
        <row r="12163">
          <cell r="A12163" t="str">
            <v>玉衡礼包</v>
          </cell>
          <cell r="B12163">
            <v>2100233</v>
          </cell>
        </row>
        <row r="12164">
          <cell r="A12164" t="str">
            <v>玉衡礼包</v>
          </cell>
          <cell r="B12164">
            <v>2100234</v>
          </cell>
        </row>
        <row r="12165">
          <cell r="A12165" t="str">
            <v>玉衡礼包</v>
          </cell>
          <cell r="B12165">
            <v>2100235</v>
          </cell>
        </row>
        <row r="12166">
          <cell r="A12166" t="str">
            <v>玉衡礼包</v>
          </cell>
          <cell r="B12166">
            <v>2100236</v>
          </cell>
        </row>
        <row r="12167">
          <cell r="A12167" t="str">
            <v>玉衡礼包</v>
          </cell>
          <cell r="B12167">
            <v>2100237</v>
          </cell>
        </row>
        <row r="12168">
          <cell r="A12168" t="str">
            <v>玉衡礼包</v>
          </cell>
          <cell r="B12168">
            <v>2100238</v>
          </cell>
        </row>
        <row r="12169">
          <cell r="A12169" t="str">
            <v>玉衡礼包</v>
          </cell>
          <cell r="B12169">
            <v>2100239</v>
          </cell>
        </row>
        <row r="12170">
          <cell r="A12170" t="str">
            <v>玉衡礼包</v>
          </cell>
          <cell r="B12170">
            <v>2100240</v>
          </cell>
        </row>
        <row r="12171">
          <cell r="A12171" t="str">
            <v>玉衡礼包</v>
          </cell>
          <cell r="B12171">
            <v>2100241</v>
          </cell>
        </row>
        <row r="12172">
          <cell r="A12172" t="str">
            <v>玉衡礼包</v>
          </cell>
          <cell r="B12172">
            <v>2100242</v>
          </cell>
        </row>
        <row r="12173">
          <cell r="A12173" t="str">
            <v>玉衡礼包</v>
          </cell>
          <cell r="B12173">
            <v>2100243</v>
          </cell>
        </row>
        <row r="12174">
          <cell r="A12174" t="str">
            <v>玉衡礼包</v>
          </cell>
          <cell r="B12174">
            <v>2100244</v>
          </cell>
        </row>
        <row r="12175">
          <cell r="A12175" t="str">
            <v>玉衡礼包</v>
          </cell>
          <cell r="B12175">
            <v>2100245</v>
          </cell>
        </row>
        <row r="12176">
          <cell r="A12176" t="str">
            <v>玉衡礼包</v>
          </cell>
          <cell r="B12176">
            <v>2100246</v>
          </cell>
        </row>
        <row r="12177">
          <cell r="A12177" t="str">
            <v>玉衡礼包</v>
          </cell>
          <cell r="B12177">
            <v>2100247</v>
          </cell>
        </row>
        <row r="12178">
          <cell r="A12178" t="str">
            <v>玉衡礼包</v>
          </cell>
          <cell r="B12178">
            <v>2100248</v>
          </cell>
        </row>
        <row r="12179">
          <cell r="A12179" t="str">
            <v>玉衡礼包</v>
          </cell>
          <cell r="B12179">
            <v>2100249</v>
          </cell>
        </row>
        <row r="12180">
          <cell r="A12180" t="str">
            <v>玉衡礼包</v>
          </cell>
          <cell r="B12180">
            <v>2100250</v>
          </cell>
        </row>
        <row r="12181">
          <cell r="A12181" t="str">
            <v>玉衡礼包</v>
          </cell>
          <cell r="B12181">
            <v>2100251</v>
          </cell>
        </row>
        <row r="12182">
          <cell r="A12182" t="str">
            <v>玉衡礼包</v>
          </cell>
          <cell r="B12182">
            <v>2100252</v>
          </cell>
        </row>
        <row r="12183">
          <cell r="A12183" t="str">
            <v>玉衡礼包</v>
          </cell>
          <cell r="B12183">
            <v>2100253</v>
          </cell>
        </row>
        <row r="12184">
          <cell r="A12184" t="str">
            <v>玉衡礼包</v>
          </cell>
          <cell r="B12184">
            <v>2100254</v>
          </cell>
        </row>
        <row r="12185">
          <cell r="A12185" t="str">
            <v>玉衡礼包</v>
          </cell>
          <cell r="B12185">
            <v>2100255</v>
          </cell>
        </row>
        <row r="12186">
          <cell r="A12186" t="str">
            <v>玉衡礼包</v>
          </cell>
          <cell r="B12186">
            <v>2100256</v>
          </cell>
        </row>
        <row r="12187">
          <cell r="A12187" t="str">
            <v>玉衡礼包</v>
          </cell>
          <cell r="B12187">
            <v>2100257</v>
          </cell>
        </row>
        <row r="12188">
          <cell r="A12188" t="str">
            <v>玉衡礼包</v>
          </cell>
          <cell r="B12188">
            <v>2100258</v>
          </cell>
        </row>
        <row r="12189">
          <cell r="A12189" t="str">
            <v>玉衡礼包</v>
          </cell>
          <cell r="B12189">
            <v>2100259</v>
          </cell>
        </row>
        <row r="12190">
          <cell r="A12190" t="str">
            <v>玉衡礼包</v>
          </cell>
          <cell r="B12190">
            <v>2100260</v>
          </cell>
        </row>
        <row r="12191">
          <cell r="A12191" t="str">
            <v>玉衡礼包</v>
          </cell>
          <cell r="B12191">
            <v>2100261</v>
          </cell>
        </row>
        <row r="12192">
          <cell r="A12192" t="str">
            <v>玉衡礼包</v>
          </cell>
          <cell r="B12192">
            <v>2100262</v>
          </cell>
        </row>
        <row r="12193">
          <cell r="A12193" t="str">
            <v>玉衡礼包</v>
          </cell>
          <cell r="B12193">
            <v>2100263</v>
          </cell>
        </row>
        <row r="12194">
          <cell r="A12194" t="str">
            <v>玉衡礼包</v>
          </cell>
          <cell r="B12194">
            <v>2100264</v>
          </cell>
        </row>
        <row r="12195">
          <cell r="A12195" t="str">
            <v>玉衡礼包</v>
          </cell>
          <cell r="B12195">
            <v>2100265</v>
          </cell>
        </row>
        <row r="12196">
          <cell r="A12196" t="str">
            <v>玉衡礼包</v>
          </cell>
          <cell r="B12196">
            <v>2100266</v>
          </cell>
        </row>
        <row r="12197">
          <cell r="A12197" t="str">
            <v>玉衡礼包</v>
          </cell>
          <cell r="B12197">
            <v>2100267</v>
          </cell>
        </row>
        <row r="12198">
          <cell r="A12198" t="str">
            <v>玉衡礼包</v>
          </cell>
          <cell r="B12198">
            <v>2100268</v>
          </cell>
        </row>
        <row r="12199">
          <cell r="A12199" t="str">
            <v>玉衡礼包</v>
          </cell>
          <cell r="B12199">
            <v>2100269</v>
          </cell>
        </row>
        <row r="12200">
          <cell r="A12200" t="str">
            <v>玉衡礼包</v>
          </cell>
          <cell r="B12200">
            <v>2100270</v>
          </cell>
        </row>
        <row r="12201">
          <cell r="A12201" t="str">
            <v>玉衡礼包</v>
          </cell>
          <cell r="B12201">
            <v>2100271</v>
          </cell>
        </row>
        <row r="12202">
          <cell r="A12202" t="str">
            <v>玉衡礼包</v>
          </cell>
          <cell r="B12202">
            <v>2100272</v>
          </cell>
        </row>
        <row r="12203">
          <cell r="A12203" t="str">
            <v>玉衡礼包</v>
          </cell>
          <cell r="B12203">
            <v>2100273</v>
          </cell>
        </row>
        <row r="12204">
          <cell r="A12204" t="str">
            <v>玉衡礼包</v>
          </cell>
          <cell r="B12204">
            <v>2100274</v>
          </cell>
        </row>
        <row r="12205">
          <cell r="A12205" t="str">
            <v>玉衡礼包</v>
          </cell>
          <cell r="B12205">
            <v>2100275</v>
          </cell>
        </row>
        <row r="12206">
          <cell r="A12206" t="str">
            <v>玉衡礼包</v>
          </cell>
          <cell r="B12206">
            <v>2100276</v>
          </cell>
        </row>
        <row r="12207">
          <cell r="A12207" t="str">
            <v>玉衡礼包</v>
          </cell>
          <cell r="B12207">
            <v>2100277</v>
          </cell>
        </row>
        <row r="12208">
          <cell r="A12208" t="str">
            <v>玉衡礼包</v>
          </cell>
          <cell r="B12208">
            <v>2100278</v>
          </cell>
        </row>
        <row r="12209">
          <cell r="A12209" t="str">
            <v>玉衡礼包</v>
          </cell>
          <cell r="B12209">
            <v>2100279</v>
          </cell>
        </row>
        <row r="12210">
          <cell r="A12210" t="str">
            <v>玉衡礼包</v>
          </cell>
          <cell r="B12210">
            <v>2100280</v>
          </cell>
        </row>
        <row r="12211">
          <cell r="A12211" t="str">
            <v>玉衡礼包</v>
          </cell>
          <cell r="B12211">
            <v>2100281</v>
          </cell>
        </row>
        <row r="12212">
          <cell r="A12212" t="str">
            <v>玉衡礼包</v>
          </cell>
          <cell r="B12212">
            <v>2100282</v>
          </cell>
        </row>
        <row r="12213">
          <cell r="A12213" t="str">
            <v>玉衡礼包</v>
          </cell>
          <cell r="B12213">
            <v>2100283</v>
          </cell>
        </row>
        <row r="12214">
          <cell r="A12214" t="str">
            <v>玉衡礼包</v>
          </cell>
          <cell r="B12214">
            <v>2100284</v>
          </cell>
        </row>
        <row r="12215">
          <cell r="A12215" t="str">
            <v>玉衡礼包</v>
          </cell>
          <cell r="B12215">
            <v>2100285</v>
          </cell>
        </row>
        <row r="12216">
          <cell r="A12216" t="str">
            <v>玉衡礼包</v>
          </cell>
          <cell r="B12216">
            <v>2100286</v>
          </cell>
        </row>
        <row r="12217">
          <cell r="A12217" t="str">
            <v>玉衡礼包</v>
          </cell>
          <cell r="B12217">
            <v>2100287</v>
          </cell>
        </row>
        <row r="12218">
          <cell r="A12218" t="str">
            <v>玉衡礼包</v>
          </cell>
          <cell r="B12218">
            <v>2100288</v>
          </cell>
        </row>
        <row r="12219">
          <cell r="A12219" t="str">
            <v>玉衡礼包</v>
          </cell>
          <cell r="B12219">
            <v>2100289</v>
          </cell>
        </row>
        <row r="12220">
          <cell r="A12220" t="str">
            <v>玉衡礼包</v>
          </cell>
          <cell r="B12220">
            <v>2100290</v>
          </cell>
        </row>
        <row r="12221">
          <cell r="A12221" t="str">
            <v>玉衡礼包</v>
          </cell>
          <cell r="B12221">
            <v>2100291</v>
          </cell>
        </row>
        <row r="12222">
          <cell r="A12222" t="str">
            <v>玉衡礼包</v>
          </cell>
          <cell r="B12222">
            <v>2100292</v>
          </cell>
        </row>
        <row r="12223">
          <cell r="A12223" t="str">
            <v>玉衡礼包</v>
          </cell>
          <cell r="B12223">
            <v>2100293</v>
          </cell>
        </row>
        <row r="12224">
          <cell r="A12224" t="str">
            <v>玉衡礼包</v>
          </cell>
          <cell r="B12224">
            <v>2100294</v>
          </cell>
        </row>
        <row r="12225">
          <cell r="A12225" t="str">
            <v>玉衡礼包</v>
          </cell>
          <cell r="B12225">
            <v>2100295</v>
          </cell>
        </row>
        <row r="12226">
          <cell r="A12226" t="str">
            <v>玉衡礼包</v>
          </cell>
          <cell r="B12226">
            <v>2100296</v>
          </cell>
        </row>
        <row r="12227">
          <cell r="A12227" t="str">
            <v>玉衡礼包</v>
          </cell>
          <cell r="B12227">
            <v>2100297</v>
          </cell>
        </row>
        <row r="12228">
          <cell r="A12228" t="str">
            <v>玉衡礼包</v>
          </cell>
          <cell r="B12228">
            <v>2100298</v>
          </cell>
        </row>
        <row r="12229">
          <cell r="A12229" t="str">
            <v>玉衡礼包</v>
          </cell>
          <cell r="B12229">
            <v>2100299</v>
          </cell>
        </row>
        <row r="12230">
          <cell r="A12230" t="str">
            <v>玉衡礼包</v>
          </cell>
          <cell r="B12230">
            <v>2100300</v>
          </cell>
        </row>
        <row r="12231">
          <cell r="A12231" t="str">
            <v>玉衡礼包</v>
          </cell>
          <cell r="B12231">
            <v>2100301</v>
          </cell>
        </row>
        <row r="12232">
          <cell r="A12232" t="str">
            <v>开阳礼包</v>
          </cell>
          <cell r="B12232">
            <v>2200000</v>
          </cell>
        </row>
        <row r="12233">
          <cell r="A12233" t="str">
            <v>开阳礼包</v>
          </cell>
          <cell r="B12233">
            <v>2200001</v>
          </cell>
        </row>
        <row r="12234">
          <cell r="A12234" t="str">
            <v>开阳礼包</v>
          </cell>
          <cell r="B12234">
            <v>2200002</v>
          </cell>
        </row>
        <row r="12235">
          <cell r="A12235" t="str">
            <v>开阳礼包</v>
          </cell>
          <cell r="B12235">
            <v>2200003</v>
          </cell>
        </row>
        <row r="12236">
          <cell r="A12236" t="str">
            <v>开阳礼包</v>
          </cell>
          <cell r="B12236">
            <v>2200004</v>
          </cell>
        </row>
        <row r="12237">
          <cell r="A12237" t="str">
            <v>开阳礼包</v>
          </cell>
          <cell r="B12237">
            <v>2200005</v>
          </cell>
        </row>
        <row r="12238">
          <cell r="A12238" t="str">
            <v>开阳礼包</v>
          </cell>
          <cell r="B12238">
            <v>2200006</v>
          </cell>
        </row>
        <row r="12239">
          <cell r="A12239" t="str">
            <v>开阳礼包</v>
          </cell>
          <cell r="B12239">
            <v>2200007</v>
          </cell>
        </row>
        <row r="12240">
          <cell r="A12240" t="str">
            <v>开阳礼包</v>
          </cell>
          <cell r="B12240">
            <v>2200008</v>
          </cell>
        </row>
        <row r="12241">
          <cell r="A12241" t="str">
            <v>开阳礼包</v>
          </cell>
          <cell r="B12241">
            <v>2200009</v>
          </cell>
        </row>
        <row r="12242">
          <cell r="A12242" t="str">
            <v>开阳礼包</v>
          </cell>
          <cell r="B12242">
            <v>2200010</v>
          </cell>
        </row>
        <row r="12243">
          <cell r="A12243" t="str">
            <v>开阳礼包</v>
          </cell>
          <cell r="B12243">
            <v>2200011</v>
          </cell>
        </row>
        <row r="12244">
          <cell r="A12244" t="str">
            <v>开阳礼包</v>
          </cell>
          <cell r="B12244">
            <v>2200012</v>
          </cell>
        </row>
        <row r="12245">
          <cell r="A12245" t="str">
            <v>开阳礼包</v>
          </cell>
          <cell r="B12245">
            <v>2200013</v>
          </cell>
        </row>
        <row r="12246">
          <cell r="A12246" t="str">
            <v>开阳礼包</v>
          </cell>
          <cell r="B12246">
            <v>2200014</v>
          </cell>
        </row>
        <row r="12247">
          <cell r="A12247" t="str">
            <v>开阳礼包</v>
          </cell>
          <cell r="B12247">
            <v>2200015</v>
          </cell>
        </row>
        <row r="12248">
          <cell r="A12248" t="str">
            <v>开阳礼包</v>
          </cell>
          <cell r="B12248">
            <v>2200016</v>
          </cell>
        </row>
        <row r="12249">
          <cell r="A12249" t="str">
            <v>开阳礼包</v>
          </cell>
          <cell r="B12249">
            <v>2200017</v>
          </cell>
        </row>
        <row r="12250">
          <cell r="A12250" t="str">
            <v>开阳礼包</v>
          </cell>
          <cell r="B12250">
            <v>2200018</v>
          </cell>
        </row>
        <row r="12251">
          <cell r="A12251" t="str">
            <v>开阳礼包</v>
          </cell>
          <cell r="B12251">
            <v>2200019</v>
          </cell>
        </row>
        <row r="12252">
          <cell r="A12252" t="str">
            <v>开阳礼包</v>
          </cell>
          <cell r="B12252">
            <v>2200020</v>
          </cell>
        </row>
        <row r="12253">
          <cell r="A12253" t="str">
            <v>开阳礼包</v>
          </cell>
          <cell r="B12253">
            <v>2200021</v>
          </cell>
        </row>
        <row r="12254">
          <cell r="A12254" t="str">
            <v>开阳礼包</v>
          </cell>
          <cell r="B12254">
            <v>2200022</v>
          </cell>
        </row>
        <row r="12255">
          <cell r="A12255" t="str">
            <v>开阳礼包</v>
          </cell>
          <cell r="B12255">
            <v>2200023</v>
          </cell>
        </row>
        <row r="12256">
          <cell r="A12256" t="str">
            <v>开阳礼包</v>
          </cell>
          <cell r="B12256">
            <v>2200024</v>
          </cell>
        </row>
        <row r="12257">
          <cell r="A12257" t="str">
            <v>开阳礼包</v>
          </cell>
          <cell r="B12257">
            <v>2200025</v>
          </cell>
        </row>
        <row r="12258">
          <cell r="A12258" t="str">
            <v>开阳礼包</v>
          </cell>
          <cell r="B12258">
            <v>2200026</v>
          </cell>
        </row>
        <row r="12259">
          <cell r="A12259" t="str">
            <v>开阳礼包</v>
          </cell>
          <cell r="B12259">
            <v>2200027</v>
          </cell>
        </row>
        <row r="12260">
          <cell r="A12260" t="str">
            <v>开阳礼包</v>
          </cell>
          <cell r="B12260">
            <v>2200028</v>
          </cell>
        </row>
        <row r="12261">
          <cell r="A12261" t="str">
            <v>开阳礼包</v>
          </cell>
          <cell r="B12261">
            <v>2200029</v>
          </cell>
        </row>
        <row r="12262">
          <cell r="A12262" t="str">
            <v>开阳礼包</v>
          </cell>
          <cell r="B12262">
            <v>2200030</v>
          </cell>
        </row>
        <row r="12263">
          <cell r="A12263" t="str">
            <v>开阳礼包</v>
          </cell>
          <cell r="B12263">
            <v>2200031</v>
          </cell>
        </row>
        <row r="12264">
          <cell r="A12264" t="str">
            <v>开阳礼包</v>
          </cell>
          <cell r="B12264">
            <v>2200032</v>
          </cell>
        </row>
        <row r="12265">
          <cell r="A12265" t="str">
            <v>开阳礼包</v>
          </cell>
          <cell r="B12265">
            <v>2200033</v>
          </cell>
        </row>
        <row r="12266">
          <cell r="A12266" t="str">
            <v>开阳礼包</v>
          </cell>
          <cell r="B12266">
            <v>2200034</v>
          </cell>
        </row>
        <row r="12267">
          <cell r="A12267" t="str">
            <v>开阳礼包</v>
          </cell>
          <cell r="B12267">
            <v>2200035</v>
          </cell>
        </row>
        <row r="12268">
          <cell r="A12268" t="str">
            <v>开阳礼包</v>
          </cell>
          <cell r="B12268">
            <v>2200036</v>
          </cell>
        </row>
        <row r="12269">
          <cell r="A12269" t="str">
            <v>开阳礼包</v>
          </cell>
          <cell r="B12269">
            <v>2200037</v>
          </cell>
        </row>
        <row r="12270">
          <cell r="A12270" t="str">
            <v>开阳礼包</v>
          </cell>
          <cell r="B12270">
            <v>2200038</v>
          </cell>
        </row>
        <row r="12271">
          <cell r="A12271" t="str">
            <v>开阳礼包</v>
          </cell>
          <cell r="B12271">
            <v>2200039</v>
          </cell>
        </row>
        <row r="12272">
          <cell r="A12272" t="str">
            <v>开阳礼包</v>
          </cell>
          <cell r="B12272">
            <v>2200040</v>
          </cell>
        </row>
        <row r="12273">
          <cell r="A12273" t="str">
            <v>开阳礼包</v>
          </cell>
          <cell r="B12273">
            <v>2200041</v>
          </cell>
        </row>
        <row r="12274">
          <cell r="A12274" t="str">
            <v>开阳礼包</v>
          </cell>
          <cell r="B12274">
            <v>2200042</v>
          </cell>
        </row>
        <row r="12275">
          <cell r="A12275" t="str">
            <v>开阳礼包</v>
          </cell>
          <cell r="B12275">
            <v>2200043</v>
          </cell>
        </row>
        <row r="12276">
          <cell r="A12276" t="str">
            <v>开阳礼包</v>
          </cell>
          <cell r="B12276">
            <v>2200044</v>
          </cell>
        </row>
        <row r="12277">
          <cell r="A12277" t="str">
            <v>开阳礼包</v>
          </cell>
          <cell r="B12277">
            <v>2200045</v>
          </cell>
        </row>
        <row r="12278">
          <cell r="A12278" t="str">
            <v>开阳礼包</v>
          </cell>
          <cell r="B12278">
            <v>2200046</v>
          </cell>
        </row>
        <row r="12279">
          <cell r="A12279" t="str">
            <v>开阳礼包</v>
          </cell>
          <cell r="B12279">
            <v>2200047</v>
          </cell>
        </row>
        <row r="12280">
          <cell r="A12280" t="str">
            <v>开阳礼包</v>
          </cell>
          <cell r="B12280">
            <v>2200048</v>
          </cell>
        </row>
        <row r="12281">
          <cell r="A12281" t="str">
            <v>开阳礼包</v>
          </cell>
          <cell r="B12281">
            <v>2200049</v>
          </cell>
        </row>
        <row r="12282">
          <cell r="A12282" t="str">
            <v>开阳礼包</v>
          </cell>
          <cell r="B12282">
            <v>2200050</v>
          </cell>
        </row>
        <row r="12283">
          <cell r="A12283" t="str">
            <v>开阳礼包</v>
          </cell>
          <cell r="B12283">
            <v>2200051</v>
          </cell>
        </row>
        <row r="12284">
          <cell r="A12284" t="str">
            <v>开阳礼包</v>
          </cell>
          <cell r="B12284">
            <v>2200052</v>
          </cell>
        </row>
        <row r="12285">
          <cell r="A12285" t="str">
            <v>开阳礼包</v>
          </cell>
          <cell r="B12285">
            <v>2200053</v>
          </cell>
        </row>
        <row r="12286">
          <cell r="A12286" t="str">
            <v>开阳礼包</v>
          </cell>
          <cell r="B12286">
            <v>2200054</v>
          </cell>
        </row>
        <row r="12287">
          <cell r="A12287" t="str">
            <v>开阳礼包</v>
          </cell>
          <cell r="B12287">
            <v>2200055</v>
          </cell>
        </row>
        <row r="12288">
          <cell r="A12288" t="str">
            <v>开阳礼包</v>
          </cell>
          <cell r="B12288">
            <v>2200056</v>
          </cell>
        </row>
        <row r="12289">
          <cell r="A12289" t="str">
            <v>开阳礼包</v>
          </cell>
          <cell r="B12289">
            <v>2200057</v>
          </cell>
        </row>
        <row r="12290">
          <cell r="A12290" t="str">
            <v>开阳礼包</v>
          </cell>
          <cell r="B12290">
            <v>2200058</v>
          </cell>
        </row>
        <row r="12291">
          <cell r="A12291" t="str">
            <v>开阳礼包</v>
          </cell>
          <cell r="B12291">
            <v>2200059</v>
          </cell>
        </row>
        <row r="12292">
          <cell r="A12292" t="str">
            <v>开阳礼包</v>
          </cell>
          <cell r="B12292">
            <v>2200060</v>
          </cell>
        </row>
        <row r="12293">
          <cell r="A12293" t="str">
            <v>开阳礼包</v>
          </cell>
          <cell r="B12293">
            <v>2200061</v>
          </cell>
        </row>
        <row r="12294">
          <cell r="A12294" t="str">
            <v>开阳礼包</v>
          </cell>
          <cell r="B12294">
            <v>2200062</v>
          </cell>
        </row>
        <row r="12295">
          <cell r="A12295" t="str">
            <v>开阳礼包</v>
          </cell>
          <cell r="B12295">
            <v>2200063</v>
          </cell>
        </row>
        <row r="12296">
          <cell r="A12296" t="str">
            <v>开阳礼包</v>
          </cell>
          <cell r="B12296">
            <v>2200064</v>
          </cell>
        </row>
        <row r="12297">
          <cell r="A12297" t="str">
            <v>开阳礼包</v>
          </cell>
          <cell r="B12297">
            <v>2200065</v>
          </cell>
        </row>
        <row r="12298">
          <cell r="A12298" t="str">
            <v>开阳礼包</v>
          </cell>
          <cell r="B12298">
            <v>2200066</v>
          </cell>
        </row>
        <row r="12299">
          <cell r="A12299" t="str">
            <v>开阳礼包</v>
          </cell>
          <cell r="B12299">
            <v>2200067</v>
          </cell>
        </row>
        <row r="12300">
          <cell r="A12300" t="str">
            <v>开阳礼包</v>
          </cell>
          <cell r="B12300">
            <v>2200068</v>
          </cell>
        </row>
        <row r="12301">
          <cell r="A12301" t="str">
            <v>开阳礼包</v>
          </cell>
          <cell r="B12301">
            <v>2200069</v>
          </cell>
        </row>
        <row r="12302">
          <cell r="A12302" t="str">
            <v>开阳礼包</v>
          </cell>
          <cell r="B12302">
            <v>2200070</v>
          </cell>
        </row>
        <row r="12303">
          <cell r="A12303" t="str">
            <v>开阳礼包</v>
          </cell>
          <cell r="B12303">
            <v>2200071</v>
          </cell>
        </row>
        <row r="12304">
          <cell r="A12304" t="str">
            <v>开阳礼包</v>
          </cell>
          <cell r="B12304">
            <v>2200072</v>
          </cell>
        </row>
        <row r="12305">
          <cell r="A12305" t="str">
            <v>开阳礼包</v>
          </cell>
          <cell r="B12305">
            <v>2200073</v>
          </cell>
        </row>
        <row r="12306">
          <cell r="A12306" t="str">
            <v>开阳礼包</v>
          </cell>
          <cell r="B12306">
            <v>2200074</v>
          </cell>
        </row>
        <row r="12307">
          <cell r="A12307" t="str">
            <v>开阳礼包</v>
          </cell>
          <cell r="B12307">
            <v>2200075</v>
          </cell>
        </row>
        <row r="12308">
          <cell r="A12308" t="str">
            <v>开阳礼包</v>
          </cell>
          <cell r="B12308">
            <v>2200076</v>
          </cell>
        </row>
        <row r="12309">
          <cell r="A12309" t="str">
            <v>开阳礼包</v>
          </cell>
          <cell r="B12309">
            <v>2200077</v>
          </cell>
        </row>
        <row r="12310">
          <cell r="A12310" t="str">
            <v>开阳礼包</v>
          </cell>
          <cell r="B12310">
            <v>2200078</v>
          </cell>
        </row>
        <row r="12311">
          <cell r="A12311" t="str">
            <v>开阳礼包</v>
          </cell>
          <cell r="B12311">
            <v>2200079</v>
          </cell>
        </row>
        <row r="12312">
          <cell r="A12312" t="str">
            <v>开阳礼包</v>
          </cell>
          <cell r="B12312">
            <v>2200080</v>
          </cell>
        </row>
        <row r="12313">
          <cell r="A12313" t="str">
            <v>开阳礼包</v>
          </cell>
          <cell r="B12313">
            <v>2200081</v>
          </cell>
        </row>
        <row r="12314">
          <cell r="A12314" t="str">
            <v>开阳礼包</v>
          </cell>
          <cell r="B12314">
            <v>2200082</v>
          </cell>
        </row>
        <row r="12315">
          <cell r="A12315" t="str">
            <v>开阳礼包</v>
          </cell>
          <cell r="B12315">
            <v>2200083</v>
          </cell>
        </row>
        <row r="12316">
          <cell r="A12316" t="str">
            <v>开阳礼包</v>
          </cell>
          <cell r="B12316">
            <v>2200084</v>
          </cell>
        </row>
        <row r="12317">
          <cell r="A12317" t="str">
            <v>开阳礼包</v>
          </cell>
          <cell r="B12317">
            <v>2200085</v>
          </cell>
        </row>
        <row r="12318">
          <cell r="A12318" t="str">
            <v>开阳礼包</v>
          </cell>
          <cell r="B12318">
            <v>2200086</v>
          </cell>
        </row>
        <row r="12319">
          <cell r="A12319" t="str">
            <v>开阳礼包</v>
          </cell>
          <cell r="B12319">
            <v>2200087</v>
          </cell>
        </row>
        <row r="12320">
          <cell r="A12320" t="str">
            <v>开阳礼包</v>
          </cell>
          <cell r="B12320">
            <v>2200088</v>
          </cell>
        </row>
        <row r="12321">
          <cell r="A12321" t="str">
            <v>开阳礼包</v>
          </cell>
          <cell r="B12321">
            <v>2200089</v>
          </cell>
        </row>
        <row r="12322">
          <cell r="A12322" t="str">
            <v>开阳礼包</v>
          </cell>
          <cell r="B12322">
            <v>2200090</v>
          </cell>
        </row>
        <row r="12323">
          <cell r="A12323" t="str">
            <v>开阳礼包</v>
          </cell>
          <cell r="B12323">
            <v>2200091</v>
          </cell>
        </row>
        <row r="12324">
          <cell r="A12324" t="str">
            <v>开阳礼包</v>
          </cell>
          <cell r="B12324">
            <v>2200092</v>
          </cell>
        </row>
        <row r="12325">
          <cell r="A12325" t="str">
            <v>开阳礼包</v>
          </cell>
          <cell r="B12325">
            <v>2200093</v>
          </cell>
        </row>
        <row r="12326">
          <cell r="A12326" t="str">
            <v>开阳礼包</v>
          </cell>
          <cell r="B12326">
            <v>2200094</v>
          </cell>
        </row>
        <row r="12327">
          <cell r="A12327" t="str">
            <v>开阳礼包</v>
          </cell>
          <cell r="B12327">
            <v>2200095</v>
          </cell>
        </row>
        <row r="12328">
          <cell r="A12328" t="str">
            <v>开阳礼包</v>
          </cell>
          <cell r="B12328">
            <v>2200096</v>
          </cell>
        </row>
        <row r="12329">
          <cell r="A12329" t="str">
            <v>开阳礼包</v>
          </cell>
          <cell r="B12329">
            <v>2200097</v>
          </cell>
        </row>
        <row r="12330">
          <cell r="A12330" t="str">
            <v>开阳礼包</v>
          </cell>
          <cell r="B12330">
            <v>2200098</v>
          </cell>
        </row>
        <row r="12331">
          <cell r="A12331" t="str">
            <v>开阳礼包</v>
          </cell>
          <cell r="B12331">
            <v>2200099</v>
          </cell>
        </row>
        <row r="12332">
          <cell r="A12332" t="str">
            <v>开阳礼包</v>
          </cell>
          <cell r="B12332">
            <v>2200100</v>
          </cell>
        </row>
        <row r="12333">
          <cell r="A12333" t="str">
            <v>开阳礼包</v>
          </cell>
          <cell r="B12333">
            <v>2200101</v>
          </cell>
        </row>
        <row r="12334">
          <cell r="A12334" t="str">
            <v>开阳礼包</v>
          </cell>
          <cell r="B12334">
            <v>2200102</v>
          </cell>
        </row>
        <row r="12335">
          <cell r="A12335" t="str">
            <v>开阳礼包</v>
          </cell>
          <cell r="B12335">
            <v>2200103</v>
          </cell>
        </row>
        <row r="12336">
          <cell r="A12336" t="str">
            <v>开阳礼包</v>
          </cell>
          <cell r="B12336">
            <v>2200104</v>
          </cell>
        </row>
        <row r="12337">
          <cell r="A12337" t="str">
            <v>开阳礼包</v>
          </cell>
          <cell r="B12337">
            <v>2200105</v>
          </cell>
        </row>
        <row r="12338">
          <cell r="A12338" t="str">
            <v>开阳礼包</v>
          </cell>
          <cell r="B12338">
            <v>2200106</v>
          </cell>
        </row>
        <row r="12339">
          <cell r="A12339" t="str">
            <v>开阳礼包</v>
          </cell>
          <cell r="B12339">
            <v>2200107</v>
          </cell>
        </row>
        <row r="12340">
          <cell r="A12340" t="str">
            <v>开阳礼包</v>
          </cell>
          <cell r="B12340">
            <v>2200108</v>
          </cell>
        </row>
        <row r="12341">
          <cell r="A12341" t="str">
            <v>开阳礼包</v>
          </cell>
          <cell r="B12341">
            <v>2200109</v>
          </cell>
        </row>
        <row r="12342">
          <cell r="A12342" t="str">
            <v>开阳礼包</v>
          </cell>
          <cell r="B12342">
            <v>2200110</v>
          </cell>
        </row>
        <row r="12343">
          <cell r="A12343" t="str">
            <v>开阳礼包</v>
          </cell>
          <cell r="B12343">
            <v>2200111</v>
          </cell>
        </row>
        <row r="12344">
          <cell r="A12344" t="str">
            <v>开阳礼包</v>
          </cell>
          <cell r="B12344">
            <v>2200112</v>
          </cell>
        </row>
        <row r="12345">
          <cell r="A12345" t="str">
            <v>开阳礼包</v>
          </cell>
          <cell r="B12345">
            <v>2200113</v>
          </cell>
        </row>
        <row r="12346">
          <cell r="A12346" t="str">
            <v>开阳礼包</v>
          </cell>
          <cell r="B12346">
            <v>2200114</v>
          </cell>
        </row>
        <row r="12347">
          <cell r="A12347" t="str">
            <v>开阳礼包</v>
          </cell>
          <cell r="B12347">
            <v>2200115</v>
          </cell>
        </row>
        <row r="12348">
          <cell r="A12348" t="str">
            <v>开阳礼包</v>
          </cell>
          <cell r="B12348">
            <v>2200116</v>
          </cell>
        </row>
        <row r="12349">
          <cell r="A12349" t="str">
            <v>开阳礼包</v>
          </cell>
          <cell r="B12349">
            <v>2200117</v>
          </cell>
        </row>
        <row r="12350">
          <cell r="A12350" t="str">
            <v>开阳礼包</v>
          </cell>
          <cell r="B12350">
            <v>2200118</v>
          </cell>
        </row>
        <row r="12351">
          <cell r="A12351" t="str">
            <v>开阳礼包</v>
          </cell>
          <cell r="B12351">
            <v>2200119</v>
          </cell>
        </row>
        <row r="12352">
          <cell r="A12352" t="str">
            <v>开阳礼包</v>
          </cell>
          <cell r="B12352">
            <v>2200120</v>
          </cell>
        </row>
        <row r="12353">
          <cell r="A12353" t="str">
            <v>开阳礼包</v>
          </cell>
          <cell r="B12353">
            <v>2200121</v>
          </cell>
        </row>
        <row r="12354">
          <cell r="A12354" t="str">
            <v>开阳礼包</v>
          </cell>
          <cell r="B12354">
            <v>2200122</v>
          </cell>
        </row>
        <row r="12355">
          <cell r="A12355" t="str">
            <v>开阳礼包</v>
          </cell>
          <cell r="B12355">
            <v>2200123</v>
          </cell>
        </row>
        <row r="12356">
          <cell r="A12356" t="str">
            <v>开阳礼包</v>
          </cell>
          <cell r="B12356">
            <v>2200124</v>
          </cell>
        </row>
        <row r="12357">
          <cell r="A12357" t="str">
            <v>开阳礼包</v>
          </cell>
          <cell r="B12357">
            <v>2200125</v>
          </cell>
        </row>
        <row r="12358">
          <cell r="A12358" t="str">
            <v>开阳礼包</v>
          </cell>
          <cell r="B12358">
            <v>2200126</v>
          </cell>
        </row>
        <row r="12359">
          <cell r="A12359" t="str">
            <v>开阳礼包</v>
          </cell>
          <cell r="B12359">
            <v>2200127</v>
          </cell>
        </row>
        <row r="12360">
          <cell r="A12360" t="str">
            <v>开阳礼包</v>
          </cell>
          <cell r="B12360">
            <v>2200128</v>
          </cell>
        </row>
        <row r="12361">
          <cell r="A12361" t="str">
            <v>开阳礼包</v>
          </cell>
          <cell r="B12361">
            <v>2200129</v>
          </cell>
        </row>
        <row r="12362">
          <cell r="A12362" t="str">
            <v>开阳礼包</v>
          </cell>
          <cell r="B12362">
            <v>2200130</v>
          </cell>
        </row>
        <row r="12363">
          <cell r="A12363" t="str">
            <v>开阳礼包</v>
          </cell>
          <cell r="B12363">
            <v>2200131</v>
          </cell>
        </row>
        <row r="12364">
          <cell r="A12364" t="str">
            <v>开阳礼包</v>
          </cell>
          <cell r="B12364">
            <v>2200132</v>
          </cell>
        </row>
        <row r="12365">
          <cell r="A12365" t="str">
            <v>开阳礼包</v>
          </cell>
          <cell r="B12365">
            <v>2200133</v>
          </cell>
        </row>
        <row r="12366">
          <cell r="A12366" t="str">
            <v>开阳礼包</v>
          </cell>
          <cell r="B12366">
            <v>2200134</v>
          </cell>
        </row>
        <row r="12367">
          <cell r="A12367" t="str">
            <v>开阳礼包</v>
          </cell>
          <cell r="B12367">
            <v>2200135</v>
          </cell>
        </row>
        <row r="12368">
          <cell r="A12368" t="str">
            <v>开阳礼包</v>
          </cell>
          <cell r="B12368">
            <v>2200136</v>
          </cell>
        </row>
        <row r="12369">
          <cell r="A12369" t="str">
            <v>开阳礼包</v>
          </cell>
          <cell r="B12369">
            <v>2200137</v>
          </cell>
        </row>
        <row r="12370">
          <cell r="A12370" t="str">
            <v>开阳礼包</v>
          </cell>
          <cell r="B12370">
            <v>2200138</v>
          </cell>
        </row>
        <row r="12371">
          <cell r="A12371" t="str">
            <v>开阳礼包</v>
          </cell>
          <cell r="B12371">
            <v>2200139</v>
          </cell>
        </row>
        <row r="12372">
          <cell r="A12372" t="str">
            <v>开阳礼包</v>
          </cell>
          <cell r="B12372">
            <v>2200140</v>
          </cell>
        </row>
        <row r="12373">
          <cell r="A12373" t="str">
            <v>开阳礼包</v>
          </cell>
          <cell r="B12373">
            <v>2200141</v>
          </cell>
        </row>
        <row r="12374">
          <cell r="A12374" t="str">
            <v>开阳礼包</v>
          </cell>
          <cell r="B12374">
            <v>2200142</v>
          </cell>
        </row>
        <row r="12375">
          <cell r="A12375" t="str">
            <v>开阳礼包</v>
          </cell>
          <cell r="B12375">
            <v>2200143</v>
          </cell>
        </row>
        <row r="12376">
          <cell r="A12376" t="str">
            <v>开阳礼包</v>
          </cell>
          <cell r="B12376">
            <v>2200144</v>
          </cell>
        </row>
        <row r="12377">
          <cell r="A12377" t="str">
            <v>开阳礼包</v>
          </cell>
          <cell r="B12377">
            <v>2200145</v>
          </cell>
        </row>
        <row r="12378">
          <cell r="A12378" t="str">
            <v>开阳礼包</v>
          </cell>
          <cell r="B12378">
            <v>2200146</v>
          </cell>
        </row>
        <row r="12379">
          <cell r="A12379" t="str">
            <v>开阳礼包</v>
          </cell>
          <cell r="B12379">
            <v>2200147</v>
          </cell>
        </row>
        <row r="12380">
          <cell r="A12380" t="str">
            <v>开阳礼包</v>
          </cell>
          <cell r="B12380">
            <v>2200148</v>
          </cell>
        </row>
        <row r="12381">
          <cell r="A12381" t="str">
            <v>开阳礼包</v>
          </cell>
          <cell r="B12381">
            <v>2200149</v>
          </cell>
        </row>
        <row r="12382">
          <cell r="A12382" t="str">
            <v>开阳礼包</v>
          </cell>
          <cell r="B12382">
            <v>2200150</v>
          </cell>
        </row>
        <row r="12383">
          <cell r="A12383" t="str">
            <v>开阳礼包</v>
          </cell>
          <cell r="B12383">
            <v>2200151</v>
          </cell>
        </row>
        <row r="12384">
          <cell r="A12384" t="str">
            <v>开阳礼包</v>
          </cell>
          <cell r="B12384">
            <v>2200152</v>
          </cell>
        </row>
        <row r="12385">
          <cell r="A12385" t="str">
            <v>开阳礼包</v>
          </cell>
          <cell r="B12385">
            <v>2200153</v>
          </cell>
        </row>
        <row r="12386">
          <cell r="A12386" t="str">
            <v>开阳礼包</v>
          </cell>
          <cell r="B12386">
            <v>2200154</v>
          </cell>
        </row>
        <row r="12387">
          <cell r="A12387" t="str">
            <v>开阳礼包</v>
          </cell>
          <cell r="B12387">
            <v>2200155</v>
          </cell>
        </row>
        <row r="12388">
          <cell r="A12388" t="str">
            <v>开阳礼包</v>
          </cell>
          <cell r="B12388">
            <v>2200156</v>
          </cell>
        </row>
        <row r="12389">
          <cell r="A12389" t="str">
            <v>开阳礼包</v>
          </cell>
          <cell r="B12389">
            <v>2200157</v>
          </cell>
        </row>
        <row r="12390">
          <cell r="A12390" t="str">
            <v>开阳礼包</v>
          </cell>
          <cell r="B12390">
            <v>2200158</v>
          </cell>
        </row>
        <row r="12391">
          <cell r="A12391" t="str">
            <v>开阳礼包</v>
          </cell>
          <cell r="B12391">
            <v>2200159</v>
          </cell>
        </row>
        <row r="12392">
          <cell r="A12392" t="str">
            <v>开阳礼包</v>
          </cell>
          <cell r="B12392">
            <v>2200160</v>
          </cell>
        </row>
        <row r="12393">
          <cell r="A12393" t="str">
            <v>开阳礼包</v>
          </cell>
          <cell r="B12393">
            <v>2200161</v>
          </cell>
        </row>
        <row r="12394">
          <cell r="A12394" t="str">
            <v>开阳礼包</v>
          </cell>
          <cell r="B12394">
            <v>2200162</v>
          </cell>
        </row>
        <row r="12395">
          <cell r="A12395" t="str">
            <v>开阳礼包</v>
          </cell>
          <cell r="B12395">
            <v>2200163</v>
          </cell>
        </row>
        <row r="12396">
          <cell r="A12396" t="str">
            <v>开阳礼包</v>
          </cell>
          <cell r="B12396">
            <v>2200164</v>
          </cell>
        </row>
        <row r="12397">
          <cell r="A12397" t="str">
            <v>开阳礼包</v>
          </cell>
          <cell r="B12397">
            <v>2200165</v>
          </cell>
        </row>
        <row r="12398">
          <cell r="A12398" t="str">
            <v>开阳礼包</v>
          </cell>
          <cell r="B12398">
            <v>2200166</v>
          </cell>
        </row>
        <row r="12399">
          <cell r="A12399" t="str">
            <v>开阳礼包</v>
          </cell>
          <cell r="B12399">
            <v>2200167</v>
          </cell>
        </row>
        <row r="12400">
          <cell r="A12400" t="str">
            <v>开阳礼包</v>
          </cell>
          <cell r="B12400">
            <v>2200168</v>
          </cell>
        </row>
        <row r="12401">
          <cell r="A12401" t="str">
            <v>开阳礼包</v>
          </cell>
          <cell r="B12401">
            <v>2200169</v>
          </cell>
        </row>
        <row r="12402">
          <cell r="A12402" t="str">
            <v>开阳礼包</v>
          </cell>
          <cell r="B12402">
            <v>2200170</v>
          </cell>
        </row>
        <row r="12403">
          <cell r="A12403" t="str">
            <v>开阳礼包</v>
          </cell>
          <cell r="B12403">
            <v>2200171</v>
          </cell>
        </row>
        <row r="12404">
          <cell r="A12404" t="str">
            <v>开阳礼包</v>
          </cell>
          <cell r="B12404">
            <v>2200172</v>
          </cell>
        </row>
        <row r="12405">
          <cell r="A12405" t="str">
            <v>开阳礼包</v>
          </cell>
          <cell r="B12405">
            <v>2200173</v>
          </cell>
        </row>
        <row r="12406">
          <cell r="A12406" t="str">
            <v>开阳礼包</v>
          </cell>
          <cell r="B12406">
            <v>2200174</v>
          </cell>
        </row>
        <row r="12407">
          <cell r="A12407" t="str">
            <v>开阳礼包</v>
          </cell>
          <cell r="B12407">
            <v>2200175</v>
          </cell>
        </row>
        <row r="12408">
          <cell r="A12408" t="str">
            <v>开阳礼包</v>
          </cell>
          <cell r="B12408">
            <v>2200176</v>
          </cell>
        </row>
        <row r="12409">
          <cell r="A12409" t="str">
            <v>开阳礼包</v>
          </cell>
          <cell r="B12409">
            <v>2200177</v>
          </cell>
        </row>
        <row r="12410">
          <cell r="A12410" t="str">
            <v>开阳礼包</v>
          </cell>
          <cell r="B12410">
            <v>2200178</v>
          </cell>
        </row>
        <row r="12411">
          <cell r="A12411" t="str">
            <v>开阳礼包</v>
          </cell>
          <cell r="B12411">
            <v>2200179</v>
          </cell>
        </row>
        <row r="12412">
          <cell r="A12412" t="str">
            <v>开阳礼包</v>
          </cell>
          <cell r="B12412">
            <v>2200180</v>
          </cell>
        </row>
        <row r="12413">
          <cell r="A12413" t="str">
            <v>开阳礼包</v>
          </cell>
          <cell r="B12413">
            <v>2200181</v>
          </cell>
        </row>
        <row r="12414">
          <cell r="A12414" t="str">
            <v>开阳礼包</v>
          </cell>
          <cell r="B12414">
            <v>2200182</v>
          </cell>
        </row>
        <row r="12415">
          <cell r="A12415" t="str">
            <v>开阳礼包</v>
          </cell>
          <cell r="B12415">
            <v>2200183</v>
          </cell>
        </row>
        <row r="12416">
          <cell r="A12416" t="str">
            <v>开阳礼包</v>
          </cell>
          <cell r="B12416">
            <v>2200184</v>
          </cell>
        </row>
        <row r="12417">
          <cell r="A12417" t="str">
            <v>开阳礼包</v>
          </cell>
          <cell r="B12417">
            <v>2200185</v>
          </cell>
        </row>
        <row r="12418">
          <cell r="A12418" t="str">
            <v>开阳礼包</v>
          </cell>
          <cell r="B12418">
            <v>2200186</v>
          </cell>
        </row>
        <row r="12419">
          <cell r="A12419" t="str">
            <v>开阳礼包</v>
          </cell>
          <cell r="B12419">
            <v>2200187</v>
          </cell>
        </row>
        <row r="12420">
          <cell r="A12420" t="str">
            <v>开阳礼包</v>
          </cell>
          <cell r="B12420">
            <v>2200188</v>
          </cell>
        </row>
        <row r="12421">
          <cell r="A12421" t="str">
            <v>开阳礼包</v>
          </cell>
          <cell r="B12421">
            <v>2200189</v>
          </cell>
        </row>
        <row r="12422">
          <cell r="A12422" t="str">
            <v>开阳礼包</v>
          </cell>
          <cell r="B12422">
            <v>2200190</v>
          </cell>
        </row>
        <row r="12423">
          <cell r="A12423" t="str">
            <v>开阳礼包</v>
          </cell>
          <cell r="B12423">
            <v>2200191</v>
          </cell>
        </row>
        <row r="12424">
          <cell r="A12424" t="str">
            <v>开阳礼包</v>
          </cell>
          <cell r="B12424">
            <v>2200192</v>
          </cell>
        </row>
        <row r="12425">
          <cell r="A12425" t="str">
            <v>开阳礼包</v>
          </cell>
          <cell r="B12425">
            <v>2200193</v>
          </cell>
        </row>
        <row r="12426">
          <cell r="A12426" t="str">
            <v>开阳礼包</v>
          </cell>
          <cell r="B12426">
            <v>2200194</v>
          </cell>
        </row>
        <row r="12427">
          <cell r="A12427" t="str">
            <v>开阳礼包</v>
          </cell>
          <cell r="B12427">
            <v>2200195</v>
          </cell>
        </row>
        <row r="12428">
          <cell r="A12428" t="str">
            <v>开阳礼包</v>
          </cell>
          <cell r="B12428">
            <v>2200196</v>
          </cell>
        </row>
        <row r="12429">
          <cell r="A12429" t="str">
            <v>开阳礼包</v>
          </cell>
          <cell r="B12429">
            <v>2200197</v>
          </cell>
        </row>
        <row r="12430">
          <cell r="A12430" t="str">
            <v>开阳礼包</v>
          </cell>
          <cell r="B12430">
            <v>2200198</v>
          </cell>
        </row>
        <row r="12431">
          <cell r="A12431" t="str">
            <v>开阳礼包</v>
          </cell>
          <cell r="B12431">
            <v>2200199</v>
          </cell>
        </row>
        <row r="12432">
          <cell r="A12432" t="str">
            <v>开阳礼包</v>
          </cell>
          <cell r="B12432">
            <v>2200200</v>
          </cell>
        </row>
        <row r="12433">
          <cell r="A12433" t="str">
            <v>开阳礼包</v>
          </cell>
          <cell r="B12433">
            <v>2200201</v>
          </cell>
        </row>
        <row r="12434">
          <cell r="A12434" t="str">
            <v>开阳礼包</v>
          </cell>
          <cell r="B12434">
            <v>2200202</v>
          </cell>
        </row>
        <row r="12435">
          <cell r="A12435" t="str">
            <v>开阳礼包</v>
          </cell>
          <cell r="B12435">
            <v>2200203</v>
          </cell>
        </row>
        <row r="12436">
          <cell r="A12436" t="str">
            <v>开阳礼包</v>
          </cell>
          <cell r="B12436">
            <v>2200204</v>
          </cell>
        </row>
        <row r="12437">
          <cell r="A12437" t="str">
            <v>开阳礼包</v>
          </cell>
          <cell r="B12437">
            <v>2200205</v>
          </cell>
        </row>
        <row r="12438">
          <cell r="A12438" t="str">
            <v>开阳礼包</v>
          </cell>
          <cell r="B12438">
            <v>2200206</v>
          </cell>
        </row>
        <row r="12439">
          <cell r="A12439" t="str">
            <v>开阳礼包</v>
          </cell>
          <cell r="B12439">
            <v>2200207</v>
          </cell>
        </row>
        <row r="12440">
          <cell r="A12440" t="str">
            <v>开阳礼包</v>
          </cell>
          <cell r="B12440">
            <v>2200208</v>
          </cell>
        </row>
        <row r="12441">
          <cell r="A12441" t="str">
            <v>开阳礼包</v>
          </cell>
          <cell r="B12441">
            <v>2200209</v>
          </cell>
        </row>
        <row r="12442">
          <cell r="A12442" t="str">
            <v>开阳礼包</v>
          </cell>
          <cell r="B12442">
            <v>2200210</v>
          </cell>
        </row>
        <row r="12443">
          <cell r="A12443" t="str">
            <v>开阳礼包</v>
          </cell>
          <cell r="B12443">
            <v>2200211</v>
          </cell>
        </row>
        <row r="12444">
          <cell r="A12444" t="str">
            <v>开阳礼包</v>
          </cell>
          <cell r="B12444">
            <v>2200212</v>
          </cell>
        </row>
        <row r="12445">
          <cell r="A12445" t="str">
            <v>开阳礼包</v>
          </cell>
          <cell r="B12445">
            <v>2200213</v>
          </cell>
        </row>
        <row r="12446">
          <cell r="A12446" t="str">
            <v>开阳礼包</v>
          </cell>
          <cell r="B12446">
            <v>2200214</v>
          </cell>
        </row>
        <row r="12447">
          <cell r="A12447" t="str">
            <v>开阳礼包</v>
          </cell>
          <cell r="B12447">
            <v>2200215</v>
          </cell>
        </row>
        <row r="12448">
          <cell r="A12448" t="str">
            <v>开阳礼包</v>
          </cell>
          <cell r="B12448">
            <v>2200216</v>
          </cell>
        </row>
        <row r="12449">
          <cell r="A12449" t="str">
            <v>开阳礼包</v>
          </cell>
          <cell r="B12449">
            <v>2200217</v>
          </cell>
        </row>
        <row r="12450">
          <cell r="A12450" t="str">
            <v>开阳礼包</v>
          </cell>
          <cell r="B12450">
            <v>2200218</v>
          </cell>
        </row>
        <row r="12451">
          <cell r="A12451" t="str">
            <v>开阳礼包</v>
          </cell>
          <cell r="B12451">
            <v>2200219</v>
          </cell>
        </row>
        <row r="12452">
          <cell r="A12452" t="str">
            <v>开阳礼包</v>
          </cell>
          <cell r="B12452">
            <v>2200220</v>
          </cell>
        </row>
        <row r="12453">
          <cell r="A12453" t="str">
            <v>开阳礼包</v>
          </cell>
          <cell r="B12453">
            <v>2200221</v>
          </cell>
        </row>
        <row r="12454">
          <cell r="A12454" t="str">
            <v>开阳礼包</v>
          </cell>
          <cell r="B12454">
            <v>2200222</v>
          </cell>
        </row>
        <row r="12455">
          <cell r="A12455" t="str">
            <v>开阳礼包</v>
          </cell>
          <cell r="B12455">
            <v>2200223</v>
          </cell>
        </row>
        <row r="12456">
          <cell r="A12456" t="str">
            <v>开阳礼包</v>
          </cell>
          <cell r="B12456">
            <v>2200224</v>
          </cell>
        </row>
        <row r="12457">
          <cell r="A12457" t="str">
            <v>开阳礼包</v>
          </cell>
          <cell r="B12457">
            <v>2200225</v>
          </cell>
        </row>
        <row r="12458">
          <cell r="A12458" t="str">
            <v>开阳礼包</v>
          </cell>
          <cell r="B12458">
            <v>2200226</v>
          </cell>
        </row>
        <row r="12459">
          <cell r="A12459" t="str">
            <v>开阳礼包</v>
          </cell>
          <cell r="B12459">
            <v>2200227</v>
          </cell>
        </row>
        <row r="12460">
          <cell r="A12460" t="str">
            <v>开阳礼包</v>
          </cell>
          <cell r="B12460">
            <v>2200228</v>
          </cell>
        </row>
        <row r="12461">
          <cell r="A12461" t="str">
            <v>开阳礼包</v>
          </cell>
          <cell r="B12461">
            <v>2200229</v>
          </cell>
        </row>
        <row r="12462">
          <cell r="A12462" t="str">
            <v>开阳礼包</v>
          </cell>
          <cell r="B12462">
            <v>2200230</v>
          </cell>
        </row>
        <row r="12463">
          <cell r="A12463" t="str">
            <v>开阳礼包</v>
          </cell>
          <cell r="B12463">
            <v>2200231</v>
          </cell>
        </row>
        <row r="12464">
          <cell r="A12464" t="str">
            <v>开阳礼包</v>
          </cell>
          <cell r="B12464">
            <v>2200232</v>
          </cell>
        </row>
        <row r="12465">
          <cell r="A12465" t="str">
            <v>开阳礼包</v>
          </cell>
          <cell r="B12465">
            <v>2200233</v>
          </cell>
        </row>
        <row r="12466">
          <cell r="A12466" t="str">
            <v>开阳礼包</v>
          </cell>
          <cell r="B12466">
            <v>2200234</v>
          </cell>
        </row>
        <row r="12467">
          <cell r="A12467" t="str">
            <v>开阳礼包</v>
          </cell>
          <cell r="B12467">
            <v>2200235</v>
          </cell>
        </row>
        <row r="12468">
          <cell r="A12468" t="str">
            <v>开阳礼包</v>
          </cell>
          <cell r="B12468">
            <v>2200236</v>
          </cell>
        </row>
        <row r="12469">
          <cell r="A12469" t="str">
            <v>开阳礼包</v>
          </cell>
          <cell r="B12469">
            <v>2200237</v>
          </cell>
        </row>
        <row r="12470">
          <cell r="A12470" t="str">
            <v>开阳礼包</v>
          </cell>
          <cell r="B12470">
            <v>2200238</v>
          </cell>
        </row>
        <row r="12471">
          <cell r="A12471" t="str">
            <v>开阳礼包</v>
          </cell>
          <cell r="B12471">
            <v>2200239</v>
          </cell>
        </row>
        <row r="12472">
          <cell r="A12472" t="str">
            <v>开阳礼包</v>
          </cell>
          <cell r="B12472">
            <v>2200240</v>
          </cell>
        </row>
        <row r="12473">
          <cell r="A12473" t="str">
            <v>开阳礼包</v>
          </cell>
          <cell r="B12473">
            <v>2200241</v>
          </cell>
        </row>
        <row r="12474">
          <cell r="A12474" t="str">
            <v>开阳礼包</v>
          </cell>
          <cell r="B12474">
            <v>2200242</v>
          </cell>
        </row>
        <row r="12475">
          <cell r="A12475" t="str">
            <v>开阳礼包</v>
          </cell>
          <cell r="B12475">
            <v>2200243</v>
          </cell>
        </row>
        <row r="12476">
          <cell r="A12476" t="str">
            <v>开阳礼包</v>
          </cell>
          <cell r="B12476">
            <v>2200244</v>
          </cell>
        </row>
        <row r="12477">
          <cell r="A12477" t="str">
            <v>开阳礼包</v>
          </cell>
          <cell r="B12477">
            <v>2200245</v>
          </cell>
        </row>
        <row r="12478">
          <cell r="A12478" t="str">
            <v>开阳礼包</v>
          </cell>
          <cell r="B12478">
            <v>2200246</v>
          </cell>
        </row>
        <row r="12479">
          <cell r="A12479" t="str">
            <v>开阳礼包</v>
          </cell>
          <cell r="B12479">
            <v>2200247</v>
          </cell>
        </row>
        <row r="12480">
          <cell r="A12480" t="str">
            <v>开阳礼包</v>
          </cell>
          <cell r="B12480">
            <v>2200248</v>
          </cell>
        </row>
        <row r="12481">
          <cell r="A12481" t="str">
            <v>开阳礼包</v>
          </cell>
          <cell r="B12481">
            <v>2200249</v>
          </cell>
        </row>
        <row r="12482">
          <cell r="A12482" t="str">
            <v>开阳礼包</v>
          </cell>
          <cell r="B12482">
            <v>2200250</v>
          </cell>
        </row>
        <row r="12483">
          <cell r="A12483" t="str">
            <v>开阳礼包</v>
          </cell>
          <cell r="B12483">
            <v>2200251</v>
          </cell>
        </row>
        <row r="12484">
          <cell r="A12484" t="str">
            <v>开阳礼包</v>
          </cell>
          <cell r="B12484">
            <v>2200252</v>
          </cell>
        </row>
        <row r="12485">
          <cell r="A12485" t="str">
            <v>开阳礼包</v>
          </cell>
          <cell r="B12485">
            <v>2200253</v>
          </cell>
        </row>
        <row r="12486">
          <cell r="A12486" t="str">
            <v>开阳礼包</v>
          </cell>
          <cell r="B12486">
            <v>2200254</v>
          </cell>
        </row>
        <row r="12487">
          <cell r="A12487" t="str">
            <v>开阳礼包</v>
          </cell>
          <cell r="B12487">
            <v>2200255</v>
          </cell>
        </row>
        <row r="12488">
          <cell r="A12488" t="str">
            <v>开阳礼包</v>
          </cell>
          <cell r="B12488">
            <v>2200256</v>
          </cell>
        </row>
        <row r="12489">
          <cell r="A12489" t="str">
            <v>开阳礼包</v>
          </cell>
          <cell r="B12489">
            <v>2200257</v>
          </cell>
        </row>
        <row r="12490">
          <cell r="A12490" t="str">
            <v>开阳礼包</v>
          </cell>
          <cell r="B12490">
            <v>2200258</v>
          </cell>
        </row>
        <row r="12491">
          <cell r="A12491" t="str">
            <v>开阳礼包</v>
          </cell>
          <cell r="B12491">
            <v>2200259</v>
          </cell>
        </row>
        <row r="12492">
          <cell r="A12492" t="str">
            <v>开阳礼包</v>
          </cell>
          <cell r="B12492">
            <v>2200260</v>
          </cell>
        </row>
        <row r="12493">
          <cell r="A12493" t="str">
            <v>开阳礼包</v>
          </cell>
          <cell r="B12493">
            <v>2200261</v>
          </cell>
        </row>
        <row r="12494">
          <cell r="A12494" t="str">
            <v>开阳礼包</v>
          </cell>
          <cell r="B12494">
            <v>2200262</v>
          </cell>
        </row>
        <row r="12495">
          <cell r="A12495" t="str">
            <v>开阳礼包</v>
          </cell>
          <cell r="B12495">
            <v>2200263</v>
          </cell>
        </row>
        <row r="12496">
          <cell r="A12496" t="str">
            <v>开阳礼包</v>
          </cell>
          <cell r="B12496">
            <v>2200264</v>
          </cell>
        </row>
        <row r="12497">
          <cell r="A12497" t="str">
            <v>开阳礼包</v>
          </cell>
          <cell r="B12497">
            <v>2200265</v>
          </cell>
        </row>
        <row r="12498">
          <cell r="A12498" t="str">
            <v>开阳礼包</v>
          </cell>
          <cell r="B12498">
            <v>2200266</v>
          </cell>
        </row>
        <row r="12499">
          <cell r="A12499" t="str">
            <v>开阳礼包</v>
          </cell>
          <cell r="B12499">
            <v>2200267</v>
          </cell>
        </row>
        <row r="12500">
          <cell r="A12500" t="str">
            <v>开阳礼包</v>
          </cell>
          <cell r="B12500">
            <v>2200268</v>
          </cell>
        </row>
        <row r="12501">
          <cell r="A12501" t="str">
            <v>开阳礼包</v>
          </cell>
          <cell r="B12501">
            <v>2200269</v>
          </cell>
        </row>
        <row r="12502">
          <cell r="A12502" t="str">
            <v>开阳礼包</v>
          </cell>
          <cell r="B12502">
            <v>2200270</v>
          </cell>
        </row>
        <row r="12503">
          <cell r="A12503" t="str">
            <v>开阳礼包</v>
          </cell>
          <cell r="B12503">
            <v>2200271</v>
          </cell>
        </row>
        <row r="12504">
          <cell r="A12504" t="str">
            <v>开阳礼包</v>
          </cell>
          <cell r="B12504">
            <v>2200272</v>
          </cell>
        </row>
        <row r="12505">
          <cell r="A12505" t="str">
            <v>开阳礼包</v>
          </cell>
          <cell r="B12505">
            <v>2200273</v>
          </cell>
        </row>
        <row r="12506">
          <cell r="A12506" t="str">
            <v>开阳礼包</v>
          </cell>
          <cell r="B12506">
            <v>2200274</v>
          </cell>
        </row>
        <row r="12507">
          <cell r="A12507" t="str">
            <v>开阳礼包</v>
          </cell>
          <cell r="B12507">
            <v>2200275</v>
          </cell>
        </row>
        <row r="12508">
          <cell r="A12508" t="str">
            <v>开阳礼包</v>
          </cell>
          <cell r="B12508">
            <v>2200276</v>
          </cell>
        </row>
        <row r="12509">
          <cell r="A12509" t="str">
            <v>开阳礼包</v>
          </cell>
          <cell r="B12509">
            <v>2200277</v>
          </cell>
        </row>
        <row r="12510">
          <cell r="A12510" t="str">
            <v>开阳礼包</v>
          </cell>
          <cell r="B12510">
            <v>2200278</v>
          </cell>
        </row>
        <row r="12511">
          <cell r="A12511" t="str">
            <v>开阳礼包</v>
          </cell>
          <cell r="B12511">
            <v>2200279</v>
          </cell>
        </row>
        <row r="12512">
          <cell r="A12512" t="str">
            <v>开阳礼包</v>
          </cell>
          <cell r="B12512">
            <v>2200280</v>
          </cell>
        </row>
        <row r="12513">
          <cell r="A12513" t="str">
            <v>开阳礼包</v>
          </cell>
          <cell r="B12513">
            <v>2200281</v>
          </cell>
        </row>
        <row r="12514">
          <cell r="A12514" t="str">
            <v>开阳礼包</v>
          </cell>
          <cell r="B12514">
            <v>2200282</v>
          </cell>
        </row>
        <row r="12515">
          <cell r="A12515" t="str">
            <v>开阳礼包</v>
          </cell>
          <cell r="B12515">
            <v>2200283</v>
          </cell>
        </row>
        <row r="12516">
          <cell r="A12516" t="str">
            <v>开阳礼包</v>
          </cell>
          <cell r="B12516">
            <v>2200284</v>
          </cell>
        </row>
        <row r="12517">
          <cell r="A12517" t="str">
            <v>开阳礼包</v>
          </cell>
          <cell r="B12517">
            <v>2200285</v>
          </cell>
        </row>
        <row r="12518">
          <cell r="A12518" t="str">
            <v>开阳礼包</v>
          </cell>
          <cell r="B12518">
            <v>2200286</v>
          </cell>
        </row>
        <row r="12519">
          <cell r="A12519" t="str">
            <v>开阳礼包</v>
          </cell>
          <cell r="B12519">
            <v>2200287</v>
          </cell>
        </row>
        <row r="12520">
          <cell r="A12520" t="str">
            <v>开阳礼包</v>
          </cell>
          <cell r="B12520">
            <v>2200288</v>
          </cell>
        </row>
        <row r="12521">
          <cell r="A12521" t="str">
            <v>开阳礼包</v>
          </cell>
          <cell r="B12521">
            <v>2200289</v>
          </cell>
        </row>
        <row r="12522">
          <cell r="A12522" t="str">
            <v>开阳礼包</v>
          </cell>
          <cell r="B12522">
            <v>2200290</v>
          </cell>
        </row>
        <row r="12523">
          <cell r="A12523" t="str">
            <v>开阳礼包</v>
          </cell>
          <cell r="B12523">
            <v>2200291</v>
          </cell>
        </row>
        <row r="12524">
          <cell r="A12524" t="str">
            <v>开阳礼包</v>
          </cell>
          <cell r="B12524">
            <v>2200292</v>
          </cell>
        </row>
        <row r="12525">
          <cell r="A12525" t="str">
            <v>开阳礼包</v>
          </cell>
          <cell r="B12525">
            <v>2200293</v>
          </cell>
        </row>
        <row r="12526">
          <cell r="A12526" t="str">
            <v>开阳礼包</v>
          </cell>
          <cell r="B12526">
            <v>2200294</v>
          </cell>
        </row>
        <row r="12527">
          <cell r="A12527" t="str">
            <v>开阳礼包</v>
          </cell>
          <cell r="B12527">
            <v>2200295</v>
          </cell>
        </row>
        <row r="12528">
          <cell r="A12528" t="str">
            <v>开阳礼包</v>
          </cell>
          <cell r="B12528">
            <v>2200296</v>
          </cell>
        </row>
        <row r="12529">
          <cell r="A12529" t="str">
            <v>开阳礼包</v>
          </cell>
          <cell r="B12529">
            <v>2200297</v>
          </cell>
        </row>
        <row r="12530">
          <cell r="A12530" t="str">
            <v>开阳礼包</v>
          </cell>
          <cell r="B12530">
            <v>2200298</v>
          </cell>
        </row>
        <row r="12531">
          <cell r="A12531" t="str">
            <v>开阳礼包</v>
          </cell>
          <cell r="B12531">
            <v>2200299</v>
          </cell>
        </row>
        <row r="12532">
          <cell r="A12532" t="str">
            <v>开阳礼包</v>
          </cell>
          <cell r="B12532">
            <v>2200300</v>
          </cell>
        </row>
        <row r="12533">
          <cell r="A12533" t="str">
            <v>开阳礼包</v>
          </cell>
          <cell r="B12533">
            <v>2200301</v>
          </cell>
        </row>
        <row r="12534">
          <cell r="A12534" t="str">
            <v>瑶光礼包</v>
          </cell>
          <cell r="B12534">
            <v>2300000</v>
          </cell>
        </row>
        <row r="12535">
          <cell r="A12535" t="str">
            <v>瑶光礼包</v>
          </cell>
          <cell r="B12535">
            <v>2300001</v>
          </cell>
        </row>
        <row r="12536">
          <cell r="A12536" t="str">
            <v>瑶光礼包</v>
          </cell>
          <cell r="B12536">
            <v>2300002</v>
          </cell>
        </row>
        <row r="12537">
          <cell r="A12537" t="str">
            <v>瑶光礼包</v>
          </cell>
          <cell r="B12537">
            <v>2300003</v>
          </cell>
        </row>
        <row r="12538">
          <cell r="A12538" t="str">
            <v>瑶光礼包</v>
          </cell>
          <cell r="B12538">
            <v>2300004</v>
          </cell>
        </row>
        <row r="12539">
          <cell r="A12539" t="str">
            <v>瑶光礼包</v>
          </cell>
          <cell r="B12539">
            <v>2300005</v>
          </cell>
        </row>
        <row r="12540">
          <cell r="A12540" t="str">
            <v>瑶光礼包</v>
          </cell>
          <cell r="B12540">
            <v>2300006</v>
          </cell>
        </row>
        <row r="12541">
          <cell r="A12541" t="str">
            <v>瑶光礼包</v>
          </cell>
          <cell r="B12541">
            <v>2300007</v>
          </cell>
        </row>
        <row r="12542">
          <cell r="A12542" t="str">
            <v>瑶光礼包</v>
          </cell>
          <cell r="B12542">
            <v>2300008</v>
          </cell>
        </row>
        <row r="12543">
          <cell r="A12543" t="str">
            <v>瑶光礼包</v>
          </cell>
          <cell r="B12543">
            <v>2300009</v>
          </cell>
        </row>
        <row r="12544">
          <cell r="A12544" t="str">
            <v>瑶光礼包</v>
          </cell>
          <cell r="B12544">
            <v>2300010</v>
          </cell>
        </row>
        <row r="12545">
          <cell r="A12545" t="str">
            <v>瑶光礼包</v>
          </cell>
          <cell r="B12545">
            <v>2300011</v>
          </cell>
        </row>
        <row r="12546">
          <cell r="A12546" t="str">
            <v>瑶光礼包</v>
          </cell>
          <cell r="B12546">
            <v>2300012</v>
          </cell>
        </row>
        <row r="12547">
          <cell r="A12547" t="str">
            <v>瑶光礼包</v>
          </cell>
          <cell r="B12547">
            <v>2300013</v>
          </cell>
        </row>
        <row r="12548">
          <cell r="A12548" t="str">
            <v>瑶光礼包</v>
          </cell>
          <cell r="B12548">
            <v>2300014</v>
          </cell>
        </row>
        <row r="12549">
          <cell r="A12549" t="str">
            <v>瑶光礼包</v>
          </cell>
          <cell r="B12549">
            <v>2300015</v>
          </cell>
        </row>
        <row r="12550">
          <cell r="A12550" t="str">
            <v>瑶光礼包</v>
          </cell>
          <cell r="B12550">
            <v>2300016</v>
          </cell>
        </row>
        <row r="12551">
          <cell r="A12551" t="str">
            <v>瑶光礼包</v>
          </cell>
          <cell r="B12551">
            <v>2300017</v>
          </cell>
        </row>
        <row r="12552">
          <cell r="A12552" t="str">
            <v>瑶光礼包</v>
          </cell>
          <cell r="B12552">
            <v>2300018</v>
          </cell>
        </row>
        <row r="12553">
          <cell r="A12553" t="str">
            <v>瑶光礼包</v>
          </cell>
          <cell r="B12553">
            <v>2300019</v>
          </cell>
        </row>
        <row r="12554">
          <cell r="A12554" t="str">
            <v>瑶光礼包</v>
          </cell>
          <cell r="B12554">
            <v>2300020</v>
          </cell>
        </row>
        <row r="12555">
          <cell r="A12555" t="str">
            <v>瑶光礼包</v>
          </cell>
          <cell r="B12555">
            <v>2300021</v>
          </cell>
        </row>
        <row r="12556">
          <cell r="A12556" t="str">
            <v>瑶光礼包</v>
          </cell>
          <cell r="B12556">
            <v>2300022</v>
          </cell>
        </row>
        <row r="12557">
          <cell r="A12557" t="str">
            <v>瑶光礼包</v>
          </cell>
          <cell r="B12557">
            <v>2300023</v>
          </cell>
        </row>
        <row r="12558">
          <cell r="A12558" t="str">
            <v>瑶光礼包</v>
          </cell>
          <cell r="B12558">
            <v>2300024</v>
          </cell>
        </row>
        <row r="12559">
          <cell r="A12559" t="str">
            <v>瑶光礼包</v>
          </cell>
          <cell r="B12559">
            <v>2300025</v>
          </cell>
        </row>
        <row r="12560">
          <cell r="A12560" t="str">
            <v>瑶光礼包</v>
          </cell>
          <cell r="B12560">
            <v>2300026</v>
          </cell>
        </row>
        <row r="12561">
          <cell r="A12561" t="str">
            <v>瑶光礼包</v>
          </cell>
          <cell r="B12561">
            <v>2300027</v>
          </cell>
        </row>
        <row r="12562">
          <cell r="A12562" t="str">
            <v>瑶光礼包</v>
          </cell>
          <cell r="B12562">
            <v>2300028</v>
          </cell>
        </row>
        <row r="12563">
          <cell r="A12563" t="str">
            <v>瑶光礼包</v>
          </cell>
          <cell r="B12563">
            <v>2300029</v>
          </cell>
        </row>
        <row r="12564">
          <cell r="A12564" t="str">
            <v>瑶光礼包</v>
          </cell>
          <cell r="B12564">
            <v>2300030</v>
          </cell>
        </row>
        <row r="12565">
          <cell r="A12565" t="str">
            <v>瑶光礼包</v>
          </cell>
          <cell r="B12565">
            <v>2300031</v>
          </cell>
        </row>
        <row r="12566">
          <cell r="A12566" t="str">
            <v>瑶光礼包</v>
          </cell>
          <cell r="B12566">
            <v>2300032</v>
          </cell>
        </row>
        <row r="12567">
          <cell r="A12567" t="str">
            <v>瑶光礼包</v>
          </cell>
          <cell r="B12567">
            <v>2300033</v>
          </cell>
        </row>
        <row r="12568">
          <cell r="A12568" t="str">
            <v>瑶光礼包</v>
          </cell>
          <cell r="B12568">
            <v>2300034</v>
          </cell>
        </row>
        <row r="12569">
          <cell r="A12569" t="str">
            <v>瑶光礼包</v>
          </cell>
          <cell r="B12569">
            <v>2300035</v>
          </cell>
        </row>
        <row r="12570">
          <cell r="A12570" t="str">
            <v>瑶光礼包</v>
          </cell>
          <cell r="B12570">
            <v>2300036</v>
          </cell>
        </row>
        <row r="12571">
          <cell r="A12571" t="str">
            <v>瑶光礼包</v>
          </cell>
          <cell r="B12571">
            <v>2300037</v>
          </cell>
        </row>
        <row r="12572">
          <cell r="A12572" t="str">
            <v>瑶光礼包</v>
          </cell>
          <cell r="B12572">
            <v>2300038</v>
          </cell>
        </row>
        <row r="12573">
          <cell r="A12573" t="str">
            <v>瑶光礼包</v>
          </cell>
          <cell r="B12573">
            <v>2300039</v>
          </cell>
        </row>
        <row r="12574">
          <cell r="A12574" t="str">
            <v>瑶光礼包</v>
          </cell>
          <cell r="B12574">
            <v>2300040</v>
          </cell>
        </row>
        <row r="12575">
          <cell r="A12575" t="str">
            <v>瑶光礼包</v>
          </cell>
          <cell r="B12575">
            <v>2300041</v>
          </cell>
        </row>
        <row r="12576">
          <cell r="A12576" t="str">
            <v>瑶光礼包</v>
          </cell>
          <cell r="B12576">
            <v>2300042</v>
          </cell>
        </row>
        <row r="12577">
          <cell r="A12577" t="str">
            <v>瑶光礼包</v>
          </cell>
          <cell r="B12577">
            <v>2300043</v>
          </cell>
        </row>
        <row r="12578">
          <cell r="A12578" t="str">
            <v>瑶光礼包</v>
          </cell>
          <cell r="B12578">
            <v>2300044</v>
          </cell>
        </row>
        <row r="12579">
          <cell r="A12579" t="str">
            <v>瑶光礼包</v>
          </cell>
          <cell r="B12579">
            <v>2300045</v>
          </cell>
        </row>
        <row r="12580">
          <cell r="A12580" t="str">
            <v>瑶光礼包</v>
          </cell>
          <cell r="B12580">
            <v>2300046</v>
          </cell>
        </row>
        <row r="12581">
          <cell r="A12581" t="str">
            <v>瑶光礼包</v>
          </cell>
          <cell r="B12581">
            <v>2300047</v>
          </cell>
        </row>
        <row r="12582">
          <cell r="A12582" t="str">
            <v>瑶光礼包</v>
          </cell>
          <cell r="B12582">
            <v>2300048</v>
          </cell>
        </row>
        <row r="12583">
          <cell r="A12583" t="str">
            <v>瑶光礼包</v>
          </cell>
          <cell r="B12583">
            <v>2300049</v>
          </cell>
        </row>
        <row r="12584">
          <cell r="A12584" t="str">
            <v>瑶光礼包</v>
          </cell>
          <cell r="B12584">
            <v>2300050</v>
          </cell>
        </row>
        <row r="12585">
          <cell r="A12585" t="str">
            <v>瑶光礼包</v>
          </cell>
          <cell r="B12585">
            <v>2300051</v>
          </cell>
        </row>
        <row r="12586">
          <cell r="A12586" t="str">
            <v>瑶光礼包</v>
          </cell>
          <cell r="B12586">
            <v>2300052</v>
          </cell>
        </row>
        <row r="12587">
          <cell r="A12587" t="str">
            <v>瑶光礼包</v>
          </cell>
          <cell r="B12587">
            <v>2300053</v>
          </cell>
        </row>
        <row r="12588">
          <cell r="A12588" t="str">
            <v>瑶光礼包</v>
          </cell>
          <cell r="B12588">
            <v>2300054</v>
          </cell>
        </row>
        <row r="12589">
          <cell r="A12589" t="str">
            <v>瑶光礼包</v>
          </cell>
          <cell r="B12589">
            <v>2300055</v>
          </cell>
        </row>
        <row r="12590">
          <cell r="A12590" t="str">
            <v>瑶光礼包</v>
          </cell>
          <cell r="B12590">
            <v>2300056</v>
          </cell>
        </row>
        <row r="12591">
          <cell r="A12591" t="str">
            <v>瑶光礼包</v>
          </cell>
          <cell r="B12591">
            <v>2300057</v>
          </cell>
        </row>
        <row r="12592">
          <cell r="A12592" t="str">
            <v>瑶光礼包</v>
          </cell>
          <cell r="B12592">
            <v>2300058</v>
          </cell>
        </row>
        <row r="12593">
          <cell r="A12593" t="str">
            <v>瑶光礼包</v>
          </cell>
          <cell r="B12593">
            <v>2300059</v>
          </cell>
        </row>
        <row r="12594">
          <cell r="A12594" t="str">
            <v>瑶光礼包</v>
          </cell>
          <cell r="B12594">
            <v>2300060</v>
          </cell>
        </row>
        <row r="12595">
          <cell r="A12595" t="str">
            <v>瑶光礼包</v>
          </cell>
          <cell r="B12595">
            <v>2300061</v>
          </cell>
        </row>
        <row r="12596">
          <cell r="A12596" t="str">
            <v>瑶光礼包</v>
          </cell>
          <cell r="B12596">
            <v>2300062</v>
          </cell>
        </row>
        <row r="12597">
          <cell r="A12597" t="str">
            <v>瑶光礼包</v>
          </cell>
          <cell r="B12597">
            <v>2300063</v>
          </cell>
        </row>
        <row r="12598">
          <cell r="A12598" t="str">
            <v>瑶光礼包</v>
          </cell>
          <cell r="B12598">
            <v>2300064</v>
          </cell>
        </row>
        <row r="12599">
          <cell r="A12599" t="str">
            <v>瑶光礼包</v>
          </cell>
          <cell r="B12599">
            <v>2300065</v>
          </cell>
        </row>
        <row r="12600">
          <cell r="A12600" t="str">
            <v>瑶光礼包</v>
          </cell>
          <cell r="B12600">
            <v>2300066</v>
          </cell>
        </row>
        <row r="12601">
          <cell r="A12601" t="str">
            <v>瑶光礼包</v>
          </cell>
          <cell r="B12601">
            <v>2300067</v>
          </cell>
        </row>
        <row r="12602">
          <cell r="A12602" t="str">
            <v>瑶光礼包</v>
          </cell>
          <cell r="B12602">
            <v>2300068</v>
          </cell>
        </row>
        <row r="12603">
          <cell r="A12603" t="str">
            <v>瑶光礼包</v>
          </cell>
          <cell r="B12603">
            <v>2300069</v>
          </cell>
        </row>
        <row r="12604">
          <cell r="A12604" t="str">
            <v>瑶光礼包</v>
          </cell>
          <cell r="B12604">
            <v>2300070</v>
          </cell>
        </row>
        <row r="12605">
          <cell r="A12605" t="str">
            <v>瑶光礼包</v>
          </cell>
          <cell r="B12605">
            <v>2300071</v>
          </cell>
        </row>
        <row r="12606">
          <cell r="A12606" t="str">
            <v>瑶光礼包</v>
          </cell>
          <cell r="B12606">
            <v>2300072</v>
          </cell>
        </row>
        <row r="12607">
          <cell r="A12607" t="str">
            <v>瑶光礼包</v>
          </cell>
          <cell r="B12607">
            <v>2300073</v>
          </cell>
        </row>
        <row r="12608">
          <cell r="A12608" t="str">
            <v>瑶光礼包</v>
          </cell>
          <cell r="B12608">
            <v>2300074</v>
          </cell>
        </row>
        <row r="12609">
          <cell r="A12609" t="str">
            <v>瑶光礼包</v>
          </cell>
          <cell r="B12609">
            <v>2300075</v>
          </cell>
        </row>
        <row r="12610">
          <cell r="A12610" t="str">
            <v>瑶光礼包</v>
          </cell>
          <cell r="B12610">
            <v>2300076</v>
          </cell>
        </row>
        <row r="12611">
          <cell r="A12611" t="str">
            <v>瑶光礼包</v>
          </cell>
          <cell r="B12611">
            <v>2300077</v>
          </cell>
        </row>
        <row r="12612">
          <cell r="A12612" t="str">
            <v>瑶光礼包</v>
          </cell>
          <cell r="B12612">
            <v>2300078</v>
          </cell>
        </row>
        <row r="12613">
          <cell r="A12613" t="str">
            <v>瑶光礼包</v>
          </cell>
          <cell r="B12613">
            <v>2300079</v>
          </cell>
        </row>
        <row r="12614">
          <cell r="A12614" t="str">
            <v>瑶光礼包</v>
          </cell>
          <cell r="B12614">
            <v>2300080</v>
          </cell>
        </row>
        <row r="12615">
          <cell r="A12615" t="str">
            <v>瑶光礼包</v>
          </cell>
          <cell r="B12615">
            <v>2300081</v>
          </cell>
        </row>
        <row r="12616">
          <cell r="A12616" t="str">
            <v>瑶光礼包</v>
          </cell>
          <cell r="B12616">
            <v>2300082</v>
          </cell>
        </row>
        <row r="12617">
          <cell r="A12617" t="str">
            <v>瑶光礼包</v>
          </cell>
          <cell r="B12617">
            <v>2300083</v>
          </cell>
        </row>
        <row r="12618">
          <cell r="A12618" t="str">
            <v>瑶光礼包</v>
          </cell>
          <cell r="B12618">
            <v>2300084</v>
          </cell>
        </row>
        <row r="12619">
          <cell r="A12619" t="str">
            <v>瑶光礼包</v>
          </cell>
          <cell r="B12619">
            <v>2300085</v>
          </cell>
        </row>
        <row r="12620">
          <cell r="A12620" t="str">
            <v>瑶光礼包</v>
          </cell>
          <cell r="B12620">
            <v>2300086</v>
          </cell>
        </row>
        <row r="12621">
          <cell r="A12621" t="str">
            <v>瑶光礼包</v>
          </cell>
          <cell r="B12621">
            <v>2300087</v>
          </cell>
        </row>
        <row r="12622">
          <cell r="A12622" t="str">
            <v>瑶光礼包</v>
          </cell>
          <cell r="B12622">
            <v>2300088</v>
          </cell>
        </row>
        <row r="12623">
          <cell r="A12623" t="str">
            <v>瑶光礼包</v>
          </cell>
          <cell r="B12623">
            <v>2300089</v>
          </cell>
        </row>
        <row r="12624">
          <cell r="A12624" t="str">
            <v>瑶光礼包</v>
          </cell>
          <cell r="B12624">
            <v>2300090</v>
          </cell>
        </row>
        <row r="12625">
          <cell r="A12625" t="str">
            <v>瑶光礼包</v>
          </cell>
          <cell r="B12625">
            <v>2300091</v>
          </cell>
        </row>
        <row r="12626">
          <cell r="A12626" t="str">
            <v>瑶光礼包</v>
          </cell>
          <cell r="B12626">
            <v>2300092</v>
          </cell>
        </row>
        <row r="12627">
          <cell r="A12627" t="str">
            <v>瑶光礼包</v>
          </cell>
          <cell r="B12627">
            <v>2300093</v>
          </cell>
        </row>
        <row r="12628">
          <cell r="A12628" t="str">
            <v>瑶光礼包</v>
          </cell>
          <cell r="B12628">
            <v>2300094</v>
          </cell>
        </row>
        <row r="12629">
          <cell r="A12629" t="str">
            <v>瑶光礼包</v>
          </cell>
          <cell r="B12629">
            <v>2300095</v>
          </cell>
        </row>
        <row r="12630">
          <cell r="A12630" t="str">
            <v>瑶光礼包</v>
          </cell>
          <cell r="B12630">
            <v>2300096</v>
          </cell>
        </row>
        <row r="12631">
          <cell r="A12631" t="str">
            <v>瑶光礼包</v>
          </cell>
          <cell r="B12631">
            <v>2300097</v>
          </cell>
        </row>
        <row r="12632">
          <cell r="A12632" t="str">
            <v>瑶光礼包</v>
          </cell>
          <cell r="B12632">
            <v>2300098</v>
          </cell>
        </row>
        <row r="12633">
          <cell r="A12633" t="str">
            <v>瑶光礼包</v>
          </cell>
          <cell r="B12633">
            <v>2300099</v>
          </cell>
        </row>
        <row r="12634">
          <cell r="A12634" t="str">
            <v>瑶光礼包</v>
          </cell>
          <cell r="B12634">
            <v>2300100</v>
          </cell>
        </row>
        <row r="12635">
          <cell r="A12635" t="str">
            <v>瑶光礼包</v>
          </cell>
          <cell r="B12635">
            <v>2300101</v>
          </cell>
        </row>
        <row r="12636">
          <cell r="A12636" t="str">
            <v>瑶光礼包</v>
          </cell>
          <cell r="B12636">
            <v>2300102</v>
          </cell>
        </row>
        <row r="12637">
          <cell r="A12637" t="str">
            <v>瑶光礼包</v>
          </cell>
          <cell r="B12637">
            <v>2300103</v>
          </cell>
        </row>
        <row r="12638">
          <cell r="A12638" t="str">
            <v>瑶光礼包</v>
          </cell>
          <cell r="B12638">
            <v>2300104</v>
          </cell>
        </row>
        <row r="12639">
          <cell r="A12639" t="str">
            <v>瑶光礼包</v>
          </cell>
          <cell r="B12639">
            <v>2300105</v>
          </cell>
        </row>
        <row r="12640">
          <cell r="A12640" t="str">
            <v>瑶光礼包</v>
          </cell>
          <cell r="B12640">
            <v>2300106</v>
          </cell>
        </row>
        <row r="12641">
          <cell r="A12641" t="str">
            <v>瑶光礼包</v>
          </cell>
          <cell r="B12641">
            <v>2300107</v>
          </cell>
        </row>
        <row r="12642">
          <cell r="A12642" t="str">
            <v>瑶光礼包</v>
          </cell>
          <cell r="B12642">
            <v>2300108</v>
          </cell>
        </row>
        <row r="12643">
          <cell r="A12643" t="str">
            <v>瑶光礼包</v>
          </cell>
          <cell r="B12643">
            <v>2300109</v>
          </cell>
        </row>
        <row r="12644">
          <cell r="A12644" t="str">
            <v>瑶光礼包</v>
          </cell>
          <cell r="B12644">
            <v>2300110</v>
          </cell>
        </row>
        <row r="12645">
          <cell r="A12645" t="str">
            <v>瑶光礼包</v>
          </cell>
          <cell r="B12645">
            <v>2300111</v>
          </cell>
        </row>
        <row r="12646">
          <cell r="A12646" t="str">
            <v>瑶光礼包</v>
          </cell>
          <cell r="B12646">
            <v>2300112</v>
          </cell>
        </row>
        <row r="12647">
          <cell r="A12647" t="str">
            <v>瑶光礼包</v>
          </cell>
          <cell r="B12647">
            <v>2300113</v>
          </cell>
        </row>
        <row r="12648">
          <cell r="A12648" t="str">
            <v>瑶光礼包</v>
          </cell>
          <cell r="B12648">
            <v>2300114</v>
          </cell>
        </row>
        <row r="12649">
          <cell r="A12649" t="str">
            <v>瑶光礼包</v>
          </cell>
          <cell r="B12649">
            <v>2300115</v>
          </cell>
        </row>
        <row r="12650">
          <cell r="A12650" t="str">
            <v>瑶光礼包</v>
          </cell>
          <cell r="B12650">
            <v>2300116</v>
          </cell>
        </row>
        <row r="12651">
          <cell r="A12651" t="str">
            <v>瑶光礼包</v>
          </cell>
          <cell r="B12651">
            <v>2300117</v>
          </cell>
        </row>
        <row r="12652">
          <cell r="A12652" t="str">
            <v>瑶光礼包</v>
          </cell>
          <cell r="B12652">
            <v>2300118</v>
          </cell>
        </row>
        <row r="12653">
          <cell r="A12653" t="str">
            <v>瑶光礼包</v>
          </cell>
          <cell r="B12653">
            <v>2300119</v>
          </cell>
        </row>
        <row r="12654">
          <cell r="A12654" t="str">
            <v>瑶光礼包</v>
          </cell>
          <cell r="B12654">
            <v>2300120</v>
          </cell>
        </row>
        <row r="12655">
          <cell r="A12655" t="str">
            <v>瑶光礼包</v>
          </cell>
          <cell r="B12655">
            <v>2300121</v>
          </cell>
        </row>
        <row r="12656">
          <cell r="A12656" t="str">
            <v>瑶光礼包</v>
          </cell>
          <cell r="B12656">
            <v>2300122</v>
          </cell>
        </row>
        <row r="12657">
          <cell r="A12657" t="str">
            <v>瑶光礼包</v>
          </cell>
          <cell r="B12657">
            <v>2300123</v>
          </cell>
        </row>
        <row r="12658">
          <cell r="A12658" t="str">
            <v>瑶光礼包</v>
          </cell>
          <cell r="B12658">
            <v>2300124</v>
          </cell>
        </row>
        <row r="12659">
          <cell r="A12659" t="str">
            <v>瑶光礼包</v>
          </cell>
          <cell r="B12659">
            <v>2300125</v>
          </cell>
        </row>
        <row r="12660">
          <cell r="A12660" t="str">
            <v>瑶光礼包</v>
          </cell>
          <cell r="B12660">
            <v>2300126</v>
          </cell>
        </row>
        <row r="12661">
          <cell r="A12661" t="str">
            <v>瑶光礼包</v>
          </cell>
          <cell r="B12661">
            <v>2300127</v>
          </cell>
        </row>
        <row r="12662">
          <cell r="A12662" t="str">
            <v>瑶光礼包</v>
          </cell>
          <cell r="B12662">
            <v>2300128</v>
          </cell>
        </row>
        <row r="12663">
          <cell r="A12663" t="str">
            <v>瑶光礼包</v>
          </cell>
          <cell r="B12663">
            <v>2300129</v>
          </cell>
        </row>
        <row r="12664">
          <cell r="A12664" t="str">
            <v>瑶光礼包</v>
          </cell>
          <cell r="B12664">
            <v>2300130</v>
          </cell>
        </row>
        <row r="12665">
          <cell r="A12665" t="str">
            <v>瑶光礼包</v>
          </cell>
          <cell r="B12665">
            <v>2300131</v>
          </cell>
        </row>
        <row r="12666">
          <cell r="A12666" t="str">
            <v>瑶光礼包</v>
          </cell>
          <cell r="B12666">
            <v>2300132</v>
          </cell>
        </row>
        <row r="12667">
          <cell r="A12667" t="str">
            <v>瑶光礼包</v>
          </cell>
          <cell r="B12667">
            <v>2300133</v>
          </cell>
        </row>
        <row r="12668">
          <cell r="A12668" t="str">
            <v>瑶光礼包</v>
          </cell>
          <cell r="B12668">
            <v>2300134</v>
          </cell>
        </row>
        <row r="12669">
          <cell r="A12669" t="str">
            <v>瑶光礼包</v>
          </cell>
          <cell r="B12669">
            <v>2300135</v>
          </cell>
        </row>
        <row r="12670">
          <cell r="A12670" t="str">
            <v>瑶光礼包</v>
          </cell>
          <cell r="B12670">
            <v>2300136</v>
          </cell>
        </row>
        <row r="12671">
          <cell r="A12671" t="str">
            <v>瑶光礼包</v>
          </cell>
          <cell r="B12671">
            <v>2300137</v>
          </cell>
        </row>
        <row r="12672">
          <cell r="A12672" t="str">
            <v>瑶光礼包</v>
          </cell>
          <cell r="B12672">
            <v>2300138</v>
          </cell>
        </row>
        <row r="12673">
          <cell r="A12673" t="str">
            <v>瑶光礼包</v>
          </cell>
          <cell r="B12673">
            <v>2300139</v>
          </cell>
        </row>
        <row r="12674">
          <cell r="A12674" t="str">
            <v>瑶光礼包</v>
          </cell>
          <cell r="B12674">
            <v>2300140</v>
          </cell>
        </row>
        <row r="12675">
          <cell r="A12675" t="str">
            <v>瑶光礼包</v>
          </cell>
          <cell r="B12675">
            <v>2300141</v>
          </cell>
        </row>
        <row r="12676">
          <cell r="A12676" t="str">
            <v>瑶光礼包</v>
          </cell>
          <cell r="B12676">
            <v>2300142</v>
          </cell>
        </row>
        <row r="12677">
          <cell r="A12677" t="str">
            <v>瑶光礼包</v>
          </cell>
          <cell r="B12677">
            <v>2300143</v>
          </cell>
        </row>
        <row r="12678">
          <cell r="A12678" t="str">
            <v>瑶光礼包</v>
          </cell>
          <cell r="B12678">
            <v>2300144</v>
          </cell>
        </row>
        <row r="12679">
          <cell r="A12679" t="str">
            <v>瑶光礼包</v>
          </cell>
          <cell r="B12679">
            <v>2300145</v>
          </cell>
        </row>
        <row r="12680">
          <cell r="A12680" t="str">
            <v>瑶光礼包</v>
          </cell>
          <cell r="B12680">
            <v>2300146</v>
          </cell>
        </row>
        <row r="12681">
          <cell r="A12681" t="str">
            <v>瑶光礼包</v>
          </cell>
          <cell r="B12681">
            <v>2300147</v>
          </cell>
        </row>
        <row r="12682">
          <cell r="A12682" t="str">
            <v>瑶光礼包</v>
          </cell>
          <cell r="B12682">
            <v>2300148</v>
          </cell>
        </row>
        <row r="12683">
          <cell r="A12683" t="str">
            <v>瑶光礼包</v>
          </cell>
          <cell r="B12683">
            <v>2300149</v>
          </cell>
        </row>
        <row r="12684">
          <cell r="A12684" t="str">
            <v>瑶光礼包</v>
          </cell>
          <cell r="B12684">
            <v>2300150</v>
          </cell>
        </row>
        <row r="12685">
          <cell r="A12685" t="str">
            <v>瑶光礼包</v>
          </cell>
          <cell r="B12685">
            <v>2300151</v>
          </cell>
        </row>
        <row r="12686">
          <cell r="A12686" t="str">
            <v>瑶光礼包</v>
          </cell>
          <cell r="B12686">
            <v>2300152</v>
          </cell>
        </row>
        <row r="12687">
          <cell r="A12687" t="str">
            <v>瑶光礼包</v>
          </cell>
          <cell r="B12687">
            <v>2300153</v>
          </cell>
        </row>
        <row r="12688">
          <cell r="A12688" t="str">
            <v>瑶光礼包</v>
          </cell>
          <cell r="B12688">
            <v>2300154</v>
          </cell>
        </row>
        <row r="12689">
          <cell r="A12689" t="str">
            <v>瑶光礼包</v>
          </cell>
          <cell r="B12689">
            <v>2300155</v>
          </cell>
        </row>
        <row r="12690">
          <cell r="A12690" t="str">
            <v>瑶光礼包</v>
          </cell>
          <cell r="B12690">
            <v>2300156</v>
          </cell>
        </row>
        <row r="12691">
          <cell r="A12691" t="str">
            <v>瑶光礼包</v>
          </cell>
          <cell r="B12691">
            <v>2300157</v>
          </cell>
        </row>
        <row r="12692">
          <cell r="A12692" t="str">
            <v>瑶光礼包</v>
          </cell>
          <cell r="B12692">
            <v>2300158</v>
          </cell>
        </row>
        <row r="12693">
          <cell r="A12693" t="str">
            <v>瑶光礼包</v>
          </cell>
          <cell r="B12693">
            <v>2300159</v>
          </cell>
        </row>
        <row r="12694">
          <cell r="A12694" t="str">
            <v>瑶光礼包</v>
          </cell>
          <cell r="B12694">
            <v>2300160</v>
          </cell>
        </row>
        <row r="12695">
          <cell r="A12695" t="str">
            <v>瑶光礼包</v>
          </cell>
          <cell r="B12695">
            <v>2300161</v>
          </cell>
        </row>
        <row r="12696">
          <cell r="A12696" t="str">
            <v>瑶光礼包</v>
          </cell>
          <cell r="B12696">
            <v>2300162</v>
          </cell>
        </row>
        <row r="12697">
          <cell r="A12697" t="str">
            <v>瑶光礼包</v>
          </cell>
          <cell r="B12697">
            <v>2300163</v>
          </cell>
        </row>
        <row r="12698">
          <cell r="A12698" t="str">
            <v>瑶光礼包</v>
          </cell>
          <cell r="B12698">
            <v>2300164</v>
          </cell>
        </row>
        <row r="12699">
          <cell r="A12699" t="str">
            <v>瑶光礼包</v>
          </cell>
          <cell r="B12699">
            <v>2300165</v>
          </cell>
        </row>
        <row r="12700">
          <cell r="A12700" t="str">
            <v>瑶光礼包</v>
          </cell>
          <cell r="B12700">
            <v>2300166</v>
          </cell>
        </row>
        <row r="12701">
          <cell r="A12701" t="str">
            <v>瑶光礼包</v>
          </cell>
          <cell r="B12701">
            <v>2300167</v>
          </cell>
        </row>
        <row r="12702">
          <cell r="A12702" t="str">
            <v>瑶光礼包</v>
          </cell>
          <cell r="B12702">
            <v>2300168</v>
          </cell>
        </row>
        <row r="12703">
          <cell r="A12703" t="str">
            <v>瑶光礼包</v>
          </cell>
          <cell r="B12703">
            <v>2300169</v>
          </cell>
        </row>
        <row r="12704">
          <cell r="A12704" t="str">
            <v>瑶光礼包</v>
          </cell>
          <cell r="B12704">
            <v>2300170</v>
          </cell>
        </row>
        <row r="12705">
          <cell r="A12705" t="str">
            <v>瑶光礼包</v>
          </cell>
          <cell r="B12705">
            <v>2300171</v>
          </cell>
        </row>
        <row r="12706">
          <cell r="A12706" t="str">
            <v>瑶光礼包</v>
          </cell>
          <cell r="B12706">
            <v>2300172</v>
          </cell>
        </row>
        <row r="12707">
          <cell r="A12707" t="str">
            <v>瑶光礼包</v>
          </cell>
          <cell r="B12707">
            <v>2300173</v>
          </cell>
        </row>
        <row r="12708">
          <cell r="A12708" t="str">
            <v>瑶光礼包</v>
          </cell>
          <cell r="B12708">
            <v>2300174</v>
          </cell>
        </row>
        <row r="12709">
          <cell r="A12709" t="str">
            <v>瑶光礼包</v>
          </cell>
          <cell r="B12709">
            <v>2300175</v>
          </cell>
        </row>
        <row r="12710">
          <cell r="A12710" t="str">
            <v>瑶光礼包</v>
          </cell>
          <cell r="B12710">
            <v>2300176</v>
          </cell>
        </row>
        <row r="12711">
          <cell r="A12711" t="str">
            <v>瑶光礼包</v>
          </cell>
          <cell r="B12711">
            <v>2300177</v>
          </cell>
        </row>
        <row r="12712">
          <cell r="A12712" t="str">
            <v>瑶光礼包</v>
          </cell>
          <cell r="B12712">
            <v>2300178</v>
          </cell>
        </row>
        <row r="12713">
          <cell r="A12713" t="str">
            <v>瑶光礼包</v>
          </cell>
          <cell r="B12713">
            <v>2300179</v>
          </cell>
        </row>
        <row r="12714">
          <cell r="A12714" t="str">
            <v>瑶光礼包</v>
          </cell>
          <cell r="B12714">
            <v>2300180</v>
          </cell>
        </row>
        <row r="12715">
          <cell r="A12715" t="str">
            <v>瑶光礼包</v>
          </cell>
          <cell r="B12715">
            <v>2300181</v>
          </cell>
        </row>
        <row r="12716">
          <cell r="A12716" t="str">
            <v>瑶光礼包</v>
          </cell>
          <cell r="B12716">
            <v>2300182</v>
          </cell>
        </row>
        <row r="12717">
          <cell r="A12717" t="str">
            <v>瑶光礼包</v>
          </cell>
          <cell r="B12717">
            <v>2300183</v>
          </cell>
        </row>
        <row r="12718">
          <cell r="A12718" t="str">
            <v>瑶光礼包</v>
          </cell>
          <cell r="B12718">
            <v>2300184</v>
          </cell>
        </row>
        <row r="12719">
          <cell r="A12719" t="str">
            <v>瑶光礼包</v>
          </cell>
          <cell r="B12719">
            <v>2300185</v>
          </cell>
        </row>
        <row r="12720">
          <cell r="A12720" t="str">
            <v>瑶光礼包</v>
          </cell>
          <cell r="B12720">
            <v>2300186</v>
          </cell>
        </row>
        <row r="12721">
          <cell r="A12721" t="str">
            <v>瑶光礼包</v>
          </cell>
          <cell r="B12721">
            <v>2300187</v>
          </cell>
        </row>
        <row r="12722">
          <cell r="A12722" t="str">
            <v>瑶光礼包</v>
          </cell>
          <cell r="B12722">
            <v>2300188</v>
          </cell>
        </row>
        <row r="12723">
          <cell r="A12723" t="str">
            <v>瑶光礼包</v>
          </cell>
          <cell r="B12723">
            <v>2300189</v>
          </cell>
        </row>
        <row r="12724">
          <cell r="A12724" t="str">
            <v>瑶光礼包</v>
          </cell>
          <cell r="B12724">
            <v>2300190</v>
          </cell>
        </row>
        <row r="12725">
          <cell r="A12725" t="str">
            <v>瑶光礼包</v>
          </cell>
          <cell r="B12725">
            <v>2300191</v>
          </cell>
        </row>
        <row r="12726">
          <cell r="A12726" t="str">
            <v>瑶光礼包</v>
          </cell>
          <cell r="B12726">
            <v>2300192</v>
          </cell>
        </row>
        <row r="12727">
          <cell r="A12727" t="str">
            <v>瑶光礼包</v>
          </cell>
          <cell r="B12727">
            <v>2300193</v>
          </cell>
        </row>
        <row r="12728">
          <cell r="A12728" t="str">
            <v>瑶光礼包</v>
          </cell>
          <cell r="B12728">
            <v>2300194</v>
          </cell>
        </row>
        <row r="12729">
          <cell r="A12729" t="str">
            <v>瑶光礼包</v>
          </cell>
          <cell r="B12729">
            <v>2300195</v>
          </cell>
        </row>
        <row r="12730">
          <cell r="A12730" t="str">
            <v>瑶光礼包</v>
          </cell>
          <cell r="B12730">
            <v>2300196</v>
          </cell>
        </row>
        <row r="12731">
          <cell r="A12731" t="str">
            <v>瑶光礼包</v>
          </cell>
          <cell r="B12731">
            <v>2300197</v>
          </cell>
        </row>
        <row r="12732">
          <cell r="A12732" t="str">
            <v>瑶光礼包</v>
          </cell>
          <cell r="B12732">
            <v>2300198</v>
          </cell>
        </row>
        <row r="12733">
          <cell r="A12733" t="str">
            <v>瑶光礼包</v>
          </cell>
          <cell r="B12733">
            <v>2300199</v>
          </cell>
        </row>
        <row r="12734">
          <cell r="A12734" t="str">
            <v>瑶光礼包</v>
          </cell>
          <cell r="B12734">
            <v>2300200</v>
          </cell>
        </row>
        <row r="12735">
          <cell r="A12735" t="str">
            <v>瑶光礼包</v>
          </cell>
          <cell r="B12735">
            <v>2300201</v>
          </cell>
        </row>
        <row r="12736">
          <cell r="A12736" t="str">
            <v>瑶光礼包</v>
          </cell>
          <cell r="B12736">
            <v>2300202</v>
          </cell>
        </row>
        <row r="12737">
          <cell r="A12737" t="str">
            <v>瑶光礼包</v>
          </cell>
          <cell r="B12737">
            <v>2300203</v>
          </cell>
        </row>
        <row r="12738">
          <cell r="A12738" t="str">
            <v>瑶光礼包</v>
          </cell>
          <cell r="B12738">
            <v>2300204</v>
          </cell>
        </row>
        <row r="12739">
          <cell r="A12739" t="str">
            <v>瑶光礼包</v>
          </cell>
          <cell r="B12739">
            <v>2300205</v>
          </cell>
        </row>
        <row r="12740">
          <cell r="A12740" t="str">
            <v>瑶光礼包</v>
          </cell>
          <cell r="B12740">
            <v>2300206</v>
          </cell>
        </row>
        <row r="12741">
          <cell r="A12741" t="str">
            <v>瑶光礼包</v>
          </cell>
          <cell r="B12741">
            <v>2300207</v>
          </cell>
        </row>
        <row r="12742">
          <cell r="A12742" t="str">
            <v>瑶光礼包</v>
          </cell>
          <cell r="B12742">
            <v>2300208</v>
          </cell>
        </row>
        <row r="12743">
          <cell r="A12743" t="str">
            <v>瑶光礼包</v>
          </cell>
          <cell r="B12743">
            <v>2300209</v>
          </cell>
        </row>
        <row r="12744">
          <cell r="A12744" t="str">
            <v>瑶光礼包</v>
          </cell>
          <cell r="B12744">
            <v>2300210</v>
          </cell>
        </row>
        <row r="12745">
          <cell r="A12745" t="str">
            <v>瑶光礼包</v>
          </cell>
          <cell r="B12745">
            <v>2300211</v>
          </cell>
        </row>
        <row r="12746">
          <cell r="A12746" t="str">
            <v>瑶光礼包</v>
          </cell>
          <cell r="B12746">
            <v>2300212</v>
          </cell>
        </row>
        <row r="12747">
          <cell r="A12747" t="str">
            <v>瑶光礼包</v>
          </cell>
          <cell r="B12747">
            <v>2300213</v>
          </cell>
        </row>
        <row r="12748">
          <cell r="A12748" t="str">
            <v>瑶光礼包</v>
          </cell>
          <cell r="B12748">
            <v>2300214</v>
          </cell>
        </row>
        <row r="12749">
          <cell r="A12749" t="str">
            <v>瑶光礼包</v>
          </cell>
          <cell r="B12749">
            <v>2300215</v>
          </cell>
        </row>
        <row r="12750">
          <cell r="A12750" t="str">
            <v>瑶光礼包</v>
          </cell>
          <cell r="B12750">
            <v>2300216</v>
          </cell>
        </row>
        <row r="12751">
          <cell r="A12751" t="str">
            <v>瑶光礼包</v>
          </cell>
          <cell r="B12751">
            <v>2300217</v>
          </cell>
        </row>
        <row r="12752">
          <cell r="A12752" t="str">
            <v>瑶光礼包</v>
          </cell>
          <cell r="B12752">
            <v>2300218</v>
          </cell>
        </row>
        <row r="12753">
          <cell r="A12753" t="str">
            <v>瑶光礼包</v>
          </cell>
          <cell r="B12753">
            <v>2300219</v>
          </cell>
        </row>
        <row r="12754">
          <cell r="A12754" t="str">
            <v>瑶光礼包</v>
          </cell>
          <cell r="B12754">
            <v>2300220</v>
          </cell>
        </row>
        <row r="12755">
          <cell r="A12755" t="str">
            <v>瑶光礼包</v>
          </cell>
          <cell r="B12755">
            <v>2300221</v>
          </cell>
        </row>
        <row r="12756">
          <cell r="A12756" t="str">
            <v>瑶光礼包</v>
          </cell>
          <cell r="B12756">
            <v>2300222</v>
          </cell>
        </row>
        <row r="12757">
          <cell r="A12757" t="str">
            <v>瑶光礼包</v>
          </cell>
          <cell r="B12757">
            <v>2300223</v>
          </cell>
        </row>
        <row r="12758">
          <cell r="A12758" t="str">
            <v>瑶光礼包</v>
          </cell>
          <cell r="B12758">
            <v>2300224</v>
          </cell>
        </row>
        <row r="12759">
          <cell r="A12759" t="str">
            <v>瑶光礼包</v>
          </cell>
          <cell r="B12759">
            <v>2300225</v>
          </cell>
        </row>
        <row r="12760">
          <cell r="A12760" t="str">
            <v>瑶光礼包</v>
          </cell>
          <cell r="B12760">
            <v>2300226</v>
          </cell>
        </row>
        <row r="12761">
          <cell r="A12761" t="str">
            <v>瑶光礼包</v>
          </cell>
          <cell r="B12761">
            <v>2300227</v>
          </cell>
        </row>
        <row r="12762">
          <cell r="A12762" t="str">
            <v>瑶光礼包</v>
          </cell>
          <cell r="B12762">
            <v>2300228</v>
          </cell>
        </row>
        <row r="12763">
          <cell r="A12763" t="str">
            <v>瑶光礼包</v>
          </cell>
          <cell r="B12763">
            <v>2300229</v>
          </cell>
        </row>
        <row r="12764">
          <cell r="A12764" t="str">
            <v>瑶光礼包</v>
          </cell>
          <cell r="B12764">
            <v>2300230</v>
          </cell>
        </row>
        <row r="12765">
          <cell r="A12765" t="str">
            <v>瑶光礼包</v>
          </cell>
          <cell r="B12765">
            <v>2300231</v>
          </cell>
        </row>
        <row r="12766">
          <cell r="A12766" t="str">
            <v>瑶光礼包</v>
          </cell>
          <cell r="B12766">
            <v>2300232</v>
          </cell>
        </row>
        <row r="12767">
          <cell r="A12767" t="str">
            <v>瑶光礼包</v>
          </cell>
          <cell r="B12767">
            <v>2300233</v>
          </cell>
        </row>
        <row r="12768">
          <cell r="A12768" t="str">
            <v>瑶光礼包</v>
          </cell>
          <cell r="B12768">
            <v>2300234</v>
          </cell>
        </row>
        <row r="12769">
          <cell r="A12769" t="str">
            <v>瑶光礼包</v>
          </cell>
          <cell r="B12769">
            <v>2300235</v>
          </cell>
        </row>
        <row r="12770">
          <cell r="A12770" t="str">
            <v>瑶光礼包</v>
          </cell>
          <cell r="B12770">
            <v>2300236</v>
          </cell>
        </row>
        <row r="12771">
          <cell r="A12771" t="str">
            <v>瑶光礼包</v>
          </cell>
          <cell r="B12771">
            <v>2300237</v>
          </cell>
        </row>
        <row r="12772">
          <cell r="A12772" t="str">
            <v>瑶光礼包</v>
          </cell>
          <cell r="B12772">
            <v>2300238</v>
          </cell>
        </row>
        <row r="12773">
          <cell r="A12773" t="str">
            <v>瑶光礼包</v>
          </cell>
          <cell r="B12773">
            <v>2300239</v>
          </cell>
        </row>
        <row r="12774">
          <cell r="A12774" t="str">
            <v>瑶光礼包</v>
          </cell>
          <cell r="B12774">
            <v>2300240</v>
          </cell>
        </row>
        <row r="12775">
          <cell r="A12775" t="str">
            <v>瑶光礼包</v>
          </cell>
          <cell r="B12775">
            <v>2300241</v>
          </cell>
        </row>
        <row r="12776">
          <cell r="A12776" t="str">
            <v>瑶光礼包</v>
          </cell>
          <cell r="B12776">
            <v>2300242</v>
          </cell>
        </row>
        <row r="12777">
          <cell r="A12777" t="str">
            <v>瑶光礼包</v>
          </cell>
          <cell r="B12777">
            <v>2300243</v>
          </cell>
        </row>
        <row r="12778">
          <cell r="A12778" t="str">
            <v>瑶光礼包</v>
          </cell>
          <cell r="B12778">
            <v>2300244</v>
          </cell>
        </row>
        <row r="12779">
          <cell r="A12779" t="str">
            <v>瑶光礼包</v>
          </cell>
          <cell r="B12779">
            <v>2300245</v>
          </cell>
        </row>
        <row r="12780">
          <cell r="A12780" t="str">
            <v>瑶光礼包</v>
          </cell>
          <cell r="B12780">
            <v>2300246</v>
          </cell>
        </row>
        <row r="12781">
          <cell r="A12781" t="str">
            <v>瑶光礼包</v>
          </cell>
          <cell r="B12781">
            <v>2300247</v>
          </cell>
        </row>
        <row r="12782">
          <cell r="A12782" t="str">
            <v>瑶光礼包</v>
          </cell>
          <cell r="B12782">
            <v>2300248</v>
          </cell>
        </row>
        <row r="12783">
          <cell r="A12783" t="str">
            <v>瑶光礼包</v>
          </cell>
          <cell r="B12783">
            <v>2300249</v>
          </cell>
        </row>
        <row r="12784">
          <cell r="A12784" t="str">
            <v>瑶光礼包</v>
          </cell>
          <cell r="B12784">
            <v>2300250</v>
          </cell>
        </row>
        <row r="12785">
          <cell r="A12785" t="str">
            <v>瑶光礼包</v>
          </cell>
          <cell r="B12785">
            <v>2300251</v>
          </cell>
        </row>
        <row r="12786">
          <cell r="A12786" t="str">
            <v>瑶光礼包</v>
          </cell>
          <cell r="B12786">
            <v>2300252</v>
          </cell>
        </row>
        <row r="12787">
          <cell r="A12787" t="str">
            <v>瑶光礼包</v>
          </cell>
          <cell r="B12787">
            <v>2300253</v>
          </cell>
        </row>
        <row r="12788">
          <cell r="A12788" t="str">
            <v>瑶光礼包</v>
          </cell>
          <cell r="B12788">
            <v>2300254</v>
          </cell>
        </row>
        <row r="12789">
          <cell r="A12789" t="str">
            <v>瑶光礼包</v>
          </cell>
          <cell r="B12789">
            <v>2300255</v>
          </cell>
        </row>
        <row r="12790">
          <cell r="A12790" t="str">
            <v>瑶光礼包</v>
          </cell>
          <cell r="B12790">
            <v>2300256</v>
          </cell>
        </row>
        <row r="12791">
          <cell r="A12791" t="str">
            <v>瑶光礼包</v>
          </cell>
          <cell r="B12791">
            <v>2300257</v>
          </cell>
        </row>
        <row r="12792">
          <cell r="A12792" t="str">
            <v>瑶光礼包</v>
          </cell>
          <cell r="B12792">
            <v>2300258</v>
          </cell>
        </row>
        <row r="12793">
          <cell r="A12793" t="str">
            <v>瑶光礼包</v>
          </cell>
          <cell r="B12793">
            <v>2300259</v>
          </cell>
        </row>
        <row r="12794">
          <cell r="A12794" t="str">
            <v>瑶光礼包</v>
          </cell>
          <cell r="B12794">
            <v>2300260</v>
          </cell>
        </row>
        <row r="12795">
          <cell r="A12795" t="str">
            <v>瑶光礼包</v>
          </cell>
          <cell r="B12795">
            <v>2300261</v>
          </cell>
        </row>
        <row r="12796">
          <cell r="A12796" t="str">
            <v>瑶光礼包</v>
          </cell>
          <cell r="B12796">
            <v>2300262</v>
          </cell>
        </row>
        <row r="12797">
          <cell r="A12797" t="str">
            <v>瑶光礼包</v>
          </cell>
          <cell r="B12797">
            <v>2300263</v>
          </cell>
        </row>
        <row r="12798">
          <cell r="A12798" t="str">
            <v>瑶光礼包</v>
          </cell>
          <cell r="B12798">
            <v>2300264</v>
          </cell>
        </row>
        <row r="12799">
          <cell r="A12799" t="str">
            <v>瑶光礼包</v>
          </cell>
          <cell r="B12799">
            <v>2300265</v>
          </cell>
        </row>
        <row r="12800">
          <cell r="A12800" t="str">
            <v>瑶光礼包</v>
          </cell>
          <cell r="B12800">
            <v>2300266</v>
          </cell>
        </row>
        <row r="12801">
          <cell r="A12801" t="str">
            <v>瑶光礼包</v>
          </cell>
          <cell r="B12801">
            <v>2300267</v>
          </cell>
        </row>
        <row r="12802">
          <cell r="A12802" t="str">
            <v>瑶光礼包</v>
          </cell>
          <cell r="B12802">
            <v>2300268</v>
          </cell>
        </row>
        <row r="12803">
          <cell r="A12803" t="str">
            <v>瑶光礼包</v>
          </cell>
          <cell r="B12803">
            <v>2300269</v>
          </cell>
        </row>
        <row r="12804">
          <cell r="A12804" t="str">
            <v>瑶光礼包</v>
          </cell>
          <cell r="B12804">
            <v>2300270</v>
          </cell>
        </row>
        <row r="12805">
          <cell r="A12805" t="str">
            <v>瑶光礼包</v>
          </cell>
          <cell r="B12805">
            <v>2300271</v>
          </cell>
        </row>
        <row r="12806">
          <cell r="A12806" t="str">
            <v>瑶光礼包</v>
          </cell>
          <cell r="B12806">
            <v>2300272</v>
          </cell>
        </row>
        <row r="12807">
          <cell r="A12807" t="str">
            <v>瑶光礼包</v>
          </cell>
          <cell r="B12807">
            <v>2300273</v>
          </cell>
        </row>
        <row r="12808">
          <cell r="A12808" t="str">
            <v>瑶光礼包</v>
          </cell>
          <cell r="B12808">
            <v>2300274</v>
          </cell>
        </row>
        <row r="12809">
          <cell r="A12809" t="str">
            <v>瑶光礼包</v>
          </cell>
          <cell r="B12809">
            <v>2300275</v>
          </cell>
        </row>
        <row r="12810">
          <cell r="A12810" t="str">
            <v>瑶光礼包</v>
          </cell>
          <cell r="B12810">
            <v>2300276</v>
          </cell>
        </row>
        <row r="12811">
          <cell r="A12811" t="str">
            <v>瑶光礼包</v>
          </cell>
          <cell r="B12811">
            <v>2300277</v>
          </cell>
        </row>
        <row r="12812">
          <cell r="A12812" t="str">
            <v>瑶光礼包</v>
          </cell>
          <cell r="B12812">
            <v>2300278</v>
          </cell>
        </row>
        <row r="12813">
          <cell r="A12813" t="str">
            <v>瑶光礼包</v>
          </cell>
          <cell r="B12813">
            <v>2300279</v>
          </cell>
        </row>
        <row r="12814">
          <cell r="A12814" t="str">
            <v>瑶光礼包</v>
          </cell>
          <cell r="B12814">
            <v>2300280</v>
          </cell>
        </row>
        <row r="12815">
          <cell r="A12815" t="str">
            <v>瑶光礼包</v>
          </cell>
          <cell r="B12815">
            <v>2300281</v>
          </cell>
        </row>
        <row r="12816">
          <cell r="A12816" t="str">
            <v>瑶光礼包</v>
          </cell>
          <cell r="B12816">
            <v>2300282</v>
          </cell>
        </row>
        <row r="12817">
          <cell r="A12817" t="str">
            <v>瑶光礼包</v>
          </cell>
          <cell r="B12817">
            <v>2300283</v>
          </cell>
        </row>
        <row r="12818">
          <cell r="A12818" t="str">
            <v>瑶光礼包</v>
          </cell>
          <cell r="B12818">
            <v>2300284</v>
          </cell>
        </row>
        <row r="12819">
          <cell r="A12819" t="str">
            <v>瑶光礼包</v>
          </cell>
          <cell r="B12819">
            <v>2300285</v>
          </cell>
        </row>
        <row r="12820">
          <cell r="A12820" t="str">
            <v>瑶光礼包</v>
          </cell>
          <cell r="B12820">
            <v>2300286</v>
          </cell>
        </row>
        <row r="12821">
          <cell r="A12821" t="str">
            <v>瑶光礼包</v>
          </cell>
          <cell r="B12821">
            <v>2300287</v>
          </cell>
        </row>
        <row r="12822">
          <cell r="A12822" t="str">
            <v>瑶光礼包</v>
          </cell>
          <cell r="B12822">
            <v>2300288</v>
          </cell>
        </row>
        <row r="12823">
          <cell r="A12823" t="str">
            <v>瑶光礼包</v>
          </cell>
          <cell r="B12823">
            <v>2300289</v>
          </cell>
        </row>
        <row r="12824">
          <cell r="A12824" t="str">
            <v>瑶光礼包</v>
          </cell>
          <cell r="B12824">
            <v>2300290</v>
          </cell>
        </row>
        <row r="12825">
          <cell r="A12825" t="str">
            <v>瑶光礼包</v>
          </cell>
          <cell r="B12825">
            <v>2300291</v>
          </cell>
        </row>
        <row r="12826">
          <cell r="A12826" t="str">
            <v>瑶光礼包</v>
          </cell>
          <cell r="B12826">
            <v>2300292</v>
          </cell>
        </row>
        <row r="12827">
          <cell r="A12827" t="str">
            <v>瑶光礼包</v>
          </cell>
          <cell r="B12827">
            <v>2300293</v>
          </cell>
        </row>
        <row r="12828">
          <cell r="A12828" t="str">
            <v>瑶光礼包</v>
          </cell>
          <cell r="B12828">
            <v>2300294</v>
          </cell>
        </row>
        <row r="12829">
          <cell r="A12829" t="str">
            <v>瑶光礼包</v>
          </cell>
          <cell r="B12829">
            <v>2300295</v>
          </cell>
        </row>
        <row r="12830">
          <cell r="A12830" t="str">
            <v>瑶光礼包</v>
          </cell>
          <cell r="B12830">
            <v>2300296</v>
          </cell>
        </row>
        <row r="12831">
          <cell r="A12831" t="str">
            <v>瑶光礼包</v>
          </cell>
          <cell r="B12831">
            <v>2300297</v>
          </cell>
        </row>
        <row r="12832">
          <cell r="A12832" t="str">
            <v>瑶光礼包</v>
          </cell>
          <cell r="B12832">
            <v>2300298</v>
          </cell>
        </row>
        <row r="12833">
          <cell r="A12833" t="str">
            <v>瑶光礼包</v>
          </cell>
          <cell r="B12833">
            <v>2300299</v>
          </cell>
        </row>
        <row r="12834">
          <cell r="A12834" t="str">
            <v>瑶光礼包</v>
          </cell>
          <cell r="B12834">
            <v>2300300</v>
          </cell>
        </row>
        <row r="12835">
          <cell r="A12835" t="str">
            <v>瑶光礼包</v>
          </cell>
          <cell r="B12835">
            <v>2300301</v>
          </cell>
        </row>
        <row r="12837">
          <cell r="A12837" t="str">
            <v>商城礼包</v>
          </cell>
          <cell r="B12837">
            <v>302880</v>
          </cell>
        </row>
        <row r="12838">
          <cell r="A12838" t="str">
            <v>商城礼包</v>
          </cell>
          <cell r="B12838">
            <v>302881</v>
          </cell>
        </row>
        <row r="12839">
          <cell r="A12839" t="str">
            <v>商城礼包</v>
          </cell>
          <cell r="B12839">
            <v>302882</v>
          </cell>
        </row>
        <row r="12840">
          <cell r="A12840" t="str">
            <v>商城礼包</v>
          </cell>
          <cell r="B12840">
            <v>302883</v>
          </cell>
        </row>
        <row r="12841">
          <cell r="A12841" t="str">
            <v>商城礼包</v>
          </cell>
          <cell r="B12841">
            <v>302884</v>
          </cell>
        </row>
        <row r="12842">
          <cell r="A12842" t="str">
            <v>商城礼包</v>
          </cell>
          <cell r="B12842">
            <v>302885</v>
          </cell>
        </row>
        <row r="12843">
          <cell r="A12843" t="str">
            <v>商城礼包</v>
          </cell>
          <cell r="B12843">
            <v>302886</v>
          </cell>
        </row>
        <row r="12844">
          <cell r="A12844" t="str">
            <v>商城礼包</v>
          </cell>
          <cell r="B12844">
            <v>302887</v>
          </cell>
        </row>
        <row r="12845">
          <cell r="A12845" t="str">
            <v>商城礼包</v>
          </cell>
          <cell r="B12845">
            <v>302888</v>
          </cell>
        </row>
        <row r="12846">
          <cell r="A12846" t="str">
            <v>商城礼包</v>
          </cell>
          <cell r="B12846">
            <v>302889</v>
          </cell>
        </row>
        <row r="12847">
          <cell r="A12847" t="str">
            <v>商城礼包</v>
          </cell>
          <cell r="B12847">
            <v>302890</v>
          </cell>
        </row>
        <row r="12848">
          <cell r="A12848" t="str">
            <v>商城礼包</v>
          </cell>
          <cell r="B12848">
            <v>302891</v>
          </cell>
        </row>
        <row r="12849">
          <cell r="A12849" t="str">
            <v>商城礼包</v>
          </cell>
          <cell r="B12849">
            <v>302892</v>
          </cell>
        </row>
        <row r="12850">
          <cell r="A12850" t="str">
            <v>商城礼包</v>
          </cell>
          <cell r="B12850">
            <v>302893</v>
          </cell>
        </row>
        <row r="12851">
          <cell r="A12851" t="str">
            <v>商城礼包</v>
          </cell>
          <cell r="B12851">
            <v>302894</v>
          </cell>
        </row>
        <row r="12852">
          <cell r="A12852" t="str">
            <v>商城礼包</v>
          </cell>
          <cell r="B12852">
            <v>302895</v>
          </cell>
        </row>
        <row r="12853">
          <cell r="A12853" t="str">
            <v>商城礼包</v>
          </cell>
          <cell r="B12853">
            <v>302896</v>
          </cell>
        </row>
        <row r="12854">
          <cell r="A12854" t="str">
            <v>商城礼包</v>
          </cell>
          <cell r="B12854">
            <v>302897</v>
          </cell>
        </row>
        <row r="12855">
          <cell r="A12855" t="str">
            <v>商城礼包</v>
          </cell>
          <cell r="B12855">
            <v>302898</v>
          </cell>
        </row>
        <row r="12856">
          <cell r="A12856" t="str">
            <v>商城礼包</v>
          </cell>
          <cell r="B12856">
            <v>302899</v>
          </cell>
        </row>
        <row r="12857">
          <cell r="A12857" t="str">
            <v>商城礼包</v>
          </cell>
          <cell r="B12857">
            <v>302900</v>
          </cell>
        </row>
        <row r="12858">
          <cell r="A12858" t="str">
            <v>商城礼包</v>
          </cell>
          <cell r="B12858">
            <v>302901</v>
          </cell>
        </row>
        <row r="12859">
          <cell r="A12859" t="str">
            <v>商城礼包</v>
          </cell>
          <cell r="B12859">
            <v>302902</v>
          </cell>
        </row>
        <row r="12860">
          <cell r="A12860" t="str">
            <v>商城礼包</v>
          </cell>
          <cell r="B12860">
            <v>302903</v>
          </cell>
        </row>
        <row r="12861">
          <cell r="A12861" t="str">
            <v>商城礼包</v>
          </cell>
          <cell r="B12861">
            <v>302904</v>
          </cell>
        </row>
        <row r="12862">
          <cell r="A12862" t="str">
            <v>商城礼包</v>
          </cell>
          <cell r="B12862">
            <v>302905</v>
          </cell>
        </row>
        <row r="12863">
          <cell r="A12863" t="str">
            <v>商城礼包</v>
          </cell>
          <cell r="B12863">
            <v>302906</v>
          </cell>
        </row>
        <row r="12864">
          <cell r="A12864" t="str">
            <v>商城礼包</v>
          </cell>
          <cell r="B12864">
            <v>302907</v>
          </cell>
        </row>
        <row r="12865">
          <cell r="A12865" t="str">
            <v>商城礼包</v>
          </cell>
          <cell r="B12865">
            <v>302908</v>
          </cell>
        </row>
        <row r="12866">
          <cell r="A12866" t="str">
            <v>商城礼包</v>
          </cell>
          <cell r="B12866">
            <v>302909</v>
          </cell>
        </row>
        <row r="12867">
          <cell r="A12867" t="str">
            <v>商城礼包</v>
          </cell>
          <cell r="B12867">
            <v>302910</v>
          </cell>
        </row>
        <row r="12868">
          <cell r="A12868" t="str">
            <v>商城礼包</v>
          </cell>
          <cell r="B12868">
            <v>302911</v>
          </cell>
        </row>
        <row r="12869">
          <cell r="A12869" t="str">
            <v>商城礼包</v>
          </cell>
          <cell r="B12869">
            <v>302912</v>
          </cell>
        </row>
        <row r="12870">
          <cell r="A12870" t="str">
            <v>商城礼包</v>
          </cell>
          <cell r="B12870">
            <v>302913</v>
          </cell>
        </row>
        <row r="12871">
          <cell r="A12871" t="str">
            <v>商城礼包</v>
          </cell>
          <cell r="B12871">
            <v>302914</v>
          </cell>
        </row>
        <row r="12872">
          <cell r="A12872" t="str">
            <v>商城礼包</v>
          </cell>
          <cell r="B12872">
            <v>302915</v>
          </cell>
        </row>
        <row r="12873">
          <cell r="A12873" t="str">
            <v>商城礼包</v>
          </cell>
          <cell r="B12873">
            <v>302916</v>
          </cell>
        </row>
        <row r="12874">
          <cell r="A12874" t="str">
            <v>商城礼包</v>
          </cell>
          <cell r="B12874">
            <v>302917</v>
          </cell>
        </row>
        <row r="12875">
          <cell r="A12875" t="str">
            <v>商城礼包</v>
          </cell>
          <cell r="B12875">
            <v>302918</v>
          </cell>
        </row>
        <row r="12876">
          <cell r="A12876" t="str">
            <v>商城礼包</v>
          </cell>
          <cell r="B12876">
            <v>302919</v>
          </cell>
        </row>
        <row r="12877">
          <cell r="A12877" t="str">
            <v>商城礼包</v>
          </cell>
          <cell r="B12877">
            <v>302920</v>
          </cell>
        </row>
        <row r="12878">
          <cell r="A12878" t="str">
            <v>商城礼包</v>
          </cell>
          <cell r="B12878">
            <v>302921</v>
          </cell>
        </row>
        <row r="12879">
          <cell r="A12879" t="str">
            <v>商城礼包</v>
          </cell>
          <cell r="B12879">
            <v>302922</v>
          </cell>
        </row>
        <row r="12880">
          <cell r="A12880" t="str">
            <v>商城礼包</v>
          </cell>
          <cell r="B12880">
            <v>302923</v>
          </cell>
        </row>
        <row r="12881">
          <cell r="A12881" t="str">
            <v>商城礼包</v>
          </cell>
          <cell r="B12881">
            <v>302924</v>
          </cell>
        </row>
        <row r="12882">
          <cell r="A12882" t="str">
            <v>商城礼包</v>
          </cell>
          <cell r="B12882">
            <v>302925</v>
          </cell>
        </row>
        <row r="12883">
          <cell r="A12883" t="str">
            <v>商城礼包</v>
          </cell>
          <cell r="B12883">
            <v>302926</v>
          </cell>
        </row>
        <row r="12884">
          <cell r="A12884" t="str">
            <v>商城礼包</v>
          </cell>
          <cell r="B12884">
            <v>302927</v>
          </cell>
        </row>
        <row r="12885">
          <cell r="A12885" t="str">
            <v>商城礼包</v>
          </cell>
          <cell r="B12885">
            <v>302928</v>
          </cell>
        </row>
        <row r="12886">
          <cell r="A12886" t="str">
            <v>商城礼包</v>
          </cell>
          <cell r="B12886">
            <v>302929</v>
          </cell>
        </row>
        <row r="12887">
          <cell r="A12887" t="str">
            <v>商城礼包</v>
          </cell>
          <cell r="B12887">
            <v>302930</v>
          </cell>
        </row>
        <row r="12888">
          <cell r="A12888" t="str">
            <v>商城礼包</v>
          </cell>
          <cell r="B12888">
            <v>302931</v>
          </cell>
        </row>
        <row r="12889">
          <cell r="A12889" t="str">
            <v>商城礼包</v>
          </cell>
          <cell r="B12889">
            <v>302932</v>
          </cell>
        </row>
        <row r="12890">
          <cell r="A12890" t="str">
            <v>商城礼包</v>
          </cell>
          <cell r="B12890">
            <v>302933</v>
          </cell>
        </row>
        <row r="12891">
          <cell r="A12891" t="str">
            <v>商城礼包</v>
          </cell>
          <cell r="B12891">
            <v>302934</v>
          </cell>
        </row>
        <row r="12892">
          <cell r="A12892" t="str">
            <v>商城礼包</v>
          </cell>
          <cell r="B12892">
            <v>302935</v>
          </cell>
        </row>
        <row r="12893">
          <cell r="A12893" t="str">
            <v>商城礼包</v>
          </cell>
          <cell r="B12893">
            <v>302936</v>
          </cell>
        </row>
        <row r="12894">
          <cell r="A12894" t="str">
            <v>商城礼包</v>
          </cell>
          <cell r="B12894">
            <v>302937</v>
          </cell>
        </row>
        <row r="12895">
          <cell r="A12895" t="str">
            <v>商城礼包</v>
          </cell>
          <cell r="B12895">
            <v>302938</v>
          </cell>
        </row>
        <row r="12896">
          <cell r="A12896" t="str">
            <v>商城礼包</v>
          </cell>
          <cell r="B12896">
            <v>302939</v>
          </cell>
        </row>
        <row r="12897">
          <cell r="A12897" t="str">
            <v>商城礼包</v>
          </cell>
          <cell r="B12897">
            <v>302940</v>
          </cell>
        </row>
        <row r="12898">
          <cell r="A12898" t="str">
            <v>商城礼包</v>
          </cell>
          <cell r="B12898">
            <v>302941</v>
          </cell>
        </row>
        <row r="12899">
          <cell r="A12899" t="str">
            <v>商城礼包</v>
          </cell>
          <cell r="B12899">
            <v>302942</v>
          </cell>
        </row>
        <row r="12900">
          <cell r="A12900" t="str">
            <v>商城礼包</v>
          </cell>
          <cell r="B12900">
            <v>302943</v>
          </cell>
        </row>
        <row r="12901">
          <cell r="A12901" t="str">
            <v>商城礼包</v>
          </cell>
          <cell r="B12901">
            <v>302944</v>
          </cell>
        </row>
        <row r="12902">
          <cell r="A12902" t="str">
            <v>商城礼包</v>
          </cell>
          <cell r="B12902">
            <v>302945</v>
          </cell>
        </row>
        <row r="12903">
          <cell r="A12903" t="str">
            <v>商城礼包</v>
          </cell>
          <cell r="B12903">
            <v>302946</v>
          </cell>
        </row>
        <row r="12904">
          <cell r="A12904" t="str">
            <v>商城礼包</v>
          </cell>
          <cell r="B12904">
            <v>302947</v>
          </cell>
        </row>
        <row r="12905">
          <cell r="A12905" t="str">
            <v>商城礼包</v>
          </cell>
          <cell r="B12905">
            <v>302948</v>
          </cell>
        </row>
        <row r="12906">
          <cell r="A12906" t="str">
            <v>商城礼包</v>
          </cell>
          <cell r="B12906">
            <v>302949</v>
          </cell>
        </row>
        <row r="12907">
          <cell r="A12907" t="str">
            <v>商城礼包</v>
          </cell>
          <cell r="B12907">
            <v>302950</v>
          </cell>
        </row>
        <row r="12908">
          <cell r="A12908" t="str">
            <v>商城礼包</v>
          </cell>
          <cell r="B12908">
            <v>302951</v>
          </cell>
        </row>
        <row r="12909">
          <cell r="A12909" t="str">
            <v>商城礼包</v>
          </cell>
          <cell r="B12909">
            <v>302952</v>
          </cell>
        </row>
        <row r="12910">
          <cell r="A12910" t="str">
            <v>商城礼包</v>
          </cell>
          <cell r="B12910">
            <v>302953</v>
          </cell>
        </row>
        <row r="12911">
          <cell r="A12911" t="str">
            <v>商城礼包</v>
          </cell>
          <cell r="B12911">
            <v>302954</v>
          </cell>
        </row>
        <row r="12912">
          <cell r="A12912" t="str">
            <v>商城礼包</v>
          </cell>
          <cell r="B12912">
            <v>302955</v>
          </cell>
        </row>
        <row r="12913">
          <cell r="A12913" t="str">
            <v>商城礼包</v>
          </cell>
          <cell r="B12913">
            <v>302956</v>
          </cell>
        </row>
        <row r="12914">
          <cell r="A12914" t="str">
            <v>商城礼包</v>
          </cell>
          <cell r="B12914">
            <v>302957</v>
          </cell>
        </row>
        <row r="12915">
          <cell r="A12915" t="str">
            <v>商城礼包</v>
          </cell>
          <cell r="B12915">
            <v>302958</v>
          </cell>
        </row>
        <row r="12916">
          <cell r="A12916" t="str">
            <v>商城礼包</v>
          </cell>
          <cell r="B12916">
            <v>302959</v>
          </cell>
        </row>
        <row r="12917">
          <cell r="A12917" t="str">
            <v>商城礼包</v>
          </cell>
          <cell r="B12917">
            <v>302960</v>
          </cell>
        </row>
        <row r="12918">
          <cell r="A12918" t="str">
            <v>商城礼包</v>
          </cell>
          <cell r="B12918">
            <v>302961</v>
          </cell>
        </row>
        <row r="12919">
          <cell r="A12919" t="str">
            <v>商城礼包</v>
          </cell>
          <cell r="B12919">
            <v>302962</v>
          </cell>
        </row>
        <row r="12920">
          <cell r="A12920" t="str">
            <v>商城礼包</v>
          </cell>
          <cell r="B12920">
            <v>302963</v>
          </cell>
        </row>
        <row r="12921">
          <cell r="A12921" t="str">
            <v>商城礼包</v>
          </cell>
          <cell r="B12921">
            <v>302964</v>
          </cell>
        </row>
        <row r="12922">
          <cell r="A12922" t="str">
            <v>商城礼包</v>
          </cell>
          <cell r="B12922">
            <v>302965</v>
          </cell>
        </row>
        <row r="12923">
          <cell r="A12923" t="str">
            <v>商城礼包</v>
          </cell>
          <cell r="B12923">
            <v>302966</v>
          </cell>
        </row>
        <row r="12924">
          <cell r="A12924" t="str">
            <v>商城礼包</v>
          </cell>
          <cell r="B12924">
            <v>302967</v>
          </cell>
        </row>
        <row r="12925">
          <cell r="A12925" t="str">
            <v>商城礼包</v>
          </cell>
          <cell r="B12925">
            <v>302968</v>
          </cell>
        </row>
        <row r="12926">
          <cell r="A12926" t="str">
            <v>商城礼包</v>
          </cell>
          <cell r="B12926">
            <v>302969</v>
          </cell>
        </row>
        <row r="12927">
          <cell r="A12927" t="str">
            <v>商城礼包</v>
          </cell>
          <cell r="B12927">
            <v>302970</v>
          </cell>
        </row>
        <row r="12928">
          <cell r="A12928" t="str">
            <v>商城礼包</v>
          </cell>
          <cell r="B12928">
            <v>302971</v>
          </cell>
        </row>
        <row r="12929">
          <cell r="A12929" t="str">
            <v>商城礼包</v>
          </cell>
          <cell r="B12929">
            <v>302972</v>
          </cell>
        </row>
        <row r="12930">
          <cell r="A12930" t="str">
            <v>商城礼包</v>
          </cell>
          <cell r="B12930">
            <v>302973</v>
          </cell>
        </row>
        <row r="12931">
          <cell r="A12931" t="str">
            <v>商城礼包</v>
          </cell>
          <cell r="B12931">
            <v>302974</v>
          </cell>
        </row>
        <row r="12932">
          <cell r="A12932" t="str">
            <v>商城礼包</v>
          </cell>
          <cell r="B12932">
            <v>302975</v>
          </cell>
        </row>
        <row r="12933">
          <cell r="A12933" t="str">
            <v>商城礼包</v>
          </cell>
          <cell r="B12933">
            <v>302976</v>
          </cell>
        </row>
        <row r="12934">
          <cell r="A12934" t="str">
            <v>商城礼包</v>
          </cell>
          <cell r="B12934">
            <v>302977</v>
          </cell>
        </row>
        <row r="12935">
          <cell r="A12935" t="str">
            <v>商城礼包</v>
          </cell>
          <cell r="B12935">
            <v>302978</v>
          </cell>
        </row>
        <row r="12936">
          <cell r="A12936" t="str">
            <v>商城礼包</v>
          </cell>
          <cell r="B12936">
            <v>302979</v>
          </cell>
        </row>
        <row r="12937">
          <cell r="A12937" t="str">
            <v>商城礼包</v>
          </cell>
          <cell r="B12937">
            <v>302980</v>
          </cell>
        </row>
        <row r="12938">
          <cell r="A12938" t="str">
            <v>商城礼包</v>
          </cell>
          <cell r="B12938">
            <v>302981</v>
          </cell>
        </row>
        <row r="12939">
          <cell r="A12939" t="str">
            <v>商城礼包</v>
          </cell>
          <cell r="B12939">
            <v>302982</v>
          </cell>
        </row>
        <row r="12940">
          <cell r="A12940" t="str">
            <v>商城礼包</v>
          </cell>
          <cell r="B12940">
            <v>302983</v>
          </cell>
        </row>
        <row r="12941">
          <cell r="A12941" t="str">
            <v>商城礼包</v>
          </cell>
          <cell r="B12941">
            <v>302984</v>
          </cell>
        </row>
        <row r="12942">
          <cell r="A12942" t="str">
            <v>商城礼包</v>
          </cell>
          <cell r="B12942">
            <v>302985</v>
          </cell>
        </row>
        <row r="12943">
          <cell r="A12943" t="str">
            <v>商城礼包</v>
          </cell>
          <cell r="B12943">
            <v>302986</v>
          </cell>
        </row>
        <row r="12944">
          <cell r="A12944" t="str">
            <v>商城礼包</v>
          </cell>
          <cell r="B12944">
            <v>302987</v>
          </cell>
        </row>
        <row r="12945">
          <cell r="A12945" t="str">
            <v>商城礼包</v>
          </cell>
          <cell r="B12945">
            <v>302988</v>
          </cell>
        </row>
        <row r="12946">
          <cell r="A12946" t="str">
            <v>商城礼包</v>
          </cell>
          <cell r="B12946">
            <v>302989</v>
          </cell>
        </row>
        <row r="12947">
          <cell r="A12947" t="str">
            <v>商城礼包</v>
          </cell>
          <cell r="B12947">
            <v>302990</v>
          </cell>
        </row>
        <row r="12948">
          <cell r="A12948" t="str">
            <v>商城礼包</v>
          </cell>
          <cell r="B12948">
            <v>302991</v>
          </cell>
        </row>
        <row r="12949">
          <cell r="A12949" t="str">
            <v>商城礼包</v>
          </cell>
          <cell r="B12949">
            <v>302992</v>
          </cell>
        </row>
        <row r="12950">
          <cell r="A12950" t="str">
            <v>商城礼包</v>
          </cell>
          <cell r="B12950">
            <v>302993</v>
          </cell>
        </row>
        <row r="12951">
          <cell r="A12951" t="str">
            <v>商城礼包</v>
          </cell>
          <cell r="B12951">
            <v>302994</v>
          </cell>
        </row>
        <row r="12952">
          <cell r="A12952" t="str">
            <v>商城礼包</v>
          </cell>
          <cell r="B12952">
            <v>302995</v>
          </cell>
        </row>
        <row r="12953">
          <cell r="A12953" t="str">
            <v>商城礼包</v>
          </cell>
          <cell r="B12953">
            <v>302996</v>
          </cell>
        </row>
        <row r="12954">
          <cell r="A12954" t="str">
            <v>商城礼包</v>
          </cell>
          <cell r="B12954">
            <v>302997</v>
          </cell>
        </row>
        <row r="12955">
          <cell r="A12955" t="str">
            <v>商城礼包</v>
          </cell>
          <cell r="B12955">
            <v>302998</v>
          </cell>
        </row>
        <row r="12956">
          <cell r="A12956" t="str">
            <v>商城礼包</v>
          </cell>
          <cell r="B12956">
            <v>302999</v>
          </cell>
        </row>
        <row r="12957">
          <cell r="A12957" t="str">
            <v>商城礼包</v>
          </cell>
          <cell r="B12957">
            <v>303000</v>
          </cell>
        </row>
        <row r="12958">
          <cell r="A12958" t="str">
            <v>商城礼包</v>
          </cell>
          <cell r="B12958">
            <v>303001</v>
          </cell>
        </row>
        <row r="12959">
          <cell r="A12959" t="str">
            <v>商城礼包</v>
          </cell>
          <cell r="B12959">
            <v>303002</v>
          </cell>
        </row>
        <row r="12960">
          <cell r="A12960" t="str">
            <v>商城礼包</v>
          </cell>
          <cell r="B12960">
            <v>303003</v>
          </cell>
        </row>
        <row r="12961">
          <cell r="A12961" t="str">
            <v>商城礼包</v>
          </cell>
          <cell r="B12961">
            <v>303004</v>
          </cell>
        </row>
        <row r="12962">
          <cell r="A12962" t="str">
            <v>商城礼包</v>
          </cell>
          <cell r="B12962">
            <v>303005</v>
          </cell>
        </row>
        <row r="12963">
          <cell r="A12963" t="str">
            <v>商城礼包</v>
          </cell>
          <cell r="B12963">
            <v>303006</v>
          </cell>
        </row>
        <row r="12964">
          <cell r="A12964" t="str">
            <v>商城礼包</v>
          </cell>
          <cell r="B12964">
            <v>303007</v>
          </cell>
        </row>
        <row r="12965">
          <cell r="A12965" t="str">
            <v>商城礼包</v>
          </cell>
          <cell r="B12965">
            <v>303008</v>
          </cell>
        </row>
        <row r="12966">
          <cell r="A12966" t="str">
            <v>商城礼包</v>
          </cell>
          <cell r="B12966">
            <v>303009</v>
          </cell>
        </row>
        <row r="12967">
          <cell r="A12967" t="str">
            <v>商城礼包</v>
          </cell>
          <cell r="B12967">
            <v>303010</v>
          </cell>
        </row>
        <row r="12968">
          <cell r="A12968" t="str">
            <v>商城礼包</v>
          </cell>
          <cell r="B12968">
            <v>303011</v>
          </cell>
        </row>
        <row r="12969">
          <cell r="A12969" t="str">
            <v>商城礼包</v>
          </cell>
          <cell r="B12969">
            <v>303012</v>
          </cell>
        </row>
        <row r="12970">
          <cell r="A12970" t="str">
            <v>商城礼包</v>
          </cell>
          <cell r="B12970">
            <v>303013</v>
          </cell>
        </row>
        <row r="12971">
          <cell r="A12971" t="str">
            <v>商城礼包</v>
          </cell>
          <cell r="B12971">
            <v>303014</v>
          </cell>
        </row>
        <row r="12972">
          <cell r="A12972" t="str">
            <v>商城礼包</v>
          </cell>
          <cell r="B12972">
            <v>303015</v>
          </cell>
        </row>
        <row r="12973">
          <cell r="A12973" t="str">
            <v>商城礼包</v>
          </cell>
          <cell r="B12973">
            <v>303016</v>
          </cell>
        </row>
        <row r="12974">
          <cell r="A12974" t="str">
            <v>商城礼包</v>
          </cell>
          <cell r="B12974">
            <v>303017</v>
          </cell>
        </row>
        <row r="12975">
          <cell r="A12975" t="str">
            <v>商城礼包</v>
          </cell>
          <cell r="B12975">
            <v>303018</v>
          </cell>
        </row>
        <row r="12976">
          <cell r="A12976" t="str">
            <v>商城礼包</v>
          </cell>
          <cell r="B12976">
            <v>303019</v>
          </cell>
        </row>
        <row r="12977">
          <cell r="A12977" t="str">
            <v>商城礼包</v>
          </cell>
          <cell r="B12977">
            <v>303020</v>
          </cell>
        </row>
        <row r="12978">
          <cell r="A12978" t="str">
            <v>商城礼包</v>
          </cell>
          <cell r="B12978">
            <v>303021</v>
          </cell>
        </row>
        <row r="12979">
          <cell r="A12979" t="str">
            <v>商城礼包</v>
          </cell>
          <cell r="B12979">
            <v>303022</v>
          </cell>
        </row>
        <row r="12980">
          <cell r="A12980" t="str">
            <v>商城礼包</v>
          </cell>
          <cell r="B12980">
            <v>303023</v>
          </cell>
        </row>
        <row r="12981">
          <cell r="A12981" t="str">
            <v>商城礼包</v>
          </cell>
          <cell r="B12981">
            <v>303024</v>
          </cell>
        </row>
        <row r="12982">
          <cell r="A12982" t="str">
            <v>商城礼包</v>
          </cell>
          <cell r="B12982">
            <v>303025</v>
          </cell>
        </row>
        <row r="12983">
          <cell r="A12983" t="str">
            <v>商城礼包</v>
          </cell>
          <cell r="B12983">
            <v>303026</v>
          </cell>
        </row>
        <row r="12984">
          <cell r="A12984" t="str">
            <v>商城礼包</v>
          </cell>
          <cell r="B12984">
            <v>303027</v>
          </cell>
        </row>
        <row r="12985">
          <cell r="A12985" t="str">
            <v>商城礼包</v>
          </cell>
          <cell r="B12985">
            <v>303028</v>
          </cell>
        </row>
        <row r="12986">
          <cell r="A12986" t="str">
            <v>商城礼包</v>
          </cell>
          <cell r="B12986">
            <v>303029</v>
          </cell>
        </row>
        <row r="12987">
          <cell r="A12987" t="str">
            <v>商城礼包</v>
          </cell>
          <cell r="B12987">
            <v>303030</v>
          </cell>
        </row>
        <row r="12988">
          <cell r="A12988" t="str">
            <v>商城礼包</v>
          </cell>
          <cell r="B12988">
            <v>303031</v>
          </cell>
        </row>
        <row r="12989">
          <cell r="A12989" t="str">
            <v>商城礼包</v>
          </cell>
          <cell r="B12989">
            <v>303032</v>
          </cell>
        </row>
        <row r="12990">
          <cell r="A12990" t="str">
            <v>商城礼包</v>
          </cell>
          <cell r="B12990">
            <v>303033</v>
          </cell>
        </row>
        <row r="12991">
          <cell r="A12991" t="str">
            <v>商城礼包</v>
          </cell>
          <cell r="B12991">
            <v>303034</v>
          </cell>
        </row>
        <row r="12992">
          <cell r="A12992" t="str">
            <v>商城礼包</v>
          </cell>
          <cell r="B12992">
            <v>303035</v>
          </cell>
        </row>
        <row r="12993">
          <cell r="A12993" t="str">
            <v>商城礼包</v>
          </cell>
          <cell r="B12993">
            <v>303036</v>
          </cell>
        </row>
        <row r="12994">
          <cell r="A12994" t="str">
            <v>商城礼包</v>
          </cell>
          <cell r="B12994">
            <v>303037</v>
          </cell>
        </row>
        <row r="12995">
          <cell r="A12995" t="str">
            <v>商城礼包</v>
          </cell>
          <cell r="B12995">
            <v>303038</v>
          </cell>
        </row>
        <row r="12996">
          <cell r="A12996" t="str">
            <v>商城礼包</v>
          </cell>
          <cell r="B12996">
            <v>303039</v>
          </cell>
        </row>
        <row r="12997">
          <cell r="A12997" t="str">
            <v>商城礼包</v>
          </cell>
          <cell r="B12997">
            <v>303040</v>
          </cell>
        </row>
        <row r="12998">
          <cell r="A12998" t="str">
            <v>商城礼包</v>
          </cell>
          <cell r="B12998">
            <v>303041</v>
          </cell>
        </row>
        <row r="12999">
          <cell r="A12999" t="str">
            <v>商城礼包</v>
          </cell>
          <cell r="B12999">
            <v>303042</v>
          </cell>
        </row>
        <row r="13000">
          <cell r="A13000" t="str">
            <v>商城礼包</v>
          </cell>
          <cell r="B13000">
            <v>303043</v>
          </cell>
        </row>
        <row r="13001">
          <cell r="A13001" t="str">
            <v>商城礼包</v>
          </cell>
          <cell r="B13001">
            <v>303044</v>
          </cell>
        </row>
        <row r="13002">
          <cell r="A13002" t="str">
            <v>商城礼包</v>
          </cell>
          <cell r="B13002">
            <v>303045</v>
          </cell>
        </row>
        <row r="13003">
          <cell r="A13003" t="str">
            <v>商城礼包</v>
          </cell>
          <cell r="B13003">
            <v>303046</v>
          </cell>
        </row>
        <row r="13004">
          <cell r="A13004" t="str">
            <v>商城礼包</v>
          </cell>
          <cell r="B13004">
            <v>303047</v>
          </cell>
        </row>
        <row r="13005">
          <cell r="A13005" t="str">
            <v>商城礼包</v>
          </cell>
          <cell r="B13005">
            <v>303048</v>
          </cell>
        </row>
        <row r="13006">
          <cell r="A13006" t="str">
            <v>商城礼包</v>
          </cell>
          <cell r="B13006">
            <v>303049</v>
          </cell>
        </row>
        <row r="13007">
          <cell r="A13007" t="str">
            <v>商城礼包</v>
          </cell>
          <cell r="B13007">
            <v>303050</v>
          </cell>
        </row>
        <row r="13008">
          <cell r="A13008" t="str">
            <v>商城礼包</v>
          </cell>
          <cell r="B13008">
            <v>303051</v>
          </cell>
        </row>
        <row r="13009">
          <cell r="A13009" t="str">
            <v>商城礼包</v>
          </cell>
          <cell r="B13009">
            <v>303052</v>
          </cell>
        </row>
        <row r="13010">
          <cell r="A13010" t="str">
            <v>商城礼包</v>
          </cell>
          <cell r="B13010">
            <v>303053</v>
          </cell>
        </row>
        <row r="13011">
          <cell r="A13011" t="str">
            <v>商城礼包</v>
          </cell>
          <cell r="B13011">
            <v>303054</v>
          </cell>
        </row>
        <row r="13012">
          <cell r="A13012" t="str">
            <v>商城礼包</v>
          </cell>
          <cell r="B13012">
            <v>303055</v>
          </cell>
        </row>
        <row r="13013">
          <cell r="A13013" t="str">
            <v>商城礼包</v>
          </cell>
          <cell r="B13013">
            <v>303056</v>
          </cell>
        </row>
        <row r="13014">
          <cell r="A13014" t="str">
            <v>商城礼包</v>
          </cell>
          <cell r="B13014">
            <v>303057</v>
          </cell>
        </row>
        <row r="13015">
          <cell r="A13015" t="str">
            <v>商城礼包</v>
          </cell>
          <cell r="B13015">
            <v>303058</v>
          </cell>
        </row>
        <row r="13016">
          <cell r="A13016" t="str">
            <v>商城礼包</v>
          </cell>
          <cell r="B13016">
            <v>303059</v>
          </cell>
        </row>
        <row r="13017">
          <cell r="A13017" t="str">
            <v>商城礼包</v>
          </cell>
          <cell r="B13017">
            <v>303060</v>
          </cell>
        </row>
        <row r="13018">
          <cell r="A13018" t="str">
            <v>商城礼包</v>
          </cell>
          <cell r="B13018">
            <v>303061</v>
          </cell>
        </row>
        <row r="13019">
          <cell r="A13019" t="str">
            <v>商城礼包</v>
          </cell>
          <cell r="B13019">
            <v>303062</v>
          </cell>
        </row>
        <row r="13020">
          <cell r="A13020" t="str">
            <v>商城礼包</v>
          </cell>
          <cell r="B13020">
            <v>303063</v>
          </cell>
        </row>
        <row r="13021">
          <cell r="A13021" t="str">
            <v>商城礼包</v>
          </cell>
          <cell r="B13021">
            <v>303064</v>
          </cell>
        </row>
        <row r="13022">
          <cell r="A13022" t="str">
            <v>商城礼包</v>
          </cell>
          <cell r="B13022">
            <v>303065</v>
          </cell>
        </row>
        <row r="13023">
          <cell r="A13023" t="str">
            <v>商城礼包</v>
          </cell>
          <cell r="B13023">
            <v>303066</v>
          </cell>
        </row>
        <row r="13024">
          <cell r="A13024" t="str">
            <v>商城礼包</v>
          </cell>
          <cell r="B13024">
            <v>303067</v>
          </cell>
        </row>
        <row r="13025">
          <cell r="A13025" t="str">
            <v>商城礼包</v>
          </cell>
          <cell r="B13025">
            <v>303068</v>
          </cell>
        </row>
        <row r="13026">
          <cell r="A13026" t="str">
            <v>商城礼包</v>
          </cell>
          <cell r="B13026">
            <v>303069</v>
          </cell>
        </row>
        <row r="13027">
          <cell r="A13027" t="str">
            <v>商城礼包</v>
          </cell>
          <cell r="B13027">
            <v>303070</v>
          </cell>
        </row>
        <row r="13028">
          <cell r="A13028" t="str">
            <v>商城礼包</v>
          </cell>
          <cell r="B13028">
            <v>303071</v>
          </cell>
        </row>
        <row r="13029">
          <cell r="A13029" t="str">
            <v>商城礼包</v>
          </cell>
          <cell r="B13029">
            <v>303072</v>
          </cell>
        </row>
        <row r="13030">
          <cell r="A13030" t="str">
            <v>商城礼包</v>
          </cell>
          <cell r="B13030">
            <v>303073</v>
          </cell>
        </row>
        <row r="13031">
          <cell r="A13031" t="str">
            <v>商城礼包</v>
          </cell>
          <cell r="B13031">
            <v>303074</v>
          </cell>
        </row>
        <row r="13032">
          <cell r="A13032" t="str">
            <v>商城礼包</v>
          </cell>
          <cell r="B13032">
            <v>303075</v>
          </cell>
        </row>
        <row r="13033">
          <cell r="A13033" t="str">
            <v>商城礼包</v>
          </cell>
          <cell r="B13033">
            <v>303076</v>
          </cell>
        </row>
        <row r="13034">
          <cell r="A13034" t="str">
            <v>商城礼包</v>
          </cell>
          <cell r="B13034">
            <v>303077</v>
          </cell>
        </row>
        <row r="13035">
          <cell r="A13035" t="str">
            <v>商城礼包</v>
          </cell>
          <cell r="B13035">
            <v>303078</v>
          </cell>
        </row>
        <row r="13036">
          <cell r="A13036" t="str">
            <v>商城礼包</v>
          </cell>
          <cell r="B13036">
            <v>303079</v>
          </cell>
        </row>
        <row r="13037">
          <cell r="A13037" t="str">
            <v>商城礼包</v>
          </cell>
          <cell r="B13037">
            <v>303080</v>
          </cell>
        </row>
        <row r="13038">
          <cell r="A13038" t="str">
            <v>商城礼包</v>
          </cell>
          <cell r="B13038">
            <v>303081</v>
          </cell>
        </row>
        <row r="13039">
          <cell r="A13039" t="str">
            <v>商城礼包</v>
          </cell>
          <cell r="B13039">
            <v>303082</v>
          </cell>
        </row>
        <row r="13040">
          <cell r="A13040" t="str">
            <v>商城礼包</v>
          </cell>
          <cell r="B13040">
            <v>303083</v>
          </cell>
        </row>
        <row r="13041">
          <cell r="A13041" t="str">
            <v>商城礼包</v>
          </cell>
          <cell r="B13041">
            <v>303084</v>
          </cell>
        </row>
        <row r="13042">
          <cell r="A13042" t="str">
            <v>商城礼包</v>
          </cell>
          <cell r="B13042">
            <v>303085</v>
          </cell>
        </row>
        <row r="13043">
          <cell r="A13043" t="str">
            <v>商城礼包</v>
          </cell>
          <cell r="B13043">
            <v>303086</v>
          </cell>
        </row>
        <row r="13044">
          <cell r="A13044" t="str">
            <v>商城礼包</v>
          </cell>
          <cell r="B13044">
            <v>303087</v>
          </cell>
        </row>
        <row r="13045">
          <cell r="A13045" t="str">
            <v>商城礼包</v>
          </cell>
          <cell r="B13045">
            <v>303088</v>
          </cell>
        </row>
        <row r="13046">
          <cell r="A13046" t="str">
            <v>商城礼包</v>
          </cell>
          <cell r="B13046">
            <v>303089</v>
          </cell>
        </row>
        <row r="13047">
          <cell r="A13047" t="str">
            <v>商城礼包</v>
          </cell>
          <cell r="B13047">
            <v>303090</v>
          </cell>
        </row>
        <row r="13048">
          <cell r="A13048" t="str">
            <v>商城礼包</v>
          </cell>
          <cell r="B13048">
            <v>303091</v>
          </cell>
        </row>
        <row r="13049">
          <cell r="A13049" t="str">
            <v>商城礼包</v>
          </cell>
          <cell r="B13049">
            <v>303092</v>
          </cell>
        </row>
        <row r="13050">
          <cell r="A13050" t="str">
            <v>商城礼包</v>
          </cell>
          <cell r="B13050">
            <v>303093</v>
          </cell>
        </row>
        <row r="13051">
          <cell r="A13051" t="str">
            <v>商城礼包</v>
          </cell>
          <cell r="B13051">
            <v>303094</v>
          </cell>
        </row>
        <row r="13052">
          <cell r="A13052" t="str">
            <v>商城礼包</v>
          </cell>
          <cell r="B13052">
            <v>303095</v>
          </cell>
        </row>
        <row r="13053">
          <cell r="A13053" t="str">
            <v>商城礼包</v>
          </cell>
          <cell r="B13053">
            <v>303096</v>
          </cell>
        </row>
        <row r="13054">
          <cell r="A13054" t="str">
            <v>商城礼包</v>
          </cell>
          <cell r="B13054">
            <v>303097</v>
          </cell>
        </row>
        <row r="13055">
          <cell r="A13055" t="str">
            <v>商城礼包</v>
          </cell>
          <cell r="B13055">
            <v>303098</v>
          </cell>
        </row>
        <row r="13056">
          <cell r="A13056" t="str">
            <v>商城礼包</v>
          </cell>
          <cell r="B13056">
            <v>303099</v>
          </cell>
        </row>
        <row r="13057">
          <cell r="A13057" t="str">
            <v>商城礼包</v>
          </cell>
          <cell r="B13057">
            <v>303100</v>
          </cell>
        </row>
        <row r="13058">
          <cell r="A13058" t="str">
            <v>商城礼包</v>
          </cell>
          <cell r="B13058">
            <v>303101</v>
          </cell>
        </row>
        <row r="13059">
          <cell r="A13059" t="str">
            <v>商城礼包</v>
          </cell>
          <cell r="B13059">
            <v>303102</v>
          </cell>
        </row>
        <row r="13060">
          <cell r="A13060" t="str">
            <v>商城礼包</v>
          </cell>
          <cell r="B13060">
            <v>303103</v>
          </cell>
        </row>
        <row r="13061">
          <cell r="A13061" t="str">
            <v>商城礼包</v>
          </cell>
          <cell r="B13061">
            <v>303104</v>
          </cell>
        </row>
        <row r="13062">
          <cell r="A13062" t="str">
            <v>商城礼包</v>
          </cell>
          <cell r="B13062">
            <v>303105</v>
          </cell>
        </row>
        <row r="13063">
          <cell r="A13063" t="str">
            <v>商城礼包</v>
          </cell>
          <cell r="B13063">
            <v>303106</v>
          </cell>
        </row>
        <row r="13064">
          <cell r="A13064" t="str">
            <v>商城礼包</v>
          </cell>
          <cell r="B13064">
            <v>303107</v>
          </cell>
        </row>
        <row r="13065">
          <cell r="A13065" t="str">
            <v>商城礼包</v>
          </cell>
          <cell r="B13065">
            <v>303108</v>
          </cell>
        </row>
        <row r="13066">
          <cell r="A13066" t="str">
            <v>商城礼包</v>
          </cell>
          <cell r="B13066">
            <v>303109</v>
          </cell>
        </row>
        <row r="13067">
          <cell r="A13067" t="str">
            <v>商城礼包</v>
          </cell>
          <cell r="B13067">
            <v>303110</v>
          </cell>
        </row>
        <row r="13068">
          <cell r="A13068" t="str">
            <v>商城礼包</v>
          </cell>
          <cell r="B13068">
            <v>303111</v>
          </cell>
        </row>
        <row r="13069">
          <cell r="A13069" t="str">
            <v>商城礼包</v>
          </cell>
          <cell r="B13069">
            <v>303112</v>
          </cell>
        </row>
        <row r="13070">
          <cell r="A13070" t="str">
            <v>商城礼包</v>
          </cell>
          <cell r="B13070">
            <v>303113</v>
          </cell>
        </row>
        <row r="13071">
          <cell r="A13071" t="str">
            <v>商城礼包</v>
          </cell>
          <cell r="B13071">
            <v>303114</v>
          </cell>
        </row>
        <row r="13072">
          <cell r="A13072" t="str">
            <v>商城礼包</v>
          </cell>
          <cell r="B13072">
            <v>303115</v>
          </cell>
        </row>
        <row r="13073">
          <cell r="A13073" t="str">
            <v>商城礼包</v>
          </cell>
          <cell r="B13073">
            <v>303116</v>
          </cell>
        </row>
        <row r="13074">
          <cell r="A13074" t="str">
            <v>商城礼包</v>
          </cell>
          <cell r="B13074">
            <v>303117</v>
          </cell>
        </row>
        <row r="13075">
          <cell r="A13075" t="str">
            <v>商城礼包</v>
          </cell>
          <cell r="B13075">
            <v>303118</v>
          </cell>
        </row>
        <row r="13076">
          <cell r="A13076" t="str">
            <v>商城礼包</v>
          </cell>
          <cell r="B13076">
            <v>303119</v>
          </cell>
        </row>
        <row r="13077">
          <cell r="A13077" t="str">
            <v>商城礼包</v>
          </cell>
          <cell r="B13077">
            <v>303120</v>
          </cell>
        </row>
        <row r="13078">
          <cell r="A13078" t="str">
            <v>商城礼包</v>
          </cell>
          <cell r="B13078">
            <v>303121</v>
          </cell>
        </row>
        <row r="13079">
          <cell r="A13079" t="str">
            <v>商城礼包</v>
          </cell>
          <cell r="B13079">
            <v>303122</v>
          </cell>
        </row>
        <row r="13080">
          <cell r="A13080" t="str">
            <v>商城礼包</v>
          </cell>
          <cell r="B13080">
            <v>303123</v>
          </cell>
        </row>
        <row r="13081">
          <cell r="A13081" t="str">
            <v>商城礼包</v>
          </cell>
          <cell r="B13081">
            <v>303124</v>
          </cell>
        </row>
        <row r="13082">
          <cell r="A13082" t="str">
            <v>商城礼包</v>
          </cell>
          <cell r="B13082">
            <v>303125</v>
          </cell>
        </row>
        <row r="13083">
          <cell r="A13083" t="str">
            <v>商城礼包</v>
          </cell>
          <cell r="B13083">
            <v>303126</v>
          </cell>
        </row>
        <row r="13084">
          <cell r="A13084" t="str">
            <v>商城礼包</v>
          </cell>
          <cell r="B13084">
            <v>303127</v>
          </cell>
        </row>
        <row r="13085">
          <cell r="A13085" t="str">
            <v>商城礼包</v>
          </cell>
          <cell r="B13085">
            <v>303128</v>
          </cell>
        </row>
        <row r="13086">
          <cell r="A13086" t="str">
            <v>商城礼包</v>
          </cell>
          <cell r="B13086">
            <v>303129</v>
          </cell>
        </row>
        <row r="13087">
          <cell r="A13087" t="str">
            <v>商城礼包</v>
          </cell>
          <cell r="B13087">
            <v>303130</v>
          </cell>
        </row>
        <row r="13088">
          <cell r="A13088" t="str">
            <v>商城礼包</v>
          </cell>
          <cell r="B13088">
            <v>303131</v>
          </cell>
        </row>
        <row r="13089">
          <cell r="A13089" t="str">
            <v>商城礼包</v>
          </cell>
          <cell r="B13089">
            <v>303132</v>
          </cell>
        </row>
        <row r="13090">
          <cell r="A13090" t="str">
            <v>商城礼包</v>
          </cell>
          <cell r="B13090">
            <v>303133</v>
          </cell>
        </row>
        <row r="13091">
          <cell r="A13091" t="str">
            <v>商城礼包</v>
          </cell>
          <cell r="B13091">
            <v>303134</v>
          </cell>
        </row>
        <row r="13092">
          <cell r="A13092" t="str">
            <v>商城礼包</v>
          </cell>
          <cell r="B13092">
            <v>303135</v>
          </cell>
        </row>
        <row r="13093">
          <cell r="A13093" t="str">
            <v>商城礼包</v>
          </cell>
          <cell r="B13093">
            <v>303136</v>
          </cell>
        </row>
        <row r="13094">
          <cell r="A13094" t="str">
            <v>商城礼包</v>
          </cell>
          <cell r="B13094">
            <v>303137</v>
          </cell>
        </row>
        <row r="13095">
          <cell r="A13095" t="str">
            <v>商城礼包</v>
          </cell>
          <cell r="B13095">
            <v>303138</v>
          </cell>
        </row>
        <row r="13096">
          <cell r="A13096" t="str">
            <v>商城礼包</v>
          </cell>
          <cell r="B13096">
            <v>303139</v>
          </cell>
        </row>
        <row r="13097">
          <cell r="A13097" t="str">
            <v>商城礼包</v>
          </cell>
          <cell r="B13097">
            <v>303140</v>
          </cell>
        </row>
        <row r="13098">
          <cell r="A13098" t="str">
            <v>商城礼包</v>
          </cell>
          <cell r="B13098">
            <v>303141</v>
          </cell>
        </row>
        <row r="13099">
          <cell r="A13099" t="str">
            <v>商城礼包</v>
          </cell>
          <cell r="B13099">
            <v>303142</v>
          </cell>
        </row>
        <row r="13100">
          <cell r="A13100" t="str">
            <v>商城礼包</v>
          </cell>
          <cell r="B13100">
            <v>303143</v>
          </cell>
        </row>
        <row r="13101">
          <cell r="A13101" t="str">
            <v>商城礼包</v>
          </cell>
          <cell r="B13101">
            <v>303144</v>
          </cell>
        </row>
        <row r="13102">
          <cell r="A13102" t="str">
            <v>商城礼包</v>
          </cell>
          <cell r="B13102">
            <v>303145</v>
          </cell>
        </row>
        <row r="13103">
          <cell r="A13103" t="str">
            <v>商城礼包</v>
          </cell>
          <cell r="B13103">
            <v>303146</v>
          </cell>
        </row>
        <row r="13104">
          <cell r="A13104" t="str">
            <v>商城礼包</v>
          </cell>
          <cell r="B13104">
            <v>303147</v>
          </cell>
        </row>
        <row r="13105">
          <cell r="A13105" t="str">
            <v>商城礼包</v>
          </cell>
          <cell r="B13105">
            <v>303148</v>
          </cell>
        </row>
        <row r="13106">
          <cell r="A13106" t="str">
            <v>商城礼包</v>
          </cell>
          <cell r="B13106">
            <v>303149</v>
          </cell>
        </row>
        <row r="13107">
          <cell r="A13107" t="str">
            <v>商城礼包</v>
          </cell>
          <cell r="B13107">
            <v>303150</v>
          </cell>
        </row>
        <row r="13108">
          <cell r="A13108" t="str">
            <v>商城礼包</v>
          </cell>
          <cell r="B13108">
            <v>303151</v>
          </cell>
        </row>
        <row r="13109">
          <cell r="A13109" t="str">
            <v>商城礼包</v>
          </cell>
          <cell r="B13109">
            <v>303152</v>
          </cell>
        </row>
        <row r="13110">
          <cell r="A13110" t="str">
            <v>商城礼包</v>
          </cell>
          <cell r="B13110">
            <v>303153</v>
          </cell>
        </row>
        <row r="13111">
          <cell r="A13111" t="str">
            <v>商城礼包</v>
          </cell>
          <cell r="B13111">
            <v>303154</v>
          </cell>
        </row>
        <row r="13112">
          <cell r="A13112" t="str">
            <v>商城礼包</v>
          </cell>
          <cell r="B13112">
            <v>303155</v>
          </cell>
        </row>
        <row r="13113">
          <cell r="A13113" t="str">
            <v>商城礼包</v>
          </cell>
          <cell r="B13113">
            <v>303156</v>
          </cell>
        </row>
        <row r="13114">
          <cell r="A13114" t="str">
            <v>商城礼包</v>
          </cell>
          <cell r="B13114">
            <v>303157</v>
          </cell>
        </row>
        <row r="13115">
          <cell r="A13115" t="str">
            <v>商城礼包</v>
          </cell>
          <cell r="B13115">
            <v>303158</v>
          </cell>
        </row>
        <row r="13116">
          <cell r="A13116" t="str">
            <v>商城礼包</v>
          </cell>
          <cell r="B13116">
            <v>303159</v>
          </cell>
        </row>
        <row r="13117">
          <cell r="A13117" t="str">
            <v>商城礼包</v>
          </cell>
          <cell r="B13117">
            <v>303160</v>
          </cell>
        </row>
        <row r="13118">
          <cell r="A13118" t="str">
            <v>商城礼包</v>
          </cell>
          <cell r="B13118">
            <v>303161</v>
          </cell>
        </row>
        <row r="13119">
          <cell r="A13119" t="str">
            <v>商城礼包</v>
          </cell>
          <cell r="B13119">
            <v>303162</v>
          </cell>
        </row>
        <row r="13120">
          <cell r="A13120" t="str">
            <v>商城礼包</v>
          </cell>
          <cell r="B13120">
            <v>303163</v>
          </cell>
        </row>
        <row r="13121">
          <cell r="A13121" t="str">
            <v>商城礼包</v>
          </cell>
          <cell r="B13121">
            <v>303164</v>
          </cell>
        </row>
        <row r="13122">
          <cell r="A13122" t="str">
            <v>商城礼包</v>
          </cell>
          <cell r="B13122">
            <v>303165</v>
          </cell>
        </row>
        <row r="13123">
          <cell r="A13123" t="str">
            <v>商城礼包</v>
          </cell>
          <cell r="B13123">
            <v>303166</v>
          </cell>
        </row>
        <row r="13124">
          <cell r="A13124" t="str">
            <v>商城礼包</v>
          </cell>
          <cell r="B13124">
            <v>303167</v>
          </cell>
        </row>
        <row r="13125">
          <cell r="A13125" t="str">
            <v>商城礼包</v>
          </cell>
          <cell r="B13125">
            <v>303168</v>
          </cell>
        </row>
        <row r="13126">
          <cell r="A13126" t="str">
            <v>商城礼包</v>
          </cell>
          <cell r="B13126">
            <v>303169</v>
          </cell>
        </row>
        <row r="13127">
          <cell r="A13127" t="str">
            <v>商城礼包</v>
          </cell>
          <cell r="B13127">
            <v>303170</v>
          </cell>
        </row>
        <row r="13128">
          <cell r="A13128" t="str">
            <v>商城礼包</v>
          </cell>
          <cell r="B13128">
            <v>303171</v>
          </cell>
        </row>
        <row r="13129">
          <cell r="A13129" t="str">
            <v>商城礼包</v>
          </cell>
          <cell r="B13129">
            <v>303172</v>
          </cell>
        </row>
        <row r="13130">
          <cell r="A13130" t="str">
            <v>商城礼包</v>
          </cell>
          <cell r="B13130">
            <v>303173</v>
          </cell>
        </row>
        <row r="13131">
          <cell r="A13131" t="str">
            <v>商城礼包</v>
          </cell>
          <cell r="B13131">
            <v>303174</v>
          </cell>
        </row>
        <row r="13132">
          <cell r="A13132" t="str">
            <v>商城礼包</v>
          </cell>
          <cell r="B13132">
            <v>303175</v>
          </cell>
        </row>
        <row r="13133">
          <cell r="A13133" t="str">
            <v>商城礼包</v>
          </cell>
          <cell r="B13133">
            <v>303176</v>
          </cell>
        </row>
        <row r="13134">
          <cell r="A13134" t="str">
            <v>商城礼包</v>
          </cell>
          <cell r="B13134">
            <v>303177</v>
          </cell>
        </row>
        <row r="13135">
          <cell r="A13135" t="str">
            <v>商城礼包</v>
          </cell>
          <cell r="B13135">
            <v>303178</v>
          </cell>
        </row>
        <row r="13136">
          <cell r="A13136" t="str">
            <v>商城礼包</v>
          </cell>
          <cell r="B13136">
            <v>303179</v>
          </cell>
        </row>
        <row r="13137">
          <cell r="A13137" t="str">
            <v>商城礼包</v>
          </cell>
          <cell r="B13137">
            <v>303180</v>
          </cell>
        </row>
        <row r="13138">
          <cell r="A13138" t="str">
            <v>商城礼包</v>
          </cell>
          <cell r="B13138">
            <v>303181</v>
          </cell>
        </row>
        <row r="13139">
          <cell r="A13139" t="str">
            <v>商城礼包</v>
          </cell>
          <cell r="B13139">
            <v>303182</v>
          </cell>
        </row>
        <row r="13140">
          <cell r="A13140" t="str">
            <v>商城礼包</v>
          </cell>
          <cell r="B13140">
            <v>303183</v>
          </cell>
        </row>
        <row r="13141">
          <cell r="A13141" t="str">
            <v>商城礼包</v>
          </cell>
          <cell r="B13141">
            <v>303184</v>
          </cell>
        </row>
        <row r="13142">
          <cell r="A13142" t="str">
            <v>商城礼包</v>
          </cell>
          <cell r="B13142">
            <v>303185</v>
          </cell>
        </row>
        <row r="13143">
          <cell r="A13143" t="str">
            <v>商城礼包</v>
          </cell>
          <cell r="B13143">
            <v>303186</v>
          </cell>
        </row>
        <row r="13144">
          <cell r="A13144" t="str">
            <v>商城礼包</v>
          </cell>
          <cell r="B13144">
            <v>303187</v>
          </cell>
        </row>
        <row r="13145">
          <cell r="A13145" t="str">
            <v>商城礼包</v>
          </cell>
          <cell r="B13145">
            <v>303188</v>
          </cell>
        </row>
        <row r="13146">
          <cell r="A13146" t="str">
            <v>商城礼包</v>
          </cell>
          <cell r="B13146">
            <v>303189</v>
          </cell>
        </row>
        <row r="13147">
          <cell r="A13147" t="str">
            <v>商城礼包</v>
          </cell>
          <cell r="B13147">
            <v>303190</v>
          </cell>
        </row>
        <row r="13148">
          <cell r="A13148" t="str">
            <v>商城礼包</v>
          </cell>
          <cell r="B13148">
            <v>303191</v>
          </cell>
        </row>
        <row r="13149">
          <cell r="A13149" t="str">
            <v>商城礼包</v>
          </cell>
          <cell r="B13149">
            <v>303192</v>
          </cell>
        </row>
        <row r="13150">
          <cell r="A13150" t="str">
            <v>商城礼包</v>
          </cell>
          <cell r="B13150">
            <v>303193</v>
          </cell>
        </row>
        <row r="13151">
          <cell r="A13151" t="str">
            <v>商城礼包</v>
          </cell>
          <cell r="B13151">
            <v>303194</v>
          </cell>
        </row>
        <row r="13152">
          <cell r="A13152" t="str">
            <v>商城礼包</v>
          </cell>
          <cell r="B13152">
            <v>303195</v>
          </cell>
        </row>
        <row r="13153">
          <cell r="A13153" t="str">
            <v>商城礼包</v>
          </cell>
          <cell r="B13153">
            <v>303196</v>
          </cell>
        </row>
        <row r="13154">
          <cell r="A13154" t="str">
            <v>商城礼包</v>
          </cell>
          <cell r="B13154">
            <v>303197</v>
          </cell>
        </row>
        <row r="13155">
          <cell r="A13155" t="str">
            <v>商城礼包</v>
          </cell>
          <cell r="B13155">
            <v>303198</v>
          </cell>
        </row>
        <row r="13156">
          <cell r="A13156" t="str">
            <v>商城礼包</v>
          </cell>
          <cell r="B13156">
            <v>303199</v>
          </cell>
        </row>
        <row r="13157">
          <cell r="A13157" t="str">
            <v>商城礼包</v>
          </cell>
          <cell r="B13157">
            <v>303200</v>
          </cell>
        </row>
        <row r="13158">
          <cell r="A13158" t="str">
            <v>商城礼包</v>
          </cell>
          <cell r="B13158">
            <v>303201</v>
          </cell>
        </row>
        <row r="13159">
          <cell r="A13159" t="str">
            <v>商城礼包</v>
          </cell>
          <cell r="B13159">
            <v>303202</v>
          </cell>
        </row>
        <row r="13160">
          <cell r="A13160" t="str">
            <v>商城礼包</v>
          </cell>
          <cell r="B13160">
            <v>303203</v>
          </cell>
        </row>
        <row r="13161">
          <cell r="A13161" t="str">
            <v>商城礼包</v>
          </cell>
          <cell r="B13161">
            <v>303204</v>
          </cell>
        </row>
        <row r="13162">
          <cell r="A13162" t="str">
            <v>商城礼包</v>
          </cell>
          <cell r="B13162">
            <v>303205</v>
          </cell>
        </row>
        <row r="13163">
          <cell r="A13163" t="str">
            <v>商城礼包</v>
          </cell>
          <cell r="B13163">
            <v>303206</v>
          </cell>
        </row>
        <row r="13164">
          <cell r="A13164" t="str">
            <v>商城礼包</v>
          </cell>
          <cell r="B13164">
            <v>303207</v>
          </cell>
        </row>
        <row r="13165">
          <cell r="A13165" t="str">
            <v>商城礼包</v>
          </cell>
          <cell r="B13165">
            <v>303208</v>
          </cell>
        </row>
        <row r="13166">
          <cell r="A13166" t="str">
            <v>商城礼包</v>
          </cell>
          <cell r="B13166">
            <v>303209</v>
          </cell>
        </row>
        <row r="13167">
          <cell r="A13167" t="str">
            <v>商城礼包</v>
          </cell>
          <cell r="B13167">
            <v>303210</v>
          </cell>
        </row>
        <row r="13168">
          <cell r="A13168" t="str">
            <v>商城礼包</v>
          </cell>
          <cell r="B13168">
            <v>303211</v>
          </cell>
        </row>
        <row r="13169">
          <cell r="A13169" t="str">
            <v>商城礼包</v>
          </cell>
          <cell r="B13169">
            <v>303212</v>
          </cell>
        </row>
        <row r="13170">
          <cell r="A13170" t="str">
            <v>商城礼包</v>
          </cell>
          <cell r="B13170">
            <v>303213</v>
          </cell>
        </row>
        <row r="13171">
          <cell r="A13171" t="str">
            <v>商城礼包</v>
          </cell>
          <cell r="B13171">
            <v>303214</v>
          </cell>
        </row>
        <row r="13172">
          <cell r="A13172" t="str">
            <v>商城礼包</v>
          </cell>
          <cell r="B13172">
            <v>303215</v>
          </cell>
        </row>
        <row r="13173">
          <cell r="A13173" t="str">
            <v>商城礼包</v>
          </cell>
          <cell r="B13173">
            <v>303216</v>
          </cell>
        </row>
        <row r="13174">
          <cell r="A13174" t="str">
            <v>商城礼包</v>
          </cell>
          <cell r="B13174">
            <v>303217</v>
          </cell>
        </row>
        <row r="13175">
          <cell r="A13175" t="str">
            <v>商城礼包</v>
          </cell>
          <cell r="B13175">
            <v>303218</v>
          </cell>
        </row>
        <row r="13176">
          <cell r="A13176" t="str">
            <v>商城礼包</v>
          </cell>
          <cell r="B13176">
            <v>303219</v>
          </cell>
        </row>
        <row r="13177">
          <cell r="A13177" t="str">
            <v>商城礼包</v>
          </cell>
          <cell r="B13177">
            <v>303220</v>
          </cell>
        </row>
        <row r="13178">
          <cell r="A13178" t="str">
            <v>商城礼包</v>
          </cell>
          <cell r="B13178">
            <v>303221</v>
          </cell>
        </row>
        <row r="13179">
          <cell r="A13179" t="str">
            <v>商城礼包</v>
          </cell>
          <cell r="B13179">
            <v>303222</v>
          </cell>
        </row>
        <row r="13180">
          <cell r="A13180" t="str">
            <v>商城礼包</v>
          </cell>
          <cell r="B13180">
            <v>303223</v>
          </cell>
        </row>
        <row r="13181">
          <cell r="A13181" t="str">
            <v>商城礼包</v>
          </cell>
          <cell r="B13181">
            <v>303224</v>
          </cell>
        </row>
        <row r="13182">
          <cell r="A13182" t="str">
            <v>商城礼包</v>
          </cell>
          <cell r="B13182">
            <v>303225</v>
          </cell>
        </row>
        <row r="13183">
          <cell r="A13183" t="str">
            <v>商城礼包</v>
          </cell>
          <cell r="B13183">
            <v>303226</v>
          </cell>
        </row>
        <row r="13184">
          <cell r="A13184" t="str">
            <v>商城礼包</v>
          </cell>
          <cell r="B13184">
            <v>303227</v>
          </cell>
        </row>
        <row r="13185">
          <cell r="A13185" t="str">
            <v>商城礼包</v>
          </cell>
          <cell r="B13185">
            <v>303228</v>
          </cell>
        </row>
        <row r="13186">
          <cell r="A13186" t="str">
            <v>商城礼包</v>
          </cell>
          <cell r="B13186">
            <v>303229</v>
          </cell>
        </row>
        <row r="13187">
          <cell r="A13187" t="str">
            <v>商城礼包</v>
          </cell>
          <cell r="B13187">
            <v>303230</v>
          </cell>
        </row>
        <row r="13188">
          <cell r="A13188" t="str">
            <v>商城礼包</v>
          </cell>
          <cell r="B13188">
            <v>303231</v>
          </cell>
        </row>
        <row r="13189">
          <cell r="A13189" t="str">
            <v>商城礼包</v>
          </cell>
          <cell r="B13189">
            <v>303232</v>
          </cell>
        </row>
        <row r="13190">
          <cell r="A13190" t="str">
            <v>商城礼包</v>
          </cell>
          <cell r="B13190">
            <v>303233</v>
          </cell>
        </row>
        <row r="13191">
          <cell r="A13191" t="str">
            <v>商城礼包</v>
          </cell>
          <cell r="B13191">
            <v>303234</v>
          </cell>
        </row>
        <row r="13192">
          <cell r="A13192" t="str">
            <v>商城礼包</v>
          </cell>
          <cell r="B13192">
            <v>303235</v>
          </cell>
        </row>
        <row r="13193">
          <cell r="A13193" t="str">
            <v>商城礼包</v>
          </cell>
          <cell r="B13193">
            <v>303236</v>
          </cell>
        </row>
        <row r="13194">
          <cell r="A13194" t="str">
            <v>商城礼包</v>
          </cell>
          <cell r="B13194">
            <v>303237</v>
          </cell>
        </row>
        <row r="13195">
          <cell r="A13195" t="str">
            <v>商城礼包</v>
          </cell>
          <cell r="B13195">
            <v>303238</v>
          </cell>
        </row>
        <row r="13196">
          <cell r="A13196" t="str">
            <v>商城礼包</v>
          </cell>
          <cell r="B13196">
            <v>303239</v>
          </cell>
        </row>
        <row r="13197">
          <cell r="A13197" t="str">
            <v>商城礼包</v>
          </cell>
          <cell r="B13197">
            <v>303240</v>
          </cell>
        </row>
        <row r="13198">
          <cell r="A13198" t="str">
            <v>商城礼包</v>
          </cell>
          <cell r="B13198">
            <v>303241</v>
          </cell>
        </row>
        <row r="13199">
          <cell r="A13199" t="str">
            <v>商城礼包</v>
          </cell>
          <cell r="B13199">
            <v>303242</v>
          </cell>
        </row>
        <row r="13200">
          <cell r="A13200" t="str">
            <v>商城礼包</v>
          </cell>
          <cell r="B13200">
            <v>303243</v>
          </cell>
        </row>
        <row r="13201">
          <cell r="A13201" t="str">
            <v>商城礼包</v>
          </cell>
          <cell r="B13201">
            <v>303244</v>
          </cell>
        </row>
        <row r="13202">
          <cell r="A13202" t="str">
            <v>商城礼包</v>
          </cell>
          <cell r="B13202">
            <v>303245</v>
          </cell>
        </row>
        <row r="13203">
          <cell r="A13203" t="str">
            <v>商城礼包</v>
          </cell>
          <cell r="B13203">
            <v>303246</v>
          </cell>
        </row>
        <row r="13204">
          <cell r="A13204" t="str">
            <v>商城礼包</v>
          </cell>
          <cell r="B13204">
            <v>303247</v>
          </cell>
        </row>
        <row r="13205">
          <cell r="A13205" t="str">
            <v>商城礼包</v>
          </cell>
          <cell r="B13205">
            <v>303248</v>
          </cell>
        </row>
        <row r="13206">
          <cell r="A13206" t="str">
            <v>商城礼包</v>
          </cell>
          <cell r="B13206">
            <v>303249</v>
          </cell>
        </row>
        <row r="13207">
          <cell r="A13207" t="str">
            <v>商城礼包</v>
          </cell>
          <cell r="B13207">
            <v>303250</v>
          </cell>
        </row>
        <row r="13208">
          <cell r="A13208" t="str">
            <v>商城礼包</v>
          </cell>
          <cell r="B13208">
            <v>303251</v>
          </cell>
        </row>
        <row r="13209">
          <cell r="A13209" t="str">
            <v>商城礼包</v>
          </cell>
          <cell r="B13209">
            <v>303252</v>
          </cell>
        </row>
        <row r="13210">
          <cell r="A13210" t="str">
            <v>商城礼包</v>
          </cell>
          <cell r="B13210">
            <v>303253</v>
          </cell>
        </row>
        <row r="13211">
          <cell r="A13211" t="str">
            <v>商城礼包</v>
          </cell>
          <cell r="B13211">
            <v>303254</v>
          </cell>
        </row>
        <row r="13212">
          <cell r="A13212" t="str">
            <v>商城礼包</v>
          </cell>
          <cell r="B13212">
            <v>303255</v>
          </cell>
        </row>
        <row r="13213">
          <cell r="A13213" t="str">
            <v>商城礼包</v>
          </cell>
          <cell r="B13213">
            <v>303256</v>
          </cell>
        </row>
        <row r="13214">
          <cell r="A13214" t="str">
            <v>商城礼包</v>
          </cell>
          <cell r="B13214">
            <v>303257</v>
          </cell>
        </row>
        <row r="13215">
          <cell r="A13215" t="str">
            <v>商城礼包</v>
          </cell>
          <cell r="B13215">
            <v>303258</v>
          </cell>
        </row>
        <row r="13216">
          <cell r="A13216" t="str">
            <v>商城礼包</v>
          </cell>
          <cell r="B13216">
            <v>303259</v>
          </cell>
        </row>
        <row r="13217">
          <cell r="A13217" t="str">
            <v>商城礼包</v>
          </cell>
          <cell r="B13217">
            <v>303260</v>
          </cell>
        </row>
        <row r="13218">
          <cell r="A13218" t="str">
            <v>商城礼包</v>
          </cell>
          <cell r="B13218">
            <v>303261</v>
          </cell>
        </row>
        <row r="13219">
          <cell r="A13219" t="str">
            <v>商城礼包</v>
          </cell>
          <cell r="B13219">
            <v>303262</v>
          </cell>
        </row>
        <row r="13220">
          <cell r="A13220" t="str">
            <v>商城礼包</v>
          </cell>
          <cell r="B13220">
            <v>303263</v>
          </cell>
        </row>
        <row r="13221">
          <cell r="A13221" t="str">
            <v>商城礼包</v>
          </cell>
          <cell r="B13221">
            <v>303264</v>
          </cell>
        </row>
        <row r="13222">
          <cell r="A13222" t="str">
            <v>商城礼包</v>
          </cell>
          <cell r="B13222">
            <v>303265</v>
          </cell>
        </row>
        <row r="13223">
          <cell r="A13223" t="str">
            <v>商城礼包</v>
          </cell>
          <cell r="B13223">
            <v>303266</v>
          </cell>
        </row>
        <row r="13224">
          <cell r="A13224" t="str">
            <v>商城礼包</v>
          </cell>
          <cell r="B13224">
            <v>303267</v>
          </cell>
        </row>
        <row r="13225">
          <cell r="A13225" t="str">
            <v>商城礼包</v>
          </cell>
          <cell r="B13225">
            <v>303268</v>
          </cell>
        </row>
        <row r="13226">
          <cell r="A13226" t="str">
            <v>商城礼包</v>
          </cell>
          <cell r="B13226">
            <v>303269</v>
          </cell>
        </row>
        <row r="13227">
          <cell r="A13227" t="str">
            <v>商城礼包</v>
          </cell>
          <cell r="B13227">
            <v>303270</v>
          </cell>
        </row>
        <row r="13228">
          <cell r="A13228" t="str">
            <v>商城礼包</v>
          </cell>
          <cell r="B13228">
            <v>303271</v>
          </cell>
        </row>
        <row r="13229">
          <cell r="A13229" t="str">
            <v>商城礼包</v>
          </cell>
          <cell r="B13229">
            <v>303272</v>
          </cell>
        </row>
        <row r="13230">
          <cell r="A13230" t="str">
            <v>商城礼包</v>
          </cell>
          <cell r="B13230">
            <v>303273</v>
          </cell>
        </row>
        <row r="13231">
          <cell r="A13231" t="str">
            <v>商城礼包</v>
          </cell>
          <cell r="B13231">
            <v>303274</v>
          </cell>
        </row>
        <row r="13232">
          <cell r="A13232" t="str">
            <v>商城礼包</v>
          </cell>
          <cell r="B13232">
            <v>303275</v>
          </cell>
        </row>
        <row r="13233">
          <cell r="A13233" t="str">
            <v>商城礼包</v>
          </cell>
          <cell r="B13233">
            <v>303276</v>
          </cell>
        </row>
        <row r="13234">
          <cell r="A13234" t="str">
            <v>商城礼包</v>
          </cell>
          <cell r="B13234">
            <v>303277</v>
          </cell>
        </row>
        <row r="13235">
          <cell r="A13235" t="str">
            <v>商城礼包</v>
          </cell>
          <cell r="B13235">
            <v>303278</v>
          </cell>
        </row>
        <row r="13236">
          <cell r="A13236" t="str">
            <v>商城礼包</v>
          </cell>
          <cell r="B13236">
            <v>303279</v>
          </cell>
        </row>
        <row r="13237">
          <cell r="A13237" t="str">
            <v>商城礼包</v>
          </cell>
          <cell r="B13237">
            <v>303280</v>
          </cell>
        </row>
        <row r="13238">
          <cell r="A13238" t="str">
            <v>商城礼包</v>
          </cell>
          <cell r="B13238">
            <v>303281</v>
          </cell>
        </row>
        <row r="13239">
          <cell r="A13239" t="str">
            <v>商城礼包</v>
          </cell>
          <cell r="B13239">
            <v>303282</v>
          </cell>
        </row>
        <row r="13240">
          <cell r="A13240" t="str">
            <v>商城礼包</v>
          </cell>
          <cell r="B13240">
            <v>303283</v>
          </cell>
        </row>
        <row r="13241">
          <cell r="A13241" t="str">
            <v>商城礼包</v>
          </cell>
          <cell r="B13241">
            <v>303284</v>
          </cell>
        </row>
        <row r="13242">
          <cell r="A13242" t="str">
            <v>商城礼包</v>
          </cell>
          <cell r="B13242">
            <v>303285</v>
          </cell>
        </row>
        <row r="13243">
          <cell r="A13243" t="str">
            <v>商城礼包</v>
          </cell>
          <cell r="B13243">
            <v>303286</v>
          </cell>
        </row>
        <row r="13244">
          <cell r="A13244" t="str">
            <v>商城礼包</v>
          </cell>
          <cell r="B13244">
            <v>303287</v>
          </cell>
        </row>
        <row r="13245">
          <cell r="A13245" t="str">
            <v>商城礼包</v>
          </cell>
          <cell r="B13245">
            <v>303288</v>
          </cell>
        </row>
        <row r="13246">
          <cell r="A13246" t="str">
            <v>商城礼包</v>
          </cell>
          <cell r="B13246">
            <v>303289</v>
          </cell>
        </row>
        <row r="13247">
          <cell r="A13247" t="str">
            <v>商城礼包</v>
          </cell>
          <cell r="B13247">
            <v>303290</v>
          </cell>
        </row>
        <row r="13248">
          <cell r="A13248" t="str">
            <v>商城礼包</v>
          </cell>
          <cell r="B13248">
            <v>303291</v>
          </cell>
        </row>
        <row r="13249">
          <cell r="A13249" t="str">
            <v>商城礼包</v>
          </cell>
          <cell r="B13249">
            <v>303292</v>
          </cell>
        </row>
        <row r="13250">
          <cell r="A13250" t="str">
            <v>商城礼包</v>
          </cell>
          <cell r="B13250">
            <v>303293</v>
          </cell>
        </row>
        <row r="13251">
          <cell r="A13251" t="str">
            <v>商城礼包</v>
          </cell>
          <cell r="B13251">
            <v>303294</v>
          </cell>
        </row>
        <row r="13252">
          <cell r="A13252" t="str">
            <v>商城礼包</v>
          </cell>
          <cell r="B13252">
            <v>303295</v>
          </cell>
        </row>
        <row r="13253">
          <cell r="A13253" t="str">
            <v>商城礼包</v>
          </cell>
          <cell r="B13253">
            <v>303296</v>
          </cell>
        </row>
        <row r="13254">
          <cell r="A13254" t="str">
            <v>商城礼包</v>
          </cell>
          <cell r="B13254">
            <v>303297</v>
          </cell>
        </row>
        <row r="13255">
          <cell r="A13255" t="str">
            <v>商城礼包</v>
          </cell>
          <cell r="B13255">
            <v>303298</v>
          </cell>
        </row>
        <row r="13256">
          <cell r="A13256" t="str">
            <v>商城礼包</v>
          </cell>
          <cell r="B13256">
            <v>303299</v>
          </cell>
        </row>
        <row r="13257">
          <cell r="A13257" t="str">
            <v>商城礼包</v>
          </cell>
          <cell r="B13257">
            <v>303300</v>
          </cell>
        </row>
        <row r="13258">
          <cell r="A13258" t="str">
            <v>商城礼包</v>
          </cell>
          <cell r="B13258">
            <v>303301</v>
          </cell>
        </row>
        <row r="13259">
          <cell r="A13259" t="str">
            <v>商城礼包</v>
          </cell>
          <cell r="B13259">
            <v>303302</v>
          </cell>
        </row>
        <row r="13260">
          <cell r="A13260" t="str">
            <v>商城礼包</v>
          </cell>
          <cell r="B13260">
            <v>303303</v>
          </cell>
        </row>
        <row r="13261">
          <cell r="A13261" t="str">
            <v>商城礼包</v>
          </cell>
          <cell r="B13261">
            <v>303304</v>
          </cell>
        </row>
        <row r="13262">
          <cell r="A13262" t="str">
            <v>商城礼包</v>
          </cell>
          <cell r="B13262">
            <v>303305</v>
          </cell>
        </row>
        <row r="13263">
          <cell r="A13263" t="str">
            <v>商城礼包</v>
          </cell>
          <cell r="B13263">
            <v>303306</v>
          </cell>
        </row>
        <row r="13264">
          <cell r="A13264" t="str">
            <v>商城礼包</v>
          </cell>
          <cell r="B13264">
            <v>303307</v>
          </cell>
        </row>
        <row r="13265">
          <cell r="A13265" t="str">
            <v>商城礼包</v>
          </cell>
          <cell r="B13265">
            <v>303308</v>
          </cell>
        </row>
        <row r="13266">
          <cell r="A13266" t="str">
            <v>商城礼包</v>
          </cell>
          <cell r="B13266">
            <v>303309</v>
          </cell>
        </row>
        <row r="13267">
          <cell r="A13267" t="str">
            <v>商城礼包</v>
          </cell>
          <cell r="B13267">
            <v>303310</v>
          </cell>
        </row>
        <row r="13268">
          <cell r="A13268" t="str">
            <v>商城礼包</v>
          </cell>
          <cell r="B13268">
            <v>303311</v>
          </cell>
        </row>
        <row r="13269">
          <cell r="A13269" t="str">
            <v>商城礼包</v>
          </cell>
          <cell r="B13269">
            <v>303312</v>
          </cell>
        </row>
        <row r="13270">
          <cell r="A13270" t="str">
            <v>商城礼包</v>
          </cell>
          <cell r="B13270">
            <v>303313</v>
          </cell>
        </row>
        <row r="13271">
          <cell r="A13271" t="str">
            <v>商城礼包</v>
          </cell>
          <cell r="B13271">
            <v>303314</v>
          </cell>
        </row>
        <row r="13272">
          <cell r="A13272" t="str">
            <v>商城礼包</v>
          </cell>
          <cell r="B13272">
            <v>303315</v>
          </cell>
        </row>
        <row r="13273">
          <cell r="A13273" t="str">
            <v>商城礼包</v>
          </cell>
          <cell r="B13273">
            <v>303316</v>
          </cell>
        </row>
        <row r="13274">
          <cell r="A13274" t="str">
            <v>商城礼包</v>
          </cell>
          <cell r="B13274">
            <v>303317</v>
          </cell>
        </row>
        <row r="13275">
          <cell r="A13275" t="str">
            <v>商城礼包</v>
          </cell>
          <cell r="B13275">
            <v>303318</v>
          </cell>
        </row>
        <row r="13276">
          <cell r="A13276" t="str">
            <v>商城礼包</v>
          </cell>
          <cell r="B13276">
            <v>303319</v>
          </cell>
        </row>
        <row r="13277">
          <cell r="A13277" t="str">
            <v>商城礼包</v>
          </cell>
          <cell r="B13277">
            <v>303320</v>
          </cell>
        </row>
        <row r="13278">
          <cell r="A13278" t="str">
            <v>商城礼包</v>
          </cell>
          <cell r="B13278">
            <v>303321</v>
          </cell>
        </row>
        <row r="13279">
          <cell r="A13279" t="str">
            <v>商城礼包</v>
          </cell>
          <cell r="B13279">
            <v>303322</v>
          </cell>
        </row>
        <row r="13280">
          <cell r="A13280" t="str">
            <v>商城礼包</v>
          </cell>
          <cell r="B13280">
            <v>303323</v>
          </cell>
        </row>
        <row r="13281">
          <cell r="A13281" t="str">
            <v>商城礼包</v>
          </cell>
          <cell r="B13281">
            <v>303324</v>
          </cell>
        </row>
        <row r="13282">
          <cell r="A13282" t="str">
            <v>商城礼包</v>
          </cell>
          <cell r="B13282">
            <v>303325</v>
          </cell>
        </row>
        <row r="13283">
          <cell r="A13283" t="str">
            <v>商城礼包</v>
          </cell>
          <cell r="B13283">
            <v>303326</v>
          </cell>
        </row>
        <row r="13284">
          <cell r="A13284" t="str">
            <v>商城礼包</v>
          </cell>
          <cell r="B13284">
            <v>303327</v>
          </cell>
        </row>
        <row r="13285">
          <cell r="A13285" t="str">
            <v>商城礼包</v>
          </cell>
          <cell r="B13285">
            <v>303328</v>
          </cell>
        </row>
        <row r="13286">
          <cell r="A13286" t="str">
            <v>商城礼包</v>
          </cell>
          <cell r="B13286">
            <v>303329</v>
          </cell>
        </row>
        <row r="13287">
          <cell r="A13287" t="str">
            <v>商城礼包</v>
          </cell>
          <cell r="B13287">
            <v>303330</v>
          </cell>
        </row>
        <row r="13288">
          <cell r="A13288" t="str">
            <v>商城礼包</v>
          </cell>
          <cell r="B13288">
            <v>303331</v>
          </cell>
        </row>
        <row r="13289">
          <cell r="A13289" t="str">
            <v>商城礼包</v>
          </cell>
          <cell r="B13289">
            <v>303332</v>
          </cell>
        </row>
        <row r="13290">
          <cell r="A13290" t="str">
            <v>商城礼包</v>
          </cell>
          <cell r="B13290">
            <v>303333</v>
          </cell>
        </row>
        <row r="13291">
          <cell r="A13291" t="str">
            <v>商城礼包</v>
          </cell>
          <cell r="B13291">
            <v>303334</v>
          </cell>
        </row>
        <row r="13292">
          <cell r="A13292" t="str">
            <v>商城礼包</v>
          </cell>
          <cell r="B13292">
            <v>303335</v>
          </cell>
        </row>
        <row r="13293">
          <cell r="A13293" t="str">
            <v>商城礼包</v>
          </cell>
          <cell r="B13293">
            <v>303336</v>
          </cell>
        </row>
        <row r="13294">
          <cell r="A13294" t="str">
            <v>商城礼包</v>
          </cell>
          <cell r="B13294">
            <v>303337</v>
          </cell>
        </row>
        <row r="13295">
          <cell r="A13295" t="str">
            <v>商城礼包</v>
          </cell>
          <cell r="B13295">
            <v>303338</v>
          </cell>
        </row>
        <row r="13296">
          <cell r="A13296" t="str">
            <v>商城礼包</v>
          </cell>
          <cell r="B13296">
            <v>303339</v>
          </cell>
        </row>
        <row r="13297">
          <cell r="A13297" t="str">
            <v>商城礼包</v>
          </cell>
          <cell r="B13297">
            <v>303340</v>
          </cell>
        </row>
        <row r="13298">
          <cell r="A13298" t="str">
            <v>商城礼包</v>
          </cell>
          <cell r="B13298">
            <v>303341</v>
          </cell>
        </row>
        <row r="13299">
          <cell r="A13299" t="str">
            <v>商城礼包</v>
          </cell>
          <cell r="B13299">
            <v>303342</v>
          </cell>
        </row>
        <row r="13300">
          <cell r="A13300" t="str">
            <v>商城礼包</v>
          </cell>
          <cell r="B13300">
            <v>303343</v>
          </cell>
        </row>
        <row r="13301">
          <cell r="A13301" t="str">
            <v>商城礼包</v>
          </cell>
          <cell r="B13301">
            <v>303344</v>
          </cell>
        </row>
        <row r="13302">
          <cell r="A13302" t="str">
            <v>商城礼包</v>
          </cell>
          <cell r="B13302">
            <v>303345</v>
          </cell>
        </row>
        <row r="13303">
          <cell r="A13303" t="str">
            <v>商城礼包</v>
          </cell>
          <cell r="B13303">
            <v>303346</v>
          </cell>
        </row>
        <row r="13304">
          <cell r="A13304" t="str">
            <v>商城礼包</v>
          </cell>
          <cell r="B13304">
            <v>303347</v>
          </cell>
        </row>
        <row r="13305">
          <cell r="A13305" t="str">
            <v>商城礼包</v>
          </cell>
          <cell r="B13305">
            <v>303348</v>
          </cell>
        </row>
        <row r="13306">
          <cell r="A13306" t="str">
            <v>商城礼包</v>
          </cell>
          <cell r="B13306">
            <v>303349</v>
          </cell>
        </row>
        <row r="13307">
          <cell r="A13307" t="str">
            <v>商城礼包</v>
          </cell>
          <cell r="B13307">
            <v>303350</v>
          </cell>
        </row>
        <row r="13308">
          <cell r="A13308" t="str">
            <v>商城礼包</v>
          </cell>
          <cell r="B13308">
            <v>303351</v>
          </cell>
        </row>
        <row r="13309">
          <cell r="A13309" t="str">
            <v>商城礼包</v>
          </cell>
          <cell r="B13309">
            <v>303352</v>
          </cell>
        </row>
        <row r="13310">
          <cell r="A13310" t="str">
            <v>商城礼包</v>
          </cell>
          <cell r="B13310">
            <v>303353</v>
          </cell>
        </row>
        <row r="13311">
          <cell r="A13311" t="str">
            <v>商城礼包</v>
          </cell>
          <cell r="B13311">
            <v>303354</v>
          </cell>
        </row>
        <row r="13312">
          <cell r="A13312" t="str">
            <v>商城礼包</v>
          </cell>
          <cell r="B13312">
            <v>303355</v>
          </cell>
        </row>
        <row r="13313">
          <cell r="A13313" t="str">
            <v>商城礼包</v>
          </cell>
          <cell r="B13313">
            <v>303356</v>
          </cell>
        </row>
        <row r="13314">
          <cell r="A13314" t="str">
            <v>商城礼包</v>
          </cell>
          <cell r="B13314">
            <v>303357</v>
          </cell>
        </row>
        <row r="13315">
          <cell r="A13315" t="str">
            <v>商城礼包</v>
          </cell>
          <cell r="B13315">
            <v>303358</v>
          </cell>
        </row>
        <row r="13316">
          <cell r="A13316" t="str">
            <v>商城礼包</v>
          </cell>
          <cell r="B13316">
            <v>303359</v>
          </cell>
        </row>
        <row r="13317">
          <cell r="A13317" t="str">
            <v>商城礼包</v>
          </cell>
          <cell r="B13317">
            <v>303360</v>
          </cell>
        </row>
        <row r="13318">
          <cell r="A13318" t="str">
            <v>商城礼包</v>
          </cell>
          <cell r="B13318">
            <v>303361</v>
          </cell>
        </row>
        <row r="13319">
          <cell r="A13319" t="str">
            <v>商城礼包</v>
          </cell>
          <cell r="B13319">
            <v>303362</v>
          </cell>
        </row>
        <row r="13320">
          <cell r="A13320" t="str">
            <v>商城礼包</v>
          </cell>
          <cell r="B13320">
            <v>303363</v>
          </cell>
        </row>
        <row r="13321">
          <cell r="A13321" t="str">
            <v>商城礼包</v>
          </cell>
          <cell r="B13321">
            <v>303364</v>
          </cell>
        </row>
        <row r="13322">
          <cell r="A13322" t="str">
            <v>商城礼包</v>
          </cell>
          <cell r="B13322">
            <v>303365</v>
          </cell>
        </row>
        <row r="13323">
          <cell r="A13323" t="str">
            <v>商城礼包</v>
          </cell>
          <cell r="B13323">
            <v>303366</v>
          </cell>
        </row>
        <row r="13324">
          <cell r="A13324" t="str">
            <v>商城礼包</v>
          </cell>
          <cell r="B13324">
            <v>303367</v>
          </cell>
        </row>
        <row r="13325">
          <cell r="A13325" t="str">
            <v>商城礼包</v>
          </cell>
          <cell r="B13325">
            <v>303368</v>
          </cell>
        </row>
        <row r="13326">
          <cell r="A13326" t="str">
            <v>商城礼包</v>
          </cell>
          <cell r="B13326">
            <v>303369</v>
          </cell>
        </row>
        <row r="13327">
          <cell r="A13327" t="str">
            <v>商城礼包</v>
          </cell>
          <cell r="B13327">
            <v>303370</v>
          </cell>
        </row>
        <row r="13328">
          <cell r="A13328" t="str">
            <v>商城礼包</v>
          </cell>
          <cell r="B13328">
            <v>303371</v>
          </cell>
        </row>
        <row r="13329">
          <cell r="A13329" t="str">
            <v>商城礼包</v>
          </cell>
          <cell r="B13329">
            <v>303372</v>
          </cell>
        </row>
        <row r="13330">
          <cell r="A13330" t="str">
            <v>商城礼包</v>
          </cell>
          <cell r="B13330">
            <v>303373</v>
          </cell>
        </row>
        <row r="13331">
          <cell r="A13331" t="str">
            <v>商城礼包</v>
          </cell>
          <cell r="B13331">
            <v>303374</v>
          </cell>
        </row>
        <row r="13332">
          <cell r="A13332" t="str">
            <v>商城礼包</v>
          </cell>
          <cell r="B13332">
            <v>303375</v>
          </cell>
        </row>
        <row r="13333">
          <cell r="A13333" t="str">
            <v>商城礼包</v>
          </cell>
          <cell r="B13333">
            <v>303376</v>
          </cell>
        </row>
        <row r="13334">
          <cell r="A13334" t="str">
            <v>商城礼包</v>
          </cell>
          <cell r="B13334">
            <v>303377</v>
          </cell>
        </row>
        <row r="13335">
          <cell r="A13335" t="str">
            <v>商城礼包</v>
          </cell>
          <cell r="B13335">
            <v>303378</v>
          </cell>
        </row>
        <row r="13336">
          <cell r="A13336" t="str">
            <v>商城礼包</v>
          </cell>
          <cell r="B13336">
            <v>303379</v>
          </cell>
        </row>
        <row r="13337">
          <cell r="A13337" t="str">
            <v>商城礼包</v>
          </cell>
          <cell r="B13337">
            <v>303380</v>
          </cell>
        </row>
        <row r="13338">
          <cell r="A13338" t="str">
            <v>商城礼包</v>
          </cell>
          <cell r="B13338">
            <v>303381</v>
          </cell>
        </row>
        <row r="13339">
          <cell r="A13339" t="str">
            <v>商城礼包</v>
          </cell>
          <cell r="B13339">
            <v>303382</v>
          </cell>
        </row>
        <row r="13340">
          <cell r="A13340" t="str">
            <v>商城礼包</v>
          </cell>
          <cell r="B13340">
            <v>303383</v>
          </cell>
        </row>
        <row r="13341">
          <cell r="A13341" t="str">
            <v>商城礼包</v>
          </cell>
          <cell r="B13341">
            <v>303384</v>
          </cell>
        </row>
        <row r="13342">
          <cell r="A13342" t="str">
            <v>商城礼包</v>
          </cell>
          <cell r="B13342">
            <v>303385</v>
          </cell>
        </row>
        <row r="13343">
          <cell r="A13343" t="str">
            <v>商城礼包</v>
          </cell>
          <cell r="B13343">
            <v>303386</v>
          </cell>
        </row>
        <row r="13344">
          <cell r="A13344" t="str">
            <v>商城礼包</v>
          </cell>
          <cell r="B13344">
            <v>303387</v>
          </cell>
        </row>
        <row r="13345">
          <cell r="A13345" t="str">
            <v>商城礼包</v>
          </cell>
          <cell r="B13345">
            <v>303388</v>
          </cell>
        </row>
        <row r="13346">
          <cell r="A13346" t="str">
            <v>商城礼包</v>
          </cell>
          <cell r="B13346">
            <v>303389</v>
          </cell>
        </row>
        <row r="13347">
          <cell r="A13347" t="str">
            <v>商城礼包</v>
          </cell>
          <cell r="B13347">
            <v>303390</v>
          </cell>
        </row>
        <row r="13348">
          <cell r="A13348" t="str">
            <v>商城礼包</v>
          </cell>
          <cell r="B13348">
            <v>303391</v>
          </cell>
        </row>
        <row r="13349">
          <cell r="A13349" t="str">
            <v>商城礼包</v>
          </cell>
          <cell r="B13349">
            <v>303392</v>
          </cell>
        </row>
        <row r="13350">
          <cell r="A13350" t="str">
            <v>商城礼包</v>
          </cell>
          <cell r="B13350">
            <v>303393</v>
          </cell>
        </row>
        <row r="13351">
          <cell r="A13351" t="str">
            <v>商城礼包</v>
          </cell>
          <cell r="B13351">
            <v>303394</v>
          </cell>
        </row>
        <row r="13352">
          <cell r="A13352" t="str">
            <v>商城礼包</v>
          </cell>
          <cell r="B13352">
            <v>303395</v>
          </cell>
        </row>
        <row r="13353">
          <cell r="A13353" t="str">
            <v>商城礼包</v>
          </cell>
          <cell r="B13353">
            <v>303396</v>
          </cell>
        </row>
        <row r="13354">
          <cell r="A13354" t="str">
            <v>商城礼包</v>
          </cell>
          <cell r="B13354">
            <v>303397</v>
          </cell>
        </row>
        <row r="13355">
          <cell r="A13355" t="str">
            <v>商城礼包</v>
          </cell>
          <cell r="B13355">
            <v>303398</v>
          </cell>
        </row>
        <row r="13356">
          <cell r="A13356" t="str">
            <v>商城礼包</v>
          </cell>
          <cell r="B13356">
            <v>303399</v>
          </cell>
        </row>
        <row r="13357">
          <cell r="A13357" t="str">
            <v>商城礼包</v>
          </cell>
          <cell r="B13357">
            <v>303400</v>
          </cell>
        </row>
        <row r="13358">
          <cell r="A13358" t="str">
            <v>商城礼包</v>
          </cell>
          <cell r="B13358">
            <v>303401</v>
          </cell>
        </row>
        <row r="13359">
          <cell r="A13359" t="str">
            <v>商城礼包</v>
          </cell>
          <cell r="B13359">
            <v>303402</v>
          </cell>
        </row>
        <row r="13360">
          <cell r="A13360" t="str">
            <v>商城礼包</v>
          </cell>
          <cell r="B13360">
            <v>303403</v>
          </cell>
        </row>
        <row r="13361">
          <cell r="A13361" t="str">
            <v>商城礼包</v>
          </cell>
          <cell r="B13361">
            <v>303404</v>
          </cell>
        </row>
        <row r="13362">
          <cell r="A13362" t="str">
            <v>商城礼包</v>
          </cell>
          <cell r="B13362">
            <v>303405</v>
          </cell>
        </row>
        <row r="13363">
          <cell r="A13363" t="str">
            <v>商城礼包</v>
          </cell>
          <cell r="B13363">
            <v>303406</v>
          </cell>
        </row>
        <row r="13364">
          <cell r="A13364" t="str">
            <v>商城礼包</v>
          </cell>
          <cell r="B13364">
            <v>303407</v>
          </cell>
        </row>
        <row r="13365">
          <cell r="A13365" t="str">
            <v>商城礼包</v>
          </cell>
          <cell r="B13365">
            <v>303408</v>
          </cell>
        </row>
        <row r="13366">
          <cell r="A13366" t="str">
            <v>商城礼包</v>
          </cell>
          <cell r="B13366">
            <v>303409</v>
          </cell>
        </row>
        <row r="13367">
          <cell r="A13367" t="str">
            <v>商城礼包</v>
          </cell>
          <cell r="B13367">
            <v>303410</v>
          </cell>
        </row>
        <row r="13368">
          <cell r="A13368" t="str">
            <v>商城礼包</v>
          </cell>
          <cell r="B13368">
            <v>303411</v>
          </cell>
        </row>
        <row r="13369">
          <cell r="A13369" t="str">
            <v>商城礼包</v>
          </cell>
          <cell r="B13369">
            <v>303412</v>
          </cell>
        </row>
        <row r="13370">
          <cell r="A13370" t="str">
            <v>商城礼包</v>
          </cell>
          <cell r="B13370">
            <v>303413</v>
          </cell>
        </row>
        <row r="13371">
          <cell r="A13371" t="str">
            <v>商城礼包</v>
          </cell>
          <cell r="B13371">
            <v>303414</v>
          </cell>
        </row>
        <row r="13372">
          <cell r="A13372" t="str">
            <v>商城礼包</v>
          </cell>
          <cell r="B13372">
            <v>303415</v>
          </cell>
        </row>
        <row r="13373">
          <cell r="A13373" t="str">
            <v>商城礼包</v>
          </cell>
          <cell r="B13373">
            <v>303416</v>
          </cell>
        </row>
        <row r="13374">
          <cell r="A13374" t="str">
            <v>商城礼包</v>
          </cell>
          <cell r="B13374">
            <v>303417</v>
          </cell>
        </row>
        <row r="13375">
          <cell r="A13375" t="str">
            <v>商城礼包</v>
          </cell>
          <cell r="B13375">
            <v>303418</v>
          </cell>
        </row>
        <row r="13376">
          <cell r="A13376" t="str">
            <v>商城礼包</v>
          </cell>
          <cell r="B13376">
            <v>303419</v>
          </cell>
        </row>
        <row r="13377">
          <cell r="A13377" t="str">
            <v>商城礼包</v>
          </cell>
          <cell r="B13377">
            <v>303420</v>
          </cell>
        </row>
        <row r="13378">
          <cell r="A13378" t="str">
            <v>商城礼包</v>
          </cell>
          <cell r="B13378">
            <v>303421</v>
          </cell>
        </row>
        <row r="13379">
          <cell r="A13379" t="str">
            <v>商城礼包</v>
          </cell>
          <cell r="B13379">
            <v>303422</v>
          </cell>
        </row>
        <row r="13380">
          <cell r="A13380" t="str">
            <v>商城礼包</v>
          </cell>
          <cell r="B13380">
            <v>303423</v>
          </cell>
        </row>
        <row r="13381">
          <cell r="A13381" t="str">
            <v>商城礼包</v>
          </cell>
          <cell r="B13381">
            <v>303424</v>
          </cell>
        </row>
        <row r="13382">
          <cell r="A13382" t="str">
            <v>商城礼包</v>
          </cell>
          <cell r="B13382">
            <v>303425</v>
          </cell>
        </row>
        <row r="13383">
          <cell r="A13383" t="str">
            <v>商城礼包</v>
          </cell>
          <cell r="B13383">
            <v>303426</v>
          </cell>
        </row>
        <row r="13384">
          <cell r="A13384" t="str">
            <v>商城礼包</v>
          </cell>
          <cell r="B13384">
            <v>303427</v>
          </cell>
        </row>
        <row r="13385">
          <cell r="A13385" t="str">
            <v>商城礼包</v>
          </cell>
          <cell r="B13385">
            <v>303428</v>
          </cell>
        </row>
        <row r="13386">
          <cell r="A13386" t="str">
            <v>商城礼包</v>
          </cell>
          <cell r="B13386">
            <v>303429</v>
          </cell>
        </row>
        <row r="13387">
          <cell r="A13387" t="str">
            <v>商城礼包</v>
          </cell>
          <cell r="B13387">
            <v>303430</v>
          </cell>
        </row>
        <row r="13388">
          <cell r="A13388" t="str">
            <v>商城礼包</v>
          </cell>
          <cell r="B13388">
            <v>303431</v>
          </cell>
        </row>
        <row r="13389">
          <cell r="A13389" t="str">
            <v>商城礼包</v>
          </cell>
          <cell r="B13389">
            <v>303432</v>
          </cell>
        </row>
        <row r="13390">
          <cell r="A13390" t="str">
            <v>商城礼包</v>
          </cell>
          <cell r="B13390">
            <v>303433</v>
          </cell>
        </row>
        <row r="13391">
          <cell r="A13391" t="str">
            <v>商城礼包</v>
          </cell>
          <cell r="B13391">
            <v>303434</v>
          </cell>
        </row>
        <row r="13392">
          <cell r="A13392" t="str">
            <v>商城礼包</v>
          </cell>
          <cell r="B13392">
            <v>303435</v>
          </cell>
        </row>
        <row r="13393">
          <cell r="A13393" t="str">
            <v>商城礼包</v>
          </cell>
          <cell r="B13393">
            <v>303436</v>
          </cell>
        </row>
        <row r="13394">
          <cell r="A13394" t="str">
            <v>商城礼包</v>
          </cell>
          <cell r="B13394">
            <v>303437</v>
          </cell>
        </row>
        <row r="13395">
          <cell r="A13395" t="str">
            <v>商城礼包</v>
          </cell>
          <cell r="B13395">
            <v>303438</v>
          </cell>
        </row>
        <row r="13396">
          <cell r="A13396" t="str">
            <v>商城礼包</v>
          </cell>
          <cell r="B13396">
            <v>303439</v>
          </cell>
        </row>
        <row r="13397">
          <cell r="A13397" t="str">
            <v>商城礼包</v>
          </cell>
          <cell r="B13397">
            <v>303440</v>
          </cell>
        </row>
        <row r="13398">
          <cell r="A13398" t="str">
            <v>商城礼包</v>
          </cell>
          <cell r="B13398">
            <v>303441</v>
          </cell>
        </row>
        <row r="13399">
          <cell r="A13399" t="str">
            <v>商城礼包</v>
          </cell>
          <cell r="B13399">
            <v>303442</v>
          </cell>
        </row>
        <row r="13400">
          <cell r="A13400" t="str">
            <v>商城礼包</v>
          </cell>
          <cell r="B13400">
            <v>303443</v>
          </cell>
        </row>
        <row r="13401">
          <cell r="A13401" t="str">
            <v>商城礼包</v>
          </cell>
          <cell r="B13401">
            <v>303444</v>
          </cell>
        </row>
        <row r="13402">
          <cell r="A13402" t="str">
            <v>商城礼包</v>
          </cell>
          <cell r="B13402">
            <v>303445</v>
          </cell>
        </row>
        <row r="13403">
          <cell r="A13403" t="str">
            <v>商城礼包</v>
          </cell>
          <cell r="B13403">
            <v>303446</v>
          </cell>
        </row>
        <row r="13404">
          <cell r="A13404" t="str">
            <v>商城礼包</v>
          </cell>
          <cell r="B13404">
            <v>303447</v>
          </cell>
        </row>
        <row r="13405">
          <cell r="A13405" t="str">
            <v>商城礼包</v>
          </cell>
          <cell r="B13405">
            <v>303448</v>
          </cell>
        </row>
        <row r="13406">
          <cell r="A13406" t="str">
            <v>商城礼包</v>
          </cell>
          <cell r="B13406">
            <v>303449</v>
          </cell>
        </row>
        <row r="13407">
          <cell r="A13407" t="str">
            <v>商城礼包</v>
          </cell>
          <cell r="B13407">
            <v>303450</v>
          </cell>
        </row>
        <row r="13408">
          <cell r="A13408" t="str">
            <v>商城礼包</v>
          </cell>
          <cell r="B13408">
            <v>303451</v>
          </cell>
        </row>
        <row r="13409">
          <cell r="A13409" t="str">
            <v>商城礼包</v>
          </cell>
          <cell r="B13409">
            <v>303452</v>
          </cell>
        </row>
        <row r="13410">
          <cell r="A13410" t="str">
            <v>商城礼包</v>
          </cell>
          <cell r="B13410">
            <v>303453</v>
          </cell>
        </row>
        <row r="13411">
          <cell r="A13411" t="str">
            <v>商城礼包</v>
          </cell>
          <cell r="B13411">
            <v>303454</v>
          </cell>
        </row>
        <row r="13412">
          <cell r="A13412" t="str">
            <v>商城礼包</v>
          </cell>
          <cell r="B13412">
            <v>303455</v>
          </cell>
        </row>
        <row r="13413">
          <cell r="A13413" t="str">
            <v>商城礼包</v>
          </cell>
          <cell r="B13413">
            <v>303456</v>
          </cell>
        </row>
        <row r="13414">
          <cell r="A13414" t="str">
            <v>商城礼包</v>
          </cell>
          <cell r="B13414">
            <v>303457</v>
          </cell>
        </row>
        <row r="13415">
          <cell r="A13415" t="str">
            <v>商城礼包</v>
          </cell>
          <cell r="B13415">
            <v>303458</v>
          </cell>
        </row>
        <row r="13416">
          <cell r="A13416" t="str">
            <v>商城礼包</v>
          </cell>
          <cell r="B13416">
            <v>303459</v>
          </cell>
        </row>
        <row r="13417">
          <cell r="A13417" t="str">
            <v>商城礼包</v>
          </cell>
          <cell r="B13417">
            <v>303460</v>
          </cell>
        </row>
        <row r="13418">
          <cell r="A13418" t="str">
            <v>商城礼包</v>
          </cell>
          <cell r="B13418">
            <v>303461</v>
          </cell>
        </row>
        <row r="13419">
          <cell r="A13419" t="str">
            <v>商城礼包</v>
          </cell>
          <cell r="B13419">
            <v>303462</v>
          </cell>
        </row>
        <row r="13420">
          <cell r="A13420" t="str">
            <v>商城礼包</v>
          </cell>
          <cell r="B13420">
            <v>303463</v>
          </cell>
        </row>
        <row r="13421">
          <cell r="A13421" t="str">
            <v>商城礼包</v>
          </cell>
          <cell r="B13421">
            <v>303464</v>
          </cell>
        </row>
        <row r="13422">
          <cell r="A13422" t="str">
            <v>商城礼包</v>
          </cell>
          <cell r="B13422">
            <v>303465</v>
          </cell>
        </row>
        <row r="13423">
          <cell r="A13423" t="str">
            <v>商城礼包</v>
          </cell>
          <cell r="B13423">
            <v>303466</v>
          </cell>
        </row>
        <row r="13424">
          <cell r="A13424" t="str">
            <v>商城礼包</v>
          </cell>
          <cell r="B13424">
            <v>303467</v>
          </cell>
        </row>
        <row r="13425">
          <cell r="A13425" t="str">
            <v>商城礼包</v>
          </cell>
          <cell r="B13425">
            <v>303468</v>
          </cell>
        </row>
        <row r="13426">
          <cell r="A13426" t="str">
            <v>商城礼包</v>
          </cell>
          <cell r="B13426">
            <v>303469</v>
          </cell>
        </row>
        <row r="13427">
          <cell r="A13427" t="str">
            <v>商城礼包</v>
          </cell>
          <cell r="B13427">
            <v>303470</v>
          </cell>
        </row>
        <row r="13428">
          <cell r="A13428" t="str">
            <v>商城礼包</v>
          </cell>
          <cell r="B13428">
            <v>303471</v>
          </cell>
        </row>
        <row r="13429">
          <cell r="A13429" t="str">
            <v>商城礼包</v>
          </cell>
          <cell r="B13429">
            <v>303472</v>
          </cell>
        </row>
        <row r="13430">
          <cell r="A13430" t="str">
            <v>商城礼包</v>
          </cell>
          <cell r="B13430">
            <v>303473</v>
          </cell>
        </row>
        <row r="13431">
          <cell r="A13431" t="str">
            <v>商城礼包</v>
          </cell>
          <cell r="B13431">
            <v>303474</v>
          </cell>
        </row>
        <row r="13432">
          <cell r="A13432" t="str">
            <v>商城礼包</v>
          </cell>
          <cell r="B13432">
            <v>303475</v>
          </cell>
        </row>
        <row r="13433">
          <cell r="A13433" t="str">
            <v>商城礼包</v>
          </cell>
          <cell r="B13433">
            <v>303476</v>
          </cell>
        </row>
        <row r="13434">
          <cell r="A13434" t="str">
            <v>商城礼包</v>
          </cell>
          <cell r="B13434">
            <v>303477</v>
          </cell>
        </row>
        <row r="13435">
          <cell r="A13435" t="str">
            <v>商城礼包</v>
          </cell>
          <cell r="B13435">
            <v>303478</v>
          </cell>
        </row>
        <row r="13436">
          <cell r="A13436" t="str">
            <v>商城礼包</v>
          </cell>
          <cell r="B13436">
            <v>303479</v>
          </cell>
        </row>
        <row r="13437">
          <cell r="A13437" t="str">
            <v>商城礼包</v>
          </cell>
          <cell r="B13437">
            <v>303480</v>
          </cell>
        </row>
        <row r="13438">
          <cell r="A13438" t="str">
            <v>商城礼包</v>
          </cell>
          <cell r="B13438">
            <v>303481</v>
          </cell>
        </row>
        <row r="13439">
          <cell r="A13439" t="str">
            <v>商城礼包</v>
          </cell>
          <cell r="B13439">
            <v>303482</v>
          </cell>
        </row>
        <row r="13440">
          <cell r="A13440" t="str">
            <v>商城礼包</v>
          </cell>
          <cell r="B13440">
            <v>303483</v>
          </cell>
        </row>
        <row r="13441">
          <cell r="A13441" t="str">
            <v>商城礼包</v>
          </cell>
          <cell r="B13441">
            <v>303484</v>
          </cell>
        </row>
        <row r="13442">
          <cell r="A13442" t="str">
            <v>商城礼包</v>
          </cell>
          <cell r="B13442">
            <v>303485</v>
          </cell>
        </row>
        <row r="13443">
          <cell r="A13443" t="str">
            <v>商城礼包</v>
          </cell>
          <cell r="B13443">
            <v>303486</v>
          </cell>
        </row>
        <row r="13444">
          <cell r="A13444" t="str">
            <v>商城礼包</v>
          </cell>
          <cell r="B13444">
            <v>303487</v>
          </cell>
        </row>
        <row r="13445">
          <cell r="A13445" t="str">
            <v>商城礼包</v>
          </cell>
          <cell r="B13445">
            <v>303488</v>
          </cell>
        </row>
        <row r="13446">
          <cell r="A13446" t="str">
            <v>商城礼包</v>
          </cell>
          <cell r="B13446">
            <v>303489</v>
          </cell>
        </row>
        <row r="13447">
          <cell r="A13447" t="str">
            <v>商城礼包</v>
          </cell>
          <cell r="B13447">
            <v>303490</v>
          </cell>
        </row>
        <row r="13448">
          <cell r="A13448" t="str">
            <v>商城礼包</v>
          </cell>
          <cell r="B13448">
            <v>303491</v>
          </cell>
        </row>
        <row r="13449">
          <cell r="A13449" t="str">
            <v>商城礼包</v>
          </cell>
          <cell r="B13449">
            <v>303492</v>
          </cell>
        </row>
        <row r="13450">
          <cell r="A13450" t="str">
            <v>商城礼包</v>
          </cell>
          <cell r="B13450">
            <v>303493</v>
          </cell>
        </row>
        <row r="13451">
          <cell r="A13451" t="str">
            <v>商城礼包</v>
          </cell>
          <cell r="B13451">
            <v>303494</v>
          </cell>
        </row>
        <row r="13452">
          <cell r="A13452" t="str">
            <v>商城礼包</v>
          </cell>
          <cell r="B13452">
            <v>303495</v>
          </cell>
        </row>
        <row r="13453">
          <cell r="A13453" t="str">
            <v>商城礼包</v>
          </cell>
          <cell r="B13453">
            <v>303496</v>
          </cell>
        </row>
        <row r="13454">
          <cell r="A13454" t="str">
            <v>商城礼包</v>
          </cell>
          <cell r="B13454">
            <v>303497</v>
          </cell>
        </row>
        <row r="13455">
          <cell r="A13455" t="str">
            <v>商城礼包</v>
          </cell>
          <cell r="B13455">
            <v>303498</v>
          </cell>
        </row>
        <row r="13456">
          <cell r="A13456" t="str">
            <v>商城礼包</v>
          </cell>
          <cell r="B13456">
            <v>303499</v>
          </cell>
        </row>
        <row r="13457">
          <cell r="A13457" t="str">
            <v>商城礼包</v>
          </cell>
          <cell r="B13457">
            <v>303500</v>
          </cell>
        </row>
        <row r="13458">
          <cell r="A13458" t="str">
            <v>商城礼包</v>
          </cell>
          <cell r="B13458">
            <v>303501</v>
          </cell>
        </row>
        <row r="13459">
          <cell r="A13459" t="str">
            <v>商城礼包</v>
          </cell>
          <cell r="B13459">
            <v>303502</v>
          </cell>
        </row>
        <row r="13460">
          <cell r="A13460" t="str">
            <v>商城礼包</v>
          </cell>
          <cell r="B13460">
            <v>303503</v>
          </cell>
        </row>
        <row r="13461">
          <cell r="A13461" t="str">
            <v>商城礼包</v>
          </cell>
          <cell r="B13461">
            <v>303504</v>
          </cell>
        </row>
        <row r="13462">
          <cell r="A13462" t="str">
            <v>商城礼包</v>
          </cell>
          <cell r="B13462">
            <v>303505</v>
          </cell>
        </row>
        <row r="13463">
          <cell r="A13463" t="str">
            <v>商城礼包</v>
          </cell>
          <cell r="B13463">
            <v>303506</v>
          </cell>
        </row>
        <row r="13464">
          <cell r="A13464" t="str">
            <v>商城礼包</v>
          </cell>
          <cell r="B13464">
            <v>303507</v>
          </cell>
        </row>
        <row r="13465">
          <cell r="A13465" t="str">
            <v>商城礼包</v>
          </cell>
          <cell r="B13465">
            <v>303508</v>
          </cell>
        </row>
        <row r="13466">
          <cell r="A13466" t="str">
            <v>商城礼包</v>
          </cell>
          <cell r="B13466">
            <v>303509</v>
          </cell>
        </row>
        <row r="13467">
          <cell r="A13467" t="str">
            <v>商城礼包</v>
          </cell>
          <cell r="B13467">
            <v>303510</v>
          </cell>
        </row>
        <row r="13468">
          <cell r="A13468" t="str">
            <v>商城礼包</v>
          </cell>
          <cell r="B13468">
            <v>303511</v>
          </cell>
        </row>
        <row r="13469">
          <cell r="A13469" t="str">
            <v>商城礼包</v>
          </cell>
          <cell r="B13469">
            <v>303512</v>
          </cell>
        </row>
        <row r="13470">
          <cell r="A13470" t="str">
            <v>商城礼包</v>
          </cell>
          <cell r="B13470">
            <v>303513</v>
          </cell>
        </row>
        <row r="13471">
          <cell r="A13471" t="str">
            <v>商城礼包</v>
          </cell>
          <cell r="B13471">
            <v>303514</v>
          </cell>
        </row>
        <row r="13472">
          <cell r="A13472" t="str">
            <v>商城礼包</v>
          </cell>
          <cell r="B13472">
            <v>303515</v>
          </cell>
        </row>
        <row r="13473">
          <cell r="A13473" t="str">
            <v>商城礼包</v>
          </cell>
          <cell r="B13473">
            <v>303516</v>
          </cell>
        </row>
        <row r="13474">
          <cell r="A13474" t="str">
            <v>商城礼包</v>
          </cell>
          <cell r="B13474">
            <v>303517</v>
          </cell>
        </row>
        <row r="13475">
          <cell r="A13475" t="str">
            <v>商城礼包</v>
          </cell>
          <cell r="B13475">
            <v>303518</v>
          </cell>
        </row>
        <row r="13476">
          <cell r="A13476" t="str">
            <v>商城礼包</v>
          </cell>
          <cell r="B13476">
            <v>303519</v>
          </cell>
        </row>
        <row r="13477">
          <cell r="A13477" t="str">
            <v>商城礼包</v>
          </cell>
          <cell r="B13477">
            <v>303520</v>
          </cell>
        </row>
        <row r="13478">
          <cell r="A13478" t="str">
            <v>商城礼包</v>
          </cell>
          <cell r="B13478">
            <v>303521</v>
          </cell>
        </row>
        <row r="13479">
          <cell r="A13479" t="str">
            <v>商城礼包</v>
          </cell>
          <cell r="B13479">
            <v>303522</v>
          </cell>
        </row>
        <row r="13480">
          <cell r="A13480" t="str">
            <v>商城礼包</v>
          </cell>
          <cell r="B13480">
            <v>303523</v>
          </cell>
        </row>
        <row r="13481">
          <cell r="A13481" t="str">
            <v>商城礼包</v>
          </cell>
          <cell r="B13481">
            <v>303524</v>
          </cell>
        </row>
        <row r="13482">
          <cell r="A13482" t="str">
            <v>商城礼包</v>
          </cell>
          <cell r="B13482">
            <v>303525</v>
          </cell>
        </row>
        <row r="13483">
          <cell r="A13483" t="str">
            <v>商城礼包</v>
          </cell>
          <cell r="B13483">
            <v>303526</v>
          </cell>
        </row>
        <row r="13484">
          <cell r="A13484" t="str">
            <v>商城礼包</v>
          </cell>
          <cell r="B13484">
            <v>303527</v>
          </cell>
        </row>
        <row r="13485">
          <cell r="A13485" t="str">
            <v>商城礼包</v>
          </cell>
          <cell r="B13485">
            <v>303528</v>
          </cell>
        </row>
        <row r="13486">
          <cell r="A13486" t="str">
            <v>商城礼包</v>
          </cell>
          <cell r="B13486">
            <v>303529</v>
          </cell>
        </row>
        <row r="13487">
          <cell r="A13487" t="str">
            <v>商城礼包</v>
          </cell>
          <cell r="B13487">
            <v>303530</v>
          </cell>
        </row>
        <row r="13488">
          <cell r="A13488" t="str">
            <v>商城礼包</v>
          </cell>
          <cell r="B13488">
            <v>303531</v>
          </cell>
        </row>
        <row r="13489">
          <cell r="A13489" t="str">
            <v>商城礼包</v>
          </cell>
          <cell r="B13489">
            <v>303532</v>
          </cell>
        </row>
        <row r="13490">
          <cell r="A13490" t="str">
            <v>商城礼包</v>
          </cell>
          <cell r="B13490">
            <v>303533</v>
          </cell>
        </row>
        <row r="13491">
          <cell r="A13491" t="str">
            <v>商城礼包</v>
          </cell>
          <cell r="B13491">
            <v>303534</v>
          </cell>
        </row>
        <row r="13492">
          <cell r="A13492" t="str">
            <v>商城礼包</v>
          </cell>
          <cell r="B13492">
            <v>303535</v>
          </cell>
        </row>
        <row r="13493">
          <cell r="A13493" t="str">
            <v>商城礼包</v>
          </cell>
          <cell r="B13493">
            <v>303536</v>
          </cell>
        </row>
        <row r="13494">
          <cell r="A13494" t="str">
            <v>商城礼包</v>
          </cell>
          <cell r="B13494">
            <v>303537</v>
          </cell>
        </row>
        <row r="13495">
          <cell r="A13495" t="str">
            <v>商城礼包</v>
          </cell>
          <cell r="B13495">
            <v>303538</v>
          </cell>
        </row>
        <row r="13496">
          <cell r="A13496" t="str">
            <v>商城礼包</v>
          </cell>
          <cell r="B13496">
            <v>303539</v>
          </cell>
        </row>
        <row r="13497">
          <cell r="A13497" t="str">
            <v>商城礼包</v>
          </cell>
          <cell r="B13497">
            <v>303540</v>
          </cell>
        </row>
        <row r="13498">
          <cell r="A13498" t="str">
            <v>商城礼包</v>
          </cell>
          <cell r="B13498">
            <v>303541</v>
          </cell>
        </row>
        <row r="13499">
          <cell r="A13499" t="str">
            <v>商城礼包</v>
          </cell>
          <cell r="B13499">
            <v>303542</v>
          </cell>
        </row>
        <row r="13500">
          <cell r="A13500" t="str">
            <v>商城礼包</v>
          </cell>
          <cell r="B13500">
            <v>303543</v>
          </cell>
        </row>
        <row r="13501">
          <cell r="A13501" t="str">
            <v>商城礼包</v>
          </cell>
          <cell r="B13501">
            <v>303544</v>
          </cell>
        </row>
        <row r="13502">
          <cell r="A13502" t="str">
            <v>商城礼包</v>
          </cell>
          <cell r="B13502">
            <v>303545</v>
          </cell>
        </row>
        <row r="13503">
          <cell r="A13503" t="str">
            <v>商城礼包</v>
          </cell>
          <cell r="B13503">
            <v>303546</v>
          </cell>
        </row>
        <row r="13504">
          <cell r="A13504" t="str">
            <v>商城礼包</v>
          </cell>
          <cell r="B13504">
            <v>303547</v>
          </cell>
        </row>
        <row r="13505">
          <cell r="A13505" t="str">
            <v>商城礼包</v>
          </cell>
          <cell r="B13505">
            <v>303548</v>
          </cell>
        </row>
        <row r="13506">
          <cell r="A13506" t="str">
            <v>商城礼包</v>
          </cell>
          <cell r="B13506">
            <v>303549</v>
          </cell>
        </row>
        <row r="13507">
          <cell r="A13507" t="str">
            <v>商城礼包</v>
          </cell>
          <cell r="B13507">
            <v>303550</v>
          </cell>
        </row>
        <row r="13508">
          <cell r="A13508" t="str">
            <v>商城礼包</v>
          </cell>
          <cell r="B13508">
            <v>303551</v>
          </cell>
        </row>
        <row r="13509">
          <cell r="A13509" t="str">
            <v>商城礼包</v>
          </cell>
          <cell r="B13509">
            <v>303552</v>
          </cell>
        </row>
        <row r="13510">
          <cell r="A13510" t="str">
            <v>商城礼包</v>
          </cell>
          <cell r="B13510">
            <v>303553</v>
          </cell>
        </row>
        <row r="13511">
          <cell r="A13511" t="str">
            <v>商城礼包</v>
          </cell>
          <cell r="B13511">
            <v>303554</v>
          </cell>
        </row>
        <row r="13512">
          <cell r="A13512" t="str">
            <v>商城礼包</v>
          </cell>
          <cell r="B13512">
            <v>303555</v>
          </cell>
        </row>
        <row r="13513">
          <cell r="A13513" t="str">
            <v>商城礼包</v>
          </cell>
          <cell r="B13513">
            <v>303556</v>
          </cell>
        </row>
        <row r="13514">
          <cell r="A13514" t="str">
            <v>商城礼包</v>
          </cell>
          <cell r="B13514">
            <v>303557</v>
          </cell>
        </row>
        <row r="13515">
          <cell r="A13515" t="str">
            <v>商城礼包</v>
          </cell>
          <cell r="B13515">
            <v>303558</v>
          </cell>
        </row>
        <row r="13516">
          <cell r="A13516" t="str">
            <v>商城礼包</v>
          </cell>
          <cell r="B13516">
            <v>303559</v>
          </cell>
        </row>
        <row r="13517">
          <cell r="A13517" t="str">
            <v>商城礼包</v>
          </cell>
          <cell r="B13517">
            <v>303560</v>
          </cell>
        </row>
        <row r="13518">
          <cell r="A13518" t="str">
            <v>商城礼包</v>
          </cell>
          <cell r="B13518">
            <v>303561</v>
          </cell>
        </row>
        <row r="13519">
          <cell r="A13519" t="str">
            <v>商城礼包</v>
          </cell>
          <cell r="B13519">
            <v>303562</v>
          </cell>
        </row>
        <row r="13520">
          <cell r="A13520" t="str">
            <v>商城礼包</v>
          </cell>
          <cell r="B13520">
            <v>303563</v>
          </cell>
        </row>
        <row r="13521">
          <cell r="A13521" t="str">
            <v>商城礼包</v>
          </cell>
          <cell r="B13521">
            <v>303564</v>
          </cell>
        </row>
        <row r="13522">
          <cell r="A13522" t="str">
            <v>商城礼包</v>
          </cell>
          <cell r="B13522">
            <v>303565</v>
          </cell>
        </row>
        <row r="13523">
          <cell r="A13523" t="str">
            <v>商城礼包</v>
          </cell>
          <cell r="B13523">
            <v>303566</v>
          </cell>
        </row>
        <row r="13524">
          <cell r="A13524" t="str">
            <v>商城礼包</v>
          </cell>
          <cell r="B13524">
            <v>303567</v>
          </cell>
        </row>
        <row r="13525">
          <cell r="A13525" t="str">
            <v>商城礼包</v>
          </cell>
          <cell r="B13525">
            <v>303568</v>
          </cell>
        </row>
        <row r="13526">
          <cell r="A13526" t="str">
            <v>商城礼包</v>
          </cell>
          <cell r="B13526">
            <v>303569</v>
          </cell>
        </row>
        <row r="13527">
          <cell r="A13527" t="str">
            <v>商城礼包</v>
          </cell>
          <cell r="B13527">
            <v>303570</v>
          </cell>
        </row>
        <row r="13528">
          <cell r="A13528" t="str">
            <v>商城礼包</v>
          </cell>
          <cell r="B13528">
            <v>303571</v>
          </cell>
        </row>
        <row r="13529">
          <cell r="A13529" t="str">
            <v>商城礼包</v>
          </cell>
          <cell r="B13529">
            <v>303572</v>
          </cell>
        </row>
        <row r="13530">
          <cell r="A13530" t="str">
            <v>商城礼包</v>
          </cell>
          <cell r="B13530">
            <v>303573</v>
          </cell>
        </row>
        <row r="13531">
          <cell r="A13531" t="str">
            <v>商城礼包</v>
          </cell>
          <cell r="B13531">
            <v>303574</v>
          </cell>
        </row>
        <row r="13532">
          <cell r="A13532" t="str">
            <v>商城礼包</v>
          </cell>
          <cell r="B13532">
            <v>303575</v>
          </cell>
        </row>
        <row r="13533">
          <cell r="A13533" t="str">
            <v>商城礼包</v>
          </cell>
          <cell r="B13533">
            <v>303576</v>
          </cell>
        </row>
        <row r="13534">
          <cell r="A13534" t="str">
            <v>商城礼包</v>
          </cell>
          <cell r="B13534">
            <v>303577</v>
          </cell>
        </row>
        <row r="13535">
          <cell r="A13535" t="str">
            <v>商城礼包</v>
          </cell>
          <cell r="B13535">
            <v>303578</v>
          </cell>
        </row>
        <row r="13536">
          <cell r="A13536" t="str">
            <v>商城礼包</v>
          </cell>
          <cell r="B13536">
            <v>303579</v>
          </cell>
        </row>
        <row r="13537">
          <cell r="A13537" t="str">
            <v>商城礼包</v>
          </cell>
          <cell r="B13537">
            <v>303580</v>
          </cell>
        </row>
        <row r="13538">
          <cell r="A13538" t="str">
            <v>商城礼包</v>
          </cell>
          <cell r="B13538">
            <v>303581</v>
          </cell>
        </row>
        <row r="13539">
          <cell r="A13539" t="str">
            <v>商城礼包</v>
          </cell>
          <cell r="B13539">
            <v>303582</v>
          </cell>
        </row>
        <row r="13540">
          <cell r="A13540" t="str">
            <v>商城礼包</v>
          </cell>
          <cell r="B13540">
            <v>303583</v>
          </cell>
        </row>
        <row r="13541">
          <cell r="A13541" t="str">
            <v>商城礼包</v>
          </cell>
          <cell r="B13541">
            <v>303584</v>
          </cell>
        </row>
        <row r="13542">
          <cell r="A13542" t="str">
            <v>商城礼包</v>
          </cell>
          <cell r="B13542">
            <v>303585</v>
          </cell>
        </row>
        <row r="13543">
          <cell r="A13543" t="str">
            <v>商城礼包</v>
          </cell>
          <cell r="B13543">
            <v>303586</v>
          </cell>
        </row>
        <row r="13544">
          <cell r="A13544" t="str">
            <v>商城礼包</v>
          </cell>
          <cell r="B13544">
            <v>303587</v>
          </cell>
        </row>
        <row r="13545">
          <cell r="A13545" t="str">
            <v>商城礼包</v>
          </cell>
          <cell r="B13545">
            <v>303588</v>
          </cell>
        </row>
        <row r="13546">
          <cell r="A13546" t="str">
            <v>商城礼包</v>
          </cell>
          <cell r="B13546">
            <v>303589</v>
          </cell>
        </row>
        <row r="13547">
          <cell r="A13547" t="str">
            <v>商城礼包</v>
          </cell>
          <cell r="B13547">
            <v>303590</v>
          </cell>
        </row>
        <row r="13548">
          <cell r="A13548" t="str">
            <v>商城礼包</v>
          </cell>
          <cell r="B13548">
            <v>303591</v>
          </cell>
        </row>
        <row r="13549">
          <cell r="A13549" t="str">
            <v>商城礼包</v>
          </cell>
          <cell r="B13549">
            <v>303592</v>
          </cell>
        </row>
        <row r="13550">
          <cell r="A13550" t="str">
            <v>商城礼包</v>
          </cell>
          <cell r="B13550">
            <v>303593</v>
          </cell>
        </row>
        <row r="13551">
          <cell r="A13551" t="str">
            <v>商城礼包</v>
          </cell>
          <cell r="B13551">
            <v>303594</v>
          </cell>
        </row>
        <row r="13552">
          <cell r="A13552" t="str">
            <v>商城礼包</v>
          </cell>
          <cell r="B13552">
            <v>303595</v>
          </cell>
        </row>
        <row r="13553">
          <cell r="A13553" t="str">
            <v>商城礼包</v>
          </cell>
          <cell r="B13553">
            <v>303596</v>
          </cell>
        </row>
        <row r="13554">
          <cell r="A13554" t="str">
            <v>商城礼包</v>
          </cell>
          <cell r="B13554">
            <v>303597</v>
          </cell>
        </row>
        <row r="13555">
          <cell r="A13555" t="str">
            <v>商城礼包</v>
          </cell>
          <cell r="B13555">
            <v>303598</v>
          </cell>
        </row>
        <row r="13556">
          <cell r="A13556" t="str">
            <v>商城礼包</v>
          </cell>
          <cell r="B13556">
            <v>303599</v>
          </cell>
        </row>
        <row r="13557">
          <cell r="A13557" t="str">
            <v>商城礼包</v>
          </cell>
          <cell r="B13557">
            <v>303600</v>
          </cell>
        </row>
        <row r="13558">
          <cell r="A13558" t="str">
            <v>商城礼包</v>
          </cell>
          <cell r="B13558">
            <v>303601</v>
          </cell>
        </row>
        <row r="13559">
          <cell r="A13559" t="str">
            <v>商城礼包</v>
          </cell>
          <cell r="B13559">
            <v>303602</v>
          </cell>
        </row>
        <row r="13560">
          <cell r="A13560" t="str">
            <v>商城礼包</v>
          </cell>
          <cell r="B13560">
            <v>303603</v>
          </cell>
        </row>
        <row r="13561">
          <cell r="A13561" t="str">
            <v>商城礼包</v>
          </cell>
          <cell r="B13561">
            <v>303604</v>
          </cell>
        </row>
        <row r="13562">
          <cell r="A13562" t="str">
            <v>商城礼包</v>
          </cell>
          <cell r="B13562">
            <v>303605</v>
          </cell>
        </row>
        <row r="13563">
          <cell r="A13563" t="str">
            <v>商城礼包</v>
          </cell>
          <cell r="B13563">
            <v>303606</v>
          </cell>
        </row>
        <row r="13564">
          <cell r="A13564" t="str">
            <v>商城礼包</v>
          </cell>
          <cell r="B13564">
            <v>303607</v>
          </cell>
        </row>
        <row r="13565">
          <cell r="A13565" t="str">
            <v>商城礼包</v>
          </cell>
          <cell r="B13565">
            <v>303608</v>
          </cell>
        </row>
        <row r="13566">
          <cell r="A13566" t="str">
            <v>商城礼包</v>
          </cell>
          <cell r="B13566">
            <v>303609</v>
          </cell>
        </row>
        <row r="13567">
          <cell r="A13567" t="str">
            <v>商城礼包</v>
          </cell>
          <cell r="B13567">
            <v>303610</v>
          </cell>
        </row>
        <row r="13568">
          <cell r="A13568" t="str">
            <v>商城礼包</v>
          </cell>
          <cell r="B13568">
            <v>303611</v>
          </cell>
        </row>
        <row r="13569">
          <cell r="A13569" t="str">
            <v>商城礼包</v>
          </cell>
          <cell r="B13569">
            <v>303612</v>
          </cell>
        </row>
        <row r="13570">
          <cell r="A13570" t="str">
            <v>商城礼包</v>
          </cell>
          <cell r="B13570">
            <v>303613</v>
          </cell>
        </row>
        <row r="13571">
          <cell r="A13571" t="str">
            <v>商城礼包</v>
          </cell>
          <cell r="B13571">
            <v>303614</v>
          </cell>
        </row>
        <row r="13572">
          <cell r="A13572" t="str">
            <v>商城礼包</v>
          </cell>
          <cell r="B13572">
            <v>303615</v>
          </cell>
        </row>
        <row r="13573">
          <cell r="A13573" t="str">
            <v>商城礼包</v>
          </cell>
          <cell r="B13573">
            <v>303616</v>
          </cell>
        </row>
        <row r="13574">
          <cell r="A13574" t="str">
            <v>商城礼包</v>
          </cell>
          <cell r="B13574">
            <v>303617</v>
          </cell>
        </row>
        <row r="13575">
          <cell r="A13575" t="str">
            <v>商城礼包</v>
          </cell>
          <cell r="B13575">
            <v>303618</v>
          </cell>
        </row>
        <row r="13576">
          <cell r="A13576" t="str">
            <v>商城礼包</v>
          </cell>
          <cell r="B13576">
            <v>303619</v>
          </cell>
        </row>
        <row r="13577">
          <cell r="A13577" t="str">
            <v>商城礼包</v>
          </cell>
          <cell r="B13577">
            <v>303620</v>
          </cell>
        </row>
        <row r="13578">
          <cell r="A13578" t="str">
            <v>商城礼包</v>
          </cell>
          <cell r="B13578">
            <v>303621</v>
          </cell>
        </row>
        <row r="13579">
          <cell r="A13579" t="str">
            <v>商城礼包</v>
          </cell>
          <cell r="B13579">
            <v>303622</v>
          </cell>
        </row>
        <row r="13580">
          <cell r="A13580" t="str">
            <v>商城礼包</v>
          </cell>
          <cell r="B13580">
            <v>303623</v>
          </cell>
        </row>
        <row r="13581">
          <cell r="A13581" t="str">
            <v>商城礼包</v>
          </cell>
          <cell r="B13581">
            <v>303624</v>
          </cell>
        </row>
        <row r="13582">
          <cell r="A13582" t="str">
            <v>商城礼包</v>
          </cell>
          <cell r="B13582">
            <v>303625</v>
          </cell>
        </row>
        <row r="13583">
          <cell r="A13583" t="str">
            <v>商城礼包</v>
          </cell>
          <cell r="B13583">
            <v>303626</v>
          </cell>
        </row>
        <row r="13584">
          <cell r="A13584" t="str">
            <v>商城礼包</v>
          </cell>
          <cell r="B13584">
            <v>303627</v>
          </cell>
        </row>
        <row r="13585">
          <cell r="A13585" t="str">
            <v>商城礼包</v>
          </cell>
          <cell r="B13585">
            <v>303628</v>
          </cell>
        </row>
        <row r="13586">
          <cell r="A13586" t="str">
            <v>商城礼包</v>
          </cell>
          <cell r="B13586">
            <v>303629</v>
          </cell>
        </row>
        <row r="13587">
          <cell r="A13587" t="str">
            <v>商城礼包</v>
          </cell>
          <cell r="B13587">
            <v>303630</v>
          </cell>
        </row>
        <row r="13588">
          <cell r="A13588" t="str">
            <v>商城礼包</v>
          </cell>
          <cell r="B13588">
            <v>303631</v>
          </cell>
        </row>
        <row r="13589">
          <cell r="A13589" t="str">
            <v>商城礼包</v>
          </cell>
          <cell r="B13589">
            <v>303632</v>
          </cell>
        </row>
        <row r="13590">
          <cell r="A13590" t="str">
            <v>商城礼包</v>
          </cell>
          <cell r="B13590">
            <v>303633</v>
          </cell>
        </row>
        <row r="13591">
          <cell r="A13591" t="str">
            <v>商城礼包</v>
          </cell>
          <cell r="B13591">
            <v>303634</v>
          </cell>
        </row>
        <row r="13592">
          <cell r="A13592" t="str">
            <v>商城礼包</v>
          </cell>
          <cell r="B13592">
            <v>303635</v>
          </cell>
        </row>
        <row r="13593">
          <cell r="A13593" t="str">
            <v>商城礼包</v>
          </cell>
          <cell r="B13593">
            <v>303636</v>
          </cell>
        </row>
        <row r="13594">
          <cell r="A13594" t="str">
            <v>商城礼包</v>
          </cell>
          <cell r="B13594">
            <v>303637</v>
          </cell>
        </row>
        <row r="13595">
          <cell r="A13595" t="str">
            <v>商城礼包</v>
          </cell>
          <cell r="B13595">
            <v>303638</v>
          </cell>
        </row>
        <row r="13596">
          <cell r="A13596" t="str">
            <v>商城礼包</v>
          </cell>
          <cell r="B13596">
            <v>303639</v>
          </cell>
        </row>
        <row r="13597">
          <cell r="A13597" t="str">
            <v>商城礼包</v>
          </cell>
          <cell r="B13597">
            <v>303640</v>
          </cell>
        </row>
        <row r="13598">
          <cell r="A13598" t="str">
            <v>商城礼包</v>
          </cell>
          <cell r="B13598">
            <v>303641</v>
          </cell>
        </row>
        <row r="13599">
          <cell r="A13599" t="str">
            <v>商城礼包</v>
          </cell>
          <cell r="B13599">
            <v>303642</v>
          </cell>
        </row>
        <row r="13600">
          <cell r="A13600" t="str">
            <v>商城礼包</v>
          </cell>
          <cell r="B13600">
            <v>303643</v>
          </cell>
        </row>
        <row r="13601">
          <cell r="A13601" t="str">
            <v>商城礼包</v>
          </cell>
          <cell r="B13601">
            <v>303644</v>
          </cell>
        </row>
        <row r="13602">
          <cell r="A13602" t="str">
            <v>商城礼包</v>
          </cell>
          <cell r="B13602">
            <v>303645</v>
          </cell>
        </row>
        <row r="13603">
          <cell r="A13603" t="str">
            <v>商城礼包</v>
          </cell>
          <cell r="B13603">
            <v>303646</v>
          </cell>
        </row>
        <row r="13604">
          <cell r="A13604" t="str">
            <v>商城礼包</v>
          </cell>
          <cell r="B13604">
            <v>303647</v>
          </cell>
        </row>
        <row r="13605">
          <cell r="A13605" t="str">
            <v>商城礼包</v>
          </cell>
          <cell r="B13605">
            <v>303648</v>
          </cell>
        </row>
        <row r="13606">
          <cell r="A13606" t="str">
            <v>商城礼包</v>
          </cell>
          <cell r="B13606">
            <v>303649</v>
          </cell>
        </row>
        <row r="13607">
          <cell r="A13607" t="str">
            <v>商城礼包</v>
          </cell>
          <cell r="B13607">
            <v>303650</v>
          </cell>
        </row>
        <row r="13608">
          <cell r="A13608" t="str">
            <v>商城礼包</v>
          </cell>
          <cell r="B13608">
            <v>303651</v>
          </cell>
        </row>
        <row r="13609">
          <cell r="A13609" t="str">
            <v>商城礼包</v>
          </cell>
          <cell r="B13609">
            <v>303652</v>
          </cell>
        </row>
        <row r="13610">
          <cell r="A13610" t="str">
            <v>商城礼包</v>
          </cell>
          <cell r="B13610">
            <v>303653</v>
          </cell>
        </row>
        <row r="13611">
          <cell r="A13611" t="str">
            <v>商城礼包</v>
          </cell>
          <cell r="B13611">
            <v>303654</v>
          </cell>
        </row>
        <row r="13612">
          <cell r="A13612" t="str">
            <v>商城礼包</v>
          </cell>
          <cell r="B13612">
            <v>303655</v>
          </cell>
        </row>
        <row r="13613">
          <cell r="A13613" t="str">
            <v>商城礼包</v>
          </cell>
          <cell r="B13613">
            <v>303656</v>
          </cell>
        </row>
        <row r="13614">
          <cell r="A13614" t="str">
            <v>商城礼包</v>
          </cell>
          <cell r="B13614">
            <v>303657</v>
          </cell>
        </row>
        <row r="13615">
          <cell r="A13615" t="str">
            <v>商城礼包</v>
          </cell>
          <cell r="B13615">
            <v>303658</v>
          </cell>
        </row>
        <row r="13616">
          <cell r="A13616" t="str">
            <v>商城礼包</v>
          </cell>
          <cell r="B13616">
            <v>303659</v>
          </cell>
        </row>
        <row r="13617">
          <cell r="A13617" t="str">
            <v>商城礼包</v>
          </cell>
          <cell r="B13617">
            <v>303660</v>
          </cell>
        </row>
        <row r="13618">
          <cell r="A13618" t="str">
            <v>商城礼包</v>
          </cell>
          <cell r="B13618">
            <v>303661</v>
          </cell>
        </row>
        <row r="13619">
          <cell r="A13619" t="str">
            <v>商城礼包</v>
          </cell>
          <cell r="B13619">
            <v>303662</v>
          </cell>
        </row>
        <row r="13620">
          <cell r="A13620" t="str">
            <v>商城礼包</v>
          </cell>
          <cell r="B13620">
            <v>303663</v>
          </cell>
        </row>
        <row r="13621">
          <cell r="A13621" t="str">
            <v>商城礼包</v>
          </cell>
          <cell r="B13621">
            <v>303664</v>
          </cell>
        </row>
        <row r="13622">
          <cell r="A13622" t="str">
            <v>商城礼包</v>
          </cell>
          <cell r="B13622">
            <v>303665</v>
          </cell>
        </row>
        <row r="13623">
          <cell r="A13623" t="str">
            <v>商城礼包</v>
          </cell>
          <cell r="B13623">
            <v>303666</v>
          </cell>
        </row>
        <row r="13624">
          <cell r="A13624" t="str">
            <v>商城礼包</v>
          </cell>
          <cell r="B13624">
            <v>303667</v>
          </cell>
        </row>
        <row r="13625">
          <cell r="A13625" t="str">
            <v>商城礼包</v>
          </cell>
          <cell r="B13625">
            <v>303668</v>
          </cell>
        </row>
        <row r="13626">
          <cell r="A13626" t="str">
            <v>商城礼包</v>
          </cell>
          <cell r="B13626">
            <v>303669</v>
          </cell>
        </row>
        <row r="13627">
          <cell r="A13627" t="str">
            <v>商城礼包</v>
          </cell>
          <cell r="B13627">
            <v>303670</v>
          </cell>
        </row>
        <row r="13628">
          <cell r="A13628" t="str">
            <v>商城礼包</v>
          </cell>
          <cell r="B13628">
            <v>303671</v>
          </cell>
        </row>
        <row r="13629">
          <cell r="A13629" t="str">
            <v>商城礼包</v>
          </cell>
          <cell r="B13629">
            <v>303672</v>
          </cell>
        </row>
        <row r="13630">
          <cell r="A13630" t="str">
            <v>商城礼包</v>
          </cell>
          <cell r="B13630">
            <v>303673</v>
          </cell>
        </row>
        <row r="13631">
          <cell r="A13631" t="str">
            <v>商城礼包</v>
          </cell>
          <cell r="B13631">
            <v>303674</v>
          </cell>
        </row>
        <row r="13632">
          <cell r="A13632" t="str">
            <v>商城礼包</v>
          </cell>
          <cell r="B13632">
            <v>303675</v>
          </cell>
        </row>
        <row r="13633">
          <cell r="A13633" t="str">
            <v>商城礼包</v>
          </cell>
          <cell r="B13633">
            <v>303676</v>
          </cell>
        </row>
        <row r="13634">
          <cell r="A13634" t="str">
            <v>商城礼包</v>
          </cell>
          <cell r="B13634">
            <v>303677</v>
          </cell>
        </row>
        <row r="13635">
          <cell r="A13635" t="str">
            <v>商城礼包</v>
          </cell>
          <cell r="B13635">
            <v>303678</v>
          </cell>
        </row>
        <row r="13636">
          <cell r="A13636" t="str">
            <v>商城礼包</v>
          </cell>
          <cell r="B13636">
            <v>303679</v>
          </cell>
        </row>
        <row r="13637">
          <cell r="A13637" t="str">
            <v>商城礼包</v>
          </cell>
          <cell r="B13637">
            <v>303680</v>
          </cell>
        </row>
        <row r="13638">
          <cell r="A13638" t="str">
            <v>商城礼包</v>
          </cell>
          <cell r="B13638">
            <v>303681</v>
          </cell>
        </row>
        <row r="13639">
          <cell r="A13639" t="str">
            <v>商城礼包</v>
          </cell>
          <cell r="B13639">
            <v>303682</v>
          </cell>
        </row>
        <row r="13640">
          <cell r="A13640" t="str">
            <v>商城礼包</v>
          </cell>
          <cell r="B13640">
            <v>303683</v>
          </cell>
        </row>
        <row r="13641">
          <cell r="A13641" t="str">
            <v>商城礼包</v>
          </cell>
          <cell r="B13641">
            <v>303684</v>
          </cell>
        </row>
        <row r="13642">
          <cell r="A13642" t="str">
            <v>商城礼包</v>
          </cell>
          <cell r="B13642">
            <v>303685</v>
          </cell>
        </row>
        <row r="13643">
          <cell r="A13643" t="str">
            <v>商城礼包</v>
          </cell>
          <cell r="B13643">
            <v>303686</v>
          </cell>
        </row>
        <row r="13644">
          <cell r="A13644" t="str">
            <v>商城礼包</v>
          </cell>
          <cell r="B13644">
            <v>303687</v>
          </cell>
        </row>
        <row r="13645">
          <cell r="A13645" t="str">
            <v>商城礼包</v>
          </cell>
          <cell r="B13645">
            <v>303688</v>
          </cell>
        </row>
        <row r="13646">
          <cell r="A13646" t="str">
            <v>商城礼包</v>
          </cell>
          <cell r="B13646">
            <v>303689</v>
          </cell>
        </row>
        <row r="13647">
          <cell r="A13647" t="str">
            <v>商城礼包</v>
          </cell>
          <cell r="B13647">
            <v>303690</v>
          </cell>
        </row>
        <row r="13648">
          <cell r="A13648" t="str">
            <v>商城礼包</v>
          </cell>
          <cell r="B13648">
            <v>303691</v>
          </cell>
        </row>
        <row r="13649">
          <cell r="A13649" t="str">
            <v>商城礼包</v>
          </cell>
          <cell r="B13649">
            <v>303692</v>
          </cell>
        </row>
        <row r="13650">
          <cell r="A13650" t="str">
            <v>商城礼包</v>
          </cell>
          <cell r="B13650">
            <v>303693</v>
          </cell>
        </row>
        <row r="13651">
          <cell r="A13651" t="str">
            <v>商城礼包</v>
          </cell>
          <cell r="B13651">
            <v>303694</v>
          </cell>
        </row>
        <row r="13652">
          <cell r="A13652" t="str">
            <v>商城礼包</v>
          </cell>
          <cell r="B13652">
            <v>303695</v>
          </cell>
        </row>
        <row r="13653">
          <cell r="A13653" t="str">
            <v>商城礼包</v>
          </cell>
          <cell r="B13653">
            <v>303696</v>
          </cell>
        </row>
        <row r="13654">
          <cell r="A13654" t="str">
            <v>商城礼包</v>
          </cell>
          <cell r="B13654">
            <v>303697</v>
          </cell>
        </row>
        <row r="13655">
          <cell r="A13655" t="str">
            <v>商城礼包</v>
          </cell>
          <cell r="B13655">
            <v>303698</v>
          </cell>
        </row>
        <row r="13656">
          <cell r="A13656" t="str">
            <v>商城礼包</v>
          </cell>
          <cell r="B13656">
            <v>303699</v>
          </cell>
        </row>
        <row r="13657">
          <cell r="A13657" t="str">
            <v>商城礼包</v>
          </cell>
          <cell r="B13657">
            <v>303700</v>
          </cell>
        </row>
        <row r="13658">
          <cell r="A13658" t="str">
            <v>商城礼包</v>
          </cell>
          <cell r="B13658">
            <v>303701</v>
          </cell>
        </row>
        <row r="13659">
          <cell r="A13659" t="str">
            <v>商城礼包</v>
          </cell>
          <cell r="B13659">
            <v>303702</v>
          </cell>
        </row>
        <row r="13660">
          <cell r="A13660" t="str">
            <v>商城礼包</v>
          </cell>
          <cell r="B13660">
            <v>303703</v>
          </cell>
        </row>
        <row r="13661">
          <cell r="A13661" t="str">
            <v>商城礼包</v>
          </cell>
          <cell r="B13661">
            <v>303704</v>
          </cell>
        </row>
        <row r="13662">
          <cell r="A13662" t="str">
            <v>商城礼包</v>
          </cell>
          <cell r="B13662">
            <v>303705</v>
          </cell>
        </row>
        <row r="13663">
          <cell r="A13663" t="str">
            <v>商城礼包</v>
          </cell>
          <cell r="B13663">
            <v>303706</v>
          </cell>
        </row>
        <row r="13664">
          <cell r="A13664" t="str">
            <v>商城礼包</v>
          </cell>
          <cell r="B13664">
            <v>303707</v>
          </cell>
        </row>
        <row r="13665">
          <cell r="A13665" t="str">
            <v>商城礼包</v>
          </cell>
          <cell r="B13665">
            <v>303708</v>
          </cell>
        </row>
        <row r="13666">
          <cell r="A13666" t="str">
            <v>商城礼包</v>
          </cell>
          <cell r="B13666">
            <v>303709</v>
          </cell>
        </row>
        <row r="13667">
          <cell r="A13667" t="str">
            <v>商城礼包</v>
          </cell>
          <cell r="B13667">
            <v>303710</v>
          </cell>
        </row>
        <row r="13668">
          <cell r="A13668" t="str">
            <v>商城礼包</v>
          </cell>
          <cell r="B13668">
            <v>303711</v>
          </cell>
        </row>
        <row r="13669">
          <cell r="A13669" t="str">
            <v>商城礼包</v>
          </cell>
          <cell r="B13669">
            <v>303712</v>
          </cell>
        </row>
        <row r="13670">
          <cell r="A13670" t="str">
            <v>商城礼包</v>
          </cell>
          <cell r="B13670">
            <v>303713</v>
          </cell>
        </row>
        <row r="13671">
          <cell r="A13671" t="str">
            <v>商城礼包</v>
          </cell>
          <cell r="B13671">
            <v>303714</v>
          </cell>
        </row>
        <row r="13672">
          <cell r="A13672" t="str">
            <v>商城礼包</v>
          </cell>
          <cell r="B13672">
            <v>303715</v>
          </cell>
        </row>
        <row r="13673">
          <cell r="A13673" t="str">
            <v>商城礼包</v>
          </cell>
          <cell r="B13673">
            <v>303716</v>
          </cell>
        </row>
        <row r="13674">
          <cell r="A13674" t="str">
            <v>商城礼包</v>
          </cell>
          <cell r="B13674">
            <v>303717</v>
          </cell>
        </row>
        <row r="13675">
          <cell r="A13675" t="str">
            <v>商城礼包</v>
          </cell>
          <cell r="B13675">
            <v>303718</v>
          </cell>
        </row>
        <row r="13676">
          <cell r="A13676" t="str">
            <v>商城礼包</v>
          </cell>
          <cell r="B13676">
            <v>303719</v>
          </cell>
        </row>
        <row r="13677">
          <cell r="A13677" t="str">
            <v>商城礼包</v>
          </cell>
          <cell r="B13677">
            <v>303720</v>
          </cell>
        </row>
        <row r="13678">
          <cell r="A13678" t="str">
            <v>商城礼包</v>
          </cell>
          <cell r="B13678">
            <v>303721</v>
          </cell>
        </row>
        <row r="13679">
          <cell r="A13679" t="str">
            <v>商城礼包</v>
          </cell>
          <cell r="B13679">
            <v>303722</v>
          </cell>
        </row>
        <row r="13680">
          <cell r="A13680" t="str">
            <v>商城礼包</v>
          </cell>
          <cell r="B13680">
            <v>303723</v>
          </cell>
        </row>
        <row r="13681">
          <cell r="A13681" t="str">
            <v>商城礼包</v>
          </cell>
          <cell r="B13681">
            <v>303724</v>
          </cell>
        </row>
        <row r="13682">
          <cell r="A13682" t="str">
            <v>商城礼包</v>
          </cell>
          <cell r="B13682">
            <v>303725</v>
          </cell>
        </row>
        <row r="13683">
          <cell r="A13683" t="str">
            <v>商城礼包</v>
          </cell>
          <cell r="B13683">
            <v>303726</v>
          </cell>
        </row>
        <row r="13684">
          <cell r="A13684" t="str">
            <v>商城礼包</v>
          </cell>
          <cell r="B13684">
            <v>303727</v>
          </cell>
        </row>
        <row r="13685">
          <cell r="A13685" t="str">
            <v>商城礼包</v>
          </cell>
          <cell r="B13685">
            <v>303728</v>
          </cell>
        </row>
        <row r="13686">
          <cell r="A13686" t="str">
            <v>商城礼包</v>
          </cell>
          <cell r="B13686">
            <v>303729</v>
          </cell>
        </row>
        <row r="13687">
          <cell r="A13687" t="str">
            <v>商城礼包</v>
          </cell>
          <cell r="B13687">
            <v>303730</v>
          </cell>
        </row>
        <row r="13688">
          <cell r="A13688" t="str">
            <v>商城礼包</v>
          </cell>
          <cell r="B13688">
            <v>303731</v>
          </cell>
        </row>
        <row r="13689">
          <cell r="A13689" t="str">
            <v>商城礼包</v>
          </cell>
          <cell r="B13689">
            <v>303732</v>
          </cell>
        </row>
        <row r="13690">
          <cell r="A13690" t="str">
            <v>商城礼包</v>
          </cell>
          <cell r="B13690">
            <v>303733</v>
          </cell>
        </row>
        <row r="13691">
          <cell r="A13691" t="str">
            <v>商城礼包</v>
          </cell>
          <cell r="B13691">
            <v>303734</v>
          </cell>
        </row>
        <row r="13692">
          <cell r="A13692" t="str">
            <v>商城礼包</v>
          </cell>
          <cell r="B13692">
            <v>303735</v>
          </cell>
        </row>
        <row r="13693">
          <cell r="A13693" t="str">
            <v>商城礼包</v>
          </cell>
          <cell r="B13693">
            <v>303736</v>
          </cell>
        </row>
        <row r="13694">
          <cell r="A13694" t="str">
            <v>商城礼包</v>
          </cell>
          <cell r="B13694">
            <v>303737</v>
          </cell>
        </row>
        <row r="13695">
          <cell r="A13695" t="str">
            <v>商城礼包</v>
          </cell>
          <cell r="B13695">
            <v>303738</v>
          </cell>
        </row>
        <row r="13696">
          <cell r="A13696" t="str">
            <v>商城礼包</v>
          </cell>
          <cell r="B13696">
            <v>303739</v>
          </cell>
        </row>
        <row r="13697">
          <cell r="A13697" t="str">
            <v>商城礼包</v>
          </cell>
          <cell r="B13697">
            <v>303740</v>
          </cell>
        </row>
        <row r="13698">
          <cell r="A13698" t="str">
            <v>商城礼包</v>
          </cell>
          <cell r="B13698">
            <v>303741</v>
          </cell>
        </row>
        <row r="13699">
          <cell r="A13699" t="str">
            <v>商城礼包</v>
          </cell>
          <cell r="B13699">
            <v>303742</v>
          </cell>
        </row>
        <row r="13700">
          <cell r="A13700" t="str">
            <v>商城礼包</v>
          </cell>
          <cell r="B13700">
            <v>303743</v>
          </cell>
        </row>
        <row r="13701">
          <cell r="A13701" t="str">
            <v>商城礼包</v>
          </cell>
          <cell r="B13701">
            <v>303744</v>
          </cell>
        </row>
        <row r="13702">
          <cell r="A13702" t="str">
            <v>商城礼包</v>
          </cell>
          <cell r="B13702">
            <v>303745</v>
          </cell>
        </row>
        <row r="13703">
          <cell r="A13703" t="str">
            <v>商城礼包</v>
          </cell>
          <cell r="B13703">
            <v>303746</v>
          </cell>
        </row>
        <row r="13704">
          <cell r="A13704" t="str">
            <v>商城礼包</v>
          </cell>
          <cell r="B13704">
            <v>303747</v>
          </cell>
        </row>
        <row r="13705">
          <cell r="A13705" t="str">
            <v>商城礼包</v>
          </cell>
          <cell r="B13705">
            <v>303748</v>
          </cell>
        </row>
        <row r="13706">
          <cell r="A13706" t="str">
            <v>商城礼包</v>
          </cell>
          <cell r="B13706">
            <v>303749</v>
          </cell>
        </row>
        <row r="13707">
          <cell r="A13707" t="str">
            <v>商城礼包</v>
          </cell>
          <cell r="B13707">
            <v>303750</v>
          </cell>
        </row>
        <row r="13708">
          <cell r="A13708" t="str">
            <v>商城礼包</v>
          </cell>
          <cell r="B13708">
            <v>303751</v>
          </cell>
        </row>
        <row r="13709">
          <cell r="A13709" t="str">
            <v>商城礼包</v>
          </cell>
          <cell r="B13709">
            <v>303752</v>
          </cell>
        </row>
        <row r="13710">
          <cell r="A13710" t="str">
            <v>商城礼包</v>
          </cell>
          <cell r="B13710">
            <v>303753</v>
          </cell>
        </row>
        <row r="13711">
          <cell r="A13711" t="str">
            <v>商城礼包</v>
          </cell>
          <cell r="B13711">
            <v>303754</v>
          </cell>
        </row>
        <row r="13712">
          <cell r="A13712" t="str">
            <v>商城礼包</v>
          </cell>
          <cell r="B13712">
            <v>303755</v>
          </cell>
        </row>
        <row r="13713">
          <cell r="A13713" t="str">
            <v>商城礼包</v>
          </cell>
          <cell r="B13713">
            <v>303756</v>
          </cell>
        </row>
        <row r="13714">
          <cell r="A13714" t="str">
            <v>商城礼包</v>
          </cell>
          <cell r="B13714">
            <v>303757</v>
          </cell>
        </row>
        <row r="13715">
          <cell r="A13715" t="str">
            <v>商城礼包</v>
          </cell>
          <cell r="B13715">
            <v>303758</v>
          </cell>
        </row>
        <row r="13716">
          <cell r="A13716" t="str">
            <v>商城礼包</v>
          </cell>
          <cell r="B13716">
            <v>303759</v>
          </cell>
        </row>
        <row r="13717">
          <cell r="A13717" t="str">
            <v>商城礼包</v>
          </cell>
          <cell r="B13717">
            <v>303760</v>
          </cell>
        </row>
        <row r="13718">
          <cell r="A13718" t="str">
            <v>商城礼包</v>
          </cell>
          <cell r="B13718">
            <v>303761</v>
          </cell>
        </row>
        <row r="13719">
          <cell r="A13719" t="str">
            <v>商城礼包</v>
          </cell>
          <cell r="B13719">
            <v>303762</v>
          </cell>
        </row>
        <row r="13720">
          <cell r="A13720" t="str">
            <v>商城礼包</v>
          </cell>
          <cell r="B13720">
            <v>303763</v>
          </cell>
        </row>
        <row r="13721">
          <cell r="A13721" t="str">
            <v>商城礼包</v>
          </cell>
          <cell r="B13721">
            <v>303764</v>
          </cell>
        </row>
        <row r="13722">
          <cell r="A13722" t="str">
            <v>商城礼包</v>
          </cell>
          <cell r="B13722">
            <v>303765</v>
          </cell>
        </row>
        <row r="13723">
          <cell r="A13723" t="str">
            <v>商城礼包</v>
          </cell>
          <cell r="B13723">
            <v>303766</v>
          </cell>
        </row>
        <row r="13724">
          <cell r="A13724" t="str">
            <v>商城礼包</v>
          </cell>
          <cell r="B13724">
            <v>303767</v>
          </cell>
        </row>
        <row r="13725">
          <cell r="A13725" t="str">
            <v>商城礼包</v>
          </cell>
          <cell r="B13725">
            <v>303768</v>
          </cell>
        </row>
        <row r="13726">
          <cell r="A13726" t="str">
            <v>商城礼包</v>
          </cell>
          <cell r="B13726">
            <v>303769</v>
          </cell>
        </row>
        <row r="13727">
          <cell r="A13727" t="str">
            <v>商城礼包</v>
          </cell>
          <cell r="B13727">
            <v>303770</v>
          </cell>
        </row>
        <row r="13728">
          <cell r="A13728" t="str">
            <v>商城礼包</v>
          </cell>
          <cell r="B13728">
            <v>303771</v>
          </cell>
        </row>
        <row r="13729">
          <cell r="A13729" t="str">
            <v>商城礼包</v>
          </cell>
          <cell r="B13729">
            <v>303772</v>
          </cell>
        </row>
        <row r="13730">
          <cell r="A13730" t="str">
            <v>商城礼包</v>
          </cell>
          <cell r="B13730">
            <v>303773</v>
          </cell>
        </row>
        <row r="13731">
          <cell r="A13731" t="str">
            <v>商城礼包</v>
          </cell>
          <cell r="B13731">
            <v>303774</v>
          </cell>
        </row>
        <row r="13732">
          <cell r="A13732" t="str">
            <v>商城礼包</v>
          </cell>
          <cell r="B13732">
            <v>303775</v>
          </cell>
        </row>
        <row r="13733">
          <cell r="A13733" t="str">
            <v>商城礼包</v>
          </cell>
          <cell r="B13733">
            <v>303776</v>
          </cell>
        </row>
        <row r="13734">
          <cell r="A13734" t="str">
            <v>商城礼包</v>
          </cell>
          <cell r="B13734">
            <v>303777</v>
          </cell>
        </row>
        <row r="13735">
          <cell r="A13735" t="str">
            <v>商城礼包</v>
          </cell>
          <cell r="B13735">
            <v>303778</v>
          </cell>
        </row>
        <row r="13736">
          <cell r="A13736" t="str">
            <v>商城礼包</v>
          </cell>
          <cell r="B13736">
            <v>303779</v>
          </cell>
        </row>
        <row r="13737">
          <cell r="A13737" t="str">
            <v>商城礼包</v>
          </cell>
          <cell r="B13737">
            <v>303780</v>
          </cell>
        </row>
        <row r="13738">
          <cell r="A13738" t="str">
            <v>商城礼包</v>
          </cell>
          <cell r="B13738">
            <v>303781</v>
          </cell>
        </row>
        <row r="13739">
          <cell r="A13739" t="str">
            <v>商城礼包</v>
          </cell>
          <cell r="B13739">
            <v>303782</v>
          </cell>
        </row>
        <row r="13740">
          <cell r="A13740" t="str">
            <v>商城礼包</v>
          </cell>
          <cell r="B13740">
            <v>303783</v>
          </cell>
        </row>
        <row r="13741">
          <cell r="A13741" t="str">
            <v>商城礼包</v>
          </cell>
          <cell r="B13741">
            <v>303784</v>
          </cell>
        </row>
        <row r="13742">
          <cell r="A13742" t="str">
            <v>商城礼包</v>
          </cell>
          <cell r="B13742">
            <v>303785</v>
          </cell>
        </row>
        <row r="13743">
          <cell r="A13743" t="str">
            <v>商城礼包</v>
          </cell>
          <cell r="B13743">
            <v>303786</v>
          </cell>
        </row>
        <row r="13744">
          <cell r="A13744" t="str">
            <v>商城礼包</v>
          </cell>
          <cell r="B13744">
            <v>303787</v>
          </cell>
        </row>
        <row r="13745">
          <cell r="A13745" t="str">
            <v>商城礼包</v>
          </cell>
          <cell r="B13745">
            <v>303788</v>
          </cell>
        </row>
        <row r="13746">
          <cell r="A13746" t="str">
            <v>商城礼包</v>
          </cell>
          <cell r="B13746">
            <v>303789</v>
          </cell>
        </row>
        <row r="13747">
          <cell r="A13747" t="str">
            <v>商城礼包</v>
          </cell>
          <cell r="B13747">
            <v>303790</v>
          </cell>
        </row>
        <row r="13748">
          <cell r="A13748" t="str">
            <v>商城礼包</v>
          </cell>
          <cell r="B13748">
            <v>303791</v>
          </cell>
        </row>
        <row r="13749">
          <cell r="A13749" t="str">
            <v>商城礼包</v>
          </cell>
          <cell r="B13749">
            <v>303792</v>
          </cell>
        </row>
        <row r="13750">
          <cell r="A13750" t="str">
            <v>商城礼包</v>
          </cell>
          <cell r="B13750">
            <v>303793</v>
          </cell>
        </row>
        <row r="13751">
          <cell r="A13751" t="str">
            <v>商城礼包</v>
          </cell>
          <cell r="B13751">
            <v>303794</v>
          </cell>
        </row>
        <row r="13752">
          <cell r="A13752" t="str">
            <v>商城礼包</v>
          </cell>
          <cell r="B13752">
            <v>303795</v>
          </cell>
        </row>
        <row r="13753">
          <cell r="A13753" t="str">
            <v>商城礼包</v>
          </cell>
          <cell r="B13753">
            <v>303796</v>
          </cell>
        </row>
        <row r="13754">
          <cell r="A13754" t="str">
            <v>商城礼包</v>
          </cell>
          <cell r="B13754">
            <v>303797</v>
          </cell>
        </row>
        <row r="13755">
          <cell r="A13755" t="str">
            <v>商城礼包</v>
          </cell>
          <cell r="B13755">
            <v>303798</v>
          </cell>
        </row>
        <row r="13756">
          <cell r="A13756" t="str">
            <v>商城礼包</v>
          </cell>
          <cell r="B13756">
            <v>303799</v>
          </cell>
        </row>
        <row r="13757">
          <cell r="A13757" t="str">
            <v>商城礼包</v>
          </cell>
          <cell r="B13757">
            <v>303800</v>
          </cell>
        </row>
        <row r="13758">
          <cell r="A13758" t="str">
            <v>商城礼包</v>
          </cell>
          <cell r="B13758">
            <v>303801</v>
          </cell>
        </row>
        <row r="13759">
          <cell r="A13759" t="str">
            <v>商城礼包</v>
          </cell>
          <cell r="B13759">
            <v>303802</v>
          </cell>
        </row>
        <row r="13760">
          <cell r="A13760" t="str">
            <v>商城礼包</v>
          </cell>
          <cell r="B13760">
            <v>303803</v>
          </cell>
        </row>
        <row r="13761">
          <cell r="A13761" t="str">
            <v>商城礼包</v>
          </cell>
          <cell r="B13761">
            <v>303804</v>
          </cell>
        </row>
        <row r="13762">
          <cell r="A13762" t="str">
            <v>商城礼包</v>
          </cell>
          <cell r="B13762">
            <v>303805</v>
          </cell>
        </row>
        <row r="13763">
          <cell r="A13763" t="str">
            <v>商城礼包</v>
          </cell>
          <cell r="B13763">
            <v>303806</v>
          </cell>
        </row>
        <row r="13764">
          <cell r="A13764" t="str">
            <v>商城礼包</v>
          </cell>
          <cell r="B13764">
            <v>303807</v>
          </cell>
        </row>
        <row r="13765">
          <cell r="A13765" t="str">
            <v>商城礼包</v>
          </cell>
          <cell r="B13765">
            <v>303808</v>
          </cell>
        </row>
        <row r="13766">
          <cell r="A13766" t="str">
            <v>商城礼包</v>
          </cell>
          <cell r="B13766">
            <v>303809</v>
          </cell>
        </row>
        <row r="13767">
          <cell r="A13767" t="str">
            <v>商城礼包</v>
          </cell>
          <cell r="B13767">
            <v>303810</v>
          </cell>
        </row>
        <row r="13768">
          <cell r="A13768" t="str">
            <v>商城礼包</v>
          </cell>
          <cell r="B13768">
            <v>303811</v>
          </cell>
        </row>
        <row r="13769">
          <cell r="A13769" t="str">
            <v>商城礼包</v>
          </cell>
          <cell r="B13769">
            <v>303812</v>
          </cell>
        </row>
        <row r="13770">
          <cell r="A13770" t="str">
            <v>商城礼包</v>
          </cell>
          <cell r="B13770">
            <v>303813</v>
          </cell>
        </row>
        <row r="13771">
          <cell r="A13771" t="str">
            <v>商城礼包</v>
          </cell>
          <cell r="B13771">
            <v>303814</v>
          </cell>
        </row>
        <row r="13772">
          <cell r="A13772" t="str">
            <v>商城礼包</v>
          </cell>
          <cell r="B13772">
            <v>303815</v>
          </cell>
        </row>
        <row r="13773">
          <cell r="A13773" t="str">
            <v>商城礼包</v>
          </cell>
          <cell r="B13773">
            <v>303816</v>
          </cell>
        </row>
        <row r="13774">
          <cell r="A13774" t="str">
            <v>商城礼包</v>
          </cell>
          <cell r="B13774">
            <v>303817</v>
          </cell>
        </row>
        <row r="13775">
          <cell r="A13775" t="str">
            <v>商城礼包</v>
          </cell>
          <cell r="B13775">
            <v>303818</v>
          </cell>
        </row>
        <row r="13776">
          <cell r="A13776" t="str">
            <v>商城礼包</v>
          </cell>
          <cell r="B13776">
            <v>303819</v>
          </cell>
        </row>
        <row r="13777">
          <cell r="A13777" t="str">
            <v>商城礼包</v>
          </cell>
          <cell r="B13777">
            <v>303820</v>
          </cell>
        </row>
        <row r="13778">
          <cell r="A13778" t="str">
            <v>商城礼包</v>
          </cell>
          <cell r="B13778">
            <v>303821</v>
          </cell>
        </row>
        <row r="13779">
          <cell r="A13779" t="str">
            <v>商城礼包</v>
          </cell>
          <cell r="B13779">
            <v>303822</v>
          </cell>
        </row>
        <row r="13780">
          <cell r="A13780" t="str">
            <v>商城礼包</v>
          </cell>
          <cell r="B13780">
            <v>303823</v>
          </cell>
        </row>
        <row r="13781">
          <cell r="A13781" t="str">
            <v>商城礼包</v>
          </cell>
          <cell r="B13781">
            <v>303824</v>
          </cell>
        </row>
        <row r="13782">
          <cell r="A13782" t="str">
            <v>商城礼包</v>
          </cell>
          <cell r="B13782">
            <v>303825</v>
          </cell>
        </row>
        <row r="13783">
          <cell r="A13783" t="str">
            <v>商城礼包</v>
          </cell>
          <cell r="B13783">
            <v>303826</v>
          </cell>
        </row>
        <row r="13784">
          <cell r="A13784" t="str">
            <v>商城礼包</v>
          </cell>
          <cell r="B13784">
            <v>303827</v>
          </cell>
        </row>
        <row r="13785">
          <cell r="A13785" t="str">
            <v>商城礼包</v>
          </cell>
          <cell r="B13785">
            <v>303828</v>
          </cell>
        </row>
        <row r="13786">
          <cell r="A13786" t="str">
            <v>商城礼包</v>
          </cell>
          <cell r="B13786">
            <v>303829</v>
          </cell>
        </row>
        <row r="13787">
          <cell r="A13787" t="str">
            <v>商城礼包</v>
          </cell>
          <cell r="B13787">
            <v>303830</v>
          </cell>
        </row>
        <row r="13788">
          <cell r="A13788" t="str">
            <v>商城礼包</v>
          </cell>
          <cell r="B13788">
            <v>303831</v>
          </cell>
        </row>
        <row r="13789">
          <cell r="A13789" t="str">
            <v>商城礼包</v>
          </cell>
          <cell r="B13789">
            <v>303832</v>
          </cell>
        </row>
        <row r="13790">
          <cell r="A13790" t="str">
            <v>商城礼包</v>
          </cell>
          <cell r="B13790">
            <v>303833</v>
          </cell>
        </row>
        <row r="13791">
          <cell r="A13791" t="str">
            <v>商城礼包</v>
          </cell>
          <cell r="B13791">
            <v>303834</v>
          </cell>
        </row>
        <row r="13792">
          <cell r="A13792" t="str">
            <v>商城礼包</v>
          </cell>
          <cell r="B13792">
            <v>303835</v>
          </cell>
        </row>
        <row r="13793">
          <cell r="A13793" t="str">
            <v>商城礼包</v>
          </cell>
          <cell r="B13793">
            <v>303836</v>
          </cell>
        </row>
        <row r="13794">
          <cell r="A13794" t="str">
            <v>商城礼包</v>
          </cell>
          <cell r="B13794">
            <v>303837</v>
          </cell>
        </row>
        <row r="13795">
          <cell r="A13795" t="str">
            <v>商城礼包</v>
          </cell>
          <cell r="B13795">
            <v>303838</v>
          </cell>
        </row>
        <row r="13796">
          <cell r="A13796" t="str">
            <v>商城礼包</v>
          </cell>
          <cell r="B13796">
            <v>303839</v>
          </cell>
        </row>
        <row r="13797">
          <cell r="A13797" t="str">
            <v>商城礼包</v>
          </cell>
          <cell r="B13797">
            <v>303840</v>
          </cell>
        </row>
        <row r="13798">
          <cell r="A13798" t="str">
            <v>商城礼包</v>
          </cell>
          <cell r="B13798">
            <v>303841</v>
          </cell>
        </row>
        <row r="13799">
          <cell r="A13799" t="str">
            <v>商城礼包</v>
          </cell>
          <cell r="B13799">
            <v>303842</v>
          </cell>
        </row>
        <row r="13800">
          <cell r="A13800" t="str">
            <v>商城礼包</v>
          </cell>
          <cell r="B13800">
            <v>303843</v>
          </cell>
        </row>
        <row r="13801">
          <cell r="A13801" t="str">
            <v>商城礼包</v>
          </cell>
          <cell r="B13801">
            <v>303844</v>
          </cell>
        </row>
        <row r="13802">
          <cell r="A13802" t="str">
            <v>商城礼包</v>
          </cell>
          <cell r="B13802">
            <v>303845</v>
          </cell>
        </row>
        <row r="13803">
          <cell r="A13803" t="str">
            <v>商城礼包</v>
          </cell>
          <cell r="B13803">
            <v>303846</v>
          </cell>
        </row>
        <row r="13804">
          <cell r="A13804" t="str">
            <v>商城礼包</v>
          </cell>
          <cell r="B13804">
            <v>303847</v>
          </cell>
        </row>
        <row r="13805">
          <cell r="A13805" t="str">
            <v>商城礼包</v>
          </cell>
          <cell r="B13805">
            <v>303848</v>
          </cell>
        </row>
        <row r="13806">
          <cell r="A13806" t="str">
            <v>商城礼包</v>
          </cell>
          <cell r="B13806">
            <v>303849</v>
          </cell>
        </row>
        <row r="13807">
          <cell r="A13807" t="str">
            <v>商城礼包</v>
          </cell>
          <cell r="B13807">
            <v>303850</v>
          </cell>
        </row>
        <row r="13808">
          <cell r="A13808" t="str">
            <v>商城礼包</v>
          </cell>
          <cell r="B13808">
            <v>303851</v>
          </cell>
        </row>
        <row r="13809">
          <cell r="A13809" t="str">
            <v>商城礼包</v>
          </cell>
          <cell r="B13809">
            <v>303852</v>
          </cell>
        </row>
        <row r="13810">
          <cell r="A13810" t="str">
            <v>商城礼包</v>
          </cell>
          <cell r="B13810">
            <v>303853</v>
          </cell>
        </row>
        <row r="13811">
          <cell r="A13811" t="str">
            <v>商城礼包</v>
          </cell>
          <cell r="B13811">
            <v>303854</v>
          </cell>
        </row>
        <row r="13812">
          <cell r="A13812" t="str">
            <v>商城礼包</v>
          </cell>
          <cell r="B13812">
            <v>303855</v>
          </cell>
        </row>
        <row r="13813">
          <cell r="A13813" t="str">
            <v>商城礼包</v>
          </cell>
          <cell r="B13813">
            <v>303856</v>
          </cell>
        </row>
        <row r="13814">
          <cell r="A13814" t="str">
            <v>商城礼包</v>
          </cell>
          <cell r="B13814">
            <v>303857</v>
          </cell>
        </row>
        <row r="13815">
          <cell r="A13815" t="str">
            <v>商城礼包</v>
          </cell>
          <cell r="B13815">
            <v>303858</v>
          </cell>
        </row>
        <row r="13816">
          <cell r="A13816" t="str">
            <v>商城礼包</v>
          </cell>
          <cell r="B13816">
            <v>303859</v>
          </cell>
        </row>
        <row r="13817">
          <cell r="A13817" t="str">
            <v>商城礼包</v>
          </cell>
          <cell r="B13817">
            <v>303860</v>
          </cell>
        </row>
        <row r="13818">
          <cell r="A13818" t="str">
            <v>商城礼包</v>
          </cell>
          <cell r="B13818">
            <v>303861</v>
          </cell>
        </row>
        <row r="13819">
          <cell r="A13819" t="str">
            <v>商城礼包</v>
          </cell>
          <cell r="B13819">
            <v>303862</v>
          </cell>
        </row>
        <row r="13820">
          <cell r="A13820" t="str">
            <v>商城礼包</v>
          </cell>
          <cell r="B13820">
            <v>303863</v>
          </cell>
        </row>
        <row r="13821">
          <cell r="A13821" t="str">
            <v>商城礼包</v>
          </cell>
          <cell r="B13821">
            <v>303864</v>
          </cell>
        </row>
        <row r="13822">
          <cell r="A13822" t="str">
            <v>商城礼包</v>
          </cell>
          <cell r="B13822">
            <v>303865</v>
          </cell>
        </row>
        <row r="13823">
          <cell r="A13823" t="str">
            <v>商城礼包</v>
          </cell>
          <cell r="B13823">
            <v>303866</v>
          </cell>
        </row>
        <row r="13824">
          <cell r="A13824" t="str">
            <v>商城礼包</v>
          </cell>
          <cell r="B13824">
            <v>303867</v>
          </cell>
        </row>
        <row r="13825">
          <cell r="A13825" t="str">
            <v>商城礼包</v>
          </cell>
          <cell r="B13825">
            <v>303868</v>
          </cell>
        </row>
        <row r="13826">
          <cell r="A13826" t="str">
            <v>商城礼包</v>
          </cell>
          <cell r="B13826">
            <v>303869</v>
          </cell>
        </row>
        <row r="13827">
          <cell r="A13827" t="str">
            <v>商城礼包</v>
          </cell>
          <cell r="B13827">
            <v>303870</v>
          </cell>
        </row>
        <row r="13828">
          <cell r="A13828" t="str">
            <v>商城礼包</v>
          </cell>
          <cell r="B13828">
            <v>303871</v>
          </cell>
        </row>
        <row r="13829">
          <cell r="A13829" t="str">
            <v>商城礼包</v>
          </cell>
          <cell r="B13829">
            <v>303872</v>
          </cell>
        </row>
        <row r="13830">
          <cell r="A13830" t="str">
            <v>商城礼包</v>
          </cell>
          <cell r="B13830">
            <v>303873</v>
          </cell>
        </row>
        <row r="13831">
          <cell r="A13831" t="str">
            <v>商城礼包</v>
          </cell>
          <cell r="B13831">
            <v>303874</v>
          </cell>
        </row>
        <row r="13832">
          <cell r="A13832" t="str">
            <v>商城礼包</v>
          </cell>
          <cell r="B13832">
            <v>303875</v>
          </cell>
        </row>
        <row r="13833">
          <cell r="A13833" t="str">
            <v>商城礼包</v>
          </cell>
          <cell r="B13833">
            <v>303876</v>
          </cell>
        </row>
        <row r="13834">
          <cell r="A13834" t="str">
            <v>商城礼包</v>
          </cell>
          <cell r="B13834">
            <v>303877</v>
          </cell>
        </row>
        <row r="13835">
          <cell r="A13835" t="str">
            <v>商城礼包</v>
          </cell>
          <cell r="B13835">
            <v>303878</v>
          </cell>
        </row>
        <row r="13836">
          <cell r="A13836" t="str">
            <v>商城礼包</v>
          </cell>
          <cell r="B13836">
            <v>303879</v>
          </cell>
        </row>
        <row r="13837">
          <cell r="A13837" t="str">
            <v>商城礼包</v>
          </cell>
          <cell r="B13837">
            <v>303880</v>
          </cell>
        </row>
        <row r="13838">
          <cell r="A13838" t="str">
            <v>商城礼包</v>
          </cell>
          <cell r="B13838">
            <v>303881</v>
          </cell>
        </row>
        <row r="13839">
          <cell r="A13839" t="str">
            <v>商城礼包</v>
          </cell>
          <cell r="B13839">
            <v>303882</v>
          </cell>
        </row>
        <row r="13840">
          <cell r="A13840" t="str">
            <v>商城礼包</v>
          </cell>
          <cell r="B13840">
            <v>303883</v>
          </cell>
        </row>
        <row r="13841">
          <cell r="A13841" t="str">
            <v>商城礼包</v>
          </cell>
          <cell r="B13841">
            <v>303884</v>
          </cell>
        </row>
        <row r="13842">
          <cell r="A13842" t="str">
            <v>商城礼包</v>
          </cell>
          <cell r="B13842">
            <v>303885</v>
          </cell>
        </row>
        <row r="13843">
          <cell r="A13843" t="str">
            <v>商城礼包</v>
          </cell>
          <cell r="B13843">
            <v>303886</v>
          </cell>
        </row>
        <row r="13844">
          <cell r="A13844" t="str">
            <v>商城礼包</v>
          </cell>
          <cell r="B13844">
            <v>303887</v>
          </cell>
        </row>
        <row r="13845">
          <cell r="A13845" t="str">
            <v>商城礼包</v>
          </cell>
          <cell r="B13845">
            <v>303888</v>
          </cell>
        </row>
        <row r="13846">
          <cell r="A13846" t="str">
            <v>商城礼包</v>
          </cell>
          <cell r="B13846">
            <v>303889</v>
          </cell>
        </row>
        <row r="13847">
          <cell r="A13847" t="str">
            <v>商城礼包</v>
          </cell>
          <cell r="B13847">
            <v>303890</v>
          </cell>
        </row>
        <row r="13848">
          <cell r="A13848" t="str">
            <v>商城礼包</v>
          </cell>
          <cell r="B13848">
            <v>303891</v>
          </cell>
        </row>
        <row r="13849">
          <cell r="A13849" t="str">
            <v>商城礼包</v>
          </cell>
          <cell r="B13849">
            <v>303892</v>
          </cell>
        </row>
        <row r="13850">
          <cell r="A13850" t="str">
            <v>商城礼包</v>
          </cell>
          <cell r="B13850">
            <v>303893</v>
          </cell>
        </row>
        <row r="13851">
          <cell r="A13851" t="str">
            <v>商城礼包</v>
          </cell>
          <cell r="B13851">
            <v>303894</v>
          </cell>
        </row>
        <row r="13852">
          <cell r="A13852" t="str">
            <v>商城礼包</v>
          </cell>
          <cell r="B13852">
            <v>303895</v>
          </cell>
        </row>
        <row r="13853">
          <cell r="A13853" t="str">
            <v>商城礼包</v>
          </cell>
          <cell r="B13853">
            <v>303896</v>
          </cell>
        </row>
        <row r="13854">
          <cell r="A13854" t="str">
            <v>商城礼包</v>
          </cell>
          <cell r="B13854">
            <v>303897</v>
          </cell>
        </row>
        <row r="13855">
          <cell r="A13855" t="str">
            <v>商城礼包</v>
          </cell>
          <cell r="B13855">
            <v>303898</v>
          </cell>
        </row>
        <row r="13856">
          <cell r="A13856" t="str">
            <v>商城礼包</v>
          </cell>
          <cell r="B13856">
            <v>303899</v>
          </cell>
        </row>
        <row r="13857">
          <cell r="A13857" t="str">
            <v>商城礼包</v>
          </cell>
          <cell r="B13857">
            <v>303900</v>
          </cell>
        </row>
        <row r="13858">
          <cell r="A13858" t="str">
            <v>商城礼包</v>
          </cell>
          <cell r="B13858">
            <v>303901</v>
          </cell>
        </row>
        <row r="13859">
          <cell r="A13859" t="str">
            <v>商城礼包</v>
          </cell>
          <cell r="B13859">
            <v>303902</v>
          </cell>
        </row>
        <row r="13860">
          <cell r="A13860" t="str">
            <v>商城礼包</v>
          </cell>
          <cell r="B13860">
            <v>303903</v>
          </cell>
        </row>
        <row r="13861">
          <cell r="A13861" t="str">
            <v>商城礼包</v>
          </cell>
          <cell r="B13861">
            <v>303904</v>
          </cell>
        </row>
        <row r="13862">
          <cell r="A13862" t="str">
            <v>商城礼包</v>
          </cell>
          <cell r="B13862">
            <v>303905</v>
          </cell>
        </row>
        <row r="13863">
          <cell r="A13863" t="str">
            <v>商城礼包</v>
          </cell>
          <cell r="B13863">
            <v>303906</v>
          </cell>
        </row>
        <row r="13864">
          <cell r="A13864" t="str">
            <v>商城礼包</v>
          </cell>
          <cell r="B13864">
            <v>303907</v>
          </cell>
        </row>
        <row r="13865">
          <cell r="A13865" t="str">
            <v>商城礼包</v>
          </cell>
          <cell r="B13865">
            <v>303908</v>
          </cell>
        </row>
        <row r="13866">
          <cell r="A13866" t="str">
            <v>商城礼包</v>
          </cell>
          <cell r="B13866">
            <v>303909</v>
          </cell>
        </row>
        <row r="13867">
          <cell r="A13867" t="str">
            <v>商城礼包</v>
          </cell>
          <cell r="B13867">
            <v>303910</v>
          </cell>
        </row>
        <row r="13868">
          <cell r="A13868" t="str">
            <v>商城礼包</v>
          </cell>
          <cell r="B13868">
            <v>303911</v>
          </cell>
        </row>
        <row r="13869">
          <cell r="A13869" t="str">
            <v>商城礼包</v>
          </cell>
          <cell r="B13869">
            <v>303912</v>
          </cell>
        </row>
        <row r="13870">
          <cell r="A13870" t="str">
            <v>商城礼包</v>
          </cell>
          <cell r="B13870">
            <v>303913</v>
          </cell>
        </row>
        <row r="13871">
          <cell r="A13871" t="str">
            <v>商城礼包</v>
          </cell>
          <cell r="B13871">
            <v>303914</v>
          </cell>
        </row>
        <row r="13872">
          <cell r="A13872" t="str">
            <v>商城礼包</v>
          </cell>
          <cell r="B13872">
            <v>303915</v>
          </cell>
        </row>
        <row r="13873">
          <cell r="A13873" t="str">
            <v>商城礼包</v>
          </cell>
          <cell r="B13873">
            <v>303916</v>
          </cell>
        </row>
        <row r="13874">
          <cell r="A13874" t="str">
            <v>商城礼包</v>
          </cell>
          <cell r="B13874">
            <v>303917</v>
          </cell>
        </row>
        <row r="13875">
          <cell r="A13875" t="str">
            <v>商城礼包</v>
          </cell>
          <cell r="B13875">
            <v>303918</v>
          </cell>
        </row>
        <row r="13876">
          <cell r="A13876" t="str">
            <v>商城礼包</v>
          </cell>
          <cell r="B13876">
            <v>303919</v>
          </cell>
        </row>
        <row r="13877">
          <cell r="A13877" t="str">
            <v>商城礼包</v>
          </cell>
          <cell r="B13877">
            <v>303920</v>
          </cell>
        </row>
        <row r="13878">
          <cell r="A13878" t="str">
            <v>商城礼包</v>
          </cell>
          <cell r="B13878">
            <v>303921</v>
          </cell>
        </row>
        <row r="13879">
          <cell r="A13879" t="str">
            <v>商城礼包</v>
          </cell>
          <cell r="B13879">
            <v>303922</v>
          </cell>
        </row>
        <row r="13880">
          <cell r="A13880" t="str">
            <v>商城礼包</v>
          </cell>
          <cell r="B13880">
            <v>303923</v>
          </cell>
        </row>
        <row r="13881">
          <cell r="A13881" t="str">
            <v>商城礼包</v>
          </cell>
          <cell r="B13881">
            <v>303924</v>
          </cell>
        </row>
        <row r="13882">
          <cell r="A13882" t="str">
            <v>商城礼包</v>
          </cell>
          <cell r="B13882">
            <v>303925</v>
          </cell>
        </row>
        <row r="13883">
          <cell r="A13883" t="str">
            <v>商城礼包</v>
          </cell>
          <cell r="B13883">
            <v>303926</v>
          </cell>
        </row>
        <row r="13884">
          <cell r="A13884" t="str">
            <v>商城礼包</v>
          </cell>
          <cell r="B13884">
            <v>303927</v>
          </cell>
        </row>
        <row r="13885">
          <cell r="A13885" t="str">
            <v>商城礼包</v>
          </cell>
          <cell r="B13885">
            <v>303928</v>
          </cell>
        </row>
        <row r="13886">
          <cell r="A13886" t="str">
            <v>商城礼包</v>
          </cell>
          <cell r="B13886">
            <v>303929</v>
          </cell>
        </row>
        <row r="13887">
          <cell r="A13887" t="str">
            <v>商城礼包</v>
          </cell>
          <cell r="B13887">
            <v>303930</v>
          </cell>
        </row>
        <row r="13888">
          <cell r="A13888" t="str">
            <v>商城礼包</v>
          </cell>
          <cell r="B13888">
            <v>303931</v>
          </cell>
        </row>
        <row r="13889">
          <cell r="A13889" t="str">
            <v>商城礼包</v>
          </cell>
          <cell r="B13889">
            <v>303932</v>
          </cell>
        </row>
        <row r="13890">
          <cell r="A13890" t="str">
            <v>商城礼包</v>
          </cell>
          <cell r="B13890">
            <v>303933</v>
          </cell>
        </row>
        <row r="13891">
          <cell r="A13891" t="str">
            <v>商城礼包</v>
          </cell>
          <cell r="B13891">
            <v>303934</v>
          </cell>
        </row>
        <row r="13892">
          <cell r="A13892" t="str">
            <v>商城礼包</v>
          </cell>
          <cell r="B13892">
            <v>303935</v>
          </cell>
        </row>
        <row r="13893">
          <cell r="A13893" t="str">
            <v>商城礼包</v>
          </cell>
          <cell r="B13893">
            <v>303936</v>
          </cell>
        </row>
        <row r="13894">
          <cell r="A13894" t="str">
            <v>商城礼包</v>
          </cell>
          <cell r="B13894">
            <v>303937</v>
          </cell>
        </row>
        <row r="13895">
          <cell r="A13895" t="str">
            <v>商城礼包</v>
          </cell>
          <cell r="B13895">
            <v>303938</v>
          </cell>
        </row>
        <row r="13896">
          <cell r="A13896" t="str">
            <v>商城礼包</v>
          </cell>
          <cell r="B13896">
            <v>303939</v>
          </cell>
        </row>
        <row r="13897">
          <cell r="A13897" t="str">
            <v>商城礼包</v>
          </cell>
          <cell r="B13897">
            <v>303940</v>
          </cell>
        </row>
        <row r="13898">
          <cell r="A13898" t="str">
            <v>商城礼包</v>
          </cell>
          <cell r="B13898">
            <v>303941</v>
          </cell>
        </row>
        <row r="13899">
          <cell r="A13899" t="str">
            <v>商城礼包</v>
          </cell>
          <cell r="B13899">
            <v>303942</v>
          </cell>
        </row>
        <row r="13900">
          <cell r="A13900" t="str">
            <v>商城礼包</v>
          </cell>
          <cell r="B13900">
            <v>303943</v>
          </cell>
        </row>
        <row r="13901">
          <cell r="A13901" t="str">
            <v>商城礼包</v>
          </cell>
          <cell r="B13901">
            <v>303944</v>
          </cell>
        </row>
        <row r="13902">
          <cell r="A13902" t="str">
            <v>商城礼包</v>
          </cell>
          <cell r="B13902">
            <v>303945</v>
          </cell>
        </row>
        <row r="13903">
          <cell r="A13903" t="str">
            <v>商城礼包</v>
          </cell>
          <cell r="B13903">
            <v>303946</v>
          </cell>
        </row>
        <row r="13904">
          <cell r="A13904" t="str">
            <v>商城礼包</v>
          </cell>
          <cell r="B13904">
            <v>303947</v>
          </cell>
        </row>
        <row r="13905">
          <cell r="A13905" t="str">
            <v>商城礼包</v>
          </cell>
          <cell r="B13905">
            <v>303948</v>
          </cell>
        </row>
        <row r="13906">
          <cell r="A13906" t="str">
            <v>商城礼包</v>
          </cell>
          <cell r="B13906">
            <v>303949</v>
          </cell>
        </row>
        <row r="13907">
          <cell r="A13907" t="str">
            <v>商城礼包</v>
          </cell>
          <cell r="B13907">
            <v>303950</v>
          </cell>
        </row>
        <row r="13908">
          <cell r="A13908" t="str">
            <v>商城礼包</v>
          </cell>
          <cell r="B13908">
            <v>303951</v>
          </cell>
        </row>
        <row r="13909">
          <cell r="A13909" t="str">
            <v>商城礼包</v>
          </cell>
          <cell r="B13909">
            <v>303952</v>
          </cell>
        </row>
        <row r="13910">
          <cell r="A13910" t="str">
            <v>商城礼包</v>
          </cell>
          <cell r="B13910">
            <v>303953</v>
          </cell>
        </row>
        <row r="13911">
          <cell r="A13911" t="str">
            <v>商城礼包</v>
          </cell>
          <cell r="B13911">
            <v>303954</v>
          </cell>
        </row>
        <row r="13912">
          <cell r="A13912" t="str">
            <v>商城礼包</v>
          </cell>
          <cell r="B13912">
            <v>303955</v>
          </cell>
        </row>
        <row r="13913">
          <cell r="A13913" t="str">
            <v>商城礼包</v>
          </cell>
          <cell r="B13913">
            <v>303956</v>
          </cell>
        </row>
        <row r="13914">
          <cell r="A13914" t="str">
            <v>商城礼包</v>
          </cell>
          <cell r="B13914">
            <v>303957</v>
          </cell>
        </row>
        <row r="13915">
          <cell r="A13915" t="str">
            <v>商城礼包</v>
          </cell>
          <cell r="B13915">
            <v>303958</v>
          </cell>
        </row>
        <row r="13916">
          <cell r="A13916" t="str">
            <v>商城礼包</v>
          </cell>
          <cell r="B13916">
            <v>303959</v>
          </cell>
        </row>
        <row r="13917">
          <cell r="A13917" t="str">
            <v>商城礼包</v>
          </cell>
          <cell r="B13917">
            <v>303960</v>
          </cell>
        </row>
        <row r="13918">
          <cell r="A13918" t="str">
            <v>商城礼包</v>
          </cell>
          <cell r="B13918">
            <v>303961</v>
          </cell>
        </row>
        <row r="13919">
          <cell r="A13919" t="str">
            <v>商城礼包</v>
          </cell>
          <cell r="B13919">
            <v>303962</v>
          </cell>
        </row>
        <row r="13920">
          <cell r="A13920" t="str">
            <v>商城礼包</v>
          </cell>
          <cell r="B13920">
            <v>303963</v>
          </cell>
        </row>
        <row r="13921">
          <cell r="A13921" t="str">
            <v>商城礼包</v>
          </cell>
          <cell r="B13921">
            <v>303964</v>
          </cell>
        </row>
        <row r="13922">
          <cell r="A13922" t="str">
            <v>商城礼包</v>
          </cell>
          <cell r="B13922">
            <v>303965</v>
          </cell>
        </row>
        <row r="13923">
          <cell r="A13923" t="str">
            <v>商城礼包</v>
          </cell>
          <cell r="B13923">
            <v>303966</v>
          </cell>
        </row>
        <row r="13924">
          <cell r="A13924" t="str">
            <v>商城礼包</v>
          </cell>
          <cell r="B13924">
            <v>303967</v>
          </cell>
        </row>
        <row r="13925">
          <cell r="A13925" t="str">
            <v>商城礼包</v>
          </cell>
          <cell r="B13925">
            <v>303968</v>
          </cell>
        </row>
        <row r="13926">
          <cell r="A13926" t="str">
            <v>商城礼包</v>
          </cell>
          <cell r="B13926">
            <v>303969</v>
          </cell>
        </row>
        <row r="13927">
          <cell r="A13927" t="str">
            <v>商城礼包</v>
          </cell>
          <cell r="B13927">
            <v>303970</v>
          </cell>
        </row>
        <row r="13928">
          <cell r="A13928" t="str">
            <v>商城礼包</v>
          </cell>
          <cell r="B13928">
            <v>303971</v>
          </cell>
        </row>
        <row r="13929">
          <cell r="A13929" t="str">
            <v>商城礼包</v>
          </cell>
          <cell r="B13929">
            <v>303972</v>
          </cell>
        </row>
        <row r="13930">
          <cell r="A13930" t="str">
            <v>商城礼包</v>
          </cell>
          <cell r="B13930">
            <v>303973</v>
          </cell>
        </row>
        <row r="13931">
          <cell r="A13931" t="str">
            <v>商城礼包</v>
          </cell>
          <cell r="B13931">
            <v>303974</v>
          </cell>
        </row>
        <row r="13932">
          <cell r="A13932" t="str">
            <v>商城礼包</v>
          </cell>
          <cell r="B13932">
            <v>303975</v>
          </cell>
        </row>
        <row r="13933">
          <cell r="A13933" t="str">
            <v>商城礼包</v>
          </cell>
          <cell r="B13933">
            <v>303976</v>
          </cell>
        </row>
        <row r="13934">
          <cell r="A13934" t="str">
            <v>商城礼包</v>
          </cell>
          <cell r="B13934">
            <v>303977</v>
          </cell>
        </row>
        <row r="13935">
          <cell r="A13935" t="str">
            <v>商城礼包</v>
          </cell>
          <cell r="B13935">
            <v>303978</v>
          </cell>
        </row>
        <row r="13936">
          <cell r="A13936" t="str">
            <v>商城礼包</v>
          </cell>
          <cell r="B13936">
            <v>303979</v>
          </cell>
        </row>
        <row r="13937">
          <cell r="A13937" t="str">
            <v>商城礼包</v>
          </cell>
          <cell r="B13937">
            <v>303980</v>
          </cell>
        </row>
        <row r="13938">
          <cell r="A13938" t="str">
            <v>商城礼包</v>
          </cell>
          <cell r="B13938">
            <v>303981</v>
          </cell>
        </row>
        <row r="13939">
          <cell r="A13939" t="str">
            <v>商城礼包</v>
          </cell>
          <cell r="B13939">
            <v>303982</v>
          </cell>
        </row>
        <row r="13940">
          <cell r="A13940" t="str">
            <v>商城礼包</v>
          </cell>
          <cell r="B13940">
            <v>303983</v>
          </cell>
        </row>
        <row r="13941">
          <cell r="A13941" t="str">
            <v>商城礼包</v>
          </cell>
          <cell r="B13941">
            <v>303984</v>
          </cell>
        </row>
        <row r="13942">
          <cell r="A13942" t="str">
            <v>商城礼包</v>
          </cell>
          <cell r="B13942">
            <v>303985</v>
          </cell>
        </row>
        <row r="13943">
          <cell r="A13943" t="str">
            <v>商城礼包</v>
          </cell>
          <cell r="B13943">
            <v>303986</v>
          </cell>
        </row>
        <row r="13944">
          <cell r="A13944" t="str">
            <v>商城礼包</v>
          </cell>
          <cell r="B13944">
            <v>303987</v>
          </cell>
        </row>
        <row r="13945">
          <cell r="A13945" t="str">
            <v>商城礼包</v>
          </cell>
          <cell r="B13945">
            <v>303988</v>
          </cell>
        </row>
        <row r="13946">
          <cell r="A13946" t="str">
            <v>商城礼包</v>
          </cell>
          <cell r="B13946">
            <v>303989</v>
          </cell>
        </row>
        <row r="13947">
          <cell r="A13947" t="str">
            <v>商城礼包</v>
          </cell>
          <cell r="B13947">
            <v>303990</v>
          </cell>
        </row>
        <row r="13948">
          <cell r="A13948" t="str">
            <v>商城礼包</v>
          </cell>
          <cell r="B13948">
            <v>303991</v>
          </cell>
        </row>
        <row r="13949">
          <cell r="A13949" t="str">
            <v>商城礼包</v>
          </cell>
          <cell r="B13949">
            <v>303992</v>
          </cell>
        </row>
        <row r="13950">
          <cell r="A13950" t="str">
            <v>商城礼包</v>
          </cell>
          <cell r="B13950">
            <v>303993</v>
          </cell>
        </row>
        <row r="13951">
          <cell r="A13951" t="str">
            <v>商城礼包</v>
          </cell>
          <cell r="B13951">
            <v>303994</v>
          </cell>
        </row>
        <row r="13952">
          <cell r="A13952" t="str">
            <v>商城礼包</v>
          </cell>
          <cell r="B13952">
            <v>303995</v>
          </cell>
        </row>
        <row r="13953">
          <cell r="A13953" t="str">
            <v>商城礼包</v>
          </cell>
          <cell r="B13953">
            <v>303996</v>
          </cell>
        </row>
        <row r="13954">
          <cell r="A13954" t="str">
            <v>商城礼包</v>
          </cell>
          <cell r="B13954">
            <v>303997</v>
          </cell>
        </row>
        <row r="13955">
          <cell r="A13955" t="str">
            <v>商城礼包</v>
          </cell>
          <cell r="B13955">
            <v>303998</v>
          </cell>
        </row>
        <row r="13956">
          <cell r="A13956" t="str">
            <v>商城礼包</v>
          </cell>
          <cell r="B13956">
            <v>303999</v>
          </cell>
        </row>
        <row r="13957">
          <cell r="A13957" t="str">
            <v>商城礼包</v>
          </cell>
          <cell r="B13957">
            <v>304000</v>
          </cell>
        </row>
        <row r="13958">
          <cell r="A13958" t="str">
            <v>商城礼包</v>
          </cell>
          <cell r="B13958">
            <v>304001</v>
          </cell>
        </row>
        <row r="13959">
          <cell r="A13959" t="str">
            <v>商城礼包</v>
          </cell>
          <cell r="B13959">
            <v>304002</v>
          </cell>
        </row>
        <row r="13960">
          <cell r="A13960" t="str">
            <v>商城礼包</v>
          </cell>
          <cell r="B13960">
            <v>304003</v>
          </cell>
        </row>
        <row r="13961">
          <cell r="A13961" t="str">
            <v>商城礼包</v>
          </cell>
          <cell r="B13961">
            <v>304004</v>
          </cell>
        </row>
        <row r="13962">
          <cell r="A13962" t="str">
            <v>商城礼包</v>
          </cell>
          <cell r="B13962">
            <v>304005</v>
          </cell>
        </row>
        <row r="13963">
          <cell r="A13963" t="str">
            <v>商城礼包</v>
          </cell>
          <cell r="B13963">
            <v>304006</v>
          </cell>
        </row>
        <row r="13964">
          <cell r="A13964" t="str">
            <v>商城礼包</v>
          </cell>
          <cell r="B13964">
            <v>304007</v>
          </cell>
        </row>
        <row r="13965">
          <cell r="A13965" t="str">
            <v>商城礼包</v>
          </cell>
          <cell r="B13965">
            <v>304008</v>
          </cell>
        </row>
        <row r="13966">
          <cell r="A13966" t="str">
            <v>商城礼包</v>
          </cell>
          <cell r="B13966">
            <v>304009</v>
          </cell>
        </row>
        <row r="13967">
          <cell r="A13967" t="str">
            <v>商城礼包</v>
          </cell>
          <cell r="B13967">
            <v>304010</v>
          </cell>
        </row>
        <row r="13968">
          <cell r="A13968" t="str">
            <v>商城礼包</v>
          </cell>
          <cell r="B13968">
            <v>304011</v>
          </cell>
        </row>
        <row r="13969">
          <cell r="A13969" t="str">
            <v>商城礼包</v>
          </cell>
          <cell r="B13969">
            <v>304012</v>
          </cell>
        </row>
        <row r="13970">
          <cell r="A13970" t="str">
            <v>商城礼包</v>
          </cell>
          <cell r="B13970">
            <v>304013</v>
          </cell>
        </row>
        <row r="13971">
          <cell r="A13971" t="str">
            <v>商城礼包</v>
          </cell>
          <cell r="B13971">
            <v>304014</v>
          </cell>
        </row>
        <row r="13972">
          <cell r="A13972" t="str">
            <v>商城礼包</v>
          </cell>
          <cell r="B13972">
            <v>304015</v>
          </cell>
        </row>
        <row r="13973">
          <cell r="A13973" t="str">
            <v>商城礼包</v>
          </cell>
          <cell r="B13973">
            <v>304016</v>
          </cell>
        </row>
        <row r="13974">
          <cell r="A13974" t="str">
            <v>商城礼包</v>
          </cell>
          <cell r="B13974">
            <v>304017</v>
          </cell>
        </row>
        <row r="13975">
          <cell r="A13975" t="str">
            <v>商城礼包</v>
          </cell>
          <cell r="B13975">
            <v>304018</v>
          </cell>
        </row>
        <row r="13976">
          <cell r="A13976" t="str">
            <v>商城礼包</v>
          </cell>
          <cell r="B13976">
            <v>304019</v>
          </cell>
        </row>
        <row r="13977">
          <cell r="A13977" t="str">
            <v>商城礼包</v>
          </cell>
          <cell r="B13977">
            <v>304020</v>
          </cell>
        </row>
        <row r="13978">
          <cell r="A13978" t="str">
            <v>商城礼包</v>
          </cell>
          <cell r="B13978">
            <v>304021</v>
          </cell>
        </row>
        <row r="13979">
          <cell r="A13979" t="str">
            <v>商城礼包</v>
          </cell>
          <cell r="B13979">
            <v>304022</v>
          </cell>
        </row>
        <row r="13980">
          <cell r="A13980" t="str">
            <v>商城礼包</v>
          </cell>
          <cell r="B13980">
            <v>304023</v>
          </cell>
        </row>
        <row r="13981">
          <cell r="A13981" t="str">
            <v>商城礼包</v>
          </cell>
          <cell r="B13981">
            <v>304024</v>
          </cell>
        </row>
        <row r="13982">
          <cell r="A13982" t="str">
            <v>商城礼包</v>
          </cell>
          <cell r="B13982">
            <v>304025</v>
          </cell>
        </row>
        <row r="13983">
          <cell r="A13983" t="str">
            <v>商城礼包</v>
          </cell>
          <cell r="B13983">
            <v>304026</v>
          </cell>
        </row>
        <row r="13984">
          <cell r="A13984" t="str">
            <v>商城礼包</v>
          </cell>
          <cell r="B13984">
            <v>304027</v>
          </cell>
        </row>
        <row r="13985">
          <cell r="A13985" t="str">
            <v>商城礼包</v>
          </cell>
          <cell r="B13985">
            <v>304028</v>
          </cell>
        </row>
        <row r="13986">
          <cell r="A13986" t="str">
            <v>商城礼包</v>
          </cell>
          <cell r="B13986">
            <v>304029</v>
          </cell>
        </row>
        <row r="13987">
          <cell r="A13987" t="str">
            <v>商城礼包</v>
          </cell>
          <cell r="B13987">
            <v>304030</v>
          </cell>
        </row>
        <row r="13988">
          <cell r="A13988" t="str">
            <v>商城礼包</v>
          </cell>
          <cell r="B13988">
            <v>304031</v>
          </cell>
        </row>
        <row r="13989">
          <cell r="A13989" t="str">
            <v>商城礼包</v>
          </cell>
          <cell r="B13989">
            <v>304032</v>
          </cell>
        </row>
        <row r="13990">
          <cell r="A13990" t="str">
            <v>商城礼包</v>
          </cell>
          <cell r="B13990">
            <v>304033</v>
          </cell>
        </row>
        <row r="13991">
          <cell r="A13991" t="str">
            <v>商城礼包</v>
          </cell>
          <cell r="B13991">
            <v>304034</v>
          </cell>
        </row>
        <row r="13992">
          <cell r="A13992" t="str">
            <v>商城礼包</v>
          </cell>
          <cell r="B13992">
            <v>304035</v>
          </cell>
        </row>
        <row r="13993">
          <cell r="A13993" t="str">
            <v>商城礼包</v>
          </cell>
          <cell r="B13993">
            <v>304036</v>
          </cell>
        </row>
        <row r="13994">
          <cell r="A13994" t="str">
            <v>商城礼包</v>
          </cell>
          <cell r="B13994">
            <v>304037</v>
          </cell>
        </row>
        <row r="13995">
          <cell r="A13995" t="str">
            <v>商城礼包</v>
          </cell>
          <cell r="B13995">
            <v>304038</v>
          </cell>
        </row>
        <row r="13996">
          <cell r="A13996" t="str">
            <v>商城礼包</v>
          </cell>
          <cell r="B13996">
            <v>304039</v>
          </cell>
        </row>
        <row r="13997">
          <cell r="A13997" t="str">
            <v>商城礼包</v>
          </cell>
          <cell r="B13997">
            <v>304040</v>
          </cell>
        </row>
        <row r="13998">
          <cell r="A13998" t="str">
            <v>商城礼包</v>
          </cell>
          <cell r="B13998">
            <v>304041</v>
          </cell>
        </row>
        <row r="13999">
          <cell r="A13999" t="str">
            <v>商城礼包</v>
          </cell>
          <cell r="B13999">
            <v>304042</v>
          </cell>
        </row>
        <row r="14000">
          <cell r="A14000" t="str">
            <v>商城礼包</v>
          </cell>
          <cell r="B14000">
            <v>304043</v>
          </cell>
        </row>
        <row r="14001">
          <cell r="A14001" t="str">
            <v>商城礼包</v>
          </cell>
          <cell r="B14001">
            <v>304044</v>
          </cell>
        </row>
        <row r="14002">
          <cell r="A14002" t="str">
            <v>商城礼包</v>
          </cell>
          <cell r="B14002">
            <v>304045</v>
          </cell>
        </row>
        <row r="14003">
          <cell r="A14003" t="str">
            <v>商城礼包</v>
          </cell>
          <cell r="B14003">
            <v>304046</v>
          </cell>
        </row>
        <row r="14004">
          <cell r="A14004" t="str">
            <v>商城礼包</v>
          </cell>
          <cell r="B14004">
            <v>304047</v>
          </cell>
        </row>
        <row r="14005">
          <cell r="A14005" t="str">
            <v>商城礼包</v>
          </cell>
          <cell r="B14005">
            <v>304048</v>
          </cell>
        </row>
        <row r="14006">
          <cell r="A14006" t="str">
            <v>商城礼包</v>
          </cell>
          <cell r="B14006">
            <v>304049</v>
          </cell>
        </row>
        <row r="14007">
          <cell r="A14007" t="str">
            <v>商城礼包</v>
          </cell>
          <cell r="B14007">
            <v>304050</v>
          </cell>
        </row>
        <row r="14008">
          <cell r="A14008" t="str">
            <v>商城礼包</v>
          </cell>
          <cell r="B14008">
            <v>304051</v>
          </cell>
        </row>
        <row r="14009">
          <cell r="A14009" t="str">
            <v>商城礼包</v>
          </cell>
          <cell r="B14009">
            <v>304052</v>
          </cell>
        </row>
        <row r="14010">
          <cell r="A14010" t="str">
            <v>商城礼包</v>
          </cell>
          <cell r="B14010">
            <v>304053</v>
          </cell>
        </row>
        <row r="14011">
          <cell r="A14011" t="str">
            <v>商城礼包</v>
          </cell>
          <cell r="B14011">
            <v>304054</v>
          </cell>
        </row>
        <row r="14012">
          <cell r="A14012" t="str">
            <v>商城礼包</v>
          </cell>
          <cell r="B14012">
            <v>304055</v>
          </cell>
        </row>
        <row r="14013">
          <cell r="A14013" t="str">
            <v>商城礼包</v>
          </cell>
          <cell r="B14013">
            <v>304056</v>
          </cell>
        </row>
        <row r="14014">
          <cell r="A14014" t="str">
            <v>商城礼包</v>
          </cell>
          <cell r="B14014">
            <v>304057</v>
          </cell>
        </row>
        <row r="14015">
          <cell r="A14015" t="str">
            <v>商城礼包</v>
          </cell>
          <cell r="B14015">
            <v>304058</v>
          </cell>
        </row>
        <row r="14016">
          <cell r="A14016" t="str">
            <v>商城礼包</v>
          </cell>
          <cell r="B14016">
            <v>304059</v>
          </cell>
        </row>
        <row r="14017">
          <cell r="A14017" t="str">
            <v>商城礼包</v>
          </cell>
          <cell r="B14017">
            <v>304060</v>
          </cell>
        </row>
        <row r="14018">
          <cell r="A14018" t="str">
            <v>商城礼包</v>
          </cell>
          <cell r="B14018">
            <v>304061</v>
          </cell>
        </row>
        <row r="14019">
          <cell r="A14019" t="str">
            <v>商城礼包</v>
          </cell>
          <cell r="B14019">
            <v>304062</v>
          </cell>
        </row>
        <row r="14020">
          <cell r="A14020" t="str">
            <v>商城礼包</v>
          </cell>
          <cell r="B14020">
            <v>304063</v>
          </cell>
        </row>
        <row r="14021">
          <cell r="A14021" t="str">
            <v>商城礼包</v>
          </cell>
          <cell r="B14021">
            <v>304064</v>
          </cell>
        </row>
        <row r="14022">
          <cell r="A14022" t="str">
            <v>商城礼包</v>
          </cell>
          <cell r="B14022">
            <v>304065</v>
          </cell>
        </row>
        <row r="14023">
          <cell r="A14023" t="str">
            <v>商城礼包</v>
          </cell>
          <cell r="B14023">
            <v>304066</v>
          </cell>
        </row>
        <row r="14024">
          <cell r="A14024" t="str">
            <v>商城礼包</v>
          </cell>
          <cell r="B14024">
            <v>304067</v>
          </cell>
        </row>
        <row r="14025">
          <cell r="A14025" t="str">
            <v>商城礼包</v>
          </cell>
          <cell r="B14025">
            <v>304068</v>
          </cell>
        </row>
        <row r="14026">
          <cell r="A14026" t="str">
            <v>商城礼包</v>
          </cell>
          <cell r="B14026">
            <v>304069</v>
          </cell>
        </row>
        <row r="14027">
          <cell r="A14027" t="str">
            <v>商城礼包</v>
          </cell>
          <cell r="B14027">
            <v>304070</v>
          </cell>
        </row>
        <row r="14028">
          <cell r="A14028" t="str">
            <v>商城礼包</v>
          </cell>
          <cell r="B14028">
            <v>304071</v>
          </cell>
        </row>
        <row r="14029">
          <cell r="A14029" t="str">
            <v>商城礼包</v>
          </cell>
          <cell r="B14029">
            <v>304072</v>
          </cell>
        </row>
        <row r="14030">
          <cell r="A14030" t="str">
            <v>商城礼包</v>
          </cell>
          <cell r="B14030">
            <v>304073</v>
          </cell>
        </row>
        <row r="14031">
          <cell r="A14031" t="str">
            <v>商城礼包</v>
          </cell>
          <cell r="B14031">
            <v>304074</v>
          </cell>
        </row>
        <row r="14032">
          <cell r="A14032" t="str">
            <v>商城礼包</v>
          </cell>
          <cell r="B14032">
            <v>304075</v>
          </cell>
        </row>
        <row r="14033">
          <cell r="A14033" t="str">
            <v>商城礼包</v>
          </cell>
          <cell r="B14033">
            <v>304076</v>
          </cell>
        </row>
        <row r="14034">
          <cell r="A14034" t="str">
            <v>商城礼包</v>
          </cell>
          <cell r="B14034">
            <v>304077</v>
          </cell>
        </row>
        <row r="14035">
          <cell r="A14035" t="str">
            <v>商城礼包</v>
          </cell>
          <cell r="B14035">
            <v>304078</v>
          </cell>
        </row>
        <row r="14036">
          <cell r="A14036" t="str">
            <v>商城礼包</v>
          </cell>
          <cell r="B14036">
            <v>304079</v>
          </cell>
        </row>
        <row r="14037">
          <cell r="A14037" t="str">
            <v>商城礼包</v>
          </cell>
          <cell r="B14037">
            <v>304080</v>
          </cell>
        </row>
        <row r="14038">
          <cell r="A14038" t="str">
            <v>商城礼包</v>
          </cell>
          <cell r="B14038">
            <v>304081</v>
          </cell>
        </row>
        <row r="14039">
          <cell r="A14039" t="str">
            <v>商城礼包</v>
          </cell>
          <cell r="B14039">
            <v>304082</v>
          </cell>
        </row>
        <row r="14040">
          <cell r="A14040" t="str">
            <v>商城礼包</v>
          </cell>
          <cell r="B14040">
            <v>304083</v>
          </cell>
        </row>
        <row r="14041">
          <cell r="A14041" t="str">
            <v>商城礼包</v>
          </cell>
          <cell r="B14041">
            <v>304084</v>
          </cell>
        </row>
        <row r="14042">
          <cell r="A14042" t="str">
            <v>商城礼包</v>
          </cell>
          <cell r="B14042">
            <v>304085</v>
          </cell>
        </row>
        <row r="14043">
          <cell r="A14043" t="str">
            <v>商城礼包</v>
          </cell>
          <cell r="B14043">
            <v>304086</v>
          </cell>
        </row>
        <row r="14044">
          <cell r="A14044" t="str">
            <v>商城礼包</v>
          </cell>
          <cell r="B14044">
            <v>304087</v>
          </cell>
        </row>
        <row r="14045">
          <cell r="A14045" t="str">
            <v>商城礼包</v>
          </cell>
          <cell r="B14045">
            <v>304088</v>
          </cell>
        </row>
        <row r="14046">
          <cell r="A14046" t="str">
            <v>商城礼包</v>
          </cell>
          <cell r="B14046">
            <v>304089</v>
          </cell>
        </row>
        <row r="14047">
          <cell r="A14047" t="str">
            <v>商城礼包</v>
          </cell>
          <cell r="B14047">
            <v>304090</v>
          </cell>
        </row>
        <row r="14048">
          <cell r="A14048" t="str">
            <v>商城礼包</v>
          </cell>
          <cell r="B14048">
            <v>304091</v>
          </cell>
        </row>
        <row r="14049">
          <cell r="A14049" t="str">
            <v>商城礼包</v>
          </cell>
          <cell r="B14049">
            <v>304092</v>
          </cell>
        </row>
        <row r="14050">
          <cell r="A14050" t="str">
            <v>商城礼包</v>
          </cell>
          <cell r="B14050">
            <v>304093</v>
          </cell>
        </row>
        <row r="14051">
          <cell r="A14051" t="str">
            <v>商城礼包</v>
          </cell>
          <cell r="B14051">
            <v>304094</v>
          </cell>
        </row>
        <row r="14052">
          <cell r="A14052" t="str">
            <v>商城礼包</v>
          </cell>
          <cell r="B14052">
            <v>304095</v>
          </cell>
        </row>
        <row r="14053">
          <cell r="A14053" t="str">
            <v>商城礼包</v>
          </cell>
          <cell r="B14053">
            <v>304096</v>
          </cell>
        </row>
        <row r="14054">
          <cell r="A14054" t="str">
            <v>商城礼包</v>
          </cell>
          <cell r="B14054">
            <v>304097</v>
          </cell>
        </row>
        <row r="14055">
          <cell r="A14055" t="str">
            <v>商城礼包</v>
          </cell>
          <cell r="B14055">
            <v>304098</v>
          </cell>
        </row>
        <row r="14056">
          <cell r="A14056" t="str">
            <v>商城礼包</v>
          </cell>
          <cell r="B14056">
            <v>304099</v>
          </cell>
        </row>
        <row r="14057">
          <cell r="A14057" t="str">
            <v>商城礼包</v>
          </cell>
          <cell r="B14057">
            <v>304100</v>
          </cell>
        </row>
        <row r="14058">
          <cell r="A14058" t="str">
            <v>商城礼包</v>
          </cell>
          <cell r="B14058">
            <v>304101</v>
          </cell>
        </row>
        <row r="14059">
          <cell r="A14059" t="str">
            <v>商城礼包</v>
          </cell>
          <cell r="B14059">
            <v>304102</v>
          </cell>
        </row>
        <row r="14060">
          <cell r="A14060" t="str">
            <v>商城礼包</v>
          </cell>
          <cell r="B14060">
            <v>304103</v>
          </cell>
        </row>
        <row r="14061">
          <cell r="A14061" t="str">
            <v>商城礼包</v>
          </cell>
          <cell r="B14061">
            <v>304104</v>
          </cell>
        </row>
        <row r="14062">
          <cell r="A14062" t="str">
            <v>商城礼包</v>
          </cell>
          <cell r="B14062">
            <v>304105</v>
          </cell>
        </row>
        <row r="14063">
          <cell r="A14063" t="str">
            <v>商城礼包</v>
          </cell>
          <cell r="B14063">
            <v>304106</v>
          </cell>
        </row>
        <row r="14064">
          <cell r="A14064" t="str">
            <v>商城礼包</v>
          </cell>
          <cell r="B14064">
            <v>304107</v>
          </cell>
        </row>
        <row r="14065">
          <cell r="A14065" t="str">
            <v>商城礼包</v>
          </cell>
          <cell r="B14065">
            <v>304108</v>
          </cell>
        </row>
        <row r="14066">
          <cell r="A14066" t="str">
            <v>商城礼包</v>
          </cell>
          <cell r="B14066">
            <v>304109</v>
          </cell>
        </row>
        <row r="14067">
          <cell r="A14067" t="str">
            <v>商城礼包</v>
          </cell>
          <cell r="B14067">
            <v>304110</v>
          </cell>
        </row>
        <row r="14068">
          <cell r="A14068" t="str">
            <v>商城礼包</v>
          </cell>
          <cell r="B14068">
            <v>304111</v>
          </cell>
        </row>
        <row r="14069">
          <cell r="A14069" t="str">
            <v>商城礼包</v>
          </cell>
          <cell r="B14069">
            <v>304112</v>
          </cell>
        </row>
        <row r="14070">
          <cell r="A14070" t="str">
            <v>商城礼包</v>
          </cell>
          <cell r="B14070">
            <v>304113</v>
          </cell>
        </row>
        <row r="14071">
          <cell r="A14071" t="str">
            <v>商城礼包</v>
          </cell>
          <cell r="B14071">
            <v>304114</v>
          </cell>
        </row>
        <row r="14072">
          <cell r="A14072" t="str">
            <v>商城礼包</v>
          </cell>
          <cell r="B14072">
            <v>304115</v>
          </cell>
        </row>
        <row r="14073">
          <cell r="A14073" t="str">
            <v>商城礼包</v>
          </cell>
          <cell r="B14073">
            <v>304116</v>
          </cell>
        </row>
        <row r="14074">
          <cell r="A14074" t="str">
            <v>商城礼包</v>
          </cell>
          <cell r="B14074">
            <v>304117</v>
          </cell>
        </row>
        <row r="14075">
          <cell r="A14075" t="str">
            <v>商城礼包</v>
          </cell>
          <cell r="B14075">
            <v>304118</v>
          </cell>
        </row>
        <row r="14076">
          <cell r="A14076" t="str">
            <v>商城礼包</v>
          </cell>
          <cell r="B14076">
            <v>304119</v>
          </cell>
        </row>
        <row r="14077">
          <cell r="A14077" t="str">
            <v>商城礼包</v>
          </cell>
          <cell r="B14077">
            <v>304120</v>
          </cell>
        </row>
        <row r="14078">
          <cell r="A14078" t="str">
            <v>商城礼包</v>
          </cell>
          <cell r="B14078">
            <v>304121</v>
          </cell>
        </row>
        <row r="14079">
          <cell r="A14079" t="str">
            <v>商城礼包</v>
          </cell>
          <cell r="B14079">
            <v>304122</v>
          </cell>
        </row>
        <row r="14080">
          <cell r="A14080" t="str">
            <v>商城礼包</v>
          </cell>
          <cell r="B14080">
            <v>304123</v>
          </cell>
        </row>
        <row r="14081">
          <cell r="A14081" t="str">
            <v>商城礼包</v>
          </cell>
          <cell r="B14081">
            <v>304124</v>
          </cell>
        </row>
        <row r="14082">
          <cell r="A14082" t="str">
            <v>商城礼包</v>
          </cell>
          <cell r="B14082">
            <v>304125</v>
          </cell>
        </row>
        <row r="14083">
          <cell r="A14083" t="str">
            <v>商城礼包</v>
          </cell>
          <cell r="B14083">
            <v>304126</v>
          </cell>
        </row>
        <row r="14084">
          <cell r="A14084" t="str">
            <v>商城礼包</v>
          </cell>
          <cell r="B14084">
            <v>304127</v>
          </cell>
        </row>
        <row r="14085">
          <cell r="A14085" t="str">
            <v>商城礼包</v>
          </cell>
          <cell r="B14085">
            <v>304128</v>
          </cell>
        </row>
        <row r="14086">
          <cell r="A14086" t="str">
            <v>商城礼包</v>
          </cell>
          <cell r="B14086">
            <v>304129</v>
          </cell>
        </row>
        <row r="14087">
          <cell r="A14087" t="str">
            <v>商城礼包</v>
          </cell>
          <cell r="B14087">
            <v>304130</v>
          </cell>
        </row>
        <row r="14088">
          <cell r="A14088" t="str">
            <v>商城礼包</v>
          </cell>
          <cell r="B14088">
            <v>304131</v>
          </cell>
        </row>
        <row r="14089">
          <cell r="A14089" t="str">
            <v>商城礼包</v>
          </cell>
          <cell r="B14089">
            <v>304132</v>
          </cell>
        </row>
        <row r="14090">
          <cell r="A14090" t="str">
            <v>商城礼包</v>
          </cell>
          <cell r="B14090">
            <v>304133</v>
          </cell>
        </row>
        <row r="14091">
          <cell r="A14091" t="str">
            <v>商城礼包</v>
          </cell>
          <cell r="B14091">
            <v>304134</v>
          </cell>
        </row>
        <row r="14092">
          <cell r="A14092" t="str">
            <v>商城礼包</v>
          </cell>
          <cell r="B14092">
            <v>304135</v>
          </cell>
        </row>
        <row r="14093">
          <cell r="A14093" t="str">
            <v>商城礼包</v>
          </cell>
          <cell r="B14093">
            <v>304136</v>
          </cell>
        </row>
        <row r="14094">
          <cell r="A14094" t="str">
            <v>商城礼包</v>
          </cell>
          <cell r="B14094">
            <v>304137</v>
          </cell>
        </row>
        <row r="14095">
          <cell r="A14095" t="str">
            <v>商城礼包</v>
          </cell>
          <cell r="B14095">
            <v>304138</v>
          </cell>
        </row>
        <row r="14096">
          <cell r="A14096" t="str">
            <v>商城礼包</v>
          </cell>
          <cell r="B14096">
            <v>304139</v>
          </cell>
        </row>
        <row r="14097">
          <cell r="A14097" t="str">
            <v>商城礼包</v>
          </cell>
          <cell r="B14097">
            <v>304140</v>
          </cell>
        </row>
        <row r="14098">
          <cell r="A14098" t="str">
            <v>商城礼包</v>
          </cell>
          <cell r="B14098">
            <v>304141</v>
          </cell>
        </row>
        <row r="14099">
          <cell r="A14099" t="str">
            <v>商城礼包</v>
          </cell>
          <cell r="B14099">
            <v>304142</v>
          </cell>
        </row>
        <row r="14100">
          <cell r="A14100" t="str">
            <v>商城礼包</v>
          </cell>
          <cell r="B14100">
            <v>304143</v>
          </cell>
        </row>
        <row r="14101">
          <cell r="A14101" t="str">
            <v>商城礼包</v>
          </cell>
          <cell r="B14101">
            <v>304144</v>
          </cell>
        </row>
        <row r="14102">
          <cell r="A14102" t="str">
            <v>商城礼包</v>
          </cell>
          <cell r="B14102">
            <v>304145</v>
          </cell>
        </row>
        <row r="14103">
          <cell r="A14103" t="str">
            <v>商城礼包</v>
          </cell>
          <cell r="B14103">
            <v>304146</v>
          </cell>
        </row>
        <row r="14104">
          <cell r="A14104" t="str">
            <v>商城礼包</v>
          </cell>
          <cell r="B14104">
            <v>304147</v>
          </cell>
        </row>
        <row r="14105">
          <cell r="A14105" t="str">
            <v>商城礼包</v>
          </cell>
          <cell r="B14105">
            <v>304148</v>
          </cell>
        </row>
        <row r="14106">
          <cell r="A14106" t="str">
            <v>商城礼包</v>
          </cell>
          <cell r="B14106">
            <v>304149</v>
          </cell>
        </row>
        <row r="14107">
          <cell r="A14107" t="str">
            <v>商城礼包</v>
          </cell>
          <cell r="B14107">
            <v>304150</v>
          </cell>
        </row>
        <row r="14108">
          <cell r="A14108" t="str">
            <v>商城礼包</v>
          </cell>
          <cell r="B14108">
            <v>304151</v>
          </cell>
        </row>
        <row r="14109">
          <cell r="A14109" t="str">
            <v>商城礼包</v>
          </cell>
          <cell r="B14109">
            <v>304152</v>
          </cell>
        </row>
        <row r="14110">
          <cell r="A14110" t="str">
            <v>商城礼包</v>
          </cell>
          <cell r="B14110">
            <v>304153</v>
          </cell>
        </row>
        <row r="14111">
          <cell r="A14111" t="str">
            <v>商城礼包</v>
          </cell>
          <cell r="B14111">
            <v>304154</v>
          </cell>
        </row>
        <row r="14112">
          <cell r="A14112" t="str">
            <v>商城礼包</v>
          </cell>
          <cell r="B14112">
            <v>304155</v>
          </cell>
        </row>
        <row r="14113">
          <cell r="A14113" t="str">
            <v>商城礼包</v>
          </cell>
          <cell r="B14113">
            <v>304156</v>
          </cell>
        </row>
        <row r="14114">
          <cell r="A14114" t="str">
            <v>商城礼包</v>
          </cell>
          <cell r="B14114">
            <v>304157</v>
          </cell>
        </row>
        <row r="14115">
          <cell r="A14115" t="str">
            <v>商城礼包</v>
          </cell>
          <cell r="B14115">
            <v>304158</v>
          </cell>
        </row>
        <row r="14116">
          <cell r="A14116" t="str">
            <v>商城礼包</v>
          </cell>
          <cell r="B14116">
            <v>304159</v>
          </cell>
        </row>
        <row r="14117">
          <cell r="A14117" t="str">
            <v>商城礼包</v>
          </cell>
          <cell r="B14117">
            <v>304160</v>
          </cell>
        </row>
        <row r="14118">
          <cell r="A14118" t="str">
            <v>商城礼包</v>
          </cell>
          <cell r="B14118">
            <v>304161</v>
          </cell>
        </row>
        <row r="14119">
          <cell r="A14119" t="str">
            <v>商城礼包</v>
          </cell>
          <cell r="B14119">
            <v>304162</v>
          </cell>
        </row>
        <row r="14120">
          <cell r="A14120" t="str">
            <v>商城礼包</v>
          </cell>
          <cell r="B14120">
            <v>304163</v>
          </cell>
        </row>
        <row r="14121">
          <cell r="A14121" t="str">
            <v>商城礼包</v>
          </cell>
          <cell r="B14121">
            <v>304164</v>
          </cell>
        </row>
        <row r="14122">
          <cell r="A14122" t="str">
            <v>商城礼包</v>
          </cell>
          <cell r="B14122">
            <v>304165</v>
          </cell>
        </row>
        <row r="14123">
          <cell r="A14123" t="str">
            <v>商城礼包</v>
          </cell>
          <cell r="B14123">
            <v>304166</v>
          </cell>
        </row>
        <row r="14124">
          <cell r="A14124" t="str">
            <v>商城礼包</v>
          </cell>
          <cell r="B14124">
            <v>304167</v>
          </cell>
        </row>
        <row r="14125">
          <cell r="A14125" t="str">
            <v>商城礼包</v>
          </cell>
          <cell r="B14125">
            <v>304168</v>
          </cell>
        </row>
        <row r="14126">
          <cell r="A14126" t="str">
            <v>商城礼包</v>
          </cell>
          <cell r="B14126">
            <v>304169</v>
          </cell>
        </row>
        <row r="14127">
          <cell r="A14127" t="str">
            <v>商城礼包</v>
          </cell>
          <cell r="B14127">
            <v>304170</v>
          </cell>
        </row>
        <row r="14128">
          <cell r="A14128" t="str">
            <v>商城礼包</v>
          </cell>
          <cell r="B14128">
            <v>304171</v>
          </cell>
        </row>
        <row r="14129">
          <cell r="A14129" t="str">
            <v>商城礼包</v>
          </cell>
          <cell r="B14129">
            <v>304172</v>
          </cell>
        </row>
        <row r="14130">
          <cell r="A14130" t="str">
            <v>商城礼包</v>
          </cell>
          <cell r="B14130">
            <v>304173</v>
          </cell>
        </row>
        <row r="14131">
          <cell r="A14131" t="str">
            <v>商城礼包</v>
          </cell>
          <cell r="B14131">
            <v>304174</v>
          </cell>
        </row>
        <row r="14132">
          <cell r="A14132" t="str">
            <v>商城礼包</v>
          </cell>
          <cell r="B14132">
            <v>304175</v>
          </cell>
        </row>
        <row r="14133">
          <cell r="A14133" t="str">
            <v>商城礼包</v>
          </cell>
          <cell r="B14133">
            <v>304176</v>
          </cell>
        </row>
        <row r="14134">
          <cell r="A14134" t="str">
            <v>商城礼包</v>
          </cell>
          <cell r="B14134">
            <v>304177</v>
          </cell>
        </row>
        <row r="14135">
          <cell r="A14135" t="str">
            <v>商城礼包</v>
          </cell>
          <cell r="B14135">
            <v>304178</v>
          </cell>
        </row>
        <row r="14136">
          <cell r="A14136" t="str">
            <v>商城礼包</v>
          </cell>
          <cell r="B14136">
            <v>304179</v>
          </cell>
        </row>
        <row r="14137">
          <cell r="A14137" t="str">
            <v>商城礼包</v>
          </cell>
          <cell r="B14137">
            <v>304180</v>
          </cell>
        </row>
        <row r="14138">
          <cell r="A14138" t="str">
            <v>商城礼包</v>
          </cell>
          <cell r="B14138">
            <v>304181</v>
          </cell>
        </row>
        <row r="14139">
          <cell r="A14139" t="str">
            <v>商城礼包</v>
          </cell>
          <cell r="B14139">
            <v>304182</v>
          </cell>
        </row>
        <row r="14140">
          <cell r="A14140" t="str">
            <v>商城礼包</v>
          </cell>
          <cell r="B14140">
            <v>304183</v>
          </cell>
        </row>
        <row r="14141">
          <cell r="A14141" t="str">
            <v>商城礼包</v>
          </cell>
          <cell r="B14141">
            <v>304184</v>
          </cell>
        </row>
        <row r="14142">
          <cell r="A14142" t="str">
            <v>商城礼包</v>
          </cell>
          <cell r="B14142">
            <v>304185</v>
          </cell>
        </row>
        <row r="14143">
          <cell r="A14143" t="str">
            <v>商城礼包</v>
          </cell>
          <cell r="B14143">
            <v>304186</v>
          </cell>
        </row>
        <row r="14144">
          <cell r="A14144" t="str">
            <v>商城礼包</v>
          </cell>
          <cell r="B14144">
            <v>304187</v>
          </cell>
        </row>
        <row r="14145">
          <cell r="A14145" t="str">
            <v>商城礼包</v>
          </cell>
          <cell r="B14145">
            <v>304188</v>
          </cell>
        </row>
        <row r="14146">
          <cell r="A14146" t="str">
            <v>商城礼包</v>
          </cell>
          <cell r="B14146">
            <v>304189</v>
          </cell>
        </row>
        <row r="14147">
          <cell r="A14147" t="str">
            <v>商城礼包</v>
          </cell>
          <cell r="B14147">
            <v>304190</v>
          </cell>
        </row>
        <row r="14148">
          <cell r="A14148" t="str">
            <v>商城礼包</v>
          </cell>
          <cell r="B14148">
            <v>304191</v>
          </cell>
        </row>
        <row r="14149">
          <cell r="A14149" t="str">
            <v>商城礼包</v>
          </cell>
          <cell r="B14149">
            <v>304192</v>
          </cell>
        </row>
        <row r="14150">
          <cell r="A14150" t="str">
            <v>商城礼包</v>
          </cell>
          <cell r="B14150">
            <v>304193</v>
          </cell>
        </row>
        <row r="14151">
          <cell r="A14151" t="str">
            <v>商城礼包</v>
          </cell>
          <cell r="B14151">
            <v>304194</v>
          </cell>
        </row>
        <row r="14152">
          <cell r="A14152" t="str">
            <v>商城礼包</v>
          </cell>
          <cell r="B14152">
            <v>304195</v>
          </cell>
        </row>
        <row r="14153">
          <cell r="A14153" t="str">
            <v>商城礼包</v>
          </cell>
          <cell r="B14153">
            <v>304196</v>
          </cell>
        </row>
        <row r="14154">
          <cell r="A14154" t="str">
            <v>商城礼包</v>
          </cell>
          <cell r="B14154">
            <v>304197</v>
          </cell>
        </row>
        <row r="14155">
          <cell r="A14155" t="str">
            <v>商城礼包</v>
          </cell>
          <cell r="B14155">
            <v>304198</v>
          </cell>
        </row>
        <row r="14156">
          <cell r="A14156" t="str">
            <v>商城礼包</v>
          </cell>
          <cell r="B14156">
            <v>304199</v>
          </cell>
        </row>
        <row r="14157">
          <cell r="A14157" t="str">
            <v>商城礼包</v>
          </cell>
          <cell r="B14157">
            <v>304200</v>
          </cell>
        </row>
        <row r="14158">
          <cell r="A14158" t="str">
            <v>商城礼包</v>
          </cell>
          <cell r="B14158">
            <v>304201</v>
          </cell>
        </row>
        <row r="14159">
          <cell r="A14159" t="str">
            <v>商城礼包</v>
          </cell>
          <cell r="B14159">
            <v>304202</v>
          </cell>
        </row>
        <row r="14160">
          <cell r="A14160" t="str">
            <v>商城礼包</v>
          </cell>
          <cell r="B14160">
            <v>304203</v>
          </cell>
        </row>
        <row r="14161">
          <cell r="A14161" t="str">
            <v>商城礼包</v>
          </cell>
          <cell r="B14161">
            <v>304204</v>
          </cell>
        </row>
        <row r="14162">
          <cell r="A14162" t="str">
            <v>商城礼包</v>
          </cell>
          <cell r="B14162">
            <v>304205</v>
          </cell>
        </row>
        <row r="14163">
          <cell r="A14163" t="str">
            <v>商城礼包</v>
          </cell>
          <cell r="B14163">
            <v>304206</v>
          </cell>
        </row>
        <row r="14164">
          <cell r="A14164" t="str">
            <v>商城礼包</v>
          </cell>
          <cell r="B14164">
            <v>304207</v>
          </cell>
        </row>
        <row r="14165">
          <cell r="A14165" t="str">
            <v>商城礼包</v>
          </cell>
          <cell r="B14165">
            <v>304208</v>
          </cell>
        </row>
        <row r="14166">
          <cell r="A14166" t="str">
            <v>商城礼包</v>
          </cell>
          <cell r="B14166">
            <v>304209</v>
          </cell>
        </row>
        <row r="14167">
          <cell r="A14167" t="str">
            <v>商城礼包</v>
          </cell>
          <cell r="B14167">
            <v>304210</v>
          </cell>
        </row>
        <row r="14168">
          <cell r="A14168" t="str">
            <v>商城礼包</v>
          </cell>
          <cell r="B14168">
            <v>304211</v>
          </cell>
        </row>
        <row r="14169">
          <cell r="A14169" t="str">
            <v>商城礼包</v>
          </cell>
          <cell r="B14169">
            <v>304212</v>
          </cell>
        </row>
        <row r="14170">
          <cell r="A14170" t="str">
            <v>商城礼包</v>
          </cell>
          <cell r="B14170">
            <v>304213</v>
          </cell>
        </row>
        <row r="14171">
          <cell r="A14171" t="str">
            <v>商城礼包</v>
          </cell>
          <cell r="B14171">
            <v>304214</v>
          </cell>
        </row>
        <row r="14172">
          <cell r="A14172" t="str">
            <v>商城礼包</v>
          </cell>
          <cell r="B14172">
            <v>304215</v>
          </cell>
        </row>
        <row r="14173">
          <cell r="A14173" t="str">
            <v>商城礼包</v>
          </cell>
          <cell r="B14173">
            <v>304216</v>
          </cell>
        </row>
        <row r="14174">
          <cell r="A14174" t="str">
            <v>商城礼包</v>
          </cell>
          <cell r="B14174">
            <v>304217</v>
          </cell>
        </row>
        <row r="14175">
          <cell r="A14175" t="str">
            <v>商城礼包</v>
          </cell>
          <cell r="B14175">
            <v>304218</v>
          </cell>
        </row>
        <row r="14176">
          <cell r="A14176" t="str">
            <v>商城礼包</v>
          </cell>
          <cell r="B14176">
            <v>304219</v>
          </cell>
        </row>
        <row r="14177">
          <cell r="A14177" t="str">
            <v>商城礼包</v>
          </cell>
          <cell r="B14177">
            <v>304220</v>
          </cell>
        </row>
        <row r="14178">
          <cell r="A14178" t="str">
            <v>商城礼包</v>
          </cell>
          <cell r="B14178">
            <v>304221</v>
          </cell>
        </row>
        <row r="14179">
          <cell r="A14179" t="str">
            <v>商城礼包</v>
          </cell>
          <cell r="B14179">
            <v>304222</v>
          </cell>
        </row>
        <row r="14180">
          <cell r="A14180" t="str">
            <v>商城礼包</v>
          </cell>
          <cell r="B14180">
            <v>304223</v>
          </cell>
        </row>
        <row r="14181">
          <cell r="A14181" t="str">
            <v>商城礼包</v>
          </cell>
          <cell r="B14181">
            <v>304224</v>
          </cell>
        </row>
        <row r="14182">
          <cell r="A14182" t="str">
            <v>商城礼包</v>
          </cell>
          <cell r="B14182">
            <v>304225</v>
          </cell>
        </row>
        <row r="14183">
          <cell r="A14183" t="str">
            <v>商城礼包</v>
          </cell>
          <cell r="B14183">
            <v>304226</v>
          </cell>
        </row>
        <row r="14184">
          <cell r="A14184" t="str">
            <v>商城礼包</v>
          </cell>
          <cell r="B14184">
            <v>304227</v>
          </cell>
        </row>
        <row r="14185">
          <cell r="A14185" t="str">
            <v>商城礼包</v>
          </cell>
          <cell r="B14185">
            <v>304228</v>
          </cell>
        </row>
        <row r="14186">
          <cell r="A14186" t="str">
            <v>商城礼包</v>
          </cell>
          <cell r="B14186">
            <v>304229</v>
          </cell>
        </row>
        <row r="14187">
          <cell r="A14187" t="str">
            <v>商城礼包</v>
          </cell>
          <cell r="B14187">
            <v>304230</v>
          </cell>
        </row>
        <row r="14188">
          <cell r="A14188" t="str">
            <v>商城礼包</v>
          </cell>
          <cell r="B14188">
            <v>304231</v>
          </cell>
        </row>
        <row r="14189">
          <cell r="A14189" t="str">
            <v>商城礼包</v>
          </cell>
          <cell r="B14189">
            <v>304232</v>
          </cell>
        </row>
        <row r="14190">
          <cell r="A14190" t="str">
            <v>商城礼包</v>
          </cell>
          <cell r="B14190">
            <v>304233</v>
          </cell>
        </row>
        <row r="14191">
          <cell r="A14191" t="str">
            <v>商城礼包</v>
          </cell>
          <cell r="B14191">
            <v>304234</v>
          </cell>
        </row>
        <row r="14192">
          <cell r="A14192" t="str">
            <v>商城礼包</v>
          </cell>
          <cell r="B14192">
            <v>304235</v>
          </cell>
        </row>
        <row r="14193">
          <cell r="A14193" t="str">
            <v>商城礼包</v>
          </cell>
          <cell r="B14193">
            <v>304236</v>
          </cell>
        </row>
        <row r="14194">
          <cell r="A14194" t="str">
            <v>商城礼包</v>
          </cell>
          <cell r="B14194">
            <v>304237</v>
          </cell>
        </row>
        <row r="14195">
          <cell r="A14195" t="str">
            <v>商城礼包</v>
          </cell>
          <cell r="B14195">
            <v>304238</v>
          </cell>
        </row>
        <row r="14196">
          <cell r="A14196" t="str">
            <v>商城礼包</v>
          </cell>
          <cell r="B14196">
            <v>304239</v>
          </cell>
        </row>
        <row r="14197">
          <cell r="A14197" t="str">
            <v>商城礼包</v>
          </cell>
          <cell r="B14197">
            <v>304240</v>
          </cell>
        </row>
        <row r="14198">
          <cell r="A14198" t="str">
            <v>商城礼包</v>
          </cell>
          <cell r="B14198">
            <v>304241</v>
          </cell>
        </row>
        <row r="14199">
          <cell r="A14199" t="str">
            <v>商城礼包</v>
          </cell>
          <cell r="B14199">
            <v>304242</v>
          </cell>
        </row>
        <row r="14200">
          <cell r="A14200" t="str">
            <v>商城礼包</v>
          </cell>
          <cell r="B14200">
            <v>304243</v>
          </cell>
        </row>
        <row r="14201">
          <cell r="A14201" t="str">
            <v>商城礼包</v>
          </cell>
          <cell r="B14201">
            <v>304244</v>
          </cell>
        </row>
        <row r="14202">
          <cell r="A14202" t="str">
            <v>商城礼包</v>
          </cell>
          <cell r="B14202">
            <v>304245</v>
          </cell>
        </row>
        <row r="14203">
          <cell r="A14203" t="str">
            <v>商城礼包</v>
          </cell>
          <cell r="B14203">
            <v>304246</v>
          </cell>
        </row>
        <row r="14204">
          <cell r="A14204" t="str">
            <v>商城礼包</v>
          </cell>
          <cell r="B14204">
            <v>304247</v>
          </cell>
        </row>
        <row r="14205">
          <cell r="A14205" t="str">
            <v>商城礼包</v>
          </cell>
          <cell r="B14205">
            <v>304248</v>
          </cell>
        </row>
        <row r="14206">
          <cell r="A14206" t="str">
            <v>商城礼包</v>
          </cell>
          <cell r="B14206">
            <v>304249</v>
          </cell>
        </row>
        <row r="14207">
          <cell r="A14207" t="str">
            <v>商城礼包</v>
          </cell>
          <cell r="B14207">
            <v>304250</v>
          </cell>
        </row>
        <row r="14208">
          <cell r="A14208" t="str">
            <v>商城礼包</v>
          </cell>
          <cell r="B14208">
            <v>304251</v>
          </cell>
        </row>
        <row r="14209">
          <cell r="A14209" t="str">
            <v>商城礼包</v>
          </cell>
          <cell r="B14209">
            <v>304252</v>
          </cell>
        </row>
        <row r="14210">
          <cell r="A14210" t="str">
            <v>商城礼包</v>
          </cell>
          <cell r="B14210">
            <v>304253</v>
          </cell>
        </row>
        <row r="14211">
          <cell r="A14211" t="str">
            <v>商城礼包</v>
          </cell>
          <cell r="B14211">
            <v>304254</v>
          </cell>
        </row>
        <row r="14212">
          <cell r="A14212" t="str">
            <v>商城礼包</v>
          </cell>
          <cell r="B14212">
            <v>304255</v>
          </cell>
        </row>
        <row r="14213">
          <cell r="A14213" t="str">
            <v>商城礼包</v>
          </cell>
          <cell r="B14213">
            <v>304256</v>
          </cell>
        </row>
        <row r="14214">
          <cell r="A14214" t="str">
            <v>商城礼包</v>
          </cell>
          <cell r="B14214">
            <v>304257</v>
          </cell>
        </row>
        <row r="14215">
          <cell r="A14215" t="str">
            <v>商城礼包</v>
          </cell>
          <cell r="B14215">
            <v>304258</v>
          </cell>
        </row>
        <row r="14216">
          <cell r="A14216" t="str">
            <v>商城礼包</v>
          </cell>
          <cell r="B14216">
            <v>304259</v>
          </cell>
        </row>
        <row r="14217">
          <cell r="A14217" t="str">
            <v>商城礼包</v>
          </cell>
          <cell r="B14217">
            <v>304260</v>
          </cell>
        </row>
        <row r="14218">
          <cell r="A14218" t="str">
            <v>商城礼包</v>
          </cell>
          <cell r="B14218">
            <v>304261</v>
          </cell>
        </row>
        <row r="14219">
          <cell r="A14219" t="str">
            <v>商城礼包</v>
          </cell>
          <cell r="B14219">
            <v>304262</v>
          </cell>
        </row>
        <row r="14220">
          <cell r="A14220" t="str">
            <v>商城礼包</v>
          </cell>
          <cell r="B14220">
            <v>304263</v>
          </cell>
        </row>
        <row r="14221">
          <cell r="A14221" t="str">
            <v>商城礼包</v>
          </cell>
          <cell r="B14221">
            <v>304264</v>
          </cell>
        </row>
        <row r="14222">
          <cell r="A14222" t="str">
            <v>商城礼包</v>
          </cell>
          <cell r="B14222">
            <v>304265</v>
          </cell>
        </row>
        <row r="14223">
          <cell r="A14223" t="str">
            <v>商城礼包</v>
          </cell>
          <cell r="B14223">
            <v>304266</v>
          </cell>
        </row>
        <row r="14224">
          <cell r="A14224" t="str">
            <v>商城礼包</v>
          </cell>
          <cell r="B14224">
            <v>304267</v>
          </cell>
        </row>
        <row r="14225">
          <cell r="A14225" t="str">
            <v>商城礼包</v>
          </cell>
          <cell r="B14225">
            <v>304268</v>
          </cell>
        </row>
        <row r="14226">
          <cell r="A14226" t="str">
            <v>商城礼包</v>
          </cell>
          <cell r="B14226">
            <v>304269</v>
          </cell>
        </row>
        <row r="14227">
          <cell r="A14227" t="str">
            <v>商城礼包</v>
          </cell>
          <cell r="B14227">
            <v>304270</v>
          </cell>
        </row>
        <row r="14228">
          <cell r="A14228" t="str">
            <v>商城礼包</v>
          </cell>
          <cell r="B14228">
            <v>304271</v>
          </cell>
        </row>
        <row r="14229">
          <cell r="A14229" t="str">
            <v>商城礼包</v>
          </cell>
          <cell r="B14229">
            <v>304272</v>
          </cell>
        </row>
        <row r="14230">
          <cell r="A14230" t="str">
            <v>商城礼包</v>
          </cell>
          <cell r="B14230">
            <v>304273</v>
          </cell>
        </row>
        <row r="14231">
          <cell r="A14231" t="str">
            <v>商城礼包</v>
          </cell>
          <cell r="B14231">
            <v>304274</v>
          </cell>
        </row>
        <row r="14232">
          <cell r="A14232" t="str">
            <v>商城礼包</v>
          </cell>
          <cell r="B14232">
            <v>304275</v>
          </cell>
        </row>
        <row r="14233">
          <cell r="A14233" t="str">
            <v>商城礼包</v>
          </cell>
          <cell r="B14233">
            <v>304276</v>
          </cell>
        </row>
        <row r="14234">
          <cell r="A14234" t="str">
            <v>商城礼包</v>
          </cell>
          <cell r="B14234">
            <v>304277</v>
          </cell>
        </row>
        <row r="14235">
          <cell r="A14235" t="str">
            <v>商城礼包</v>
          </cell>
          <cell r="B14235">
            <v>304278</v>
          </cell>
        </row>
        <row r="14236">
          <cell r="A14236" t="str">
            <v>商城礼包</v>
          </cell>
          <cell r="B14236">
            <v>304279</v>
          </cell>
        </row>
        <row r="14237">
          <cell r="A14237" t="str">
            <v>商城礼包</v>
          </cell>
          <cell r="B14237">
            <v>304280</v>
          </cell>
        </row>
        <row r="14238">
          <cell r="A14238" t="str">
            <v>商城礼包</v>
          </cell>
          <cell r="B14238">
            <v>304281</v>
          </cell>
        </row>
        <row r="14239">
          <cell r="A14239" t="str">
            <v>商城礼包</v>
          </cell>
          <cell r="B14239">
            <v>304282</v>
          </cell>
        </row>
        <row r="14240">
          <cell r="A14240" t="str">
            <v>商城礼包</v>
          </cell>
          <cell r="B14240">
            <v>304283</v>
          </cell>
        </row>
        <row r="14241">
          <cell r="A14241" t="str">
            <v>商城礼包</v>
          </cell>
          <cell r="B14241">
            <v>304284</v>
          </cell>
        </row>
        <row r="14242">
          <cell r="A14242" t="str">
            <v>商城礼包</v>
          </cell>
          <cell r="B14242">
            <v>304285</v>
          </cell>
        </row>
        <row r="14243">
          <cell r="A14243" t="str">
            <v>商城礼包</v>
          </cell>
          <cell r="B14243">
            <v>304286</v>
          </cell>
        </row>
        <row r="14244">
          <cell r="A14244" t="str">
            <v>商城礼包</v>
          </cell>
          <cell r="B14244">
            <v>304287</v>
          </cell>
        </row>
        <row r="14245">
          <cell r="A14245" t="str">
            <v>商城礼包</v>
          </cell>
          <cell r="B14245">
            <v>304288</v>
          </cell>
        </row>
        <row r="14246">
          <cell r="A14246" t="str">
            <v>商城礼包</v>
          </cell>
          <cell r="B14246">
            <v>304289</v>
          </cell>
        </row>
        <row r="14247">
          <cell r="A14247" t="str">
            <v>商城礼包</v>
          </cell>
          <cell r="B14247">
            <v>304290</v>
          </cell>
        </row>
        <row r="14248">
          <cell r="A14248" t="str">
            <v>商城礼包</v>
          </cell>
          <cell r="B14248">
            <v>304291</v>
          </cell>
        </row>
        <row r="14249">
          <cell r="A14249" t="str">
            <v>商城礼包</v>
          </cell>
          <cell r="B14249">
            <v>304292</v>
          </cell>
        </row>
        <row r="14250">
          <cell r="A14250" t="str">
            <v>商城礼包</v>
          </cell>
          <cell r="B14250">
            <v>304293</v>
          </cell>
        </row>
        <row r="14251">
          <cell r="A14251" t="str">
            <v>商城礼包</v>
          </cell>
          <cell r="B14251">
            <v>304294</v>
          </cell>
        </row>
        <row r="14252">
          <cell r="A14252" t="str">
            <v>商城礼包</v>
          </cell>
          <cell r="B14252">
            <v>304295</v>
          </cell>
        </row>
        <row r="14253">
          <cell r="A14253" t="str">
            <v>商城礼包</v>
          </cell>
          <cell r="B14253">
            <v>304296</v>
          </cell>
        </row>
        <row r="14254">
          <cell r="A14254" t="str">
            <v>商城礼包</v>
          </cell>
          <cell r="B14254">
            <v>304297</v>
          </cell>
        </row>
        <row r="14255">
          <cell r="A14255" t="str">
            <v>商城礼包</v>
          </cell>
          <cell r="B14255">
            <v>304298</v>
          </cell>
        </row>
        <row r="14256">
          <cell r="A14256" t="str">
            <v>商城礼包</v>
          </cell>
          <cell r="B14256">
            <v>304299</v>
          </cell>
        </row>
        <row r="14257">
          <cell r="A14257" t="str">
            <v>商城礼包</v>
          </cell>
          <cell r="B14257">
            <v>304300</v>
          </cell>
        </row>
        <row r="14258">
          <cell r="A14258" t="str">
            <v>商城礼包</v>
          </cell>
          <cell r="B14258">
            <v>304301</v>
          </cell>
        </row>
        <row r="14259">
          <cell r="A14259" t="str">
            <v>商城礼包</v>
          </cell>
          <cell r="B14259">
            <v>304302</v>
          </cell>
        </row>
        <row r="14260">
          <cell r="A14260" t="str">
            <v>商城礼包</v>
          </cell>
          <cell r="B14260">
            <v>304303</v>
          </cell>
        </row>
        <row r="14261">
          <cell r="A14261" t="str">
            <v>商城礼包</v>
          </cell>
          <cell r="B14261">
            <v>304304</v>
          </cell>
        </row>
        <row r="14262">
          <cell r="A14262" t="str">
            <v>商城礼包</v>
          </cell>
          <cell r="B14262">
            <v>304305</v>
          </cell>
        </row>
        <row r="14263">
          <cell r="A14263" t="str">
            <v>商城礼包</v>
          </cell>
          <cell r="B14263">
            <v>304306</v>
          </cell>
        </row>
        <row r="14264">
          <cell r="A14264" t="str">
            <v>商城礼包</v>
          </cell>
          <cell r="B14264">
            <v>304307</v>
          </cell>
        </row>
        <row r="14265">
          <cell r="A14265" t="str">
            <v>商城礼包</v>
          </cell>
          <cell r="B14265">
            <v>304308</v>
          </cell>
        </row>
        <row r="14266">
          <cell r="A14266" t="str">
            <v>商城礼包</v>
          </cell>
          <cell r="B14266">
            <v>304309</v>
          </cell>
        </row>
        <row r="14267">
          <cell r="A14267" t="str">
            <v>商城礼包</v>
          </cell>
          <cell r="B14267">
            <v>304310</v>
          </cell>
        </row>
        <row r="14268">
          <cell r="A14268" t="str">
            <v>商城礼包</v>
          </cell>
          <cell r="B14268">
            <v>304311</v>
          </cell>
        </row>
        <row r="14269">
          <cell r="A14269" t="str">
            <v>商城礼包</v>
          </cell>
          <cell r="B14269">
            <v>304312</v>
          </cell>
        </row>
        <row r="14270">
          <cell r="A14270" t="str">
            <v>商城礼包</v>
          </cell>
          <cell r="B14270">
            <v>304313</v>
          </cell>
        </row>
        <row r="14271">
          <cell r="A14271" t="str">
            <v>商城礼包</v>
          </cell>
          <cell r="B14271">
            <v>304314</v>
          </cell>
        </row>
        <row r="14272">
          <cell r="A14272" t="str">
            <v>商城礼包</v>
          </cell>
          <cell r="B14272">
            <v>304315</v>
          </cell>
        </row>
        <row r="14273">
          <cell r="A14273" t="str">
            <v>商城礼包</v>
          </cell>
          <cell r="B14273">
            <v>304316</v>
          </cell>
        </row>
        <row r="14274">
          <cell r="A14274" t="str">
            <v>商城礼包</v>
          </cell>
          <cell r="B14274">
            <v>304317</v>
          </cell>
        </row>
        <row r="14275">
          <cell r="A14275" t="str">
            <v>商城礼包</v>
          </cell>
          <cell r="B14275">
            <v>304318</v>
          </cell>
        </row>
        <row r="14276">
          <cell r="A14276" t="str">
            <v>商城礼包</v>
          </cell>
          <cell r="B14276">
            <v>304319</v>
          </cell>
        </row>
        <row r="14277">
          <cell r="A14277" t="str">
            <v>商城礼包</v>
          </cell>
          <cell r="B14277">
            <v>304320</v>
          </cell>
        </row>
        <row r="14278">
          <cell r="A14278" t="str">
            <v>商城礼包</v>
          </cell>
          <cell r="B14278">
            <v>304321</v>
          </cell>
        </row>
        <row r="14279">
          <cell r="A14279" t="str">
            <v>商城礼包</v>
          </cell>
          <cell r="B14279">
            <v>304322</v>
          </cell>
        </row>
        <row r="14280">
          <cell r="A14280" t="str">
            <v>商城礼包</v>
          </cell>
          <cell r="B14280">
            <v>304323</v>
          </cell>
        </row>
        <row r="14281">
          <cell r="A14281" t="str">
            <v>商城礼包</v>
          </cell>
          <cell r="B14281">
            <v>304324</v>
          </cell>
        </row>
        <row r="14282">
          <cell r="A14282" t="str">
            <v>商城礼包</v>
          </cell>
          <cell r="B14282">
            <v>304325</v>
          </cell>
        </row>
        <row r="14283">
          <cell r="A14283" t="str">
            <v>商城礼包</v>
          </cell>
          <cell r="B14283">
            <v>304326</v>
          </cell>
        </row>
        <row r="14284">
          <cell r="A14284" t="str">
            <v>商城礼包</v>
          </cell>
          <cell r="B14284">
            <v>304327</v>
          </cell>
        </row>
        <row r="14285">
          <cell r="A14285" t="str">
            <v>商城礼包</v>
          </cell>
          <cell r="B14285">
            <v>304328</v>
          </cell>
        </row>
        <row r="14286">
          <cell r="A14286" t="str">
            <v>商城礼包</v>
          </cell>
          <cell r="B14286">
            <v>304329</v>
          </cell>
        </row>
        <row r="14287">
          <cell r="A14287" t="str">
            <v>商城礼包</v>
          </cell>
          <cell r="B14287">
            <v>304330</v>
          </cell>
        </row>
        <row r="14288">
          <cell r="A14288" t="str">
            <v>商城礼包</v>
          </cell>
          <cell r="B14288">
            <v>304331</v>
          </cell>
        </row>
        <row r="14289">
          <cell r="A14289" t="str">
            <v>商城礼包</v>
          </cell>
          <cell r="B14289">
            <v>304332</v>
          </cell>
        </row>
        <row r="14290">
          <cell r="A14290" t="str">
            <v>商城礼包</v>
          </cell>
          <cell r="B14290">
            <v>304333</v>
          </cell>
        </row>
        <row r="14291">
          <cell r="A14291" t="str">
            <v>商城礼包</v>
          </cell>
          <cell r="B14291">
            <v>304334</v>
          </cell>
        </row>
        <row r="14292">
          <cell r="A14292" t="str">
            <v>商城礼包</v>
          </cell>
          <cell r="B14292">
            <v>304335</v>
          </cell>
        </row>
        <row r="14293">
          <cell r="A14293" t="str">
            <v>商城礼包</v>
          </cell>
          <cell r="B14293">
            <v>304336</v>
          </cell>
        </row>
        <row r="14294">
          <cell r="A14294" t="str">
            <v>商城礼包</v>
          </cell>
          <cell r="B14294">
            <v>304337</v>
          </cell>
        </row>
        <row r="14295">
          <cell r="A14295" t="str">
            <v>商城礼包</v>
          </cell>
          <cell r="B14295">
            <v>304338</v>
          </cell>
        </row>
        <row r="14296">
          <cell r="A14296" t="str">
            <v>商城礼包</v>
          </cell>
          <cell r="B14296">
            <v>304339</v>
          </cell>
        </row>
        <row r="14297">
          <cell r="A14297" t="str">
            <v>商城礼包</v>
          </cell>
          <cell r="B14297">
            <v>304340</v>
          </cell>
        </row>
        <row r="14298">
          <cell r="A14298" t="str">
            <v>商城礼包</v>
          </cell>
          <cell r="B14298">
            <v>304341</v>
          </cell>
        </row>
        <row r="14299">
          <cell r="A14299" t="str">
            <v>商城礼包</v>
          </cell>
          <cell r="B14299">
            <v>304342</v>
          </cell>
        </row>
        <row r="14300">
          <cell r="A14300" t="str">
            <v>商城礼包</v>
          </cell>
          <cell r="B14300">
            <v>304343</v>
          </cell>
        </row>
        <row r="14301">
          <cell r="A14301" t="str">
            <v>商城礼包</v>
          </cell>
          <cell r="B14301">
            <v>304344</v>
          </cell>
        </row>
        <row r="14302">
          <cell r="A14302" t="str">
            <v>商城礼包</v>
          </cell>
          <cell r="B14302">
            <v>304345</v>
          </cell>
        </row>
        <row r="14303">
          <cell r="A14303" t="str">
            <v>商城礼包</v>
          </cell>
          <cell r="B14303">
            <v>304346</v>
          </cell>
        </row>
        <row r="14304">
          <cell r="A14304" t="str">
            <v>商城礼包</v>
          </cell>
          <cell r="B14304">
            <v>304347</v>
          </cell>
        </row>
        <row r="14305">
          <cell r="A14305" t="str">
            <v>商城礼包</v>
          </cell>
          <cell r="B14305">
            <v>304348</v>
          </cell>
        </row>
        <row r="14306">
          <cell r="A14306" t="str">
            <v>商城礼包</v>
          </cell>
          <cell r="B14306">
            <v>304349</v>
          </cell>
        </row>
        <row r="14307">
          <cell r="A14307" t="str">
            <v>商城礼包</v>
          </cell>
          <cell r="B14307">
            <v>304350</v>
          </cell>
        </row>
        <row r="14308">
          <cell r="A14308" t="str">
            <v>商城礼包</v>
          </cell>
          <cell r="B14308">
            <v>304351</v>
          </cell>
        </row>
        <row r="14309">
          <cell r="A14309" t="str">
            <v>商城礼包</v>
          </cell>
          <cell r="B14309">
            <v>304352</v>
          </cell>
        </row>
        <row r="14310">
          <cell r="A14310" t="str">
            <v>商城礼包</v>
          </cell>
          <cell r="B14310">
            <v>304353</v>
          </cell>
        </row>
        <row r="14311">
          <cell r="A14311" t="str">
            <v>商城礼包</v>
          </cell>
          <cell r="B14311">
            <v>304354</v>
          </cell>
        </row>
        <row r="14312">
          <cell r="A14312" t="str">
            <v>商城礼包</v>
          </cell>
          <cell r="B14312">
            <v>304355</v>
          </cell>
        </row>
        <row r="14313">
          <cell r="A14313" t="str">
            <v>商城礼包</v>
          </cell>
          <cell r="B14313">
            <v>304356</v>
          </cell>
        </row>
        <row r="14314">
          <cell r="A14314" t="str">
            <v>商城礼包</v>
          </cell>
          <cell r="B14314">
            <v>304357</v>
          </cell>
        </row>
        <row r="14315">
          <cell r="A14315" t="str">
            <v>商城礼包</v>
          </cell>
          <cell r="B14315">
            <v>304358</v>
          </cell>
        </row>
        <row r="14316">
          <cell r="A14316" t="str">
            <v>商城礼包</v>
          </cell>
          <cell r="B14316">
            <v>304359</v>
          </cell>
        </row>
        <row r="14317">
          <cell r="A14317" t="str">
            <v>商城礼包</v>
          </cell>
          <cell r="B14317">
            <v>304360</v>
          </cell>
        </row>
        <row r="14318">
          <cell r="A14318" t="str">
            <v>商城礼包</v>
          </cell>
          <cell r="B14318">
            <v>304361</v>
          </cell>
        </row>
        <row r="14319">
          <cell r="A14319" t="str">
            <v>商城礼包</v>
          </cell>
          <cell r="B14319">
            <v>304362</v>
          </cell>
        </row>
        <row r="14320">
          <cell r="A14320" t="str">
            <v>商城礼包</v>
          </cell>
          <cell r="B14320">
            <v>304363</v>
          </cell>
        </row>
        <row r="14321">
          <cell r="A14321" t="str">
            <v>商城礼包</v>
          </cell>
          <cell r="B14321">
            <v>304364</v>
          </cell>
        </row>
        <row r="14322">
          <cell r="A14322" t="str">
            <v>商城礼包</v>
          </cell>
          <cell r="B14322">
            <v>304365</v>
          </cell>
        </row>
        <row r="14323">
          <cell r="A14323" t="str">
            <v>商城礼包</v>
          </cell>
          <cell r="B14323">
            <v>304366</v>
          </cell>
        </row>
        <row r="14324">
          <cell r="A14324" t="str">
            <v>商城礼包</v>
          </cell>
          <cell r="B14324">
            <v>304367</v>
          </cell>
        </row>
        <row r="14325">
          <cell r="A14325" t="str">
            <v>商城礼包</v>
          </cell>
          <cell r="B14325">
            <v>304368</v>
          </cell>
        </row>
        <row r="14326">
          <cell r="A14326" t="str">
            <v>商城礼包</v>
          </cell>
          <cell r="B14326">
            <v>304369</v>
          </cell>
        </row>
        <row r="14327">
          <cell r="A14327" t="str">
            <v>商城礼包</v>
          </cell>
          <cell r="B14327">
            <v>304370</v>
          </cell>
        </row>
        <row r="14328">
          <cell r="A14328" t="str">
            <v>商城礼包</v>
          </cell>
          <cell r="B14328">
            <v>304371</v>
          </cell>
        </row>
        <row r="14329">
          <cell r="A14329" t="str">
            <v>商城礼包</v>
          </cell>
          <cell r="B14329">
            <v>304372</v>
          </cell>
        </row>
        <row r="14330">
          <cell r="A14330" t="str">
            <v>商城礼包</v>
          </cell>
          <cell r="B14330">
            <v>304373</v>
          </cell>
        </row>
        <row r="14331">
          <cell r="A14331" t="str">
            <v>商城礼包</v>
          </cell>
          <cell r="B14331">
            <v>304374</v>
          </cell>
        </row>
        <row r="14332">
          <cell r="A14332" t="str">
            <v>商城礼包</v>
          </cell>
          <cell r="B14332">
            <v>304375</v>
          </cell>
        </row>
        <row r="14333">
          <cell r="A14333" t="str">
            <v>商城礼包</v>
          </cell>
          <cell r="B14333">
            <v>304376</v>
          </cell>
        </row>
        <row r="14334">
          <cell r="A14334" t="str">
            <v>商城礼包</v>
          </cell>
          <cell r="B14334">
            <v>304377</v>
          </cell>
        </row>
        <row r="14335">
          <cell r="A14335" t="str">
            <v>商城礼包</v>
          </cell>
          <cell r="B14335">
            <v>304378</v>
          </cell>
        </row>
        <row r="14336">
          <cell r="A14336" t="str">
            <v>商城礼包</v>
          </cell>
          <cell r="B14336">
            <v>304379</v>
          </cell>
        </row>
        <row r="14337">
          <cell r="A14337" t="str">
            <v>商城礼包</v>
          </cell>
          <cell r="B14337">
            <v>304380</v>
          </cell>
        </row>
        <row r="14338">
          <cell r="A14338" t="str">
            <v>商城礼包</v>
          </cell>
          <cell r="B14338">
            <v>304381</v>
          </cell>
        </row>
        <row r="14339">
          <cell r="A14339" t="str">
            <v>商城礼包</v>
          </cell>
          <cell r="B14339">
            <v>304382</v>
          </cell>
        </row>
        <row r="14340">
          <cell r="A14340" t="str">
            <v>商城礼包</v>
          </cell>
          <cell r="B14340">
            <v>304383</v>
          </cell>
        </row>
        <row r="14341">
          <cell r="A14341" t="str">
            <v>商城礼包</v>
          </cell>
          <cell r="B14341">
            <v>304384</v>
          </cell>
        </row>
        <row r="14342">
          <cell r="A14342" t="str">
            <v>商城礼包</v>
          </cell>
          <cell r="B14342">
            <v>304385</v>
          </cell>
        </row>
        <row r="14343">
          <cell r="A14343" t="str">
            <v>商城礼包</v>
          </cell>
          <cell r="B14343">
            <v>304386</v>
          </cell>
        </row>
        <row r="14344">
          <cell r="A14344" t="str">
            <v>商城礼包</v>
          </cell>
          <cell r="B14344">
            <v>304387</v>
          </cell>
        </row>
        <row r="14345">
          <cell r="A14345" t="str">
            <v>商城礼包</v>
          </cell>
          <cell r="B14345">
            <v>304388</v>
          </cell>
        </row>
        <row r="14346">
          <cell r="A14346" t="str">
            <v>商城礼包</v>
          </cell>
          <cell r="B14346">
            <v>304389</v>
          </cell>
        </row>
        <row r="14347">
          <cell r="A14347" t="str">
            <v>商城礼包</v>
          </cell>
          <cell r="B14347">
            <v>304390</v>
          </cell>
        </row>
        <row r="14348">
          <cell r="A14348" t="str">
            <v>商城礼包</v>
          </cell>
          <cell r="B14348">
            <v>304391</v>
          </cell>
        </row>
        <row r="14349">
          <cell r="A14349" t="str">
            <v>商城礼包</v>
          </cell>
          <cell r="B14349">
            <v>304392</v>
          </cell>
        </row>
        <row r="14350">
          <cell r="A14350" t="str">
            <v>商城礼包</v>
          </cell>
          <cell r="B14350">
            <v>304393</v>
          </cell>
        </row>
        <row r="14351">
          <cell r="A14351" t="str">
            <v>商城礼包</v>
          </cell>
          <cell r="B14351">
            <v>304394</v>
          </cell>
        </row>
        <row r="14352">
          <cell r="A14352" t="str">
            <v>商城礼包</v>
          </cell>
          <cell r="B14352">
            <v>304395</v>
          </cell>
        </row>
        <row r="14353">
          <cell r="A14353" t="str">
            <v>商城礼包</v>
          </cell>
          <cell r="B14353">
            <v>304396</v>
          </cell>
        </row>
        <row r="14354">
          <cell r="A14354" t="str">
            <v>商城礼包</v>
          </cell>
          <cell r="B14354">
            <v>304397</v>
          </cell>
        </row>
        <row r="14355">
          <cell r="A14355" t="str">
            <v>商城礼包</v>
          </cell>
          <cell r="B14355">
            <v>304398</v>
          </cell>
        </row>
        <row r="14356">
          <cell r="A14356" t="str">
            <v>商城礼包</v>
          </cell>
          <cell r="B14356">
            <v>304399</v>
          </cell>
        </row>
        <row r="14357">
          <cell r="A14357" t="str">
            <v>商城礼包</v>
          </cell>
          <cell r="B14357">
            <v>304400</v>
          </cell>
        </row>
        <row r="14358">
          <cell r="A14358" t="str">
            <v>商城礼包</v>
          </cell>
          <cell r="B14358">
            <v>304401</v>
          </cell>
        </row>
        <row r="14359">
          <cell r="A14359" t="str">
            <v>商城礼包</v>
          </cell>
          <cell r="B14359">
            <v>304402</v>
          </cell>
        </row>
        <row r="14360">
          <cell r="A14360" t="str">
            <v>商城礼包</v>
          </cell>
          <cell r="B14360">
            <v>304403</v>
          </cell>
        </row>
        <row r="14361">
          <cell r="A14361" t="str">
            <v>商城礼包</v>
          </cell>
          <cell r="B14361">
            <v>304404</v>
          </cell>
        </row>
        <row r="14362">
          <cell r="A14362" t="str">
            <v>商城礼包</v>
          </cell>
          <cell r="B14362">
            <v>304405</v>
          </cell>
        </row>
        <row r="14363">
          <cell r="A14363" t="str">
            <v>商城礼包</v>
          </cell>
          <cell r="B14363">
            <v>304406</v>
          </cell>
        </row>
        <row r="14364">
          <cell r="A14364" t="str">
            <v>商城礼包</v>
          </cell>
          <cell r="B14364">
            <v>304407</v>
          </cell>
        </row>
        <row r="14365">
          <cell r="A14365" t="str">
            <v>商城礼包</v>
          </cell>
          <cell r="B14365">
            <v>304408</v>
          </cell>
        </row>
        <row r="14366">
          <cell r="A14366" t="str">
            <v>商城礼包</v>
          </cell>
          <cell r="B14366">
            <v>304409</v>
          </cell>
        </row>
        <row r="14367">
          <cell r="A14367" t="str">
            <v>商城礼包</v>
          </cell>
          <cell r="B14367">
            <v>304410</v>
          </cell>
        </row>
        <row r="14368">
          <cell r="A14368" t="str">
            <v>商城礼包</v>
          </cell>
          <cell r="B14368">
            <v>304411</v>
          </cell>
        </row>
        <row r="14369">
          <cell r="A14369" t="str">
            <v>商城礼包</v>
          </cell>
          <cell r="B14369">
            <v>304412</v>
          </cell>
        </row>
        <row r="14370">
          <cell r="A14370" t="str">
            <v>商城礼包</v>
          </cell>
          <cell r="B14370">
            <v>304413</v>
          </cell>
        </row>
        <row r="14371">
          <cell r="A14371" t="str">
            <v>商城礼包</v>
          </cell>
          <cell r="B14371">
            <v>304414</v>
          </cell>
        </row>
        <row r="14372">
          <cell r="A14372" t="str">
            <v>商城礼包</v>
          </cell>
          <cell r="B14372">
            <v>304415</v>
          </cell>
        </row>
        <row r="14373">
          <cell r="A14373" t="str">
            <v>商城礼包</v>
          </cell>
          <cell r="B14373">
            <v>304416</v>
          </cell>
        </row>
        <row r="14374">
          <cell r="A14374" t="str">
            <v>商城礼包</v>
          </cell>
          <cell r="B14374">
            <v>304417</v>
          </cell>
        </row>
        <row r="14375">
          <cell r="A14375" t="str">
            <v>商城礼包</v>
          </cell>
          <cell r="B14375">
            <v>304418</v>
          </cell>
        </row>
        <row r="14376">
          <cell r="A14376" t="str">
            <v>商城礼包</v>
          </cell>
          <cell r="B14376">
            <v>304419</v>
          </cell>
        </row>
        <row r="14377">
          <cell r="A14377" t="str">
            <v>商城礼包</v>
          </cell>
          <cell r="B14377">
            <v>304420</v>
          </cell>
        </row>
        <row r="14378">
          <cell r="A14378" t="str">
            <v>商城礼包</v>
          </cell>
          <cell r="B14378">
            <v>304421</v>
          </cell>
        </row>
        <row r="14379">
          <cell r="A14379" t="str">
            <v>商城礼包</v>
          </cell>
          <cell r="B14379">
            <v>304422</v>
          </cell>
        </row>
        <row r="14380">
          <cell r="A14380" t="str">
            <v>商城礼包</v>
          </cell>
          <cell r="B14380">
            <v>304423</v>
          </cell>
        </row>
        <row r="14381">
          <cell r="A14381" t="str">
            <v>商城礼包</v>
          </cell>
          <cell r="B14381">
            <v>304424</v>
          </cell>
        </row>
        <row r="14382">
          <cell r="A14382" t="str">
            <v>商城礼包</v>
          </cell>
          <cell r="B14382">
            <v>304425</v>
          </cell>
        </row>
        <row r="14383">
          <cell r="A14383" t="str">
            <v>商城礼包</v>
          </cell>
          <cell r="B14383">
            <v>304426</v>
          </cell>
        </row>
        <row r="14384">
          <cell r="A14384" t="str">
            <v>商城礼包</v>
          </cell>
          <cell r="B14384">
            <v>304427</v>
          </cell>
        </row>
        <row r="14385">
          <cell r="A14385" t="str">
            <v>商城礼包</v>
          </cell>
          <cell r="B14385">
            <v>304428</v>
          </cell>
        </row>
        <row r="14386">
          <cell r="A14386" t="str">
            <v>商城礼包</v>
          </cell>
          <cell r="B14386">
            <v>304429</v>
          </cell>
        </row>
        <row r="14387">
          <cell r="A14387" t="str">
            <v>商城礼包</v>
          </cell>
          <cell r="B14387">
            <v>304430</v>
          </cell>
        </row>
        <row r="14388">
          <cell r="A14388" t="str">
            <v>商城礼包</v>
          </cell>
          <cell r="B14388">
            <v>304431</v>
          </cell>
        </row>
        <row r="14389">
          <cell r="A14389" t="str">
            <v>商城礼包</v>
          </cell>
          <cell r="B14389">
            <v>304432</v>
          </cell>
        </row>
        <row r="14390">
          <cell r="A14390" t="str">
            <v>商城礼包</v>
          </cell>
          <cell r="B14390">
            <v>304433</v>
          </cell>
        </row>
        <row r="14391">
          <cell r="A14391" t="str">
            <v>商城礼包</v>
          </cell>
          <cell r="B14391">
            <v>304434</v>
          </cell>
        </row>
        <row r="14392">
          <cell r="A14392" t="str">
            <v>商城礼包</v>
          </cell>
          <cell r="B14392">
            <v>304435</v>
          </cell>
        </row>
        <row r="14393">
          <cell r="A14393" t="str">
            <v>商城礼包</v>
          </cell>
          <cell r="B14393">
            <v>304436</v>
          </cell>
        </row>
        <row r="14394">
          <cell r="A14394" t="str">
            <v>商城礼包</v>
          </cell>
          <cell r="B14394">
            <v>304437</v>
          </cell>
        </row>
        <row r="14395">
          <cell r="A14395" t="str">
            <v>商城礼包</v>
          </cell>
          <cell r="B14395">
            <v>304438</v>
          </cell>
        </row>
        <row r="14396">
          <cell r="A14396" t="str">
            <v>商城礼包</v>
          </cell>
          <cell r="B14396">
            <v>304439</v>
          </cell>
        </row>
        <row r="14397">
          <cell r="A14397" t="str">
            <v>商城礼包</v>
          </cell>
          <cell r="B14397">
            <v>304440</v>
          </cell>
        </row>
        <row r="14398">
          <cell r="A14398" t="str">
            <v>商城礼包</v>
          </cell>
          <cell r="B14398">
            <v>304441</v>
          </cell>
        </row>
        <row r="14399">
          <cell r="A14399" t="str">
            <v>商城礼包</v>
          </cell>
          <cell r="B14399">
            <v>304442</v>
          </cell>
        </row>
        <row r="14400">
          <cell r="A14400" t="str">
            <v>商城礼包</v>
          </cell>
          <cell r="B14400">
            <v>304443</v>
          </cell>
        </row>
        <row r="14401">
          <cell r="A14401" t="str">
            <v>商城礼包</v>
          </cell>
          <cell r="B14401">
            <v>304444</v>
          </cell>
        </row>
        <row r="14402">
          <cell r="A14402" t="str">
            <v>商城礼包</v>
          </cell>
          <cell r="B14402">
            <v>304445</v>
          </cell>
        </row>
        <row r="14403">
          <cell r="A14403" t="str">
            <v>商城礼包</v>
          </cell>
          <cell r="B14403">
            <v>304446</v>
          </cell>
        </row>
        <row r="14404">
          <cell r="A14404" t="str">
            <v>商城礼包</v>
          </cell>
          <cell r="B14404">
            <v>304447</v>
          </cell>
        </row>
        <row r="14405">
          <cell r="A14405" t="str">
            <v>商城礼包</v>
          </cell>
          <cell r="B14405">
            <v>304448</v>
          </cell>
        </row>
        <row r="14406">
          <cell r="A14406" t="str">
            <v>商城礼包</v>
          </cell>
          <cell r="B14406">
            <v>304449</v>
          </cell>
        </row>
        <row r="14407">
          <cell r="A14407" t="str">
            <v>商城礼包</v>
          </cell>
          <cell r="B14407">
            <v>304450</v>
          </cell>
        </row>
        <row r="14408">
          <cell r="A14408" t="str">
            <v>商城礼包</v>
          </cell>
          <cell r="B14408">
            <v>304451</v>
          </cell>
        </row>
        <row r="14409">
          <cell r="A14409" t="str">
            <v>商城礼包</v>
          </cell>
          <cell r="B14409">
            <v>304452</v>
          </cell>
        </row>
        <row r="14410">
          <cell r="A14410" t="str">
            <v>商城礼包</v>
          </cell>
          <cell r="B14410">
            <v>304453</v>
          </cell>
        </row>
        <row r="14411">
          <cell r="A14411" t="str">
            <v>商城礼包</v>
          </cell>
          <cell r="B14411">
            <v>304454</v>
          </cell>
        </row>
        <row r="14412">
          <cell r="A14412" t="str">
            <v>商城礼包</v>
          </cell>
          <cell r="B14412">
            <v>304455</v>
          </cell>
        </row>
        <row r="14413">
          <cell r="A14413" t="str">
            <v>商城礼包</v>
          </cell>
          <cell r="B14413">
            <v>304456</v>
          </cell>
        </row>
        <row r="14414">
          <cell r="A14414" t="str">
            <v>商城礼包</v>
          </cell>
          <cell r="B14414">
            <v>304457</v>
          </cell>
        </row>
        <row r="14415">
          <cell r="A14415" t="str">
            <v>商城礼包</v>
          </cell>
          <cell r="B14415">
            <v>304458</v>
          </cell>
        </row>
        <row r="14416">
          <cell r="A14416" t="str">
            <v>商城礼包</v>
          </cell>
          <cell r="B14416">
            <v>304459</v>
          </cell>
        </row>
        <row r="14417">
          <cell r="A14417" t="str">
            <v>商城礼包</v>
          </cell>
          <cell r="B14417">
            <v>304460</v>
          </cell>
        </row>
        <row r="14418">
          <cell r="A14418" t="str">
            <v>商城礼包</v>
          </cell>
          <cell r="B14418">
            <v>304461</v>
          </cell>
        </row>
        <row r="14419">
          <cell r="A14419" t="str">
            <v>商城礼包</v>
          </cell>
          <cell r="B14419">
            <v>304462</v>
          </cell>
        </row>
        <row r="14420">
          <cell r="A14420" t="str">
            <v>商城礼包</v>
          </cell>
          <cell r="B14420">
            <v>304463</v>
          </cell>
        </row>
        <row r="14421">
          <cell r="A14421" t="str">
            <v>商城礼包</v>
          </cell>
          <cell r="B14421">
            <v>304464</v>
          </cell>
        </row>
        <row r="14422">
          <cell r="A14422" t="str">
            <v>商城礼包</v>
          </cell>
          <cell r="B14422">
            <v>304465</v>
          </cell>
        </row>
        <row r="14423">
          <cell r="A14423" t="str">
            <v>商城礼包</v>
          </cell>
          <cell r="B14423">
            <v>304466</v>
          </cell>
        </row>
        <row r="14424">
          <cell r="A14424" t="str">
            <v>商城礼包</v>
          </cell>
          <cell r="B14424">
            <v>304467</v>
          </cell>
        </row>
        <row r="14425">
          <cell r="A14425" t="str">
            <v>商城礼包</v>
          </cell>
          <cell r="B14425">
            <v>304468</v>
          </cell>
        </row>
        <row r="14426">
          <cell r="A14426" t="str">
            <v>商城礼包</v>
          </cell>
          <cell r="B14426">
            <v>304469</v>
          </cell>
        </row>
        <row r="14427">
          <cell r="A14427" t="str">
            <v>商城礼包</v>
          </cell>
          <cell r="B14427">
            <v>304470</v>
          </cell>
        </row>
        <row r="14428">
          <cell r="A14428" t="str">
            <v>商城礼包</v>
          </cell>
          <cell r="B14428">
            <v>304471</v>
          </cell>
        </row>
        <row r="14429">
          <cell r="A14429" t="str">
            <v>商城礼包</v>
          </cell>
          <cell r="B14429">
            <v>304472</v>
          </cell>
        </row>
        <row r="14430">
          <cell r="A14430" t="str">
            <v>商城礼包</v>
          </cell>
          <cell r="B14430">
            <v>304473</v>
          </cell>
        </row>
        <row r="14431">
          <cell r="A14431" t="str">
            <v>商城礼包</v>
          </cell>
          <cell r="B14431">
            <v>304474</v>
          </cell>
        </row>
        <row r="14432">
          <cell r="A14432" t="str">
            <v>商城礼包</v>
          </cell>
          <cell r="B14432">
            <v>304475</v>
          </cell>
        </row>
        <row r="14433">
          <cell r="A14433" t="str">
            <v>商城礼包</v>
          </cell>
          <cell r="B14433">
            <v>304476</v>
          </cell>
        </row>
        <row r="14434">
          <cell r="A14434" t="str">
            <v>商城礼包</v>
          </cell>
          <cell r="B14434">
            <v>304477</v>
          </cell>
        </row>
        <row r="14435">
          <cell r="A14435" t="str">
            <v>商城礼包</v>
          </cell>
          <cell r="B14435">
            <v>304478</v>
          </cell>
        </row>
        <row r="14436">
          <cell r="A14436" t="str">
            <v>商城礼包</v>
          </cell>
          <cell r="B14436">
            <v>304479</v>
          </cell>
        </row>
        <row r="14437">
          <cell r="A14437" t="str">
            <v>商城礼包</v>
          </cell>
          <cell r="B14437">
            <v>304480</v>
          </cell>
        </row>
        <row r="14438">
          <cell r="A14438" t="str">
            <v>商城礼包</v>
          </cell>
          <cell r="B14438">
            <v>304481</v>
          </cell>
        </row>
        <row r="14439">
          <cell r="A14439" t="str">
            <v>商城礼包</v>
          </cell>
          <cell r="B14439">
            <v>304482</v>
          </cell>
        </row>
        <row r="14440">
          <cell r="A14440" t="str">
            <v>商城礼包</v>
          </cell>
          <cell r="B14440">
            <v>304483</v>
          </cell>
        </row>
        <row r="14441">
          <cell r="A14441" t="str">
            <v>商城礼包</v>
          </cell>
          <cell r="B14441">
            <v>304484</v>
          </cell>
        </row>
        <row r="14442">
          <cell r="A14442" t="str">
            <v>商城礼包</v>
          </cell>
          <cell r="B14442">
            <v>304485</v>
          </cell>
        </row>
        <row r="14443">
          <cell r="A14443" t="str">
            <v>商城礼包</v>
          </cell>
          <cell r="B14443">
            <v>304486</v>
          </cell>
        </row>
        <row r="14444">
          <cell r="A14444" t="str">
            <v>商城礼包</v>
          </cell>
          <cell r="B14444">
            <v>304487</v>
          </cell>
        </row>
        <row r="14445">
          <cell r="A14445" t="str">
            <v>商城礼包</v>
          </cell>
          <cell r="B14445">
            <v>304488</v>
          </cell>
        </row>
        <row r="14446">
          <cell r="A14446" t="str">
            <v>商城礼包</v>
          </cell>
          <cell r="B14446">
            <v>304489</v>
          </cell>
        </row>
        <row r="14447">
          <cell r="A14447" t="str">
            <v>商城礼包</v>
          </cell>
          <cell r="B14447">
            <v>304490</v>
          </cell>
        </row>
        <row r="14448">
          <cell r="A14448" t="str">
            <v>商城礼包</v>
          </cell>
          <cell r="B14448">
            <v>304491</v>
          </cell>
        </row>
        <row r="14449">
          <cell r="A14449" t="str">
            <v>商城礼包</v>
          </cell>
          <cell r="B14449">
            <v>304492</v>
          </cell>
        </row>
        <row r="14450">
          <cell r="A14450" t="str">
            <v>商城礼包</v>
          </cell>
          <cell r="B14450">
            <v>304493</v>
          </cell>
        </row>
        <row r="14451">
          <cell r="A14451" t="str">
            <v>商城礼包</v>
          </cell>
          <cell r="B14451">
            <v>304494</v>
          </cell>
        </row>
        <row r="14452">
          <cell r="A14452" t="str">
            <v>商城礼包</v>
          </cell>
          <cell r="B14452">
            <v>304495</v>
          </cell>
        </row>
        <row r="14453">
          <cell r="A14453" t="str">
            <v>商城礼包</v>
          </cell>
          <cell r="B14453">
            <v>304496</v>
          </cell>
        </row>
        <row r="14454">
          <cell r="A14454" t="str">
            <v>商城礼包</v>
          </cell>
          <cell r="B14454">
            <v>304497</v>
          </cell>
        </row>
        <row r="14455">
          <cell r="A14455" t="str">
            <v>商城礼包</v>
          </cell>
          <cell r="B14455">
            <v>304498</v>
          </cell>
        </row>
        <row r="14456">
          <cell r="A14456" t="str">
            <v>商城礼包</v>
          </cell>
          <cell r="B14456">
            <v>304499</v>
          </cell>
        </row>
        <row r="14457">
          <cell r="A14457" t="str">
            <v>商城礼包</v>
          </cell>
          <cell r="B14457">
            <v>304500</v>
          </cell>
        </row>
        <row r="14458">
          <cell r="A14458" t="str">
            <v>商城礼包</v>
          </cell>
          <cell r="B14458">
            <v>304501</v>
          </cell>
        </row>
        <row r="14459">
          <cell r="A14459" t="str">
            <v>商城礼包</v>
          </cell>
          <cell r="B14459">
            <v>304502</v>
          </cell>
        </row>
        <row r="14460">
          <cell r="A14460" t="str">
            <v>商城礼包</v>
          </cell>
          <cell r="B14460">
            <v>304503</v>
          </cell>
        </row>
        <row r="14461">
          <cell r="A14461" t="str">
            <v>商城礼包</v>
          </cell>
          <cell r="B14461">
            <v>304504</v>
          </cell>
        </row>
        <row r="14462">
          <cell r="A14462" t="str">
            <v>商城礼包</v>
          </cell>
          <cell r="B14462">
            <v>304505</v>
          </cell>
        </row>
        <row r="14463">
          <cell r="A14463" t="str">
            <v>商城礼包</v>
          </cell>
          <cell r="B14463">
            <v>304506</v>
          </cell>
        </row>
        <row r="14464">
          <cell r="A14464" t="str">
            <v>商城礼包</v>
          </cell>
          <cell r="B14464">
            <v>304507</v>
          </cell>
        </row>
        <row r="14465">
          <cell r="A14465" t="str">
            <v>商城礼包</v>
          </cell>
          <cell r="B14465">
            <v>304508</v>
          </cell>
        </row>
        <row r="14466">
          <cell r="A14466" t="str">
            <v>商城礼包</v>
          </cell>
          <cell r="B14466">
            <v>304509</v>
          </cell>
        </row>
        <row r="14467">
          <cell r="A14467" t="str">
            <v>商城礼包</v>
          </cell>
          <cell r="B14467">
            <v>304510</v>
          </cell>
        </row>
        <row r="14468">
          <cell r="A14468" t="str">
            <v>商城礼包</v>
          </cell>
          <cell r="B14468">
            <v>304511</v>
          </cell>
        </row>
        <row r="14469">
          <cell r="A14469" t="str">
            <v>商城礼包</v>
          </cell>
          <cell r="B14469">
            <v>304512</v>
          </cell>
        </row>
        <row r="14470">
          <cell r="A14470" t="str">
            <v>商城礼包</v>
          </cell>
          <cell r="B14470">
            <v>304513</v>
          </cell>
        </row>
        <row r="14471">
          <cell r="A14471" t="str">
            <v>商城礼包</v>
          </cell>
          <cell r="B14471">
            <v>304514</v>
          </cell>
        </row>
        <row r="14472">
          <cell r="A14472" t="str">
            <v>商城礼包</v>
          </cell>
          <cell r="B14472">
            <v>304515</v>
          </cell>
        </row>
        <row r="14473">
          <cell r="A14473" t="str">
            <v>商城礼包</v>
          </cell>
          <cell r="B14473">
            <v>304516</v>
          </cell>
        </row>
        <row r="14474">
          <cell r="A14474" t="str">
            <v>商城礼包</v>
          </cell>
          <cell r="B14474">
            <v>304517</v>
          </cell>
        </row>
        <row r="14475">
          <cell r="A14475" t="str">
            <v>商城礼包</v>
          </cell>
          <cell r="B14475">
            <v>304518</v>
          </cell>
        </row>
        <row r="14476">
          <cell r="A14476" t="str">
            <v>商城礼包</v>
          </cell>
          <cell r="B14476">
            <v>304519</v>
          </cell>
        </row>
        <row r="14477">
          <cell r="A14477" t="str">
            <v>商城礼包</v>
          </cell>
          <cell r="B14477">
            <v>304520</v>
          </cell>
        </row>
        <row r="14478">
          <cell r="A14478" t="str">
            <v>商城礼包</v>
          </cell>
          <cell r="B14478">
            <v>304521</v>
          </cell>
        </row>
        <row r="14479">
          <cell r="A14479" t="str">
            <v>商城礼包</v>
          </cell>
          <cell r="B14479">
            <v>304522</v>
          </cell>
        </row>
        <row r="14480">
          <cell r="A14480" t="str">
            <v>商城礼包</v>
          </cell>
          <cell r="B14480">
            <v>304523</v>
          </cell>
        </row>
        <row r="14481">
          <cell r="A14481" t="str">
            <v>商城礼包</v>
          </cell>
          <cell r="B14481">
            <v>304524</v>
          </cell>
        </row>
        <row r="14482">
          <cell r="A14482" t="str">
            <v>商城礼包</v>
          </cell>
          <cell r="B14482">
            <v>304525</v>
          </cell>
        </row>
        <row r="14483">
          <cell r="A14483" t="str">
            <v>商城礼包</v>
          </cell>
          <cell r="B14483">
            <v>304526</v>
          </cell>
        </row>
        <row r="14484">
          <cell r="A14484" t="str">
            <v>商城礼包</v>
          </cell>
          <cell r="B14484">
            <v>304527</v>
          </cell>
        </row>
        <row r="14485">
          <cell r="A14485" t="str">
            <v>商城礼包</v>
          </cell>
          <cell r="B14485">
            <v>304528</v>
          </cell>
        </row>
        <row r="14486">
          <cell r="A14486" t="str">
            <v>商城礼包</v>
          </cell>
          <cell r="B14486">
            <v>304529</v>
          </cell>
        </row>
        <row r="14487">
          <cell r="A14487" t="str">
            <v>商城礼包</v>
          </cell>
          <cell r="B14487">
            <v>304530</v>
          </cell>
        </row>
        <row r="14488">
          <cell r="A14488" t="str">
            <v>商城礼包</v>
          </cell>
          <cell r="B14488">
            <v>304531</v>
          </cell>
        </row>
        <row r="14489">
          <cell r="A14489" t="str">
            <v>商城礼包</v>
          </cell>
          <cell r="B14489">
            <v>304532</v>
          </cell>
        </row>
        <row r="14490">
          <cell r="A14490" t="str">
            <v>商城礼包</v>
          </cell>
          <cell r="B14490">
            <v>304533</v>
          </cell>
        </row>
        <row r="14491">
          <cell r="A14491" t="str">
            <v>商城礼包</v>
          </cell>
          <cell r="B14491">
            <v>304534</v>
          </cell>
        </row>
        <row r="14492">
          <cell r="A14492" t="str">
            <v>商城礼包</v>
          </cell>
          <cell r="B14492">
            <v>304535</v>
          </cell>
        </row>
        <row r="14493">
          <cell r="A14493" t="str">
            <v>商城礼包</v>
          </cell>
          <cell r="B14493">
            <v>304536</v>
          </cell>
        </row>
        <row r="14494">
          <cell r="A14494" t="str">
            <v>商城礼包</v>
          </cell>
          <cell r="B14494">
            <v>304537</v>
          </cell>
        </row>
        <row r="14495">
          <cell r="A14495" t="str">
            <v>商城礼包</v>
          </cell>
          <cell r="B14495">
            <v>304538</v>
          </cell>
        </row>
        <row r="14496">
          <cell r="A14496" t="str">
            <v>商城礼包</v>
          </cell>
          <cell r="B14496">
            <v>304539</v>
          </cell>
        </row>
        <row r="14497">
          <cell r="A14497" t="str">
            <v>商城礼包</v>
          </cell>
          <cell r="B14497">
            <v>304540</v>
          </cell>
        </row>
        <row r="14498">
          <cell r="A14498" t="str">
            <v>商城礼包</v>
          </cell>
          <cell r="B14498">
            <v>304541</v>
          </cell>
        </row>
        <row r="14499">
          <cell r="A14499" t="str">
            <v>商城礼包</v>
          </cell>
          <cell r="B14499">
            <v>304542</v>
          </cell>
        </row>
        <row r="14500">
          <cell r="A14500" t="str">
            <v>商城礼包</v>
          </cell>
          <cell r="B14500">
            <v>304543</v>
          </cell>
        </row>
        <row r="14501">
          <cell r="A14501" t="str">
            <v>商城礼包</v>
          </cell>
          <cell r="B14501">
            <v>304544</v>
          </cell>
        </row>
        <row r="14502">
          <cell r="A14502" t="str">
            <v>商城礼包</v>
          </cell>
          <cell r="B14502">
            <v>304545</v>
          </cell>
        </row>
        <row r="14503">
          <cell r="A14503" t="str">
            <v>商城礼包</v>
          </cell>
          <cell r="B14503">
            <v>304546</v>
          </cell>
        </row>
        <row r="14504">
          <cell r="A14504" t="str">
            <v>商城礼包</v>
          </cell>
          <cell r="B14504">
            <v>304547</v>
          </cell>
        </row>
        <row r="14505">
          <cell r="A14505" t="str">
            <v>商城礼包</v>
          </cell>
          <cell r="B14505">
            <v>304548</v>
          </cell>
        </row>
        <row r="14506">
          <cell r="A14506" t="str">
            <v>商城礼包</v>
          </cell>
          <cell r="B14506">
            <v>304549</v>
          </cell>
        </row>
        <row r="14507">
          <cell r="A14507" t="str">
            <v>商城礼包</v>
          </cell>
          <cell r="B14507">
            <v>304550</v>
          </cell>
        </row>
        <row r="14508">
          <cell r="A14508" t="str">
            <v>商城礼包</v>
          </cell>
          <cell r="B14508">
            <v>304551</v>
          </cell>
        </row>
        <row r="14509">
          <cell r="A14509" t="str">
            <v>商城礼包</v>
          </cell>
          <cell r="B14509">
            <v>304552</v>
          </cell>
        </row>
        <row r="14510">
          <cell r="A14510" t="str">
            <v>商城礼包</v>
          </cell>
          <cell r="B14510">
            <v>304553</v>
          </cell>
        </row>
        <row r="14511">
          <cell r="A14511" t="str">
            <v>商城礼包</v>
          </cell>
          <cell r="B14511">
            <v>304554</v>
          </cell>
        </row>
        <row r="14512">
          <cell r="A14512" t="str">
            <v>商城礼包</v>
          </cell>
          <cell r="B14512">
            <v>304555</v>
          </cell>
        </row>
        <row r="14513">
          <cell r="A14513" t="str">
            <v>商城礼包</v>
          </cell>
          <cell r="B14513">
            <v>304556</v>
          </cell>
        </row>
        <row r="14514">
          <cell r="A14514" t="str">
            <v>商城礼包</v>
          </cell>
          <cell r="B14514">
            <v>304557</v>
          </cell>
        </row>
        <row r="14515">
          <cell r="A14515" t="str">
            <v>商城礼包</v>
          </cell>
          <cell r="B14515">
            <v>304558</v>
          </cell>
        </row>
        <row r="14516">
          <cell r="A14516" t="str">
            <v>商城礼包</v>
          </cell>
          <cell r="B14516">
            <v>304559</v>
          </cell>
        </row>
        <row r="14517">
          <cell r="A14517" t="str">
            <v>商城礼包</v>
          </cell>
          <cell r="B14517">
            <v>304560</v>
          </cell>
        </row>
        <row r="14518">
          <cell r="A14518" t="str">
            <v>商城礼包</v>
          </cell>
          <cell r="B14518">
            <v>304561</v>
          </cell>
        </row>
        <row r="14519">
          <cell r="A14519" t="str">
            <v>商城礼包</v>
          </cell>
          <cell r="B14519">
            <v>304562</v>
          </cell>
        </row>
        <row r="14520">
          <cell r="A14520" t="str">
            <v>商城礼包</v>
          </cell>
          <cell r="B14520">
            <v>304563</v>
          </cell>
        </row>
        <row r="14521">
          <cell r="A14521" t="str">
            <v>商城礼包</v>
          </cell>
          <cell r="B14521">
            <v>304564</v>
          </cell>
        </row>
        <row r="14522">
          <cell r="A14522" t="str">
            <v>商城礼包</v>
          </cell>
          <cell r="B14522">
            <v>304565</v>
          </cell>
        </row>
        <row r="14523">
          <cell r="A14523" t="str">
            <v>商城礼包</v>
          </cell>
          <cell r="B14523">
            <v>304566</v>
          </cell>
        </row>
        <row r="14524">
          <cell r="A14524" t="str">
            <v>商城礼包</v>
          </cell>
          <cell r="B14524">
            <v>304567</v>
          </cell>
        </row>
        <row r="14525">
          <cell r="A14525" t="str">
            <v>商城礼包</v>
          </cell>
          <cell r="B14525">
            <v>304568</v>
          </cell>
        </row>
        <row r="14526">
          <cell r="A14526" t="str">
            <v>商城礼包</v>
          </cell>
          <cell r="B14526">
            <v>304569</v>
          </cell>
        </row>
        <row r="14527">
          <cell r="A14527" t="str">
            <v>商城礼包</v>
          </cell>
          <cell r="B14527">
            <v>304570</v>
          </cell>
        </row>
        <row r="14528">
          <cell r="A14528" t="str">
            <v>商城礼包</v>
          </cell>
          <cell r="B14528">
            <v>304571</v>
          </cell>
        </row>
        <row r="14529">
          <cell r="A14529" t="str">
            <v>商城礼包</v>
          </cell>
          <cell r="B14529">
            <v>304572</v>
          </cell>
        </row>
        <row r="14530">
          <cell r="A14530" t="str">
            <v>商城礼包</v>
          </cell>
          <cell r="B14530">
            <v>304573</v>
          </cell>
        </row>
        <row r="14531">
          <cell r="A14531" t="str">
            <v>商城礼包</v>
          </cell>
          <cell r="B14531">
            <v>304574</v>
          </cell>
        </row>
        <row r="14532">
          <cell r="A14532" t="str">
            <v>商城礼包</v>
          </cell>
          <cell r="B14532">
            <v>304575</v>
          </cell>
        </row>
        <row r="14533">
          <cell r="A14533" t="str">
            <v>商城礼包</v>
          </cell>
          <cell r="B14533">
            <v>304576</v>
          </cell>
        </row>
        <row r="14534">
          <cell r="A14534" t="str">
            <v>商城礼包</v>
          </cell>
          <cell r="B14534">
            <v>304577</v>
          </cell>
        </row>
        <row r="14535">
          <cell r="A14535" t="str">
            <v>商城礼包</v>
          </cell>
          <cell r="B14535">
            <v>304578</v>
          </cell>
        </row>
        <row r="14536">
          <cell r="A14536" t="str">
            <v>商城礼包</v>
          </cell>
          <cell r="B14536">
            <v>304579</v>
          </cell>
        </row>
        <row r="14537">
          <cell r="A14537" t="str">
            <v>商城礼包</v>
          </cell>
          <cell r="B14537">
            <v>304580</v>
          </cell>
        </row>
        <row r="14538">
          <cell r="A14538" t="str">
            <v>商城礼包</v>
          </cell>
          <cell r="B14538">
            <v>304581</v>
          </cell>
        </row>
        <row r="14539">
          <cell r="A14539" t="str">
            <v>商城礼包</v>
          </cell>
          <cell r="B14539">
            <v>304582</v>
          </cell>
        </row>
        <row r="14540">
          <cell r="A14540" t="str">
            <v>商城礼包</v>
          </cell>
          <cell r="B14540">
            <v>304583</v>
          </cell>
        </row>
        <row r="14541">
          <cell r="A14541" t="str">
            <v>商城礼包</v>
          </cell>
          <cell r="B14541">
            <v>304584</v>
          </cell>
        </row>
        <row r="14542">
          <cell r="A14542" t="str">
            <v>商城礼包</v>
          </cell>
          <cell r="B14542">
            <v>304585</v>
          </cell>
        </row>
        <row r="14543">
          <cell r="A14543" t="str">
            <v>商城礼包</v>
          </cell>
          <cell r="B14543">
            <v>304586</v>
          </cell>
        </row>
        <row r="14544">
          <cell r="A14544" t="str">
            <v>商城礼包</v>
          </cell>
          <cell r="B14544">
            <v>304587</v>
          </cell>
        </row>
        <row r="14545">
          <cell r="A14545" t="str">
            <v>商城礼包</v>
          </cell>
          <cell r="B14545">
            <v>304588</v>
          </cell>
        </row>
        <row r="14546">
          <cell r="A14546" t="str">
            <v>商城礼包</v>
          </cell>
          <cell r="B14546">
            <v>304589</v>
          </cell>
        </row>
        <row r="14547">
          <cell r="A14547" t="str">
            <v>商城礼包</v>
          </cell>
          <cell r="B14547">
            <v>304590</v>
          </cell>
        </row>
        <row r="14548">
          <cell r="A14548" t="str">
            <v>商城礼包</v>
          </cell>
          <cell r="B14548">
            <v>304591</v>
          </cell>
        </row>
        <row r="14549">
          <cell r="A14549" t="str">
            <v>商城礼包</v>
          </cell>
          <cell r="B14549">
            <v>304592</v>
          </cell>
        </row>
        <row r="14550">
          <cell r="A14550" t="str">
            <v>商城礼包</v>
          </cell>
          <cell r="B14550">
            <v>304593</v>
          </cell>
        </row>
        <row r="14551">
          <cell r="A14551" t="str">
            <v>商城礼包</v>
          </cell>
          <cell r="B14551">
            <v>304594</v>
          </cell>
        </row>
        <row r="14552">
          <cell r="A14552" t="str">
            <v>商城礼包</v>
          </cell>
          <cell r="B14552">
            <v>304595</v>
          </cell>
        </row>
        <row r="14553">
          <cell r="A14553" t="str">
            <v>商城礼包</v>
          </cell>
          <cell r="B14553">
            <v>304596</v>
          </cell>
        </row>
        <row r="14554">
          <cell r="A14554" t="str">
            <v>商城礼包</v>
          </cell>
          <cell r="B14554">
            <v>304597</v>
          </cell>
        </row>
        <row r="14555">
          <cell r="A14555" t="str">
            <v>商城礼包</v>
          </cell>
          <cell r="B14555">
            <v>304598</v>
          </cell>
        </row>
        <row r="14556">
          <cell r="A14556" t="str">
            <v>商城礼包</v>
          </cell>
          <cell r="B14556">
            <v>304599</v>
          </cell>
        </row>
        <row r="14557">
          <cell r="A14557" t="str">
            <v>商城礼包</v>
          </cell>
          <cell r="B14557">
            <v>304600</v>
          </cell>
        </row>
        <row r="14558">
          <cell r="A14558" t="str">
            <v>商城礼包</v>
          </cell>
          <cell r="B14558">
            <v>304601</v>
          </cell>
        </row>
        <row r="14559">
          <cell r="A14559" t="str">
            <v>商城礼包</v>
          </cell>
          <cell r="B14559">
            <v>304602</v>
          </cell>
        </row>
        <row r="14560">
          <cell r="A14560" t="str">
            <v>商城礼包</v>
          </cell>
          <cell r="B14560">
            <v>304603</v>
          </cell>
        </row>
        <row r="14561">
          <cell r="A14561" t="str">
            <v>商城礼包</v>
          </cell>
          <cell r="B14561">
            <v>304604</v>
          </cell>
        </row>
        <row r="14562">
          <cell r="A14562" t="str">
            <v>商城礼包</v>
          </cell>
          <cell r="B14562">
            <v>304605</v>
          </cell>
        </row>
        <row r="14563">
          <cell r="A14563" t="str">
            <v>商城礼包</v>
          </cell>
          <cell r="B14563">
            <v>304606</v>
          </cell>
        </row>
        <row r="14564">
          <cell r="A14564" t="str">
            <v>商城礼包</v>
          </cell>
          <cell r="B14564">
            <v>304607</v>
          </cell>
        </row>
        <row r="14565">
          <cell r="A14565" t="str">
            <v>商城礼包</v>
          </cell>
          <cell r="B14565">
            <v>304608</v>
          </cell>
        </row>
        <row r="14566">
          <cell r="A14566" t="str">
            <v>商城礼包</v>
          </cell>
          <cell r="B14566">
            <v>304609</v>
          </cell>
        </row>
        <row r="14567">
          <cell r="A14567" t="str">
            <v>商城礼包</v>
          </cell>
          <cell r="B14567">
            <v>304610</v>
          </cell>
        </row>
        <row r="14568">
          <cell r="A14568" t="str">
            <v>商城礼包</v>
          </cell>
          <cell r="B14568">
            <v>304611</v>
          </cell>
        </row>
        <row r="14569">
          <cell r="A14569" t="str">
            <v>商城礼包</v>
          </cell>
          <cell r="B14569">
            <v>304612</v>
          </cell>
        </row>
        <row r="14570">
          <cell r="A14570" t="str">
            <v>商城礼包</v>
          </cell>
          <cell r="B14570">
            <v>304613</v>
          </cell>
        </row>
        <row r="14571">
          <cell r="A14571" t="str">
            <v>商城礼包</v>
          </cell>
          <cell r="B14571">
            <v>304614</v>
          </cell>
        </row>
        <row r="14572">
          <cell r="A14572" t="str">
            <v>商城礼包</v>
          </cell>
          <cell r="B14572">
            <v>304615</v>
          </cell>
        </row>
        <row r="14573">
          <cell r="A14573" t="str">
            <v>商城礼包</v>
          </cell>
          <cell r="B14573">
            <v>304616</v>
          </cell>
        </row>
        <row r="14574">
          <cell r="A14574" t="str">
            <v>商城礼包</v>
          </cell>
          <cell r="B14574">
            <v>304617</v>
          </cell>
        </row>
        <row r="14575">
          <cell r="A14575" t="str">
            <v>商城礼包</v>
          </cell>
          <cell r="B14575">
            <v>304618</v>
          </cell>
        </row>
        <row r="14576">
          <cell r="A14576" t="str">
            <v>商城礼包</v>
          </cell>
          <cell r="B14576">
            <v>304619</v>
          </cell>
        </row>
        <row r="14577">
          <cell r="A14577" t="str">
            <v>商城礼包</v>
          </cell>
          <cell r="B14577">
            <v>304620</v>
          </cell>
        </row>
        <row r="14578">
          <cell r="A14578" t="str">
            <v>商城礼包</v>
          </cell>
          <cell r="B14578">
            <v>304621</v>
          </cell>
        </row>
        <row r="14579">
          <cell r="A14579" t="str">
            <v>商城礼包</v>
          </cell>
          <cell r="B14579">
            <v>304622</v>
          </cell>
        </row>
        <row r="14580">
          <cell r="A14580" t="str">
            <v>商城礼包</v>
          </cell>
          <cell r="B14580">
            <v>304623</v>
          </cell>
        </row>
        <row r="14581">
          <cell r="A14581" t="str">
            <v>商城礼包</v>
          </cell>
          <cell r="B14581">
            <v>304624</v>
          </cell>
        </row>
        <row r="14582">
          <cell r="A14582" t="str">
            <v>商城礼包</v>
          </cell>
          <cell r="B14582">
            <v>304625</v>
          </cell>
        </row>
        <row r="14583">
          <cell r="A14583" t="str">
            <v>商城礼包</v>
          </cell>
          <cell r="B14583">
            <v>304626</v>
          </cell>
        </row>
        <row r="14584">
          <cell r="A14584" t="str">
            <v>商城礼包</v>
          </cell>
          <cell r="B14584">
            <v>304627</v>
          </cell>
        </row>
        <row r="14585">
          <cell r="A14585" t="str">
            <v>商城礼包</v>
          </cell>
          <cell r="B14585">
            <v>304628</v>
          </cell>
        </row>
        <row r="14586">
          <cell r="A14586" t="str">
            <v>商城礼包</v>
          </cell>
          <cell r="B14586">
            <v>304629</v>
          </cell>
        </row>
        <row r="14587">
          <cell r="A14587" t="str">
            <v>商城礼包</v>
          </cell>
          <cell r="B14587">
            <v>304630</v>
          </cell>
        </row>
        <row r="14588">
          <cell r="A14588" t="str">
            <v>商城礼包</v>
          </cell>
          <cell r="B14588">
            <v>304631</v>
          </cell>
        </row>
        <row r="14589">
          <cell r="A14589" t="str">
            <v>商城礼包</v>
          </cell>
          <cell r="B14589">
            <v>304632</v>
          </cell>
        </row>
        <row r="14590">
          <cell r="A14590" t="str">
            <v>商城礼包</v>
          </cell>
          <cell r="B14590">
            <v>304633</v>
          </cell>
        </row>
        <row r="14591">
          <cell r="A14591" t="str">
            <v>商城礼包</v>
          </cell>
          <cell r="B14591">
            <v>304634</v>
          </cell>
        </row>
        <row r="14592">
          <cell r="A14592" t="str">
            <v>商城礼包</v>
          </cell>
          <cell r="B14592">
            <v>304635</v>
          </cell>
        </row>
        <row r="14593">
          <cell r="A14593" t="str">
            <v>商城礼包</v>
          </cell>
          <cell r="B14593">
            <v>304636</v>
          </cell>
        </row>
        <row r="14594">
          <cell r="A14594" t="str">
            <v>商城礼包</v>
          </cell>
          <cell r="B14594">
            <v>304637</v>
          </cell>
        </row>
        <row r="14595">
          <cell r="A14595" t="str">
            <v>商城礼包</v>
          </cell>
          <cell r="B14595">
            <v>304638</v>
          </cell>
        </row>
        <row r="14596">
          <cell r="A14596" t="str">
            <v>商城礼包</v>
          </cell>
          <cell r="B14596">
            <v>304639</v>
          </cell>
        </row>
        <row r="14597">
          <cell r="A14597" t="str">
            <v>商城礼包</v>
          </cell>
          <cell r="B14597">
            <v>304640</v>
          </cell>
        </row>
        <row r="14598">
          <cell r="A14598" t="str">
            <v>商城礼包</v>
          </cell>
          <cell r="B14598">
            <v>304641</v>
          </cell>
        </row>
        <row r="14599">
          <cell r="A14599" t="str">
            <v>商城礼包</v>
          </cell>
          <cell r="B14599">
            <v>304642</v>
          </cell>
        </row>
        <row r="14600">
          <cell r="A14600" t="str">
            <v>商城礼包</v>
          </cell>
          <cell r="B14600">
            <v>304643</v>
          </cell>
        </row>
        <row r="14601">
          <cell r="A14601" t="str">
            <v>商城礼包</v>
          </cell>
          <cell r="B14601">
            <v>304644</v>
          </cell>
        </row>
        <row r="14602">
          <cell r="A14602" t="str">
            <v>商城礼包</v>
          </cell>
          <cell r="B14602">
            <v>304645</v>
          </cell>
        </row>
        <row r="14603">
          <cell r="A14603" t="str">
            <v>商城礼包</v>
          </cell>
          <cell r="B14603">
            <v>304646</v>
          </cell>
        </row>
        <row r="14604">
          <cell r="A14604" t="str">
            <v>商城礼包</v>
          </cell>
          <cell r="B14604">
            <v>304647</v>
          </cell>
        </row>
        <row r="14605">
          <cell r="A14605" t="str">
            <v>商城礼包</v>
          </cell>
          <cell r="B14605">
            <v>304648</v>
          </cell>
        </row>
        <row r="14606">
          <cell r="A14606" t="str">
            <v>商城礼包</v>
          </cell>
          <cell r="B14606">
            <v>304649</v>
          </cell>
        </row>
        <row r="14607">
          <cell r="A14607" t="str">
            <v>商城礼包</v>
          </cell>
          <cell r="B14607">
            <v>304650</v>
          </cell>
        </row>
        <row r="14608">
          <cell r="A14608" t="str">
            <v>商城礼包</v>
          </cell>
          <cell r="B14608">
            <v>304651</v>
          </cell>
        </row>
        <row r="14609">
          <cell r="A14609" t="str">
            <v>商城礼包</v>
          </cell>
          <cell r="B14609">
            <v>304652</v>
          </cell>
        </row>
        <row r="14610">
          <cell r="A14610" t="str">
            <v>商城礼包</v>
          </cell>
          <cell r="B14610">
            <v>304653</v>
          </cell>
        </row>
        <row r="14611">
          <cell r="A14611" t="str">
            <v>商城礼包</v>
          </cell>
          <cell r="B14611">
            <v>304654</v>
          </cell>
        </row>
        <row r="14612">
          <cell r="A14612" t="str">
            <v>商城礼包</v>
          </cell>
          <cell r="B14612">
            <v>304655</v>
          </cell>
        </row>
        <row r="14613">
          <cell r="A14613" t="str">
            <v>商城礼包</v>
          </cell>
          <cell r="B14613">
            <v>304656</v>
          </cell>
        </row>
        <row r="14614">
          <cell r="A14614" t="str">
            <v>商城礼包</v>
          </cell>
          <cell r="B14614">
            <v>304657</v>
          </cell>
        </row>
        <row r="14615">
          <cell r="A14615" t="str">
            <v>商城礼包</v>
          </cell>
          <cell r="B14615">
            <v>304658</v>
          </cell>
        </row>
        <row r="14616">
          <cell r="A14616" t="str">
            <v>商城礼包</v>
          </cell>
          <cell r="B14616">
            <v>304659</v>
          </cell>
        </row>
        <row r="14617">
          <cell r="A14617" t="str">
            <v>商城礼包</v>
          </cell>
          <cell r="B14617">
            <v>304660</v>
          </cell>
        </row>
        <row r="14618">
          <cell r="A14618" t="str">
            <v>商城礼包</v>
          </cell>
          <cell r="B14618">
            <v>304661</v>
          </cell>
        </row>
        <row r="14619">
          <cell r="A14619" t="str">
            <v>商城礼包</v>
          </cell>
          <cell r="B14619">
            <v>304662</v>
          </cell>
        </row>
        <row r="14620">
          <cell r="A14620" t="str">
            <v>商城礼包</v>
          </cell>
          <cell r="B14620">
            <v>304663</v>
          </cell>
        </row>
        <row r="14621">
          <cell r="A14621" t="str">
            <v>商城礼包</v>
          </cell>
          <cell r="B14621">
            <v>304664</v>
          </cell>
        </row>
        <row r="14622">
          <cell r="A14622" t="str">
            <v>商城礼包</v>
          </cell>
          <cell r="B14622">
            <v>304665</v>
          </cell>
        </row>
        <row r="14623">
          <cell r="A14623" t="str">
            <v>商城礼包</v>
          </cell>
          <cell r="B14623">
            <v>304666</v>
          </cell>
        </row>
        <row r="14624">
          <cell r="A14624" t="str">
            <v>商城礼包</v>
          </cell>
          <cell r="B14624">
            <v>304667</v>
          </cell>
        </row>
        <row r="14625">
          <cell r="A14625" t="str">
            <v>商城礼包</v>
          </cell>
          <cell r="B14625">
            <v>304668</v>
          </cell>
        </row>
        <row r="14626">
          <cell r="A14626" t="str">
            <v>商城礼包</v>
          </cell>
          <cell r="B14626">
            <v>304669</v>
          </cell>
        </row>
        <row r="14627">
          <cell r="A14627" t="str">
            <v>商城礼包</v>
          </cell>
          <cell r="B14627">
            <v>304670</v>
          </cell>
        </row>
        <row r="14628">
          <cell r="A14628" t="str">
            <v>商城礼包</v>
          </cell>
          <cell r="B14628">
            <v>304671</v>
          </cell>
        </row>
        <row r="14629">
          <cell r="A14629" t="str">
            <v>商城礼包</v>
          </cell>
          <cell r="B14629">
            <v>304672</v>
          </cell>
        </row>
        <row r="14630">
          <cell r="A14630" t="str">
            <v>商城礼包</v>
          </cell>
          <cell r="B14630">
            <v>304673</v>
          </cell>
        </row>
        <row r="14631">
          <cell r="A14631" t="str">
            <v>商城礼包</v>
          </cell>
          <cell r="B14631">
            <v>304674</v>
          </cell>
        </row>
        <row r="14632">
          <cell r="A14632" t="str">
            <v>商城礼包</v>
          </cell>
          <cell r="B14632">
            <v>304675</v>
          </cell>
        </row>
        <row r="14633">
          <cell r="A14633" t="str">
            <v>商城礼包</v>
          </cell>
          <cell r="B14633">
            <v>304676</v>
          </cell>
        </row>
        <row r="14634">
          <cell r="A14634" t="str">
            <v>商城礼包</v>
          </cell>
          <cell r="B14634">
            <v>304677</v>
          </cell>
        </row>
        <row r="14635">
          <cell r="A14635" t="str">
            <v>商城礼包</v>
          </cell>
          <cell r="B14635">
            <v>304678</v>
          </cell>
        </row>
        <row r="14636">
          <cell r="A14636" t="str">
            <v>商城礼包</v>
          </cell>
          <cell r="B14636">
            <v>304679</v>
          </cell>
        </row>
        <row r="14637">
          <cell r="A14637" t="str">
            <v>商城礼包</v>
          </cell>
          <cell r="B14637">
            <v>304680</v>
          </cell>
        </row>
        <row r="14638">
          <cell r="A14638" t="str">
            <v>商城礼包</v>
          </cell>
          <cell r="B14638">
            <v>304681</v>
          </cell>
        </row>
        <row r="14639">
          <cell r="A14639" t="str">
            <v>商城礼包</v>
          </cell>
          <cell r="B14639">
            <v>304682</v>
          </cell>
        </row>
        <row r="14640">
          <cell r="A14640" t="str">
            <v>商城礼包</v>
          </cell>
          <cell r="B14640">
            <v>304683</v>
          </cell>
        </row>
        <row r="14641">
          <cell r="A14641" t="str">
            <v>商城礼包</v>
          </cell>
          <cell r="B14641">
            <v>304684</v>
          </cell>
        </row>
        <row r="14642">
          <cell r="A14642" t="str">
            <v>商城礼包</v>
          </cell>
          <cell r="B14642">
            <v>304685</v>
          </cell>
        </row>
        <row r="14643">
          <cell r="A14643" t="str">
            <v>商城礼包</v>
          </cell>
          <cell r="B14643">
            <v>304686</v>
          </cell>
        </row>
        <row r="14644">
          <cell r="A14644" t="str">
            <v>商城礼包</v>
          </cell>
          <cell r="B14644">
            <v>304687</v>
          </cell>
        </row>
        <row r="14645">
          <cell r="A14645" t="str">
            <v>商城礼包</v>
          </cell>
          <cell r="B14645">
            <v>304688</v>
          </cell>
        </row>
        <row r="14646">
          <cell r="A14646" t="str">
            <v>商城礼包</v>
          </cell>
          <cell r="B14646">
            <v>304689</v>
          </cell>
        </row>
        <row r="14647">
          <cell r="A14647" t="str">
            <v>商城礼包</v>
          </cell>
          <cell r="B14647">
            <v>304690</v>
          </cell>
        </row>
        <row r="14648">
          <cell r="A14648" t="str">
            <v>商城礼包</v>
          </cell>
          <cell r="B14648">
            <v>304691</v>
          </cell>
        </row>
        <row r="14649">
          <cell r="A14649" t="str">
            <v>商城礼包</v>
          </cell>
          <cell r="B14649">
            <v>304692</v>
          </cell>
        </row>
        <row r="14650">
          <cell r="A14650" t="str">
            <v>商城礼包</v>
          </cell>
          <cell r="B14650">
            <v>304693</v>
          </cell>
        </row>
        <row r="14651">
          <cell r="A14651" t="str">
            <v>商城礼包</v>
          </cell>
          <cell r="B14651">
            <v>304694</v>
          </cell>
        </row>
        <row r="14652">
          <cell r="A14652" t="str">
            <v>商城礼包</v>
          </cell>
          <cell r="B14652">
            <v>304695</v>
          </cell>
        </row>
        <row r="14653">
          <cell r="A14653" t="str">
            <v>商城礼包</v>
          </cell>
          <cell r="B14653">
            <v>304696</v>
          </cell>
        </row>
        <row r="14654">
          <cell r="A14654" t="str">
            <v>商城礼包</v>
          </cell>
          <cell r="B14654">
            <v>304697</v>
          </cell>
        </row>
        <row r="14655">
          <cell r="A14655" t="str">
            <v>商城礼包</v>
          </cell>
          <cell r="B14655">
            <v>304698</v>
          </cell>
        </row>
        <row r="14656">
          <cell r="A14656" t="str">
            <v>商城礼包</v>
          </cell>
          <cell r="B14656">
            <v>304699</v>
          </cell>
        </row>
        <row r="14657">
          <cell r="A14657" t="str">
            <v>商城礼包</v>
          </cell>
          <cell r="B14657">
            <v>304700</v>
          </cell>
        </row>
        <row r="14658">
          <cell r="A14658" t="str">
            <v>商城礼包</v>
          </cell>
          <cell r="B14658">
            <v>304701</v>
          </cell>
        </row>
        <row r="14659">
          <cell r="A14659" t="str">
            <v>商城礼包</v>
          </cell>
          <cell r="B14659">
            <v>304702</v>
          </cell>
        </row>
        <row r="14660">
          <cell r="A14660" t="str">
            <v>商城礼包</v>
          </cell>
          <cell r="B14660">
            <v>304703</v>
          </cell>
        </row>
        <row r="14661">
          <cell r="A14661" t="str">
            <v>商城礼包</v>
          </cell>
          <cell r="B14661">
            <v>304704</v>
          </cell>
        </row>
        <row r="14662">
          <cell r="A14662" t="str">
            <v>商城礼包</v>
          </cell>
          <cell r="B14662">
            <v>304705</v>
          </cell>
        </row>
        <row r="14663">
          <cell r="A14663" t="str">
            <v>商城礼包</v>
          </cell>
          <cell r="B14663">
            <v>304706</v>
          </cell>
        </row>
        <row r="14664">
          <cell r="A14664" t="str">
            <v>商城礼包</v>
          </cell>
          <cell r="B14664">
            <v>304707</v>
          </cell>
        </row>
        <row r="14665">
          <cell r="A14665" t="str">
            <v>商城礼包</v>
          </cell>
          <cell r="B14665">
            <v>304708</v>
          </cell>
        </row>
        <row r="14666">
          <cell r="A14666" t="str">
            <v>商城礼包</v>
          </cell>
          <cell r="B14666">
            <v>304709</v>
          </cell>
        </row>
        <row r="14667">
          <cell r="A14667" t="str">
            <v>商城礼包</v>
          </cell>
          <cell r="B14667">
            <v>304710</v>
          </cell>
        </row>
        <row r="14668">
          <cell r="A14668" t="str">
            <v>商城礼包</v>
          </cell>
          <cell r="B14668">
            <v>304711</v>
          </cell>
        </row>
        <row r="14669">
          <cell r="A14669" t="str">
            <v>商城礼包</v>
          </cell>
          <cell r="B14669">
            <v>304712</v>
          </cell>
        </row>
        <row r="14670">
          <cell r="A14670" t="str">
            <v>商城礼包</v>
          </cell>
          <cell r="B14670">
            <v>304713</v>
          </cell>
        </row>
        <row r="14671">
          <cell r="A14671" t="str">
            <v>商城礼包</v>
          </cell>
          <cell r="B14671">
            <v>304714</v>
          </cell>
        </row>
        <row r="14672">
          <cell r="A14672" t="str">
            <v>商城礼包</v>
          </cell>
          <cell r="B14672">
            <v>304715</v>
          </cell>
        </row>
        <row r="14673">
          <cell r="A14673" t="str">
            <v>商城礼包</v>
          </cell>
          <cell r="B14673">
            <v>304716</v>
          </cell>
        </row>
        <row r="14674">
          <cell r="A14674" t="str">
            <v>商城礼包</v>
          </cell>
          <cell r="B14674">
            <v>304717</v>
          </cell>
        </row>
        <row r="14675">
          <cell r="A14675" t="str">
            <v>商城礼包</v>
          </cell>
          <cell r="B14675">
            <v>304718</v>
          </cell>
        </row>
        <row r="14676">
          <cell r="A14676" t="str">
            <v>商城礼包</v>
          </cell>
          <cell r="B14676">
            <v>304719</v>
          </cell>
        </row>
        <row r="14677">
          <cell r="A14677" t="str">
            <v>商城礼包</v>
          </cell>
          <cell r="B14677">
            <v>304720</v>
          </cell>
        </row>
        <row r="14678">
          <cell r="A14678" t="str">
            <v>商城礼包</v>
          </cell>
          <cell r="B14678">
            <v>304721</v>
          </cell>
        </row>
        <row r="14679">
          <cell r="A14679" t="str">
            <v>商城礼包</v>
          </cell>
          <cell r="B14679">
            <v>304722</v>
          </cell>
        </row>
        <row r="14680">
          <cell r="A14680" t="str">
            <v>商城礼包</v>
          </cell>
          <cell r="B14680">
            <v>304723</v>
          </cell>
        </row>
        <row r="14681">
          <cell r="A14681" t="str">
            <v>商城礼包</v>
          </cell>
          <cell r="B14681">
            <v>304724</v>
          </cell>
        </row>
        <row r="14682">
          <cell r="A14682" t="str">
            <v>商城礼包</v>
          </cell>
          <cell r="B14682">
            <v>304725</v>
          </cell>
        </row>
        <row r="14683">
          <cell r="A14683" t="str">
            <v>商城礼包</v>
          </cell>
          <cell r="B14683">
            <v>304726</v>
          </cell>
        </row>
        <row r="14684">
          <cell r="A14684" t="str">
            <v>商城礼包</v>
          </cell>
          <cell r="B14684">
            <v>304727</v>
          </cell>
        </row>
        <row r="14685">
          <cell r="A14685" t="str">
            <v>商城礼包</v>
          </cell>
          <cell r="B14685">
            <v>304728</v>
          </cell>
        </row>
        <row r="14686">
          <cell r="A14686" t="str">
            <v>商城礼包</v>
          </cell>
          <cell r="B14686">
            <v>304729</v>
          </cell>
        </row>
        <row r="14687">
          <cell r="A14687" t="str">
            <v>商城礼包</v>
          </cell>
          <cell r="B14687">
            <v>304730</v>
          </cell>
        </row>
        <row r="14688">
          <cell r="A14688" t="str">
            <v>商城礼包</v>
          </cell>
          <cell r="B14688">
            <v>304731</v>
          </cell>
        </row>
        <row r="14689">
          <cell r="A14689" t="str">
            <v>商城礼包</v>
          </cell>
          <cell r="B14689">
            <v>304732</v>
          </cell>
        </row>
        <row r="14690">
          <cell r="A14690" t="str">
            <v>商城礼包</v>
          </cell>
          <cell r="B14690">
            <v>304733</v>
          </cell>
        </row>
        <row r="14691">
          <cell r="A14691" t="str">
            <v>商城礼包</v>
          </cell>
          <cell r="B14691">
            <v>304734</v>
          </cell>
        </row>
        <row r="14692">
          <cell r="A14692" t="str">
            <v>商城礼包</v>
          </cell>
          <cell r="B14692">
            <v>304735</v>
          </cell>
        </row>
        <row r="14693">
          <cell r="A14693" t="str">
            <v>商城礼包</v>
          </cell>
          <cell r="B14693">
            <v>304736</v>
          </cell>
        </row>
        <row r="14694">
          <cell r="A14694" t="str">
            <v>商城礼包</v>
          </cell>
          <cell r="B14694">
            <v>304737</v>
          </cell>
        </row>
        <row r="14695">
          <cell r="A14695" t="str">
            <v>商城礼包</v>
          </cell>
          <cell r="B14695">
            <v>304738</v>
          </cell>
        </row>
        <row r="14696">
          <cell r="A14696" t="str">
            <v>商城礼包</v>
          </cell>
          <cell r="B14696">
            <v>304739</v>
          </cell>
        </row>
        <row r="14697">
          <cell r="A14697" t="str">
            <v>商城礼包</v>
          </cell>
          <cell r="B14697">
            <v>304740</v>
          </cell>
        </row>
        <row r="14698">
          <cell r="A14698" t="str">
            <v>商城礼包</v>
          </cell>
          <cell r="B14698">
            <v>304741</v>
          </cell>
        </row>
        <row r="14699">
          <cell r="A14699" t="str">
            <v>商城礼包</v>
          </cell>
          <cell r="B14699">
            <v>304742</v>
          </cell>
        </row>
        <row r="14700">
          <cell r="A14700" t="str">
            <v>商城礼包</v>
          </cell>
          <cell r="B14700">
            <v>304743</v>
          </cell>
        </row>
        <row r="14701">
          <cell r="A14701" t="str">
            <v>商城礼包</v>
          </cell>
          <cell r="B14701">
            <v>304744</v>
          </cell>
        </row>
        <row r="14702">
          <cell r="A14702" t="str">
            <v>商城礼包</v>
          </cell>
          <cell r="B14702">
            <v>304745</v>
          </cell>
        </row>
        <row r="14703">
          <cell r="A14703" t="str">
            <v>商城礼包</v>
          </cell>
          <cell r="B14703">
            <v>304746</v>
          </cell>
        </row>
        <row r="14704">
          <cell r="A14704" t="str">
            <v>商城礼包</v>
          </cell>
          <cell r="B14704">
            <v>304747</v>
          </cell>
        </row>
        <row r="14705">
          <cell r="A14705" t="str">
            <v>商城礼包</v>
          </cell>
          <cell r="B14705">
            <v>304748</v>
          </cell>
        </row>
        <row r="14706">
          <cell r="A14706" t="str">
            <v>商城礼包</v>
          </cell>
          <cell r="B14706">
            <v>304749</v>
          </cell>
        </row>
        <row r="14707">
          <cell r="A14707" t="str">
            <v>商城礼包</v>
          </cell>
          <cell r="B14707">
            <v>304750</v>
          </cell>
        </row>
        <row r="14708">
          <cell r="A14708" t="str">
            <v>商城礼包</v>
          </cell>
          <cell r="B14708">
            <v>304751</v>
          </cell>
        </row>
        <row r="14709">
          <cell r="A14709" t="str">
            <v>商城礼包</v>
          </cell>
          <cell r="B14709">
            <v>304752</v>
          </cell>
        </row>
        <row r="14710">
          <cell r="A14710" t="str">
            <v>商城礼包</v>
          </cell>
          <cell r="B14710">
            <v>304753</v>
          </cell>
        </row>
        <row r="14711">
          <cell r="A14711" t="str">
            <v>商城礼包</v>
          </cell>
          <cell r="B14711">
            <v>304754</v>
          </cell>
        </row>
        <row r="14712">
          <cell r="A14712" t="str">
            <v>商城礼包</v>
          </cell>
          <cell r="B14712">
            <v>304755</v>
          </cell>
        </row>
        <row r="14713">
          <cell r="A14713" t="str">
            <v>商城礼包</v>
          </cell>
          <cell r="B14713">
            <v>304756</v>
          </cell>
        </row>
        <row r="14714">
          <cell r="A14714" t="str">
            <v>商城礼包</v>
          </cell>
          <cell r="B14714">
            <v>304757</v>
          </cell>
        </row>
        <row r="14715">
          <cell r="A14715" t="str">
            <v>商城礼包</v>
          </cell>
          <cell r="B14715">
            <v>304758</v>
          </cell>
        </row>
        <row r="14716">
          <cell r="A14716" t="str">
            <v>商城礼包</v>
          </cell>
          <cell r="B14716">
            <v>304759</v>
          </cell>
        </row>
        <row r="14717">
          <cell r="A14717" t="str">
            <v>商城礼包</v>
          </cell>
          <cell r="B14717">
            <v>304760</v>
          </cell>
        </row>
        <row r="14718">
          <cell r="A14718" t="str">
            <v>商城礼包</v>
          </cell>
          <cell r="B14718">
            <v>304761</v>
          </cell>
        </row>
        <row r="14719">
          <cell r="A14719" t="str">
            <v>商城礼包</v>
          </cell>
          <cell r="B14719">
            <v>304762</v>
          </cell>
        </row>
        <row r="14720">
          <cell r="A14720" t="str">
            <v>商城礼包</v>
          </cell>
          <cell r="B14720">
            <v>304763</v>
          </cell>
        </row>
        <row r="14721">
          <cell r="A14721" t="str">
            <v>商城礼包</v>
          </cell>
          <cell r="B14721">
            <v>304764</v>
          </cell>
        </row>
        <row r="14722">
          <cell r="A14722" t="str">
            <v>商城礼包</v>
          </cell>
          <cell r="B14722">
            <v>304765</v>
          </cell>
        </row>
        <row r="14723">
          <cell r="A14723" t="str">
            <v>商城礼包</v>
          </cell>
          <cell r="B14723">
            <v>304766</v>
          </cell>
        </row>
        <row r="14724">
          <cell r="A14724" t="str">
            <v>商城礼包</v>
          </cell>
          <cell r="B14724">
            <v>304767</v>
          </cell>
        </row>
        <row r="14725">
          <cell r="A14725" t="str">
            <v>商城礼包</v>
          </cell>
          <cell r="B14725">
            <v>304768</v>
          </cell>
        </row>
        <row r="14726">
          <cell r="A14726" t="str">
            <v>商城礼包</v>
          </cell>
          <cell r="B14726">
            <v>304769</v>
          </cell>
        </row>
        <row r="14727">
          <cell r="A14727" t="str">
            <v>商城礼包</v>
          </cell>
          <cell r="B14727">
            <v>304770</v>
          </cell>
        </row>
        <row r="14728">
          <cell r="A14728" t="str">
            <v>商城礼包</v>
          </cell>
          <cell r="B14728">
            <v>304771</v>
          </cell>
        </row>
        <row r="14729">
          <cell r="A14729" t="str">
            <v>商城礼包</v>
          </cell>
          <cell r="B14729">
            <v>304772</v>
          </cell>
        </row>
        <row r="14730">
          <cell r="A14730" t="str">
            <v>商城礼包</v>
          </cell>
          <cell r="B14730">
            <v>304773</v>
          </cell>
        </row>
        <row r="14731">
          <cell r="A14731" t="str">
            <v>商城礼包</v>
          </cell>
          <cell r="B14731">
            <v>304774</v>
          </cell>
        </row>
        <row r="14732">
          <cell r="A14732" t="str">
            <v>商城礼包</v>
          </cell>
          <cell r="B14732">
            <v>304775</v>
          </cell>
        </row>
        <row r="14733">
          <cell r="A14733" t="str">
            <v>商城礼包</v>
          </cell>
          <cell r="B14733">
            <v>304776</v>
          </cell>
        </row>
        <row r="14734">
          <cell r="A14734" t="str">
            <v>商城礼包</v>
          </cell>
          <cell r="B14734">
            <v>304777</v>
          </cell>
        </row>
        <row r="14735">
          <cell r="A14735" t="str">
            <v>商城礼包</v>
          </cell>
          <cell r="B14735">
            <v>304778</v>
          </cell>
        </row>
        <row r="14736">
          <cell r="A14736" t="str">
            <v>商城礼包</v>
          </cell>
          <cell r="B14736">
            <v>304779</v>
          </cell>
        </row>
        <row r="14737">
          <cell r="A14737" t="str">
            <v>商城礼包</v>
          </cell>
          <cell r="B14737">
            <v>304780</v>
          </cell>
        </row>
        <row r="14738">
          <cell r="A14738" t="str">
            <v>商城礼包</v>
          </cell>
          <cell r="B14738">
            <v>304781</v>
          </cell>
        </row>
        <row r="14739">
          <cell r="A14739" t="str">
            <v>商城礼包</v>
          </cell>
          <cell r="B14739">
            <v>304782</v>
          </cell>
        </row>
        <row r="14740">
          <cell r="A14740" t="str">
            <v>商城礼包</v>
          </cell>
          <cell r="B14740">
            <v>304783</v>
          </cell>
        </row>
        <row r="14741">
          <cell r="A14741" t="str">
            <v>商城礼包</v>
          </cell>
          <cell r="B14741">
            <v>304784</v>
          </cell>
        </row>
        <row r="14742">
          <cell r="A14742" t="str">
            <v>商城礼包</v>
          </cell>
          <cell r="B14742">
            <v>304785</v>
          </cell>
        </row>
        <row r="14743">
          <cell r="A14743" t="str">
            <v>商城礼包</v>
          </cell>
          <cell r="B14743">
            <v>304786</v>
          </cell>
        </row>
        <row r="14744">
          <cell r="A14744" t="str">
            <v>商城礼包</v>
          </cell>
          <cell r="B14744">
            <v>304787</v>
          </cell>
        </row>
        <row r="14745">
          <cell r="A14745" t="str">
            <v>商城礼包</v>
          </cell>
          <cell r="B14745">
            <v>304788</v>
          </cell>
        </row>
        <row r="14746">
          <cell r="A14746" t="str">
            <v>商城礼包</v>
          </cell>
          <cell r="B14746">
            <v>304789</v>
          </cell>
        </row>
        <row r="14747">
          <cell r="A14747" t="str">
            <v>商城礼包</v>
          </cell>
          <cell r="B14747">
            <v>304790</v>
          </cell>
        </row>
        <row r="14748">
          <cell r="A14748" t="str">
            <v>商城礼包</v>
          </cell>
          <cell r="B14748">
            <v>304791</v>
          </cell>
        </row>
        <row r="14749">
          <cell r="A14749" t="str">
            <v>商城礼包</v>
          </cell>
          <cell r="B14749">
            <v>304792</v>
          </cell>
        </row>
        <row r="14750">
          <cell r="A14750" t="str">
            <v>商城礼包</v>
          </cell>
          <cell r="B14750">
            <v>304793</v>
          </cell>
        </row>
        <row r="14751">
          <cell r="A14751" t="str">
            <v>商城礼包</v>
          </cell>
          <cell r="B14751">
            <v>304794</v>
          </cell>
        </row>
        <row r="14752">
          <cell r="A14752" t="str">
            <v>商城礼包</v>
          </cell>
          <cell r="B14752">
            <v>304795</v>
          </cell>
        </row>
        <row r="14753">
          <cell r="A14753" t="str">
            <v>商城礼包</v>
          </cell>
          <cell r="B14753">
            <v>304796</v>
          </cell>
        </row>
        <row r="14754">
          <cell r="A14754" t="str">
            <v>商城礼包</v>
          </cell>
          <cell r="B14754">
            <v>304797</v>
          </cell>
        </row>
        <row r="14755">
          <cell r="A14755" t="str">
            <v>商城礼包</v>
          </cell>
          <cell r="B14755">
            <v>304798</v>
          </cell>
        </row>
        <row r="14756">
          <cell r="A14756" t="str">
            <v>商城礼包</v>
          </cell>
          <cell r="B14756">
            <v>304799</v>
          </cell>
        </row>
        <row r="14757">
          <cell r="A14757" t="str">
            <v>商城礼包</v>
          </cell>
          <cell r="B14757">
            <v>304800</v>
          </cell>
        </row>
        <row r="14758">
          <cell r="A14758" t="str">
            <v>商城礼包</v>
          </cell>
          <cell r="B14758">
            <v>304801</v>
          </cell>
        </row>
        <row r="14759">
          <cell r="A14759" t="str">
            <v>商城礼包</v>
          </cell>
          <cell r="B14759">
            <v>304802</v>
          </cell>
        </row>
        <row r="14760">
          <cell r="A14760" t="str">
            <v>商城礼包</v>
          </cell>
          <cell r="B14760">
            <v>304803</v>
          </cell>
        </row>
        <row r="14761">
          <cell r="A14761" t="str">
            <v>商城礼包</v>
          </cell>
          <cell r="B14761">
            <v>304804</v>
          </cell>
        </row>
        <row r="14762">
          <cell r="A14762" t="str">
            <v>商城礼包</v>
          </cell>
          <cell r="B14762">
            <v>304805</v>
          </cell>
        </row>
        <row r="14763">
          <cell r="A14763" t="str">
            <v>商城礼包</v>
          </cell>
          <cell r="B14763">
            <v>304806</v>
          </cell>
        </row>
        <row r="14764">
          <cell r="A14764" t="str">
            <v>商城礼包</v>
          </cell>
          <cell r="B14764">
            <v>304807</v>
          </cell>
        </row>
        <row r="14765">
          <cell r="A14765" t="str">
            <v>商城礼包</v>
          </cell>
          <cell r="B14765">
            <v>304808</v>
          </cell>
        </row>
        <row r="14766">
          <cell r="A14766" t="str">
            <v>商城礼包</v>
          </cell>
          <cell r="B14766">
            <v>304809</v>
          </cell>
        </row>
        <row r="14767">
          <cell r="A14767" t="str">
            <v>商城礼包</v>
          </cell>
          <cell r="B14767">
            <v>304810</v>
          </cell>
        </row>
        <row r="14768">
          <cell r="A14768" t="str">
            <v>商城礼包</v>
          </cell>
          <cell r="B14768">
            <v>304811</v>
          </cell>
        </row>
        <row r="14769">
          <cell r="A14769" t="str">
            <v>商城礼包</v>
          </cell>
          <cell r="B14769">
            <v>304812</v>
          </cell>
        </row>
        <row r="14770">
          <cell r="A14770" t="str">
            <v>商城礼包</v>
          </cell>
          <cell r="B14770">
            <v>304813</v>
          </cell>
        </row>
        <row r="14771">
          <cell r="A14771" t="str">
            <v>商城礼包</v>
          </cell>
          <cell r="B14771">
            <v>304814</v>
          </cell>
        </row>
        <row r="14772">
          <cell r="A14772" t="str">
            <v>商城礼包</v>
          </cell>
          <cell r="B14772">
            <v>304815</v>
          </cell>
        </row>
        <row r="14773">
          <cell r="A14773" t="str">
            <v>商城礼包</v>
          </cell>
          <cell r="B14773">
            <v>304816</v>
          </cell>
        </row>
        <row r="14774">
          <cell r="A14774" t="str">
            <v>商城礼包</v>
          </cell>
          <cell r="B14774">
            <v>304817</v>
          </cell>
        </row>
        <row r="14775">
          <cell r="A14775" t="str">
            <v>商城礼包</v>
          </cell>
          <cell r="B14775">
            <v>304818</v>
          </cell>
        </row>
        <row r="14776">
          <cell r="A14776" t="str">
            <v>商城礼包</v>
          </cell>
          <cell r="B14776">
            <v>304819</v>
          </cell>
        </row>
        <row r="14777">
          <cell r="A14777" t="str">
            <v>商城礼包</v>
          </cell>
          <cell r="B14777">
            <v>304820</v>
          </cell>
        </row>
        <row r="14778">
          <cell r="A14778" t="str">
            <v>商城礼包</v>
          </cell>
          <cell r="B14778">
            <v>304821</v>
          </cell>
        </row>
        <row r="14779">
          <cell r="A14779" t="str">
            <v>商城礼包</v>
          </cell>
          <cell r="B14779">
            <v>304822</v>
          </cell>
        </row>
        <row r="14780">
          <cell r="A14780" t="str">
            <v>商城礼包</v>
          </cell>
          <cell r="B14780">
            <v>304823</v>
          </cell>
        </row>
        <row r="14781">
          <cell r="A14781" t="str">
            <v>商城礼包</v>
          </cell>
          <cell r="B14781">
            <v>304824</v>
          </cell>
        </row>
        <row r="14782">
          <cell r="A14782" t="str">
            <v>商城礼包</v>
          </cell>
          <cell r="B14782">
            <v>304825</v>
          </cell>
        </row>
        <row r="14783">
          <cell r="A14783" t="str">
            <v>商城礼包</v>
          </cell>
          <cell r="B14783">
            <v>304826</v>
          </cell>
        </row>
        <row r="14784">
          <cell r="A14784" t="str">
            <v>商城礼包</v>
          </cell>
          <cell r="B14784">
            <v>304827</v>
          </cell>
        </row>
        <row r="14785">
          <cell r="A14785" t="str">
            <v>商城礼包</v>
          </cell>
          <cell r="B14785">
            <v>304828</v>
          </cell>
        </row>
        <row r="14786">
          <cell r="A14786" t="str">
            <v>商城礼包</v>
          </cell>
          <cell r="B14786">
            <v>304829</v>
          </cell>
        </row>
        <row r="14787">
          <cell r="A14787" t="str">
            <v>商城礼包</v>
          </cell>
          <cell r="B14787">
            <v>304830</v>
          </cell>
        </row>
        <row r="14788">
          <cell r="A14788" t="str">
            <v>商城礼包</v>
          </cell>
          <cell r="B14788">
            <v>304831</v>
          </cell>
        </row>
        <row r="14789">
          <cell r="A14789" t="str">
            <v>商城礼包</v>
          </cell>
          <cell r="B14789">
            <v>304832</v>
          </cell>
        </row>
        <row r="14790">
          <cell r="A14790" t="str">
            <v>商城礼包</v>
          </cell>
          <cell r="B14790">
            <v>304833</v>
          </cell>
        </row>
        <row r="14791">
          <cell r="A14791" t="str">
            <v>商城礼包</v>
          </cell>
          <cell r="B14791">
            <v>304834</v>
          </cell>
        </row>
        <row r="14792">
          <cell r="A14792" t="str">
            <v>商城礼包</v>
          </cell>
          <cell r="B14792">
            <v>304835</v>
          </cell>
        </row>
        <row r="14793">
          <cell r="A14793" t="str">
            <v>商城礼包</v>
          </cell>
          <cell r="B14793">
            <v>304836</v>
          </cell>
        </row>
        <row r="14794">
          <cell r="A14794" t="str">
            <v>商城礼包</v>
          </cell>
          <cell r="B14794">
            <v>304837</v>
          </cell>
        </row>
        <row r="14795">
          <cell r="A14795" t="str">
            <v>商城礼包</v>
          </cell>
          <cell r="B14795">
            <v>304838</v>
          </cell>
        </row>
        <row r="14796">
          <cell r="A14796" t="str">
            <v>商城礼包</v>
          </cell>
          <cell r="B14796">
            <v>304839</v>
          </cell>
        </row>
        <row r="14797">
          <cell r="A14797" t="str">
            <v>商城礼包</v>
          </cell>
          <cell r="B14797">
            <v>304840</v>
          </cell>
        </row>
        <row r="14798">
          <cell r="A14798" t="str">
            <v>商城礼包</v>
          </cell>
          <cell r="B14798">
            <v>304841</v>
          </cell>
        </row>
        <row r="14799">
          <cell r="A14799" t="str">
            <v>商城礼包</v>
          </cell>
          <cell r="B14799">
            <v>304842</v>
          </cell>
        </row>
        <row r="14800">
          <cell r="A14800" t="str">
            <v>商城礼包</v>
          </cell>
          <cell r="B14800">
            <v>304843</v>
          </cell>
        </row>
        <row r="14801">
          <cell r="A14801" t="str">
            <v>商城礼包</v>
          </cell>
          <cell r="B14801">
            <v>304844</v>
          </cell>
        </row>
        <row r="14802">
          <cell r="A14802" t="str">
            <v>商城礼包</v>
          </cell>
          <cell r="B14802">
            <v>304845</v>
          </cell>
        </row>
        <row r="14803">
          <cell r="A14803" t="str">
            <v>商城礼包</v>
          </cell>
          <cell r="B14803">
            <v>304846</v>
          </cell>
        </row>
        <row r="14804">
          <cell r="A14804" t="str">
            <v>商城礼包</v>
          </cell>
          <cell r="B14804">
            <v>304847</v>
          </cell>
        </row>
        <row r="14805">
          <cell r="A14805" t="str">
            <v>商城礼包</v>
          </cell>
          <cell r="B14805">
            <v>304848</v>
          </cell>
        </row>
        <row r="14806">
          <cell r="A14806" t="str">
            <v>商城礼包</v>
          </cell>
          <cell r="B14806">
            <v>304849</v>
          </cell>
        </row>
        <row r="14807">
          <cell r="A14807" t="str">
            <v>商城礼包</v>
          </cell>
          <cell r="B14807">
            <v>304850</v>
          </cell>
        </row>
        <row r="14808">
          <cell r="A14808" t="str">
            <v>商城礼包</v>
          </cell>
          <cell r="B14808">
            <v>304851</v>
          </cell>
        </row>
        <row r="14809">
          <cell r="A14809" t="str">
            <v>商城礼包</v>
          </cell>
          <cell r="B14809">
            <v>304852</v>
          </cell>
        </row>
        <row r="14810">
          <cell r="A14810" t="str">
            <v>商城礼包</v>
          </cell>
          <cell r="B14810">
            <v>304853</v>
          </cell>
        </row>
        <row r="14811">
          <cell r="A14811" t="str">
            <v>商城礼包</v>
          </cell>
          <cell r="B14811">
            <v>304854</v>
          </cell>
        </row>
        <row r="14812">
          <cell r="A14812" t="str">
            <v>商城礼包</v>
          </cell>
          <cell r="B14812">
            <v>304855</v>
          </cell>
        </row>
        <row r="14813">
          <cell r="A14813" t="str">
            <v>商城礼包</v>
          </cell>
          <cell r="B14813">
            <v>304856</v>
          </cell>
        </row>
        <row r="14814">
          <cell r="A14814" t="str">
            <v>商城礼包</v>
          </cell>
          <cell r="B14814">
            <v>304857</v>
          </cell>
        </row>
        <row r="14815">
          <cell r="A14815" t="str">
            <v>商城礼包</v>
          </cell>
          <cell r="B14815">
            <v>304858</v>
          </cell>
        </row>
        <row r="14816">
          <cell r="A14816" t="str">
            <v>商城礼包</v>
          </cell>
          <cell r="B14816">
            <v>304859</v>
          </cell>
        </row>
        <row r="14817">
          <cell r="A14817" t="str">
            <v>商城礼包</v>
          </cell>
          <cell r="B14817">
            <v>304860</v>
          </cell>
        </row>
        <row r="14818">
          <cell r="A14818" t="str">
            <v>商城礼包</v>
          </cell>
          <cell r="B14818">
            <v>304861</v>
          </cell>
        </row>
        <row r="14819">
          <cell r="A14819" t="str">
            <v>商城礼包</v>
          </cell>
          <cell r="B14819">
            <v>304862</v>
          </cell>
        </row>
        <row r="14820">
          <cell r="A14820" t="str">
            <v>商城礼包</v>
          </cell>
          <cell r="B14820">
            <v>304863</v>
          </cell>
        </row>
        <row r="14821">
          <cell r="A14821" t="str">
            <v>商城礼包</v>
          </cell>
          <cell r="B14821">
            <v>304864</v>
          </cell>
        </row>
        <row r="14822">
          <cell r="A14822" t="str">
            <v>商城礼包</v>
          </cell>
          <cell r="B14822">
            <v>304865</v>
          </cell>
        </row>
        <row r="14823">
          <cell r="A14823" t="str">
            <v>商城礼包</v>
          </cell>
          <cell r="B14823">
            <v>304866</v>
          </cell>
        </row>
        <row r="14824">
          <cell r="A14824" t="str">
            <v>商城礼包</v>
          </cell>
          <cell r="B14824">
            <v>304867</v>
          </cell>
        </row>
        <row r="14825">
          <cell r="A14825" t="str">
            <v>商城礼包</v>
          </cell>
          <cell r="B14825">
            <v>304868</v>
          </cell>
        </row>
        <row r="14826">
          <cell r="A14826" t="str">
            <v>商城礼包</v>
          </cell>
          <cell r="B14826">
            <v>304869</v>
          </cell>
        </row>
        <row r="14827">
          <cell r="A14827" t="str">
            <v>商城礼包</v>
          </cell>
          <cell r="B14827">
            <v>304870</v>
          </cell>
        </row>
        <row r="14828">
          <cell r="A14828" t="str">
            <v>商城礼包</v>
          </cell>
          <cell r="B14828">
            <v>304871</v>
          </cell>
        </row>
        <row r="14829">
          <cell r="A14829" t="str">
            <v>商城礼包</v>
          </cell>
          <cell r="B14829">
            <v>304872</v>
          </cell>
        </row>
        <row r="14830">
          <cell r="A14830" t="str">
            <v>商城礼包</v>
          </cell>
          <cell r="B14830">
            <v>304873</v>
          </cell>
        </row>
        <row r="14831">
          <cell r="A14831" t="str">
            <v>商城礼包</v>
          </cell>
          <cell r="B14831">
            <v>304874</v>
          </cell>
        </row>
        <row r="14832">
          <cell r="A14832" t="str">
            <v>商城礼包</v>
          </cell>
          <cell r="B14832">
            <v>304875</v>
          </cell>
        </row>
        <row r="14833">
          <cell r="A14833" t="str">
            <v>商城礼包</v>
          </cell>
          <cell r="B14833">
            <v>304876</v>
          </cell>
        </row>
        <row r="14834">
          <cell r="A14834" t="str">
            <v>商城礼包</v>
          </cell>
          <cell r="B14834">
            <v>304877</v>
          </cell>
        </row>
        <row r="14835">
          <cell r="A14835" t="str">
            <v>商城礼包</v>
          </cell>
          <cell r="B14835">
            <v>304878</v>
          </cell>
        </row>
        <row r="14836">
          <cell r="A14836" t="str">
            <v>商城礼包</v>
          </cell>
          <cell r="B14836">
            <v>304879</v>
          </cell>
        </row>
        <row r="14837">
          <cell r="A14837" t="str">
            <v>商城礼包</v>
          </cell>
          <cell r="B14837">
            <v>304880</v>
          </cell>
        </row>
        <row r="14838">
          <cell r="A14838" t="str">
            <v>商城礼包</v>
          </cell>
          <cell r="B14838">
            <v>304881</v>
          </cell>
        </row>
        <row r="14839">
          <cell r="A14839" t="str">
            <v>商城礼包</v>
          </cell>
          <cell r="B14839">
            <v>304882</v>
          </cell>
        </row>
        <row r="14840">
          <cell r="A14840" t="str">
            <v>商城礼包</v>
          </cell>
          <cell r="B14840">
            <v>304883</v>
          </cell>
        </row>
        <row r="14841">
          <cell r="A14841" t="str">
            <v>商城礼包</v>
          </cell>
          <cell r="B14841">
            <v>304884</v>
          </cell>
        </row>
        <row r="14842">
          <cell r="A14842" t="str">
            <v>商城礼包</v>
          </cell>
          <cell r="B14842">
            <v>304885</v>
          </cell>
        </row>
        <row r="14843">
          <cell r="A14843" t="str">
            <v>商城礼包</v>
          </cell>
          <cell r="B14843">
            <v>304886</v>
          </cell>
        </row>
        <row r="14844">
          <cell r="A14844" t="str">
            <v>商城礼包</v>
          </cell>
          <cell r="B14844">
            <v>304887</v>
          </cell>
        </row>
        <row r="14845">
          <cell r="A14845" t="str">
            <v>商城礼包</v>
          </cell>
          <cell r="B14845">
            <v>304888</v>
          </cell>
        </row>
        <row r="14846">
          <cell r="A14846" t="str">
            <v>商城礼包</v>
          </cell>
          <cell r="B14846">
            <v>304889</v>
          </cell>
        </row>
        <row r="14847">
          <cell r="A14847" t="str">
            <v>商城礼包</v>
          </cell>
          <cell r="B14847">
            <v>304890</v>
          </cell>
        </row>
        <row r="14848">
          <cell r="A14848" t="str">
            <v>商城礼包</v>
          </cell>
          <cell r="B14848">
            <v>304891</v>
          </cell>
        </row>
        <row r="14849">
          <cell r="A14849" t="str">
            <v>商城礼包</v>
          </cell>
          <cell r="B14849">
            <v>304892</v>
          </cell>
        </row>
        <row r="14850">
          <cell r="A14850" t="str">
            <v>商城礼包</v>
          </cell>
          <cell r="B14850">
            <v>304893</v>
          </cell>
        </row>
        <row r="14851">
          <cell r="A14851" t="str">
            <v>商城礼包</v>
          </cell>
          <cell r="B14851">
            <v>304894</v>
          </cell>
        </row>
        <row r="14852">
          <cell r="A14852" t="str">
            <v>商城礼包</v>
          </cell>
          <cell r="B14852">
            <v>304895</v>
          </cell>
        </row>
        <row r="14853">
          <cell r="A14853" t="str">
            <v>商城礼包</v>
          </cell>
          <cell r="B14853">
            <v>304896</v>
          </cell>
        </row>
        <row r="14854">
          <cell r="A14854" t="str">
            <v>商城礼包</v>
          </cell>
          <cell r="B14854">
            <v>304897</v>
          </cell>
        </row>
        <row r="14855">
          <cell r="A14855" t="str">
            <v>商城礼包</v>
          </cell>
          <cell r="B14855">
            <v>304898</v>
          </cell>
        </row>
        <row r="14856">
          <cell r="A14856" t="str">
            <v>商城礼包</v>
          </cell>
          <cell r="B14856">
            <v>304899</v>
          </cell>
        </row>
        <row r="14857">
          <cell r="A14857" t="str">
            <v>商城礼包</v>
          </cell>
          <cell r="B14857">
            <v>304900</v>
          </cell>
        </row>
        <row r="14858">
          <cell r="A14858" t="str">
            <v>商城礼包</v>
          </cell>
          <cell r="B14858">
            <v>304901</v>
          </cell>
        </row>
        <row r="14859">
          <cell r="A14859" t="str">
            <v>商城礼包</v>
          </cell>
          <cell r="B14859">
            <v>304902</v>
          </cell>
        </row>
        <row r="14860">
          <cell r="A14860" t="str">
            <v>商城礼包</v>
          </cell>
          <cell r="B14860">
            <v>304903</v>
          </cell>
        </row>
        <row r="14861">
          <cell r="A14861" t="str">
            <v>商城礼包</v>
          </cell>
          <cell r="B14861">
            <v>304904</v>
          </cell>
        </row>
        <row r="14862">
          <cell r="A14862" t="str">
            <v>商城礼包</v>
          </cell>
          <cell r="B14862">
            <v>304905</v>
          </cell>
        </row>
        <row r="14863">
          <cell r="A14863" t="str">
            <v>商城礼包</v>
          </cell>
          <cell r="B14863">
            <v>304906</v>
          </cell>
        </row>
        <row r="14864">
          <cell r="A14864" t="str">
            <v>商城礼包</v>
          </cell>
          <cell r="B14864">
            <v>304907</v>
          </cell>
        </row>
        <row r="14865">
          <cell r="A14865" t="str">
            <v>商城礼包</v>
          </cell>
          <cell r="B14865">
            <v>304908</v>
          </cell>
        </row>
        <row r="14866">
          <cell r="A14866" t="str">
            <v>商城礼包</v>
          </cell>
          <cell r="B14866">
            <v>304909</v>
          </cell>
        </row>
        <row r="14867">
          <cell r="A14867" t="str">
            <v>商城礼包</v>
          </cell>
          <cell r="B14867">
            <v>304910</v>
          </cell>
        </row>
        <row r="14868">
          <cell r="A14868" t="str">
            <v>商城礼包</v>
          </cell>
          <cell r="B14868">
            <v>304911</v>
          </cell>
        </row>
        <row r="14869">
          <cell r="A14869" t="str">
            <v>商城礼包</v>
          </cell>
          <cell r="B14869">
            <v>304912</v>
          </cell>
        </row>
        <row r="14870">
          <cell r="A14870" t="str">
            <v>商城礼包</v>
          </cell>
          <cell r="B14870">
            <v>304913</v>
          </cell>
        </row>
        <row r="14871">
          <cell r="A14871" t="str">
            <v>商城礼包</v>
          </cell>
          <cell r="B14871">
            <v>304914</v>
          </cell>
        </row>
        <row r="14872">
          <cell r="A14872" t="str">
            <v>商城礼包</v>
          </cell>
          <cell r="B14872">
            <v>304915</v>
          </cell>
        </row>
        <row r="14873">
          <cell r="A14873" t="str">
            <v>商城礼包</v>
          </cell>
          <cell r="B14873">
            <v>304916</v>
          </cell>
        </row>
        <row r="14874">
          <cell r="A14874" t="str">
            <v>商城礼包</v>
          </cell>
          <cell r="B14874">
            <v>304917</v>
          </cell>
        </row>
        <row r="14875">
          <cell r="A14875" t="str">
            <v>商城礼包</v>
          </cell>
          <cell r="B14875">
            <v>304918</v>
          </cell>
        </row>
        <row r="14876">
          <cell r="A14876" t="str">
            <v>商城礼包</v>
          </cell>
          <cell r="B14876">
            <v>304919</v>
          </cell>
        </row>
        <row r="14877">
          <cell r="A14877" t="str">
            <v>商城礼包</v>
          </cell>
          <cell r="B14877">
            <v>304920</v>
          </cell>
        </row>
        <row r="14878">
          <cell r="A14878" t="str">
            <v>商城礼包</v>
          </cell>
          <cell r="B14878">
            <v>304921</v>
          </cell>
        </row>
        <row r="14879">
          <cell r="A14879" t="str">
            <v>商城礼包</v>
          </cell>
          <cell r="B14879">
            <v>304922</v>
          </cell>
        </row>
        <row r="14880">
          <cell r="A14880" t="str">
            <v>商城礼包</v>
          </cell>
          <cell r="B14880">
            <v>304923</v>
          </cell>
        </row>
        <row r="14881">
          <cell r="A14881" t="str">
            <v>商城礼包</v>
          </cell>
          <cell r="B14881">
            <v>304924</v>
          </cell>
        </row>
        <row r="14882">
          <cell r="A14882" t="str">
            <v>商城礼包</v>
          </cell>
          <cell r="B14882">
            <v>304925</v>
          </cell>
        </row>
        <row r="14883">
          <cell r="A14883" t="str">
            <v>商城礼包</v>
          </cell>
          <cell r="B14883">
            <v>304926</v>
          </cell>
        </row>
        <row r="14884">
          <cell r="A14884" t="str">
            <v>商城礼包</v>
          </cell>
          <cell r="B14884">
            <v>304927</v>
          </cell>
        </row>
        <row r="14885">
          <cell r="A14885" t="str">
            <v>商城礼包</v>
          </cell>
          <cell r="B14885">
            <v>304928</v>
          </cell>
        </row>
        <row r="14886">
          <cell r="A14886" t="str">
            <v>商城礼包</v>
          </cell>
          <cell r="B14886">
            <v>304929</v>
          </cell>
        </row>
        <row r="14887">
          <cell r="A14887" t="str">
            <v>商城礼包</v>
          </cell>
          <cell r="B14887">
            <v>304930</v>
          </cell>
        </row>
        <row r="14888">
          <cell r="A14888" t="str">
            <v>商城礼包</v>
          </cell>
          <cell r="B14888">
            <v>304931</v>
          </cell>
        </row>
        <row r="14889">
          <cell r="A14889" t="str">
            <v>商城礼包</v>
          </cell>
          <cell r="B14889">
            <v>304932</v>
          </cell>
        </row>
        <row r="14890">
          <cell r="A14890" t="str">
            <v>商城礼包</v>
          </cell>
          <cell r="B14890">
            <v>304933</v>
          </cell>
        </row>
        <row r="14891">
          <cell r="A14891" t="str">
            <v>商城礼包</v>
          </cell>
          <cell r="B14891">
            <v>304934</v>
          </cell>
        </row>
        <row r="14892">
          <cell r="A14892" t="str">
            <v>商城礼包</v>
          </cell>
          <cell r="B14892">
            <v>304935</v>
          </cell>
        </row>
        <row r="14893">
          <cell r="A14893" t="str">
            <v>商城礼包</v>
          </cell>
          <cell r="B14893">
            <v>304936</v>
          </cell>
        </row>
        <row r="14894">
          <cell r="A14894" t="str">
            <v>商城礼包</v>
          </cell>
          <cell r="B14894">
            <v>304937</v>
          </cell>
        </row>
        <row r="14895">
          <cell r="A14895" t="str">
            <v>商城礼包</v>
          </cell>
          <cell r="B14895">
            <v>304938</v>
          </cell>
        </row>
        <row r="14896">
          <cell r="A14896" t="str">
            <v>商城礼包</v>
          </cell>
          <cell r="B14896">
            <v>304939</v>
          </cell>
        </row>
        <row r="14897">
          <cell r="A14897" t="str">
            <v>商城礼包</v>
          </cell>
          <cell r="B14897">
            <v>304940</v>
          </cell>
        </row>
        <row r="14898">
          <cell r="A14898" t="str">
            <v>商城礼包</v>
          </cell>
          <cell r="B14898">
            <v>304941</v>
          </cell>
        </row>
        <row r="14899">
          <cell r="A14899" t="str">
            <v>商城礼包</v>
          </cell>
          <cell r="B14899">
            <v>304942</v>
          </cell>
        </row>
        <row r="14900">
          <cell r="A14900" t="str">
            <v>商城礼包</v>
          </cell>
          <cell r="B14900">
            <v>304943</v>
          </cell>
        </row>
        <row r="14901">
          <cell r="A14901" t="str">
            <v>商城礼包</v>
          </cell>
          <cell r="B14901">
            <v>304944</v>
          </cell>
        </row>
        <row r="14902">
          <cell r="A14902" t="str">
            <v>商城礼包</v>
          </cell>
          <cell r="B14902">
            <v>304945</v>
          </cell>
        </row>
        <row r="14903">
          <cell r="A14903" t="str">
            <v>商城礼包</v>
          </cell>
          <cell r="B14903">
            <v>304946</v>
          </cell>
        </row>
        <row r="14904">
          <cell r="A14904" t="str">
            <v>商城礼包</v>
          </cell>
          <cell r="B14904">
            <v>304947</v>
          </cell>
        </row>
        <row r="14905">
          <cell r="A14905" t="str">
            <v>商城礼包</v>
          </cell>
          <cell r="B14905">
            <v>304948</v>
          </cell>
        </row>
        <row r="14906">
          <cell r="A14906" t="str">
            <v>商城礼包</v>
          </cell>
          <cell r="B14906">
            <v>304949</v>
          </cell>
        </row>
        <row r="14907">
          <cell r="A14907" t="str">
            <v>商城礼包</v>
          </cell>
          <cell r="B14907">
            <v>304950</v>
          </cell>
        </row>
        <row r="14908">
          <cell r="A14908" t="str">
            <v>商城礼包</v>
          </cell>
          <cell r="B14908">
            <v>304951</v>
          </cell>
        </row>
        <row r="14909">
          <cell r="A14909" t="str">
            <v>商城礼包</v>
          </cell>
          <cell r="B14909">
            <v>304952</v>
          </cell>
        </row>
        <row r="14910">
          <cell r="A14910" t="str">
            <v>商城礼包</v>
          </cell>
          <cell r="B14910">
            <v>304953</v>
          </cell>
        </row>
        <row r="14911">
          <cell r="A14911" t="str">
            <v>商城礼包</v>
          </cell>
          <cell r="B14911">
            <v>304954</v>
          </cell>
        </row>
        <row r="14912">
          <cell r="A14912" t="str">
            <v>商城礼包</v>
          </cell>
          <cell r="B14912">
            <v>304955</v>
          </cell>
        </row>
        <row r="14913">
          <cell r="A14913" t="str">
            <v>商城礼包</v>
          </cell>
          <cell r="B14913">
            <v>304956</v>
          </cell>
        </row>
        <row r="14914">
          <cell r="A14914" t="str">
            <v>商城礼包</v>
          </cell>
          <cell r="B14914">
            <v>304957</v>
          </cell>
        </row>
        <row r="14915">
          <cell r="A14915" t="str">
            <v>商城礼包</v>
          </cell>
          <cell r="B14915">
            <v>304958</v>
          </cell>
        </row>
        <row r="14916">
          <cell r="A14916" t="str">
            <v>商城礼包</v>
          </cell>
          <cell r="B14916">
            <v>304959</v>
          </cell>
        </row>
        <row r="14917">
          <cell r="A14917" t="str">
            <v>商城礼包</v>
          </cell>
          <cell r="B14917">
            <v>304960</v>
          </cell>
        </row>
        <row r="14918">
          <cell r="A14918" t="str">
            <v>商城礼包</v>
          </cell>
          <cell r="B14918">
            <v>304961</v>
          </cell>
        </row>
        <row r="14919">
          <cell r="A14919" t="str">
            <v>商城礼包</v>
          </cell>
          <cell r="B14919">
            <v>304962</v>
          </cell>
        </row>
        <row r="14920">
          <cell r="A14920" t="str">
            <v>商城礼包</v>
          </cell>
          <cell r="B14920">
            <v>304963</v>
          </cell>
        </row>
        <row r="14921">
          <cell r="A14921" t="str">
            <v>商城礼包</v>
          </cell>
          <cell r="B14921">
            <v>304964</v>
          </cell>
        </row>
        <row r="14922">
          <cell r="A14922" t="str">
            <v>商城礼包</v>
          </cell>
          <cell r="B14922">
            <v>304965</v>
          </cell>
        </row>
        <row r="14923">
          <cell r="A14923" t="str">
            <v>商城礼包</v>
          </cell>
          <cell r="B14923">
            <v>304966</v>
          </cell>
        </row>
        <row r="14924">
          <cell r="A14924" t="str">
            <v>商城礼包</v>
          </cell>
          <cell r="B14924">
            <v>304967</v>
          </cell>
        </row>
        <row r="14925">
          <cell r="A14925" t="str">
            <v>商城礼包</v>
          </cell>
          <cell r="B14925">
            <v>304968</v>
          </cell>
        </row>
        <row r="14926">
          <cell r="A14926" t="str">
            <v>商城礼包</v>
          </cell>
          <cell r="B14926">
            <v>304969</v>
          </cell>
        </row>
        <row r="14927">
          <cell r="A14927" t="str">
            <v>商城礼包</v>
          </cell>
          <cell r="B14927">
            <v>304970</v>
          </cell>
        </row>
        <row r="14928">
          <cell r="A14928" t="str">
            <v>商城礼包</v>
          </cell>
          <cell r="B14928">
            <v>304971</v>
          </cell>
        </row>
        <row r="14929">
          <cell r="A14929" t="str">
            <v>商城礼包</v>
          </cell>
          <cell r="B14929">
            <v>304972</v>
          </cell>
        </row>
        <row r="14930">
          <cell r="A14930" t="str">
            <v>商城礼包</v>
          </cell>
          <cell r="B14930">
            <v>304973</v>
          </cell>
        </row>
        <row r="14931">
          <cell r="A14931" t="str">
            <v>商城礼包</v>
          </cell>
          <cell r="B14931">
            <v>304974</v>
          </cell>
        </row>
        <row r="14932">
          <cell r="A14932" t="str">
            <v>商城礼包</v>
          </cell>
          <cell r="B14932">
            <v>304975</v>
          </cell>
        </row>
        <row r="14933">
          <cell r="A14933" t="str">
            <v>商城礼包</v>
          </cell>
          <cell r="B14933">
            <v>304976</v>
          </cell>
        </row>
        <row r="14934">
          <cell r="A14934" t="str">
            <v>商城礼包</v>
          </cell>
          <cell r="B14934">
            <v>304977</v>
          </cell>
        </row>
        <row r="14935">
          <cell r="A14935" t="str">
            <v>商城礼包</v>
          </cell>
          <cell r="B14935">
            <v>304978</v>
          </cell>
        </row>
        <row r="14936">
          <cell r="A14936" t="str">
            <v>商城礼包</v>
          </cell>
          <cell r="B14936">
            <v>304979</v>
          </cell>
        </row>
        <row r="14937">
          <cell r="A14937" t="str">
            <v>商城礼包</v>
          </cell>
          <cell r="B14937">
            <v>304980</v>
          </cell>
        </row>
        <row r="14938">
          <cell r="A14938" t="str">
            <v>商城礼包</v>
          </cell>
          <cell r="B14938">
            <v>304981</v>
          </cell>
        </row>
        <row r="14939">
          <cell r="A14939" t="str">
            <v>商城礼包</v>
          </cell>
          <cell r="B14939">
            <v>304982</v>
          </cell>
        </row>
        <row r="14940">
          <cell r="A14940" t="str">
            <v>商城礼包</v>
          </cell>
          <cell r="B14940">
            <v>304983</v>
          </cell>
        </row>
        <row r="14941">
          <cell r="A14941" t="str">
            <v>商城礼包</v>
          </cell>
          <cell r="B14941">
            <v>304984</v>
          </cell>
        </row>
        <row r="14942">
          <cell r="A14942" t="str">
            <v>商城礼包</v>
          </cell>
          <cell r="B14942">
            <v>304985</v>
          </cell>
        </row>
        <row r="14943">
          <cell r="A14943" t="str">
            <v>商城礼包</v>
          </cell>
          <cell r="B14943">
            <v>304986</v>
          </cell>
        </row>
        <row r="14944">
          <cell r="A14944" t="str">
            <v>商城礼包</v>
          </cell>
          <cell r="B14944">
            <v>304987</v>
          </cell>
        </row>
        <row r="14945">
          <cell r="A14945" t="str">
            <v>商城礼包</v>
          </cell>
          <cell r="B14945">
            <v>304988</v>
          </cell>
        </row>
        <row r="14946">
          <cell r="A14946" t="str">
            <v>商城礼包</v>
          </cell>
          <cell r="B14946">
            <v>304989</v>
          </cell>
        </row>
        <row r="14947">
          <cell r="A14947" t="str">
            <v>商城礼包</v>
          </cell>
          <cell r="B14947">
            <v>304990</v>
          </cell>
        </row>
        <row r="14948">
          <cell r="A14948" t="str">
            <v>商城礼包</v>
          </cell>
          <cell r="B14948">
            <v>304991</v>
          </cell>
        </row>
        <row r="14949">
          <cell r="A14949" t="str">
            <v>商城礼包</v>
          </cell>
          <cell r="B14949">
            <v>304992</v>
          </cell>
        </row>
        <row r="14950">
          <cell r="A14950" t="str">
            <v>商城礼包</v>
          </cell>
          <cell r="B14950">
            <v>304993</v>
          </cell>
        </row>
        <row r="14951">
          <cell r="A14951" t="str">
            <v>商城礼包</v>
          </cell>
          <cell r="B14951">
            <v>304994</v>
          </cell>
        </row>
        <row r="14952">
          <cell r="A14952" t="str">
            <v>商城礼包</v>
          </cell>
          <cell r="B14952">
            <v>304995</v>
          </cell>
        </row>
        <row r="14953">
          <cell r="A14953" t="str">
            <v>商城礼包</v>
          </cell>
          <cell r="B14953">
            <v>304996</v>
          </cell>
        </row>
        <row r="14954">
          <cell r="A14954" t="str">
            <v>商城礼包</v>
          </cell>
          <cell r="B14954">
            <v>304997</v>
          </cell>
        </row>
        <row r="14955">
          <cell r="A14955" t="str">
            <v>商城礼包</v>
          </cell>
          <cell r="B14955">
            <v>304998</v>
          </cell>
        </row>
        <row r="14956">
          <cell r="A14956" t="str">
            <v>商城礼包</v>
          </cell>
          <cell r="B14956">
            <v>304999</v>
          </cell>
        </row>
        <row r="14957">
          <cell r="A14957" t="str">
            <v>商城礼包</v>
          </cell>
          <cell r="B14957">
            <v>305000</v>
          </cell>
        </row>
        <row r="14958">
          <cell r="A14958" t="str">
            <v>商城礼包</v>
          </cell>
          <cell r="B14958">
            <v>305001</v>
          </cell>
        </row>
        <row r="14959">
          <cell r="A14959" t="str">
            <v>商城礼包</v>
          </cell>
          <cell r="B14959">
            <v>305002</v>
          </cell>
        </row>
        <row r="14960">
          <cell r="A14960" t="str">
            <v>商城礼包</v>
          </cell>
          <cell r="B14960">
            <v>305003</v>
          </cell>
        </row>
        <row r="14961">
          <cell r="A14961" t="str">
            <v>商城礼包</v>
          </cell>
          <cell r="B14961">
            <v>305004</v>
          </cell>
        </row>
        <row r="14962">
          <cell r="A14962" t="str">
            <v>商城礼包</v>
          </cell>
          <cell r="B14962">
            <v>305005</v>
          </cell>
        </row>
        <row r="14963">
          <cell r="A14963" t="str">
            <v>商城礼包</v>
          </cell>
          <cell r="B14963">
            <v>305006</v>
          </cell>
        </row>
        <row r="14964">
          <cell r="A14964" t="str">
            <v>商城礼包</v>
          </cell>
          <cell r="B14964">
            <v>305007</v>
          </cell>
        </row>
        <row r="14965">
          <cell r="A14965" t="str">
            <v>商城礼包</v>
          </cell>
          <cell r="B14965">
            <v>305008</v>
          </cell>
        </row>
        <row r="14966">
          <cell r="A14966" t="str">
            <v>商城礼包</v>
          </cell>
          <cell r="B14966">
            <v>305009</v>
          </cell>
        </row>
        <row r="14967">
          <cell r="A14967" t="str">
            <v>商城礼包</v>
          </cell>
          <cell r="B14967">
            <v>305010</v>
          </cell>
        </row>
        <row r="14968">
          <cell r="A14968" t="str">
            <v>商城礼包</v>
          </cell>
          <cell r="B14968">
            <v>305011</v>
          </cell>
        </row>
        <row r="14969">
          <cell r="A14969" t="str">
            <v>商城礼包</v>
          </cell>
          <cell r="B14969">
            <v>305012</v>
          </cell>
        </row>
        <row r="14970">
          <cell r="A14970" t="str">
            <v>商城礼包</v>
          </cell>
          <cell r="B14970">
            <v>305013</v>
          </cell>
        </row>
        <row r="14971">
          <cell r="A14971" t="str">
            <v>商城礼包</v>
          </cell>
          <cell r="B14971">
            <v>305014</v>
          </cell>
        </row>
        <row r="14972">
          <cell r="A14972" t="str">
            <v>商城礼包</v>
          </cell>
          <cell r="B14972">
            <v>305015</v>
          </cell>
        </row>
        <row r="14973">
          <cell r="A14973" t="str">
            <v>商城礼包</v>
          </cell>
          <cell r="B14973">
            <v>305016</v>
          </cell>
        </row>
        <row r="14974">
          <cell r="A14974" t="str">
            <v>商城礼包</v>
          </cell>
          <cell r="B14974">
            <v>305017</v>
          </cell>
        </row>
        <row r="14975">
          <cell r="A14975" t="str">
            <v>商城礼包</v>
          </cell>
          <cell r="B14975">
            <v>305018</v>
          </cell>
        </row>
        <row r="14976">
          <cell r="A14976" t="str">
            <v>商城礼包</v>
          </cell>
          <cell r="B14976">
            <v>305019</v>
          </cell>
        </row>
        <row r="14977">
          <cell r="A14977" t="str">
            <v>商城礼包</v>
          </cell>
          <cell r="B14977">
            <v>305020</v>
          </cell>
        </row>
        <row r="14978">
          <cell r="A14978" t="str">
            <v>商城礼包</v>
          </cell>
          <cell r="B14978">
            <v>305021</v>
          </cell>
        </row>
        <row r="14979">
          <cell r="A14979" t="str">
            <v>商城礼包</v>
          </cell>
          <cell r="B14979">
            <v>305022</v>
          </cell>
        </row>
        <row r="14980">
          <cell r="A14980" t="str">
            <v>商城礼包</v>
          </cell>
          <cell r="B14980">
            <v>305023</v>
          </cell>
        </row>
        <row r="14981">
          <cell r="A14981" t="str">
            <v>商城礼包</v>
          </cell>
          <cell r="B14981">
            <v>305024</v>
          </cell>
        </row>
        <row r="14982">
          <cell r="A14982" t="str">
            <v>商城礼包</v>
          </cell>
          <cell r="B14982">
            <v>305025</v>
          </cell>
        </row>
        <row r="14983">
          <cell r="A14983" t="str">
            <v>商城礼包</v>
          </cell>
          <cell r="B14983">
            <v>305026</v>
          </cell>
        </row>
        <row r="14984">
          <cell r="A14984" t="str">
            <v>商城礼包</v>
          </cell>
          <cell r="B14984">
            <v>305027</v>
          </cell>
        </row>
        <row r="14985">
          <cell r="A14985" t="str">
            <v>商城礼包</v>
          </cell>
          <cell r="B14985">
            <v>305028</v>
          </cell>
        </row>
        <row r="14986">
          <cell r="A14986" t="str">
            <v>商城礼包</v>
          </cell>
          <cell r="B14986">
            <v>305029</v>
          </cell>
        </row>
        <row r="14987">
          <cell r="A14987" t="str">
            <v>商城礼包</v>
          </cell>
          <cell r="B14987">
            <v>305030</v>
          </cell>
        </row>
        <row r="14988">
          <cell r="A14988" t="str">
            <v>商城礼包</v>
          </cell>
          <cell r="B14988">
            <v>305031</v>
          </cell>
        </row>
        <row r="14989">
          <cell r="A14989" t="str">
            <v>商城礼包</v>
          </cell>
          <cell r="B14989">
            <v>305032</v>
          </cell>
        </row>
        <row r="14990">
          <cell r="A14990" t="str">
            <v>商城礼包</v>
          </cell>
          <cell r="B14990">
            <v>305033</v>
          </cell>
        </row>
        <row r="14991">
          <cell r="A14991" t="str">
            <v>商城礼包</v>
          </cell>
          <cell r="B14991">
            <v>305034</v>
          </cell>
        </row>
        <row r="14992">
          <cell r="A14992" t="str">
            <v>商城礼包</v>
          </cell>
          <cell r="B14992">
            <v>305035</v>
          </cell>
        </row>
        <row r="14993">
          <cell r="A14993" t="str">
            <v>商城礼包</v>
          </cell>
          <cell r="B14993">
            <v>305036</v>
          </cell>
        </row>
        <row r="14994">
          <cell r="A14994" t="str">
            <v>商城礼包</v>
          </cell>
          <cell r="B14994">
            <v>305037</v>
          </cell>
        </row>
        <row r="14995">
          <cell r="A14995" t="str">
            <v>商城礼包</v>
          </cell>
          <cell r="B14995">
            <v>305038</v>
          </cell>
        </row>
        <row r="14996">
          <cell r="A14996" t="str">
            <v>商城礼包</v>
          </cell>
          <cell r="B14996">
            <v>305039</v>
          </cell>
        </row>
        <row r="14997">
          <cell r="A14997" t="str">
            <v>商城礼包</v>
          </cell>
          <cell r="B14997">
            <v>305040</v>
          </cell>
        </row>
        <row r="14998">
          <cell r="A14998" t="str">
            <v>商城礼包</v>
          </cell>
          <cell r="B14998">
            <v>305041</v>
          </cell>
        </row>
        <row r="14999">
          <cell r="A14999" t="str">
            <v>商城礼包</v>
          </cell>
          <cell r="B14999">
            <v>305042</v>
          </cell>
        </row>
        <row r="15000">
          <cell r="A15000" t="str">
            <v>商城礼包</v>
          </cell>
          <cell r="B15000">
            <v>305043</v>
          </cell>
        </row>
        <row r="15001">
          <cell r="A15001" t="str">
            <v>商城礼包</v>
          </cell>
          <cell r="B15001">
            <v>305044</v>
          </cell>
        </row>
        <row r="15002">
          <cell r="A15002" t="str">
            <v>商城礼包</v>
          </cell>
          <cell r="B15002">
            <v>305045</v>
          </cell>
        </row>
        <row r="15003">
          <cell r="A15003" t="str">
            <v>商城礼包</v>
          </cell>
          <cell r="B15003">
            <v>305046</v>
          </cell>
        </row>
        <row r="15004">
          <cell r="A15004" t="str">
            <v>商城礼包</v>
          </cell>
          <cell r="B15004">
            <v>305047</v>
          </cell>
        </row>
        <row r="15005">
          <cell r="A15005" t="str">
            <v>商城礼包</v>
          </cell>
          <cell r="B15005">
            <v>305048</v>
          </cell>
        </row>
        <row r="15006">
          <cell r="A15006" t="str">
            <v>商城礼包</v>
          </cell>
          <cell r="B15006">
            <v>305049</v>
          </cell>
        </row>
        <row r="15007">
          <cell r="A15007" t="str">
            <v>商城礼包</v>
          </cell>
          <cell r="B15007">
            <v>305050</v>
          </cell>
        </row>
        <row r="15008">
          <cell r="A15008" t="str">
            <v>商城礼包</v>
          </cell>
          <cell r="B15008">
            <v>305051</v>
          </cell>
        </row>
        <row r="15009">
          <cell r="A15009" t="str">
            <v>商城礼包</v>
          </cell>
          <cell r="B15009">
            <v>305052</v>
          </cell>
        </row>
        <row r="15010">
          <cell r="A15010" t="str">
            <v>商城礼包</v>
          </cell>
          <cell r="B15010">
            <v>305053</v>
          </cell>
        </row>
        <row r="15011">
          <cell r="A15011" t="str">
            <v>商城礼包</v>
          </cell>
          <cell r="B15011">
            <v>305054</v>
          </cell>
        </row>
        <row r="15012">
          <cell r="A15012" t="str">
            <v>商城礼包</v>
          </cell>
          <cell r="B15012">
            <v>305055</v>
          </cell>
        </row>
        <row r="15013">
          <cell r="A15013" t="str">
            <v>商城礼包</v>
          </cell>
          <cell r="B15013">
            <v>305056</v>
          </cell>
        </row>
        <row r="15014">
          <cell r="A15014" t="str">
            <v>商城礼包</v>
          </cell>
          <cell r="B15014">
            <v>305057</v>
          </cell>
        </row>
        <row r="15015">
          <cell r="A15015" t="str">
            <v>商城礼包</v>
          </cell>
          <cell r="B15015">
            <v>305058</v>
          </cell>
        </row>
        <row r="15016">
          <cell r="A15016" t="str">
            <v>商城礼包</v>
          </cell>
          <cell r="B15016">
            <v>305059</v>
          </cell>
        </row>
        <row r="15017">
          <cell r="A15017" t="str">
            <v>商城礼包</v>
          </cell>
          <cell r="B15017">
            <v>305060</v>
          </cell>
        </row>
        <row r="15018">
          <cell r="A15018" t="str">
            <v>商城礼包</v>
          </cell>
          <cell r="B15018">
            <v>305061</v>
          </cell>
        </row>
        <row r="15019">
          <cell r="A15019" t="str">
            <v>商城礼包</v>
          </cell>
          <cell r="B15019">
            <v>305062</v>
          </cell>
        </row>
        <row r="15020">
          <cell r="A15020" t="str">
            <v>商城礼包</v>
          </cell>
          <cell r="B15020">
            <v>305063</v>
          </cell>
        </row>
        <row r="15021">
          <cell r="A15021" t="str">
            <v>商城礼包</v>
          </cell>
          <cell r="B15021">
            <v>305064</v>
          </cell>
        </row>
        <row r="15022">
          <cell r="A15022" t="str">
            <v>商城礼包</v>
          </cell>
          <cell r="B15022">
            <v>305065</v>
          </cell>
        </row>
        <row r="15023">
          <cell r="A15023" t="str">
            <v>商城礼包</v>
          </cell>
          <cell r="B15023">
            <v>305066</v>
          </cell>
        </row>
        <row r="15024">
          <cell r="A15024" t="str">
            <v>商城礼包</v>
          </cell>
          <cell r="B15024">
            <v>305067</v>
          </cell>
        </row>
        <row r="15025">
          <cell r="A15025" t="str">
            <v>商城礼包</v>
          </cell>
          <cell r="B15025">
            <v>305068</v>
          </cell>
        </row>
        <row r="15026">
          <cell r="A15026" t="str">
            <v>商城礼包</v>
          </cell>
          <cell r="B15026">
            <v>305069</v>
          </cell>
        </row>
        <row r="15027">
          <cell r="A15027" t="str">
            <v>商城礼包</v>
          </cell>
          <cell r="B15027">
            <v>305070</v>
          </cell>
        </row>
        <row r="15028">
          <cell r="A15028" t="str">
            <v>商城礼包</v>
          </cell>
          <cell r="B15028">
            <v>305071</v>
          </cell>
        </row>
        <row r="15029">
          <cell r="A15029" t="str">
            <v>商城礼包</v>
          </cell>
          <cell r="B15029">
            <v>305072</v>
          </cell>
        </row>
        <row r="15030">
          <cell r="A15030" t="str">
            <v>商城礼包</v>
          </cell>
          <cell r="B15030">
            <v>305073</v>
          </cell>
        </row>
        <row r="15031">
          <cell r="A15031" t="str">
            <v>商城礼包</v>
          </cell>
          <cell r="B15031">
            <v>305074</v>
          </cell>
        </row>
        <row r="15032">
          <cell r="A15032" t="str">
            <v>商城礼包</v>
          </cell>
          <cell r="B15032">
            <v>305075</v>
          </cell>
        </row>
        <row r="15033">
          <cell r="A15033" t="str">
            <v>商城礼包</v>
          </cell>
          <cell r="B15033">
            <v>305076</v>
          </cell>
        </row>
        <row r="15034">
          <cell r="A15034" t="str">
            <v>商城礼包</v>
          </cell>
          <cell r="B15034">
            <v>305077</v>
          </cell>
        </row>
        <row r="15035">
          <cell r="A15035" t="str">
            <v>商城礼包</v>
          </cell>
          <cell r="B15035">
            <v>305078</v>
          </cell>
        </row>
        <row r="15036">
          <cell r="A15036" t="str">
            <v>商城礼包</v>
          </cell>
          <cell r="B15036">
            <v>305079</v>
          </cell>
        </row>
        <row r="15037">
          <cell r="A15037" t="str">
            <v>商城礼包</v>
          </cell>
          <cell r="B15037">
            <v>305080</v>
          </cell>
        </row>
        <row r="15038">
          <cell r="A15038" t="str">
            <v>商城礼包</v>
          </cell>
          <cell r="B15038">
            <v>305081</v>
          </cell>
        </row>
        <row r="15039">
          <cell r="A15039" t="str">
            <v>商城礼包</v>
          </cell>
          <cell r="B15039">
            <v>305082</v>
          </cell>
        </row>
        <row r="15040">
          <cell r="A15040" t="str">
            <v>商城礼包</v>
          </cell>
          <cell r="B15040">
            <v>305083</v>
          </cell>
        </row>
        <row r="15041">
          <cell r="A15041" t="str">
            <v>商城礼包</v>
          </cell>
          <cell r="B15041">
            <v>305084</v>
          </cell>
        </row>
        <row r="15042">
          <cell r="A15042" t="str">
            <v>商城礼包</v>
          </cell>
          <cell r="B15042">
            <v>305085</v>
          </cell>
        </row>
        <row r="15043">
          <cell r="A15043" t="str">
            <v>商城礼包</v>
          </cell>
          <cell r="B15043">
            <v>305086</v>
          </cell>
        </row>
        <row r="15044">
          <cell r="A15044" t="str">
            <v>商城礼包</v>
          </cell>
          <cell r="B15044">
            <v>305087</v>
          </cell>
        </row>
        <row r="15045">
          <cell r="A15045" t="str">
            <v>商城礼包</v>
          </cell>
          <cell r="B15045">
            <v>305088</v>
          </cell>
        </row>
        <row r="15046">
          <cell r="A15046" t="str">
            <v>商城礼包</v>
          </cell>
          <cell r="B15046">
            <v>305089</v>
          </cell>
        </row>
        <row r="15047">
          <cell r="A15047" t="str">
            <v>商城礼包</v>
          </cell>
          <cell r="B15047">
            <v>305090</v>
          </cell>
        </row>
        <row r="15048">
          <cell r="A15048" t="str">
            <v>商城礼包</v>
          </cell>
          <cell r="B15048">
            <v>305091</v>
          </cell>
        </row>
        <row r="15049">
          <cell r="A15049" t="str">
            <v>商城礼包</v>
          </cell>
          <cell r="B15049">
            <v>305092</v>
          </cell>
        </row>
        <row r="15050">
          <cell r="A15050" t="str">
            <v>商城礼包</v>
          </cell>
          <cell r="B15050">
            <v>305093</v>
          </cell>
        </row>
        <row r="15051">
          <cell r="A15051" t="str">
            <v>商城礼包</v>
          </cell>
          <cell r="B15051">
            <v>305094</v>
          </cell>
        </row>
        <row r="15052">
          <cell r="A15052" t="str">
            <v>商城礼包</v>
          </cell>
          <cell r="B15052">
            <v>305095</v>
          </cell>
        </row>
        <row r="15053">
          <cell r="A15053" t="str">
            <v>商城礼包</v>
          </cell>
          <cell r="B15053">
            <v>305096</v>
          </cell>
        </row>
        <row r="15054">
          <cell r="A15054" t="str">
            <v>商城礼包</v>
          </cell>
          <cell r="B15054">
            <v>305097</v>
          </cell>
        </row>
        <row r="15055">
          <cell r="A15055" t="str">
            <v>商城礼包</v>
          </cell>
          <cell r="B15055">
            <v>305098</v>
          </cell>
        </row>
        <row r="15056">
          <cell r="A15056" t="str">
            <v>商城礼包</v>
          </cell>
          <cell r="B15056">
            <v>305099</v>
          </cell>
        </row>
        <row r="15057">
          <cell r="A15057" t="str">
            <v>商城礼包</v>
          </cell>
          <cell r="B15057">
            <v>305100</v>
          </cell>
        </row>
        <row r="15058">
          <cell r="A15058" t="str">
            <v>商城礼包</v>
          </cell>
          <cell r="B15058">
            <v>305101</v>
          </cell>
        </row>
        <row r="15059">
          <cell r="A15059" t="str">
            <v>商城礼包</v>
          </cell>
          <cell r="B15059">
            <v>305102</v>
          </cell>
        </row>
        <row r="15060">
          <cell r="A15060" t="str">
            <v>商城礼包</v>
          </cell>
          <cell r="B15060">
            <v>305103</v>
          </cell>
        </row>
        <row r="15061">
          <cell r="A15061" t="str">
            <v>商城礼包</v>
          </cell>
          <cell r="B15061">
            <v>305104</v>
          </cell>
        </row>
        <row r="15062">
          <cell r="A15062" t="str">
            <v>商城礼包</v>
          </cell>
          <cell r="B15062">
            <v>305105</v>
          </cell>
        </row>
        <row r="15063">
          <cell r="A15063" t="str">
            <v>商城礼包</v>
          </cell>
          <cell r="B15063">
            <v>305106</v>
          </cell>
        </row>
        <row r="15064">
          <cell r="A15064" t="str">
            <v>商城礼包</v>
          </cell>
          <cell r="B15064">
            <v>305107</v>
          </cell>
        </row>
        <row r="15065">
          <cell r="A15065" t="str">
            <v>商城礼包</v>
          </cell>
          <cell r="B15065">
            <v>305108</v>
          </cell>
        </row>
        <row r="15066">
          <cell r="A15066" t="str">
            <v>商城礼包</v>
          </cell>
          <cell r="B15066">
            <v>305109</v>
          </cell>
        </row>
        <row r="15067">
          <cell r="A15067" t="str">
            <v>商城礼包</v>
          </cell>
          <cell r="B15067">
            <v>305110</v>
          </cell>
        </row>
        <row r="15068">
          <cell r="A15068" t="str">
            <v>商城礼包</v>
          </cell>
          <cell r="B15068">
            <v>305111</v>
          </cell>
        </row>
        <row r="15069">
          <cell r="A15069" t="str">
            <v>商城礼包</v>
          </cell>
          <cell r="B15069">
            <v>305112</v>
          </cell>
        </row>
        <row r="15070">
          <cell r="A15070" t="str">
            <v>商城礼包</v>
          </cell>
          <cell r="B15070">
            <v>305113</v>
          </cell>
        </row>
        <row r="15071">
          <cell r="A15071" t="str">
            <v>商城礼包</v>
          </cell>
          <cell r="B15071">
            <v>305114</v>
          </cell>
        </row>
        <row r="15072">
          <cell r="A15072" t="str">
            <v>商城礼包</v>
          </cell>
          <cell r="B15072">
            <v>305115</v>
          </cell>
        </row>
        <row r="15073">
          <cell r="A15073" t="str">
            <v>商城礼包</v>
          </cell>
          <cell r="B15073">
            <v>305116</v>
          </cell>
        </row>
        <row r="15074">
          <cell r="A15074" t="str">
            <v>商城礼包</v>
          </cell>
          <cell r="B15074">
            <v>305117</v>
          </cell>
        </row>
        <row r="15075">
          <cell r="A15075" t="str">
            <v>商城礼包</v>
          </cell>
          <cell r="B15075">
            <v>305118</v>
          </cell>
        </row>
        <row r="15076">
          <cell r="A15076" t="str">
            <v>商城礼包</v>
          </cell>
          <cell r="B15076">
            <v>305119</v>
          </cell>
        </row>
        <row r="15077">
          <cell r="A15077" t="str">
            <v>商城礼包</v>
          </cell>
          <cell r="B15077">
            <v>305120</v>
          </cell>
        </row>
        <row r="15078">
          <cell r="A15078" t="str">
            <v>商城礼包</v>
          </cell>
          <cell r="B15078">
            <v>305121</v>
          </cell>
        </row>
        <row r="15079">
          <cell r="A15079" t="str">
            <v>商城礼包</v>
          </cell>
          <cell r="B15079">
            <v>305122</v>
          </cell>
        </row>
        <row r="15080">
          <cell r="A15080" t="str">
            <v>商城礼包</v>
          </cell>
          <cell r="B15080">
            <v>305123</v>
          </cell>
        </row>
        <row r="15081">
          <cell r="A15081" t="str">
            <v>商城礼包</v>
          </cell>
          <cell r="B15081">
            <v>305124</v>
          </cell>
        </row>
        <row r="15082">
          <cell r="A15082" t="str">
            <v>商城礼包</v>
          </cell>
          <cell r="B15082">
            <v>305125</v>
          </cell>
        </row>
        <row r="15083">
          <cell r="A15083" t="str">
            <v>商城礼包</v>
          </cell>
          <cell r="B15083">
            <v>305126</v>
          </cell>
        </row>
        <row r="15084">
          <cell r="A15084" t="str">
            <v>商城礼包</v>
          </cell>
          <cell r="B15084">
            <v>305127</v>
          </cell>
        </row>
        <row r="15085">
          <cell r="A15085" t="str">
            <v>商城礼包</v>
          </cell>
          <cell r="B15085">
            <v>305128</v>
          </cell>
        </row>
        <row r="15086">
          <cell r="A15086" t="str">
            <v>商城礼包</v>
          </cell>
          <cell r="B15086">
            <v>305129</v>
          </cell>
        </row>
        <row r="15087">
          <cell r="A15087" t="str">
            <v>商城礼包</v>
          </cell>
          <cell r="B15087">
            <v>305130</v>
          </cell>
        </row>
        <row r="15088">
          <cell r="A15088" t="str">
            <v>商城礼包</v>
          </cell>
          <cell r="B15088">
            <v>305131</v>
          </cell>
        </row>
        <row r="15089">
          <cell r="A15089" t="str">
            <v>商城礼包</v>
          </cell>
          <cell r="B15089">
            <v>305132</v>
          </cell>
        </row>
        <row r="15090">
          <cell r="A15090" t="str">
            <v>商城礼包</v>
          </cell>
          <cell r="B15090">
            <v>305133</v>
          </cell>
        </row>
        <row r="15091">
          <cell r="A15091" t="str">
            <v>商城礼包</v>
          </cell>
          <cell r="B15091">
            <v>305134</v>
          </cell>
        </row>
        <row r="15092">
          <cell r="A15092" t="str">
            <v>商城礼包</v>
          </cell>
          <cell r="B15092">
            <v>305135</v>
          </cell>
        </row>
        <row r="15093">
          <cell r="A15093" t="str">
            <v>商城礼包</v>
          </cell>
          <cell r="B15093">
            <v>305136</v>
          </cell>
        </row>
        <row r="15094">
          <cell r="A15094" t="str">
            <v>商城礼包</v>
          </cell>
          <cell r="B15094">
            <v>305137</v>
          </cell>
        </row>
        <row r="15095">
          <cell r="A15095" t="str">
            <v>商城礼包</v>
          </cell>
          <cell r="B15095">
            <v>305138</v>
          </cell>
        </row>
        <row r="15096">
          <cell r="A15096" t="str">
            <v>商城礼包</v>
          </cell>
          <cell r="B15096">
            <v>305139</v>
          </cell>
        </row>
        <row r="15097">
          <cell r="A15097" t="str">
            <v>商城礼包</v>
          </cell>
          <cell r="B15097">
            <v>305140</v>
          </cell>
        </row>
        <row r="15098">
          <cell r="A15098" t="str">
            <v>商城礼包</v>
          </cell>
          <cell r="B15098">
            <v>305141</v>
          </cell>
        </row>
        <row r="15099">
          <cell r="A15099" t="str">
            <v>商城礼包</v>
          </cell>
          <cell r="B15099">
            <v>305142</v>
          </cell>
        </row>
        <row r="15100">
          <cell r="A15100" t="str">
            <v>商城礼包</v>
          </cell>
          <cell r="B15100">
            <v>305143</v>
          </cell>
        </row>
        <row r="15101">
          <cell r="A15101" t="str">
            <v>商城礼包</v>
          </cell>
          <cell r="B15101">
            <v>305144</v>
          </cell>
        </row>
        <row r="15102">
          <cell r="A15102" t="str">
            <v>商城礼包</v>
          </cell>
          <cell r="B15102">
            <v>305145</v>
          </cell>
        </row>
        <row r="15103">
          <cell r="A15103" t="str">
            <v>商城礼包</v>
          </cell>
          <cell r="B15103">
            <v>305146</v>
          </cell>
        </row>
        <row r="15104">
          <cell r="A15104" t="str">
            <v>商城礼包</v>
          </cell>
          <cell r="B15104">
            <v>305147</v>
          </cell>
        </row>
        <row r="15105">
          <cell r="A15105" t="str">
            <v>商城礼包</v>
          </cell>
          <cell r="B15105">
            <v>305148</v>
          </cell>
        </row>
        <row r="15106">
          <cell r="A15106" t="str">
            <v>商城礼包</v>
          </cell>
          <cell r="B15106">
            <v>305149</v>
          </cell>
        </row>
        <row r="15107">
          <cell r="A15107" t="str">
            <v>商城礼包</v>
          </cell>
          <cell r="B15107">
            <v>305150</v>
          </cell>
        </row>
        <row r="15108">
          <cell r="A15108" t="str">
            <v>商城礼包</v>
          </cell>
          <cell r="B15108">
            <v>305151</v>
          </cell>
        </row>
        <row r="15109">
          <cell r="A15109" t="str">
            <v>商城礼包</v>
          </cell>
          <cell r="B15109">
            <v>305152</v>
          </cell>
        </row>
        <row r="15110">
          <cell r="A15110" t="str">
            <v>商城礼包</v>
          </cell>
          <cell r="B15110">
            <v>305153</v>
          </cell>
        </row>
        <row r="15111">
          <cell r="A15111" t="str">
            <v>商城礼包</v>
          </cell>
          <cell r="B15111">
            <v>305154</v>
          </cell>
        </row>
        <row r="15112">
          <cell r="A15112" t="str">
            <v>商城礼包</v>
          </cell>
          <cell r="B15112">
            <v>305155</v>
          </cell>
        </row>
        <row r="15113">
          <cell r="A15113" t="str">
            <v>商城礼包</v>
          </cell>
          <cell r="B15113">
            <v>305156</v>
          </cell>
        </row>
        <row r="15114">
          <cell r="A15114" t="str">
            <v>商城礼包</v>
          </cell>
          <cell r="B15114">
            <v>305157</v>
          </cell>
        </row>
        <row r="15115">
          <cell r="A15115" t="str">
            <v>商城礼包</v>
          </cell>
          <cell r="B15115">
            <v>305158</v>
          </cell>
        </row>
        <row r="15116">
          <cell r="A15116" t="str">
            <v>商城礼包</v>
          </cell>
          <cell r="B15116">
            <v>305159</v>
          </cell>
        </row>
        <row r="15117">
          <cell r="A15117" t="str">
            <v>商城礼包</v>
          </cell>
          <cell r="B15117">
            <v>305160</v>
          </cell>
        </row>
        <row r="15118">
          <cell r="A15118" t="str">
            <v>商城礼包</v>
          </cell>
          <cell r="B15118">
            <v>305161</v>
          </cell>
        </row>
        <row r="15119">
          <cell r="A15119" t="str">
            <v>商城礼包</v>
          </cell>
          <cell r="B15119">
            <v>305162</v>
          </cell>
        </row>
        <row r="15120">
          <cell r="A15120" t="str">
            <v>商城礼包</v>
          </cell>
          <cell r="B15120">
            <v>305163</v>
          </cell>
        </row>
        <row r="15121">
          <cell r="A15121" t="str">
            <v>商城礼包</v>
          </cell>
          <cell r="B15121">
            <v>305164</v>
          </cell>
        </row>
        <row r="15122">
          <cell r="A15122" t="str">
            <v>商城礼包</v>
          </cell>
          <cell r="B15122">
            <v>305165</v>
          </cell>
        </row>
        <row r="15123">
          <cell r="A15123" t="str">
            <v>商城礼包</v>
          </cell>
          <cell r="B15123">
            <v>305166</v>
          </cell>
        </row>
        <row r="15124">
          <cell r="A15124" t="str">
            <v>商城礼包</v>
          </cell>
          <cell r="B15124">
            <v>305167</v>
          </cell>
        </row>
        <row r="15125">
          <cell r="A15125" t="str">
            <v>商城礼包</v>
          </cell>
          <cell r="B15125">
            <v>305168</v>
          </cell>
        </row>
        <row r="15126">
          <cell r="A15126" t="str">
            <v>商城礼包</v>
          </cell>
          <cell r="B15126">
            <v>305169</v>
          </cell>
        </row>
        <row r="15127">
          <cell r="A15127" t="str">
            <v>商城礼包</v>
          </cell>
          <cell r="B15127">
            <v>305170</v>
          </cell>
        </row>
        <row r="15128">
          <cell r="A15128" t="str">
            <v>商城礼包</v>
          </cell>
          <cell r="B15128">
            <v>305171</v>
          </cell>
        </row>
        <row r="15129">
          <cell r="A15129" t="str">
            <v>商城礼包</v>
          </cell>
          <cell r="B15129">
            <v>305172</v>
          </cell>
        </row>
        <row r="15130">
          <cell r="A15130" t="str">
            <v>商城礼包</v>
          </cell>
          <cell r="B15130">
            <v>305173</v>
          </cell>
        </row>
        <row r="15131">
          <cell r="A15131" t="str">
            <v>商城礼包</v>
          </cell>
          <cell r="B15131">
            <v>305174</v>
          </cell>
        </row>
        <row r="15132">
          <cell r="A15132" t="str">
            <v>商城礼包</v>
          </cell>
          <cell r="B15132">
            <v>305175</v>
          </cell>
        </row>
        <row r="15133">
          <cell r="A15133" t="str">
            <v>商城礼包</v>
          </cell>
          <cell r="B15133">
            <v>305176</v>
          </cell>
        </row>
        <row r="15134">
          <cell r="A15134" t="str">
            <v>商城礼包</v>
          </cell>
          <cell r="B15134">
            <v>305177</v>
          </cell>
        </row>
        <row r="15135">
          <cell r="A15135" t="str">
            <v>商城礼包</v>
          </cell>
          <cell r="B15135">
            <v>305178</v>
          </cell>
        </row>
        <row r="15136">
          <cell r="A15136" t="str">
            <v>商城礼包</v>
          </cell>
          <cell r="B15136">
            <v>305179</v>
          </cell>
        </row>
        <row r="15137">
          <cell r="A15137" t="str">
            <v>商城礼包</v>
          </cell>
          <cell r="B15137">
            <v>305180</v>
          </cell>
        </row>
        <row r="15138">
          <cell r="A15138" t="str">
            <v>商城礼包</v>
          </cell>
          <cell r="B15138">
            <v>305181</v>
          </cell>
        </row>
        <row r="15139">
          <cell r="A15139" t="str">
            <v>商城礼包</v>
          </cell>
          <cell r="B15139">
            <v>305182</v>
          </cell>
        </row>
        <row r="15140">
          <cell r="A15140" t="str">
            <v>商城礼包</v>
          </cell>
          <cell r="B15140">
            <v>305183</v>
          </cell>
        </row>
        <row r="15141">
          <cell r="A15141" t="str">
            <v>商城礼包</v>
          </cell>
          <cell r="B15141">
            <v>305184</v>
          </cell>
        </row>
        <row r="15142">
          <cell r="A15142" t="str">
            <v>商城礼包</v>
          </cell>
          <cell r="B15142">
            <v>305185</v>
          </cell>
        </row>
        <row r="15143">
          <cell r="A15143" t="str">
            <v>商城礼包</v>
          </cell>
          <cell r="B15143">
            <v>305186</v>
          </cell>
        </row>
        <row r="15144">
          <cell r="A15144" t="str">
            <v>商城礼包</v>
          </cell>
          <cell r="B15144">
            <v>305187</v>
          </cell>
        </row>
        <row r="15145">
          <cell r="A15145" t="str">
            <v>商城礼包</v>
          </cell>
          <cell r="B15145">
            <v>305188</v>
          </cell>
        </row>
        <row r="15146">
          <cell r="A15146" t="str">
            <v>商城礼包</v>
          </cell>
          <cell r="B15146">
            <v>305189</v>
          </cell>
        </row>
        <row r="15147">
          <cell r="A15147" t="str">
            <v>商城礼包</v>
          </cell>
          <cell r="B15147">
            <v>305190</v>
          </cell>
        </row>
        <row r="15148">
          <cell r="A15148" t="str">
            <v>商城礼包</v>
          </cell>
          <cell r="B15148">
            <v>305191</v>
          </cell>
        </row>
        <row r="15149">
          <cell r="A15149" t="str">
            <v>商城礼包</v>
          </cell>
          <cell r="B15149">
            <v>305192</v>
          </cell>
        </row>
        <row r="15150">
          <cell r="A15150" t="str">
            <v>商城礼包</v>
          </cell>
          <cell r="B15150">
            <v>305193</v>
          </cell>
        </row>
        <row r="15151">
          <cell r="A15151" t="str">
            <v>商城礼包</v>
          </cell>
          <cell r="B15151">
            <v>305194</v>
          </cell>
        </row>
        <row r="15152">
          <cell r="A15152" t="str">
            <v>商城礼包</v>
          </cell>
          <cell r="B15152">
            <v>305195</v>
          </cell>
        </row>
        <row r="15153">
          <cell r="A15153" t="str">
            <v>商城礼包</v>
          </cell>
          <cell r="B15153">
            <v>305196</v>
          </cell>
        </row>
        <row r="15154">
          <cell r="A15154" t="str">
            <v>商城礼包</v>
          </cell>
          <cell r="B15154">
            <v>305197</v>
          </cell>
        </row>
        <row r="15155">
          <cell r="A15155" t="str">
            <v>商城礼包</v>
          </cell>
          <cell r="B15155">
            <v>305198</v>
          </cell>
        </row>
        <row r="15156">
          <cell r="A15156" t="str">
            <v>商城礼包</v>
          </cell>
          <cell r="B15156">
            <v>305199</v>
          </cell>
        </row>
        <row r="15157">
          <cell r="A15157" t="str">
            <v>商城礼包</v>
          </cell>
          <cell r="B15157">
            <v>305200</v>
          </cell>
        </row>
        <row r="15158">
          <cell r="A15158" t="str">
            <v>商城礼包</v>
          </cell>
          <cell r="B15158">
            <v>305201</v>
          </cell>
        </row>
        <row r="15159">
          <cell r="A15159" t="str">
            <v>商城礼包</v>
          </cell>
          <cell r="B15159">
            <v>305202</v>
          </cell>
        </row>
        <row r="15160">
          <cell r="A15160" t="str">
            <v>商城礼包</v>
          </cell>
          <cell r="B15160">
            <v>305203</v>
          </cell>
        </row>
        <row r="15161">
          <cell r="A15161" t="str">
            <v>商城礼包</v>
          </cell>
          <cell r="B15161">
            <v>305204</v>
          </cell>
        </row>
        <row r="15162">
          <cell r="A15162" t="str">
            <v>商城礼包</v>
          </cell>
          <cell r="B15162">
            <v>305205</v>
          </cell>
        </row>
        <row r="15163">
          <cell r="A15163" t="str">
            <v>商城礼包</v>
          </cell>
          <cell r="B15163">
            <v>305206</v>
          </cell>
        </row>
        <row r="15164">
          <cell r="A15164" t="str">
            <v>商城礼包</v>
          </cell>
          <cell r="B15164">
            <v>305207</v>
          </cell>
        </row>
        <row r="15165">
          <cell r="A15165" t="str">
            <v>商城礼包</v>
          </cell>
          <cell r="B15165">
            <v>305208</v>
          </cell>
        </row>
        <row r="15166">
          <cell r="A15166" t="str">
            <v>商城礼包</v>
          </cell>
          <cell r="B15166">
            <v>305209</v>
          </cell>
        </row>
        <row r="15167">
          <cell r="A15167" t="str">
            <v>商城礼包</v>
          </cell>
          <cell r="B15167">
            <v>305210</v>
          </cell>
        </row>
        <row r="15168">
          <cell r="A15168" t="str">
            <v>商城礼包</v>
          </cell>
          <cell r="B15168">
            <v>305211</v>
          </cell>
        </row>
        <row r="15169">
          <cell r="A15169" t="str">
            <v>商城礼包</v>
          </cell>
          <cell r="B15169">
            <v>305212</v>
          </cell>
        </row>
        <row r="15170">
          <cell r="A15170" t="str">
            <v>商城礼包</v>
          </cell>
          <cell r="B15170">
            <v>305213</v>
          </cell>
        </row>
        <row r="15171">
          <cell r="A15171" t="str">
            <v>商城礼包</v>
          </cell>
          <cell r="B15171">
            <v>305214</v>
          </cell>
        </row>
        <row r="15172">
          <cell r="A15172" t="str">
            <v>商城礼包</v>
          </cell>
          <cell r="B15172">
            <v>305215</v>
          </cell>
        </row>
        <row r="15173">
          <cell r="A15173" t="str">
            <v>商城礼包</v>
          </cell>
          <cell r="B15173">
            <v>305216</v>
          </cell>
        </row>
        <row r="15174">
          <cell r="A15174" t="str">
            <v>商城礼包</v>
          </cell>
          <cell r="B15174">
            <v>305217</v>
          </cell>
        </row>
        <row r="15175">
          <cell r="A15175" t="str">
            <v>商城礼包</v>
          </cell>
          <cell r="B15175">
            <v>305218</v>
          </cell>
        </row>
        <row r="15176">
          <cell r="A15176" t="str">
            <v>商城礼包</v>
          </cell>
          <cell r="B15176">
            <v>305219</v>
          </cell>
        </row>
        <row r="15177">
          <cell r="A15177" t="str">
            <v>商城礼包</v>
          </cell>
          <cell r="B15177">
            <v>305220</v>
          </cell>
        </row>
        <row r="15178">
          <cell r="A15178" t="str">
            <v>商城礼包</v>
          </cell>
          <cell r="B15178">
            <v>305221</v>
          </cell>
        </row>
        <row r="15179">
          <cell r="A15179" t="str">
            <v>商城礼包</v>
          </cell>
          <cell r="B15179">
            <v>305222</v>
          </cell>
        </row>
        <row r="15180">
          <cell r="A15180" t="str">
            <v>商城礼包</v>
          </cell>
          <cell r="B15180">
            <v>305223</v>
          </cell>
        </row>
        <row r="15181">
          <cell r="A15181" t="str">
            <v>商城礼包</v>
          </cell>
          <cell r="B15181">
            <v>305224</v>
          </cell>
        </row>
        <row r="15182">
          <cell r="A15182" t="str">
            <v>商城礼包</v>
          </cell>
          <cell r="B15182">
            <v>305225</v>
          </cell>
        </row>
        <row r="15183">
          <cell r="A15183" t="str">
            <v>商城礼包</v>
          </cell>
          <cell r="B15183">
            <v>305226</v>
          </cell>
        </row>
        <row r="15184">
          <cell r="A15184" t="str">
            <v>商城礼包</v>
          </cell>
          <cell r="B15184">
            <v>305227</v>
          </cell>
        </row>
        <row r="15185">
          <cell r="A15185" t="str">
            <v>商城礼包</v>
          </cell>
          <cell r="B15185">
            <v>305228</v>
          </cell>
        </row>
        <row r="15186">
          <cell r="A15186" t="str">
            <v>商城礼包</v>
          </cell>
          <cell r="B15186">
            <v>305229</v>
          </cell>
        </row>
        <row r="15187">
          <cell r="A15187" t="str">
            <v>商城礼包</v>
          </cell>
          <cell r="B15187">
            <v>305230</v>
          </cell>
        </row>
        <row r="15188">
          <cell r="A15188" t="str">
            <v>商城礼包</v>
          </cell>
          <cell r="B15188">
            <v>305231</v>
          </cell>
        </row>
        <row r="15189">
          <cell r="A15189" t="str">
            <v>商城礼包</v>
          </cell>
          <cell r="B15189">
            <v>305232</v>
          </cell>
        </row>
        <row r="15190">
          <cell r="A15190" t="str">
            <v>商城礼包</v>
          </cell>
          <cell r="B15190">
            <v>305233</v>
          </cell>
        </row>
        <row r="15191">
          <cell r="A15191" t="str">
            <v>商城礼包</v>
          </cell>
          <cell r="B15191">
            <v>305234</v>
          </cell>
        </row>
        <row r="15192">
          <cell r="A15192" t="str">
            <v>商城礼包</v>
          </cell>
          <cell r="B15192">
            <v>305235</v>
          </cell>
        </row>
        <row r="15193">
          <cell r="A15193" t="str">
            <v>商城礼包</v>
          </cell>
          <cell r="B15193">
            <v>305236</v>
          </cell>
        </row>
        <row r="15194">
          <cell r="A15194" t="str">
            <v>商城礼包</v>
          </cell>
          <cell r="B15194">
            <v>305237</v>
          </cell>
        </row>
        <row r="15195">
          <cell r="A15195" t="str">
            <v>商城礼包</v>
          </cell>
          <cell r="B15195">
            <v>305238</v>
          </cell>
        </row>
        <row r="15196">
          <cell r="A15196" t="str">
            <v>商城礼包</v>
          </cell>
          <cell r="B15196">
            <v>305239</v>
          </cell>
        </row>
        <row r="15197">
          <cell r="A15197" t="str">
            <v>商城礼包</v>
          </cell>
          <cell r="B15197">
            <v>305240</v>
          </cell>
        </row>
        <row r="15198">
          <cell r="A15198" t="str">
            <v>商城礼包</v>
          </cell>
          <cell r="B15198">
            <v>305241</v>
          </cell>
        </row>
        <row r="15199">
          <cell r="A15199" t="str">
            <v>商城礼包</v>
          </cell>
          <cell r="B15199">
            <v>305242</v>
          </cell>
        </row>
        <row r="15200">
          <cell r="A15200" t="str">
            <v>商城礼包</v>
          </cell>
          <cell r="B15200">
            <v>305243</v>
          </cell>
        </row>
        <row r="15201">
          <cell r="A15201" t="str">
            <v>商城礼包</v>
          </cell>
          <cell r="B15201">
            <v>305244</v>
          </cell>
        </row>
        <row r="15202">
          <cell r="A15202" t="str">
            <v>商城礼包</v>
          </cell>
          <cell r="B15202">
            <v>305245</v>
          </cell>
        </row>
        <row r="15203">
          <cell r="A15203" t="str">
            <v>商城礼包</v>
          </cell>
          <cell r="B15203">
            <v>305246</v>
          </cell>
        </row>
        <row r="15204">
          <cell r="A15204" t="str">
            <v>商城礼包</v>
          </cell>
          <cell r="B15204">
            <v>305247</v>
          </cell>
        </row>
        <row r="15205">
          <cell r="A15205" t="str">
            <v>商城礼包</v>
          </cell>
          <cell r="B15205">
            <v>305248</v>
          </cell>
        </row>
        <row r="15206">
          <cell r="A15206" t="str">
            <v>商城礼包</v>
          </cell>
          <cell r="B15206">
            <v>305249</v>
          </cell>
        </row>
        <row r="15207">
          <cell r="A15207" t="str">
            <v>商城礼包</v>
          </cell>
          <cell r="B15207">
            <v>305250</v>
          </cell>
        </row>
        <row r="15208">
          <cell r="A15208" t="str">
            <v>商城礼包</v>
          </cell>
          <cell r="B15208">
            <v>305251</v>
          </cell>
        </row>
        <row r="15209">
          <cell r="A15209" t="str">
            <v>商城礼包</v>
          </cell>
          <cell r="B15209">
            <v>305252</v>
          </cell>
        </row>
        <row r="15210">
          <cell r="A15210" t="str">
            <v>商城礼包</v>
          </cell>
          <cell r="B15210">
            <v>305253</v>
          </cell>
        </row>
        <row r="15211">
          <cell r="A15211" t="str">
            <v>商城礼包</v>
          </cell>
          <cell r="B15211">
            <v>305254</v>
          </cell>
        </row>
        <row r="15212">
          <cell r="A15212" t="str">
            <v>商城礼包</v>
          </cell>
          <cell r="B15212">
            <v>305255</v>
          </cell>
        </row>
        <row r="15213">
          <cell r="A15213" t="str">
            <v>商城礼包</v>
          </cell>
          <cell r="B15213">
            <v>305256</v>
          </cell>
        </row>
        <row r="15214">
          <cell r="A15214" t="str">
            <v>商城礼包</v>
          </cell>
          <cell r="B15214">
            <v>305257</v>
          </cell>
        </row>
        <row r="15215">
          <cell r="A15215" t="str">
            <v>商城礼包</v>
          </cell>
          <cell r="B15215">
            <v>305258</v>
          </cell>
        </row>
        <row r="15216">
          <cell r="A15216" t="str">
            <v>商城礼包</v>
          </cell>
          <cell r="B15216">
            <v>305259</v>
          </cell>
        </row>
        <row r="15217">
          <cell r="A15217" t="str">
            <v>商城礼包</v>
          </cell>
          <cell r="B15217">
            <v>305260</v>
          </cell>
        </row>
        <row r="15218">
          <cell r="A15218" t="str">
            <v>商城礼包</v>
          </cell>
          <cell r="B15218">
            <v>305261</v>
          </cell>
        </row>
        <row r="15219">
          <cell r="A15219" t="str">
            <v>商城礼包</v>
          </cell>
          <cell r="B15219">
            <v>305262</v>
          </cell>
        </row>
        <row r="15220">
          <cell r="A15220" t="str">
            <v>商城礼包</v>
          </cell>
          <cell r="B15220">
            <v>305263</v>
          </cell>
        </row>
        <row r="15221">
          <cell r="A15221" t="str">
            <v>商城礼包</v>
          </cell>
          <cell r="B15221">
            <v>305264</v>
          </cell>
        </row>
        <row r="15222">
          <cell r="A15222" t="str">
            <v>商城礼包</v>
          </cell>
          <cell r="B15222">
            <v>305265</v>
          </cell>
        </row>
        <row r="15223">
          <cell r="A15223" t="str">
            <v>商城礼包</v>
          </cell>
          <cell r="B15223">
            <v>305266</v>
          </cell>
        </row>
        <row r="15224">
          <cell r="A15224" t="str">
            <v>商城礼包</v>
          </cell>
          <cell r="B15224">
            <v>305267</v>
          </cell>
        </row>
        <row r="15225">
          <cell r="A15225" t="str">
            <v>商城礼包</v>
          </cell>
          <cell r="B15225">
            <v>305268</v>
          </cell>
        </row>
        <row r="15226">
          <cell r="A15226" t="str">
            <v>商城礼包</v>
          </cell>
          <cell r="B15226">
            <v>305269</v>
          </cell>
        </row>
        <row r="15227">
          <cell r="A15227" t="str">
            <v>商城礼包</v>
          </cell>
          <cell r="B15227">
            <v>305270</v>
          </cell>
        </row>
        <row r="15228">
          <cell r="A15228" t="str">
            <v>商城礼包</v>
          </cell>
          <cell r="B15228">
            <v>305271</v>
          </cell>
        </row>
        <row r="15229">
          <cell r="A15229" t="str">
            <v>商城礼包</v>
          </cell>
          <cell r="B15229">
            <v>305272</v>
          </cell>
        </row>
        <row r="15230">
          <cell r="A15230" t="str">
            <v>商城礼包</v>
          </cell>
          <cell r="B15230">
            <v>305273</v>
          </cell>
        </row>
        <row r="15231">
          <cell r="A15231" t="str">
            <v>商城礼包</v>
          </cell>
          <cell r="B15231">
            <v>305274</v>
          </cell>
        </row>
        <row r="15232">
          <cell r="A15232" t="str">
            <v>商城礼包</v>
          </cell>
          <cell r="B15232">
            <v>305275</v>
          </cell>
        </row>
        <row r="15233">
          <cell r="A15233" t="str">
            <v>商城礼包</v>
          </cell>
          <cell r="B15233">
            <v>305276</v>
          </cell>
        </row>
        <row r="15234">
          <cell r="A15234" t="str">
            <v>商城礼包</v>
          </cell>
          <cell r="B15234">
            <v>305277</v>
          </cell>
        </row>
        <row r="15235">
          <cell r="A15235" t="str">
            <v>商城礼包</v>
          </cell>
          <cell r="B15235">
            <v>305278</v>
          </cell>
        </row>
        <row r="15236">
          <cell r="A15236" t="str">
            <v>商城礼包</v>
          </cell>
          <cell r="B15236">
            <v>305279</v>
          </cell>
        </row>
        <row r="15237">
          <cell r="A15237" t="str">
            <v>商城礼包</v>
          </cell>
          <cell r="B15237">
            <v>305280</v>
          </cell>
        </row>
        <row r="15238">
          <cell r="A15238" t="str">
            <v>商城礼包</v>
          </cell>
          <cell r="B15238">
            <v>305281</v>
          </cell>
        </row>
        <row r="15239">
          <cell r="A15239" t="str">
            <v>商城礼包</v>
          </cell>
          <cell r="B15239">
            <v>305282</v>
          </cell>
        </row>
        <row r="15240">
          <cell r="A15240" t="str">
            <v>商城礼包</v>
          </cell>
          <cell r="B15240">
            <v>305283</v>
          </cell>
        </row>
        <row r="15241">
          <cell r="A15241" t="str">
            <v>商城礼包</v>
          </cell>
          <cell r="B15241">
            <v>305284</v>
          </cell>
        </row>
        <row r="15242">
          <cell r="A15242" t="str">
            <v>商城礼包</v>
          </cell>
          <cell r="B15242">
            <v>305285</v>
          </cell>
        </row>
        <row r="15243">
          <cell r="A15243" t="str">
            <v>商城礼包</v>
          </cell>
          <cell r="B15243">
            <v>305286</v>
          </cell>
        </row>
        <row r="15244">
          <cell r="A15244" t="str">
            <v>商城礼包</v>
          </cell>
          <cell r="B15244">
            <v>305287</v>
          </cell>
        </row>
        <row r="15245">
          <cell r="A15245" t="str">
            <v>商城礼包</v>
          </cell>
          <cell r="B15245">
            <v>305288</v>
          </cell>
        </row>
        <row r="15246">
          <cell r="A15246" t="str">
            <v>商城礼包</v>
          </cell>
          <cell r="B15246">
            <v>305289</v>
          </cell>
        </row>
        <row r="15247">
          <cell r="A15247" t="str">
            <v>商城礼包</v>
          </cell>
          <cell r="B15247">
            <v>305290</v>
          </cell>
        </row>
        <row r="15248">
          <cell r="A15248" t="str">
            <v>商城礼包</v>
          </cell>
          <cell r="B15248">
            <v>305291</v>
          </cell>
        </row>
        <row r="15249">
          <cell r="A15249" t="str">
            <v>商城礼包</v>
          </cell>
          <cell r="B15249">
            <v>305292</v>
          </cell>
        </row>
        <row r="15250">
          <cell r="A15250" t="str">
            <v>商城礼包</v>
          </cell>
          <cell r="B15250">
            <v>305293</v>
          </cell>
        </row>
        <row r="15251">
          <cell r="A15251" t="str">
            <v>商城礼包</v>
          </cell>
          <cell r="B15251">
            <v>305294</v>
          </cell>
        </row>
        <row r="15252">
          <cell r="A15252" t="str">
            <v>商城礼包</v>
          </cell>
          <cell r="B15252">
            <v>305295</v>
          </cell>
        </row>
        <row r="15253">
          <cell r="A15253" t="str">
            <v>商城礼包</v>
          </cell>
          <cell r="B15253">
            <v>305296</v>
          </cell>
        </row>
        <row r="15254">
          <cell r="A15254" t="str">
            <v>商城礼包</v>
          </cell>
          <cell r="B15254">
            <v>305297</v>
          </cell>
        </row>
        <row r="15255">
          <cell r="A15255" t="str">
            <v>商城礼包</v>
          </cell>
          <cell r="B15255">
            <v>305298</v>
          </cell>
        </row>
        <row r="15256">
          <cell r="A15256" t="str">
            <v>商城礼包</v>
          </cell>
          <cell r="B15256">
            <v>305299</v>
          </cell>
        </row>
        <row r="15257">
          <cell r="A15257" t="str">
            <v>商城礼包</v>
          </cell>
          <cell r="B15257">
            <v>305300</v>
          </cell>
        </row>
        <row r="15258">
          <cell r="A15258" t="str">
            <v>商城礼包</v>
          </cell>
          <cell r="B15258">
            <v>305301</v>
          </cell>
        </row>
        <row r="15259">
          <cell r="A15259" t="str">
            <v>商城礼包</v>
          </cell>
          <cell r="B15259">
            <v>305302</v>
          </cell>
        </row>
        <row r="15260">
          <cell r="A15260" t="str">
            <v>商城礼包</v>
          </cell>
          <cell r="B15260">
            <v>305303</v>
          </cell>
        </row>
        <row r="15261">
          <cell r="A15261" t="str">
            <v>商城礼包</v>
          </cell>
          <cell r="B15261">
            <v>305304</v>
          </cell>
        </row>
        <row r="15262">
          <cell r="A15262" t="str">
            <v>商城礼包</v>
          </cell>
          <cell r="B15262">
            <v>305305</v>
          </cell>
        </row>
        <row r="15263">
          <cell r="A15263" t="str">
            <v>商城礼包</v>
          </cell>
          <cell r="B15263">
            <v>305306</v>
          </cell>
        </row>
        <row r="15264">
          <cell r="A15264" t="str">
            <v>商城礼包</v>
          </cell>
          <cell r="B15264">
            <v>305307</v>
          </cell>
        </row>
        <row r="15265">
          <cell r="A15265" t="str">
            <v>商城礼包</v>
          </cell>
          <cell r="B15265">
            <v>305308</v>
          </cell>
        </row>
        <row r="15266">
          <cell r="A15266" t="str">
            <v>商城礼包</v>
          </cell>
          <cell r="B15266">
            <v>305309</v>
          </cell>
        </row>
        <row r="15267">
          <cell r="A15267" t="str">
            <v>商城礼包</v>
          </cell>
          <cell r="B15267">
            <v>305310</v>
          </cell>
        </row>
        <row r="15268">
          <cell r="A15268" t="str">
            <v>商城礼包</v>
          </cell>
          <cell r="B15268">
            <v>305311</v>
          </cell>
        </row>
        <row r="15269">
          <cell r="A15269" t="str">
            <v>商城礼包</v>
          </cell>
          <cell r="B15269">
            <v>305312</v>
          </cell>
        </row>
        <row r="15270">
          <cell r="A15270" t="str">
            <v>商城礼包</v>
          </cell>
          <cell r="B15270">
            <v>305313</v>
          </cell>
        </row>
        <row r="15271">
          <cell r="A15271" t="str">
            <v>商城礼包</v>
          </cell>
          <cell r="B15271">
            <v>305314</v>
          </cell>
        </row>
        <row r="15272">
          <cell r="A15272" t="str">
            <v>商城礼包</v>
          </cell>
          <cell r="B15272">
            <v>305315</v>
          </cell>
        </row>
        <row r="15273">
          <cell r="A15273" t="str">
            <v>商城礼包</v>
          </cell>
          <cell r="B15273">
            <v>305316</v>
          </cell>
        </row>
        <row r="15274">
          <cell r="A15274" t="str">
            <v>商城礼包</v>
          </cell>
          <cell r="B15274">
            <v>305317</v>
          </cell>
        </row>
        <row r="15275">
          <cell r="A15275" t="str">
            <v>商城礼包</v>
          </cell>
          <cell r="B15275">
            <v>305318</v>
          </cell>
        </row>
        <row r="15276">
          <cell r="A15276" t="str">
            <v>商城礼包</v>
          </cell>
          <cell r="B15276">
            <v>305319</v>
          </cell>
        </row>
        <row r="15277">
          <cell r="A15277" t="str">
            <v>商城礼包</v>
          </cell>
          <cell r="B15277">
            <v>305320</v>
          </cell>
        </row>
        <row r="15278">
          <cell r="A15278" t="str">
            <v>商城礼包</v>
          </cell>
          <cell r="B15278">
            <v>305321</v>
          </cell>
        </row>
        <row r="15279">
          <cell r="A15279" t="str">
            <v>商城礼包</v>
          </cell>
          <cell r="B15279">
            <v>305322</v>
          </cell>
        </row>
        <row r="15280">
          <cell r="A15280" t="str">
            <v>商城礼包</v>
          </cell>
          <cell r="B15280">
            <v>305323</v>
          </cell>
        </row>
        <row r="15281">
          <cell r="A15281" t="str">
            <v>商城礼包</v>
          </cell>
          <cell r="B15281">
            <v>305324</v>
          </cell>
        </row>
        <row r="15282">
          <cell r="A15282" t="str">
            <v>商城礼包</v>
          </cell>
          <cell r="B15282">
            <v>305325</v>
          </cell>
        </row>
        <row r="15283">
          <cell r="A15283" t="str">
            <v>商城礼包</v>
          </cell>
          <cell r="B15283">
            <v>305326</v>
          </cell>
        </row>
        <row r="15284">
          <cell r="A15284" t="str">
            <v>商城礼包</v>
          </cell>
          <cell r="B15284">
            <v>305327</v>
          </cell>
        </row>
        <row r="15285">
          <cell r="A15285" t="str">
            <v>商城礼包</v>
          </cell>
          <cell r="B15285">
            <v>305328</v>
          </cell>
        </row>
        <row r="15286">
          <cell r="A15286" t="str">
            <v>商城礼包</v>
          </cell>
          <cell r="B15286">
            <v>305329</v>
          </cell>
        </row>
        <row r="15287">
          <cell r="A15287" t="str">
            <v>商城礼包</v>
          </cell>
          <cell r="B15287">
            <v>305330</v>
          </cell>
        </row>
        <row r="15288">
          <cell r="A15288" t="str">
            <v>商城礼包</v>
          </cell>
          <cell r="B15288">
            <v>305331</v>
          </cell>
        </row>
        <row r="15289">
          <cell r="A15289" t="str">
            <v>商城礼包</v>
          </cell>
          <cell r="B15289">
            <v>305332</v>
          </cell>
        </row>
        <row r="15290">
          <cell r="A15290" t="str">
            <v>商城礼包</v>
          </cell>
          <cell r="B15290">
            <v>305333</v>
          </cell>
        </row>
        <row r="15291">
          <cell r="A15291" t="str">
            <v>商城礼包</v>
          </cell>
          <cell r="B15291">
            <v>305334</v>
          </cell>
        </row>
        <row r="15292">
          <cell r="A15292" t="str">
            <v>商城礼包</v>
          </cell>
          <cell r="B15292">
            <v>305335</v>
          </cell>
        </row>
        <row r="15293">
          <cell r="A15293" t="str">
            <v>商城礼包</v>
          </cell>
          <cell r="B15293">
            <v>305336</v>
          </cell>
        </row>
        <row r="15294">
          <cell r="A15294" t="str">
            <v>商城礼包</v>
          </cell>
          <cell r="B15294">
            <v>305337</v>
          </cell>
        </row>
        <row r="15295">
          <cell r="A15295" t="str">
            <v>商城礼包</v>
          </cell>
          <cell r="B15295">
            <v>305338</v>
          </cell>
        </row>
        <row r="15296">
          <cell r="A15296" t="str">
            <v>商城礼包</v>
          </cell>
          <cell r="B15296">
            <v>305339</v>
          </cell>
        </row>
        <row r="15297">
          <cell r="A15297" t="str">
            <v>商城礼包</v>
          </cell>
          <cell r="B15297">
            <v>305340</v>
          </cell>
        </row>
        <row r="15298">
          <cell r="A15298" t="str">
            <v>商城礼包</v>
          </cell>
          <cell r="B15298">
            <v>305341</v>
          </cell>
        </row>
        <row r="15299">
          <cell r="A15299" t="str">
            <v>商城礼包</v>
          </cell>
          <cell r="B15299">
            <v>305342</v>
          </cell>
        </row>
        <row r="15300">
          <cell r="A15300" t="str">
            <v>商城礼包</v>
          </cell>
          <cell r="B15300">
            <v>305343</v>
          </cell>
        </row>
        <row r="15301">
          <cell r="A15301" t="str">
            <v>商城礼包</v>
          </cell>
          <cell r="B15301">
            <v>305344</v>
          </cell>
        </row>
        <row r="15302">
          <cell r="A15302" t="str">
            <v>商城礼包</v>
          </cell>
          <cell r="B15302">
            <v>305345</v>
          </cell>
        </row>
        <row r="15303">
          <cell r="A15303" t="str">
            <v>商城礼包</v>
          </cell>
          <cell r="B15303">
            <v>305346</v>
          </cell>
        </row>
        <row r="15304">
          <cell r="A15304" t="str">
            <v>商城礼包</v>
          </cell>
          <cell r="B15304">
            <v>305347</v>
          </cell>
        </row>
        <row r="15305">
          <cell r="A15305" t="str">
            <v>商城礼包</v>
          </cell>
          <cell r="B15305">
            <v>305348</v>
          </cell>
        </row>
        <row r="15306">
          <cell r="A15306" t="str">
            <v>商城礼包</v>
          </cell>
          <cell r="B15306">
            <v>305349</v>
          </cell>
        </row>
        <row r="15307">
          <cell r="A15307" t="str">
            <v>商城礼包</v>
          </cell>
          <cell r="B15307">
            <v>305350</v>
          </cell>
        </row>
        <row r="15308">
          <cell r="A15308" t="str">
            <v>商城礼包</v>
          </cell>
          <cell r="B15308">
            <v>305351</v>
          </cell>
        </row>
        <row r="15309">
          <cell r="A15309" t="str">
            <v>商城礼包</v>
          </cell>
          <cell r="B15309">
            <v>305352</v>
          </cell>
        </row>
        <row r="15310">
          <cell r="A15310" t="str">
            <v>商城礼包</v>
          </cell>
          <cell r="B15310">
            <v>305353</v>
          </cell>
        </row>
        <row r="15311">
          <cell r="A15311" t="str">
            <v>商城礼包</v>
          </cell>
          <cell r="B15311">
            <v>305354</v>
          </cell>
        </row>
        <row r="15312">
          <cell r="A15312" t="str">
            <v>商城礼包</v>
          </cell>
          <cell r="B15312">
            <v>305355</v>
          </cell>
        </row>
        <row r="15313">
          <cell r="A15313" t="str">
            <v>商城礼包</v>
          </cell>
          <cell r="B15313">
            <v>305356</v>
          </cell>
        </row>
        <row r="15314">
          <cell r="A15314" t="str">
            <v>商城礼包</v>
          </cell>
          <cell r="B15314">
            <v>305357</v>
          </cell>
        </row>
        <row r="15315">
          <cell r="A15315" t="str">
            <v>商城礼包</v>
          </cell>
          <cell r="B15315">
            <v>305358</v>
          </cell>
        </row>
        <row r="15316">
          <cell r="A15316" t="str">
            <v>商城礼包</v>
          </cell>
          <cell r="B15316">
            <v>305359</v>
          </cell>
        </row>
        <row r="15317">
          <cell r="A15317" t="str">
            <v>商城礼包</v>
          </cell>
          <cell r="B15317">
            <v>305360</v>
          </cell>
        </row>
        <row r="15318">
          <cell r="A15318" t="str">
            <v>商城礼包</v>
          </cell>
          <cell r="B15318">
            <v>305361</v>
          </cell>
        </row>
        <row r="15319">
          <cell r="A15319" t="str">
            <v>商城礼包</v>
          </cell>
          <cell r="B15319">
            <v>305362</v>
          </cell>
        </row>
        <row r="15320">
          <cell r="A15320" t="str">
            <v>商城礼包</v>
          </cell>
          <cell r="B15320">
            <v>305363</v>
          </cell>
        </row>
        <row r="15321">
          <cell r="A15321" t="str">
            <v>商城礼包</v>
          </cell>
          <cell r="B15321">
            <v>305364</v>
          </cell>
        </row>
        <row r="15322">
          <cell r="A15322" t="str">
            <v>商城礼包</v>
          </cell>
          <cell r="B15322">
            <v>305365</v>
          </cell>
        </row>
        <row r="15323">
          <cell r="A15323" t="str">
            <v>商城礼包</v>
          </cell>
          <cell r="B15323">
            <v>305366</v>
          </cell>
        </row>
        <row r="15324">
          <cell r="A15324" t="str">
            <v>商城礼包</v>
          </cell>
          <cell r="B15324">
            <v>305367</v>
          </cell>
        </row>
        <row r="15325">
          <cell r="A15325" t="str">
            <v>商城礼包</v>
          </cell>
          <cell r="B15325">
            <v>305368</v>
          </cell>
        </row>
        <row r="15326">
          <cell r="A15326" t="str">
            <v>商城礼包</v>
          </cell>
          <cell r="B15326">
            <v>305369</v>
          </cell>
        </row>
        <row r="15327">
          <cell r="A15327" t="str">
            <v>商城礼包</v>
          </cell>
          <cell r="B15327">
            <v>305370</v>
          </cell>
        </row>
        <row r="15328">
          <cell r="A15328" t="str">
            <v>商城礼包</v>
          </cell>
          <cell r="B15328">
            <v>305371</v>
          </cell>
        </row>
        <row r="15329">
          <cell r="A15329" t="str">
            <v>商城礼包</v>
          </cell>
          <cell r="B15329">
            <v>305372</v>
          </cell>
        </row>
        <row r="15330">
          <cell r="A15330" t="str">
            <v>商城礼包</v>
          </cell>
          <cell r="B15330">
            <v>305373</v>
          </cell>
        </row>
        <row r="15331">
          <cell r="A15331" t="str">
            <v>商城礼包</v>
          </cell>
          <cell r="B15331">
            <v>305374</v>
          </cell>
        </row>
        <row r="15332">
          <cell r="A15332" t="str">
            <v>商城礼包</v>
          </cell>
          <cell r="B15332">
            <v>305375</v>
          </cell>
        </row>
        <row r="15333">
          <cell r="A15333" t="str">
            <v>商城礼包</v>
          </cell>
          <cell r="B15333">
            <v>305376</v>
          </cell>
        </row>
        <row r="15334">
          <cell r="A15334" t="str">
            <v>商城礼包</v>
          </cell>
          <cell r="B15334">
            <v>305377</v>
          </cell>
        </row>
        <row r="15335">
          <cell r="A15335" t="str">
            <v>商城礼包</v>
          </cell>
          <cell r="B15335">
            <v>305378</v>
          </cell>
        </row>
        <row r="15336">
          <cell r="A15336" t="str">
            <v>商城礼包</v>
          </cell>
          <cell r="B15336">
            <v>305379</v>
          </cell>
        </row>
        <row r="15337">
          <cell r="A15337" t="str">
            <v>商城礼包</v>
          </cell>
          <cell r="B15337">
            <v>305380</v>
          </cell>
        </row>
        <row r="15338">
          <cell r="A15338" t="str">
            <v>商城礼包</v>
          </cell>
          <cell r="B15338">
            <v>305381</v>
          </cell>
        </row>
        <row r="15339">
          <cell r="A15339" t="str">
            <v>商城礼包</v>
          </cell>
          <cell r="B15339">
            <v>305382</v>
          </cell>
        </row>
        <row r="15340">
          <cell r="A15340" t="str">
            <v>商城礼包</v>
          </cell>
          <cell r="B15340">
            <v>305383</v>
          </cell>
        </row>
        <row r="15341">
          <cell r="A15341" t="str">
            <v>商城礼包</v>
          </cell>
          <cell r="B15341">
            <v>305384</v>
          </cell>
        </row>
        <row r="15342">
          <cell r="A15342" t="str">
            <v>商城礼包</v>
          </cell>
          <cell r="B15342">
            <v>305385</v>
          </cell>
        </row>
        <row r="15343">
          <cell r="A15343" t="str">
            <v>商城礼包</v>
          </cell>
          <cell r="B15343">
            <v>305386</v>
          </cell>
        </row>
        <row r="15344">
          <cell r="A15344" t="str">
            <v>商城礼包</v>
          </cell>
          <cell r="B15344">
            <v>305387</v>
          </cell>
        </row>
        <row r="15345">
          <cell r="A15345" t="str">
            <v>商城礼包</v>
          </cell>
          <cell r="B15345">
            <v>305388</v>
          </cell>
        </row>
        <row r="15346">
          <cell r="A15346" t="str">
            <v>商城礼包</v>
          </cell>
          <cell r="B15346">
            <v>305389</v>
          </cell>
        </row>
        <row r="15347">
          <cell r="A15347" t="str">
            <v>商城礼包</v>
          </cell>
          <cell r="B15347">
            <v>305390</v>
          </cell>
        </row>
        <row r="15348">
          <cell r="A15348" t="str">
            <v>商城礼包</v>
          </cell>
          <cell r="B15348">
            <v>305391</v>
          </cell>
        </row>
        <row r="15349">
          <cell r="A15349" t="str">
            <v>商城礼包</v>
          </cell>
          <cell r="B15349">
            <v>305392</v>
          </cell>
        </row>
        <row r="15350">
          <cell r="A15350" t="str">
            <v>商城礼包</v>
          </cell>
          <cell r="B15350">
            <v>305393</v>
          </cell>
        </row>
        <row r="15351">
          <cell r="A15351" t="str">
            <v>商城礼包</v>
          </cell>
          <cell r="B15351">
            <v>305394</v>
          </cell>
        </row>
        <row r="15352">
          <cell r="A15352" t="str">
            <v>商城礼包</v>
          </cell>
          <cell r="B15352">
            <v>305395</v>
          </cell>
        </row>
        <row r="15353">
          <cell r="A15353" t="str">
            <v>商城礼包</v>
          </cell>
          <cell r="B15353">
            <v>305396</v>
          </cell>
        </row>
        <row r="15354">
          <cell r="A15354" t="str">
            <v>商城礼包</v>
          </cell>
          <cell r="B15354">
            <v>305397</v>
          </cell>
        </row>
        <row r="15355">
          <cell r="A15355" t="str">
            <v>商城礼包</v>
          </cell>
          <cell r="B15355">
            <v>305398</v>
          </cell>
        </row>
        <row r="15356">
          <cell r="A15356" t="str">
            <v>商城礼包</v>
          </cell>
          <cell r="B15356">
            <v>305399</v>
          </cell>
        </row>
        <row r="15357">
          <cell r="A15357" t="str">
            <v>商城礼包</v>
          </cell>
          <cell r="B15357">
            <v>305400</v>
          </cell>
        </row>
        <row r="15358">
          <cell r="A15358" t="str">
            <v>商城礼包</v>
          </cell>
          <cell r="B15358">
            <v>305401</v>
          </cell>
        </row>
        <row r="15359">
          <cell r="A15359" t="str">
            <v>商城礼包</v>
          </cell>
          <cell r="B15359">
            <v>305402</v>
          </cell>
        </row>
        <row r="15360">
          <cell r="A15360" t="str">
            <v>商城礼包</v>
          </cell>
          <cell r="B15360">
            <v>305403</v>
          </cell>
        </row>
        <row r="15361">
          <cell r="A15361" t="str">
            <v>商城礼包</v>
          </cell>
          <cell r="B15361">
            <v>305404</v>
          </cell>
        </row>
        <row r="15362">
          <cell r="A15362" t="str">
            <v>商城礼包</v>
          </cell>
          <cell r="B15362">
            <v>305405</v>
          </cell>
        </row>
        <row r="15363">
          <cell r="A15363" t="str">
            <v>商城礼包</v>
          </cell>
          <cell r="B15363">
            <v>305406</v>
          </cell>
        </row>
        <row r="15364">
          <cell r="A15364" t="str">
            <v>商城礼包</v>
          </cell>
          <cell r="B15364">
            <v>305407</v>
          </cell>
        </row>
        <row r="15365">
          <cell r="A15365" t="str">
            <v>商城礼包</v>
          </cell>
          <cell r="B15365">
            <v>305408</v>
          </cell>
        </row>
        <row r="15366">
          <cell r="A15366" t="str">
            <v>商城礼包</v>
          </cell>
          <cell r="B15366">
            <v>305409</v>
          </cell>
        </row>
        <row r="15367">
          <cell r="A15367" t="str">
            <v>商城礼包</v>
          </cell>
          <cell r="B15367">
            <v>305410</v>
          </cell>
        </row>
        <row r="15368">
          <cell r="A15368" t="str">
            <v>商城礼包</v>
          </cell>
          <cell r="B15368">
            <v>305411</v>
          </cell>
        </row>
        <row r="15369">
          <cell r="A15369" t="str">
            <v>商城礼包</v>
          </cell>
          <cell r="B15369">
            <v>305412</v>
          </cell>
        </row>
        <row r="15370">
          <cell r="A15370" t="str">
            <v>商城礼包</v>
          </cell>
          <cell r="B15370">
            <v>305413</v>
          </cell>
        </row>
        <row r="15371">
          <cell r="A15371" t="str">
            <v>商城礼包</v>
          </cell>
          <cell r="B15371">
            <v>305414</v>
          </cell>
        </row>
        <row r="15372">
          <cell r="A15372" t="str">
            <v>商城礼包</v>
          </cell>
          <cell r="B15372">
            <v>305415</v>
          </cell>
        </row>
        <row r="15373">
          <cell r="A15373" t="str">
            <v>商城礼包</v>
          </cell>
          <cell r="B15373">
            <v>305416</v>
          </cell>
        </row>
        <row r="15374">
          <cell r="A15374" t="str">
            <v>商城礼包</v>
          </cell>
          <cell r="B15374">
            <v>305417</v>
          </cell>
        </row>
        <row r="15375">
          <cell r="A15375" t="str">
            <v>商城礼包</v>
          </cell>
          <cell r="B15375">
            <v>305418</v>
          </cell>
        </row>
        <row r="15376">
          <cell r="A15376" t="str">
            <v>商城礼包</v>
          </cell>
          <cell r="B15376">
            <v>305419</v>
          </cell>
        </row>
        <row r="15377">
          <cell r="A15377" t="str">
            <v>商城礼包</v>
          </cell>
          <cell r="B15377">
            <v>305420</v>
          </cell>
        </row>
        <row r="15378">
          <cell r="A15378" t="str">
            <v>商城礼包</v>
          </cell>
          <cell r="B15378">
            <v>305421</v>
          </cell>
        </row>
        <row r="15379">
          <cell r="A15379" t="str">
            <v>商城礼包</v>
          </cell>
          <cell r="B15379">
            <v>305422</v>
          </cell>
        </row>
        <row r="15380">
          <cell r="A15380" t="str">
            <v>商城礼包</v>
          </cell>
          <cell r="B15380">
            <v>305423</v>
          </cell>
        </row>
        <row r="15381">
          <cell r="A15381" t="str">
            <v>商城礼包</v>
          </cell>
          <cell r="B15381">
            <v>305424</v>
          </cell>
        </row>
        <row r="15382">
          <cell r="A15382" t="str">
            <v>商城礼包</v>
          </cell>
          <cell r="B15382">
            <v>305425</v>
          </cell>
        </row>
        <row r="15383">
          <cell r="A15383" t="str">
            <v>商城礼包</v>
          </cell>
          <cell r="B15383">
            <v>305426</v>
          </cell>
        </row>
        <row r="15384">
          <cell r="A15384" t="str">
            <v>商城礼包</v>
          </cell>
          <cell r="B15384">
            <v>305427</v>
          </cell>
        </row>
        <row r="15385">
          <cell r="A15385" t="str">
            <v>商城礼包</v>
          </cell>
          <cell r="B15385">
            <v>305428</v>
          </cell>
        </row>
        <row r="15386">
          <cell r="A15386" t="str">
            <v>商城礼包</v>
          </cell>
          <cell r="B15386">
            <v>305429</v>
          </cell>
        </row>
        <row r="15387">
          <cell r="A15387" t="str">
            <v>商城礼包</v>
          </cell>
          <cell r="B15387">
            <v>305430</v>
          </cell>
        </row>
        <row r="15388">
          <cell r="A15388" t="str">
            <v>商城礼包</v>
          </cell>
          <cell r="B15388">
            <v>305431</v>
          </cell>
        </row>
        <row r="15389">
          <cell r="A15389" t="str">
            <v>商城礼包</v>
          </cell>
          <cell r="B15389">
            <v>305432</v>
          </cell>
        </row>
        <row r="15390">
          <cell r="A15390" t="str">
            <v>商城礼包</v>
          </cell>
          <cell r="B15390">
            <v>305433</v>
          </cell>
        </row>
        <row r="15391">
          <cell r="A15391" t="str">
            <v>商城礼包</v>
          </cell>
          <cell r="B15391">
            <v>305434</v>
          </cell>
        </row>
        <row r="15392">
          <cell r="A15392" t="str">
            <v>商城礼包</v>
          </cell>
          <cell r="B15392">
            <v>305435</v>
          </cell>
        </row>
        <row r="15393">
          <cell r="A15393" t="str">
            <v>商城礼包</v>
          </cell>
          <cell r="B15393">
            <v>305436</v>
          </cell>
        </row>
        <row r="15394">
          <cell r="A15394" t="str">
            <v>商城礼包</v>
          </cell>
          <cell r="B15394">
            <v>305437</v>
          </cell>
        </row>
        <row r="15395">
          <cell r="A15395" t="str">
            <v>商城礼包</v>
          </cell>
          <cell r="B15395">
            <v>305438</v>
          </cell>
        </row>
        <row r="15396">
          <cell r="A15396" t="str">
            <v>商城礼包</v>
          </cell>
          <cell r="B15396">
            <v>305439</v>
          </cell>
        </row>
        <row r="15397">
          <cell r="A15397" t="str">
            <v>商城礼包</v>
          </cell>
          <cell r="B15397">
            <v>305440</v>
          </cell>
        </row>
        <row r="15398">
          <cell r="A15398" t="str">
            <v>商城礼包</v>
          </cell>
          <cell r="B15398">
            <v>305441</v>
          </cell>
        </row>
        <row r="15399">
          <cell r="A15399" t="str">
            <v>商城礼包</v>
          </cell>
          <cell r="B15399">
            <v>305442</v>
          </cell>
        </row>
        <row r="15400">
          <cell r="A15400" t="str">
            <v>商城礼包</v>
          </cell>
          <cell r="B15400">
            <v>305443</v>
          </cell>
        </row>
        <row r="15401">
          <cell r="A15401" t="str">
            <v>商城礼包</v>
          </cell>
          <cell r="B15401">
            <v>305444</v>
          </cell>
        </row>
        <row r="15402">
          <cell r="A15402" t="str">
            <v>商城礼包</v>
          </cell>
          <cell r="B15402">
            <v>305445</v>
          </cell>
        </row>
        <row r="15403">
          <cell r="A15403" t="str">
            <v>商城礼包</v>
          </cell>
          <cell r="B15403">
            <v>305446</v>
          </cell>
        </row>
        <row r="15404">
          <cell r="A15404" t="str">
            <v>商城礼包</v>
          </cell>
          <cell r="B15404">
            <v>305447</v>
          </cell>
        </row>
        <row r="15405">
          <cell r="A15405" t="str">
            <v>商城礼包</v>
          </cell>
          <cell r="B15405">
            <v>305448</v>
          </cell>
        </row>
        <row r="15406">
          <cell r="A15406" t="str">
            <v>商城礼包</v>
          </cell>
          <cell r="B15406">
            <v>305449</v>
          </cell>
        </row>
        <row r="15407">
          <cell r="A15407" t="str">
            <v>商城礼包</v>
          </cell>
          <cell r="B15407">
            <v>305450</v>
          </cell>
        </row>
        <row r="15408">
          <cell r="A15408" t="str">
            <v>商城礼包</v>
          </cell>
          <cell r="B15408">
            <v>305451</v>
          </cell>
        </row>
        <row r="15409">
          <cell r="A15409" t="str">
            <v>商城礼包</v>
          </cell>
          <cell r="B15409">
            <v>305452</v>
          </cell>
        </row>
        <row r="15410">
          <cell r="A15410" t="str">
            <v>商城礼包</v>
          </cell>
          <cell r="B15410">
            <v>305453</v>
          </cell>
        </row>
        <row r="15411">
          <cell r="A15411" t="str">
            <v>商城礼包</v>
          </cell>
          <cell r="B15411">
            <v>305454</v>
          </cell>
        </row>
        <row r="15412">
          <cell r="A15412" t="str">
            <v>商城礼包</v>
          </cell>
          <cell r="B15412">
            <v>305455</v>
          </cell>
        </row>
        <row r="15413">
          <cell r="A15413" t="str">
            <v>商城礼包</v>
          </cell>
          <cell r="B15413">
            <v>305456</v>
          </cell>
        </row>
        <row r="15414">
          <cell r="A15414" t="str">
            <v>商城礼包</v>
          </cell>
          <cell r="B15414">
            <v>305457</v>
          </cell>
        </row>
        <row r="15415">
          <cell r="A15415" t="str">
            <v>商城礼包</v>
          </cell>
          <cell r="B15415">
            <v>305458</v>
          </cell>
        </row>
        <row r="15416">
          <cell r="A15416" t="str">
            <v>商城礼包</v>
          </cell>
          <cell r="B15416">
            <v>305459</v>
          </cell>
        </row>
        <row r="15417">
          <cell r="A15417" t="str">
            <v>商城礼包</v>
          </cell>
          <cell r="B15417">
            <v>305460</v>
          </cell>
        </row>
        <row r="15418">
          <cell r="A15418" t="str">
            <v>商城礼包</v>
          </cell>
          <cell r="B15418">
            <v>305461</v>
          </cell>
        </row>
        <row r="15419">
          <cell r="A15419" t="str">
            <v>商城礼包</v>
          </cell>
          <cell r="B15419">
            <v>305462</v>
          </cell>
        </row>
        <row r="15420">
          <cell r="A15420" t="str">
            <v>商城礼包</v>
          </cell>
          <cell r="B15420">
            <v>305463</v>
          </cell>
        </row>
        <row r="15421">
          <cell r="A15421" t="str">
            <v>商城礼包</v>
          </cell>
          <cell r="B15421">
            <v>305464</v>
          </cell>
        </row>
        <row r="15422">
          <cell r="A15422" t="str">
            <v>商城礼包</v>
          </cell>
          <cell r="B15422">
            <v>305465</v>
          </cell>
        </row>
        <row r="15423">
          <cell r="A15423" t="str">
            <v>商城礼包</v>
          </cell>
          <cell r="B15423">
            <v>305466</v>
          </cell>
        </row>
        <row r="15424">
          <cell r="A15424" t="str">
            <v>商城礼包</v>
          </cell>
          <cell r="B15424">
            <v>305467</v>
          </cell>
        </row>
        <row r="15425">
          <cell r="A15425" t="str">
            <v>商城礼包</v>
          </cell>
          <cell r="B15425">
            <v>305468</v>
          </cell>
        </row>
        <row r="15426">
          <cell r="A15426" t="str">
            <v>商城礼包</v>
          </cell>
          <cell r="B15426">
            <v>305469</v>
          </cell>
        </row>
        <row r="15427">
          <cell r="A15427" t="str">
            <v>商城礼包</v>
          </cell>
          <cell r="B15427">
            <v>305470</v>
          </cell>
        </row>
        <row r="15428">
          <cell r="A15428" t="str">
            <v>商城礼包</v>
          </cell>
          <cell r="B15428">
            <v>305471</v>
          </cell>
        </row>
        <row r="15429">
          <cell r="A15429" t="str">
            <v>商城礼包</v>
          </cell>
          <cell r="B15429">
            <v>305472</v>
          </cell>
        </row>
        <row r="15430">
          <cell r="A15430" t="str">
            <v>商城礼包</v>
          </cell>
          <cell r="B15430">
            <v>305473</v>
          </cell>
        </row>
        <row r="15431">
          <cell r="A15431" t="str">
            <v>商城礼包</v>
          </cell>
          <cell r="B15431">
            <v>305474</v>
          </cell>
        </row>
        <row r="15432">
          <cell r="A15432" t="str">
            <v>商城礼包</v>
          </cell>
          <cell r="B15432">
            <v>305475</v>
          </cell>
        </row>
        <row r="15433">
          <cell r="A15433" t="str">
            <v>商城礼包</v>
          </cell>
          <cell r="B15433">
            <v>305476</v>
          </cell>
        </row>
        <row r="15434">
          <cell r="A15434" t="str">
            <v>商城礼包</v>
          </cell>
          <cell r="B15434">
            <v>305477</v>
          </cell>
        </row>
        <row r="15435">
          <cell r="A15435" t="str">
            <v>商城礼包</v>
          </cell>
          <cell r="B15435">
            <v>305478</v>
          </cell>
        </row>
        <row r="15436">
          <cell r="A15436" t="str">
            <v>商城礼包</v>
          </cell>
          <cell r="B15436">
            <v>305479</v>
          </cell>
        </row>
        <row r="15437">
          <cell r="A15437" t="str">
            <v>商城礼包</v>
          </cell>
          <cell r="B15437">
            <v>305480</v>
          </cell>
        </row>
        <row r="15438">
          <cell r="A15438" t="str">
            <v>商城礼包</v>
          </cell>
          <cell r="B15438">
            <v>305481</v>
          </cell>
        </row>
        <row r="15439">
          <cell r="A15439" t="str">
            <v>商城礼包</v>
          </cell>
          <cell r="B15439">
            <v>305482</v>
          </cell>
        </row>
        <row r="15440">
          <cell r="A15440" t="str">
            <v>商城礼包</v>
          </cell>
          <cell r="B15440">
            <v>305483</v>
          </cell>
        </row>
        <row r="15441">
          <cell r="A15441" t="str">
            <v>商城礼包</v>
          </cell>
          <cell r="B15441">
            <v>305484</v>
          </cell>
        </row>
        <row r="15442">
          <cell r="A15442" t="str">
            <v>商城礼包</v>
          </cell>
          <cell r="B15442">
            <v>305485</v>
          </cell>
        </row>
        <row r="15443">
          <cell r="A15443" t="str">
            <v>商城礼包</v>
          </cell>
          <cell r="B15443">
            <v>305486</v>
          </cell>
        </row>
        <row r="15444">
          <cell r="A15444" t="str">
            <v>商城礼包</v>
          </cell>
          <cell r="B15444">
            <v>305487</v>
          </cell>
        </row>
        <row r="15445">
          <cell r="A15445" t="str">
            <v>商城礼包</v>
          </cell>
          <cell r="B15445">
            <v>305488</v>
          </cell>
        </row>
        <row r="15446">
          <cell r="A15446" t="str">
            <v>商城礼包</v>
          </cell>
          <cell r="B15446">
            <v>305489</v>
          </cell>
        </row>
        <row r="15447">
          <cell r="A15447" t="str">
            <v>商城礼包</v>
          </cell>
          <cell r="B15447">
            <v>305490</v>
          </cell>
        </row>
        <row r="15448">
          <cell r="A15448" t="str">
            <v>商城礼包</v>
          </cell>
          <cell r="B15448">
            <v>305491</v>
          </cell>
        </row>
        <row r="15449">
          <cell r="A15449" t="str">
            <v>商城礼包</v>
          </cell>
          <cell r="B15449">
            <v>305492</v>
          </cell>
        </row>
        <row r="15450">
          <cell r="A15450" t="str">
            <v>商城礼包</v>
          </cell>
          <cell r="B15450">
            <v>305493</v>
          </cell>
        </row>
        <row r="15451">
          <cell r="A15451" t="str">
            <v>商城礼包</v>
          </cell>
          <cell r="B15451">
            <v>305494</v>
          </cell>
        </row>
        <row r="15452">
          <cell r="A15452" t="str">
            <v>商城礼包</v>
          </cell>
          <cell r="B15452">
            <v>305495</v>
          </cell>
        </row>
        <row r="15453">
          <cell r="A15453" t="str">
            <v>商城礼包</v>
          </cell>
          <cell r="B15453">
            <v>305496</v>
          </cell>
        </row>
        <row r="15454">
          <cell r="A15454" t="str">
            <v>商城礼包</v>
          </cell>
          <cell r="B15454">
            <v>305497</v>
          </cell>
        </row>
        <row r="15455">
          <cell r="A15455" t="str">
            <v>商城礼包</v>
          </cell>
          <cell r="B15455">
            <v>305498</v>
          </cell>
        </row>
        <row r="15456">
          <cell r="A15456" t="str">
            <v>商城礼包</v>
          </cell>
          <cell r="B15456">
            <v>305499</v>
          </cell>
        </row>
        <row r="15457">
          <cell r="A15457" t="str">
            <v>商城礼包</v>
          </cell>
          <cell r="B15457">
            <v>305500</v>
          </cell>
        </row>
        <row r="15458">
          <cell r="A15458" t="str">
            <v>商城礼包</v>
          </cell>
          <cell r="B15458">
            <v>305501</v>
          </cell>
        </row>
        <row r="15459">
          <cell r="A15459" t="str">
            <v>商城礼包</v>
          </cell>
          <cell r="B15459">
            <v>305502</v>
          </cell>
        </row>
        <row r="15460">
          <cell r="A15460" t="str">
            <v>商城礼包</v>
          </cell>
          <cell r="B15460">
            <v>305503</v>
          </cell>
        </row>
        <row r="15461">
          <cell r="A15461" t="str">
            <v>商城礼包</v>
          </cell>
          <cell r="B15461">
            <v>305504</v>
          </cell>
        </row>
        <row r="15462">
          <cell r="A15462" t="str">
            <v>商城礼包</v>
          </cell>
          <cell r="B15462">
            <v>305505</v>
          </cell>
        </row>
        <row r="15463">
          <cell r="A15463" t="str">
            <v>商城礼包</v>
          </cell>
          <cell r="B15463">
            <v>305506</v>
          </cell>
        </row>
        <row r="15464">
          <cell r="A15464" t="str">
            <v>商城礼包</v>
          </cell>
          <cell r="B15464">
            <v>305507</v>
          </cell>
        </row>
        <row r="15465">
          <cell r="A15465" t="str">
            <v>商城礼包</v>
          </cell>
          <cell r="B15465">
            <v>305508</v>
          </cell>
        </row>
        <row r="15466">
          <cell r="A15466" t="str">
            <v>商城礼包</v>
          </cell>
          <cell r="B15466">
            <v>305509</v>
          </cell>
        </row>
        <row r="15467">
          <cell r="A15467" t="str">
            <v>商城礼包</v>
          </cell>
          <cell r="B15467">
            <v>305510</v>
          </cell>
        </row>
        <row r="15468">
          <cell r="A15468" t="str">
            <v>商城礼包</v>
          </cell>
          <cell r="B15468">
            <v>305511</v>
          </cell>
        </row>
        <row r="15469">
          <cell r="A15469" t="str">
            <v>商城礼包</v>
          </cell>
          <cell r="B15469">
            <v>305512</v>
          </cell>
        </row>
        <row r="15470">
          <cell r="A15470" t="str">
            <v>商城礼包</v>
          </cell>
          <cell r="B15470">
            <v>305513</v>
          </cell>
        </row>
        <row r="15471">
          <cell r="A15471" t="str">
            <v>商城礼包</v>
          </cell>
          <cell r="B15471">
            <v>305514</v>
          </cell>
        </row>
        <row r="15472">
          <cell r="A15472" t="str">
            <v>商城礼包</v>
          </cell>
          <cell r="B15472">
            <v>305515</v>
          </cell>
        </row>
        <row r="15473">
          <cell r="A15473" t="str">
            <v>商城礼包</v>
          </cell>
          <cell r="B15473">
            <v>305516</v>
          </cell>
        </row>
        <row r="15474">
          <cell r="A15474" t="str">
            <v>商城礼包</v>
          </cell>
          <cell r="B15474">
            <v>305517</v>
          </cell>
        </row>
        <row r="15475">
          <cell r="A15475" t="str">
            <v>商城礼包</v>
          </cell>
          <cell r="B15475">
            <v>305518</v>
          </cell>
        </row>
        <row r="15476">
          <cell r="A15476" t="str">
            <v>商城礼包</v>
          </cell>
          <cell r="B15476">
            <v>305519</v>
          </cell>
        </row>
        <row r="15477">
          <cell r="A15477" t="str">
            <v>商城礼包</v>
          </cell>
          <cell r="B15477">
            <v>305520</v>
          </cell>
        </row>
        <row r="15478">
          <cell r="A15478" t="str">
            <v>商城礼包</v>
          </cell>
          <cell r="B15478">
            <v>305521</v>
          </cell>
        </row>
        <row r="15479">
          <cell r="A15479" t="str">
            <v>商城礼包</v>
          </cell>
          <cell r="B15479">
            <v>305522</v>
          </cell>
        </row>
        <row r="15480">
          <cell r="A15480" t="str">
            <v>商城礼包</v>
          </cell>
          <cell r="B15480">
            <v>305523</v>
          </cell>
        </row>
        <row r="15481">
          <cell r="A15481" t="str">
            <v>商城礼包</v>
          </cell>
          <cell r="B15481">
            <v>305524</v>
          </cell>
        </row>
        <row r="15482">
          <cell r="A15482" t="str">
            <v>商城礼包</v>
          </cell>
          <cell r="B15482">
            <v>305525</v>
          </cell>
        </row>
        <row r="15483">
          <cell r="A15483" t="str">
            <v>商城礼包</v>
          </cell>
          <cell r="B15483">
            <v>305526</v>
          </cell>
        </row>
        <row r="15484">
          <cell r="A15484" t="str">
            <v>商城礼包</v>
          </cell>
          <cell r="B15484">
            <v>305527</v>
          </cell>
        </row>
        <row r="15485">
          <cell r="A15485" t="str">
            <v>商城礼包</v>
          </cell>
          <cell r="B15485">
            <v>305528</v>
          </cell>
        </row>
        <row r="15486">
          <cell r="A15486" t="str">
            <v>商城礼包</v>
          </cell>
          <cell r="B15486">
            <v>305529</v>
          </cell>
        </row>
        <row r="15487">
          <cell r="A15487" t="str">
            <v>商城礼包</v>
          </cell>
          <cell r="B15487">
            <v>305530</v>
          </cell>
        </row>
        <row r="15488">
          <cell r="A15488" t="str">
            <v>商城礼包</v>
          </cell>
          <cell r="B15488">
            <v>305531</v>
          </cell>
        </row>
        <row r="15489">
          <cell r="A15489" t="str">
            <v>商城礼包</v>
          </cell>
          <cell r="B15489">
            <v>305532</v>
          </cell>
        </row>
        <row r="15490">
          <cell r="A15490" t="str">
            <v>商城礼包</v>
          </cell>
          <cell r="B15490">
            <v>305533</v>
          </cell>
        </row>
        <row r="15491">
          <cell r="A15491" t="str">
            <v>商城礼包</v>
          </cell>
          <cell r="B15491">
            <v>305534</v>
          </cell>
        </row>
        <row r="15492">
          <cell r="A15492" t="str">
            <v>商城礼包</v>
          </cell>
          <cell r="B15492">
            <v>305535</v>
          </cell>
        </row>
        <row r="15493">
          <cell r="A15493" t="str">
            <v>商城礼包</v>
          </cell>
          <cell r="B15493">
            <v>305536</v>
          </cell>
        </row>
        <row r="15494">
          <cell r="A15494" t="str">
            <v>商城礼包</v>
          </cell>
          <cell r="B15494">
            <v>305537</v>
          </cell>
        </row>
        <row r="15495">
          <cell r="A15495" t="str">
            <v>商城礼包</v>
          </cell>
          <cell r="B15495">
            <v>305538</v>
          </cell>
        </row>
        <row r="15496">
          <cell r="A15496" t="str">
            <v>商城礼包</v>
          </cell>
          <cell r="B15496">
            <v>305539</v>
          </cell>
        </row>
        <row r="15497">
          <cell r="A15497" t="str">
            <v>商城礼包</v>
          </cell>
          <cell r="B15497">
            <v>305540</v>
          </cell>
        </row>
        <row r="15498">
          <cell r="A15498" t="str">
            <v>商城礼包</v>
          </cell>
          <cell r="B15498">
            <v>305541</v>
          </cell>
        </row>
        <row r="15499">
          <cell r="A15499" t="str">
            <v>商城礼包</v>
          </cell>
          <cell r="B15499">
            <v>305542</v>
          </cell>
        </row>
        <row r="15500">
          <cell r="A15500" t="str">
            <v>商城礼包</v>
          </cell>
          <cell r="B15500">
            <v>305543</v>
          </cell>
        </row>
        <row r="15501">
          <cell r="A15501" t="str">
            <v>商城礼包</v>
          </cell>
          <cell r="B15501">
            <v>305544</v>
          </cell>
        </row>
        <row r="15502">
          <cell r="A15502" t="str">
            <v>商城礼包</v>
          </cell>
          <cell r="B15502">
            <v>305545</v>
          </cell>
        </row>
        <row r="15503">
          <cell r="A15503" t="str">
            <v>商城礼包</v>
          </cell>
          <cell r="B15503">
            <v>305546</v>
          </cell>
        </row>
        <row r="15504">
          <cell r="A15504" t="str">
            <v>商城礼包</v>
          </cell>
          <cell r="B15504">
            <v>305547</v>
          </cell>
        </row>
        <row r="15505">
          <cell r="A15505" t="str">
            <v>商城礼包</v>
          </cell>
          <cell r="B15505">
            <v>305548</v>
          </cell>
        </row>
        <row r="15506">
          <cell r="A15506" t="str">
            <v>商城礼包</v>
          </cell>
          <cell r="B15506">
            <v>305549</v>
          </cell>
        </row>
        <row r="15507">
          <cell r="A15507" t="str">
            <v>商城礼包</v>
          </cell>
          <cell r="B15507">
            <v>305550</v>
          </cell>
        </row>
        <row r="15508">
          <cell r="A15508" t="str">
            <v>商城礼包</v>
          </cell>
          <cell r="B15508">
            <v>305551</v>
          </cell>
        </row>
        <row r="15509">
          <cell r="A15509" t="str">
            <v>商城礼包</v>
          </cell>
          <cell r="B15509">
            <v>305552</v>
          </cell>
        </row>
        <row r="15510">
          <cell r="A15510" t="str">
            <v>商城礼包</v>
          </cell>
          <cell r="B15510">
            <v>305553</v>
          </cell>
        </row>
        <row r="15511">
          <cell r="A15511" t="str">
            <v>商城礼包</v>
          </cell>
          <cell r="B15511">
            <v>305554</v>
          </cell>
        </row>
        <row r="15512">
          <cell r="A15512" t="str">
            <v>商城礼包</v>
          </cell>
          <cell r="B15512">
            <v>305555</v>
          </cell>
        </row>
        <row r="15513">
          <cell r="A15513" t="str">
            <v>商城礼包</v>
          </cell>
          <cell r="B15513">
            <v>305556</v>
          </cell>
        </row>
        <row r="15514">
          <cell r="A15514" t="str">
            <v>商城礼包</v>
          </cell>
          <cell r="B15514">
            <v>305557</v>
          </cell>
        </row>
        <row r="15515">
          <cell r="A15515" t="str">
            <v>商城礼包</v>
          </cell>
          <cell r="B15515">
            <v>305558</v>
          </cell>
        </row>
        <row r="15516">
          <cell r="A15516" t="str">
            <v>商城礼包</v>
          </cell>
          <cell r="B15516">
            <v>305559</v>
          </cell>
        </row>
        <row r="15517">
          <cell r="A15517" t="str">
            <v>商城礼包</v>
          </cell>
          <cell r="B15517">
            <v>305560</v>
          </cell>
        </row>
        <row r="15518">
          <cell r="A15518" t="str">
            <v>商城礼包</v>
          </cell>
          <cell r="B15518">
            <v>305561</v>
          </cell>
        </row>
        <row r="15519">
          <cell r="A15519" t="str">
            <v>商城礼包</v>
          </cell>
          <cell r="B15519">
            <v>305562</v>
          </cell>
        </row>
        <row r="15520">
          <cell r="A15520" t="str">
            <v>商城礼包</v>
          </cell>
          <cell r="B15520">
            <v>305563</v>
          </cell>
        </row>
        <row r="15521">
          <cell r="A15521" t="str">
            <v>商城礼包</v>
          </cell>
          <cell r="B15521">
            <v>305564</v>
          </cell>
        </row>
        <row r="15522">
          <cell r="A15522" t="str">
            <v>商城礼包</v>
          </cell>
          <cell r="B15522">
            <v>305565</v>
          </cell>
        </row>
        <row r="15523">
          <cell r="A15523" t="str">
            <v>商城礼包</v>
          </cell>
          <cell r="B15523">
            <v>305566</v>
          </cell>
        </row>
        <row r="15524">
          <cell r="A15524" t="str">
            <v>商城礼包</v>
          </cell>
          <cell r="B15524">
            <v>305567</v>
          </cell>
        </row>
        <row r="15525">
          <cell r="A15525" t="str">
            <v>商城礼包</v>
          </cell>
          <cell r="B15525">
            <v>305568</v>
          </cell>
        </row>
        <row r="15526">
          <cell r="A15526" t="str">
            <v>商城礼包</v>
          </cell>
          <cell r="B15526">
            <v>305569</v>
          </cell>
        </row>
        <row r="15527">
          <cell r="A15527" t="str">
            <v>商城礼包</v>
          </cell>
          <cell r="B15527">
            <v>305570</v>
          </cell>
        </row>
        <row r="15528">
          <cell r="A15528" t="str">
            <v>商城礼包</v>
          </cell>
          <cell r="B15528">
            <v>305571</v>
          </cell>
        </row>
        <row r="15529">
          <cell r="A15529" t="str">
            <v>商城礼包</v>
          </cell>
          <cell r="B15529">
            <v>305572</v>
          </cell>
        </row>
        <row r="15530">
          <cell r="A15530" t="str">
            <v>商城礼包</v>
          </cell>
          <cell r="B15530">
            <v>305573</v>
          </cell>
        </row>
        <row r="15531">
          <cell r="A15531" t="str">
            <v>商城礼包</v>
          </cell>
          <cell r="B15531">
            <v>305574</v>
          </cell>
        </row>
        <row r="15532">
          <cell r="A15532" t="str">
            <v>商城礼包</v>
          </cell>
          <cell r="B15532">
            <v>305575</v>
          </cell>
        </row>
        <row r="15533">
          <cell r="A15533" t="str">
            <v>商城礼包</v>
          </cell>
          <cell r="B15533">
            <v>305576</v>
          </cell>
        </row>
        <row r="15534">
          <cell r="A15534" t="str">
            <v>商城礼包</v>
          </cell>
          <cell r="B15534">
            <v>305577</v>
          </cell>
        </row>
        <row r="15535">
          <cell r="A15535" t="str">
            <v>商城礼包</v>
          </cell>
          <cell r="B15535">
            <v>305578</v>
          </cell>
        </row>
        <row r="15536">
          <cell r="A15536" t="str">
            <v>商城礼包</v>
          </cell>
          <cell r="B15536">
            <v>305579</v>
          </cell>
        </row>
        <row r="15537">
          <cell r="A15537" t="str">
            <v>商城礼包</v>
          </cell>
          <cell r="B15537">
            <v>305580</v>
          </cell>
        </row>
        <row r="15538">
          <cell r="A15538" t="str">
            <v>商城礼包</v>
          </cell>
          <cell r="B15538">
            <v>305581</v>
          </cell>
        </row>
        <row r="15539">
          <cell r="A15539" t="str">
            <v>商城礼包</v>
          </cell>
          <cell r="B15539">
            <v>305582</v>
          </cell>
        </row>
        <row r="15540">
          <cell r="A15540" t="str">
            <v>商城礼包</v>
          </cell>
          <cell r="B15540">
            <v>305583</v>
          </cell>
        </row>
        <row r="15541">
          <cell r="A15541" t="str">
            <v>商城礼包</v>
          </cell>
          <cell r="B15541">
            <v>305584</v>
          </cell>
        </row>
        <row r="15542">
          <cell r="A15542" t="str">
            <v>商城礼包</v>
          </cell>
          <cell r="B15542">
            <v>305585</v>
          </cell>
        </row>
        <row r="15543">
          <cell r="A15543" t="str">
            <v>商城礼包</v>
          </cell>
          <cell r="B15543">
            <v>305586</v>
          </cell>
        </row>
        <row r="15544">
          <cell r="A15544" t="str">
            <v>商城礼包</v>
          </cell>
          <cell r="B15544">
            <v>305587</v>
          </cell>
        </row>
        <row r="15545">
          <cell r="A15545" t="str">
            <v>商城礼包</v>
          </cell>
          <cell r="B15545">
            <v>305588</v>
          </cell>
        </row>
        <row r="15546">
          <cell r="A15546" t="str">
            <v>商城礼包</v>
          </cell>
          <cell r="B15546">
            <v>305589</v>
          </cell>
        </row>
        <row r="15547">
          <cell r="A15547" t="str">
            <v>商城礼包</v>
          </cell>
          <cell r="B15547">
            <v>305590</v>
          </cell>
        </row>
        <row r="15548">
          <cell r="A15548" t="str">
            <v>商城礼包</v>
          </cell>
          <cell r="B15548">
            <v>305591</v>
          </cell>
        </row>
        <row r="15549">
          <cell r="A15549" t="str">
            <v>商城礼包</v>
          </cell>
          <cell r="B15549">
            <v>305592</v>
          </cell>
        </row>
        <row r="15550">
          <cell r="A15550" t="str">
            <v>商城礼包</v>
          </cell>
          <cell r="B15550">
            <v>305593</v>
          </cell>
        </row>
        <row r="15551">
          <cell r="A15551" t="str">
            <v>商城礼包</v>
          </cell>
          <cell r="B15551">
            <v>305594</v>
          </cell>
        </row>
        <row r="15552">
          <cell r="A15552" t="str">
            <v>商城礼包</v>
          </cell>
          <cell r="B15552">
            <v>305595</v>
          </cell>
        </row>
        <row r="15553">
          <cell r="A15553" t="str">
            <v>商城礼包</v>
          </cell>
          <cell r="B15553">
            <v>305596</v>
          </cell>
        </row>
        <row r="15554">
          <cell r="A15554" t="str">
            <v>商城礼包</v>
          </cell>
          <cell r="B15554">
            <v>305597</v>
          </cell>
        </row>
        <row r="15555">
          <cell r="A15555" t="str">
            <v>商城礼包</v>
          </cell>
          <cell r="B15555">
            <v>305598</v>
          </cell>
        </row>
        <row r="15556">
          <cell r="A15556" t="str">
            <v>商城礼包</v>
          </cell>
          <cell r="B15556">
            <v>305599</v>
          </cell>
        </row>
        <row r="15557">
          <cell r="A15557" t="str">
            <v>商城礼包</v>
          </cell>
          <cell r="B15557">
            <v>305600</v>
          </cell>
        </row>
        <row r="15558">
          <cell r="A15558" t="str">
            <v>商城礼包</v>
          </cell>
          <cell r="B15558">
            <v>305601</v>
          </cell>
        </row>
        <row r="15559">
          <cell r="A15559" t="str">
            <v>商城礼包</v>
          </cell>
          <cell r="B15559">
            <v>305602</v>
          </cell>
        </row>
        <row r="15560">
          <cell r="A15560" t="str">
            <v>商城礼包</v>
          </cell>
          <cell r="B15560">
            <v>305603</v>
          </cell>
        </row>
        <row r="15561">
          <cell r="A15561" t="str">
            <v>商城礼包</v>
          </cell>
          <cell r="B15561">
            <v>305604</v>
          </cell>
        </row>
        <row r="15562">
          <cell r="A15562" t="str">
            <v>商城礼包</v>
          </cell>
          <cell r="B15562">
            <v>305605</v>
          </cell>
        </row>
        <row r="15563">
          <cell r="A15563" t="str">
            <v>商城礼包</v>
          </cell>
          <cell r="B15563">
            <v>305606</v>
          </cell>
        </row>
        <row r="15564">
          <cell r="A15564" t="str">
            <v>商城礼包</v>
          </cell>
          <cell r="B15564">
            <v>305607</v>
          </cell>
        </row>
        <row r="15565">
          <cell r="A15565" t="str">
            <v>商城礼包</v>
          </cell>
          <cell r="B15565">
            <v>305608</v>
          </cell>
        </row>
        <row r="15566">
          <cell r="A15566" t="str">
            <v>商城礼包</v>
          </cell>
          <cell r="B15566">
            <v>305609</v>
          </cell>
        </row>
        <row r="15567">
          <cell r="A15567" t="str">
            <v>商城礼包</v>
          </cell>
          <cell r="B15567">
            <v>305610</v>
          </cell>
        </row>
        <row r="15568">
          <cell r="A15568" t="str">
            <v>商城礼包</v>
          </cell>
          <cell r="B15568">
            <v>305611</v>
          </cell>
        </row>
        <row r="15569">
          <cell r="A15569" t="str">
            <v>商城礼包</v>
          </cell>
          <cell r="B15569">
            <v>305612</v>
          </cell>
        </row>
        <row r="15570">
          <cell r="A15570" t="str">
            <v>商城礼包</v>
          </cell>
          <cell r="B15570">
            <v>305613</v>
          </cell>
        </row>
        <row r="15571">
          <cell r="A15571" t="str">
            <v>商城礼包</v>
          </cell>
          <cell r="B15571">
            <v>305614</v>
          </cell>
        </row>
        <row r="15572">
          <cell r="A15572" t="str">
            <v>商城礼包</v>
          </cell>
          <cell r="B15572">
            <v>305615</v>
          </cell>
        </row>
        <row r="15573">
          <cell r="A15573" t="str">
            <v>商城礼包</v>
          </cell>
          <cell r="B15573">
            <v>305616</v>
          </cell>
        </row>
        <row r="15574">
          <cell r="A15574" t="str">
            <v>商城礼包</v>
          </cell>
          <cell r="B15574">
            <v>305617</v>
          </cell>
        </row>
        <row r="15575">
          <cell r="A15575" t="str">
            <v>商城礼包</v>
          </cell>
          <cell r="B15575">
            <v>305618</v>
          </cell>
        </row>
        <row r="15576">
          <cell r="A15576" t="str">
            <v>商城礼包</v>
          </cell>
          <cell r="B15576">
            <v>305619</v>
          </cell>
        </row>
        <row r="15577">
          <cell r="A15577" t="str">
            <v>商城礼包</v>
          </cell>
          <cell r="B15577">
            <v>305620</v>
          </cell>
        </row>
        <row r="15578">
          <cell r="A15578" t="str">
            <v>商城礼包</v>
          </cell>
          <cell r="B15578">
            <v>305621</v>
          </cell>
        </row>
        <row r="15579">
          <cell r="A15579" t="str">
            <v>商城礼包</v>
          </cell>
          <cell r="B15579">
            <v>305622</v>
          </cell>
        </row>
        <row r="15580">
          <cell r="A15580" t="str">
            <v>商城礼包</v>
          </cell>
          <cell r="B15580">
            <v>305623</v>
          </cell>
        </row>
        <row r="15581">
          <cell r="A15581" t="str">
            <v>商城礼包</v>
          </cell>
          <cell r="B15581">
            <v>305624</v>
          </cell>
        </row>
        <row r="15582">
          <cell r="A15582" t="str">
            <v>商城礼包</v>
          </cell>
          <cell r="B15582">
            <v>305625</v>
          </cell>
        </row>
        <row r="15583">
          <cell r="A15583" t="str">
            <v>商城礼包</v>
          </cell>
          <cell r="B15583">
            <v>305626</v>
          </cell>
        </row>
        <row r="15584">
          <cell r="A15584" t="str">
            <v>商城礼包</v>
          </cell>
          <cell r="B15584">
            <v>305627</v>
          </cell>
        </row>
        <row r="15585">
          <cell r="A15585" t="str">
            <v>商城礼包</v>
          </cell>
          <cell r="B15585">
            <v>305628</v>
          </cell>
        </row>
        <row r="15586">
          <cell r="A15586" t="str">
            <v>商城礼包</v>
          </cell>
          <cell r="B15586">
            <v>305629</v>
          </cell>
        </row>
        <row r="15587">
          <cell r="A15587" t="str">
            <v>商城礼包</v>
          </cell>
          <cell r="B15587">
            <v>305630</v>
          </cell>
        </row>
        <row r="15588">
          <cell r="A15588" t="str">
            <v>商城礼包</v>
          </cell>
          <cell r="B15588">
            <v>305631</v>
          </cell>
        </row>
        <row r="15589">
          <cell r="A15589" t="str">
            <v>商城礼包</v>
          </cell>
          <cell r="B15589">
            <v>305632</v>
          </cell>
        </row>
        <row r="15590">
          <cell r="A15590" t="str">
            <v>商城礼包</v>
          </cell>
          <cell r="B15590">
            <v>305633</v>
          </cell>
        </row>
        <row r="15591">
          <cell r="A15591" t="str">
            <v>商城礼包</v>
          </cell>
          <cell r="B15591">
            <v>305634</v>
          </cell>
        </row>
        <row r="15592">
          <cell r="A15592" t="str">
            <v>商城礼包</v>
          </cell>
          <cell r="B15592">
            <v>305635</v>
          </cell>
        </row>
        <row r="15593">
          <cell r="A15593" t="str">
            <v>商城礼包</v>
          </cell>
          <cell r="B15593">
            <v>305636</v>
          </cell>
        </row>
        <row r="15594">
          <cell r="A15594" t="str">
            <v>商城礼包</v>
          </cell>
          <cell r="B15594">
            <v>305637</v>
          </cell>
        </row>
        <row r="15595">
          <cell r="A15595" t="str">
            <v>商城礼包</v>
          </cell>
          <cell r="B15595">
            <v>305638</v>
          </cell>
        </row>
        <row r="15596">
          <cell r="A15596" t="str">
            <v>商城礼包</v>
          </cell>
          <cell r="B15596">
            <v>305639</v>
          </cell>
        </row>
        <row r="15597">
          <cell r="A15597" t="str">
            <v>商城礼包</v>
          </cell>
          <cell r="B15597">
            <v>305640</v>
          </cell>
        </row>
        <row r="15598">
          <cell r="A15598" t="str">
            <v>商城礼包</v>
          </cell>
          <cell r="B15598">
            <v>305641</v>
          </cell>
        </row>
        <row r="15599">
          <cell r="A15599" t="str">
            <v>商城礼包</v>
          </cell>
          <cell r="B15599">
            <v>305642</v>
          </cell>
        </row>
        <row r="15600">
          <cell r="A15600" t="str">
            <v>商城礼包</v>
          </cell>
          <cell r="B15600">
            <v>305643</v>
          </cell>
        </row>
        <row r="15601">
          <cell r="A15601" t="str">
            <v>商城礼包</v>
          </cell>
          <cell r="B15601">
            <v>305644</v>
          </cell>
        </row>
        <row r="15602">
          <cell r="A15602" t="str">
            <v>商城礼包</v>
          </cell>
          <cell r="B15602">
            <v>305645</v>
          </cell>
        </row>
        <row r="15603">
          <cell r="A15603" t="str">
            <v>商城礼包</v>
          </cell>
          <cell r="B15603">
            <v>305646</v>
          </cell>
        </row>
        <row r="15604">
          <cell r="A15604" t="str">
            <v>商城礼包</v>
          </cell>
          <cell r="B15604">
            <v>305647</v>
          </cell>
        </row>
        <row r="15605">
          <cell r="A15605" t="str">
            <v>商城礼包</v>
          </cell>
          <cell r="B15605">
            <v>305648</v>
          </cell>
        </row>
        <row r="15606">
          <cell r="A15606" t="str">
            <v>商城礼包</v>
          </cell>
          <cell r="B15606">
            <v>305649</v>
          </cell>
        </row>
        <row r="15607">
          <cell r="A15607" t="str">
            <v>商城礼包</v>
          </cell>
          <cell r="B15607">
            <v>305650</v>
          </cell>
        </row>
        <row r="15608">
          <cell r="A15608" t="str">
            <v>商城礼包</v>
          </cell>
          <cell r="B15608">
            <v>305651</v>
          </cell>
        </row>
        <row r="15609">
          <cell r="A15609" t="str">
            <v>商城礼包</v>
          </cell>
          <cell r="B15609">
            <v>305652</v>
          </cell>
        </row>
        <row r="15610">
          <cell r="A15610" t="str">
            <v>商城礼包</v>
          </cell>
          <cell r="B15610">
            <v>305653</v>
          </cell>
        </row>
        <row r="15611">
          <cell r="A15611" t="str">
            <v>商城礼包</v>
          </cell>
          <cell r="B15611">
            <v>305654</v>
          </cell>
        </row>
        <row r="15612">
          <cell r="A15612" t="str">
            <v>商城礼包</v>
          </cell>
          <cell r="B15612">
            <v>305655</v>
          </cell>
        </row>
        <row r="15613">
          <cell r="A15613" t="str">
            <v>商城礼包</v>
          </cell>
          <cell r="B15613">
            <v>305656</v>
          </cell>
        </row>
        <row r="15614">
          <cell r="A15614" t="str">
            <v>商城礼包</v>
          </cell>
          <cell r="B15614">
            <v>305657</v>
          </cell>
        </row>
        <row r="15615">
          <cell r="A15615" t="str">
            <v>商城礼包</v>
          </cell>
          <cell r="B15615">
            <v>305658</v>
          </cell>
        </row>
        <row r="15616">
          <cell r="A15616" t="str">
            <v>商城礼包</v>
          </cell>
          <cell r="B15616">
            <v>305659</v>
          </cell>
        </row>
        <row r="15617">
          <cell r="A15617" t="str">
            <v>商城礼包</v>
          </cell>
          <cell r="B15617">
            <v>305660</v>
          </cell>
        </row>
        <row r="15618">
          <cell r="A15618" t="str">
            <v>商城礼包</v>
          </cell>
          <cell r="B15618">
            <v>305661</v>
          </cell>
        </row>
        <row r="15619">
          <cell r="A15619" t="str">
            <v>商城礼包</v>
          </cell>
          <cell r="B15619">
            <v>305662</v>
          </cell>
        </row>
        <row r="15620">
          <cell r="A15620" t="str">
            <v>商城礼包</v>
          </cell>
          <cell r="B15620">
            <v>305663</v>
          </cell>
        </row>
        <row r="15621">
          <cell r="A15621" t="str">
            <v>商城礼包</v>
          </cell>
          <cell r="B15621">
            <v>305664</v>
          </cell>
        </row>
        <row r="15622">
          <cell r="A15622" t="str">
            <v>商城礼包</v>
          </cell>
          <cell r="B15622">
            <v>305665</v>
          </cell>
        </row>
        <row r="15623">
          <cell r="A15623" t="str">
            <v>商城礼包</v>
          </cell>
          <cell r="B15623">
            <v>305666</v>
          </cell>
        </row>
        <row r="15624">
          <cell r="A15624" t="str">
            <v>商城礼包</v>
          </cell>
          <cell r="B15624">
            <v>305667</v>
          </cell>
        </row>
        <row r="15625">
          <cell r="A15625" t="str">
            <v>商城礼包</v>
          </cell>
          <cell r="B15625">
            <v>305668</v>
          </cell>
        </row>
        <row r="15626">
          <cell r="A15626" t="str">
            <v>商城礼包</v>
          </cell>
          <cell r="B15626">
            <v>305669</v>
          </cell>
        </row>
        <row r="15627">
          <cell r="A15627" t="str">
            <v>商城礼包</v>
          </cell>
          <cell r="B15627">
            <v>305670</v>
          </cell>
        </row>
        <row r="15628">
          <cell r="A15628" t="str">
            <v>商城礼包</v>
          </cell>
          <cell r="B15628">
            <v>305671</v>
          </cell>
        </row>
        <row r="15629">
          <cell r="A15629" t="str">
            <v>商城礼包</v>
          </cell>
          <cell r="B15629">
            <v>305672</v>
          </cell>
        </row>
        <row r="15630">
          <cell r="A15630" t="str">
            <v>商城礼包</v>
          </cell>
          <cell r="B15630">
            <v>305673</v>
          </cell>
        </row>
        <row r="15631">
          <cell r="A15631" t="str">
            <v>商城礼包</v>
          </cell>
          <cell r="B15631">
            <v>305674</v>
          </cell>
        </row>
        <row r="15632">
          <cell r="A15632" t="str">
            <v>商城礼包</v>
          </cell>
          <cell r="B15632">
            <v>305675</v>
          </cell>
        </row>
        <row r="15633">
          <cell r="A15633" t="str">
            <v>商城礼包</v>
          </cell>
          <cell r="B15633">
            <v>305676</v>
          </cell>
        </row>
        <row r="15634">
          <cell r="A15634" t="str">
            <v>商城礼包</v>
          </cell>
          <cell r="B15634">
            <v>305677</v>
          </cell>
        </row>
        <row r="15635">
          <cell r="A15635" t="str">
            <v>商城礼包</v>
          </cell>
          <cell r="B15635">
            <v>305678</v>
          </cell>
        </row>
        <row r="15636">
          <cell r="A15636" t="str">
            <v>商城礼包</v>
          </cell>
          <cell r="B15636">
            <v>305679</v>
          </cell>
        </row>
        <row r="15637">
          <cell r="A15637" t="str">
            <v>商城礼包</v>
          </cell>
          <cell r="B15637">
            <v>305680</v>
          </cell>
        </row>
        <row r="15638">
          <cell r="A15638" t="str">
            <v>商城礼包</v>
          </cell>
          <cell r="B15638">
            <v>305681</v>
          </cell>
        </row>
        <row r="15639">
          <cell r="A15639" t="str">
            <v>商城礼包</v>
          </cell>
          <cell r="B15639">
            <v>305682</v>
          </cell>
        </row>
        <row r="15640">
          <cell r="A15640" t="str">
            <v>商城礼包</v>
          </cell>
          <cell r="B15640">
            <v>305683</v>
          </cell>
        </row>
        <row r="15641">
          <cell r="A15641" t="str">
            <v>商城礼包</v>
          </cell>
          <cell r="B15641">
            <v>305684</v>
          </cell>
        </row>
        <row r="15642">
          <cell r="A15642" t="str">
            <v>商城礼包</v>
          </cell>
          <cell r="B15642">
            <v>305685</v>
          </cell>
        </row>
        <row r="15643">
          <cell r="A15643" t="str">
            <v>商城礼包</v>
          </cell>
          <cell r="B15643">
            <v>305686</v>
          </cell>
        </row>
        <row r="15644">
          <cell r="A15644" t="str">
            <v>商城礼包</v>
          </cell>
          <cell r="B15644">
            <v>305687</v>
          </cell>
        </row>
        <row r="15645">
          <cell r="A15645" t="str">
            <v>商城礼包</v>
          </cell>
          <cell r="B15645">
            <v>305688</v>
          </cell>
        </row>
        <row r="15646">
          <cell r="A15646" t="str">
            <v>商城礼包</v>
          </cell>
          <cell r="B15646">
            <v>305689</v>
          </cell>
        </row>
        <row r="15647">
          <cell r="A15647" t="str">
            <v>商城礼包</v>
          </cell>
          <cell r="B15647">
            <v>305690</v>
          </cell>
        </row>
        <row r="15648">
          <cell r="A15648" t="str">
            <v>商城礼包</v>
          </cell>
          <cell r="B15648">
            <v>305691</v>
          </cell>
        </row>
        <row r="15649">
          <cell r="A15649" t="str">
            <v>商城礼包</v>
          </cell>
          <cell r="B15649">
            <v>305692</v>
          </cell>
        </row>
        <row r="15650">
          <cell r="A15650" t="str">
            <v>商城礼包</v>
          </cell>
          <cell r="B15650">
            <v>305693</v>
          </cell>
        </row>
        <row r="15651">
          <cell r="A15651" t="str">
            <v>商城礼包</v>
          </cell>
          <cell r="B15651">
            <v>305694</v>
          </cell>
        </row>
        <row r="15652">
          <cell r="A15652" t="str">
            <v>商城礼包</v>
          </cell>
          <cell r="B15652">
            <v>305695</v>
          </cell>
        </row>
        <row r="15653">
          <cell r="A15653" t="str">
            <v>商城礼包</v>
          </cell>
          <cell r="B15653">
            <v>305696</v>
          </cell>
        </row>
        <row r="15654">
          <cell r="A15654" t="str">
            <v>商城礼包</v>
          </cell>
          <cell r="B15654">
            <v>305697</v>
          </cell>
        </row>
        <row r="15655">
          <cell r="A15655" t="str">
            <v>商城礼包</v>
          </cell>
          <cell r="B15655">
            <v>305698</v>
          </cell>
        </row>
        <row r="15656">
          <cell r="A15656" t="str">
            <v>商城礼包</v>
          </cell>
          <cell r="B15656">
            <v>305699</v>
          </cell>
        </row>
        <row r="15657">
          <cell r="A15657" t="str">
            <v>商城礼包</v>
          </cell>
          <cell r="B15657">
            <v>305700</v>
          </cell>
        </row>
        <row r="15658">
          <cell r="A15658" t="str">
            <v>商城礼包</v>
          </cell>
          <cell r="B15658">
            <v>305701</v>
          </cell>
        </row>
        <row r="15659">
          <cell r="A15659" t="str">
            <v>商城礼包</v>
          </cell>
          <cell r="B15659">
            <v>305702</v>
          </cell>
        </row>
        <row r="15660">
          <cell r="A15660" t="str">
            <v>商城礼包</v>
          </cell>
          <cell r="B15660">
            <v>305703</v>
          </cell>
        </row>
        <row r="15661">
          <cell r="A15661" t="str">
            <v>商城礼包</v>
          </cell>
          <cell r="B15661">
            <v>305704</v>
          </cell>
        </row>
        <row r="15662">
          <cell r="A15662" t="str">
            <v>商城礼包</v>
          </cell>
          <cell r="B15662">
            <v>305705</v>
          </cell>
        </row>
        <row r="15663">
          <cell r="A15663" t="str">
            <v>商城礼包</v>
          </cell>
          <cell r="B15663">
            <v>305706</v>
          </cell>
        </row>
        <row r="15664">
          <cell r="A15664" t="str">
            <v>商城礼包</v>
          </cell>
          <cell r="B15664">
            <v>305707</v>
          </cell>
        </row>
        <row r="15665">
          <cell r="A15665" t="str">
            <v>商城礼包</v>
          </cell>
          <cell r="B15665">
            <v>305708</v>
          </cell>
        </row>
        <row r="15666">
          <cell r="A15666" t="str">
            <v>商城礼包</v>
          </cell>
          <cell r="B15666">
            <v>305709</v>
          </cell>
        </row>
        <row r="15667">
          <cell r="A15667" t="str">
            <v>商城礼包</v>
          </cell>
          <cell r="B15667">
            <v>305710</v>
          </cell>
        </row>
        <row r="15668">
          <cell r="A15668" t="str">
            <v>商城礼包</v>
          </cell>
          <cell r="B15668">
            <v>305711</v>
          </cell>
        </row>
        <row r="15669">
          <cell r="A15669" t="str">
            <v>商城礼包</v>
          </cell>
          <cell r="B15669">
            <v>305712</v>
          </cell>
        </row>
        <row r="15670">
          <cell r="A15670" t="str">
            <v>商城礼包</v>
          </cell>
          <cell r="B15670">
            <v>305713</v>
          </cell>
        </row>
        <row r="15671">
          <cell r="A15671" t="str">
            <v>商城礼包</v>
          </cell>
          <cell r="B15671">
            <v>305714</v>
          </cell>
        </row>
        <row r="15672">
          <cell r="A15672" t="str">
            <v>商城礼包</v>
          </cell>
          <cell r="B15672">
            <v>305715</v>
          </cell>
        </row>
        <row r="15673">
          <cell r="A15673" t="str">
            <v>商城礼包</v>
          </cell>
          <cell r="B15673">
            <v>305716</v>
          </cell>
        </row>
        <row r="15674">
          <cell r="A15674" t="str">
            <v>商城礼包</v>
          </cell>
          <cell r="B15674">
            <v>305717</v>
          </cell>
        </row>
        <row r="15675">
          <cell r="A15675" t="str">
            <v>商城礼包</v>
          </cell>
          <cell r="B15675">
            <v>305718</v>
          </cell>
        </row>
        <row r="15676">
          <cell r="A15676" t="str">
            <v>商城礼包</v>
          </cell>
          <cell r="B15676">
            <v>305719</v>
          </cell>
        </row>
        <row r="15677">
          <cell r="A15677" t="str">
            <v>商城礼包</v>
          </cell>
          <cell r="B15677">
            <v>305720</v>
          </cell>
        </row>
        <row r="15678">
          <cell r="A15678" t="str">
            <v>商城礼包</v>
          </cell>
          <cell r="B15678">
            <v>305721</v>
          </cell>
        </row>
        <row r="15679">
          <cell r="A15679" t="str">
            <v>商城礼包</v>
          </cell>
          <cell r="B15679">
            <v>305722</v>
          </cell>
        </row>
        <row r="15680">
          <cell r="A15680" t="str">
            <v>商城礼包</v>
          </cell>
          <cell r="B15680">
            <v>305723</v>
          </cell>
        </row>
        <row r="15681">
          <cell r="A15681" t="str">
            <v>商城礼包</v>
          </cell>
          <cell r="B15681">
            <v>305724</v>
          </cell>
        </row>
        <row r="15682">
          <cell r="A15682" t="str">
            <v>商城礼包</v>
          </cell>
          <cell r="B15682">
            <v>305725</v>
          </cell>
        </row>
        <row r="15683">
          <cell r="A15683" t="str">
            <v>商城礼包</v>
          </cell>
          <cell r="B15683">
            <v>305726</v>
          </cell>
        </row>
        <row r="15684">
          <cell r="A15684" t="str">
            <v>商城礼包</v>
          </cell>
          <cell r="B15684">
            <v>305727</v>
          </cell>
        </row>
        <row r="15685">
          <cell r="A15685" t="str">
            <v>商城礼包</v>
          </cell>
          <cell r="B15685">
            <v>305728</v>
          </cell>
        </row>
        <row r="15686">
          <cell r="A15686" t="str">
            <v>商城礼包</v>
          </cell>
          <cell r="B15686">
            <v>305729</v>
          </cell>
        </row>
        <row r="15687">
          <cell r="A15687" t="str">
            <v>商城礼包</v>
          </cell>
          <cell r="B15687">
            <v>305730</v>
          </cell>
        </row>
        <row r="15688">
          <cell r="A15688" t="str">
            <v>商城礼包</v>
          </cell>
          <cell r="B15688">
            <v>305731</v>
          </cell>
        </row>
        <row r="15689">
          <cell r="A15689" t="str">
            <v>商城礼包</v>
          </cell>
          <cell r="B15689">
            <v>305732</v>
          </cell>
        </row>
        <row r="15690">
          <cell r="A15690" t="str">
            <v>商城礼包</v>
          </cell>
          <cell r="B15690">
            <v>305733</v>
          </cell>
        </row>
        <row r="15691">
          <cell r="A15691" t="str">
            <v>商城礼包</v>
          </cell>
          <cell r="B15691">
            <v>305734</v>
          </cell>
        </row>
        <row r="15692">
          <cell r="A15692" t="str">
            <v>商城礼包</v>
          </cell>
          <cell r="B15692">
            <v>305735</v>
          </cell>
        </row>
        <row r="15693">
          <cell r="A15693" t="str">
            <v>商城礼包</v>
          </cell>
          <cell r="B15693">
            <v>305736</v>
          </cell>
        </row>
        <row r="15694">
          <cell r="A15694" t="str">
            <v>商城礼包</v>
          </cell>
          <cell r="B15694">
            <v>305737</v>
          </cell>
        </row>
        <row r="15695">
          <cell r="A15695" t="str">
            <v>商城礼包</v>
          </cell>
          <cell r="B15695">
            <v>305738</v>
          </cell>
        </row>
        <row r="15696">
          <cell r="A15696" t="str">
            <v>商城礼包</v>
          </cell>
          <cell r="B15696">
            <v>305739</v>
          </cell>
        </row>
        <row r="15697">
          <cell r="A15697" t="str">
            <v>商城礼包</v>
          </cell>
          <cell r="B15697">
            <v>305740</v>
          </cell>
        </row>
        <row r="15698">
          <cell r="A15698" t="str">
            <v>商城礼包</v>
          </cell>
          <cell r="B15698">
            <v>305741</v>
          </cell>
        </row>
        <row r="15699">
          <cell r="A15699" t="str">
            <v>商城礼包</v>
          </cell>
          <cell r="B15699">
            <v>305742</v>
          </cell>
        </row>
        <row r="15700">
          <cell r="A15700" t="str">
            <v>商城礼包</v>
          </cell>
          <cell r="B15700">
            <v>305743</v>
          </cell>
        </row>
        <row r="15701">
          <cell r="A15701" t="str">
            <v>商城礼包</v>
          </cell>
          <cell r="B15701">
            <v>305744</v>
          </cell>
        </row>
        <row r="15702">
          <cell r="A15702" t="str">
            <v>商城礼包</v>
          </cell>
          <cell r="B15702">
            <v>305745</v>
          </cell>
        </row>
        <row r="15703">
          <cell r="A15703" t="str">
            <v>商城礼包</v>
          </cell>
          <cell r="B15703">
            <v>305746</v>
          </cell>
        </row>
        <row r="15704">
          <cell r="A15704" t="str">
            <v>商城礼包</v>
          </cell>
          <cell r="B15704">
            <v>305747</v>
          </cell>
        </row>
        <row r="15705">
          <cell r="A15705" t="str">
            <v>商城礼包</v>
          </cell>
          <cell r="B15705">
            <v>305748</v>
          </cell>
        </row>
        <row r="15706">
          <cell r="A15706" t="str">
            <v>商城礼包</v>
          </cell>
          <cell r="B15706">
            <v>305749</v>
          </cell>
        </row>
        <row r="15707">
          <cell r="A15707" t="str">
            <v>商城礼包</v>
          </cell>
          <cell r="B15707">
            <v>305750</v>
          </cell>
        </row>
        <row r="15708">
          <cell r="A15708" t="str">
            <v>商城礼包</v>
          </cell>
          <cell r="B15708">
            <v>305751</v>
          </cell>
        </row>
        <row r="15709">
          <cell r="A15709" t="str">
            <v>商城礼包</v>
          </cell>
          <cell r="B15709">
            <v>305752</v>
          </cell>
        </row>
        <row r="15710">
          <cell r="A15710" t="str">
            <v>商城礼包</v>
          </cell>
          <cell r="B15710">
            <v>305753</v>
          </cell>
        </row>
        <row r="15711">
          <cell r="A15711" t="str">
            <v>商城礼包</v>
          </cell>
          <cell r="B15711">
            <v>305754</v>
          </cell>
        </row>
        <row r="15712">
          <cell r="A15712" t="str">
            <v>商城礼包</v>
          </cell>
          <cell r="B15712">
            <v>305755</v>
          </cell>
        </row>
        <row r="15713">
          <cell r="A15713" t="str">
            <v>商城礼包</v>
          </cell>
          <cell r="B15713">
            <v>305756</v>
          </cell>
        </row>
        <row r="15714">
          <cell r="A15714" t="str">
            <v>商城礼包</v>
          </cell>
          <cell r="B15714">
            <v>305757</v>
          </cell>
        </row>
        <row r="15715">
          <cell r="A15715" t="str">
            <v>商城礼包</v>
          </cell>
          <cell r="B15715">
            <v>305758</v>
          </cell>
        </row>
        <row r="15716">
          <cell r="A15716" t="str">
            <v>商城礼包</v>
          </cell>
          <cell r="B15716">
            <v>305759</v>
          </cell>
        </row>
        <row r="15717">
          <cell r="A15717" t="str">
            <v>商城礼包</v>
          </cell>
          <cell r="B15717">
            <v>401467</v>
          </cell>
        </row>
        <row r="15718">
          <cell r="A15718" t="str">
            <v>商城礼包</v>
          </cell>
          <cell r="B15718">
            <v>401468</v>
          </cell>
        </row>
        <row r="15719">
          <cell r="A15719" t="str">
            <v>商城礼包</v>
          </cell>
          <cell r="B15719">
            <v>401469</v>
          </cell>
        </row>
        <row r="15720">
          <cell r="A15720" t="str">
            <v>商城礼包</v>
          </cell>
          <cell r="B15720">
            <v>401470</v>
          </cell>
        </row>
        <row r="15721">
          <cell r="A15721" t="str">
            <v>商城礼包</v>
          </cell>
          <cell r="B15721">
            <v>401471</v>
          </cell>
        </row>
        <row r="15722">
          <cell r="A15722" t="str">
            <v>商城礼包</v>
          </cell>
          <cell r="B15722">
            <v>401472</v>
          </cell>
        </row>
        <row r="15723">
          <cell r="A15723" t="str">
            <v>商城礼包</v>
          </cell>
          <cell r="B15723">
            <v>401473</v>
          </cell>
        </row>
        <row r="15724">
          <cell r="A15724" t="str">
            <v>商城礼包</v>
          </cell>
          <cell r="B15724">
            <v>401474</v>
          </cell>
        </row>
        <row r="15725">
          <cell r="A15725" t="str">
            <v>商城礼包</v>
          </cell>
          <cell r="B15725">
            <v>401475</v>
          </cell>
        </row>
        <row r="15726">
          <cell r="A15726" t="str">
            <v>商城礼包</v>
          </cell>
          <cell r="B15726">
            <v>401476</v>
          </cell>
        </row>
        <row r="15727">
          <cell r="A15727" t="str">
            <v>商城礼包</v>
          </cell>
          <cell r="B15727">
            <v>401477</v>
          </cell>
        </row>
        <row r="15728">
          <cell r="A15728" t="str">
            <v>商城礼包</v>
          </cell>
          <cell r="B15728">
            <v>401478</v>
          </cell>
        </row>
        <row r="15729">
          <cell r="A15729" t="str">
            <v>商城礼包</v>
          </cell>
          <cell r="B15729">
            <v>401479</v>
          </cell>
        </row>
        <row r="15730">
          <cell r="A15730" t="str">
            <v>商城礼包</v>
          </cell>
          <cell r="B15730">
            <v>401480</v>
          </cell>
        </row>
        <row r="15731">
          <cell r="A15731" t="str">
            <v>商城礼包</v>
          </cell>
          <cell r="B15731">
            <v>401481</v>
          </cell>
        </row>
        <row r="15732">
          <cell r="A15732" t="str">
            <v>商城礼包</v>
          </cell>
          <cell r="B15732">
            <v>401482</v>
          </cell>
        </row>
        <row r="15733">
          <cell r="A15733" t="str">
            <v>商城礼包</v>
          </cell>
          <cell r="B15733">
            <v>401483</v>
          </cell>
        </row>
        <row r="15734">
          <cell r="A15734" t="str">
            <v>商城礼包</v>
          </cell>
          <cell r="B15734">
            <v>401484</v>
          </cell>
        </row>
        <row r="15735">
          <cell r="A15735" t="str">
            <v>商城礼包</v>
          </cell>
          <cell r="B15735">
            <v>401485</v>
          </cell>
        </row>
        <row r="15736">
          <cell r="A15736" t="str">
            <v>商城礼包</v>
          </cell>
          <cell r="B15736">
            <v>401486</v>
          </cell>
        </row>
        <row r="15737">
          <cell r="A15737" t="str">
            <v>商城礼包</v>
          </cell>
          <cell r="B15737">
            <v>401487</v>
          </cell>
        </row>
        <row r="15738">
          <cell r="A15738" t="str">
            <v>商城礼包</v>
          </cell>
          <cell r="B15738">
            <v>401488</v>
          </cell>
        </row>
        <row r="15739">
          <cell r="A15739" t="str">
            <v>商城礼包</v>
          </cell>
          <cell r="B15739">
            <v>401489</v>
          </cell>
        </row>
        <row r="15740">
          <cell r="A15740" t="str">
            <v>商城礼包</v>
          </cell>
          <cell r="B15740">
            <v>401490</v>
          </cell>
        </row>
        <row r="15741">
          <cell r="A15741" t="str">
            <v>商城礼包</v>
          </cell>
          <cell r="B15741">
            <v>401491</v>
          </cell>
        </row>
        <row r="15742">
          <cell r="A15742" t="str">
            <v>商城礼包</v>
          </cell>
          <cell r="B15742">
            <v>401492</v>
          </cell>
        </row>
        <row r="15743">
          <cell r="A15743" t="str">
            <v>商城礼包</v>
          </cell>
          <cell r="B15743">
            <v>401493</v>
          </cell>
        </row>
        <row r="15744">
          <cell r="A15744" t="str">
            <v>商城礼包</v>
          </cell>
          <cell r="B15744">
            <v>401494</v>
          </cell>
        </row>
        <row r="15745">
          <cell r="A15745" t="str">
            <v>商城礼包</v>
          </cell>
          <cell r="B15745">
            <v>401495</v>
          </cell>
        </row>
        <row r="15746">
          <cell r="A15746" t="str">
            <v>商城礼包</v>
          </cell>
          <cell r="B15746">
            <v>401496</v>
          </cell>
        </row>
        <row r="15747">
          <cell r="A15747" t="str">
            <v>商城礼包</v>
          </cell>
          <cell r="B15747">
            <v>401497</v>
          </cell>
        </row>
        <row r="15748">
          <cell r="A15748" t="str">
            <v>商城礼包</v>
          </cell>
          <cell r="B15748">
            <v>401498</v>
          </cell>
        </row>
        <row r="15749">
          <cell r="A15749" t="str">
            <v>商城礼包</v>
          </cell>
          <cell r="B15749">
            <v>401499</v>
          </cell>
        </row>
        <row r="15750">
          <cell r="A15750" t="str">
            <v>商城礼包</v>
          </cell>
          <cell r="B15750">
            <v>401500</v>
          </cell>
        </row>
        <row r="15751">
          <cell r="A15751" t="str">
            <v>商城礼包</v>
          </cell>
          <cell r="B15751">
            <v>401501</v>
          </cell>
        </row>
        <row r="15752">
          <cell r="A15752" t="str">
            <v>商城礼包</v>
          </cell>
          <cell r="B15752">
            <v>401502</v>
          </cell>
        </row>
        <row r="15753">
          <cell r="A15753" t="str">
            <v>商城礼包</v>
          </cell>
          <cell r="B15753">
            <v>401503</v>
          </cell>
        </row>
        <row r="15754">
          <cell r="A15754" t="str">
            <v>商城礼包</v>
          </cell>
          <cell r="B15754">
            <v>401504</v>
          </cell>
        </row>
        <row r="15755">
          <cell r="A15755" t="str">
            <v>商城礼包</v>
          </cell>
          <cell r="B15755">
            <v>401505</v>
          </cell>
        </row>
        <row r="15756">
          <cell r="A15756" t="str">
            <v>商城礼包</v>
          </cell>
          <cell r="B15756">
            <v>401506</v>
          </cell>
        </row>
        <row r="15757">
          <cell r="A15757" t="str">
            <v>商城礼包</v>
          </cell>
          <cell r="B15757">
            <v>401507</v>
          </cell>
        </row>
        <row r="15758">
          <cell r="A15758" t="str">
            <v>商城礼包</v>
          </cell>
          <cell r="B15758">
            <v>401508</v>
          </cell>
        </row>
        <row r="15759">
          <cell r="A15759" t="str">
            <v>商城礼包</v>
          </cell>
          <cell r="B15759">
            <v>401509</v>
          </cell>
        </row>
        <row r="15760">
          <cell r="A15760" t="str">
            <v>商城礼包</v>
          </cell>
          <cell r="B15760">
            <v>401510</v>
          </cell>
        </row>
        <row r="15761">
          <cell r="A15761" t="str">
            <v>商城礼包</v>
          </cell>
          <cell r="B15761">
            <v>401511</v>
          </cell>
        </row>
        <row r="15762">
          <cell r="A15762" t="str">
            <v>商城礼包</v>
          </cell>
          <cell r="B15762">
            <v>401512</v>
          </cell>
        </row>
        <row r="15763">
          <cell r="A15763" t="str">
            <v>商城礼包</v>
          </cell>
          <cell r="B15763">
            <v>401513</v>
          </cell>
        </row>
        <row r="15764">
          <cell r="A15764" t="str">
            <v>商城礼包</v>
          </cell>
          <cell r="B15764">
            <v>401514</v>
          </cell>
        </row>
        <row r="15765">
          <cell r="A15765" t="str">
            <v>商城礼包</v>
          </cell>
          <cell r="B15765">
            <v>401515</v>
          </cell>
        </row>
        <row r="15766">
          <cell r="A15766" t="str">
            <v>商城礼包</v>
          </cell>
          <cell r="B15766">
            <v>401516</v>
          </cell>
        </row>
        <row r="15767">
          <cell r="A15767" t="str">
            <v>商城礼包</v>
          </cell>
          <cell r="B15767">
            <v>401517</v>
          </cell>
        </row>
        <row r="15768">
          <cell r="A15768" t="str">
            <v>商城礼包</v>
          </cell>
          <cell r="B15768">
            <v>401518</v>
          </cell>
        </row>
        <row r="15769">
          <cell r="A15769" t="str">
            <v>商城礼包</v>
          </cell>
          <cell r="B15769">
            <v>401519</v>
          </cell>
        </row>
        <row r="15770">
          <cell r="A15770" t="str">
            <v>商城礼包</v>
          </cell>
          <cell r="B15770">
            <v>401520</v>
          </cell>
        </row>
        <row r="15771">
          <cell r="A15771" t="str">
            <v>商城礼包</v>
          </cell>
          <cell r="B15771">
            <v>401521</v>
          </cell>
        </row>
        <row r="15772">
          <cell r="A15772" t="str">
            <v>商城礼包</v>
          </cell>
          <cell r="B15772">
            <v>401522</v>
          </cell>
        </row>
        <row r="15773">
          <cell r="A15773" t="str">
            <v>商城礼包</v>
          </cell>
          <cell r="B15773">
            <v>401523</v>
          </cell>
        </row>
        <row r="15774">
          <cell r="A15774" t="str">
            <v>商城礼包</v>
          </cell>
          <cell r="B15774">
            <v>401524</v>
          </cell>
        </row>
        <row r="15775">
          <cell r="A15775" t="str">
            <v>商城礼包</v>
          </cell>
          <cell r="B15775">
            <v>401525</v>
          </cell>
        </row>
        <row r="15776">
          <cell r="A15776" t="str">
            <v>商城礼包</v>
          </cell>
          <cell r="B15776">
            <v>401526</v>
          </cell>
        </row>
        <row r="15777">
          <cell r="A15777" t="str">
            <v>商城礼包</v>
          </cell>
          <cell r="B15777">
            <v>401527</v>
          </cell>
        </row>
        <row r="15778">
          <cell r="A15778" t="str">
            <v>商城礼包</v>
          </cell>
          <cell r="B15778">
            <v>401528</v>
          </cell>
        </row>
        <row r="15779">
          <cell r="A15779" t="str">
            <v>商城礼包</v>
          </cell>
          <cell r="B15779">
            <v>401529</v>
          </cell>
        </row>
        <row r="15780">
          <cell r="A15780" t="str">
            <v>商城礼包</v>
          </cell>
          <cell r="B15780">
            <v>401530</v>
          </cell>
        </row>
        <row r="15781">
          <cell r="A15781" t="str">
            <v>商城礼包</v>
          </cell>
          <cell r="B15781">
            <v>401531</v>
          </cell>
        </row>
        <row r="15782">
          <cell r="A15782" t="str">
            <v>商城礼包</v>
          </cell>
          <cell r="B15782">
            <v>401532</v>
          </cell>
        </row>
        <row r="15783">
          <cell r="A15783" t="str">
            <v>商城礼包</v>
          </cell>
          <cell r="B15783">
            <v>401533</v>
          </cell>
        </row>
        <row r="15784">
          <cell r="A15784" t="str">
            <v>商城礼包</v>
          </cell>
          <cell r="B15784">
            <v>401534</v>
          </cell>
        </row>
        <row r="15785">
          <cell r="A15785" t="str">
            <v>商城礼包</v>
          </cell>
          <cell r="B15785">
            <v>401535</v>
          </cell>
        </row>
        <row r="15786">
          <cell r="A15786" t="str">
            <v>商城礼包</v>
          </cell>
          <cell r="B15786">
            <v>401536</v>
          </cell>
        </row>
        <row r="15787">
          <cell r="A15787" t="str">
            <v>商城礼包</v>
          </cell>
          <cell r="B15787">
            <v>401537</v>
          </cell>
        </row>
        <row r="15788">
          <cell r="A15788" t="str">
            <v>商城礼包</v>
          </cell>
          <cell r="B15788">
            <v>401538</v>
          </cell>
        </row>
        <row r="15789">
          <cell r="A15789" t="str">
            <v>商城礼包</v>
          </cell>
          <cell r="B15789">
            <v>401539</v>
          </cell>
        </row>
        <row r="15790">
          <cell r="A15790" t="str">
            <v>商城礼包</v>
          </cell>
          <cell r="B15790">
            <v>401540</v>
          </cell>
        </row>
        <row r="15791">
          <cell r="A15791" t="str">
            <v>商城礼包</v>
          </cell>
          <cell r="B15791">
            <v>401541</v>
          </cell>
        </row>
        <row r="15792">
          <cell r="A15792" t="str">
            <v>商城礼包</v>
          </cell>
          <cell r="B15792">
            <v>401542</v>
          </cell>
        </row>
        <row r="15793">
          <cell r="A15793" t="str">
            <v>商城礼包</v>
          </cell>
          <cell r="B15793">
            <v>401543</v>
          </cell>
        </row>
        <row r="15794">
          <cell r="A15794" t="str">
            <v>商城礼包</v>
          </cell>
          <cell r="B15794">
            <v>401544</v>
          </cell>
        </row>
        <row r="15795">
          <cell r="A15795" t="str">
            <v>商城礼包</v>
          </cell>
          <cell r="B15795">
            <v>401545</v>
          </cell>
        </row>
        <row r="15796">
          <cell r="A15796" t="str">
            <v>商城礼包</v>
          </cell>
          <cell r="B15796">
            <v>401546</v>
          </cell>
        </row>
        <row r="15797">
          <cell r="A15797" t="str">
            <v>商城礼包</v>
          </cell>
          <cell r="B15797">
            <v>401547</v>
          </cell>
        </row>
        <row r="15798">
          <cell r="A15798" t="str">
            <v>商城礼包</v>
          </cell>
          <cell r="B15798">
            <v>401548</v>
          </cell>
        </row>
        <row r="15799">
          <cell r="A15799" t="str">
            <v>商城礼包</v>
          </cell>
          <cell r="B15799">
            <v>401549</v>
          </cell>
        </row>
        <row r="15800">
          <cell r="A15800" t="str">
            <v>商城礼包</v>
          </cell>
          <cell r="B15800">
            <v>401550</v>
          </cell>
        </row>
        <row r="15801">
          <cell r="A15801" t="str">
            <v>商城礼包</v>
          </cell>
          <cell r="B15801">
            <v>401551</v>
          </cell>
        </row>
        <row r="15802">
          <cell r="A15802" t="str">
            <v>商城礼包</v>
          </cell>
          <cell r="B15802">
            <v>401552</v>
          </cell>
        </row>
        <row r="15803">
          <cell r="A15803" t="str">
            <v>商城礼包</v>
          </cell>
          <cell r="B15803">
            <v>401553</v>
          </cell>
        </row>
        <row r="15804">
          <cell r="A15804" t="str">
            <v>商城礼包</v>
          </cell>
          <cell r="B15804">
            <v>401554</v>
          </cell>
        </row>
        <row r="15805">
          <cell r="A15805" t="str">
            <v>商城礼包</v>
          </cell>
          <cell r="B15805">
            <v>401555</v>
          </cell>
        </row>
        <row r="15806">
          <cell r="A15806" t="str">
            <v>商城礼包</v>
          </cell>
          <cell r="B15806">
            <v>401556</v>
          </cell>
        </row>
        <row r="15807">
          <cell r="A15807" t="str">
            <v>商城礼包</v>
          </cell>
          <cell r="B15807">
            <v>401557</v>
          </cell>
        </row>
        <row r="15808">
          <cell r="A15808" t="str">
            <v>商城礼包</v>
          </cell>
          <cell r="B15808">
            <v>401558</v>
          </cell>
        </row>
        <row r="15809">
          <cell r="A15809" t="str">
            <v>商城礼包</v>
          </cell>
          <cell r="B15809">
            <v>401559</v>
          </cell>
        </row>
        <row r="15810">
          <cell r="A15810" t="str">
            <v>商城礼包</v>
          </cell>
          <cell r="B15810">
            <v>401560</v>
          </cell>
        </row>
        <row r="15811">
          <cell r="A15811" t="str">
            <v>商城礼包</v>
          </cell>
          <cell r="B15811">
            <v>401561</v>
          </cell>
        </row>
        <row r="15812">
          <cell r="A15812" t="str">
            <v>商城礼包</v>
          </cell>
          <cell r="B15812">
            <v>401562</v>
          </cell>
        </row>
        <row r="15813">
          <cell r="A15813" t="str">
            <v>商城礼包</v>
          </cell>
          <cell r="B15813">
            <v>401563</v>
          </cell>
        </row>
        <row r="15814">
          <cell r="A15814" t="str">
            <v>商城礼包</v>
          </cell>
          <cell r="B15814">
            <v>401564</v>
          </cell>
        </row>
        <row r="15815">
          <cell r="A15815" t="str">
            <v>商城礼包</v>
          </cell>
          <cell r="B15815">
            <v>401565</v>
          </cell>
        </row>
        <row r="15816">
          <cell r="A15816" t="str">
            <v>商城礼包</v>
          </cell>
          <cell r="B15816">
            <v>401566</v>
          </cell>
        </row>
        <row r="15817">
          <cell r="A15817" t="str">
            <v>商城礼包</v>
          </cell>
          <cell r="B15817">
            <v>401567</v>
          </cell>
        </row>
        <row r="15818">
          <cell r="A15818" t="str">
            <v>商城礼包</v>
          </cell>
          <cell r="B15818">
            <v>401568</v>
          </cell>
        </row>
        <row r="15819">
          <cell r="A15819" t="str">
            <v>商城礼包</v>
          </cell>
          <cell r="B15819">
            <v>401569</v>
          </cell>
        </row>
        <row r="15820">
          <cell r="A15820" t="str">
            <v>商城礼包</v>
          </cell>
          <cell r="B15820">
            <v>401570</v>
          </cell>
        </row>
        <row r="15821">
          <cell r="A15821" t="str">
            <v>商城礼包</v>
          </cell>
          <cell r="B15821">
            <v>401571</v>
          </cell>
        </row>
        <row r="15822">
          <cell r="A15822" t="str">
            <v>商城礼包</v>
          </cell>
          <cell r="B15822">
            <v>401572</v>
          </cell>
        </row>
        <row r="15823">
          <cell r="A15823" t="str">
            <v>商城礼包</v>
          </cell>
          <cell r="B15823">
            <v>401573</v>
          </cell>
        </row>
        <row r="15824">
          <cell r="A15824" t="str">
            <v>商城礼包</v>
          </cell>
          <cell r="B15824">
            <v>401574</v>
          </cell>
        </row>
        <row r="15825">
          <cell r="A15825" t="str">
            <v>商城礼包</v>
          </cell>
          <cell r="B15825">
            <v>401575</v>
          </cell>
        </row>
        <row r="15826">
          <cell r="A15826" t="str">
            <v>商城礼包</v>
          </cell>
          <cell r="B15826">
            <v>401576</v>
          </cell>
        </row>
        <row r="15827">
          <cell r="A15827" t="str">
            <v>商城礼包</v>
          </cell>
          <cell r="B15827">
            <v>401577</v>
          </cell>
        </row>
        <row r="15828">
          <cell r="A15828" t="str">
            <v>商城礼包</v>
          </cell>
          <cell r="B15828">
            <v>401578</v>
          </cell>
        </row>
        <row r="15829">
          <cell r="A15829" t="str">
            <v>商城礼包</v>
          </cell>
          <cell r="B15829">
            <v>401579</v>
          </cell>
        </row>
        <row r="15830">
          <cell r="A15830" t="str">
            <v>商城礼包</v>
          </cell>
          <cell r="B15830">
            <v>401580</v>
          </cell>
        </row>
        <row r="15831">
          <cell r="A15831" t="str">
            <v>商城礼包</v>
          </cell>
          <cell r="B15831">
            <v>401581</v>
          </cell>
        </row>
        <row r="15832">
          <cell r="A15832" t="str">
            <v>商城礼包</v>
          </cell>
          <cell r="B15832">
            <v>401582</v>
          </cell>
        </row>
        <row r="15833">
          <cell r="A15833" t="str">
            <v>商城礼包</v>
          </cell>
          <cell r="B15833">
            <v>401583</v>
          </cell>
        </row>
        <row r="15834">
          <cell r="A15834" t="str">
            <v>商城礼包</v>
          </cell>
          <cell r="B15834">
            <v>401584</v>
          </cell>
        </row>
        <row r="15835">
          <cell r="A15835" t="str">
            <v>商城礼包</v>
          </cell>
          <cell r="B15835">
            <v>401585</v>
          </cell>
        </row>
        <row r="15836">
          <cell r="A15836" t="str">
            <v>商城礼包</v>
          </cell>
          <cell r="B15836">
            <v>401586</v>
          </cell>
        </row>
        <row r="15837">
          <cell r="A15837" t="str">
            <v>商城礼包</v>
          </cell>
          <cell r="B15837">
            <v>401587</v>
          </cell>
        </row>
        <row r="15838">
          <cell r="A15838" t="str">
            <v>商城礼包</v>
          </cell>
          <cell r="B15838">
            <v>401588</v>
          </cell>
        </row>
        <row r="15839">
          <cell r="A15839" t="str">
            <v>商城礼包</v>
          </cell>
          <cell r="B15839">
            <v>401589</v>
          </cell>
        </row>
        <row r="15840">
          <cell r="A15840" t="str">
            <v>商城礼包</v>
          </cell>
          <cell r="B15840">
            <v>401590</v>
          </cell>
        </row>
        <row r="15841">
          <cell r="A15841" t="str">
            <v>商城礼包</v>
          </cell>
          <cell r="B15841">
            <v>401591</v>
          </cell>
        </row>
        <row r="15842">
          <cell r="A15842" t="str">
            <v>商城礼包</v>
          </cell>
          <cell r="B15842">
            <v>401592</v>
          </cell>
        </row>
        <row r="15843">
          <cell r="A15843" t="str">
            <v>商城礼包</v>
          </cell>
          <cell r="B15843">
            <v>401593</v>
          </cell>
        </row>
        <row r="15844">
          <cell r="A15844" t="str">
            <v>商城礼包</v>
          </cell>
          <cell r="B15844">
            <v>401594</v>
          </cell>
        </row>
        <row r="15845">
          <cell r="A15845" t="str">
            <v>商城礼包</v>
          </cell>
          <cell r="B15845">
            <v>401595</v>
          </cell>
        </row>
        <row r="15846">
          <cell r="A15846" t="str">
            <v>商城礼包</v>
          </cell>
          <cell r="B15846">
            <v>401596</v>
          </cell>
        </row>
        <row r="15847">
          <cell r="A15847" t="str">
            <v>商城礼包</v>
          </cell>
          <cell r="B15847">
            <v>401597</v>
          </cell>
        </row>
        <row r="15848">
          <cell r="A15848" t="str">
            <v>商城礼包</v>
          </cell>
          <cell r="B15848">
            <v>401598</v>
          </cell>
        </row>
        <row r="15849">
          <cell r="A15849" t="str">
            <v>商城礼包</v>
          </cell>
          <cell r="B15849">
            <v>401599</v>
          </cell>
        </row>
        <row r="15850">
          <cell r="A15850" t="str">
            <v>商城礼包</v>
          </cell>
          <cell r="B15850">
            <v>401600</v>
          </cell>
        </row>
        <row r="15851">
          <cell r="A15851" t="str">
            <v>商城礼包</v>
          </cell>
          <cell r="B15851">
            <v>401601</v>
          </cell>
        </row>
        <row r="15852">
          <cell r="A15852" t="str">
            <v>商城礼包</v>
          </cell>
          <cell r="B15852">
            <v>401602</v>
          </cell>
        </row>
        <row r="15853">
          <cell r="A15853" t="str">
            <v>商城礼包</v>
          </cell>
          <cell r="B15853">
            <v>401603</v>
          </cell>
        </row>
        <row r="15854">
          <cell r="A15854" t="str">
            <v>商城礼包</v>
          </cell>
          <cell r="B15854">
            <v>401604</v>
          </cell>
        </row>
        <row r="15855">
          <cell r="A15855" t="str">
            <v>商城礼包</v>
          </cell>
          <cell r="B15855">
            <v>401605</v>
          </cell>
        </row>
        <row r="15856">
          <cell r="A15856" t="str">
            <v>商城礼包</v>
          </cell>
          <cell r="B15856">
            <v>401606</v>
          </cell>
        </row>
        <row r="15857">
          <cell r="A15857" t="str">
            <v>商城礼包</v>
          </cell>
          <cell r="B15857">
            <v>401607</v>
          </cell>
        </row>
        <row r="15858">
          <cell r="A15858" t="str">
            <v>商城礼包</v>
          </cell>
          <cell r="B15858">
            <v>401608</v>
          </cell>
        </row>
        <row r="15859">
          <cell r="A15859" t="str">
            <v>商城礼包</v>
          </cell>
          <cell r="B15859">
            <v>401609</v>
          </cell>
        </row>
        <row r="15860">
          <cell r="A15860" t="str">
            <v>商城礼包</v>
          </cell>
          <cell r="B15860">
            <v>401610</v>
          </cell>
        </row>
        <row r="15861">
          <cell r="A15861" t="str">
            <v>商城礼包</v>
          </cell>
          <cell r="B15861">
            <v>401611</v>
          </cell>
        </row>
        <row r="15862">
          <cell r="A15862" t="str">
            <v>商城礼包</v>
          </cell>
          <cell r="B15862">
            <v>401612</v>
          </cell>
        </row>
        <row r="15863">
          <cell r="A15863" t="str">
            <v>商城礼包</v>
          </cell>
          <cell r="B15863">
            <v>401613</v>
          </cell>
        </row>
        <row r="15864">
          <cell r="A15864" t="str">
            <v>商城礼包</v>
          </cell>
          <cell r="B15864">
            <v>401614</v>
          </cell>
        </row>
        <row r="15865">
          <cell r="A15865" t="str">
            <v>商城礼包</v>
          </cell>
          <cell r="B15865">
            <v>401615</v>
          </cell>
        </row>
        <row r="15866">
          <cell r="A15866" t="str">
            <v>商城礼包</v>
          </cell>
          <cell r="B15866">
            <v>401616</v>
          </cell>
        </row>
        <row r="15867">
          <cell r="A15867" t="str">
            <v>商城礼包</v>
          </cell>
          <cell r="B15867">
            <v>401617</v>
          </cell>
        </row>
        <row r="15868">
          <cell r="A15868" t="str">
            <v>商城礼包</v>
          </cell>
          <cell r="B15868">
            <v>401618</v>
          </cell>
        </row>
        <row r="15869">
          <cell r="A15869" t="str">
            <v>商城礼包</v>
          </cell>
          <cell r="B15869">
            <v>401619</v>
          </cell>
        </row>
        <row r="15870">
          <cell r="A15870" t="str">
            <v>商城礼包</v>
          </cell>
          <cell r="B15870">
            <v>401620</v>
          </cell>
        </row>
        <row r="15871">
          <cell r="A15871" t="str">
            <v>商城礼包</v>
          </cell>
          <cell r="B15871">
            <v>401621</v>
          </cell>
        </row>
        <row r="15872">
          <cell r="A15872" t="str">
            <v>商城礼包</v>
          </cell>
          <cell r="B15872">
            <v>401622</v>
          </cell>
        </row>
        <row r="15873">
          <cell r="A15873" t="str">
            <v>商城礼包</v>
          </cell>
          <cell r="B15873">
            <v>401623</v>
          </cell>
        </row>
        <row r="15874">
          <cell r="A15874" t="str">
            <v>商城礼包</v>
          </cell>
          <cell r="B15874">
            <v>401624</v>
          </cell>
        </row>
        <row r="15875">
          <cell r="A15875" t="str">
            <v>商城礼包</v>
          </cell>
          <cell r="B15875">
            <v>401625</v>
          </cell>
        </row>
        <row r="15876">
          <cell r="A15876" t="str">
            <v>商城礼包</v>
          </cell>
          <cell r="B15876">
            <v>401626</v>
          </cell>
        </row>
        <row r="15877">
          <cell r="A15877" t="str">
            <v>商城礼包</v>
          </cell>
          <cell r="B15877">
            <v>401627</v>
          </cell>
        </row>
        <row r="15878">
          <cell r="A15878" t="str">
            <v>商城礼包</v>
          </cell>
          <cell r="B15878">
            <v>401628</v>
          </cell>
        </row>
        <row r="15879">
          <cell r="A15879" t="str">
            <v>商城礼包</v>
          </cell>
          <cell r="B15879">
            <v>401629</v>
          </cell>
        </row>
        <row r="15880">
          <cell r="A15880" t="str">
            <v>商城礼包</v>
          </cell>
          <cell r="B15880">
            <v>401630</v>
          </cell>
        </row>
        <row r="15881">
          <cell r="A15881" t="str">
            <v>商城礼包</v>
          </cell>
          <cell r="B15881">
            <v>401631</v>
          </cell>
        </row>
        <row r="15882">
          <cell r="A15882" t="str">
            <v>商城礼包</v>
          </cell>
          <cell r="B15882">
            <v>401632</v>
          </cell>
        </row>
        <row r="15883">
          <cell r="A15883" t="str">
            <v>商城礼包</v>
          </cell>
          <cell r="B15883">
            <v>401633</v>
          </cell>
        </row>
        <row r="15884">
          <cell r="A15884" t="str">
            <v>商城礼包</v>
          </cell>
          <cell r="B15884">
            <v>401634</v>
          </cell>
        </row>
        <row r="15885">
          <cell r="A15885" t="str">
            <v>商城礼包</v>
          </cell>
          <cell r="B15885">
            <v>401635</v>
          </cell>
        </row>
        <row r="15886">
          <cell r="A15886" t="str">
            <v>商城礼包</v>
          </cell>
          <cell r="B15886">
            <v>401636</v>
          </cell>
        </row>
        <row r="15887">
          <cell r="A15887" t="str">
            <v>商城礼包</v>
          </cell>
          <cell r="B15887">
            <v>401637</v>
          </cell>
        </row>
        <row r="15888">
          <cell r="A15888" t="str">
            <v>商城礼包</v>
          </cell>
          <cell r="B15888">
            <v>401638</v>
          </cell>
        </row>
        <row r="15889">
          <cell r="A15889" t="str">
            <v>商城礼包</v>
          </cell>
          <cell r="B15889">
            <v>401639</v>
          </cell>
        </row>
        <row r="15890">
          <cell r="A15890" t="str">
            <v>商城礼包</v>
          </cell>
          <cell r="B15890">
            <v>401640</v>
          </cell>
        </row>
        <row r="15891">
          <cell r="A15891" t="str">
            <v>商城礼包</v>
          </cell>
          <cell r="B15891">
            <v>401641</v>
          </cell>
        </row>
        <row r="15892">
          <cell r="A15892" t="str">
            <v>商城礼包</v>
          </cell>
          <cell r="B15892">
            <v>401642</v>
          </cell>
        </row>
        <row r="15893">
          <cell r="A15893" t="str">
            <v>商城礼包</v>
          </cell>
          <cell r="B15893">
            <v>401643</v>
          </cell>
        </row>
        <row r="15894">
          <cell r="A15894" t="str">
            <v>商城礼包</v>
          </cell>
          <cell r="B15894">
            <v>401644</v>
          </cell>
        </row>
        <row r="15895">
          <cell r="A15895" t="str">
            <v>商城礼包</v>
          </cell>
          <cell r="B15895">
            <v>401645</v>
          </cell>
        </row>
        <row r="15896">
          <cell r="A15896" t="str">
            <v>商城礼包</v>
          </cell>
          <cell r="B15896">
            <v>401646</v>
          </cell>
        </row>
        <row r="15897">
          <cell r="A15897" t="str">
            <v>商城礼包</v>
          </cell>
          <cell r="B15897">
            <v>401647</v>
          </cell>
        </row>
        <row r="15898">
          <cell r="A15898" t="str">
            <v>商城礼包</v>
          </cell>
          <cell r="B15898">
            <v>401648</v>
          </cell>
        </row>
        <row r="15899">
          <cell r="A15899" t="str">
            <v>商城礼包</v>
          </cell>
          <cell r="B15899">
            <v>401649</v>
          </cell>
        </row>
        <row r="15900">
          <cell r="A15900" t="str">
            <v>商城礼包</v>
          </cell>
          <cell r="B15900">
            <v>401650</v>
          </cell>
        </row>
        <row r="15901">
          <cell r="A15901" t="str">
            <v>商城礼包</v>
          </cell>
          <cell r="B15901">
            <v>401651</v>
          </cell>
        </row>
        <row r="15902">
          <cell r="A15902" t="str">
            <v>商城礼包</v>
          </cell>
          <cell r="B15902">
            <v>401652</v>
          </cell>
        </row>
        <row r="15903">
          <cell r="A15903" t="str">
            <v>商城礼包</v>
          </cell>
          <cell r="B15903">
            <v>401653</v>
          </cell>
        </row>
        <row r="15904">
          <cell r="A15904" t="str">
            <v>商城礼包</v>
          </cell>
          <cell r="B15904">
            <v>401654</v>
          </cell>
        </row>
        <row r="15905">
          <cell r="A15905" t="str">
            <v>商城礼包</v>
          </cell>
          <cell r="B15905">
            <v>401655</v>
          </cell>
        </row>
        <row r="15906">
          <cell r="A15906" t="str">
            <v>商城礼包</v>
          </cell>
          <cell r="B15906">
            <v>401656</v>
          </cell>
        </row>
        <row r="15907">
          <cell r="A15907" t="str">
            <v>商城礼包</v>
          </cell>
          <cell r="B15907">
            <v>401657</v>
          </cell>
        </row>
        <row r="15908">
          <cell r="A15908" t="str">
            <v>商城礼包</v>
          </cell>
          <cell r="B15908">
            <v>401658</v>
          </cell>
        </row>
        <row r="15909">
          <cell r="A15909" t="str">
            <v>商城礼包</v>
          </cell>
          <cell r="B15909">
            <v>401659</v>
          </cell>
        </row>
        <row r="15910">
          <cell r="A15910" t="str">
            <v>商城礼包</v>
          </cell>
          <cell r="B15910">
            <v>401660</v>
          </cell>
        </row>
        <row r="15911">
          <cell r="A15911" t="str">
            <v>商城礼包</v>
          </cell>
          <cell r="B15911">
            <v>401661</v>
          </cell>
        </row>
        <row r="15912">
          <cell r="A15912" t="str">
            <v>商城礼包</v>
          </cell>
          <cell r="B15912">
            <v>401662</v>
          </cell>
        </row>
        <row r="15913">
          <cell r="A15913" t="str">
            <v>商城礼包</v>
          </cell>
          <cell r="B15913">
            <v>401663</v>
          </cell>
        </row>
        <row r="15914">
          <cell r="A15914" t="str">
            <v>商城礼包</v>
          </cell>
          <cell r="B15914">
            <v>401664</v>
          </cell>
        </row>
        <row r="15915">
          <cell r="A15915" t="str">
            <v>商城礼包</v>
          </cell>
          <cell r="B15915">
            <v>401665</v>
          </cell>
        </row>
        <row r="15916">
          <cell r="A15916" t="str">
            <v>商城礼包</v>
          </cell>
          <cell r="B15916">
            <v>401666</v>
          </cell>
        </row>
        <row r="15917">
          <cell r="A15917" t="str">
            <v>商城礼包</v>
          </cell>
          <cell r="B15917">
            <v>401667</v>
          </cell>
        </row>
        <row r="15918">
          <cell r="A15918" t="str">
            <v>商城礼包</v>
          </cell>
          <cell r="B15918">
            <v>401668</v>
          </cell>
        </row>
        <row r="15919">
          <cell r="A15919" t="str">
            <v>商城礼包</v>
          </cell>
          <cell r="B15919">
            <v>401669</v>
          </cell>
        </row>
        <row r="15920">
          <cell r="A15920" t="str">
            <v>商城礼包</v>
          </cell>
          <cell r="B15920">
            <v>401670</v>
          </cell>
        </row>
        <row r="15921">
          <cell r="A15921" t="str">
            <v>商城礼包</v>
          </cell>
          <cell r="B15921">
            <v>401671</v>
          </cell>
        </row>
        <row r="15922">
          <cell r="A15922" t="str">
            <v>商城礼包</v>
          </cell>
          <cell r="B15922">
            <v>401672</v>
          </cell>
        </row>
        <row r="15923">
          <cell r="A15923" t="str">
            <v>商城礼包</v>
          </cell>
          <cell r="B15923">
            <v>401673</v>
          </cell>
        </row>
        <row r="15924">
          <cell r="A15924" t="str">
            <v>商城礼包</v>
          </cell>
          <cell r="B15924">
            <v>401674</v>
          </cell>
        </row>
        <row r="15925">
          <cell r="A15925" t="str">
            <v>商城礼包</v>
          </cell>
          <cell r="B15925">
            <v>401675</v>
          </cell>
        </row>
        <row r="15926">
          <cell r="A15926" t="str">
            <v>商城礼包</v>
          </cell>
          <cell r="B15926">
            <v>401676</v>
          </cell>
        </row>
        <row r="15927">
          <cell r="A15927" t="str">
            <v>商城礼包</v>
          </cell>
          <cell r="B15927">
            <v>401677</v>
          </cell>
        </row>
        <row r="15928">
          <cell r="A15928" t="str">
            <v>商城礼包</v>
          </cell>
          <cell r="B15928">
            <v>401678</v>
          </cell>
        </row>
        <row r="15929">
          <cell r="A15929" t="str">
            <v>商城礼包</v>
          </cell>
          <cell r="B15929">
            <v>401679</v>
          </cell>
        </row>
        <row r="15930">
          <cell r="A15930" t="str">
            <v>商城礼包</v>
          </cell>
          <cell r="B15930">
            <v>401680</v>
          </cell>
        </row>
        <row r="15931">
          <cell r="A15931" t="str">
            <v>商城礼包</v>
          </cell>
          <cell r="B15931">
            <v>401681</v>
          </cell>
        </row>
        <row r="15932">
          <cell r="A15932" t="str">
            <v>商城礼包</v>
          </cell>
          <cell r="B15932">
            <v>401682</v>
          </cell>
        </row>
        <row r="15933">
          <cell r="A15933" t="str">
            <v>商城礼包</v>
          </cell>
          <cell r="B15933">
            <v>401683</v>
          </cell>
        </row>
        <row r="15934">
          <cell r="A15934" t="str">
            <v>商城礼包</v>
          </cell>
          <cell r="B15934">
            <v>401684</v>
          </cell>
        </row>
        <row r="15935">
          <cell r="A15935" t="str">
            <v>商城礼包</v>
          </cell>
          <cell r="B15935">
            <v>401685</v>
          </cell>
        </row>
        <row r="15936">
          <cell r="A15936" t="str">
            <v>商城礼包</v>
          </cell>
          <cell r="B15936">
            <v>401686</v>
          </cell>
        </row>
        <row r="15937">
          <cell r="A15937" t="str">
            <v>商城礼包</v>
          </cell>
          <cell r="B15937">
            <v>401687</v>
          </cell>
        </row>
        <row r="15938">
          <cell r="A15938" t="str">
            <v>商城礼包</v>
          </cell>
          <cell r="B15938">
            <v>401688</v>
          </cell>
        </row>
        <row r="15939">
          <cell r="A15939" t="str">
            <v>商城礼包</v>
          </cell>
          <cell r="B15939">
            <v>401689</v>
          </cell>
        </row>
        <row r="15940">
          <cell r="A15940" t="str">
            <v>商城礼包</v>
          </cell>
          <cell r="B15940">
            <v>401690</v>
          </cell>
        </row>
        <row r="15941">
          <cell r="A15941" t="str">
            <v>商城礼包</v>
          </cell>
          <cell r="B15941">
            <v>401691</v>
          </cell>
        </row>
        <row r="15942">
          <cell r="A15942" t="str">
            <v>商城礼包</v>
          </cell>
          <cell r="B15942">
            <v>401692</v>
          </cell>
        </row>
        <row r="15943">
          <cell r="A15943" t="str">
            <v>商城礼包</v>
          </cell>
          <cell r="B15943">
            <v>401693</v>
          </cell>
        </row>
        <row r="15944">
          <cell r="A15944" t="str">
            <v>商城礼包</v>
          </cell>
          <cell r="B15944">
            <v>401694</v>
          </cell>
        </row>
        <row r="15945">
          <cell r="A15945" t="str">
            <v>商城礼包</v>
          </cell>
          <cell r="B15945">
            <v>401695</v>
          </cell>
        </row>
        <row r="15946">
          <cell r="A15946" t="str">
            <v>商城礼包</v>
          </cell>
          <cell r="B15946">
            <v>401696</v>
          </cell>
        </row>
        <row r="15947">
          <cell r="A15947" t="str">
            <v>商城礼包</v>
          </cell>
          <cell r="B15947">
            <v>401697</v>
          </cell>
        </row>
        <row r="15948">
          <cell r="A15948" t="str">
            <v>商城礼包</v>
          </cell>
          <cell r="B15948">
            <v>401698</v>
          </cell>
        </row>
        <row r="15949">
          <cell r="A15949" t="str">
            <v>商城礼包</v>
          </cell>
          <cell r="B15949">
            <v>401699</v>
          </cell>
        </row>
        <row r="15950">
          <cell r="A15950" t="str">
            <v>商城礼包</v>
          </cell>
          <cell r="B15950">
            <v>401700</v>
          </cell>
        </row>
        <row r="15951">
          <cell r="A15951" t="str">
            <v>商城礼包</v>
          </cell>
          <cell r="B15951">
            <v>401701</v>
          </cell>
        </row>
        <row r="15952">
          <cell r="A15952" t="str">
            <v>商城礼包</v>
          </cell>
          <cell r="B15952">
            <v>401702</v>
          </cell>
        </row>
        <row r="15953">
          <cell r="A15953" t="str">
            <v>商城礼包</v>
          </cell>
          <cell r="B15953">
            <v>401703</v>
          </cell>
        </row>
        <row r="15954">
          <cell r="A15954" t="str">
            <v>商城礼包</v>
          </cell>
          <cell r="B15954">
            <v>401704</v>
          </cell>
        </row>
        <row r="15955">
          <cell r="A15955" t="str">
            <v>商城礼包</v>
          </cell>
          <cell r="B15955">
            <v>401705</v>
          </cell>
        </row>
        <row r="15956">
          <cell r="A15956" t="str">
            <v>商城礼包</v>
          </cell>
          <cell r="B15956">
            <v>401706</v>
          </cell>
        </row>
        <row r="15957">
          <cell r="A15957" t="str">
            <v>商城礼包</v>
          </cell>
          <cell r="B15957">
            <v>401707</v>
          </cell>
        </row>
        <row r="15958">
          <cell r="A15958" t="str">
            <v>商城礼包</v>
          </cell>
          <cell r="B15958">
            <v>401708</v>
          </cell>
        </row>
        <row r="15959">
          <cell r="A15959" t="str">
            <v>商城礼包</v>
          </cell>
          <cell r="B15959">
            <v>401709</v>
          </cell>
        </row>
        <row r="15960">
          <cell r="A15960" t="str">
            <v>商城礼包</v>
          </cell>
          <cell r="B15960">
            <v>401710</v>
          </cell>
        </row>
        <row r="15961">
          <cell r="A15961" t="str">
            <v>商城礼包</v>
          </cell>
          <cell r="B15961">
            <v>401711</v>
          </cell>
        </row>
        <row r="15962">
          <cell r="A15962" t="str">
            <v>商城礼包</v>
          </cell>
          <cell r="B15962">
            <v>401712</v>
          </cell>
        </row>
        <row r="15963">
          <cell r="A15963" t="str">
            <v>商城礼包</v>
          </cell>
          <cell r="B15963">
            <v>401713</v>
          </cell>
        </row>
        <row r="15964">
          <cell r="A15964" t="str">
            <v>商城礼包</v>
          </cell>
          <cell r="B15964">
            <v>401714</v>
          </cell>
        </row>
        <row r="15965">
          <cell r="A15965" t="str">
            <v>商城礼包</v>
          </cell>
          <cell r="B15965">
            <v>401715</v>
          </cell>
        </row>
        <row r="15966">
          <cell r="A15966" t="str">
            <v>商城礼包</v>
          </cell>
          <cell r="B15966">
            <v>401716</v>
          </cell>
        </row>
        <row r="15967">
          <cell r="A15967" t="str">
            <v>商城礼包</v>
          </cell>
          <cell r="B15967">
            <v>401717</v>
          </cell>
        </row>
        <row r="15968">
          <cell r="A15968" t="str">
            <v>商城礼包</v>
          </cell>
          <cell r="B15968">
            <v>401718</v>
          </cell>
        </row>
        <row r="15969">
          <cell r="A15969" t="str">
            <v>商城礼包</v>
          </cell>
          <cell r="B15969">
            <v>401719</v>
          </cell>
        </row>
        <row r="15970">
          <cell r="A15970" t="str">
            <v>商城礼包</v>
          </cell>
          <cell r="B15970">
            <v>401720</v>
          </cell>
        </row>
        <row r="15971">
          <cell r="A15971" t="str">
            <v>商城礼包</v>
          </cell>
          <cell r="B15971">
            <v>401721</v>
          </cell>
        </row>
        <row r="15972">
          <cell r="A15972" t="str">
            <v>商城礼包</v>
          </cell>
          <cell r="B15972">
            <v>401722</v>
          </cell>
        </row>
        <row r="15973">
          <cell r="A15973" t="str">
            <v>商城礼包</v>
          </cell>
          <cell r="B15973">
            <v>401723</v>
          </cell>
        </row>
        <row r="15974">
          <cell r="A15974" t="str">
            <v>商城礼包</v>
          </cell>
          <cell r="B15974">
            <v>401724</v>
          </cell>
        </row>
        <row r="15975">
          <cell r="A15975" t="str">
            <v>商城礼包</v>
          </cell>
          <cell r="B15975">
            <v>401725</v>
          </cell>
        </row>
        <row r="15976">
          <cell r="A15976" t="str">
            <v>商城礼包</v>
          </cell>
          <cell r="B15976">
            <v>401726</v>
          </cell>
        </row>
        <row r="15977">
          <cell r="A15977" t="str">
            <v>商城礼包</v>
          </cell>
          <cell r="B15977">
            <v>401727</v>
          </cell>
        </row>
        <row r="15978">
          <cell r="A15978" t="str">
            <v>商城礼包</v>
          </cell>
          <cell r="B15978">
            <v>401728</v>
          </cell>
        </row>
        <row r="15979">
          <cell r="A15979" t="str">
            <v>商城礼包</v>
          </cell>
          <cell r="B15979">
            <v>401729</v>
          </cell>
        </row>
        <row r="15980">
          <cell r="A15980" t="str">
            <v>商城礼包</v>
          </cell>
          <cell r="B15980">
            <v>401730</v>
          </cell>
        </row>
        <row r="15981">
          <cell r="A15981" t="str">
            <v>商城礼包</v>
          </cell>
          <cell r="B15981">
            <v>401731</v>
          </cell>
        </row>
        <row r="15982">
          <cell r="A15982" t="str">
            <v>商城礼包</v>
          </cell>
          <cell r="B15982">
            <v>401732</v>
          </cell>
        </row>
        <row r="15983">
          <cell r="A15983" t="str">
            <v>商城礼包</v>
          </cell>
          <cell r="B15983">
            <v>401733</v>
          </cell>
        </row>
        <row r="15984">
          <cell r="A15984" t="str">
            <v>商城礼包</v>
          </cell>
          <cell r="B15984">
            <v>401734</v>
          </cell>
        </row>
        <row r="15985">
          <cell r="A15985" t="str">
            <v>商城礼包</v>
          </cell>
          <cell r="B15985">
            <v>401735</v>
          </cell>
        </row>
        <row r="15986">
          <cell r="A15986" t="str">
            <v>商城礼包</v>
          </cell>
          <cell r="B15986">
            <v>401736</v>
          </cell>
        </row>
        <row r="15987">
          <cell r="A15987" t="str">
            <v>商城礼包</v>
          </cell>
          <cell r="B15987">
            <v>401737</v>
          </cell>
        </row>
        <row r="15988">
          <cell r="A15988" t="str">
            <v>商城礼包</v>
          </cell>
          <cell r="B15988">
            <v>401738</v>
          </cell>
        </row>
        <row r="15989">
          <cell r="A15989" t="str">
            <v>商城礼包</v>
          </cell>
          <cell r="B15989">
            <v>401739</v>
          </cell>
        </row>
        <row r="15990">
          <cell r="A15990" t="str">
            <v>商城礼包</v>
          </cell>
          <cell r="B15990">
            <v>401740</v>
          </cell>
        </row>
        <row r="15991">
          <cell r="A15991" t="str">
            <v>商城礼包</v>
          </cell>
          <cell r="B15991">
            <v>401741</v>
          </cell>
        </row>
        <row r="15992">
          <cell r="A15992" t="str">
            <v>商城礼包</v>
          </cell>
          <cell r="B15992">
            <v>401742</v>
          </cell>
        </row>
        <row r="15993">
          <cell r="A15993" t="str">
            <v>商城礼包</v>
          </cell>
          <cell r="B15993">
            <v>401743</v>
          </cell>
        </row>
        <row r="15994">
          <cell r="A15994" t="str">
            <v>商城礼包</v>
          </cell>
          <cell r="B15994">
            <v>401744</v>
          </cell>
        </row>
        <row r="15995">
          <cell r="A15995" t="str">
            <v>商城礼包</v>
          </cell>
          <cell r="B15995">
            <v>401745</v>
          </cell>
        </row>
        <row r="15996">
          <cell r="A15996" t="str">
            <v>商城礼包</v>
          </cell>
          <cell r="B15996">
            <v>401746</v>
          </cell>
        </row>
        <row r="15997">
          <cell r="A15997" t="str">
            <v>商城礼包</v>
          </cell>
          <cell r="B15997">
            <v>401747</v>
          </cell>
        </row>
        <row r="15998">
          <cell r="A15998" t="str">
            <v>商城礼包</v>
          </cell>
          <cell r="B15998">
            <v>401748</v>
          </cell>
        </row>
        <row r="15999">
          <cell r="A15999" t="str">
            <v>商城礼包</v>
          </cell>
          <cell r="B15999">
            <v>401749</v>
          </cell>
        </row>
        <row r="16000">
          <cell r="A16000" t="str">
            <v>商城礼包</v>
          </cell>
          <cell r="B16000">
            <v>401750</v>
          </cell>
        </row>
        <row r="16001">
          <cell r="A16001" t="str">
            <v>商城礼包</v>
          </cell>
          <cell r="B16001">
            <v>401751</v>
          </cell>
        </row>
        <row r="16002">
          <cell r="A16002" t="str">
            <v>商城礼包</v>
          </cell>
          <cell r="B16002">
            <v>401752</v>
          </cell>
        </row>
        <row r="16003">
          <cell r="A16003" t="str">
            <v>商城礼包</v>
          </cell>
          <cell r="B16003">
            <v>401753</v>
          </cell>
        </row>
        <row r="16004">
          <cell r="A16004" t="str">
            <v>商城礼包</v>
          </cell>
          <cell r="B16004">
            <v>401754</v>
          </cell>
        </row>
        <row r="16005">
          <cell r="A16005" t="str">
            <v>商城礼包</v>
          </cell>
          <cell r="B16005">
            <v>401755</v>
          </cell>
        </row>
        <row r="16006">
          <cell r="A16006" t="str">
            <v>商城礼包</v>
          </cell>
          <cell r="B16006">
            <v>401756</v>
          </cell>
        </row>
        <row r="16007">
          <cell r="A16007" t="str">
            <v>商城礼包</v>
          </cell>
          <cell r="B16007">
            <v>401757</v>
          </cell>
        </row>
        <row r="16008">
          <cell r="A16008" t="str">
            <v>商城礼包</v>
          </cell>
          <cell r="B16008">
            <v>401758</v>
          </cell>
        </row>
        <row r="16009">
          <cell r="A16009" t="str">
            <v>商城礼包</v>
          </cell>
          <cell r="B16009">
            <v>401759</v>
          </cell>
        </row>
        <row r="16010">
          <cell r="A16010" t="str">
            <v>商城礼包</v>
          </cell>
          <cell r="B16010">
            <v>401760</v>
          </cell>
        </row>
        <row r="16011">
          <cell r="A16011" t="str">
            <v>商城礼包</v>
          </cell>
          <cell r="B16011">
            <v>401761</v>
          </cell>
        </row>
        <row r="16012">
          <cell r="A16012" t="str">
            <v>商城礼包</v>
          </cell>
          <cell r="B16012">
            <v>401762</v>
          </cell>
        </row>
        <row r="16013">
          <cell r="A16013" t="str">
            <v>商城礼包</v>
          </cell>
          <cell r="B16013">
            <v>401763</v>
          </cell>
        </row>
        <row r="16014">
          <cell r="A16014" t="str">
            <v>商城礼包</v>
          </cell>
          <cell r="B16014">
            <v>401764</v>
          </cell>
        </row>
        <row r="16015">
          <cell r="A16015" t="str">
            <v>商城礼包</v>
          </cell>
          <cell r="B16015">
            <v>401765</v>
          </cell>
        </row>
        <row r="16016">
          <cell r="A16016" t="str">
            <v>商城礼包</v>
          </cell>
          <cell r="B16016">
            <v>401766</v>
          </cell>
        </row>
        <row r="16017">
          <cell r="A16017" t="str">
            <v>商城礼包</v>
          </cell>
          <cell r="B16017">
            <v>401767</v>
          </cell>
        </row>
        <row r="16018">
          <cell r="A16018" t="str">
            <v>商城礼包</v>
          </cell>
          <cell r="B16018">
            <v>401768</v>
          </cell>
        </row>
        <row r="16019">
          <cell r="A16019" t="str">
            <v>商城礼包</v>
          </cell>
          <cell r="B16019">
            <v>401769</v>
          </cell>
        </row>
        <row r="16020">
          <cell r="A16020" t="str">
            <v>商城礼包</v>
          </cell>
          <cell r="B16020">
            <v>401770</v>
          </cell>
        </row>
        <row r="16021">
          <cell r="A16021" t="str">
            <v>商城礼包</v>
          </cell>
          <cell r="B16021">
            <v>401771</v>
          </cell>
        </row>
        <row r="16022">
          <cell r="A16022" t="str">
            <v>商城礼包</v>
          </cell>
          <cell r="B16022">
            <v>401772</v>
          </cell>
        </row>
        <row r="16023">
          <cell r="A16023" t="str">
            <v>商城礼包</v>
          </cell>
          <cell r="B16023">
            <v>401773</v>
          </cell>
        </row>
        <row r="16024">
          <cell r="A16024" t="str">
            <v>商城礼包</v>
          </cell>
          <cell r="B16024">
            <v>401774</v>
          </cell>
        </row>
        <row r="16025">
          <cell r="A16025" t="str">
            <v>商城礼包</v>
          </cell>
          <cell r="B16025">
            <v>401775</v>
          </cell>
        </row>
        <row r="16026">
          <cell r="A16026" t="str">
            <v>商城礼包</v>
          </cell>
          <cell r="B16026">
            <v>401776</v>
          </cell>
        </row>
        <row r="16027">
          <cell r="A16027" t="str">
            <v>商城礼包</v>
          </cell>
          <cell r="B16027">
            <v>401777</v>
          </cell>
        </row>
        <row r="16028">
          <cell r="A16028" t="str">
            <v>商城礼包</v>
          </cell>
          <cell r="B16028">
            <v>401778</v>
          </cell>
        </row>
        <row r="16029">
          <cell r="A16029" t="str">
            <v>商城礼包</v>
          </cell>
          <cell r="B16029">
            <v>401779</v>
          </cell>
        </row>
        <row r="16030">
          <cell r="A16030" t="str">
            <v>商城礼包</v>
          </cell>
          <cell r="B16030">
            <v>401780</v>
          </cell>
        </row>
        <row r="16031">
          <cell r="A16031" t="str">
            <v>商城礼包</v>
          </cell>
          <cell r="B16031">
            <v>401781</v>
          </cell>
        </row>
        <row r="16032">
          <cell r="A16032" t="str">
            <v>商城礼包</v>
          </cell>
          <cell r="B16032">
            <v>401782</v>
          </cell>
        </row>
        <row r="16033">
          <cell r="A16033" t="str">
            <v>商城礼包</v>
          </cell>
          <cell r="B16033">
            <v>401783</v>
          </cell>
        </row>
        <row r="16034">
          <cell r="A16034" t="str">
            <v>商城礼包</v>
          </cell>
          <cell r="B16034">
            <v>401784</v>
          </cell>
        </row>
        <row r="16035">
          <cell r="A16035" t="str">
            <v>商城礼包</v>
          </cell>
          <cell r="B16035">
            <v>401785</v>
          </cell>
        </row>
        <row r="16036">
          <cell r="A16036" t="str">
            <v>商城礼包</v>
          </cell>
          <cell r="B16036">
            <v>401786</v>
          </cell>
        </row>
        <row r="16037">
          <cell r="A16037" t="str">
            <v>商城礼包</v>
          </cell>
          <cell r="B16037">
            <v>401787</v>
          </cell>
        </row>
        <row r="16038">
          <cell r="A16038" t="str">
            <v>商城礼包</v>
          </cell>
          <cell r="B16038">
            <v>401788</v>
          </cell>
        </row>
        <row r="16039">
          <cell r="A16039" t="str">
            <v>商城礼包</v>
          </cell>
          <cell r="B16039">
            <v>401789</v>
          </cell>
        </row>
        <row r="16040">
          <cell r="A16040" t="str">
            <v>商城礼包</v>
          </cell>
          <cell r="B16040">
            <v>401790</v>
          </cell>
        </row>
        <row r="16041">
          <cell r="A16041" t="str">
            <v>商城礼包</v>
          </cell>
          <cell r="B16041">
            <v>401791</v>
          </cell>
        </row>
        <row r="16042">
          <cell r="A16042" t="str">
            <v>商城礼包</v>
          </cell>
          <cell r="B16042">
            <v>401792</v>
          </cell>
        </row>
        <row r="16043">
          <cell r="A16043" t="str">
            <v>商城礼包</v>
          </cell>
          <cell r="B16043">
            <v>401793</v>
          </cell>
        </row>
        <row r="16044">
          <cell r="A16044" t="str">
            <v>商城礼包</v>
          </cell>
          <cell r="B16044">
            <v>401794</v>
          </cell>
        </row>
        <row r="16045">
          <cell r="A16045" t="str">
            <v>商城礼包</v>
          </cell>
          <cell r="B16045">
            <v>401795</v>
          </cell>
        </row>
        <row r="16046">
          <cell r="A16046" t="str">
            <v>商城礼包</v>
          </cell>
          <cell r="B16046">
            <v>401796</v>
          </cell>
        </row>
        <row r="16047">
          <cell r="A16047" t="str">
            <v>商城礼包</v>
          </cell>
          <cell r="B16047">
            <v>401797</v>
          </cell>
        </row>
        <row r="16048">
          <cell r="A16048" t="str">
            <v>商城礼包</v>
          </cell>
          <cell r="B16048">
            <v>401798</v>
          </cell>
        </row>
        <row r="16049">
          <cell r="A16049" t="str">
            <v>商城礼包</v>
          </cell>
          <cell r="B16049">
            <v>401799</v>
          </cell>
        </row>
        <row r="16050">
          <cell r="A16050" t="str">
            <v>商城礼包</v>
          </cell>
          <cell r="B16050">
            <v>401800</v>
          </cell>
        </row>
        <row r="16051">
          <cell r="A16051" t="str">
            <v>商城礼包</v>
          </cell>
          <cell r="B16051">
            <v>401801</v>
          </cell>
        </row>
        <row r="16052">
          <cell r="A16052" t="str">
            <v>商城礼包</v>
          </cell>
          <cell r="B16052">
            <v>401802</v>
          </cell>
        </row>
        <row r="16053">
          <cell r="A16053" t="str">
            <v>商城礼包</v>
          </cell>
          <cell r="B16053">
            <v>401803</v>
          </cell>
        </row>
        <row r="16054">
          <cell r="A16054" t="str">
            <v>商城礼包</v>
          </cell>
          <cell r="B16054">
            <v>401804</v>
          </cell>
        </row>
        <row r="16055">
          <cell r="A16055" t="str">
            <v>商城礼包</v>
          </cell>
          <cell r="B16055">
            <v>401805</v>
          </cell>
        </row>
        <row r="16056">
          <cell r="A16056" t="str">
            <v>商城礼包</v>
          </cell>
          <cell r="B16056">
            <v>401806</v>
          </cell>
        </row>
        <row r="16057">
          <cell r="A16057" t="str">
            <v>商城礼包</v>
          </cell>
          <cell r="B16057">
            <v>401807</v>
          </cell>
        </row>
        <row r="16058">
          <cell r="A16058" t="str">
            <v>商城礼包</v>
          </cell>
          <cell r="B16058">
            <v>401808</v>
          </cell>
        </row>
        <row r="16059">
          <cell r="A16059" t="str">
            <v>商城礼包</v>
          </cell>
          <cell r="B16059">
            <v>401809</v>
          </cell>
        </row>
        <row r="16060">
          <cell r="A16060" t="str">
            <v>商城礼包</v>
          </cell>
          <cell r="B16060">
            <v>401810</v>
          </cell>
        </row>
        <row r="16061">
          <cell r="A16061" t="str">
            <v>商城礼包</v>
          </cell>
          <cell r="B16061">
            <v>401811</v>
          </cell>
        </row>
        <row r="16062">
          <cell r="A16062" t="str">
            <v>商城礼包</v>
          </cell>
          <cell r="B16062">
            <v>401812</v>
          </cell>
        </row>
        <row r="16063">
          <cell r="A16063" t="str">
            <v>商城礼包</v>
          </cell>
          <cell r="B16063">
            <v>401813</v>
          </cell>
        </row>
        <row r="16064">
          <cell r="A16064" t="str">
            <v>商城礼包</v>
          </cell>
          <cell r="B16064">
            <v>401814</v>
          </cell>
        </row>
        <row r="16065">
          <cell r="A16065" t="str">
            <v>商城礼包</v>
          </cell>
          <cell r="B16065">
            <v>401815</v>
          </cell>
        </row>
        <row r="16066">
          <cell r="A16066" t="str">
            <v>商城礼包</v>
          </cell>
          <cell r="B16066">
            <v>401816</v>
          </cell>
        </row>
        <row r="16067">
          <cell r="A16067" t="str">
            <v>商城礼包</v>
          </cell>
          <cell r="B16067">
            <v>401817</v>
          </cell>
        </row>
        <row r="16068">
          <cell r="A16068" t="str">
            <v>商城礼包</v>
          </cell>
          <cell r="B16068">
            <v>401818</v>
          </cell>
        </row>
        <row r="16069">
          <cell r="A16069" t="str">
            <v>商城礼包</v>
          </cell>
          <cell r="B16069">
            <v>401819</v>
          </cell>
        </row>
        <row r="16070">
          <cell r="A16070" t="str">
            <v>商城礼包</v>
          </cell>
          <cell r="B16070">
            <v>401820</v>
          </cell>
        </row>
        <row r="16071">
          <cell r="A16071" t="str">
            <v>商城礼包</v>
          </cell>
          <cell r="B16071">
            <v>401821</v>
          </cell>
        </row>
        <row r="16072">
          <cell r="A16072" t="str">
            <v>商城礼包</v>
          </cell>
          <cell r="B16072">
            <v>401822</v>
          </cell>
        </row>
        <row r="16073">
          <cell r="A16073" t="str">
            <v>商城礼包</v>
          </cell>
          <cell r="B16073">
            <v>401823</v>
          </cell>
        </row>
        <row r="16074">
          <cell r="A16074" t="str">
            <v>商城礼包</v>
          </cell>
          <cell r="B16074">
            <v>401824</v>
          </cell>
        </row>
        <row r="16075">
          <cell r="A16075" t="str">
            <v>商城礼包</v>
          </cell>
          <cell r="B16075">
            <v>401825</v>
          </cell>
        </row>
        <row r="16076">
          <cell r="A16076" t="str">
            <v>商城礼包</v>
          </cell>
          <cell r="B16076">
            <v>401826</v>
          </cell>
        </row>
        <row r="16077">
          <cell r="A16077" t="str">
            <v>商城礼包</v>
          </cell>
          <cell r="B16077">
            <v>401827</v>
          </cell>
        </row>
        <row r="16078">
          <cell r="A16078" t="str">
            <v>商城礼包</v>
          </cell>
          <cell r="B16078">
            <v>401828</v>
          </cell>
        </row>
        <row r="16079">
          <cell r="A16079" t="str">
            <v>商城礼包</v>
          </cell>
          <cell r="B16079">
            <v>401829</v>
          </cell>
        </row>
        <row r="16080">
          <cell r="A16080" t="str">
            <v>商城礼包</v>
          </cell>
          <cell r="B16080">
            <v>401830</v>
          </cell>
        </row>
        <row r="16081">
          <cell r="A16081" t="str">
            <v>商城礼包</v>
          </cell>
          <cell r="B16081">
            <v>401831</v>
          </cell>
        </row>
        <row r="16082">
          <cell r="A16082" t="str">
            <v>商城礼包</v>
          </cell>
          <cell r="B16082">
            <v>401832</v>
          </cell>
        </row>
        <row r="16083">
          <cell r="A16083" t="str">
            <v>商城礼包</v>
          </cell>
          <cell r="B16083">
            <v>401833</v>
          </cell>
        </row>
        <row r="16084">
          <cell r="A16084" t="str">
            <v>商城礼包</v>
          </cell>
          <cell r="B16084">
            <v>401834</v>
          </cell>
        </row>
        <row r="16085">
          <cell r="A16085" t="str">
            <v>商城礼包</v>
          </cell>
          <cell r="B16085">
            <v>401835</v>
          </cell>
        </row>
        <row r="16086">
          <cell r="A16086" t="str">
            <v>商城礼包</v>
          </cell>
          <cell r="B16086">
            <v>401836</v>
          </cell>
        </row>
        <row r="16087">
          <cell r="A16087" t="str">
            <v>商城礼包</v>
          </cell>
          <cell r="B16087">
            <v>401837</v>
          </cell>
        </row>
        <row r="16088">
          <cell r="A16088" t="str">
            <v>商城礼包</v>
          </cell>
          <cell r="B16088">
            <v>401838</v>
          </cell>
        </row>
        <row r="16089">
          <cell r="A16089" t="str">
            <v>商城礼包</v>
          </cell>
          <cell r="B16089">
            <v>401839</v>
          </cell>
        </row>
        <row r="16090">
          <cell r="A16090" t="str">
            <v>商城礼包</v>
          </cell>
          <cell r="B16090">
            <v>401840</v>
          </cell>
        </row>
        <row r="16091">
          <cell r="A16091" t="str">
            <v>商城礼包</v>
          </cell>
          <cell r="B16091">
            <v>401841</v>
          </cell>
        </row>
        <row r="16092">
          <cell r="A16092" t="str">
            <v>商城礼包</v>
          </cell>
          <cell r="B16092">
            <v>401842</v>
          </cell>
        </row>
        <row r="16093">
          <cell r="A16093" t="str">
            <v>商城礼包</v>
          </cell>
          <cell r="B16093">
            <v>401843</v>
          </cell>
        </row>
        <row r="16094">
          <cell r="A16094" t="str">
            <v>商城礼包</v>
          </cell>
          <cell r="B16094">
            <v>401844</v>
          </cell>
        </row>
        <row r="16095">
          <cell r="A16095" t="str">
            <v>商城礼包</v>
          </cell>
          <cell r="B16095">
            <v>401845</v>
          </cell>
        </row>
        <row r="16096">
          <cell r="A16096" t="str">
            <v>商城礼包</v>
          </cell>
          <cell r="B16096">
            <v>401846</v>
          </cell>
        </row>
        <row r="16097">
          <cell r="A16097" t="str">
            <v>商城礼包</v>
          </cell>
          <cell r="B16097">
            <v>401847</v>
          </cell>
        </row>
        <row r="16098">
          <cell r="A16098" t="str">
            <v>商城礼包</v>
          </cell>
          <cell r="B16098">
            <v>401848</v>
          </cell>
        </row>
        <row r="16099">
          <cell r="A16099" t="str">
            <v>商城礼包</v>
          </cell>
          <cell r="B16099">
            <v>401849</v>
          </cell>
        </row>
        <row r="16100">
          <cell r="A16100" t="str">
            <v>商城礼包</v>
          </cell>
          <cell r="B16100">
            <v>401850</v>
          </cell>
        </row>
        <row r="16101">
          <cell r="A16101" t="str">
            <v>商城礼包</v>
          </cell>
          <cell r="B16101">
            <v>401851</v>
          </cell>
        </row>
        <row r="16102">
          <cell r="A16102" t="str">
            <v>商城礼包</v>
          </cell>
          <cell r="B16102">
            <v>401852</v>
          </cell>
        </row>
        <row r="16103">
          <cell r="A16103" t="str">
            <v>商城礼包</v>
          </cell>
          <cell r="B16103">
            <v>401853</v>
          </cell>
        </row>
        <row r="16104">
          <cell r="A16104" t="str">
            <v>商城礼包</v>
          </cell>
          <cell r="B16104">
            <v>401854</v>
          </cell>
        </row>
        <row r="16105">
          <cell r="A16105" t="str">
            <v>商城礼包</v>
          </cell>
          <cell r="B16105">
            <v>401855</v>
          </cell>
        </row>
        <row r="16106">
          <cell r="A16106" t="str">
            <v>商城礼包</v>
          </cell>
          <cell r="B16106">
            <v>401856</v>
          </cell>
        </row>
        <row r="16107">
          <cell r="A16107" t="str">
            <v>商城礼包</v>
          </cell>
          <cell r="B16107">
            <v>401857</v>
          </cell>
        </row>
        <row r="16108">
          <cell r="A16108" t="str">
            <v>商城礼包</v>
          </cell>
          <cell r="B16108">
            <v>401858</v>
          </cell>
        </row>
        <row r="16109">
          <cell r="A16109" t="str">
            <v>商城礼包</v>
          </cell>
          <cell r="B16109">
            <v>401859</v>
          </cell>
        </row>
        <row r="16110">
          <cell r="A16110" t="str">
            <v>商城礼包</v>
          </cell>
          <cell r="B16110">
            <v>401860</v>
          </cell>
        </row>
        <row r="16111">
          <cell r="A16111" t="str">
            <v>商城礼包</v>
          </cell>
          <cell r="B16111">
            <v>401861</v>
          </cell>
        </row>
        <row r="16112">
          <cell r="A16112" t="str">
            <v>商城礼包</v>
          </cell>
          <cell r="B16112">
            <v>401862</v>
          </cell>
        </row>
        <row r="16113">
          <cell r="A16113" t="str">
            <v>商城礼包</v>
          </cell>
          <cell r="B16113">
            <v>401863</v>
          </cell>
        </row>
        <row r="16114">
          <cell r="A16114" t="str">
            <v>商城礼包</v>
          </cell>
          <cell r="B16114">
            <v>401864</v>
          </cell>
        </row>
        <row r="16115">
          <cell r="A16115" t="str">
            <v>商城礼包</v>
          </cell>
          <cell r="B16115">
            <v>401865</v>
          </cell>
        </row>
        <row r="16116">
          <cell r="A16116" t="str">
            <v>商城礼包</v>
          </cell>
          <cell r="B16116">
            <v>401866</v>
          </cell>
        </row>
        <row r="16117">
          <cell r="A16117" t="str">
            <v>商城礼包</v>
          </cell>
          <cell r="B16117">
            <v>401867</v>
          </cell>
        </row>
        <row r="16118">
          <cell r="A16118" t="str">
            <v>商城礼包</v>
          </cell>
          <cell r="B16118">
            <v>401868</v>
          </cell>
        </row>
        <row r="16119">
          <cell r="A16119" t="str">
            <v>商城礼包</v>
          </cell>
          <cell r="B16119">
            <v>401869</v>
          </cell>
        </row>
        <row r="16120">
          <cell r="A16120" t="str">
            <v>商城礼包</v>
          </cell>
          <cell r="B16120">
            <v>401870</v>
          </cell>
        </row>
        <row r="16121">
          <cell r="A16121" t="str">
            <v>商城礼包</v>
          </cell>
          <cell r="B16121">
            <v>401871</v>
          </cell>
        </row>
        <row r="16122">
          <cell r="A16122" t="str">
            <v>商城礼包</v>
          </cell>
          <cell r="B16122">
            <v>401872</v>
          </cell>
        </row>
        <row r="16123">
          <cell r="A16123" t="str">
            <v>商城礼包</v>
          </cell>
          <cell r="B16123">
            <v>401873</v>
          </cell>
        </row>
        <row r="16124">
          <cell r="A16124" t="str">
            <v>商城礼包</v>
          </cell>
          <cell r="B16124">
            <v>401874</v>
          </cell>
        </row>
        <row r="16125">
          <cell r="A16125" t="str">
            <v>商城礼包</v>
          </cell>
          <cell r="B16125">
            <v>401875</v>
          </cell>
        </row>
        <row r="16126">
          <cell r="A16126" t="str">
            <v>商城礼包</v>
          </cell>
          <cell r="B16126">
            <v>401876</v>
          </cell>
        </row>
        <row r="16127">
          <cell r="A16127" t="str">
            <v>商城礼包</v>
          </cell>
          <cell r="B16127">
            <v>401877</v>
          </cell>
        </row>
        <row r="16128">
          <cell r="A16128" t="str">
            <v>商城礼包</v>
          </cell>
          <cell r="B16128">
            <v>401878</v>
          </cell>
        </row>
        <row r="16129">
          <cell r="A16129" t="str">
            <v>商城礼包</v>
          </cell>
          <cell r="B16129">
            <v>401879</v>
          </cell>
        </row>
        <row r="16130">
          <cell r="A16130" t="str">
            <v>商城礼包</v>
          </cell>
          <cell r="B16130">
            <v>401880</v>
          </cell>
        </row>
        <row r="16131">
          <cell r="A16131" t="str">
            <v>商城礼包</v>
          </cell>
          <cell r="B16131">
            <v>401881</v>
          </cell>
        </row>
        <row r="16132">
          <cell r="A16132" t="str">
            <v>商城礼包</v>
          </cell>
          <cell r="B16132">
            <v>401882</v>
          </cell>
        </row>
        <row r="16133">
          <cell r="A16133" t="str">
            <v>商城礼包</v>
          </cell>
          <cell r="B16133">
            <v>401883</v>
          </cell>
        </row>
        <row r="16134">
          <cell r="A16134" t="str">
            <v>商城礼包</v>
          </cell>
          <cell r="B16134">
            <v>401884</v>
          </cell>
        </row>
        <row r="16135">
          <cell r="A16135" t="str">
            <v>商城礼包</v>
          </cell>
          <cell r="B16135">
            <v>401885</v>
          </cell>
        </row>
        <row r="16136">
          <cell r="A16136" t="str">
            <v>商城礼包</v>
          </cell>
          <cell r="B16136">
            <v>401886</v>
          </cell>
        </row>
        <row r="16137">
          <cell r="A16137" t="str">
            <v>商城礼包</v>
          </cell>
          <cell r="B16137">
            <v>401887</v>
          </cell>
        </row>
        <row r="16138">
          <cell r="A16138" t="str">
            <v>商城礼包</v>
          </cell>
          <cell r="B16138">
            <v>401888</v>
          </cell>
        </row>
        <row r="16139">
          <cell r="A16139" t="str">
            <v>商城礼包</v>
          </cell>
          <cell r="B16139">
            <v>401889</v>
          </cell>
        </row>
        <row r="16140">
          <cell r="A16140" t="str">
            <v>商城礼包</v>
          </cell>
          <cell r="B16140">
            <v>401890</v>
          </cell>
        </row>
        <row r="16141">
          <cell r="A16141" t="str">
            <v>商城礼包</v>
          </cell>
          <cell r="B16141">
            <v>401891</v>
          </cell>
        </row>
        <row r="16142">
          <cell r="A16142" t="str">
            <v>商城礼包</v>
          </cell>
          <cell r="B16142">
            <v>401892</v>
          </cell>
        </row>
        <row r="16143">
          <cell r="A16143" t="str">
            <v>商城礼包</v>
          </cell>
          <cell r="B16143">
            <v>401893</v>
          </cell>
        </row>
        <row r="16144">
          <cell r="A16144" t="str">
            <v>商城礼包</v>
          </cell>
          <cell r="B16144">
            <v>401894</v>
          </cell>
        </row>
        <row r="16145">
          <cell r="A16145" t="str">
            <v>商城礼包</v>
          </cell>
          <cell r="B16145">
            <v>401895</v>
          </cell>
        </row>
        <row r="16146">
          <cell r="A16146" t="str">
            <v>商城礼包</v>
          </cell>
          <cell r="B16146">
            <v>401896</v>
          </cell>
        </row>
        <row r="16147">
          <cell r="A16147" t="str">
            <v>商城礼包</v>
          </cell>
          <cell r="B16147">
            <v>401897</v>
          </cell>
        </row>
        <row r="16148">
          <cell r="A16148" t="str">
            <v>商城礼包</v>
          </cell>
          <cell r="B16148">
            <v>401898</v>
          </cell>
        </row>
        <row r="16149">
          <cell r="A16149" t="str">
            <v>商城礼包</v>
          </cell>
          <cell r="B16149">
            <v>401899</v>
          </cell>
        </row>
        <row r="16150">
          <cell r="A16150" t="str">
            <v>商城礼包</v>
          </cell>
          <cell r="B16150">
            <v>401900</v>
          </cell>
        </row>
        <row r="16151">
          <cell r="A16151" t="str">
            <v>商城礼包</v>
          </cell>
          <cell r="B16151">
            <v>401901</v>
          </cell>
        </row>
        <row r="16152">
          <cell r="A16152" t="str">
            <v>商城礼包</v>
          </cell>
          <cell r="B16152">
            <v>401902</v>
          </cell>
        </row>
        <row r="16153">
          <cell r="A16153" t="str">
            <v>商城礼包</v>
          </cell>
          <cell r="B16153">
            <v>401903</v>
          </cell>
        </row>
        <row r="16154">
          <cell r="A16154" t="str">
            <v>商城礼包</v>
          </cell>
          <cell r="B16154">
            <v>401904</v>
          </cell>
        </row>
        <row r="16155">
          <cell r="A16155" t="str">
            <v>商城礼包</v>
          </cell>
          <cell r="B16155">
            <v>401905</v>
          </cell>
        </row>
        <row r="16156">
          <cell r="A16156" t="str">
            <v>商城礼包</v>
          </cell>
          <cell r="B16156">
            <v>401906</v>
          </cell>
        </row>
        <row r="16157">
          <cell r="A16157" t="str">
            <v>商城礼包</v>
          </cell>
          <cell r="B16157">
            <v>401907</v>
          </cell>
        </row>
        <row r="16158">
          <cell r="A16158" t="str">
            <v>商城礼包</v>
          </cell>
          <cell r="B16158">
            <v>401908</v>
          </cell>
        </row>
        <row r="16159">
          <cell r="A16159" t="str">
            <v>商城礼包</v>
          </cell>
          <cell r="B16159">
            <v>401909</v>
          </cell>
        </row>
        <row r="16160">
          <cell r="A16160" t="str">
            <v>商城礼包</v>
          </cell>
          <cell r="B16160">
            <v>401910</v>
          </cell>
        </row>
        <row r="16161">
          <cell r="A16161" t="str">
            <v>商城礼包</v>
          </cell>
          <cell r="B16161">
            <v>401911</v>
          </cell>
        </row>
        <row r="16162">
          <cell r="A16162" t="str">
            <v>商城礼包</v>
          </cell>
          <cell r="B16162">
            <v>401912</v>
          </cell>
        </row>
        <row r="16163">
          <cell r="A16163" t="str">
            <v>商城礼包</v>
          </cell>
          <cell r="B16163">
            <v>401913</v>
          </cell>
        </row>
        <row r="16164">
          <cell r="A16164" t="str">
            <v>商城礼包</v>
          </cell>
          <cell r="B16164">
            <v>401914</v>
          </cell>
        </row>
        <row r="16165">
          <cell r="A16165" t="str">
            <v>商城礼包</v>
          </cell>
          <cell r="B16165">
            <v>401915</v>
          </cell>
        </row>
        <row r="16166">
          <cell r="A16166" t="str">
            <v>商城礼包</v>
          </cell>
          <cell r="B16166">
            <v>401916</v>
          </cell>
        </row>
        <row r="16167">
          <cell r="A16167" t="str">
            <v>商城礼包</v>
          </cell>
          <cell r="B16167">
            <v>401917</v>
          </cell>
        </row>
        <row r="16168">
          <cell r="A16168" t="str">
            <v>商城礼包</v>
          </cell>
          <cell r="B16168">
            <v>401918</v>
          </cell>
        </row>
        <row r="16169">
          <cell r="A16169" t="str">
            <v>商城礼包</v>
          </cell>
          <cell r="B16169">
            <v>401919</v>
          </cell>
        </row>
        <row r="16170">
          <cell r="A16170" t="str">
            <v>商城礼包</v>
          </cell>
          <cell r="B16170">
            <v>401920</v>
          </cell>
        </row>
        <row r="16171">
          <cell r="A16171" t="str">
            <v>商城礼包</v>
          </cell>
          <cell r="B16171">
            <v>401921</v>
          </cell>
        </row>
        <row r="16172">
          <cell r="A16172" t="str">
            <v>商城礼包</v>
          </cell>
          <cell r="B16172">
            <v>401922</v>
          </cell>
        </row>
        <row r="16173">
          <cell r="A16173" t="str">
            <v>商城礼包</v>
          </cell>
          <cell r="B16173">
            <v>401923</v>
          </cell>
        </row>
        <row r="16174">
          <cell r="A16174" t="str">
            <v>商城礼包</v>
          </cell>
          <cell r="B16174">
            <v>401924</v>
          </cell>
        </row>
        <row r="16175">
          <cell r="A16175" t="str">
            <v>商城礼包</v>
          </cell>
          <cell r="B16175">
            <v>401925</v>
          </cell>
        </row>
        <row r="16176">
          <cell r="A16176" t="str">
            <v>商城礼包</v>
          </cell>
          <cell r="B16176">
            <v>401926</v>
          </cell>
        </row>
        <row r="16177">
          <cell r="A16177" t="str">
            <v>商城礼包</v>
          </cell>
          <cell r="B16177">
            <v>401927</v>
          </cell>
        </row>
        <row r="16178">
          <cell r="A16178" t="str">
            <v>商城礼包</v>
          </cell>
          <cell r="B16178">
            <v>401928</v>
          </cell>
        </row>
        <row r="16179">
          <cell r="A16179" t="str">
            <v>商城礼包</v>
          </cell>
          <cell r="B16179">
            <v>401929</v>
          </cell>
        </row>
        <row r="16180">
          <cell r="A16180" t="str">
            <v>商城礼包</v>
          </cell>
          <cell r="B16180">
            <v>401930</v>
          </cell>
        </row>
        <row r="16181">
          <cell r="A16181" t="str">
            <v>商城礼包</v>
          </cell>
          <cell r="B16181">
            <v>401931</v>
          </cell>
        </row>
        <row r="16182">
          <cell r="A16182" t="str">
            <v>商城礼包</v>
          </cell>
          <cell r="B16182">
            <v>401932</v>
          </cell>
        </row>
        <row r="16183">
          <cell r="A16183" t="str">
            <v>商城礼包</v>
          </cell>
          <cell r="B16183">
            <v>401933</v>
          </cell>
        </row>
        <row r="16184">
          <cell r="A16184" t="str">
            <v>商城礼包</v>
          </cell>
          <cell r="B16184">
            <v>401934</v>
          </cell>
        </row>
        <row r="16185">
          <cell r="A16185" t="str">
            <v>商城礼包</v>
          </cell>
          <cell r="B16185">
            <v>401935</v>
          </cell>
        </row>
        <row r="16186">
          <cell r="A16186" t="str">
            <v>商城礼包</v>
          </cell>
          <cell r="B16186">
            <v>401936</v>
          </cell>
        </row>
        <row r="16187">
          <cell r="A16187" t="str">
            <v>商城礼包</v>
          </cell>
          <cell r="B16187">
            <v>401937</v>
          </cell>
        </row>
        <row r="16188">
          <cell r="A16188" t="str">
            <v>商城礼包</v>
          </cell>
          <cell r="B16188">
            <v>401938</v>
          </cell>
        </row>
        <row r="16189">
          <cell r="A16189" t="str">
            <v>商城礼包</v>
          </cell>
          <cell r="B16189">
            <v>401939</v>
          </cell>
        </row>
        <row r="16190">
          <cell r="A16190" t="str">
            <v>商城礼包</v>
          </cell>
          <cell r="B16190">
            <v>401940</v>
          </cell>
        </row>
        <row r="16191">
          <cell r="A16191" t="str">
            <v>商城礼包</v>
          </cell>
          <cell r="B16191">
            <v>401941</v>
          </cell>
        </row>
        <row r="16192">
          <cell r="A16192" t="str">
            <v>商城礼包</v>
          </cell>
          <cell r="B16192">
            <v>401942</v>
          </cell>
        </row>
        <row r="16193">
          <cell r="A16193" t="str">
            <v>商城礼包</v>
          </cell>
          <cell r="B16193">
            <v>401943</v>
          </cell>
        </row>
        <row r="16194">
          <cell r="A16194" t="str">
            <v>商城礼包</v>
          </cell>
          <cell r="B16194">
            <v>401944</v>
          </cell>
        </row>
        <row r="16195">
          <cell r="A16195" t="str">
            <v>商城礼包</v>
          </cell>
          <cell r="B16195">
            <v>401945</v>
          </cell>
        </row>
        <row r="16196">
          <cell r="A16196" t="str">
            <v>商城礼包</v>
          </cell>
          <cell r="B16196">
            <v>401946</v>
          </cell>
        </row>
        <row r="16197">
          <cell r="A16197" t="str">
            <v>商城礼包</v>
          </cell>
          <cell r="B16197">
            <v>401947</v>
          </cell>
        </row>
        <row r="16198">
          <cell r="A16198" t="str">
            <v>商城礼包</v>
          </cell>
          <cell r="B16198">
            <v>401948</v>
          </cell>
        </row>
        <row r="16199">
          <cell r="A16199" t="str">
            <v>商城礼包</v>
          </cell>
          <cell r="B16199">
            <v>401949</v>
          </cell>
        </row>
        <row r="16200">
          <cell r="A16200" t="str">
            <v>商城礼包</v>
          </cell>
          <cell r="B16200">
            <v>401950</v>
          </cell>
        </row>
        <row r="16201">
          <cell r="A16201" t="str">
            <v>商城礼包</v>
          </cell>
          <cell r="B16201">
            <v>401951</v>
          </cell>
        </row>
        <row r="16202">
          <cell r="A16202" t="str">
            <v>商城礼包</v>
          </cell>
          <cell r="B16202">
            <v>401952</v>
          </cell>
        </row>
        <row r="16203">
          <cell r="A16203" t="str">
            <v>商城礼包</v>
          </cell>
          <cell r="B16203">
            <v>401953</v>
          </cell>
        </row>
        <row r="16204">
          <cell r="A16204" t="str">
            <v>商城礼包</v>
          </cell>
          <cell r="B16204">
            <v>401954</v>
          </cell>
        </row>
        <row r="16205">
          <cell r="A16205" t="str">
            <v>商城礼包</v>
          </cell>
          <cell r="B16205">
            <v>401955</v>
          </cell>
        </row>
        <row r="16206">
          <cell r="A16206" t="str">
            <v>商城礼包</v>
          </cell>
          <cell r="B16206">
            <v>401956</v>
          </cell>
        </row>
        <row r="16207">
          <cell r="A16207" t="str">
            <v>商城礼包</v>
          </cell>
          <cell r="B16207">
            <v>401957</v>
          </cell>
        </row>
        <row r="16208">
          <cell r="A16208" t="str">
            <v>商城礼包</v>
          </cell>
          <cell r="B16208">
            <v>401958</v>
          </cell>
        </row>
        <row r="16209">
          <cell r="A16209" t="str">
            <v>商城礼包</v>
          </cell>
          <cell r="B16209">
            <v>401959</v>
          </cell>
        </row>
        <row r="16210">
          <cell r="A16210" t="str">
            <v>商城礼包</v>
          </cell>
          <cell r="B16210">
            <v>401960</v>
          </cell>
        </row>
        <row r="16211">
          <cell r="A16211" t="str">
            <v>商城礼包</v>
          </cell>
          <cell r="B16211">
            <v>401961</v>
          </cell>
        </row>
        <row r="16212">
          <cell r="A16212" t="str">
            <v>商城礼包</v>
          </cell>
          <cell r="B16212">
            <v>401962</v>
          </cell>
        </row>
        <row r="16213">
          <cell r="A16213" t="str">
            <v>商城礼包</v>
          </cell>
          <cell r="B16213">
            <v>401963</v>
          </cell>
        </row>
        <row r="16214">
          <cell r="A16214" t="str">
            <v>商城礼包</v>
          </cell>
          <cell r="B16214">
            <v>401964</v>
          </cell>
        </row>
        <row r="16215">
          <cell r="A16215" t="str">
            <v>商城礼包</v>
          </cell>
          <cell r="B16215">
            <v>401965</v>
          </cell>
        </row>
        <row r="16216">
          <cell r="A16216" t="str">
            <v>商城礼包</v>
          </cell>
          <cell r="B16216">
            <v>401966</v>
          </cell>
        </row>
        <row r="16217">
          <cell r="A16217" t="str">
            <v>商城礼包</v>
          </cell>
          <cell r="B16217">
            <v>401967</v>
          </cell>
        </row>
        <row r="16218">
          <cell r="A16218" t="str">
            <v>商城礼包</v>
          </cell>
          <cell r="B16218">
            <v>401968</v>
          </cell>
        </row>
        <row r="16219">
          <cell r="A16219" t="str">
            <v>商城礼包</v>
          </cell>
          <cell r="B16219">
            <v>401969</v>
          </cell>
        </row>
        <row r="16220">
          <cell r="A16220" t="str">
            <v>商城礼包</v>
          </cell>
          <cell r="B16220">
            <v>401970</v>
          </cell>
        </row>
        <row r="16221">
          <cell r="A16221" t="str">
            <v>商城礼包</v>
          </cell>
          <cell r="B16221">
            <v>401971</v>
          </cell>
        </row>
        <row r="16222">
          <cell r="A16222" t="str">
            <v>商城礼包</v>
          </cell>
          <cell r="B16222">
            <v>401972</v>
          </cell>
        </row>
        <row r="16223">
          <cell r="A16223" t="str">
            <v>商城礼包</v>
          </cell>
          <cell r="B16223">
            <v>401973</v>
          </cell>
        </row>
        <row r="16224">
          <cell r="A16224" t="str">
            <v>商城礼包</v>
          </cell>
          <cell r="B16224">
            <v>401974</v>
          </cell>
        </row>
        <row r="16225">
          <cell r="A16225" t="str">
            <v>商城礼包</v>
          </cell>
          <cell r="B16225">
            <v>401975</v>
          </cell>
        </row>
        <row r="16226">
          <cell r="A16226" t="str">
            <v>商城礼包</v>
          </cell>
          <cell r="B16226">
            <v>401976</v>
          </cell>
        </row>
        <row r="16227">
          <cell r="A16227" t="str">
            <v>商城礼包</v>
          </cell>
          <cell r="B16227">
            <v>401977</v>
          </cell>
        </row>
        <row r="16228">
          <cell r="A16228" t="str">
            <v>商城礼包</v>
          </cell>
          <cell r="B16228">
            <v>401978</v>
          </cell>
        </row>
        <row r="16229">
          <cell r="A16229" t="str">
            <v>商城礼包</v>
          </cell>
          <cell r="B16229">
            <v>401979</v>
          </cell>
        </row>
        <row r="16230">
          <cell r="A16230" t="str">
            <v>商城礼包</v>
          </cell>
          <cell r="B16230">
            <v>401980</v>
          </cell>
        </row>
        <row r="16231">
          <cell r="A16231" t="str">
            <v>商城礼包</v>
          </cell>
          <cell r="B16231">
            <v>401981</v>
          </cell>
        </row>
        <row r="16232">
          <cell r="A16232" t="str">
            <v>商城礼包</v>
          </cell>
          <cell r="B16232">
            <v>401982</v>
          </cell>
        </row>
        <row r="16233">
          <cell r="A16233" t="str">
            <v>商城礼包</v>
          </cell>
          <cell r="B16233">
            <v>401983</v>
          </cell>
        </row>
        <row r="16234">
          <cell r="A16234" t="str">
            <v>商城礼包</v>
          </cell>
          <cell r="B16234">
            <v>401984</v>
          </cell>
        </row>
        <row r="16235">
          <cell r="A16235" t="str">
            <v>商城礼包</v>
          </cell>
          <cell r="B16235">
            <v>401985</v>
          </cell>
        </row>
        <row r="16236">
          <cell r="A16236" t="str">
            <v>商城礼包</v>
          </cell>
          <cell r="B16236">
            <v>401986</v>
          </cell>
        </row>
        <row r="16237">
          <cell r="A16237" t="str">
            <v>商城礼包</v>
          </cell>
          <cell r="B16237">
            <v>401987</v>
          </cell>
        </row>
        <row r="16238">
          <cell r="A16238" t="str">
            <v>商城礼包</v>
          </cell>
          <cell r="B16238">
            <v>401988</v>
          </cell>
        </row>
        <row r="16239">
          <cell r="A16239" t="str">
            <v>商城礼包</v>
          </cell>
          <cell r="B16239">
            <v>401989</v>
          </cell>
        </row>
        <row r="16240">
          <cell r="A16240" t="str">
            <v>商城礼包</v>
          </cell>
          <cell r="B16240">
            <v>401990</v>
          </cell>
        </row>
        <row r="16241">
          <cell r="A16241" t="str">
            <v>商城礼包</v>
          </cell>
          <cell r="B16241">
            <v>401991</v>
          </cell>
        </row>
        <row r="16242">
          <cell r="A16242" t="str">
            <v>商城礼包</v>
          </cell>
          <cell r="B16242">
            <v>401992</v>
          </cell>
        </row>
        <row r="16243">
          <cell r="A16243" t="str">
            <v>商城礼包</v>
          </cell>
          <cell r="B16243">
            <v>401993</v>
          </cell>
        </row>
        <row r="16244">
          <cell r="A16244" t="str">
            <v>商城礼包</v>
          </cell>
          <cell r="B16244">
            <v>401994</v>
          </cell>
        </row>
        <row r="16245">
          <cell r="A16245" t="str">
            <v>商城礼包</v>
          </cell>
          <cell r="B16245">
            <v>401995</v>
          </cell>
        </row>
        <row r="16246">
          <cell r="A16246" t="str">
            <v>商城礼包</v>
          </cell>
          <cell r="B16246">
            <v>401996</v>
          </cell>
        </row>
        <row r="16247">
          <cell r="A16247" t="str">
            <v>商城礼包</v>
          </cell>
          <cell r="B16247">
            <v>401997</v>
          </cell>
        </row>
        <row r="16248">
          <cell r="A16248" t="str">
            <v>商城礼包</v>
          </cell>
          <cell r="B16248">
            <v>401998</v>
          </cell>
        </row>
        <row r="16249">
          <cell r="A16249" t="str">
            <v>商城礼包</v>
          </cell>
          <cell r="B16249">
            <v>401999</v>
          </cell>
        </row>
        <row r="16250">
          <cell r="A16250" t="str">
            <v>商城礼包</v>
          </cell>
          <cell r="B16250">
            <v>402000</v>
          </cell>
        </row>
        <row r="16251">
          <cell r="A16251" t="str">
            <v>商城礼包</v>
          </cell>
          <cell r="B16251">
            <v>402001</v>
          </cell>
        </row>
        <row r="16252">
          <cell r="A16252" t="str">
            <v>商城礼包</v>
          </cell>
          <cell r="B16252">
            <v>402002</v>
          </cell>
        </row>
        <row r="16253">
          <cell r="A16253" t="str">
            <v>商城礼包</v>
          </cell>
          <cell r="B16253">
            <v>402003</v>
          </cell>
        </row>
        <row r="16254">
          <cell r="A16254" t="str">
            <v>商城礼包</v>
          </cell>
          <cell r="B16254">
            <v>402004</v>
          </cell>
        </row>
        <row r="16255">
          <cell r="A16255" t="str">
            <v>商城礼包</v>
          </cell>
          <cell r="B16255">
            <v>402005</v>
          </cell>
        </row>
        <row r="16256">
          <cell r="A16256" t="str">
            <v>商城礼包</v>
          </cell>
          <cell r="B16256">
            <v>402006</v>
          </cell>
        </row>
        <row r="16257">
          <cell r="A16257" t="str">
            <v>商城礼包</v>
          </cell>
          <cell r="B16257">
            <v>402007</v>
          </cell>
        </row>
        <row r="16258">
          <cell r="A16258" t="str">
            <v>商城礼包</v>
          </cell>
          <cell r="B16258">
            <v>402008</v>
          </cell>
        </row>
        <row r="16259">
          <cell r="A16259" t="str">
            <v>商城礼包</v>
          </cell>
          <cell r="B16259">
            <v>402009</v>
          </cell>
        </row>
        <row r="16260">
          <cell r="A16260" t="str">
            <v>商城礼包</v>
          </cell>
          <cell r="B16260">
            <v>402010</v>
          </cell>
        </row>
        <row r="16261">
          <cell r="A16261" t="str">
            <v>商城礼包</v>
          </cell>
          <cell r="B16261">
            <v>402011</v>
          </cell>
        </row>
        <row r="16262">
          <cell r="A16262" t="str">
            <v>商城礼包</v>
          </cell>
          <cell r="B16262">
            <v>402012</v>
          </cell>
        </row>
        <row r="16263">
          <cell r="A16263" t="str">
            <v>商城礼包</v>
          </cell>
          <cell r="B16263">
            <v>402013</v>
          </cell>
        </row>
        <row r="16264">
          <cell r="A16264" t="str">
            <v>商城礼包</v>
          </cell>
          <cell r="B16264">
            <v>402014</v>
          </cell>
        </row>
        <row r="16265">
          <cell r="A16265" t="str">
            <v>商城礼包</v>
          </cell>
          <cell r="B16265">
            <v>402015</v>
          </cell>
        </row>
        <row r="16266">
          <cell r="A16266" t="str">
            <v>商城礼包</v>
          </cell>
          <cell r="B16266">
            <v>402016</v>
          </cell>
        </row>
        <row r="16267">
          <cell r="A16267" t="str">
            <v>商城礼包</v>
          </cell>
          <cell r="B16267">
            <v>402017</v>
          </cell>
        </row>
        <row r="16268">
          <cell r="A16268" t="str">
            <v>商城礼包</v>
          </cell>
          <cell r="B16268">
            <v>402018</v>
          </cell>
        </row>
        <row r="16269">
          <cell r="A16269" t="str">
            <v>商城礼包</v>
          </cell>
          <cell r="B16269">
            <v>402019</v>
          </cell>
        </row>
        <row r="16270">
          <cell r="A16270" t="str">
            <v>商城礼包</v>
          </cell>
          <cell r="B16270">
            <v>402020</v>
          </cell>
        </row>
        <row r="16271">
          <cell r="A16271" t="str">
            <v>商城礼包</v>
          </cell>
          <cell r="B16271">
            <v>402021</v>
          </cell>
        </row>
        <row r="16272">
          <cell r="A16272" t="str">
            <v>商城礼包</v>
          </cell>
          <cell r="B16272">
            <v>402022</v>
          </cell>
        </row>
        <row r="16273">
          <cell r="A16273" t="str">
            <v>商城礼包</v>
          </cell>
          <cell r="B16273">
            <v>402023</v>
          </cell>
        </row>
        <row r="16274">
          <cell r="A16274" t="str">
            <v>商城礼包</v>
          </cell>
          <cell r="B16274">
            <v>402024</v>
          </cell>
        </row>
        <row r="16275">
          <cell r="A16275" t="str">
            <v>商城礼包</v>
          </cell>
          <cell r="B16275">
            <v>402025</v>
          </cell>
        </row>
        <row r="16276">
          <cell r="A16276" t="str">
            <v>商城礼包</v>
          </cell>
          <cell r="B16276">
            <v>402026</v>
          </cell>
        </row>
        <row r="16277">
          <cell r="A16277" t="str">
            <v>商城礼包</v>
          </cell>
          <cell r="B16277">
            <v>402027</v>
          </cell>
        </row>
        <row r="16278">
          <cell r="A16278" t="str">
            <v>商城礼包</v>
          </cell>
          <cell r="B16278">
            <v>402028</v>
          </cell>
        </row>
        <row r="16279">
          <cell r="A16279" t="str">
            <v>商城礼包</v>
          </cell>
          <cell r="B16279">
            <v>402029</v>
          </cell>
        </row>
        <row r="16280">
          <cell r="A16280" t="str">
            <v>商城礼包</v>
          </cell>
          <cell r="B16280">
            <v>402030</v>
          </cell>
        </row>
        <row r="16281">
          <cell r="A16281" t="str">
            <v>商城礼包</v>
          </cell>
          <cell r="B16281">
            <v>402031</v>
          </cell>
        </row>
        <row r="16282">
          <cell r="A16282" t="str">
            <v>商城礼包</v>
          </cell>
          <cell r="B16282">
            <v>402032</v>
          </cell>
        </row>
        <row r="16283">
          <cell r="A16283" t="str">
            <v>商城礼包</v>
          </cell>
          <cell r="B16283">
            <v>402033</v>
          </cell>
        </row>
        <row r="16284">
          <cell r="A16284" t="str">
            <v>商城礼包</v>
          </cell>
          <cell r="B16284">
            <v>402034</v>
          </cell>
        </row>
        <row r="16285">
          <cell r="A16285" t="str">
            <v>商城礼包</v>
          </cell>
          <cell r="B16285">
            <v>402035</v>
          </cell>
        </row>
        <row r="16286">
          <cell r="A16286" t="str">
            <v>商城礼包</v>
          </cell>
          <cell r="B16286">
            <v>402036</v>
          </cell>
        </row>
        <row r="16287">
          <cell r="A16287" t="str">
            <v>商城礼包</v>
          </cell>
          <cell r="B16287">
            <v>402037</v>
          </cell>
        </row>
        <row r="16288">
          <cell r="A16288" t="str">
            <v>商城礼包</v>
          </cell>
          <cell r="B16288">
            <v>402038</v>
          </cell>
        </row>
        <row r="16289">
          <cell r="A16289" t="str">
            <v>商城礼包</v>
          </cell>
          <cell r="B16289">
            <v>402039</v>
          </cell>
        </row>
        <row r="16290">
          <cell r="A16290" t="str">
            <v>商城礼包</v>
          </cell>
          <cell r="B16290">
            <v>402040</v>
          </cell>
        </row>
        <row r="16291">
          <cell r="A16291" t="str">
            <v>商城礼包</v>
          </cell>
          <cell r="B16291">
            <v>402041</v>
          </cell>
        </row>
        <row r="16292">
          <cell r="A16292" t="str">
            <v>商城礼包</v>
          </cell>
          <cell r="B16292">
            <v>402042</v>
          </cell>
        </row>
        <row r="16293">
          <cell r="A16293" t="str">
            <v>商城礼包</v>
          </cell>
          <cell r="B16293">
            <v>402043</v>
          </cell>
        </row>
        <row r="16294">
          <cell r="A16294" t="str">
            <v>商城礼包</v>
          </cell>
          <cell r="B16294">
            <v>402044</v>
          </cell>
        </row>
        <row r="16295">
          <cell r="A16295" t="str">
            <v>商城礼包</v>
          </cell>
          <cell r="B16295">
            <v>402045</v>
          </cell>
        </row>
        <row r="16296">
          <cell r="A16296" t="str">
            <v>商城礼包</v>
          </cell>
          <cell r="B16296">
            <v>402046</v>
          </cell>
        </row>
        <row r="16297">
          <cell r="A16297" t="str">
            <v>商城礼包</v>
          </cell>
          <cell r="B16297">
            <v>402047</v>
          </cell>
        </row>
        <row r="16298">
          <cell r="A16298" t="str">
            <v>商城礼包</v>
          </cell>
          <cell r="B16298">
            <v>402048</v>
          </cell>
        </row>
        <row r="16299">
          <cell r="A16299" t="str">
            <v>商城礼包</v>
          </cell>
          <cell r="B16299">
            <v>402049</v>
          </cell>
        </row>
        <row r="16300">
          <cell r="A16300" t="str">
            <v>商城礼包</v>
          </cell>
          <cell r="B16300">
            <v>402050</v>
          </cell>
        </row>
        <row r="16301">
          <cell r="A16301" t="str">
            <v>商城礼包</v>
          </cell>
          <cell r="B16301">
            <v>402051</v>
          </cell>
        </row>
        <row r="16302">
          <cell r="A16302" t="str">
            <v>商城礼包</v>
          </cell>
          <cell r="B16302">
            <v>402052</v>
          </cell>
        </row>
        <row r="16303">
          <cell r="A16303" t="str">
            <v>商城礼包</v>
          </cell>
          <cell r="B16303">
            <v>402053</v>
          </cell>
        </row>
        <row r="16304">
          <cell r="A16304" t="str">
            <v>商城礼包</v>
          </cell>
          <cell r="B16304">
            <v>402054</v>
          </cell>
        </row>
        <row r="16305">
          <cell r="A16305" t="str">
            <v>商城礼包</v>
          </cell>
          <cell r="B16305">
            <v>402055</v>
          </cell>
        </row>
        <row r="16306">
          <cell r="A16306" t="str">
            <v>商城礼包</v>
          </cell>
          <cell r="B16306">
            <v>402056</v>
          </cell>
        </row>
        <row r="16307">
          <cell r="A16307" t="str">
            <v>商城礼包</v>
          </cell>
          <cell r="B16307">
            <v>402057</v>
          </cell>
        </row>
        <row r="16308">
          <cell r="A16308" t="str">
            <v>商城礼包</v>
          </cell>
          <cell r="B16308">
            <v>402058</v>
          </cell>
        </row>
        <row r="16309">
          <cell r="A16309" t="str">
            <v>商城礼包</v>
          </cell>
          <cell r="B16309">
            <v>402059</v>
          </cell>
        </row>
        <row r="16310">
          <cell r="A16310" t="str">
            <v>商城礼包</v>
          </cell>
          <cell r="B16310">
            <v>402060</v>
          </cell>
        </row>
        <row r="16311">
          <cell r="A16311" t="str">
            <v>商城礼包</v>
          </cell>
          <cell r="B16311">
            <v>402061</v>
          </cell>
        </row>
        <row r="16312">
          <cell r="A16312" t="str">
            <v>商城礼包</v>
          </cell>
          <cell r="B16312">
            <v>402062</v>
          </cell>
        </row>
        <row r="16313">
          <cell r="A16313" t="str">
            <v>商城礼包</v>
          </cell>
          <cell r="B16313">
            <v>402063</v>
          </cell>
        </row>
        <row r="16314">
          <cell r="A16314" t="str">
            <v>商城礼包</v>
          </cell>
          <cell r="B16314">
            <v>402064</v>
          </cell>
        </row>
        <row r="16315">
          <cell r="A16315" t="str">
            <v>商城礼包</v>
          </cell>
          <cell r="B16315">
            <v>402065</v>
          </cell>
        </row>
        <row r="16316">
          <cell r="A16316" t="str">
            <v>商城礼包</v>
          </cell>
          <cell r="B16316">
            <v>402066</v>
          </cell>
        </row>
        <row r="16317">
          <cell r="A16317" t="str">
            <v>商城礼包</v>
          </cell>
          <cell r="B16317">
            <v>402067</v>
          </cell>
        </row>
        <row r="16318">
          <cell r="A16318" t="str">
            <v>商城礼包</v>
          </cell>
          <cell r="B16318">
            <v>402068</v>
          </cell>
        </row>
        <row r="16319">
          <cell r="A16319" t="str">
            <v>商城礼包</v>
          </cell>
          <cell r="B16319">
            <v>402069</v>
          </cell>
        </row>
        <row r="16320">
          <cell r="A16320" t="str">
            <v>商城礼包</v>
          </cell>
          <cell r="B16320">
            <v>402070</v>
          </cell>
        </row>
        <row r="16321">
          <cell r="A16321" t="str">
            <v>商城礼包</v>
          </cell>
          <cell r="B16321">
            <v>402071</v>
          </cell>
        </row>
        <row r="16322">
          <cell r="A16322" t="str">
            <v>商城礼包</v>
          </cell>
          <cell r="B16322">
            <v>402072</v>
          </cell>
        </row>
        <row r="16323">
          <cell r="A16323" t="str">
            <v>商城礼包</v>
          </cell>
          <cell r="B16323">
            <v>402073</v>
          </cell>
        </row>
        <row r="16324">
          <cell r="A16324" t="str">
            <v>商城礼包</v>
          </cell>
          <cell r="B16324">
            <v>402074</v>
          </cell>
        </row>
        <row r="16325">
          <cell r="A16325" t="str">
            <v>商城礼包</v>
          </cell>
          <cell r="B16325">
            <v>402075</v>
          </cell>
        </row>
        <row r="16326">
          <cell r="A16326" t="str">
            <v>商城礼包</v>
          </cell>
          <cell r="B16326">
            <v>402076</v>
          </cell>
        </row>
        <row r="16327">
          <cell r="A16327" t="str">
            <v>商城礼包</v>
          </cell>
          <cell r="B16327">
            <v>402077</v>
          </cell>
        </row>
        <row r="16328">
          <cell r="A16328" t="str">
            <v>商城礼包</v>
          </cell>
          <cell r="B16328">
            <v>402078</v>
          </cell>
        </row>
        <row r="16329">
          <cell r="A16329" t="str">
            <v>商城礼包</v>
          </cell>
          <cell r="B16329">
            <v>402079</v>
          </cell>
        </row>
        <row r="16330">
          <cell r="A16330" t="str">
            <v>商城礼包</v>
          </cell>
          <cell r="B16330">
            <v>402080</v>
          </cell>
        </row>
        <row r="16331">
          <cell r="A16331" t="str">
            <v>商城礼包</v>
          </cell>
          <cell r="B16331">
            <v>402081</v>
          </cell>
        </row>
        <row r="16332">
          <cell r="A16332" t="str">
            <v>商城礼包</v>
          </cell>
          <cell r="B16332">
            <v>402082</v>
          </cell>
        </row>
        <row r="16333">
          <cell r="A16333" t="str">
            <v>商城礼包</v>
          </cell>
          <cell r="B16333">
            <v>402083</v>
          </cell>
        </row>
        <row r="16334">
          <cell r="A16334" t="str">
            <v>商城礼包</v>
          </cell>
          <cell r="B16334">
            <v>402084</v>
          </cell>
        </row>
        <row r="16335">
          <cell r="A16335" t="str">
            <v>商城礼包</v>
          </cell>
          <cell r="B16335">
            <v>402085</v>
          </cell>
        </row>
        <row r="16336">
          <cell r="A16336" t="str">
            <v>商城礼包</v>
          </cell>
          <cell r="B16336">
            <v>402086</v>
          </cell>
        </row>
        <row r="16337">
          <cell r="A16337" t="str">
            <v>商城礼包</v>
          </cell>
          <cell r="B16337">
            <v>402087</v>
          </cell>
        </row>
        <row r="16338">
          <cell r="A16338" t="str">
            <v>商城礼包</v>
          </cell>
          <cell r="B16338">
            <v>402088</v>
          </cell>
        </row>
        <row r="16339">
          <cell r="A16339" t="str">
            <v>商城礼包</v>
          </cell>
          <cell r="B16339">
            <v>402089</v>
          </cell>
        </row>
        <row r="16340">
          <cell r="A16340" t="str">
            <v>商城礼包</v>
          </cell>
          <cell r="B16340">
            <v>402090</v>
          </cell>
        </row>
        <row r="16341">
          <cell r="A16341" t="str">
            <v>商城礼包</v>
          </cell>
          <cell r="B16341">
            <v>402091</v>
          </cell>
        </row>
        <row r="16342">
          <cell r="A16342" t="str">
            <v>商城礼包</v>
          </cell>
          <cell r="B16342">
            <v>402092</v>
          </cell>
        </row>
        <row r="16343">
          <cell r="A16343" t="str">
            <v>商城礼包</v>
          </cell>
          <cell r="B16343">
            <v>402093</v>
          </cell>
        </row>
        <row r="16344">
          <cell r="A16344" t="str">
            <v>商城礼包</v>
          </cell>
          <cell r="B16344">
            <v>402094</v>
          </cell>
        </row>
        <row r="16345">
          <cell r="A16345" t="str">
            <v>商城礼包</v>
          </cell>
          <cell r="B16345">
            <v>402095</v>
          </cell>
        </row>
        <row r="16346">
          <cell r="A16346" t="str">
            <v>商城礼包</v>
          </cell>
          <cell r="B16346">
            <v>402096</v>
          </cell>
        </row>
        <row r="16347">
          <cell r="A16347" t="str">
            <v>商城礼包</v>
          </cell>
          <cell r="B16347">
            <v>402097</v>
          </cell>
        </row>
        <row r="16348">
          <cell r="A16348" t="str">
            <v>商城礼包</v>
          </cell>
          <cell r="B16348">
            <v>402098</v>
          </cell>
        </row>
        <row r="16349">
          <cell r="A16349" t="str">
            <v>商城礼包</v>
          </cell>
          <cell r="B16349">
            <v>402099</v>
          </cell>
        </row>
        <row r="16350">
          <cell r="A16350" t="str">
            <v>商城礼包</v>
          </cell>
          <cell r="B16350">
            <v>402100</v>
          </cell>
        </row>
        <row r="16351">
          <cell r="A16351" t="str">
            <v>商城礼包</v>
          </cell>
          <cell r="B16351">
            <v>402101</v>
          </cell>
        </row>
        <row r="16352">
          <cell r="A16352" t="str">
            <v>商城礼包</v>
          </cell>
          <cell r="B16352">
            <v>402102</v>
          </cell>
        </row>
        <row r="16353">
          <cell r="A16353" t="str">
            <v>商城礼包</v>
          </cell>
          <cell r="B16353">
            <v>402103</v>
          </cell>
        </row>
        <row r="16354">
          <cell r="A16354" t="str">
            <v>商城礼包</v>
          </cell>
          <cell r="B16354">
            <v>402104</v>
          </cell>
        </row>
        <row r="16355">
          <cell r="A16355" t="str">
            <v>商城礼包</v>
          </cell>
          <cell r="B16355">
            <v>402105</v>
          </cell>
        </row>
        <row r="16356">
          <cell r="A16356" t="str">
            <v>商城礼包</v>
          </cell>
          <cell r="B16356">
            <v>402106</v>
          </cell>
        </row>
        <row r="16357">
          <cell r="A16357" t="str">
            <v>商城礼包</v>
          </cell>
          <cell r="B16357">
            <v>402107</v>
          </cell>
        </row>
        <row r="16358">
          <cell r="A16358" t="str">
            <v>商城礼包</v>
          </cell>
          <cell r="B16358">
            <v>402108</v>
          </cell>
        </row>
        <row r="16359">
          <cell r="A16359" t="str">
            <v>商城礼包</v>
          </cell>
          <cell r="B16359">
            <v>402109</v>
          </cell>
        </row>
        <row r="16360">
          <cell r="A16360" t="str">
            <v>商城礼包</v>
          </cell>
          <cell r="B16360">
            <v>402110</v>
          </cell>
        </row>
        <row r="16361">
          <cell r="A16361" t="str">
            <v>商城礼包</v>
          </cell>
          <cell r="B16361">
            <v>402111</v>
          </cell>
        </row>
        <row r="16362">
          <cell r="A16362" t="str">
            <v>商城礼包</v>
          </cell>
          <cell r="B16362">
            <v>402112</v>
          </cell>
        </row>
        <row r="16363">
          <cell r="A16363" t="str">
            <v>商城礼包</v>
          </cell>
          <cell r="B16363">
            <v>402113</v>
          </cell>
        </row>
        <row r="16364">
          <cell r="A16364" t="str">
            <v>商城礼包</v>
          </cell>
          <cell r="B16364">
            <v>402114</v>
          </cell>
        </row>
        <row r="16365">
          <cell r="A16365" t="str">
            <v>商城礼包</v>
          </cell>
          <cell r="B16365">
            <v>402115</v>
          </cell>
        </row>
        <row r="16366">
          <cell r="A16366" t="str">
            <v>商城礼包</v>
          </cell>
          <cell r="B16366">
            <v>402116</v>
          </cell>
        </row>
        <row r="16367">
          <cell r="A16367" t="str">
            <v>商城礼包</v>
          </cell>
          <cell r="B16367">
            <v>402117</v>
          </cell>
        </row>
        <row r="16368">
          <cell r="A16368" t="str">
            <v>商城礼包</v>
          </cell>
          <cell r="B16368">
            <v>402118</v>
          </cell>
        </row>
        <row r="16369">
          <cell r="A16369" t="str">
            <v>商城礼包</v>
          </cell>
          <cell r="B16369">
            <v>402119</v>
          </cell>
        </row>
        <row r="16370">
          <cell r="A16370" t="str">
            <v>商城礼包</v>
          </cell>
          <cell r="B16370">
            <v>402120</v>
          </cell>
        </row>
        <row r="16371">
          <cell r="A16371" t="str">
            <v>商城礼包</v>
          </cell>
          <cell r="B16371">
            <v>402121</v>
          </cell>
        </row>
        <row r="16372">
          <cell r="A16372" t="str">
            <v>商城礼包</v>
          </cell>
          <cell r="B16372">
            <v>402122</v>
          </cell>
        </row>
        <row r="16373">
          <cell r="A16373" t="str">
            <v>商城礼包</v>
          </cell>
          <cell r="B16373">
            <v>402123</v>
          </cell>
        </row>
        <row r="16374">
          <cell r="A16374" t="str">
            <v>商城礼包</v>
          </cell>
          <cell r="B16374">
            <v>402124</v>
          </cell>
        </row>
        <row r="16375">
          <cell r="A16375" t="str">
            <v>商城礼包</v>
          </cell>
          <cell r="B16375">
            <v>402125</v>
          </cell>
        </row>
        <row r="16376">
          <cell r="A16376" t="str">
            <v>商城礼包</v>
          </cell>
          <cell r="B16376">
            <v>402126</v>
          </cell>
        </row>
        <row r="16377">
          <cell r="A16377" t="str">
            <v>商城礼包</v>
          </cell>
          <cell r="B16377">
            <v>402127</v>
          </cell>
        </row>
        <row r="16378">
          <cell r="A16378" t="str">
            <v>商城礼包</v>
          </cell>
          <cell r="B16378">
            <v>402128</v>
          </cell>
        </row>
        <row r="16379">
          <cell r="A16379" t="str">
            <v>商城礼包</v>
          </cell>
          <cell r="B16379">
            <v>402129</v>
          </cell>
        </row>
        <row r="16380">
          <cell r="A16380" t="str">
            <v>商城礼包</v>
          </cell>
          <cell r="B16380">
            <v>402130</v>
          </cell>
        </row>
        <row r="16381">
          <cell r="A16381" t="str">
            <v>商城礼包</v>
          </cell>
          <cell r="B16381">
            <v>402131</v>
          </cell>
        </row>
        <row r="16382">
          <cell r="A16382" t="str">
            <v>商城礼包</v>
          </cell>
          <cell r="B16382">
            <v>402132</v>
          </cell>
        </row>
        <row r="16383">
          <cell r="A16383" t="str">
            <v>商城礼包</v>
          </cell>
          <cell r="B16383">
            <v>402133</v>
          </cell>
        </row>
        <row r="16384">
          <cell r="A16384" t="str">
            <v>商城礼包</v>
          </cell>
          <cell r="B16384">
            <v>402134</v>
          </cell>
        </row>
        <row r="16385">
          <cell r="A16385" t="str">
            <v>商城礼包</v>
          </cell>
          <cell r="B16385">
            <v>402135</v>
          </cell>
        </row>
        <row r="16386">
          <cell r="A16386" t="str">
            <v>商城礼包</v>
          </cell>
          <cell r="B16386">
            <v>402136</v>
          </cell>
        </row>
        <row r="16387">
          <cell r="A16387" t="str">
            <v>商城礼包</v>
          </cell>
          <cell r="B16387">
            <v>402137</v>
          </cell>
        </row>
        <row r="16388">
          <cell r="A16388" t="str">
            <v>商城礼包</v>
          </cell>
          <cell r="B16388">
            <v>402138</v>
          </cell>
        </row>
        <row r="16389">
          <cell r="A16389" t="str">
            <v>商城礼包</v>
          </cell>
          <cell r="B16389">
            <v>402139</v>
          </cell>
        </row>
        <row r="16390">
          <cell r="A16390" t="str">
            <v>商城礼包</v>
          </cell>
          <cell r="B16390">
            <v>402140</v>
          </cell>
        </row>
        <row r="16391">
          <cell r="A16391" t="str">
            <v>商城礼包</v>
          </cell>
          <cell r="B16391">
            <v>402141</v>
          </cell>
        </row>
        <row r="16392">
          <cell r="A16392" t="str">
            <v>商城礼包</v>
          </cell>
          <cell r="B16392">
            <v>402142</v>
          </cell>
        </row>
        <row r="16393">
          <cell r="A16393" t="str">
            <v>商城礼包</v>
          </cell>
          <cell r="B16393">
            <v>402143</v>
          </cell>
        </row>
        <row r="16394">
          <cell r="A16394" t="str">
            <v>商城礼包</v>
          </cell>
          <cell r="B16394">
            <v>402144</v>
          </cell>
        </row>
        <row r="16395">
          <cell r="A16395" t="str">
            <v>商城礼包</v>
          </cell>
          <cell r="B16395">
            <v>402145</v>
          </cell>
        </row>
        <row r="16396">
          <cell r="A16396" t="str">
            <v>商城礼包</v>
          </cell>
          <cell r="B16396">
            <v>402146</v>
          </cell>
        </row>
        <row r="16397">
          <cell r="A16397" t="str">
            <v>商城礼包</v>
          </cell>
          <cell r="B16397">
            <v>402147</v>
          </cell>
        </row>
        <row r="16398">
          <cell r="A16398" t="str">
            <v>商城礼包</v>
          </cell>
          <cell r="B16398">
            <v>402148</v>
          </cell>
        </row>
        <row r="16399">
          <cell r="A16399" t="str">
            <v>商城礼包</v>
          </cell>
          <cell r="B16399">
            <v>402149</v>
          </cell>
        </row>
        <row r="16400">
          <cell r="A16400" t="str">
            <v>商城礼包</v>
          </cell>
          <cell r="B16400">
            <v>402150</v>
          </cell>
        </row>
        <row r="16401">
          <cell r="A16401" t="str">
            <v>商城礼包</v>
          </cell>
          <cell r="B16401">
            <v>402151</v>
          </cell>
        </row>
        <row r="16402">
          <cell r="A16402" t="str">
            <v>商城礼包</v>
          </cell>
          <cell r="B16402">
            <v>402152</v>
          </cell>
        </row>
        <row r="16403">
          <cell r="A16403" t="str">
            <v>商城礼包</v>
          </cell>
          <cell r="B16403">
            <v>402153</v>
          </cell>
        </row>
        <row r="16404">
          <cell r="A16404" t="str">
            <v>商城礼包</v>
          </cell>
          <cell r="B16404">
            <v>402154</v>
          </cell>
        </row>
        <row r="16405">
          <cell r="A16405" t="str">
            <v>商城礼包</v>
          </cell>
          <cell r="B16405">
            <v>402155</v>
          </cell>
        </row>
        <row r="16406">
          <cell r="A16406" t="str">
            <v>商城礼包</v>
          </cell>
          <cell r="B16406">
            <v>402156</v>
          </cell>
        </row>
        <row r="16407">
          <cell r="A16407" t="str">
            <v>商城礼包</v>
          </cell>
          <cell r="B16407">
            <v>402157</v>
          </cell>
        </row>
        <row r="16408">
          <cell r="A16408" t="str">
            <v>商城礼包</v>
          </cell>
          <cell r="B16408">
            <v>402158</v>
          </cell>
        </row>
        <row r="16409">
          <cell r="A16409" t="str">
            <v>商城礼包</v>
          </cell>
          <cell r="B16409">
            <v>402159</v>
          </cell>
        </row>
        <row r="16410">
          <cell r="A16410" t="str">
            <v>商城礼包</v>
          </cell>
          <cell r="B16410">
            <v>402160</v>
          </cell>
        </row>
        <row r="16411">
          <cell r="A16411" t="str">
            <v>商城礼包</v>
          </cell>
          <cell r="B16411">
            <v>402161</v>
          </cell>
        </row>
        <row r="16412">
          <cell r="A16412" t="str">
            <v>商城礼包</v>
          </cell>
          <cell r="B16412">
            <v>402162</v>
          </cell>
        </row>
        <row r="16413">
          <cell r="A16413" t="str">
            <v>商城礼包</v>
          </cell>
          <cell r="B16413">
            <v>402163</v>
          </cell>
        </row>
        <row r="16414">
          <cell r="A16414" t="str">
            <v>商城礼包</v>
          </cell>
          <cell r="B16414">
            <v>402164</v>
          </cell>
        </row>
        <row r="16415">
          <cell r="A16415" t="str">
            <v>商城礼包</v>
          </cell>
          <cell r="B16415">
            <v>402165</v>
          </cell>
        </row>
        <row r="16416">
          <cell r="A16416" t="str">
            <v>商城礼包</v>
          </cell>
          <cell r="B16416">
            <v>402166</v>
          </cell>
        </row>
        <row r="16417">
          <cell r="A16417" t="str">
            <v>商城礼包</v>
          </cell>
          <cell r="B16417">
            <v>402167</v>
          </cell>
        </row>
        <row r="16418">
          <cell r="A16418" t="str">
            <v>商城礼包</v>
          </cell>
          <cell r="B16418">
            <v>402168</v>
          </cell>
        </row>
        <row r="16419">
          <cell r="A16419" t="str">
            <v>商城礼包</v>
          </cell>
          <cell r="B16419">
            <v>402169</v>
          </cell>
        </row>
        <row r="16420">
          <cell r="A16420" t="str">
            <v>商城礼包</v>
          </cell>
          <cell r="B16420">
            <v>402170</v>
          </cell>
        </row>
        <row r="16421">
          <cell r="A16421" t="str">
            <v>商城礼包</v>
          </cell>
          <cell r="B16421">
            <v>402171</v>
          </cell>
        </row>
        <row r="16422">
          <cell r="A16422" t="str">
            <v>商城礼包</v>
          </cell>
          <cell r="B16422">
            <v>402172</v>
          </cell>
        </row>
        <row r="16423">
          <cell r="A16423" t="str">
            <v>商城礼包</v>
          </cell>
          <cell r="B16423">
            <v>402173</v>
          </cell>
        </row>
        <row r="16424">
          <cell r="A16424" t="str">
            <v>商城礼包</v>
          </cell>
          <cell r="B16424">
            <v>402174</v>
          </cell>
        </row>
        <row r="16425">
          <cell r="A16425" t="str">
            <v>商城礼包</v>
          </cell>
          <cell r="B16425">
            <v>402175</v>
          </cell>
        </row>
        <row r="16426">
          <cell r="A16426" t="str">
            <v>商城礼包</v>
          </cell>
          <cell r="B16426">
            <v>402176</v>
          </cell>
        </row>
        <row r="16427">
          <cell r="A16427" t="str">
            <v>商城礼包</v>
          </cell>
          <cell r="B16427">
            <v>402177</v>
          </cell>
        </row>
        <row r="16428">
          <cell r="A16428" t="str">
            <v>商城礼包</v>
          </cell>
          <cell r="B16428">
            <v>402178</v>
          </cell>
        </row>
        <row r="16429">
          <cell r="A16429" t="str">
            <v>商城礼包</v>
          </cell>
          <cell r="B16429">
            <v>402179</v>
          </cell>
        </row>
        <row r="16430">
          <cell r="A16430" t="str">
            <v>商城礼包</v>
          </cell>
          <cell r="B16430">
            <v>402180</v>
          </cell>
        </row>
        <row r="16431">
          <cell r="A16431" t="str">
            <v>商城礼包</v>
          </cell>
          <cell r="B16431">
            <v>402181</v>
          </cell>
        </row>
        <row r="16432">
          <cell r="A16432" t="str">
            <v>商城礼包</v>
          </cell>
          <cell r="B16432">
            <v>402182</v>
          </cell>
        </row>
        <row r="16433">
          <cell r="A16433" t="str">
            <v>商城礼包</v>
          </cell>
          <cell r="B16433">
            <v>402183</v>
          </cell>
        </row>
        <row r="16434">
          <cell r="A16434" t="str">
            <v>商城礼包</v>
          </cell>
          <cell r="B16434">
            <v>402184</v>
          </cell>
        </row>
        <row r="16435">
          <cell r="A16435" t="str">
            <v>商城礼包</v>
          </cell>
          <cell r="B16435">
            <v>402185</v>
          </cell>
        </row>
        <row r="16436">
          <cell r="A16436" t="str">
            <v>商城礼包</v>
          </cell>
          <cell r="B16436">
            <v>402186</v>
          </cell>
        </row>
        <row r="16437">
          <cell r="A16437" t="str">
            <v>商城礼包</v>
          </cell>
          <cell r="B16437">
            <v>402187</v>
          </cell>
        </row>
        <row r="16438">
          <cell r="A16438" t="str">
            <v>商城礼包</v>
          </cell>
          <cell r="B16438">
            <v>402188</v>
          </cell>
        </row>
        <row r="16439">
          <cell r="A16439" t="str">
            <v>商城礼包</v>
          </cell>
          <cell r="B16439">
            <v>402189</v>
          </cell>
        </row>
        <row r="16440">
          <cell r="A16440" t="str">
            <v>商城礼包</v>
          </cell>
          <cell r="B16440">
            <v>402190</v>
          </cell>
        </row>
        <row r="16441">
          <cell r="A16441" t="str">
            <v>商城礼包</v>
          </cell>
          <cell r="B16441">
            <v>402191</v>
          </cell>
        </row>
        <row r="16442">
          <cell r="A16442" t="str">
            <v>商城礼包</v>
          </cell>
          <cell r="B16442">
            <v>402192</v>
          </cell>
        </row>
        <row r="16443">
          <cell r="A16443" t="str">
            <v>商城礼包</v>
          </cell>
          <cell r="B16443">
            <v>402193</v>
          </cell>
        </row>
        <row r="16444">
          <cell r="A16444" t="str">
            <v>商城礼包</v>
          </cell>
          <cell r="B16444">
            <v>402194</v>
          </cell>
        </row>
        <row r="16445">
          <cell r="A16445" t="str">
            <v>商城礼包</v>
          </cell>
          <cell r="B16445">
            <v>402195</v>
          </cell>
        </row>
        <row r="16446">
          <cell r="A16446" t="str">
            <v>商城礼包</v>
          </cell>
          <cell r="B16446">
            <v>402196</v>
          </cell>
        </row>
        <row r="16447">
          <cell r="A16447" t="str">
            <v>商城礼包</v>
          </cell>
          <cell r="B16447">
            <v>402197</v>
          </cell>
        </row>
        <row r="16448">
          <cell r="A16448" t="str">
            <v>商城礼包</v>
          </cell>
          <cell r="B16448">
            <v>402198</v>
          </cell>
        </row>
        <row r="16449">
          <cell r="A16449" t="str">
            <v>商城礼包</v>
          </cell>
          <cell r="B16449">
            <v>402199</v>
          </cell>
        </row>
        <row r="16450">
          <cell r="A16450" t="str">
            <v>商城礼包</v>
          </cell>
          <cell r="B16450">
            <v>402200</v>
          </cell>
        </row>
        <row r="16451">
          <cell r="A16451" t="str">
            <v>商城礼包</v>
          </cell>
          <cell r="B16451">
            <v>402201</v>
          </cell>
        </row>
        <row r="16452">
          <cell r="A16452" t="str">
            <v>商城礼包</v>
          </cell>
          <cell r="B16452">
            <v>402202</v>
          </cell>
        </row>
        <row r="16453">
          <cell r="A16453" t="str">
            <v>商城礼包</v>
          </cell>
          <cell r="B16453">
            <v>402203</v>
          </cell>
        </row>
        <row r="16454">
          <cell r="A16454" t="str">
            <v>商城礼包</v>
          </cell>
          <cell r="B16454">
            <v>402204</v>
          </cell>
        </row>
        <row r="16455">
          <cell r="A16455" t="str">
            <v>商城礼包</v>
          </cell>
          <cell r="B16455">
            <v>402205</v>
          </cell>
        </row>
        <row r="16456">
          <cell r="A16456" t="str">
            <v>商城礼包</v>
          </cell>
          <cell r="B16456">
            <v>402206</v>
          </cell>
        </row>
        <row r="16457">
          <cell r="A16457" t="str">
            <v>商城礼包</v>
          </cell>
          <cell r="B16457">
            <v>402207</v>
          </cell>
        </row>
        <row r="16458">
          <cell r="A16458" t="str">
            <v>商城礼包</v>
          </cell>
          <cell r="B16458">
            <v>402208</v>
          </cell>
        </row>
        <row r="16459">
          <cell r="A16459" t="str">
            <v>商城礼包</v>
          </cell>
          <cell r="B16459">
            <v>402209</v>
          </cell>
        </row>
        <row r="16460">
          <cell r="A16460" t="str">
            <v>商城礼包</v>
          </cell>
          <cell r="B16460">
            <v>402210</v>
          </cell>
        </row>
        <row r="16461">
          <cell r="A16461" t="str">
            <v>商城礼包</v>
          </cell>
          <cell r="B16461">
            <v>402211</v>
          </cell>
        </row>
        <row r="16462">
          <cell r="A16462" t="str">
            <v>商城礼包</v>
          </cell>
          <cell r="B16462">
            <v>402212</v>
          </cell>
        </row>
        <row r="16463">
          <cell r="A16463" t="str">
            <v>商城礼包</v>
          </cell>
          <cell r="B16463">
            <v>402213</v>
          </cell>
        </row>
        <row r="16464">
          <cell r="A16464" t="str">
            <v>商城礼包</v>
          </cell>
          <cell r="B16464">
            <v>402214</v>
          </cell>
        </row>
        <row r="16465">
          <cell r="A16465" t="str">
            <v>商城礼包</v>
          </cell>
          <cell r="B16465">
            <v>402215</v>
          </cell>
        </row>
        <row r="16466">
          <cell r="A16466" t="str">
            <v>商城礼包</v>
          </cell>
          <cell r="B16466">
            <v>402216</v>
          </cell>
        </row>
        <row r="16467">
          <cell r="A16467" t="str">
            <v>商城礼包</v>
          </cell>
          <cell r="B16467">
            <v>402217</v>
          </cell>
        </row>
        <row r="16468">
          <cell r="A16468" t="str">
            <v>商城礼包</v>
          </cell>
          <cell r="B16468">
            <v>402218</v>
          </cell>
        </row>
        <row r="16469">
          <cell r="A16469" t="str">
            <v>商城礼包</v>
          </cell>
          <cell r="B16469">
            <v>402219</v>
          </cell>
        </row>
        <row r="16470">
          <cell r="A16470" t="str">
            <v>商城礼包</v>
          </cell>
          <cell r="B16470">
            <v>402220</v>
          </cell>
        </row>
        <row r="16471">
          <cell r="A16471" t="str">
            <v>商城礼包</v>
          </cell>
          <cell r="B16471">
            <v>402221</v>
          </cell>
        </row>
        <row r="16472">
          <cell r="A16472" t="str">
            <v>商城礼包</v>
          </cell>
          <cell r="B16472">
            <v>402222</v>
          </cell>
        </row>
        <row r="16473">
          <cell r="A16473" t="str">
            <v>商城礼包</v>
          </cell>
          <cell r="B16473">
            <v>402223</v>
          </cell>
        </row>
        <row r="16474">
          <cell r="A16474" t="str">
            <v>商城礼包</v>
          </cell>
          <cell r="B16474">
            <v>402224</v>
          </cell>
        </row>
        <row r="16475">
          <cell r="A16475" t="str">
            <v>商城礼包</v>
          </cell>
          <cell r="B16475">
            <v>402225</v>
          </cell>
        </row>
        <row r="16476">
          <cell r="A16476" t="str">
            <v>商城礼包</v>
          </cell>
          <cell r="B16476">
            <v>402226</v>
          </cell>
        </row>
        <row r="16477">
          <cell r="A16477" t="str">
            <v>商城礼包</v>
          </cell>
          <cell r="B16477">
            <v>402227</v>
          </cell>
        </row>
        <row r="16478">
          <cell r="A16478" t="str">
            <v>商城礼包</v>
          </cell>
          <cell r="B16478">
            <v>402228</v>
          </cell>
        </row>
        <row r="16479">
          <cell r="A16479" t="str">
            <v>商城礼包</v>
          </cell>
          <cell r="B16479">
            <v>402229</v>
          </cell>
        </row>
        <row r="16480">
          <cell r="A16480" t="str">
            <v>商城礼包</v>
          </cell>
          <cell r="B16480">
            <v>402230</v>
          </cell>
        </row>
        <row r="16481">
          <cell r="A16481" t="str">
            <v>商城礼包</v>
          </cell>
          <cell r="B16481">
            <v>402231</v>
          </cell>
        </row>
        <row r="16482">
          <cell r="A16482" t="str">
            <v>商城礼包</v>
          </cell>
          <cell r="B16482">
            <v>402232</v>
          </cell>
        </row>
        <row r="16483">
          <cell r="A16483" t="str">
            <v>商城礼包</v>
          </cell>
          <cell r="B16483">
            <v>402233</v>
          </cell>
        </row>
        <row r="16484">
          <cell r="A16484" t="str">
            <v>商城礼包</v>
          </cell>
          <cell r="B16484">
            <v>402234</v>
          </cell>
        </row>
        <row r="16485">
          <cell r="A16485" t="str">
            <v>商城礼包</v>
          </cell>
          <cell r="B16485">
            <v>402235</v>
          </cell>
        </row>
        <row r="16486">
          <cell r="A16486" t="str">
            <v>商城礼包</v>
          </cell>
          <cell r="B16486">
            <v>402236</v>
          </cell>
        </row>
        <row r="16487">
          <cell r="A16487" t="str">
            <v>商城礼包</v>
          </cell>
          <cell r="B16487">
            <v>402237</v>
          </cell>
        </row>
        <row r="16488">
          <cell r="A16488" t="str">
            <v>商城礼包</v>
          </cell>
          <cell r="B16488">
            <v>402238</v>
          </cell>
        </row>
        <row r="16489">
          <cell r="A16489" t="str">
            <v>商城礼包</v>
          </cell>
          <cell r="B16489">
            <v>402239</v>
          </cell>
        </row>
        <row r="16490">
          <cell r="A16490" t="str">
            <v>商城礼包</v>
          </cell>
          <cell r="B16490">
            <v>402240</v>
          </cell>
        </row>
        <row r="16491">
          <cell r="A16491" t="str">
            <v>商城礼包</v>
          </cell>
          <cell r="B16491">
            <v>402241</v>
          </cell>
        </row>
        <row r="16492">
          <cell r="A16492" t="str">
            <v>商城礼包</v>
          </cell>
          <cell r="B16492">
            <v>402242</v>
          </cell>
        </row>
        <row r="16493">
          <cell r="A16493" t="str">
            <v>商城礼包</v>
          </cell>
          <cell r="B16493">
            <v>402243</v>
          </cell>
        </row>
        <row r="16494">
          <cell r="A16494" t="str">
            <v>商城礼包</v>
          </cell>
          <cell r="B16494">
            <v>402244</v>
          </cell>
        </row>
        <row r="16495">
          <cell r="A16495" t="str">
            <v>商城礼包</v>
          </cell>
          <cell r="B16495">
            <v>402245</v>
          </cell>
        </row>
        <row r="16496">
          <cell r="A16496" t="str">
            <v>商城礼包</v>
          </cell>
          <cell r="B16496">
            <v>402246</v>
          </cell>
        </row>
        <row r="16497">
          <cell r="A16497" t="str">
            <v>商城礼包</v>
          </cell>
          <cell r="B16497">
            <v>402247</v>
          </cell>
        </row>
        <row r="16498">
          <cell r="A16498" t="str">
            <v>商城礼包</v>
          </cell>
          <cell r="B16498">
            <v>402248</v>
          </cell>
        </row>
        <row r="16499">
          <cell r="A16499" t="str">
            <v>商城礼包</v>
          </cell>
          <cell r="B16499">
            <v>402249</v>
          </cell>
        </row>
        <row r="16500">
          <cell r="A16500" t="str">
            <v>商城礼包</v>
          </cell>
          <cell r="B16500">
            <v>402250</v>
          </cell>
        </row>
        <row r="16501">
          <cell r="A16501" t="str">
            <v>商城礼包</v>
          </cell>
          <cell r="B16501">
            <v>402251</v>
          </cell>
        </row>
        <row r="16502">
          <cell r="A16502" t="str">
            <v>商城礼包</v>
          </cell>
          <cell r="B16502">
            <v>402252</v>
          </cell>
        </row>
        <row r="16503">
          <cell r="A16503" t="str">
            <v>商城礼包</v>
          </cell>
          <cell r="B16503">
            <v>402253</v>
          </cell>
        </row>
        <row r="16504">
          <cell r="A16504" t="str">
            <v>商城礼包</v>
          </cell>
          <cell r="B16504">
            <v>402254</v>
          </cell>
        </row>
        <row r="16505">
          <cell r="A16505" t="str">
            <v>商城礼包</v>
          </cell>
          <cell r="B16505">
            <v>402255</v>
          </cell>
        </row>
        <row r="16506">
          <cell r="A16506" t="str">
            <v>商城礼包</v>
          </cell>
          <cell r="B16506">
            <v>402256</v>
          </cell>
        </row>
        <row r="16507">
          <cell r="A16507" t="str">
            <v>商城礼包</v>
          </cell>
          <cell r="B16507">
            <v>402257</v>
          </cell>
        </row>
        <row r="16508">
          <cell r="A16508" t="str">
            <v>商城礼包</v>
          </cell>
          <cell r="B16508">
            <v>402258</v>
          </cell>
        </row>
        <row r="16509">
          <cell r="A16509" t="str">
            <v>商城礼包</v>
          </cell>
          <cell r="B16509">
            <v>402259</v>
          </cell>
        </row>
        <row r="16510">
          <cell r="A16510" t="str">
            <v>商城礼包</v>
          </cell>
          <cell r="B16510">
            <v>402260</v>
          </cell>
        </row>
        <row r="16511">
          <cell r="A16511" t="str">
            <v>商城礼包</v>
          </cell>
          <cell r="B16511">
            <v>402261</v>
          </cell>
        </row>
        <row r="16512">
          <cell r="A16512" t="str">
            <v>商城礼包</v>
          </cell>
          <cell r="B16512">
            <v>402262</v>
          </cell>
        </row>
        <row r="16513">
          <cell r="A16513" t="str">
            <v>商城礼包</v>
          </cell>
          <cell r="B16513">
            <v>402263</v>
          </cell>
        </row>
        <row r="16514">
          <cell r="A16514" t="str">
            <v>商城礼包</v>
          </cell>
          <cell r="B16514">
            <v>402264</v>
          </cell>
        </row>
        <row r="16515">
          <cell r="A16515" t="str">
            <v>商城礼包</v>
          </cell>
          <cell r="B16515">
            <v>402265</v>
          </cell>
        </row>
        <row r="16516">
          <cell r="A16516" t="str">
            <v>商城礼包</v>
          </cell>
          <cell r="B16516">
            <v>402266</v>
          </cell>
        </row>
        <row r="16517">
          <cell r="A16517" t="str">
            <v>商城礼包</v>
          </cell>
          <cell r="B16517">
            <v>402267</v>
          </cell>
        </row>
        <row r="16518">
          <cell r="A16518" t="str">
            <v>商城礼包</v>
          </cell>
          <cell r="B16518">
            <v>402268</v>
          </cell>
        </row>
        <row r="16519">
          <cell r="A16519" t="str">
            <v>商城礼包</v>
          </cell>
          <cell r="B16519">
            <v>402269</v>
          </cell>
        </row>
        <row r="16520">
          <cell r="A16520" t="str">
            <v>商城礼包</v>
          </cell>
          <cell r="B16520">
            <v>402270</v>
          </cell>
        </row>
        <row r="16521">
          <cell r="A16521" t="str">
            <v>商城礼包</v>
          </cell>
          <cell r="B16521">
            <v>402271</v>
          </cell>
        </row>
        <row r="16522">
          <cell r="A16522" t="str">
            <v>商城礼包</v>
          </cell>
          <cell r="B16522">
            <v>402272</v>
          </cell>
        </row>
        <row r="16523">
          <cell r="A16523" t="str">
            <v>商城礼包</v>
          </cell>
          <cell r="B16523">
            <v>402273</v>
          </cell>
        </row>
        <row r="16524">
          <cell r="A16524" t="str">
            <v>商城礼包</v>
          </cell>
          <cell r="B16524">
            <v>402274</v>
          </cell>
        </row>
        <row r="16525">
          <cell r="A16525" t="str">
            <v>商城礼包</v>
          </cell>
          <cell r="B16525">
            <v>402275</v>
          </cell>
        </row>
        <row r="16526">
          <cell r="A16526" t="str">
            <v>商城礼包</v>
          </cell>
          <cell r="B16526">
            <v>402276</v>
          </cell>
        </row>
        <row r="16527">
          <cell r="A16527" t="str">
            <v>商城礼包</v>
          </cell>
          <cell r="B16527">
            <v>402277</v>
          </cell>
        </row>
        <row r="16528">
          <cell r="A16528" t="str">
            <v>商城礼包</v>
          </cell>
          <cell r="B16528">
            <v>402278</v>
          </cell>
        </row>
        <row r="16529">
          <cell r="A16529" t="str">
            <v>商城礼包</v>
          </cell>
          <cell r="B16529">
            <v>402279</v>
          </cell>
        </row>
        <row r="16530">
          <cell r="A16530" t="str">
            <v>商城礼包</v>
          </cell>
          <cell r="B16530">
            <v>402280</v>
          </cell>
        </row>
        <row r="16531">
          <cell r="A16531" t="str">
            <v>商城礼包</v>
          </cell>
          <cell r="B16531">
            <v>402281</v>
          </cell>
        </row>
        <row r="16532">
          <cell r="A16532" t="str">
            <v>商城礼包</v>
          </cell>
          <cell r="B16532">
            <v>402282</v>
          </cell>
        </row>
        <row r="16533">
          <cell r="A16533" t="str">
            <v>商城礼包</v>
          </cell>
          <cell r="B16533">
            <v>402283</v>
          </cell>
        </row>
        <row r="16534">
          <cell r="A16534" t="str">
            <v>商城礼包</v>
          </cell>
          <cell r="B16534">
            <v>402284</v>
          </cell>
        </row>
        <row r="16535">
          <cell r="A16535" t="str">
            <v>商城礼包</v>
          </cell>
          <cell r="B16535">
            <v>402285</v>
          </cell>
        </row>
        <row r="16536">
          <cell r="A16536" t="str">
            <v>商城礼包</v>
          </cell>
          <cell r="B16536">
            <v>402286</v>
          </cell>
        </row>
        <row r="16537">
          <cell r="A16537" t="str">
            <v>商城礼包</v>
          </cell>
          <cell r="B16537">
            <v>402287</v>
          </cell>
        </row>
        <row r="16538">
          <cell r="A16538" t="str">
            <v>商城礼包</v>
          </cell>
          <cell r="B16538">
            <v>402288</v>
          </cell>
        </row>
        <row r="16539">
          <cell r="A16539" t="str">
            <v>商城礼包</v>
          </cell>
          <cell r="B16539">
            <v>402289</v>
          </cell>
        </row>
        <row r="16540">
          <cell r="A16540" t="str">
            <v>商城礼包</v>
          </cell>
          <cell r="B16540">
            <v>402290</v>
          </cell>
        </row>
        <row r="16541">
          <cell r="A16541" t="str">
            <v>商城礼包</v>
          </cell>
          <cell r="B16541">
            <v>402291</v>
          </cell>
        </row>
        <row r="16542">
          <cell r="A16542" t="str">
            <v>商城礼包</v>
          </cell>
          <cell r="B16542">
            <v>402292</v>
          </cell>
        </row>
        <row r="16543">
          <cell r="A16543" t="str">
            <v>商城礼包</v>
          </cell>
          <cell r="B16543">
            <v>402293</v>
          </cell>
        </row>
        <row r="16544">
          <cell r="A16544" t="str">
            <v>商城礼包</v>
          </cell>
          <cell r="B16544">
            <v>402294</v>
          </cell>
        </row>
        <row r="16545">
          <cell r="A16545" t="str">
            <v>商城礼包</v>
          </cell>
          <cell r="B16545">
            <v>402295</v>
          </cell>
        </row>
        <row r="16546">
          <cell r="A16546" t="str">
            <v>商城礼包</v>
          </cell>
          <cell r="B16546">
            <v>402296</v>
          </cell>
        </row>
        <row r="16547">
          <cell r="A16547" t="str">
            <v>商城礼包</v>
          </cell>
          <cell r="B16547">
            <v>402297</v>
          </cell>
        </row>
        <row r="16548">
          <cell r="A16548" t="str">
            <v>商城礼包</v>
          </cell>
          <cell r="B16548">
            <v>402298</v>
          </cell>
        </row>
        <row r="16549">
          <cell r="A16549" t="str">
            <v>商城礼包</v>
          </cell>
          <cell r="B16549">
            <v>402299</v>
          </cell>
        </row>
        <row r="16550">
          <cell r="A16550" t="str">
            <v>商城礼包</v>
          </cell>
          <cell r="B16550">
            <v>402300</v>
          </cell>
        </row>
        <row r="16551">
          <cell r="A16551" t="str">
            <v>商城礼包</v>
          </cell>
          <cell r="B16551">
            <v>402301</v>
          </cell>
        </row>
        <row r="16552">
          <cell r="A16552" t="str">
            <v>商城礼包</v>
          </cell>
          <cell r="B16552">
            <v>402302</v>
          </cell>
        </row>
        <row r="16553">
          <cell r="A16553" t="str">
            <v>商城礼包</v>
          </cell>
          <cell r="B16553">
            <v>402303</v>
          </cell>
        </row>
        <row r="16554">
          <cell r="A16554" t="str">
            <v>商城礼包</v>
          </cell>
          <cell r="B16554">
            <v>402304</v>
          </cell>
        </row>
        <row r="16555">
          <cell r="A16555" t="str">
            <v>商城礼包</v>
          </cell>
          <cell r="B16555">
            <v>402305</v>
          </cell>
        </row>
        <row r="16556">
          <cell r="A16556" t="str">
            <v>商城礼包</v>
          </cell>
          <cell r="B16556">
            <v>402306</v>
          </cell>
        </row>
        <row r="16557">
          <cell r="A16557" t="str">
            <v>商城礼包</v>
          </cell>
          <cell r="B16557">
            <v>402307</v>
          </cell>
        </row>
        <row r="16558">
          <cell r="A16558" t="str">
            <v>商城礼包</v>
          </cell>
          <cell r="B16558">
            <v>402308</v>
          </cell>
        </row>
        <row r="16559">
          <cell r="A16559" t="str">
            <v>商城礼包</v>
          </cell>
          <cell r="B16559">
            <v>402309</v>
          </cell>
        </row>
        <row r="16560">
          <cell r="A16560" t="str">
            <v>商城礼包</v>
          </cell>
          <cell r="B16560">
            <v>402310</v>
          </cell>
        </row>
        <row r="16561">
          <cell r="A16561" t="str">
            <v>商城礼包</v>
          </cell>
          <cell r="B16561">
            <v>402311</v>
          </cell>
        </row>
        <row r="16562">
          <cell r="A16562" t="str">
            <v>商城礼包</v>
          </cell>
          <cell r="B16562">
            <v>402312</v>
          </cell>
        </row>
        <row r="16563">
          <cell r="A16563" t="str">
            <v>商城礼包</v>
          </cell>
          <cell r="B16563">
            <v>402313</v>
          </cell>
        </row>
        <row r="16564">
          <cell r="A16564" t="str">
            <v>商城礼包</v>
          </cell>
          <cell r="B16564">
            <v>402314</v>
          </cell>
        </row>
        <row r="16565">
          <cell r="A16565" t="str">
            <v>商城礼包</v>
          </cell>
          <cell r="B16565">
            <v>402315</v>
          </cell>
        </row>
        <row r="16566">
          <cell r="A16566" t="str">
            <v>商城礼包</v>
          </cell>
          <cell r="B16566">
            <v>402316</v>
          </cell>
        </row>
        <row r="16567">
          <cell r="A16567" t="str">
            <v>商城礼包</v>
          </cell>
          <cell r="B16567">
            <v>402317</v>
          </cell>
        </row>
        <row r="16568">
          <cell r="A16568" t="str">
            <v>商城礼包</v>
          </cell>
          <cell r="B16568">
            <v>402318</v>
          </cell>
        </row>
        <row r="16569">
          <cell r="A16569" t="str">
            <v>商城礼包</v>
          </cell>
          <cell r="B16569">
            <v>402319</v>
          </cell>
        </row>
        <row r="16570">
          <cell r="A16570" t="str">
            <v>商城礼包</v>
          </cell>
          <cell r="B16570">
            <v>402320</v>
          </cell>
        </row>
        <row r="16571">
          <cell r="A16571" t="str">
            <v>商城礼包</v>
          </cell>
          <cell r="B16571">
            <v>402321</v>
          </cell>
        </row>
        <row r="16572">
          <cell r="A16572" t="str">
            <v>商城礼包</v>
          </cell>
          <cell r="B16572">
            <v>402322</v>
          </cell>
        </row>
        <row r="16573">
          <cell r="A16573" t="str">
            <v>商城礼包</v>
          </cell>
          <cell r="B16573">
            <v>402323</v>
          </cell>
        </row>
        <row r="16574">
          <cell r="A16574" t="str">
            <v>商城礼包</v>
          </cell>
          <cell r="B16574">
            <v>402324</v>
          </cell>
        </row>
        <row r="16575">
          <cell r="A16575" t="str">
            <v>商城礼包</v>
          </cell>
          <cell r="B16575">
            <v>402325</v>
          </cell>
        </row>
        <row r="16576">
          <cell r="A16576" t="str">
            <v>商城礼包</v>
          </cell>
          <cell r="B16576">
            <v>402326</v>
          </cell>
        </row>
        <row r="16577">
          <cell r="A16577" t="str">
            <v>商城礼包</v>
          </cell>
          <cell r="B16577">
            <v>402327</v>
          </cell>
        </row>
        <row r="16578">
          <cell r="A16578" t="str">
            <v>商城礼包</v>
          </cell>
          <cell r="B16578">
            <v>402328</v>
          </cell>
        </row>
        <row r="16579">
          <cell r="A16579" t="str">
            <v>商城礼包</v>
          </cell>
          <cell r="B16579">
            <v>402329</v>
          </cell>
        </row>
        <row r="16580">
          <cell r="A16580" t="str">
            <v>商城礼包</v>
          </cell>
          <cell r="B16580">
            <v>402330</v>
          </cell>
        </row>
        <row r="16581">
          <cell r="A16581" t="str">
            <v>商城礼包</v>
          </cell>
          <cell r="B16581">
            <v>402331</v>
          </cell>
        </row>
        <row r="16582">
          <cell r="A16582" t="str">
            <v>商城礼包</v>
          </cell>
          <cell r="B16582">
            <v>402332</v>
          </cell>
        </row>
        <row r="16583">
          <cell r="A16583" t="str">
            <v>商城礼包</v>
          </cell>
          <cell r="B16583">
            <v>402333</v>
          </cell>
        </row>
        <row r="16584">
          <cell r="A16584" t="str">
            <v>商城礼包</v>
          </cell>
          <cell r="B16584">
            <v>402334</v>
          </cell>
        </row>
        <row r="16585">
          <cell r="A16585" t="str">
            <v>商城礼包</v>
          </cell>
          <cell r="B16585">
            <v>402335</v>
          </cell>
        </row>
        <row r="16586">
          <cell r="A16586" t="str">
            <v>商城礼包</v>
          </cell>
          <cell r="B16586">
            <v>402336</v>
          </cell>
        </row>
        <row r="16587">
          <cell r="A16587" t="str">
            <v>商城礼包</v>
          </cell>
          <cell r="B16587">
            <v>402337</v>
          </cell>
        </row>
        <row r="16588">
          <cell r="A16588" t="str">
            <v>商城礼包</v>
          </cell>
          <cell r="B16588">
            <v>402338</v>
          </cell>
        </row>
        <row r="16589">
          <cell r="A16589" t="str">
            <v>商城礼包</v>
          </cell>
          <cell r="B16589">
            <v>402339</v>
          </cell>
        </row>
        <row r="16590">
          <cell r="A16590" t="str">
            <v>商城礼包</v>
          </cell>
          <cell r="B16590">
            <v>402340</v>
          </cell>
        </row>
        <row r="16591">
          <cell r="A16591" t="str">
            <v>商城礼包</v>
          </cell>
          <cell r="B16591">
            <v>402341</v>
          </cell>
        </row>
        <row r="16592">
          <cell r="A16592" t="str">
            <v>商城礼包</v>
          </cell>
          <cell r="B16592">
            <v>402342</v>
          </cell>
        </row>
        <row r="16593">
          <cell r="A16593" t="str">
            <v>商城礼包</v>
          </cell>
          <cell r="B16593">
            <v>402343</v>
          </cell>
        </row>
        <row r="16594">
          <cell r="A16594" t="str">
            <v>商城礼包</v>
          </cell>
          <cell r="B16594">
            <v>402344</v>
          </cell>
        </row>
        <row r="16595">
          <cell r="A16595" t="str">
            <v>商城礼包</v>
          </cell>
          <cell r="B16595">
            <v>402345</v>
          </cell>
        </row>
        <row r="16596">
          <cell r="A16596" t="str">
            <v>商城礼包</v>
          </cell>
          <cell r="B16596">
            <v>402346</v>
          </cell>
        </row>
        <row r="16597">
          <cell r="A16597" t="str">
            <v>商城礼包</v>
          </cell>
          <cell r="B16597">
            <v>402347</v>
          </cell>
        </row>
        <row r="16598">
          <cell r="A16598" t="str">
            <v>商城礼包</v>
          </cell>
          <cell r="B16598">
            <v>402348</v>
          </cell>
        </row>
        <row r="16599">
          <cell r="A16599" t="str">
            <v>商城礼包</v>
          </cell>
          <cell r="B16599">
            <v>402349</v>
          </cell>
        </row>
        <row r="16600">
          <cell r="A16600" t="str">
            <v>商城礼包</v>
          </cell>
          <cell r="B16600">
            <v>402350</v>
          </cell>
        </row>
        <row r="16601">
          <cell r="A16601" t="str">
            <v>商城礼包</v>
          </cell>
          <cell r="B16601">
            <v>402351</v>
          </cell>
        </row>
        <row r="16602">
          <cell r="A16602" t="str">
            <v>商城礼包</v>
          </cell>
          <cell r="B16602">
            <v>402352</v>
          </cell>
        </row>
        <row r="16603">
          <cell r="A16603" t="str">
            <v>商城礼包</v>
          </cell>
          <cell r="B16603">
            <v>402353</v>
          </cell>
        </row>
        <row r="16604">
          <cell r="A16604" t="str">
            <v>商城礼包</v>
          </cell>
          <cell r="B16604">
            <v>402354</v>
          </cell>
        </row>
        <row r="16605">
          <cell r="A16605" t="str">
            <v>商城礼包</v>
          </cell>
          <cell r="B16605">
            <v>402355</v>
          </cell>
        </row>
        <row r="16606">
          <cell r="A16606" t="str">
            <v>商城礼包</v>
          </cell>
          <cell r="B16606">
            <v>402356</v>
          </cell>
        </row>
        <row r="16607">
          <cell r="A16607" t="str">
            <v>商城礼包</v>
          </cell>
          <cell r="B16607">
            <v>402357</v>
          </cell>
        </row>
        <row r="16608">
          <cell r="A16608" t="str">
            <v>商城礼包</v>
          </cell>
          <cell r="B16608">
            <v>402358</v>
          </cell>
        </row>
        <row r="16609">
          <cell r="A16609" t="str">
            <v>商城礼包</v>
          </cell>
          <cell r="B16609">
            <v>402359</v>
          </cell>
        </row>
        <row r="16610">
          <cell r="A16610" t="str">
            <v>商城礼包</v>
          </cell>
          <cell r="B16610">
            <v>402360</v>
          </cell>
        </row>
        <row r="16611">
          <cell r="A16611" t="str">
            <v>商城礼包</v>
          </cell>
          <cell r="B16611">
            <v>402361</v>
          </cell>
        </row>
        <row r="16612">
          <cell r="A16612" t="str">
            <v>商城礼包</v>
          </cell>
          <cell r="B16612">
            <v>402362</v>
          </cell>
        </row>
        <row r="16613">
          <cell r="A16613" t="str">
            <v>商城礼包</v>
          </cell>
          <cell r="B16613">
            <v>402363</v>
          </cell>
        </row>
        <row r="16614">
          <cell r="A16614" t="str">
            <v>商城礼包</v>
          </cell>
          <cell r="B16614">
            <v>402364</v>
          </cell>
        </row>
        <row r="16615">
          <cell r="A16615" t="str">
            <v>商城礼包</v>
          </cell>
          <cell r="B16615">
            <v>402365</v>
          </cell>
        </row>
        <row r="16616">
          <cell r="A16616" t="str">
            <v>商城礼包</v>
          </cell>
          <cell r="B16616">
            <v>402366</v>
          </cell>
        </row>
        <row r="16617">
          <cell r="A16617" t="str">
            <v>商城礼包</v>
          </cell>
          <cell r="B16617">
            <v>402367</v>
          </cell>
        </row>
        <row r="16618">
          <cell r="A16618" t="str">
            <v>商城礼包</v>
          </cell>
          <cell r="B16618">
            <v>402368</v>
          </cell>
        </row>
        <row r="16619">
          <cell r="A16619" t="str">
            <v>商城礼包</v>
          </cell>
          <cell r="B16619">
            <v>402369</v>
          </cell>
        </row>
        <row r="16620">
          <cell r="A16620" t="str">
            <v>商城礼包</v>
          </cell>
          <cell r="B16620">
            <v>402370</v>
          </cell>
        </row>
        <row r="16621">
          <cell r="A16621" t="str">
            <v>商城礼包</v>
          </cell>
          <cell r="B16621">
            <v>402371</v>
          </cell>
        </row>
        <row r="16622">
          <cell r="A16622" t="str">
            <v>商城礼包</v>
          </cell>
          <cell r="B16622">
            <v>402372</v>
          </cell>
        </row>
        <row r="16623">
          <cell r="A16623" t="str">
            <v>商城礼包</v>
          </cell>
          <cell r="B16623">
            <v>402373</v>
          </cell>
        </row>
        <row r="16624">
          <cell r="A16624" t="str">
            <v>商城礼包</v>
          </cell>
          <cell r="B16624">
            <v>402374</v>
          </cell>
        </row>
        <row r="16625">
          <cell r="A16625" t="str">
            <v>商城礼包</v>
          </cell>
          <cell r="B16625">
            <v>402375</v>
          </cell>
        </row>
        <row r="16626">
          <cell r="A16626" t="str">
            <v>商城礼包</v>
          </cell>
          <cell r="B16626">
            <v>402376</v>
          </cell>
        </row>
        <row r="16627">
          <cell r="A16627" t="str">
            <v>商城礼包</v>
          </cell>
          <cell r="B16627">
            <v>402377</v>
          </cell>
        </row>
        <row r="16628">
          <cell r="A16628" t="str">
            <v>商城礼包</v>
          </cell>
          <cell r="B16628">
            <v>402378</v>
          </cell>
        </row>
        <row r="16629">
          <cell r="A16629" t="str">
            <v>商城礼包</v>
          </cell>
          <cell r="B16629">
            <v>402379</v>
          </cell>
        </row>
        <row r="16630">
          <cell r="A16630" t="str">
            <v>商城礼包</v>
          </cell>
          <cell r="B16630">
            <v>402380</v>
          </cell>
        </row>
        <row r="16631">
          <cell r="A16631" t="str">
            <v>商城礼包</v>
          </cell>
          <cell r="B16631">
            <v>402381</v>
          </cell>
        </row>
        <row r="16632">
          <cell r="A16632" t="str">
            <v>商城礼包</v>
          </cell>
          <cell r="B16632">
            <v>402382</v>
          </cell>
        </row>
        <row r="16633">
          <cell r="A16633" t="str">
            <v>商城礼包</v>
          </cell>
          <cell r="B16633">
            <v>402383</v>
          </cell>
        </row>
        <row r="16634">
          <cell r="A16634" t="str">
            <v>商城礼包</v>
          </cell>
          <cell r="B16634">
            <v>402384</v>
          </cell>
        </row>
        <row r="16635">
          <cell r="A16635" t="str">
            <v>商城礼包</v>
          </cell>
          <cell r="B16635">
            <v>402385</v>
          </cell>
        </row>
        <row r="16636">
          <cell r="A16636" t="str">
            <v>商城礼包</v>
          </cell>
          <cell r="B16636">
            <v>402386</v>
          </cell>
        </row>
        <row r="16637">
          <cell r="A16637" t="str">
            <v>商城礼包</v>
          </cell>
          <cell r="B16637">
            <v>402387</v>
          </cell>
        </row>
        <row r="16638">
          <cell r="A16638" t="str">
            <v>商城礼包</v>
          </cell>
          <cell r="B16638">
            <v>402388</v>
          </cell>
        </row>
        <row r="16639">
          <cell r="A16639" t="str">
            <v>商城礼包</v>
          </cell>
          <cell r="B16639">
            <v>402389</v>
          </cell>
        </row>
        <row r="16640">
          <cell r="A16640" t="str">
            <v>商城礼包</v>
          </cell>
          <cell r="B16640">
            <v>402390</v>
          </cell>
        </row>
        <row r="16641">
          <cell r="A16641" t="str">
            <v>商城礼包</v>
          </cell>
          <cell r="B16641">
            <v>402391</v>
          </cell>
        </row>
        <row r="16642">
          <cell r="A16642" t="str">
            <v>商城礼包</v>
          </cell>
          <cell r="B16642">
            <v>402392</v>
          </cell>
        </row>
        <row r="16643">
          <cell r="A16643" t="str">
            <v>商城礼包</v>
          </cell>
          <cell r="B16643">
            <v>402393</v>
          </cell>
        </row>
        <row r="16644">
          <cell r="A16644" t="str">
            <v>商城礼包</v>
          </cell>
          <cell r="B16644">
            <v>402394</v>
          </cell>
        </row>
        <row r="16645">
          <cell r="A16645" t="str">
            <v>商城礼包</v>
          </cell>
          <cell r="B16645">
            <v>402395</v>
          </cell>
        </row>
        <row r="16646">
          <cell r="A16646" t="str">
            <v>商城礼包</v>
          </cell>
          <cell r="B16646">
            <v>402396</v>
          </cell>
        </row>
        <row r="16647">
          <cell r="A16647" t="str">
            <v>商城礼包</v>
          </cell>
          <cell r="B16647">
            <v>402397</v>
          </cell>
        </row>
        <row r="16648">
          <cell r="A16648" t="str">
            <v>商城礼包</v>
          </cell>
          <cell r="B16648">
            <v>402398</v>
          </cell>
        </row>
        <row r="16649">
          <cell r="A16649" t="str">
            <v>商城礼包</v>
          </cell>
          <cell r="B16649">
            <v>402399</v>
          </cell>
        </row>
        <row r="16650">
          <cell r="A16650" t="str">
            <v>商城礼包</v>
          </cell>
          <cell r="B16650">
            <v>402400</v>
          </cell>
        </row>
        <row r="16651">
          <cell r="A16651" t="str">
            <v>商城礼包</v>
          </cell>
          <cell r="B16651">
            <v>402401</v>
          </cell>
        </row>
        <row r="16652">
          <cell r="A16652" t="str">
            <v>商城礼包</v>
          </cell>
          <cell r="B16652">
            <v>402402</v>
          </cell>
        </row>
        <row r="16653">
          <cell r="A16653" t="str">
            <v>商城礼包</v>
          </cell>
          <cell r="B16653">
            <v>402403</v>
          </cell>
        </row>
        <row r="16654">
          <cell r="A16654" t="str">
            <v>商城礼包</v>
          </cell>
          <cell r="B16654">
            <v>402404</v>
          </cell>
        </row>
        <row r="16655">
          <cell r="A16655" t="str">
            <v>商城礼包</v>
          </cell>
          <cell r="B16655">
            <v>402405</v>
          </cell>
        </row>
        <row r="16656">
          <cell r="A16656" t="str">
            <v>商城礼包</v>
          </cell>
          <cell r="B16656">
            <v>402406</v>
          </cell>
        </row>
        <row r="16657">
          <cell r="A16657" t="str">
            <v>商城礼包</v>
          </cell>
          <cell r="B16657">
            <v>402407</v>
          </cell>
        </row>
        <row r="16658">
          <cell r="A16658" t="str">
            <v>商城礼包</v>
          </cell>
          <cell r="B16658">
            <v>402408</v>
          </cell>
        </row>
        <row r="16659">
          <cell r="A16659" t="str">
            <v>商城礼包</v>
          </cell>
          <cell r="B16659">
            <v>402409</v>
          </cell>
        </row>
        <row r="16660">
          <cell r="A16660" t="str">
            <v>商城礼包</v>
          </cell>
          <cell r="B16660">
            <v>402410</v>
          </cell>
        </row>
        <row r="16661">
          <cell r="A16661" t="str">
            <v>商城礼包</v>
          </cell>
          <cell r="B16661">
            <v>402411</v>
          </cell>
        </row>
        <row r="16662">
          <cell r="A16662" t="str">
            <v>商城礼包</v>
          </cell>
          <cell r="B16662">
            <v>402412</v>
          </cell>
        </row>
        <row r="16663">
          <cell r="A16663" t="str">
            <v>商城礼包</v>
          </cell>
          <cell r="B16663">
            <v>402413</v>
          </cell>
        </row>
        <row r="16664">
          <cell r="A16664" t="str">
            <v>商城礼包</v>
          </cell>
          <cell r="B16664">
            <v>402414</v>
          </cell>
        </row>
        <row r="16665">
          <cell r="A16665" t="str">
            <v>商城礼包</v>
          </cell>
          <cell r="B16665">
            <v>402415</v>
          </cell>
        </row>
        <row r="16666">
          <cell r="A16666" t="str">
            <v>商城礼包</v>
          </cell>
          <cell r="B16666">
            <v>402416</v>
          </cell>
        </row>
        <row r="16667">
          <cell r="A16667" t="str">
            <v>商城礼包</v>
          </cell>
          <cell r="B16667">
            <v>402417</v>
          </cell>
        </row>
        <row r="16668">
          <cell r="A16668" t="str">
            <v>商城礼包</v>
          </cell>
          <cell r="B16668">
            <v>402418</v>
          </cell>
        </row>
        <row r="16669">
          <cell r="A16669" t="str">
            <v>商城礼包</v>
          </cell>
          <cell r="B16669">
            <v>402419</v>
          </cell>
        </row>
        <row r="16670">
          <cell r="A16670" t="str">
            <v>商城礼包</v>
          </cell>
          <cell r="B16670">
            <v>402420</v>
          </cell>
        </row>
        <row r="16671">
          <cell r="A16671" t="str">
            <v>商城礼包</v>
          </cell>
          <cell r="B16671">
            <v>402421</v>
          </cell>
        </row>
        <row r="16672">
          <cell r="A16672" t="str">
            <v>商城礼包</v>
          </cell>
          <cell r="B16672">
            <v>402422</v>
          </cell>
        </row>
        <row r="16673">
          <cell r="A16673" t="str">
            <v>商城礼包</v>
          </cell>
          <cell r="B16673">
            <v>402423</v>
          </cell>
        </row>
        <row r="16674">
          <cell r="A16674" t="str">
            <v>商城礼包</v>
          </cell>
          <cell r="B16674">
            <v>402424</v>
          </cell>
        </row>
        <row r="16675">
          <cell r="A16675" t="str">
            <v>商城礼包</v>
          </cell>
          <cell r="B16675">
            <v>402425</v>
          </cell>
        </row>
        <row r="16676">
          <cell r="A16676" t="str">
            <v>商城礼包</v>
          </cell>
          <cell r="B16676">
            <v>402426</v>
          </cell>
        </row>
        <row r="16677">
          <cell r="A16677" t="str">
            <v>商城礼包</v>
          </cell>
          <cell r="B16677">
            <v>402427</v>
          </cell>
        </row>
        <row r="16678">
          <cell r="A16678" t="str">
            <v>商城礼包</v>
          </cell>
          <cell r="B16678">
            <v>402428</v>
          </cell>
        </row>
        <row r="16679">
          <cell r="A16679" t="str">
            <v>商城礼包</v>
          </cell>
          <cell r="B16679">
            <v>402429</v>
          </cell>
        </row>
        <row r="16680">
          <cell r="A16680" t="str">
            <v>商城礼包</v>
          </cell>
          <cell r="B16680">
            <v>402430</v>
          </cell>
        </row>
        <row r="16681">
          <cell r="A16681" t="str">
            <v>商城礼包</v>
          </cell>
          <cell r="B16681">
            <v>402431</v>
          </cell>
        </row>
        <row r="16682">
          <cell r="A16682" t="str">
            <v>商城礼包</v>
          </cell>
          <cell r="B16682">
            <v>402432</v>
          </cell>
        </row>
        <row r="16683">
          <cell r="A16683" t="str">
            <v>商城礼包</v>
          </cell>
          <cell r="B16683">
            <v>402433</v>
          </cell>
        </row>
        <row r="16684">
          <cell r="A16684" t="str">
            <v>商城礼包</v>
          </cell>
          <cell r="B16684">
            <v>402434</v>
          </cell>
        </row>
        <row r="16685">
          <cell r="A16685" t="str">
            <v>商城礼包</v>
          </cell>
          <cell r="B16685">
            <v>402435</v>
          </cell>
        </row>
        <row r="16686">
          <cell r="A16686" t="str">
            <v>商城礼包</v>
          </cell>
          <cell r="B16686">
            <v>402436</v>
          </cell>
        </row>
        <row r="16687">
          <cell r="A16687" t="str">
            <v>商城礼包</v>
          </cell>
          <cell r="B16687">
            <v>402437</v>
          </cell>
        </row>
        <row r="16688">
          <cell r="A16688" t="str">
            <v>商城礼包</v>
          </cell>
          <cell r="B16688">
            <v>402438</v>
          </cell>
        </row>
        <row r="16689">
          <cell r="A16689" t="str">
            <v>商城礼包</v>
          </cell>
          <cell r="B16689">
            <v>402439</v>
          </cell>
        </row>
        <row r="16690">
          <cell r="A16690" t="str">
            <v>商城礼包</v>
          </cell>
          <cell r="B16690">
            <v>402440</v>
          </cell>
        </row>
        <row r="16691">
          <cell r="A16691" t="str">
            <v>商城礼包</v>
          </cell>
          <cell r="B16691">
            <v>402441</v>
          </cell>
        </row>
        <row r="16692">
          <cell r="A16692" t="str">
            <v>商城礼包</v>
          </cell>
          <cell r="B16692">
            <v>402442</v>
          </cell>
        </row>
        <row r="16693">
          <cell r="A16693" t="str">
            <v>商城礼包</v>
          </cell>
          <cell r="B16693">
            <v>402443</v>
          </cell>
        </row>
        <row r="16694">
          <cell r="A16694" t="str">
            <v>商城礼包</v>
          </cell>
          <cell r="B16694">
            <v>402444</v>
          </cell>
        </row>
        <row r="16695">
          <cell r="A16695" t="str">
            <v>商城礼包</v>
          </cell>
          <cell r="B16695">
            <v>402445</v>
          </cell>
        </row>
        <row r="16696">
          <cell r="A16696" t="str">
            <v>商城礼包</v>
          </cell>
          <cell r="B16696">
            <v>402446</v>
          </cell>
        </row>
        <row r="16697">
          <cell r="A16697" t="str">
            <v>商城礼包</v>
          </cell>
          <cell r="B16697">
            <v>402447</v>
          </cell>
        </row>
        <row r="16698">
          <cell r="A16698" t="str">
            <v>商城礼包</v>
          </cell>
          <cell r="B16698">
            <v>402448</v>
          </cell>
        </row>
        <row r="16699">
          <cell r="A16699" t="str">
            <v>商城礼包</v>
          </cell>
          <cell r="B16699">
            <v>402449</v>
          </cell>
        </row>
        <row r="16700">
          <cell r="A16700" t="str">
            <v>商城礼包</v>
          </cell>
          <cell r="B16700">
            <v>402450</v>
          </cell>
        </row>
        <row r="16701">
          <cell r="A16701" t="str">
            <v>商城礼包</v>
          </cell>
          <cell r="B16701">
            <v>402451</v>
          </cell>
        </row>
        <row r="16702">
          <cell r="A16702" t="str">
            <v>商城礼包</v>
          </cell>
          <cell r="B16702">
            <v>402452</v>
          </cell>
        </row>
        <row r="16703">
          <cell r="A16703" t="str">
            <v>商城礼包</v>
          </cell>
          <cell r="B16703">
            <v>402453</v>
          </cell>
        </row>
        <row r="16704">
          <cell r="A16704" t="str">
            <v>商城礼包</v>
          </cell>
          <cell r="B16704">
            <v>402454</v>
          </cell>
        </row>
        <row r="16705">
          <cell r="A16705" t="str">
            <v>商城礼包</v>
          </cell>
          <cell r="B16705">
            <v>402455</v>
          </cell>
        </row>
        <row r="16706">
          <cell r="A16706" t="str">
            <v>商城礼包</v>
          </cell>
          <cell r="B16706">
            <v>402456</v>
          </cell>
        </row>
        <row r="16707">
          <cell r="A16707" t="str">
            <v>商城礼包</v>
          </cell>
          <cell r="B16707">
            <v>402457</v>
          </cell>
        </row>
        <row r="16708">
          <cell r="A16708" t="str">
            <v>商城礼包</v>
          </cell>
          <cell r="B16708">
            <v>402458</v>
          </cell>
        </row>
        <row r="16709">
          <cell r="A16709" t="str">
            <v>商城礼包</v>
          </cell>
          <cell r="B16709">
            <v>402459</v>
          </cell>
        </row>
        <row r="16710">
          <cell r="A16710" t="str">
            <v>商城礼包</v>
          </cell>
          <cell r="B16710">
            <v>402460</v>
          </cell>
        </row>
        <row r="16711">
          <cell r="A16711" t="str">
            <v>商城礼包</v>
          </cell>
          <cell r="B16711">
            <v>402461</v>
          </cell>
        </row>
        <row r="16712">
          <cell r="A16712" t="str">
            <v>商城礼包</v>
          </cell>
          <cell r="B16712">
            <v>402462</v>
          </cell>
        </row>
        <row r="16713">
          <cell r="A16713" t="str">
            <v>商城礼包</v>
          </cell>
          <cell r="B16713">
            <v>402463</v>
          </cell>
        </row>
        <row r="16714">
          <cell r="A16714" t="str">
            <v>商城礼包</v>
          </cell>
          <cell r="B16714">
            <v>402464</v>
          </cell>
        </row>
        <row r="16715">
          <cell r="A16715" t="str">
            <v>商城礼包</v>
          </cell>
          <cell r="B16715">
            <v>402465</v>
          </cell>
        </row>
        <row r="16716">
          <cell r="A16716" t="str">
            <v>商城礼包</v>
          </cell>
          <cell r="B16716">
            <v>402466</v>
          </cell>
        </row>
        <row r="16717">
          <cell r="A16717" t="str">
            <v>商城礼包</v>
          </cell>
          <cell r="B16717">
            <v>402467</v>
          </cell>
        </row>
        <row r="16718">
          <cell r="A16718" t="str">
            <v>商城礼包</v>
          </cell>
          <cell r="B16718">
            <v>402468</v>
          </cell>
        </row>
        <row r="16719">
          <cell r="A16719" t="str">
            <v>商城礼包</v>
          </cell>
          <cell r="B16719">
            <v>402469</v>
          </cell>
        </row>
        <row r="16720">
          <cell r="A16720" t="str">
            <v>商城礼包</v>
          </cell>
          <cell r="B16720">
            <v>402470</v>
          </cell>
        </row>
        <row r="16721">
          <cell r="A16721" t="str">
            <v>商城礼包</v>
          </cell>
          <cell r="B16721">
            <v>402471</v>
          </cell>
        </row>
        <row r="16722">
          <cell r="A16722" t="str">
            <v>商城礼包</v>
          </cell>
          <cell r="B16722">
            <v>402472</v>
          </cell>
        </row>
        <row r="16723">
          <cell r="A16723" t="str">
            <v>商城礼包</v>
          </cell>
          <cell r="B16723">
            <v>402473</v>
          </cell>
        </row>
        <row r="16724">
          <cell r="A16724" t="str">
            <v>商城礼包</v>
          </cell>
          <cell r="B16724">
            <v>402474</v>
          </cell>
        </row>
        <row r="16725">
          <cell r="A16725" t="str">
            <v>商城礼包</v>
          </cell>
          <cell r="B16725">
            <v>402475</v>
          </cell>
        </row>
        <row r="16726">
          <cell r="A16726" t="str">
            <v>商城礼包</v>
          </cell>
          <cell r="B16726">
            <v>402476</v>
          </cell>
        </row>
        <row r="16727">
          <cell r="A16727" t="str">
            <v>商城礼包</v>
          </cell>
          <cell r="B16727">
            <v>402477</v>
          </cell>
        </row>
        <row r="16728">
          <cell r="A16728" t="str">
            <v>商城礼包</v>
          </cell>
          <cell r="B16728">
            <v>402478</v>
          </cell>
        </row>
        <row r="16729">
          <cell r="A16729" t="str">
            <v>商城礼包</v>
          </cell>
          <cell r="B16729">
            <v>402479</v>
          </cell>
        </row>
        <row r="16730">
          <cell r="A16730" t="str">
            <v>商城礼包</v>
          </cell>
          <cell r="B16730">
            <v>402480</v>
          </cell>
        </row>
        <row r="16731">
          <cell r="A16731" t="str">
            <v>商城礼包</v>
          </cell>
          <cell r="B16731">
            <v>402481</v>
          </cell>
        </row>
        <row r="16732">
          <cell r="A16732" t="str">
            <v>商城礼包</v>
          </cell>
          <cell r="B16732">
            <v>402482</v>
          </cell>
        </row>
        <row r="16733">
          <cell r="A16733" t="str">
            <v>商城礼包</v>
          </cell>
          <cell r="B16733">
            <v>402483</v>
          </cell>
        </row>
        <row r="16734">
          <cell r="A16734" t="str">
            <v>商城礼包</v>
          </cell>
          <cell r="B16734">
            <v>402484</v>
          </cell>
        </row>
        <row r="16735">
          <cell r="A16735" t="str">
            <v>商城礼包</v>
          </cell>
          <cell r="B16735">
            <v>402485</v>
          </cell>
        </row>
        <row r="16736">
          <cell r="A16736" t="str">
            <v>商城礼包</v>
          </cell>
          <cell r="B16736">
            <v>402486</v>
          </cell>
        </row>
        <row r="16737">
          <cell r="A16737" t="str">
            <v>商城礼包</v>
          </cell>
          <cell r="B16737">
            <v>402487</v>
          </cell>
        </row>
        <row r="16738">
          <cell r="A16738" t="str">
            <v>商城礼包</v>
          </cell>
          <cell r="B16738">
            <v>402488</v>
          </cell>
        </row>
        <row r="16739">
          <cell r="A16739" t="str">
            <v>商城礼包</v>
          </cell>
          <cell r="B16739">
            <v>402489</v>
          </cell>
        </row>
        <row r="16740">
          <cell r="A16740" t="str">
            <v>商城礼包</v>
          </cell>
          <cell r="B16740">
            <v>402490</v>
          </cell>
        </row>
        <row r="16741">
          <cell r="A16741" t="str">
            <v>商城礼包</v>
          </cell>
          <cell r="B16741">
            <v>402491</v>
          </cell>
        </row>
        <row r="16742">
          <cell r="A16742" t="str">
            <v>商城礼包</v>
          </cell>
          <cell r="B16742">
            <v>402492</v>
          </cell>
        </row>
        <row r="16743">
          <cell r="A16743" t="str">
            <v>商城礼包</v>
          </cell>
          <cell r="B16743">
            <v>402493</v>
          </cell>
        </row>
        <row r="16744">
          <cell r="A16744" t="str">
            <v>商城礼包</v>
          </cell>
          <cell r="B16744">
            <v>402494</v>
          </cell>
        </row>
        <row r="16745">
          <cell r="A16745" t="str">
            <v>商城礼包</v>
          </cell>
          <cell r="B16745">
            <v>402495</v>
          </cell>
        </row>
        <row r="16746">
          <cell r="A16746" t="str">
            <v>商城礼包</v>
          </cell>
          <cell r="B16746">
            <v>402496</v>
          </cell>
        </row>
        <row r="16747">
          <cell r="A16747" t="str">
            <v>商城礼包</v>
          </cell>
          <cell r="B16747">
            <v>402497</v>
          </cell>
        </row>
        <row r="16748">
          <cell r="A16748" t="str">
            <v>商城礼包</v>
          </cell>
          <cell r="B16748">
            <v>402498</v>
          </cell>
        </row>
        <row r="16749">
          <cell r="A16749" t="str">
            <v>商城礼包</v>
          </cell>
          <cell r="B16749">
            <v>402499</v>
          </cell>
        </row>
        <row r="16750">
          <cell r="A16750" t="str">
            <v>商城礼包</v>
          </cell>
          <cell r="B16750">
            <v>402500</v>
          </cell>
        </row>
        <row r="16751">
          <cell r="A16751" t="str">
            <v>商城礼包</v>
          </cell>
          <cell r="B16751">
            <v>402501</v>
          </cell>
        </row>
        <row r="16752">
          <cell r="A16752" t="str">
            <v>商城礼包</v>
          </cell>
          <cell r="B16752">
            <v>402502</v>
          </cell>
        </row>
        <row r="16753">
          <cell r="A16753" t="str">
            <v>商城礼包</v>
          </cell>
          <cell r="B16753">
            <v>402503</v>
          </cell>
        </row>
        <row r="16754">
          <cell r="A16754" t="str">
            <v>商城礼包</v>
          </cell>
          <cell r="B16754">
            <v>402504</v>
          </cell>
        </row>
        <row r="16755">
          <cell r="A16755" t="str">
            <v>商城礼包</v>
          </cell>
          <cell r="B16755">
            <v>402505</v>
          </cell>
        </row>
        <row r="16756">
          <cell r="A16756" t="str">
            <v>商城礼包</v>
          </cell>
          <cell r="B16756">
            <v>402506</v>
          </cell>
        </row>
        <row r="16757">
          <cell r="A16757" t="str">
            <v>商城礼包</v>
          </cell>
          <cell r="B16757">
            <v>402507</v>
          </cell>
        </row>
        <row r="16758">
          <cell r="A16758" t="str">
            <v>商城礼包</v>
          </cell>
          <cell r="B16758">
            <v>402508</v>
          </cell>
        </row>
        <row r="16759">
          <cell r="A16759" t="str">
            <v>商城礼包</v>
          </cell>
          <cell r="B16759">
            <v>402509</v>
          </cell>
        </row>
        <row r="16760">
          <cell r="A16760" t="str">
            <v>商城礼包</v>
          </cell>
          <cell r="B16760">
            <v>402510</v>
          </cell>
        </row>
        <row r="16761">
          <cell r="A16761" t="str">
            <v>商城礼包</v>
          </cell>
          <cell r="B16761">
            <v>402511</v>
          </cell>
        </row>
        <row r="16762">
          <cell r="A16762" t="str">
            <v>商城礼包</v>
          </cell>
          <cell r="B16762">
            <v>402512</v>
          </cell>
        </row>
        <row r="16763">
          <cell r="A16763" t="str">
            <v>商城礼包</v>
          </cell>
          <cell r="B16763">
            <v>402513</v>
          </cell>
        </row>
        <row r="16764">
          <cell r="A16764" t="str">
            <v>商城礼包</v>
          </cell>
          <cell r="B16764">
            <v>402514</v>
          </cell>
        </row>
        <row r="16765">
          <cell r="A16765" t="str">
            <v>商城礼包</v>
          </cell>
          <cell r="B16765">
            <v>402515</v>
          </cell>
        </row>
        <row r="16766">
          <cell r="A16766" t="str">
            <v>商城礼包</v>
          </cell>
          <cell r="B16766">
            <v>402516</v>
          </cell>
        </row>
        <row r="16767">
          <cell r="A16767" t="str">
            <v>商城礼包</v>
          </cell>
          <cell r="B16767">
            <v>402517</v>
          </cell>
        </row>
        <row r="16768">
          <cell r="A16768" t="str">
            <v>商城礼包</v>
          </cell>
          <cell r="B16768">
            <v>402518</v>
          </cell>
        </row>
        <row r="16769">
          <cell r="A16769" t="str">
            <v>商城礼包</v>
          </cell>
          <cell r="B16769">
            <v>402519</v>
          </cell>
        </row>
        <row r="16770">
          <cell r="A16770" t="str">
            <v>商城礼包</v>
          </cell>
          <cell r="B16770">
            <v>402520</v>
          </cell>
        </row>
        <row r="16771">
          <cell r="A16771" t="str">
            <v>商城礼包</v>
          </cell>
          <cell r="B16771">
            <v>402521</v>
          </cell>
        </row>
        <row r="16772">
          <cell r="A16772" t="str">
            <v>商城礼包</v>
          </cell>
          <cell r="B16772">
            <v>402522</v>
          </cell>
        </row>
        <row r="16773">
          <cell r="A16773" t="str">
            <v>商城礼包</v>
          </cell>
          <cell r="B16773">
            <v>402523</v>
          </cell>
        </row>
        <row r="16774">
          <cell r="A16774" t="str">
            <v>商城礼包</v>
          </cell>
          <cell r="B16774">
            <v>402524</v>
          </cell>
        </row>
        <row r="16775">
          <cell r="A16775" t="str">
            <v>商城礼包</v>
          </cell>
          <cell r="B16775">
            <v>402525</v>
          </cell>
        </row>
        <row r="16776">
          <cell r="A16776" t="str">
            <v>商城礼包</v>
          </cell>
          <cell r="B16776">
            <v>402526</v>
          </cell>
        </row>
        <row r="16777">
          <cell r="A16777" t="str">
            <v>商城礼包</v>
          </cell>
          <cell r="B16777">
            <v>402527</v>
          </cell>
        </row>
        <row r="16778">
          <cell r="A16778" t="str">
            <v>商城礼包</v>
          </cell>
          <cell r="B16778">
            <v>402528</v>
          </cell>
        </row>
        <row r="16779">
          <cell r="A16779" t="str">
            <v>商城礼包</v>
          </cell>
          <cell r="B16779">
            <v>402529</v>
          </cell>
        </row>
        <row r="16780">
          <cell r="A16780" t="str">
            <v>商城礼包</v>
          </cell>
          <cell r="B16780">
            <v>402530</v>
          </cell>
        </row>
        <row r="16781">
          <cell r="A16781" t="str">
            <v>商城礼包</v>
          </cell>
          <cell r="B16781">
            <v>402531</v>
          </cell>
        </row>
        <row r="16782">
          <cell r="A16782" t="str">
            <v>商城礼包</v>
          </cell>
          <cell r="B16782">
            <v>402532</v>
          </cell>
        </row>
        <row r="16783">
          <cell r="A16783" t="str">
            <v>商城礼包</v>
          </cell>
          <cell r="B16783">
            <v>402533</v>
          </cell>
        </row>
        <row r="16784">
          <cell r="A16784" t="str">
            <v>商城礼包</v>
          </cell>
          <cell r="B16784">
            <v>402534</v>
          </cell>
        </row>
        <row r="16785">
          <cell r="A16785" t="str">
            <v>商城礼包</v>
          </cell>
          <cell r="B16785">
            <v>402535</v>
          </cell>
        </row>
        <row r="16786">
          <cell r="A16786" t="str">
            <v>商城礼包</v>
          </cell>
          <cell r="B16786">
            <v>402536</v>
          </cell>
        </row>
        <row r="16787">
          <cell r="A16787" t="str">
            <v>商城礼包</v>
          </cell>
          <cell r="B16787">
            <v>402537</v>
          </cell>
        </row>
        <row r="16788">
          <cell r="A16788" t="str">
            <v>商城礼包</v>
          </cell>
          <cell r="B16788">
            <v>402538</v>
          </cell>
        </row>
        <row r="16789">
          <cell r="A16789" t="str">
            <v>商城礼包</v>
          </cell>
          <cell r="B16789">
            <v>402539</v>
          </cell>
        </row>
        <row r="16790">
          <cell r="A16790" t="str">
            <v>商城礼包</v>
          </cell>
          <cell r="B16790">
            <v>402540</v>
          </cell>
        </row>
        <row r="16791">
          <cell r="A16791" t="str">
            <v>商城礼包</v>
          </cell>
          <cell r="B16791">
            <v>402541</v>
          </cell>
        </row>
        <row r="16792">
          <cell r="A16792" t="str">
            <v>商城礼包</v>
          </cell>
          <cell r="B16792">
            <v>402542</v>
          </cell>
        </row>
        <row r="16793">
          <cell r="A16793" t="str">
            <v>商城礼包</v>
          </cell>
          <cell r="B16793">
            <v>402543</v>
          </cell>
        </row>
        <row r="16794">
          <cell r="A16794" t="str">
            <v>商城礼包</v>
          </cell>
          <cell r="B16794">
            <v>402544</v>
          </cell>
        </row>
        <row r="16795">
          <cell r="A16795" t="str">
            <v>商城礼包</v>
          </cell>
          <cell r="B16795">
            <v>402545</v>
          </cell>
        </row>
        <row r="16796">
          <cell r="A16796" t="str">
            <v>商城礼包</v>
          </cell>
          <cell r="B16796">
            <v>402546</v>
          </cell>
        </row>
        <row r="16797">
          <cell r="A16797" t="str">
            <v>商城礼包</v>
          </cell>
          <cell r="B16797">
            <v>402547</v>
          </cell>
        </row>
        <row r="16798">
          <cell r="A16798" t="str">
            <v>商城礼包</v>
          </cell>
          <cell r="B16798">
            <v>402548</v>
          </cell>
        </row>
        <row r="16799">
          <cell r="A16799" t="str">
            <v>商城礼包</v>
          </cell>
          <cell r="B16799">
            <v>402549</v>
          </cell>
        </row>
        <row r="16800">
          <cell r="A16800" t="str">
            <v>商城礼包</v>
          </cell>
          <cell r="B16800">
            <v>402550</v>
          </cell>
        </row>
        <row r="16801">
          <cell r="A16801" t="str">
            <v>商城礼包</v>
          </cell>
          <cell r="B16801">
            <v>402551</v>
          </cell>
        </row>
        <row r="16802">
          <cell r="A16802" t="str">
            <v>商城礼包</v>
          </cell>
          <cell r="B16802">
            <v>402552</v>
          </cell>
        </row>
        <row r="16803">
          <cell r="A16803" t="str">
            <v>商城礼包</v>
          </cell>
          <cell r="B16803">
            <v>402553</v>
          </cell>
        </row>
        <row r="16804">
          <cell r="A16804" t="str">
            <v>商城礼包</v>
          </cell>
          <cell r="B16804">
            <v>402554</v>
          </cell>
        </row>
        <row r="16805">
          <cell r="A16805" t="str">
            <v>商城礼包</v>
          </cell>
          <cell r="B16805">
            <v>402555</v>
          </cell>
        </row>
        <row r="16806">
          <cell r="A16806" t="str">
            <v>商城礼包</v>
          </cell>
          <cell r="B16806">
            <v>402556</v>
          </cell>
        </row>
        <row r="16807">
          <cell r="A16807" t="str">
            <v>商城礼包</v>
          </cell>
          <cell r="B16807">
            <v>402557</v>
          </cell>
        </row>
        <row r="16808">
          <cell r="A16808" t="str">
            <v>商城礼包</v>
          </cell>
          <cell r="B16808">
            <v>402558</v>
          </cell>
        </row>
        <row r="16809">
          <cell r="A16809" t="str">
            <v>商城礼包</v>
          </cell>
          <cell r="B16809">
            <v>402559</v>
          </cell>
        </row>
        <row r="16810">
          <cell r="A16810" t="str">
            <v>商城礼包</v>
          </cell>
          <cell r="B16810">
            <v>402560</v>
          </cell>
        </row>
        <row r="16811">
          <cell r="A16811" t="str">
            <v>商城礼包</v>
          </cell>
          <cell r="B16811">
            <v>402561</v>
          </cell>
        </row>
        <row r="16812">
          <cell r="A16812" t="str">
            <v>商城礼包</v>
          </cell>
          <cell r="B16812">
            <v>402562</v>
          </cell>
        </row>
        <row r="16813">
          <cell r="A16813" t="str">
            <v>商城礼包</v>
          </cell>
          <cell r="B16813">
            <v>402563</v>
          </cell>
        </row>
        <row r="16814">
          <cell r="A16814" t="str">
            <v>商城礼包</v>
          </cell>
          <cell r="B16814">
            <v>402564</v>
          </cell>
        </row>
        <row r="16815">
          <cell r="A16815" t="str">
            <v>商城礼包</v>
          </cell>
          <cell r="B16815">
            <v>402565</v>
          </cell>
        </row>
        <row r="16816">
          <cell r="A16816" t="str">
            <v>商城礼包</v>
          </cell>
          <cell r="B16816">
            <v>402566</v>
          </cell>
        </row>
        <row r="16817">
          <cell r="A16817" t="str">
            <v>商城礼包</v>
          </cell>
          <cell r="B16817">
            <v>402567</v>
          </cell>
        </row>
        <row r="16818">
          <cell r="A16818" t="str">
            <v>商城礼包</v>
          </cell>
          <cell r="B16818">
            <v>402568</v>
          </cell>
        </row>
        <row r="16819">
          <cell r="A16819" t="str">
            <v>商城礼包</v>
          </cell>
          <cell r="B16819">
            <v>402569</v>
          </cell>
        </row>
        <row r="16820">
          <cell r="A16820" t="str">
            <v>商城礼包</v>
          </cell>
          <cell r="B16820">
            <v>402570</v>
          </cell>
        </row>
        <row r="16821">
          <cell r="A16821" t="str">
            <v>商城礼包</v>
          </cell>
          <cell r="B16821">
            <v>402571</v>
          </cell>
        </row>
        <row r="16822">
          <cell r="A16822" t="str">
            <v>商城礼包</v>
          </cell>
          <cell r="B16822">
            <v>402572</v>
          </cell>
        </row>
        <row r="16823">
          <cell r="A16823" t="str">
            <v>商城礼包</v>
          </cell>
          <cell r="B16823">
            <v>402573</v>
          </cell>
        </row>
        <row r="16824">
          <cell r="A16824" t="str">
            <v>商城礼包</v>
          </cell>
          <cell r="B16824">
            <v>402574</v>
          </cell>
        </row>
        <row r="16825">
          <cell r="A16825" t="str">
            <v>商城礼包</v>
          </cell>
          <cell r="B16825">
            <v>402575</v>
          </cell>
        </row>
        <row r="16826">
          <cell r="A16826" t="str">
            <v>商城礼包</v>
          </cell>
          <cell r="B16826">
            <v>402576</v>
          </cell>
        </row>
        <row r="16827">
          <cell r="A16827" t="str">
            <v>商城礼包</v>
          </cell>
          <cell r="B16827">
            <v>402577</v>
          </cell>
        </row>
        <row r="16828">
          <cell r="A16828" t="str">
            <v>商城礼包</v>
          </cell>
          <cell r="B16828">
            <v>402578</v>
          </cell>
        </row>
        <row r="16829">
          <cell r="A16829" t="str">
            <v>商城礼包</v>
          </cell>
          <cell r="B16829">
            <v>402579</v>
          </cell>
        </row>
        <row r="16830">
          <cell r="A16830" t="str">
            <v>商城礼包</v>
          </cell>
          <cell r="B16830">
            <v>402580</v>
          </cell>
        </row>
        <row r="16831">
          <cell r="A16831" t="str">
            <v>商城礼包</v>
          </cell>
          <cell r="B16831">
            <v>402581</v>
          </cell>
        </row>
        <row r="16832">
          <cell r="A16832" t="str">
            <v>商城礼包</v>
          </cell>
          <cell r="B16832">
            <v>402582</v>
          </cell>
        </row>
        <row r="16833">
          <cell r="A16833" t="str">
            <v>商城礼包</v>
          </cell>
          <cell r="B16833">
            <v>402583</v>
          </cell>
        </row>
        <row r="16834">
          <cell r="A16834" t="str">
            <v>商城礼包</v>
          </cell>
          <cell r="B16834">
            <v>402584</v>
          </cell>
        </row>
        <row r="16835">
          <cell r="A16835" t="str">
            <v>商城礼包</v>
          </cell>
          <cell r="B16835">
            <v>402585</v>
          </cell>
        </row>
        <row r="16836">
          <cell r="A16836" t="str">
            <v>商城礼包</v>
          </cell>
          <cell r="B16836">
            <v>402586</v>
          </cell>
        </row>
        <row r="16837">
          <cell r="A16837" t="str">
            <v>商城礼包</v>
          </cell>
          <cell r="B16837">
            <v>402587</v>
          </cell>
        </row>
        <row r="16838">
          <cell r="A16838" t="str">
            <v>商城礼包</v>
          </cell>
          <cell r="B16838">
            <v>402588</v>
          </cell>
        </row>
        <row r="16839">
          <cell r="A16839" t="str">
            <v>商城礼包</v>
          </cell>
          <cell r="B16839">
            <v>402589</v>
          </cell>
        </row>
        <row r="16840">
          <cell r="A16840" t="str">
            <v>商城礼包</v>
          </cell>
          <cell r="B16840">
            <v>402590</v>
          </cell>
        </row>
        <row r="16841">
          <cell r="A16841" t="str">
            <v>商城礼包</v>
          </cell>
          <cell r="B16841">
            <v>402591</v>
          </cell>
        </row>
        <row r="16842">
          <cell r="A16842" t="str">
            <v>商城礼包</v>
          </cell>
          <cell r="B16842">
            <v>402592</v>
          </cell>
        </row>
        <row r="16843">
          <cell r="A16843" t="str">
            <v>商城礼包</v>
          </cell>
          <cell r="B16843">
            <v>402593</v>
          </cell>
        </row>
        <row r="16844">
          <cell r="A16844" t="str">
            <v>商城礼包</v>
          </cell>
          <cell r="B16844">
            <v>402594</v>
          </cell>
        </row>
        <row r="16845">
          <cell r="A16845" t="str">
            <v>商城礼包</v>
          </cell>
          <cell r="B16845">
            <v>402595</v>
          </cell>
        </row>
        <row r="16846">
          <cell r="A16846" t="str">
            <v>商城礼包</v>
          </cell>
          <cell r="B16846">
            <v>402596</v>
          </cell>
        </row>
        <row r="16847">
          <cell r="A16847" t="str">
            <v>商城礼包</v>
          </cell>
          <cell r="B16847">
            <v>402597</v>
          </cell>
        </row>
        <row r="16848">
          <cell r="A16848" t="str">
            <v>商城礼包</v>
          </cell>
          <cell r="B16848">
            <v>402598</v>
          </cell>
        </row>
        <row r="16849">
          <cell r="A16849" t="str">
            <v>商城礼包</v>
          </cell>
          <cell r="B16849">
            <v>402599</v>
          </cell>
        </row>
        <row r="16850">
          <cell r="A16850" t="str">
            <v>商城礼包</v>
          </cell>
          <cell r="B16850">
            <v>402600</v>
          </cell>
        </row>
        <row r="16851">
          <cell r="A16851" t="str">
            <v>商城礼包</v>
          </cell>
          <cell r="B16851">
            <v>402601</v>
          </cell>
        </row>
        <row r="16852">
          <cell r="A16852" t="str">
            <v>商城礼包</v>
          </cell>
          <cell r="B16852">
            <v>402602</v>
          </cell>
        </row>
        <row r="16853">
          <cell r="A16853" t="str">
            <v>商城礼包</v>
          </cell>
          <cell r="B16853">
            <v>402603</v>
          </cell>
        </row>
        <row r="16854">
          <cell r="A16854" t="str">
            <v>商城礼包</v>
          </cell>
          <cell r="B16854">
            <v>402604</v>
          </cell>
        </row>
        <row r="16855">
          <cell r="A16855" t="str">
            <v>商城礼包</v>
          </cell>
          <cell r="B16855">
            <v>402605</v>
          </cell>
        </row>
        <row r="16856">
          <cell r="A16856" t="str">
            <v>商城礼包</v>
          </cell>
          <cell r="B16856">
            <v>402606</v>
          </cell>
        </row>
        <row r="16857">
          <cell r="A16857" t="str">
            <v>商城礼包</v>
          </cell>
          <cell r="B16857">
            <v>402607</v>
          </cell>
        </row>
        <row r="16858">
          <cell r="A16858" t="str">
            <v>商城礼包</v>
          </cell>
          <cell r="B16858">
            <v>402608</v>
          </cell>
        </row>
        <row r="16859">
          <cell r="A16859" t="str">
            <v>商城礼包</v>
          </cell>
          <cell r="B16859">
            <v>402609</v>
          </cell>
        </row>
        <row r="16860">
          <cell r="A16860" t="str">
            <v>商城礼包</v>
          </cell>
          <cell r="B16860">
            <v>402610</v>
          </cell>
        </row>
        <row r="16861">
          <cell r="A16861" t="str">
            <v>商城礼包</v>
          </cell>
          <cell r="B16861">
            <v>402611</v>
          </cell>
        </row>
        <row r="16862">
          <cell r="A16862" t="str">
            <v>商城礼包</v>
          </cell>
          <cell r="B16862">
            <v>402612</v>
          </cell>
        </row>
        <row r="16863">
          <cell r="A16863" t="str">
            <v>商城礼包</v>
          </cell>
          <cell r="B16863">
            <v>402613</v>
          </cell>
        </row>
        <row r="16864">
          <cell r="A16864" t="str">
            <v>商城礼包</v>
          </cell>
          <cell r="B16864">
            <v>402614</v>
          </cell>
        </row>
        <row r="16865">
          <cell r="A16865" t="str">
            <v>商城礼包</v>
          </cell>
          <cell r="B16865">
            <v>402615</v>
          </cell>
        </row>
        <row r="16866">
          <cell r="A16866" t="str">
            <v>商城礼包</v>
          </cell>
          <cell r="B16866">
            <v>402616</v>
          </cell>
        </row>
        <row r="16867">
          <cell r="A16867" t="str">
            <v>商城礼包</v>
          </cell>
          <cell r="B16867">
            <v>402617</v>
          </cell>
        </row>
        <row r="16868">
          <cell r="A16868" t="str">
            <v>商城礼包</v>
          </cell>
          <cell r="B16868">
            <v>402618</v>
          </cell>
        </row>
        <row r="16869">
          <cell r="A16869" t="str">
            <v>商城礼包</v>
          </cell>
          <cell r="B16869">
            <v>402619</v>
          </cell>
        </row>
        <row r="16870">
          <cell r="A16870" t="str">
            <v>商城礼包</v>
          </cell>
          <cell r="B16870">
            <v>402620</v>
          </cell>
        </row>
        <row r="16871">
          <cell r="A16871" t="str">
            <v>商城礼包</v>
          </cell>
          <cell r="B16871">
            <v>402621</v>
          </cell>
        </row>
        <row r="16872">
          <cell r="A16872" t="str">
            <v>商城礼包</v>
          </cell>
          <cell r="B16872">
            <v>402622</v>
          </cell>
        </row>
        <row r="16873">
          <cell r="A16873" t="str">
            <v>商城礼包</v>
          </cell>
          <cell r="B16873">
            <v>402623</v>
          </cell>
        </row>
        <row r="16874">
          <cell r="A16874" t="str">
            <v>商城礼包</v>
          </cell>
          <cell r="B16874">
            <v>402624</v>
          </cell>
        </row>
        <row r="16875">
          <cell r="A16875" t="str">
            <v>商城礼包</v>
          </cell>
          <cell r="B16875">
            <v>402625</v>
          </cell>
        </row>
        <row r="16876">
          <cell r="A16876" t="str">
            <v>商城礼包</v>
          </cell>
          <cell r="B16876">
            <v>402626</v>
          </cell>
        </row>
        <row r="16877">
          <cell r="A16877" t="str">
            <v>商城礼包</v>
          </cell>
          <cell r="B16877">
            <v>402627</v>
          </cell>
        </row>
        <row r="16878">
          <cell r="A16878" t="str">
            <v>商城礼包</v>
          </cell>
          <cell r="B16878">
            <v>402628</v>
          </cell>
        </row>
        <row r="16879">
          <cell r="A16879" t="str">
            <v>商城礼包</v>
          </cell>
          <cell r="B16879">
            <v>402629</v>
          </cell>
        </row>
        <row r="16880">
          <cell r="A16880" t="str">
            <v>商城礼包</v>
          </cell>
          <cell r="B16880">
            <v>402630</v>
          </cell>
        </row>
        <row r="16881">
          <cell r="A16881" t="str">
            <v>商城礼包</v>
          </cell>
          <cell r="B16881">
            <v>402631</v>
          </cell>
        </row>
        <row r="16882">
          <cell r="A16882" t="str">
            <v>商城礼包</v>
          </cell>
          <cell r="B16882">
            <v>402632</v>
          </cell>
        </row>
        <row r="16883">
          <cell r="A16883" t="str">
            <v>商城礼包</v>
          </cell>
          <cell r="B16883">
            <v>402633</v>
          </cell>
        </row>
        <row r="16884">
          <cell r="A16884" t="str">
            <v>商城礼包</v>
          </cell>
          <cell r="B16884">
            <v>402634</v>
          </cell>
        </row>
        <row r="16885">
          <cell r="A16885" t="str">
            <v>商城礼包</v>
          </cell>
          <cell r="B16885">
            <v>402635</v>
          </cell>
        </row>
        <row r="16886">
          <cell r="A16886" t="str">
            <v>商城礼包</v>
          </cell>
          <cell r="B16886">
            <v>402636</v>
          </cell>
        </row>
        <row r="16887">
          <cell r="A16887" t="str">
            <v>商城礼包</v>
          </cell>
          <cell r="B16887">
            <v>402637</v>
          </cell>
        </row>
        <row r="16888">
          <cell r="A16888" t="str">
            <v>商城礼包</v>
          </cell>
          <cell r="B16888">
            <v>402638</v>
          </cell>
        </row>
        <row r="16889">
          <cell r="A16889" t="str">
            <v>商城礼包</v>
          </cell>
          <cell r="B16889">
            <v>402639</v>
          </cell>
        </row>
        <row r="16890">
          <cell r="A16890" t="str">
            <v>商城礼包</v>
          </cell>
          <cell r="B16890">
            <v>402640</v>
          </cell>
        </row>
        <row r="16891">
          <cell r="A16891" t="str">
            <v>商城礼包</v>
          </cell>
          <cell r="B16891">
            <v>402641</v>
          </cell>
        </row>
        <row r="16892">
          <cell r="A16892" t="str">
            <v>商城礼包</v>
          </cell>
          <cell r="B16892">
            <v>402642</v>
          </cell>
        </row>
        <row r="16893">
          <cell r="A16893" t="str">
            <v>商城礼包</v>
          </cell>
          <cell r="B16893">
            <v>402643</v>
          </cell>
        </row>
        <row r="16894">
          <cell r="A16894" t="str">
            <v>商城礼包</v>
          </cell>
          <cell r="B16894">
            <v>402644</v>
          </cell>
        </row>
        <row r="16895">
          <cell r="A16895" t="str">
            <v>商城礼包</v>
          </cell>
          <cell r="B16895">
            <v>402645</v>
          </cell>
        </row>
        <row r="16896">
          <cell r="A16896" t="str">
            <v>商城礼包</v>
          </cell>
          <cell r="B16896">
            <v>402646</v>
          </cell>
        </row>
        <row r="16897">
          <cell r="A16897" t="str">
            <v>商城礼包</v>
          </cell>
          <cell r="B16897">
            <v>402647</v>
          </cell>
        </row>
        <row r="16898">
          <cell r="A16898" t="str">
            <v>商城礼包</v>
          </cell>
          <cell r="B16898">
            <v>402648</v>
          </cell>
        </row>
        <row r="16899">
          <cell r="A16899" t="str">
            <v>商城礼包</v>
          </cell>
          <cell r="B16899">
            <v>402649</v>
          </cell>
        </row>
        <row r="16900">
          <cell r="A16900" t="str">
            <v>商城礼包</v>
          </cell>
          <cell r="B16900">
            <v>402650</v>
          </cell>
        </row>
        <row r="16901">
          <cell r="A16901" t="str">
            <v>商城礼包</v>
          </cell>
          <cell r="B16901">
            <v>402651</v>
          </cell>
        </row>
        <row r="16902">
          <cell r="A16902" t="str">
            <v>商城礼包</v>
          </cell>
          <cell r="B16902">
            <v>402652</v>
          </cell>
        </row>
        <row r="16903">
          <cell r="A16903" t="str">
            <v>商城礼包</v>
          </cell>
          <cell r="B16903">
            <v>402653</v>
          </cell>
        </row>
        <row r="16904">
          <cell r="A16904" t="str">
            <v>商城礼包</v>
          </cell>
          <cell r="B16904">
            <v>402654</v>
          </cell>
        </row>
        <row r="16905">
          <cell r="A16905" t="str">
            <v>商城礼包</v>
          </cell>
          <cell r="B16905">
            <v>402655</v>
          </cell>
        </row>
        <row r="16906">
          <cell r="A16906" t="str">
            <v>商城礼包</v>
          </cell>
          <cell r="B16906">
            <v>402656</v>
          </cell>
        </row>
        <row r="16907">
          <cell r="A16907" t="str">
            <v>商城礼包</v>
          </cell>
          <cell r="B16907">
            <v>402657</v>
          </cell>
        </row>
        <row r="16908">
          <cell r="A16908" t="str">
            <v>商城礼包</v>
          </cell>
          <cell r="B16908">
            <v>402658</v>
          </cell>
        </row>
        <row r="16909">
          <cell r="A16909" t="str">
            <v>商城礼包</v>
          </cell>
          <cell r="B16909">
            <v>402659</v>
          </cell>
        </row>
        <row r="16910">
          <cell r="A16910" t="str">
            <v>商城礼包</v>
          </cell>
          <cell r="B16910">
            <v>402660</v>
          </cell>
        </row>
        <row r="16911">
          <cell r="A16911" t="str">
            <v>商城礼包</v>
          </cell>
          <cell r="B16911">
            <v>402661</v>
          </cell>
        </row>
        <row r="16912">
          <cell r="A16912" t="str">
            <v>商城礼包</v>
          </cell>
          <cell r="B16912">
            <v>402662</v>
          </cell>
        </row>
        <row r="16913">
          <cell r="A16913" t="str">
            <v>商城礼包</v>
          </cell>
          <cell r="B16913">
            <v>402663</v>
          </cell>
        </row>
        <row r="16914">
          <cell r="A16914" t="str">
            <v>商城礼包</v>
          </cell>
          <cell r="B16914">
            <v>402664</v>
          </cell>
        </row>
        <row r="16915">
          <cell r="A16915" t="str">
            <v>商城礼包</v>
          </cell>
          <cell r="B16915">
            <v>402665</v>
          </cell>
        </row>
        <row r="16916">
          <cell r="A16916" t="str">
            <v>商城礼包</v>
          </cell>
          <cell r="B16916">
            <v>402666</v>
          </cell>
        </row>
        <row r="16917">
          <cell r="A16917" t="str">
            <v>商城礼包</v>
          </cell>
          <cell r="B16917">
            <v>402667</v>
          </cell>
        </row>
        <row r="16918">
          <cell r="A16918" t="str">
            <v>商城礼包</v>
          </cell>
          <cell r="B16918">
            <v>402668</v>
          </cell>
        </row>
        <row r="16919">
          <cell r="A16919" t="str">
            <v>商城礼包</v>
          </cell>
          <cell r="B16919">
            <v>402669</v>
          </cell>
        </row>
        <row r="16920">
          <cell r="A16920" t="str">
            <v>商城礼包</v>
          </cell>
          <cell r="B16920">
            <v>402670</v>
          </cell>
        </row>
        <row r="16921">
          <cell r="A16921" t="str">
            <v>商城礼包</v>
          </cell>
          <cell r="B16921">
            <v>402671</v>
          </cell>
        </row>
        <row r="16922">
          <cell r="A16922" t="str">
            <v>商城礼包</v>
          </cell>
          <cell r="B16922">
            <v>402672</v>
          </cell>
        </row>
        <row r="16923">
          <cell r="A16923" t="str">
            <v>商城礼包</v>
          </cell>
          <cell r="B16923">
            <v>402673</v>
          </cell>
        </row>
        <row r="16924">
          <cell r="A16924" t="str">
            <v>商城礼包</v>
          </cell>
          <cell r="B16924">
            <v>402674</v>
          </cell>
        </row>
        <row r="16925">
          <cell r="A16925" t="str">
            <v>商城礼包</v>
          </cell>
          <cell r="B16925">
            <v>402675</v>
          </cell>
        </row>
        <row r="16926">
          <cell r="A16926" t="str">
            <v>商城礼包</v>
          </cell>
          <cell r="B16926">
            <v>402676</v>
          </cell>
        </row>
        <row r="16927">
          <cell r="A16927" t="str">
            <v>商城礼包</v>
          </cell>
          <cell r="B16927">
            <v>402677</v>
          </cell>
        </row>
        <row r="16928">
          <cell r="A16928" t="str">
            <v>商城礼包</v>
          </cell>
          <cell r="B16928">
            <v>402678</v>
          </cell>
        </row>
        <row r="16929">
          <cell r="A16929" t="str">
            <v>商城礼包</v>
          </cell>
          <cell r="B16929">
            <v>402679</v>
          </cell>
        </row>
        <row r="16930">
          <cell r="A16930" t="str">
            <v>商城礼包</v>
          </cell>
          <cell r="B16930">
            <v>402680</v>
          </cell>
        </row>
        <row r="16931">
          <cell r="A16931" t="str">
            <v>商城礼包</v>
          </cell>
          <cell r="B16931">
            <v>402681</v>
          </cell>
        </row>
        <row r="16932">
          <cell r="A16932" t="str">
            <v>商城礼包</v>
          </cell>
          <cell r="B16932">
            <v>402682</v>
          </cell>
        </row>
        <row r="16933">
          <cell r="A16933" t="str">
            <v>商城礼包</v>
          </cell>
          <cell r="B16933">
            <v>402683</v>
          </cell>
        </row>
        <row r="16934">
          <cell r="A16934" t="str">
            <v>商城礼包</v>
          </cell>
          <cell r="B16934">
            <v>402684</v>
          </cell>
        </row>
        <row r="16935">
          <cell r="A16935" t="str">
            <v>商城礼包</v>
          </cell>
          <cell r="B16935">
            <v>402685</v>
          </cell>
        </row>
        <row r="16936">
          <cell r="A16936" t="str">
            <v>商城礼包</v>
          </cell>
          <cell r="B16936">
            <v>402686</v>
          </cell>
        </row>
        <row r="16937">
          <cell r="A16937" t="str">
            <v>商城礼包</v>
          </cell>
          <cell r="B16937">
            <v>402687</v>
          </cell>
        </row>
        <row r="16938">
          <cell r="A16938" t="str">
            <v>商城礼包</v>
          </cell>
          <cell r="B16938">
            <v>402688</v>
          </cell>
        </row>
        <row r="16939">
          <cell r="A16939" t="str">
            <v>商城礼包</v>
          </cell>
          <cell r="B16939">
            <v>402689</v>
          </cell>
        </row>
        <row r="16940">
          <cell r="A16940" t="str">
            <v>商城礼包</v>
          </cell>
          <cell r="B16940">
            <v>402690</v>
          </cell>
        </row>
        <row r="16941">
          <cell r="A16941" t="str">
            <v>商城礼包</v>
          </cell>
          <cell r="B16941">
            <v>402691</v>
          </cell>
        </row>
        <row r="16942">
          <cell r="A16942" t="str">
            <v>商城礼包</v>
          </cell>
          <cell r="B16942">
            <v>402692</v>
          </cell>
        </row>
        <row r="16943">
          <cell r="A16943" t="str">
            <v>商城礼包</v>
          </cell>
          <cell r="B16943">
            <v>402693</v>
          </cell>
        </row>
        <row r="16944">
          <cell r="A16944" t="str">
            <v>商城礼包</v>
          </cell>
          <cell r="B16944">
            <v>402694</v>
          </cell>
        </row>
        <row r="16945">
          <cell r="A16945" t="str">
            <v>商城礼包</v>
          </cell>
          <cell r="B16945">
            <v>402695</v>
          </cell>
        </row>
        <row r="16946">
          <cell r="A16946" t="str">
            <v>商城礼包</v>
          </cell>
          <cell r="B16946">
            <v>402696</v>
          </cell>
        </row>
        <row r="16947">
          <cell r="A16947" t="str">
            <v>商城礼包</v>
          </cell>
          <cell r="B16947">
            <v>402697</v>
          </cell>
        </row>
        <row r="16948">
          <cell r="A16948" t="str">
            <v>商城礼包</v>
          </cell>
          <cell r="B16948">
            <v>402698</v>
          </cell>
        </row>
        <row r="16949">
          <cell r="A16949" t="str">
            <v>商城礼包</v>
          </cell>
          <cell r="B16949">
            <v>402699</v>
          </cell>
        </row>
        <row r="16950">
          <cell r="A16950" t="str">
            <v>商城礼包</v>
          </cell>
          <cell r="B16950">
            <v>402700</v>
          </cell>
        </row>
        <row r="16951">
          <cell r="A16951" t="str">
            <v>商城礼包</v>
          </cell>
          <cell r="B16951">
            <v>402701</v>
          </cell>
        </row>
        <row r="16952">
          <cell r="A16952" t="str">
            <v>商城礼包</v>
          </cell>
          <cell r="B16952">
            <v>402702</v>
          </cell>
        </row>
        <row r="16953">
          <cell r="A16953" t="str">
            <v>商城礼包</v>
          </cell>
          <cell r="B16953">
            <v>402703</v>
          </cell>
        </row>
        <row r="16954">
          <cell r="A16954" t="str">
            <v>商城礼包</v>
          </cell>
          <cell r="B16954">
            <v>402704</v>
          </cell>
        </row>
        <row r="16955">
          <cell r="A16955" t="str">
            <v>商城礼包</v>
          </cell>
          <cell r="B16955">
            <v>402705</v>
          </cell>
        </row>
        <row r="16956">
          <cell r="A16956" t="str">
            <v>商城礼包</v>
          </cell>
          <cell r="B16956">
            <v>402706</v>
          </cell>
        </row>
        <row r="16957">
          <cell r="A16957" t="str">
            <v>商城礼包</v>
          </cell>
          <cell r="B16957">
            <v>402707</v>
          </cell>
        </row>
        <row r="16958">
          <cell r="A16958" t="str">
            <v>商城礼包</v>
          </cell>
          <cell r="B16958">
            <v>402708</v>
          </cell>
        </row>
        <row r="16959">
          <cell r="A16959" t="str">
            <v>商城礼包</v>
          </cell>
          <cell r="B16959">
            <v>402709</v>
          </cell>
        </row>
        <row r="16960">
          <cell r="A16960" t="str">
            <v>商城礼包</v>
          </cell>
          <cell r="B16960">
            <v>402710</v>
          </cell>
        </row>
        <row r="16961">
          <cell r="A16961" t="str">
            <v>商城礼包</v>
          </cell>
          <cell r="B16961">
            <v>402711</v>
          </cell>
        </row>
        <row r="16962">
          <cell r="A16962" t="str">
            <v>商城礼包</v>
          </cell>
          <cell r="B16962">
            <v>402712</v>
          </cell>
        </row>
        <row r="16963">
          <cell r="A16963" t="str">
            <v>商城礼包</v>
          </cell>
          <cell r="B16963">
            <v>402713</v>
          </cell>
        </row>
        <row r="16964">
          <cell r="A16964" t="str">
            <v>商城礼包</v>
          </cell>
          <cell r="B16964">
            <v>402714</v>
          </cell>
        </row>
        <row r="16965">
          <cell r="A16965" t="str">
            <v>商城礼包</v>
          </cell>
          <cell r="B16965">
            <v>402715</v>
          </cell>
        </row>
        <row r="16966">
          <cell r="A16966" t="str">
            <v>商城礼包</v>
          </cell>
          <cell r="B16966">
            <v>402716</v>
          </cell>
        </row>
        <row r="16967">
          <cell r="A16967" t="str">
            <v>商城礼包</v>
          </cell>
          <cell r="B16967">
            <v>402717</v>
          </cell>
        </row>
        <row r="16968">
          <cell r="A16968" t="str">
            <v>商城礼包</v>
          </cell>
          <cell r="B16968">
            <v>402718</v>
          </cell>
        </row>
        <row r="16969">
          <cell r="A16969" t="str">
            <v>商城礼包</v>
          </cell>
          <cell r="B16969">
            <v>402719</v>
          </cell>
        </row>
        <row r="16970">
          <cell r="A16970" t="str">
            <v>商城礼包</v>
          </cell>
          <cell r="B16970">
            <v>402720</v>
          </cell>
        </row>
        <row r="16971">
          <cell r="A16971" t="str">
            <v>商城礼包</v>
          </cell>
          <cell r="B16971">
            <v>402721</v>
          </cell>
        </row>
        <row r="16972">
          <cell r="A16972" t="str">
            <v>商城礼包</v>
          </cell>
          <cell r="B16972">
            <v>402722</v>
          </cell>
        </row>
        <row r="16973">
          <cell r="A16973" t="str">
            <v>商城礼包</v>
          </cell>
          <cell r="B16973">
            <v>402723</v>
          </cell>
        </row>
        <row r="16974">
          <cell r="A16974" t="str">
            <v>商城礼包</v>
          </cell>
          <cell r="B16974">
            <v>402724</v>
          </cell>
        </row>
        <row r="16975">
          <cell r="A16975" t="str">
            <v>商城礼包</v>
          </cell>
          <cell r="B16975">
            <v>402725</v>
          </cell>
        </row>
        <row r="16976">
          <cell r="A16976" t="str">
            <v>商城礼包</v>
          </cell>
          <cell r="B16976">
            <v>402726</v>
          </cell>
        </row>
        <row r="16977">
          <cell r="A16977" t="str">
            <v>商城礼包</v>
          </cell>
          <cell r="B16977">
            <v>402727</v>
          </cell>
        </row>
        <row r="16978">
          <cell r="A16978" t="str">
            <v>商城礼包</v>
          </cell>
          <cell r="B16978">
            <v>402728</v>
          </cell>
        </row>
        <row r="16979">
          <cell r="A16979" t="str">
            <v>商城礼包</v>
          </cell>
          <cell r="B16979">
            <v>402729</v>
          </cell>
        </row>
        <row r="16980">
          <cell r="A16980" t="str">
            <v>商城礼包</v>
          </cell>
          <cell r="B16980">
            <v>402730</v>
          </cell>
        </row>
        <row r="16981">
          <cell r="A16981" t="str">
            <v>商城礼包</v>
          </cell>
          <cell r="B16981">
            <v>402731</v>
          </cell>
        </row>
        <row r="16982">
          <cell r="A16982" t="str">
            <v>商城礼包</v>
          </cell>
          <cell r="B16982">
            <v>402732</v>
          </cell>
        </row>
        <row r="16983">
          <cell r="A16983" t="str">
            <v>商城礼包</v>
          </cell>
          <cell r="B16983">
            <v>402733</v>
          </cell>
        </row>
        <row r="16984">
          <cell r="A16984" t="str">
            <v>商城礼包</v>
          </cell>
          <cell r="B16984">
            <v>402734</v>
          </cell>
        </row>
        <row r="16985">
          <cell r="A16985" t="str">
            <v>商城礼包</v>
          </cell>
          <cell r="B16985">
            <v>402735</v>
          </cell>
        </row>
        <row r="16986">
          <cell r="A16986" t="str">
            <v>商城礼包</v>
          </cell>
          <cell r="B16986">
            <v>402736</v>
          </cell>
        </row>
        <row r="16987">
          <cell r="A16987" t="str">
            <v>商城礼包</v>
          </cell>
          <cell r="B16987">
            <v>402737</v>
          </cell>
        </row>
        <row r="16988">
          <cell r="A16988" t="str">
            <v>商城礼包</v>
          </cell>
          <cell r="B16988">
            <v>402738</v>
          </cell>
        </row>
        <row r="16989">
          <cell r="A16989" t="str">
            <v>商城礼包</v>
          </cell>
          <cell r="B16989">
            <v>402739</v>
          </cell>
        </row>
        <row r="16990">
          <cell r="A16990" t="str">
            <v>商城礼包</v>
          </cell>
          <cell r="B16990">
            <v>402740</v>
          </cell>
        </row>
        <row r="16991">
          <cell r="A16991" t="str">
            <v>商城礼包</v>
          </cell>
          <cell r="B16991">
            <v>402741</v>
          </cell>
        </row>
        <row r="16992">
          <cell r="A16992" t="str">
            <v>商城礼包</v>
          </cell>
          <cell r="B16992">
            <v>402742</v>
          </cell>
        </row>
        <row r="16993">
          <cell r="A16993" t="str">
            <v>商城礼包</v>
          </cell>
          <cell r="B16993">
            <v>402743</v>
          </cell>
        </row>
        <row r="16994">
          <cell r="A16994" t="str">
            <v>商城礼包</v>
          </cell>
          <cell r="B16994">
            <v>402744</v>
          </cell>
        </row>
        <row r="16995">
          <cell r="A16995" t="str">
            <v>商城礼包</v>
          </cell>
          <cell r="B16995">
            <v>402745</v>
          </cell>
        </row>
        <row r="16996">
          <cell r="A16996" t="str">
            <v>商城礼包</v>
          </cell>
          <cell r="B16996">
            <v>402746</v>
          </cell>
        </row>
        <row r="16997">
          <cell r="A16997" t="str">
            <v>商城礼包</v>
          </cell>
          <cell r="B16997">
            <v>402747</v>
          </cell>
        </row>
        <row r="16998">
          <cell r="A16998" t="str">
            <v>商城礼包</v>
          </cell>
          <cell r="B16998">
            <v>402748</v>
          </cell>
        </row>
        <row r="16999">
          <cell r="A16999" t="str">
            <v>商城礼包</v>
          </cell>
          <cell r="B16999">
            <v>402749</v>
          </cell>
        </row>
        <row r="17000">
          <cell r="A17000" t="str">
            <v>商城礼包</v>
          </cell>
          <cell r="B17000">
            <v>402750</v>
          </cell>
        </row>
        <row r="17001">
          <cell r="A17001" t="str">
            <v>商城礼包</v>
          </cell>
          <cell r="B17001">
            <v>402751</v>
          </cell>
        </row>
        <row r="17002">
          <cell r="A17002" t="str">
            <v>商城礼包</v>
          </cell>
          <cell r="B17002">
            <v>402752</v>
          </cell>
        </row>
        <row r="17003">
          <cell r="A17003" t="str">
            <v>商城礼包</v>
          </cell>
          <cell r="B17003">
            <v>402753</v>
          </cell>
        </row>
        <row r="17004">
          <cell r="A17004" t="str">
            <v>商城礼包</v>
          </cell>
          <cell r="B17004">
            <v>402754</v>
          </cell>
        </row>
        <row r="17005">
          <cell r="A17005" t="str">
            <v>商城礼包</v>
          </cell>
          <cell r="B17005">
            <v>402755</v>
          </cell>
        </row>
        <row r="17006">
          <cell r="A17006" t="str">
            <v>商城礼包</v>
          </cell>
          <cell r="B17006">
            <v>402756</v>
          </cell>
        </row>
        <row r="17007">
          <cell r="A17007" t="str">
            <v>商城礼包</v>
          </cell>
          <cell r="B17007">
            <v>402757</v>
          </cell>
        </row>
        <row r="17008">
          <cell r="A17008" t="str">
            <v>商城礼包</v>
          </cell>
          <cell r="B17008">
            <v>402758</v>
          </cell>
        </row>
        <row r="17009">
          <cell r="A17009" t="str">
            <v>商城礼包</v>
          </cell>
          <cell r="B17009">
            <v>402759</v>
          </cell>
        </row>
        <row r="17010">
          <cell r="A17010" t="str">
            <v>商城礼包</v>
          </cell>
          <cell r="B17010">
            <v>402760</v>
          </cell>
        </row>
        <row r="17011">
          <cell r="A17011" t="str">
            <v>商城礼包</v>
          </cell>
          <cell r="B17011">
            <v>402761</v>
          </cell>
        </row>
        <row r="17012">
          <cell r="A17012" t="str">
            <v>商城礼包</v>
          </cell>
          <cell r="B17012">
            <v>402762</v>
          </cell>
        </row>
        <row r="17013">
          <cell r="A17013" t="str">
            <v>商城礼包</v>
          </cell>
          <cell r="B17013">
            <v>402763</v>
          </cell>
        </row>
        <row r="17014">
          <cell r="A17014" t="str">
            <v>商城礼包</v>
          </cell>
          <cell r="B17014">
            <v>402764</v>
          </cell>
        </row>
        <row r="17015">
          <cell r="A17015" t="str">
            <v>商城礼包</v>
          </cell>
          <cell r="B17015">
            <v>402765</v>
          </cell>
        </row>
        <row r="17016">
          <cell r="A17016" t="str">
            <v>商城礼包</v>
          </cell>
          <cell r="B17016">
            <v>402766</v>
          </cell>
        </row>
        <row r="17017">
          <cell r="A17017" t="str">
            <v>商城礼包</v>
          </cell>
          <cell r="B17017">
            <v>402767</v>
          </cell>
        </row>
        <row r="17018">
          <cell r="A17018" t="str">
            <v>商城礼包</v>
          </cell>
          <cell r="B17018">
            <v>402768</v>
          </cell>
        </row>
        <row r="17019">
          <cell r="A17019" t="str">
            <v>商城礼包</v>
          </cell>
          <cell r="B17019">
            <v>402769</v>
          </cell>
        </row>
        <row r="17020">
          <cell r="A17020" t="str">
            <v>商城礼包</v>
          </cell>
          <cell r="B17020">
            <v>402770</v>
          </cell>
        </row>
        <row r="17021">
          <cell r="A17021" t="str">
            <v>商城礼包</v>
          </cell>
          <cell r="B17021">
            <v>402771</v>
          </cell>
        </row>
        <row r="17022">
          <cell r="A17022" t="str">
            <v>商城礼包</v>
          </cell>
          <cell r="B17022">
            <v>402772</v>
          </cell>
        </row>
        <row r="17023">
          <cell r="A17023" t="str">
            <v>商城礼包</v>
          </cell>
          <cell r="B17023">
            <v>402773</v>
          </cell>
        </row>
        <row r="17024">
          <cell r="A17024" t="str">
            <v>商城礼包</v>
          </cell>
          <cell r="B17024">
            <v>402774</v>
          </cell>
        </row>
        <row r="17025">
          <cell r="A17025" t="str">
            <v>商城礼包</v>
          </cell>
          <cell r="B17025">
            <v>402775</v>
          </cell>
        </row>
        <row r="17026">
          <cell r="A17026" t="str">
            <v>商城礼包</v>
          </cell>
          <cell r="B17026">
            <v>402776</v>
          </cell>
        </row>
        <row r="17027">
          <cell r="A17027" t="str">
            <v>商城礼包</v>
          </cell>
          <cell r="B17027">
            <v>402777</v>
          </cell>
        </row>
        <row r="17028">
          <cell r="A17028" t="str">
            <v>商城礼包</v>
          </cell>
          <cell r="B17028">
            <v>402778</v>
          </cell>
        </row>
        <row r="17029">
          <cell r="A17029" t="str">
            <v>商城礼包</v>
          </cell>
          <cell r="B17029">
            <v>402779</v>
          </cell>
        </row>
        <row r="17030">
          <cell r="A17030" t="str">
            <v>商城礼包</v>
          </cell>
          <cell r="B17030">
            <v>402780</v>
          </cell>
        </row>
        <row r="17031">
          <cell r="A17031" t="str">
            <v>商城礼包</v>
          </cell>
          <cell r="B17031">
            <v>402781</v>
          </cell>
        </row>
        <row r="17032">
          <cell r="A17032" t="str">
            <v>商城礼包</v>
          </cell>
          <cell r="B17032">
            <v>402782</v>
          </cell>
        </row>
        <row r="17033">
          <cell r="A17033" t="str">
            <v>商城礼包</v>
          </cell>
          <cell r="B17033">
            <v>402783</v>
          </cell>
        </row>
        <row r="17034">
          <cell r="A17034" t="str">
            <v>商城礼包</v>
          </cell>
          <cell r="B17034">
            <v>402784</v>
          </cell>
        </row>
        <row r="17035">
          <cell r="A17035" t="str">
            <v>商城礼包</v>
          </cell>
          <cell r="B17035">
            <v>402785</v>
          </cell>
        </row>
        <row r="17036">
          <cell r="A17036" t="str">
            <v>商城礼包</v>
          </cell>
          <cell r="B17036">
            <v>402786</v>
          </cell>
        </row>
        <row r="17037">
          <cell r="A17037" t="str">
            <v>商城礼包</v>
          </cell>
          <cell r="B17037">
            <v>402787</v>
          </cell>
        </row>
        <row r="17038">
          <cell r="A17038" t="str">
            <v>商城礼包</v>
          </cell>
          <cell r="B17038">
            <v>402788</v>
          </cell>
        </row>
        <row r="17039">
          <cell r="A17039" t="str">
            <v>商城礼包</v>
          </cell>
          <cell r="B17039">
            <v>402789</v>
          </cell>
        </row>
        <row r="17040">
          <cell r="A17040" t="str">
            <v>商城礼包</v>
          </cell>
          <cell r="B17040">
            <v>402790</v>
          </cell>
        </row>
        <row r="17041">
          <cell r="A17041" t="str">
            <v>商城礼包</v>
          </cell>
          <cell r="B17041">
            <v>402791</v>
          </cell>
        </row>
        <row r="17042">
          <cell r="A17042" t="str">
            <v>商城礼包</v>
          </cell>
          <cell r="B17042">
            <v>402792</v>
          </cell>
        </row>
        <row r="17043">
          <cell r="A17043" t="str">
            <v>商城礼包</v>
          </cell>
          <cell r="B17043">
            <v>402793</v>
          </cell>
        </row>
        <row r="17044">
          <cell r="A17044" t="str">
            <v>商城礼包</v>
          </cell>
          <cell r="B17044">
            <v>402794</v>
          </cell>
        </row>
        <row r="17045">
          <cell r="A17045" t="str">
            <v>商城礼包</v>
          </cell>
          <cell r="B17045">
            <v>402795</v>
          </cell>
        </row>
        <row r="17046">
          <cell r="A17046" t="str">
            <v>商城礼包</v>
          </cell>
          <cell r="B17046">
            <v>402796</v>
          </cell>
        </row>
        <row r="17047">
          <cell r="A17047" t="str">
            <v>商城礼包</v>
          </cell>
          <cell r="B17047">
            <v>402797</v>
          </cell>
        </row>
        <row r="17048">
          <cell r="A17048" t="str">
            <v>商城礼包</v>
          </cell>
          <cell r="B17048">
            <v>402798</v>
          </cell>
        </row>
        <row r="17049">
          <cell r="A17049" t="str">
            <v>商城礼包</v>
          </cell>
          <cell r="B17049">
            <v>402799</v>
          </cell>
        </row>
        <row r="17050">
          <cell r="A17050" t="str">
            <v>商城礼包</v>
          </cell>
          <cell r="B17050">
            <v>402800</v>
          </cell>
        </row>
        <row r="17051">
          <cell r="A17051" t="str">
            <v>商城礼包</v>
          </cell>
          <cell r="B17051">
            <v>402801</v>
          </cell>
        </row>
        <row r="17052">
          <cell r="A17052" t="str">
            <v>商城礼包</v>
          </cell>
          <cell r="B17052">
            <v>402802</v>
          </cell>
        </row>
        <row r="17053">
          <cell r="A17053" t="str">
            <v>商城礼包</v>
          </cell>
          <cell r="B17053">
            <v>402803</v>
          </cell>
        </row>
        <row r="17054">
          <cell r="A17054" t="str">
            <v>商城礼包</v>
          </cell>
          <cell r="B17054">
            <v>402804</v>
          </cell>
        </row>
        <row r="17055">
          <cell r="A17055" t="str">
            <v>商城礼包</v>
          </cell>
          <cell r="B17055">
            <v>402805</v>
          </cell>
        </row>
        <row r="17056">
          <cell r="A17056" t="str">
            <v>商城礼包</v>
          </cell>
          <cell r="B17056">
            <v>402806</v>
          </cell>
        </row>
        <row r="17057">
          <cell r="A17057" t="str">
            <v>商城礼包</v>
          </cell>
          <cell r="B17057">
            <v>402807</v>
          </cell>
        </row>
        <row r="17058">
          <cell r="A17058" t="str">
            <v>商城礼包</v>
          </cell>
          <cell r="B17058">
            <v>402808</v>
          </cell>
        </row>
        <row r="17059">
          <cell r="A17059" t="str">
            <v>商城礼包</v>
          </cell>
          <cell r="B17059">
            <v>402809</v>
          </cell>
        </row>
        <row r="17060">
          <cell r="A17060" t="str">
            <v>商城礼包</v>
          </cell>
          <cell r="B17060">
            <v>402810</v>
          </cell>
        </row>
        <row r="17061">
          <cell r="A17061" t="str">
            <v>商城礼包</v>
          </cell>
          <cell r="B17061">
            <v>402811</v>
          </cell>
        </row>
        <row r="17062">
          <cell r="A17062" t="str">
            <v>商城礼包</v>
          </cell>
          <cell r="B17062">
            <v>402812</v>
          </cell>
        </row>
        <row r="17063">
          <cell r="A17063" t="str">
            <v>商城礼包</v>
          </cell>
          <cell r="B17063">
            <v>402813</v>
          </cell>
        </row>
        <row r="17064">
          <cell r="A17064" t="str">
            <v>商城礼包</v>
          </cell>
          <cell r="B17064">
            <v>402814</v>
          </cell>
        </row>
        <row r="17065">
          <cell r="A17065" t="str">
            <v>商城礼包</v>
          </cell>
          <cell r="B17065">
            <v>402815</v>
          </cell>
        </row>
        <row r="17066">
          <cell r="A17066" t="str">
            <v>商城礼包</v>
          </cell>
          <cell r="B17066">
            <v>402816</v>
          </cell>
        </row>
        <row r="17067">
          <cell r="A17067" t="str">
            <v>商城礼包</v>
          </cell>
          <cell r="B17067">
            <v>402817</v>
          </cell>
        </row>
        <row r="17068">
          <cell r="A17068" t="str">
            <v>商城礼包</v>
          </cell>
          <cell r="B17068">
            <v>402818</v>
          </cell>
        </row>
        <row r="17069">
          <cell r="A17069" t="str">
            <v>商城礼包</v>
          </cell>
          <cell r="B17069">
            <v>402819</v>
          </cell>
        </row>
        <row r="17070">
          <cell r="A17070" t="str">
            <v>商城礼包</v>
          </cell>
          <cell r="B17070">
            <v>402820</v>
          </cell>
        </row>
        <row r="17071">
          <cell r="A17071" t="str">
            <v>商城礼包</v>
          </cell>
          <cell r="B17071">
            <v>402821</v>
          </cell>
        </row>
        <row r="17072">
          <cell r="A17072" t="str">
            <v>商城礼包</v>
          </cell>
          <cell r="B17072">
            <v>402822</v>
          </cell>
        </row>
        <row r="17073">
          <cell r="A17073" t="str">
            <v>商城礼包</v>
          </cell>
          <cell r="B17073">
            <v>402823</v>
          </cell>
        </row>
        <row r="17074">
          <cell r="A17074" t="str">
            <v>商城礼包</v>
          </cell>
          <cell r="B17074">
            <v>402824</v>
          </cell>
        </row>
        <row r="17075">
          <cell r="A17075" t="str">
            <v>商城礼包</v>
          </cell>
          <cell r="B17075">
            <v>402825</v>
          </cell>
        </row>
        <row r="17076">
          <cell r="A17076" t="str">
            <v>商城礼包</v>
          </cell>
          <cell r="B17076">
            <v>402826</v>
          </cell>
        </row>
        <row r="17077">
          <cell r="A17077" t="str">
            <v>商城礼包</v>
          </cell>
          <cell r="B17077">
            <v>402827</v>
          </cell>
        </row>
        <row r="17078">
          <cell r="A17078" t="str">
            <v>商城礼包</v>
          </cell>
          <cell r="B17078">
            <v>402828</v>
          </cell>
        </row>
        <row r="17079">
          <cell r="A17079" t="str">
            <v>商城礼包</v>
          </cell>
          <cell r="B17079">
            <v>402829</v>
          </cell>
        </row>
        <row r="17080">
          <cell r="A17080" t="str">
            <v>商城礼包</v>
          </cell>
          <cell r="B17080">
            <v>402830</v>
          </cell>
        </row>
        <row r="17081">
          <cell r="A17081" t="str">
            <v>商城礼包</v>
          </cell>
          <cell r="B17081">
            <v>402831</v>
          </cell>
        </row>
        <row r="17082">
          <cell r="A17082" t="str">
            <v>商城礼包</v>
          </cell>
          <cell r="B17082">
            <v>402832</v>
          </cell>
        </row>
        <row r="17083">
          <cell r="A17083" t="str">
            <v>商城礼包</v>
          </cell>
          <cell r="B17083">
            <v>402833</v>
          </cell>
        </row>
        <row r="17084">
          <cell r="A17084" t="str">
            <v>商城礼包</v>
          </cell>
          <cell r="B17084">
            <v>402834</v>
          </cell>
        </row>
        <row r="17085">
          <cell r="A17085" t="str">
            <v>商城礼包</v>
          </cell>
          <cell r="B17085">
            <v>402835</v>
          </cell>
        </row>
        <row r="17086">
          <cell r="A17086" t="str">
            <v>商城礼包</v>
          </cell>
          <cell r="B17086">
            <v>402836</v>
          </cell>
        </row>
        <row r="17087">
          <cell r="A17087" t="str">
            <v>商城礼包</v>
          </cell>
          <cell r="B17087">
            <v>402837</v>
          </cell>
        </row>
        <row r="17088">
          <cell r="A17088" t="str">
            <v>商城礼包</v>
          </cell>
          <cell r="B17088">
            <v>402838</v>
          </cell>
        </row>
        <row r="17089">
          <cell r="A17089" t="str">
            <v>商城礼包</v>
          </cell>
          <cell r="B17089">
            <v>402839</v>
          </cell>
        </row>
        <row r="17090">
          <cell r="A17090" t="str">
            <v>商城礼包</v>
          </cell>
          <cell r="B17090">
            <v>402840</v>
          </cell>
        </row>
        <row r="17091">
          <cell r="A17091" t="str">
            <v>商城礼包</v>
          </cell>
          <cell r="B17091">
            <v>402841</v>
          </cell>
        </row>
        <row r="17092">
          <cell r="A17092" t="str">
            <v>商城礼包</v>
          </cell>
          <cell r="B17092">
            <v>402842</v>
          </cell>
        </row>
        <row r="17093">
          <cell r="A17093" t="str">
            <v>商城礼包</v>
          </cell>
          <cell r="B17093">
            <v>402843</v>
          </cell>
        </row>
        <row r="17094">
          <cell r="A17094" t="str">
            <v>商城礼包</v>
          </cell>
          <cell r="B17094">
            <v>402844</v>
          </cell>
        </row>
        <row r="17095">
          <cell r="A17095" t="str">
            <v>商城礼包</v>
          </cell>
          <cell r="B17095">
            <v>402845</v>
          </cell>
        </row>
        <row r="17096">
          <cell r="A17096" t="str">
            <v>商城礼包</v>
          </cell>
          <cell r="B17096">
            <v>402846</v>
          </cell>
        </row>
        <row r="17097">
          <cell r="A17097" t="str">
            <v>商城礼包</v>
          </cell>
          <cell r="B17097">
            <v>402847</v>
          </cell>
        </row>
        <row r="17098">
          <cell r="A17098" t="str">
            <v>商城礼包</v>
          </cell>
          <cell r="B17098">
            <v>402848</v>
          </cell>
        </row>
        <row r="17099">
          <cell r="A17099" t="str">
            <v>商城礼包</v>
          </cell>
          <cell r="B17099">
            <v>402849</v>
          </cell>
        </row>
        <row r="17100">
          <cell r="A17100" t="str">
            <v>商城礼包</v>
          </cell>
          <cell r="B17100">
            <v>402850</v>
          </cell>
        </row>
        <row r="17101">
          <cell r="A17101" t="str">
            <v>商城礼包</v>
          </cell>
          <cell r="B17101">
            <v>402851</v>
          </cell>
        </row>
        <row r="17102">
          <cell r="A17102" t="str">
            <v>商城礼包</v>
          </cell>
          <cell r="B17102">
            <v>402852</v>
          </cell>
        </row>
        <row r="17103">
          <cell r="A17103" t="str">
            <v>商城礼包</v>
          </cell>
          <cell r="B17103">
            <v>402853</v>
          </cell>
        </row>
        <row r="17104">
          <cell r="A17104" t="str">
            <v>商城礼包</v>
          </cell>
          <cell r="B17104">
            <v>402854</v>
          </cell>
        </row>
        <row r="17105">
          <cell r="A17105" t="str">
            <v>商城礼包</v>
          </cell>
          <cell r="B17105">
            <v>402855</v>
          </cell>
        </row>
        <row r="17106">
          <cell r="A17106" t="str">
            <v>商城礼包</v>
          </cell>
          <cell r="B17106">
            <v>402856</v>
          </cell>
        </row>
        <row r="17107">
          <cell r="A17107" t="str">
            <v>商城礼包</v>
          </cell>
          <cell r="B17107">
            <v>402857</v>
          </cell>
        </row>
        <row r="17108">
          <cell r="A17108" t="str">
            <v>商城礼包</v>
          </cell>
          <cell r="B17108">
            <v>402858</v>
          </cell>
        </row>
        <row r="17109">
          <cell r="A17109" t="str">
            <v>商城礼包</v>
          </cell>
          <cell r="B17109">
            <v>402859</v>
          </cell>
        </row>
        <row r="17110">
          <cell r="A17110" t="str">
            <v>商城礼包</v>
          </cell>
          <cell r="B17110">
            <v>402860</v>
          </cell>
        </row>
        <row r="17111">
          <cell r="A17111" t="str">
            <v>商城礼包</v>
          </cell>
          <cell r="B17111">
            <v>402861</v>
          </cell>
        </row>
        <row r="17112">
          <cell r="A17112" t="str">
            <v>商城礼包</v>
          </cell>
          <cell r="B17112">
            <v>402862</v>
          </cell>
        </row>
        <row r="17113">
          <cell r="A17113" t="str">
            <v>商城礼包</v>
          </cell>
          <cell r="B17113">
            <v>402863</v>
          </cell>
        </row>
        <row r="17114">
          <cell r="A17114" t="str">
            <v>商城礼包</v>
          </cell>
          <cell r="B17114">
            <v>402864</v>
          </cell>
        </row>
        <row r="17115">
          <cell r="A17115" t="str">
            <v>商城礼包</v>
          </cell>
          <cell r="B17115">
            <v>402865</v>
          </cell>
        </row>
        <row r="17116">
          <cell r="A17116" t="str">
            <v>商城礼包</v>
          </cell>
          <cell r="B17116">
            <v>402866</v>
          </cell>
        </row>
        <row r="17117">
          <cell r="A17117" t="str">
            <v>商城礼包</v>
          </cell>
          <cell r="B17117">
            <v>402867</v>
          </cell>
        </row>
        <row r="17118">
          <cell r="A17118" t="str">
            <v>商城礼包</v>
          </cell>
          <cell r="B17118">
            <v>402868</v>
          </cell>
        </row>
        <row r="17119">
          <cell r="A17119" t="str">
            <v>商城礼包</v>
          </cell>
          <cell r="B17119">
            <v>402869</v>
          </cell>
        </row>
        <row r="17120">
          <cell r="A17120" t="str">
            <v>商城礼包</v>
          </cell>
          <cell r="B17120">
            <v>402870</v>
          </cell>
        </row>
        <row r="17121">
          <cell r="A17121" t="str">
            <v>商城礼包</v>
          </cell>
          <cell r="B17121">
            <v>402871</v>
          </cell>
        </row>
        <row r="17122">
          <cell r="A17122" t="str">
            <v>商城礼包</v>
          </cell>
          <cell r="B17122">
            <v>402872</v>
          </cell>
        </row>
        <row r="17123">
          <cell r="A17123" t="str">
            <v>商城礼包</v>
          </cell>
          <cell r="B17123">
            <v>402873</v>
          </cell>
        </row>
        <row r="17124">
          <cell r="A17124" t="str">
            <v>商城礼包</v>
          </cell>
          <cell r="B17124">
            <v>402874</v>
          </cell>
        </row>
        <row r="17125">
          <cell r="A17125" t="str">
            <v>商城礼包</v>
          </cell>
          <cell r="B17125">
            <v>402875</v>
          </cell>
        </row>
        <row r="17126">
          <cell r="A17126" t="str">
            <v>商城礼包</v>
          </cell>
          <cell r="B17126">
            <v>402876</v>
          </cell>
        </row>
        <row r="17127">
          <cell r="A17127" t="str">
            <v>商城礼包</v>
          </cell>
          <cell r="B17127">
            <v>402877</v>
          </cell>
        </row>
        <row r="17128">
          <cell r="A17128" t="str">
            <v>商城礼包</v>
          </cell>
          <cell r="B17128">
            <v>402878</v>
          </cell>
        </row>
        <row r="17129">
          <cell r="A17129" t="str">
            <v>商城礼包</v>
          </cell>
          <cell r="B17129">
            <v>402879</v>
          </cell>
        </row>
        <row r="17130">
          <cell r="A17130" t="str">
            <v>商城礼包</v>
          </cell>
          <cell r="B17130">
            <v>402880</v>
          </cell>
        </row>
        <row r="17131">
          <cell r="A17131" t="str">
            <v>商城礼包</v>
          </cell>
          <cell r="B17131">
            <v>402881</v>
          </cell>
        </row>
        <row r="17132">
          <cell r="A17132" t="str">
            <v>商城礼包</v>
          </cell>
          <cell r="B17132">
            <v>402882</v>
          </cell>
        </row>
        <row r="17133">
          <cell r="A17133" t="str">
            <v>商城礼包</v>
          </cell>
          <cell r="B17133">
            <v>502161</v>
          </cell>
        </row>
        <row r="17134">
          <cell r="A17134" t="str">
            <v>商城礼包</v>
          </cell>
          <cell r="B17134">
            <v>502162</v>
          </cell>
        </row>
        <row r="17135">
          <cell r="A17135" t="str">
            <v>商城礼包</v>
          </cell>
          <cell r="B17135">
            <v>502163</v>
          </cell>
        </row>
        <row r="17136">
          <cell r="A17136" t="str">
            <v>商城礼包</v>
          </cell>
          <cell r="B17136">
            <v>502164</v>
          </cell>
        </row>
        <row r="17137">
          <cell r="A17137" t="str">
            <v>商城礼包</v>
          </cell>
          <cell r="B17137">
            <v>502165</v>
          </cell>
        </row>
        <row r="17138">
          <cell r="A17138" t="str">
            <v>商城礼包</v>
          </cell>
          <cell r="B17138">
            <v>502166</v>
          </cell>
        </row>
        <row r="17139">
          <cell r="A17139" t="str">
            <v>商城礼包</v>
          </cell>
          <cell r="B17139">
            <v>502167</v>
          </cell>
        </row>
        <row r="17140">
          <cell r="A17140" t="str">
            <v>商城礼包</v>
          </cell>
          <cell r="B17140">
            <v>502168</v>
          </cell>
        </row>
        <row r="17141">
          <cell r="A17141" t="str">
            <v>商城礼包</v>
          </cell>
          <cell r="B17141">
            <v>502169</v>
          </cell>
        </row>
        <row r="17142">
          <cell r="A17142" t="str">
            <v>商城礼包</v>
          </cell>
          <cell r="B17142">
            <v>502170</v>
          </cell>
        </row>
        <row r="17143">
          <cell r="A17143" t="str">
            <v>商城礼包</v>
          </cell>
          <cell r="B17143">
            <v>502171</v>
          </cell>
        </row>
        <row r="17144">
          <cell r="A17144" t="str">
            <v>商城礼包</v>
          </cell>
          <cell r="B17144">
            <v>502172</v>
          </cell>
        </row>
        <row r="17145">
          <cell r="A17145" t="str">
            <v>商城礼包</v>
          </cell>
          <cell r="B17145">
            <v>502173</v>
          </cell>
        </row>
        <row r="17146">
          <cell r="A17146" t="str">
            <v>商城礼包</v>
          </cell>
          <cell r="B17146">
            <v>502174</v>
          </cell>
        </row>
        <row r="17147">
          <cell r="A17147" t="str">
            <v>商城礼包</v>
          </cell>
          <cell r="B17147">
            <v>502175</v>
          </cell>
        </row>
        <row r="17148">
          <cell r="A17148" t="str">
            <v>商城礼包</v>
          </cell>
          <cell r="B17148">
            <v>502176</v>
          </cell>
        </row>
        <row r="17149">
          <cell r="A17149" t="str">
            <v>商城礼包</v>
          </cell>
          <cell r="B17149">
            <v>502177</v>
          </cell>
        </row>
        <row r="17150">
          <cell r="A17150" t="str">
            <v>商城礼包</v>
          </cell>
          <cell r="B17150">
            <v>502178</v>
          </cell>
        </row>
        <row r="17151">
          <cell r="A17151" t="str">
            <v>商城礼包</v>
          </cell>
          <cell r="B17151">
            <v>502179</v>
          </cell>
        </row>
        <row r="17152">
          <cell r="A17152" t="str">
            <v>商城礼包</v>
          </cell>
          <cell r="B17152">
            <v>502180</v>
          </cell>
        </row>
        <row r="17153">
          <cell r="A17153" t="str">
            <v>商城礼包</v>
          </cell>
          <cell r="B17153">
            <v>502181</v>
          </cell>
        </row>
        <row r="17154">
          <cell r="A17154" t="str">
            <v>商城礼包</v>
          </cell>
          <cell r="B17154">
            <v>502182</v>
          </cell>
        </row>
        <row r="17155">
          <cell r="A17155" t="str">
            <v>商城礼包</v>
          </cell>
          <cell r="B17155">
            <v>502183</v>
          </cell>
        </row>
        <row r="17156">
          <cell r="A17156" t="str">
            <v>商城礼包</v>
          </cell>
          <cell r="B17156">
            <v>502184</v>
          </cell>
        </row>
        <row r="17157">
          <cell r="A17157" t="str">
            <v>商城礼包</v>
          </cell>
          <cell r="B17157">
            <v>502185</v>
          </cell>
        </row>
        <row r="17158">
          <cell r="A17158" t="str">
            <v>商城礼包</v>
          </cell>
          <cell r="B17158">
            <v>502186</v>
          </cell>
        </row>
        <row r="17159">
          <cell r="A17159" t="str">
            <v>商城礼包</v>
          </cell>
          <cell r="B17159">
            <v>502187</v>
          </cell>
        </row>
        <row r="17160">
          <cell r="A17160" t="str">
            <v>商城礼包</v>
          </cell>
          <cell r="B17160">
            <v>502188</v>
          </cell>
        </row>
        <row r="17161">
          <cell r="A17161" t="str">
            <v>商城礼包</v>
          </cell>
          <cell r="B17161">
            <v>502189</v>
          </cell>
        </row>
        <row r="17162">
          <cell r="A17162" t="str">
            <v>商城礼包</v>
          </cell>
          <cell r="B17162">
            <v>502190</v>
          </cell>
        </row>
        <row r="17163">
          <cell r="A17163" t="str">
            <v>商城礼包</v>
          </cell>
          <cell r="B17163">
            <v>502191</v>
          </cell>
        </row>
        <row r="17164">
          <cell r="A17164" t="str">
            <v>商城礼包</v>
          </cell>
          <cell r="B17164">
            <v>502192</v>
          </cell>
        </row>
        <row r="17165">
          <cell r="A17165" t="str">
            <v>商城礼包</v>
          </cell>
          <cell r="B17165">
            <v>502193</v>
          </cell>
        </row>
        <row r="17166">
          <cell r="A17166" t="str">
            <v>商城礼包</v>
          </cell>
          <cell r="B17166">
            <v>502194</v>
          </cell>
        </row>
        <row r="17167">
          <cell r="A17167" t="str">
            <v>商城礼包</v>
          </cell>
          <cell r="B17167">
            <v>502195</v>
          </cell>
        </row>
        <row r="17168">
          <cell r="A17168" t="str">
            <v>商城礼包</v>
          </cell>
          <cell r="B17168">
            <v>502196</v>
          </cell>
        </row>
        <row r="17169">
          <cell r="A17169" t="str">
            <v>商城礼包</v>
          </cell>
          <cell r="B17169">
            <v>502197</v>
          </cell>
        </row>
        <row r="17170">
          <cell r="A17170" t="str">
            <v>商城礼包</v>
          </cell>
          <cell r="B17170">
            <v>502198</v>
          </cell>
        </row>
        <row r="17171">
          <cell r="A17171" t="str">
            <v>商城礼包</v>
          </cell>
          <cell r="B17171">
            <v>502199</v>
          </cell>
        </row>
        <row r="17172">
          <cell r="A17172" t="str">
            <v>商城礼包</v>
          </cell>
          <cell r="B17172">
            <v>502200</v>
          </cell>
        </row>
        <row r="17173">
          <cell r="A17173" t="str">
            <v>商城礼包</v>
          </cell>
          <cell r="B17173">
            <v>502201</v>
          </cell>
        </row>
        <row r="17174">
          <cell r="A17174" t="str">
            <v>商城礼包</v>
          </cell>
          <cell r="B17174">
            <v>502202</v>
          </cell>
        </row>
        <row r="17175">
          <cell r="A17175" t="str">
            <v>商城礼包</v>
          </cell>
          <cell r="B17175">
            <v>502203</v>
          </cell>
        </row>
        <row r="17176">
          <cell r="A17176" t="str">
            <v>商城礼包</v>
          </cell>
          <cell r="B17176">
            <v>502204</v>
          </cell>
        </row>
        <row r="17177">
          <cell r="A17177" t="str">
            <v>商城礼包</v>
          </cell>
          <cell r="B17177">
            <v>502205</v>
          </cell>
        </row>
        <row r="17178">
          <cell r="A17178" t="str">
            <v>商城礼包</v>
          </cell>
          <cell r="B17178">
            <v>502206</v>
          </cell>
        </row>
        <row r="17179">
          <cell r="A17179" t="str">
            <v>商城礼包</v>
          </cell>
          <cell r="B17179">
            <v>502207</v>
          </cell>
        </row>
        <row r="17180">
          <cell r="A17180" t="str">
            <v>商城礼包</v>
          </cell>
          <cell r="B17180">
            <v>502208</v>
          </cell>
        </row>
        <row r="17181">
          <cell r="A17181" t="str">
            <v>商城礼包</v>
          </cell>
          <cell r="B17181">
            <v>502209</v>
          </cell>
        </row>
        <row r="17182">
          <cell r="A17182" t="str">
            <v>商城礼包</v>
          </cell>
          <cell r="B17182">
            <v>502210</v>
          </cell>
        </row>
        <row r="17183">
          <cell r="A17183" t="str">
            <v>商城礼包</v>
          </cell>
          <cell r="B17183">
            <v>502211</v>
          </cell>
        </row>
        <row r="17184">
          <cell r="A17184" t="str">
            <v>商城礼包</v>
          </cell>
          <cell r="B17184">
            <v>502212</v>
          </cell>
        </row>
        <row r="17185">
          <cell r="A17185" t="str">
            <v>商城礼包</v>
          </cell>
          <cell r="B17185">
            <v>502213</v>
          </cell>
        </row>
        <row r="17186">
          <cell r="A17186" t="str">
            <v>商城礼包</v>
          </cell>
          <cell r="B17186">
            <v>502214</v>
          </cell>
        </row>
        <row r="17187">
          <cell r="A17187" t="str">
            <v>商城礼包</v>
          </cell>
          <cell r="B17187">
            <v>502215</v>
          </cell>
        </row>
        <row r="17188">
          <cell r="A17188" t="str">
            <v>商城礼包</v>
          </cell>
          <cell r="B17188">
            <v>502216</v>
          </cell>
        </row>
        <row r="17189">
          <cell r="A17189" t="str">
            <v>商城礼包</v>
          </cell>
          <cell r="B17189">
            <v>502217</v>
          </cell>
        </row>
        <row r="17190">
          <cell r="A17190" t="str">
            <v>商城礼包</v>
          </cell>
          <cell r="B17190">
            <v>502218</v>
          </cell>
        </row>
        <row r="17191">
          <cell r="A17191" t="str">
            <v>商城礼包</v>
          </cell>
          <cell r="B17191">
            <v>502219</v>
          </cell>
        </row>
        <row r="17192">
          <cell r="A17192" t="str">
            <v>商城礼包</v>
          </cell>
          <cell r="B17192">
            <v>502220</v>
          </cell>
        </row>
        <row r="17193">
          <cell r="A17193" t="str">
            <v>商城礼包</v>
          </cell>
          <cell r="B17193">
            <v>502221</v>
          </cell>
        </row>
        <row r="17194">
          <cell r="A17194" t="str">
            <v>商城礼包</v>
          </cell>
          <cell r="B17194">
            <v>502222</v>
          </cell>
        </row>
        <row r="17195">
          <cell r="A17195" t="str">
            <v>商城礼包</v>
          </cell>
          <cell r="B17195">
            <v>502223</v>
          </cell>
        </row>
        <row r="17196">
          <cell r="A17196" t="str">
            <v>商城礼包</v>
          </cell>
          <cell r="B17196">
            <v>502224</v>
          </cell>
        </row>
        <row r="17197">
          <cell r="A17197" t="str">
            <v>商城礼包</v>
          </cell>
          <cell r="B17197">
            <v>502225</v>
          </cell>
        </row>
        <row r="17198">
          <cell r="A17198" t="str">
            <v>商城礼包</v>
          </cell>
          <cell r="B17198">
            <v>502226</v>
          </cell>
        </row>
        <row r="17199">
          <cell r="A17199" t="str">
            <v>商城礼包</v>
          </cell>
          <cell r="B17199">
            <v>502227</v>
          </cell>
        </row>
        <row r="17200">
          <cell r="A17200" t="str">
            <v>商城礼包</v>
          </cell>
          <cell r="B17200">
            <v>502228</v>
          </cell>
        </row>
        <row r="17201">
          <cell r="A17201" t="str">
            <v>商城礼包</v>
          </cell>
          <cell r="B17201">
            <v>502229</v>
          </cell>
        </row>
        <row r="17202">
          <cell r="A17202" t="str">
            <v>商城礼包</v>
          </cell>
          <cell r="B17202">
            <v>502230</v>
          </cell>
        </row>
        <row r="17203">
          <cell r="A17203" t="str">
            <v>商城礼包</v>
          </cell>
          <cell r="B17203">
            <v>502231</v>
          </cell>
        </row>
        <row r="17204">
          <cell r="A17204" t="str">
            <v>商城礼包</v>
          </cell>
          <cell r="B17204">
            <v>502232</v>
          </cell>
        </row>
        <row r="17205">
          <cell r="A17205" t="str">
            <v>商城礼包</v>
          </cell>
          <cell r="B17205">
            <v>502233</v>
          </cell>
        </row>
        <row r="17206">
          <cell r="A17206" t="str">
            <v>商城礼包</v>
          </cell>
          <cell r="B17206">
            <v>502234</v>
          </cell>
        </row>
        <row r="17207">
          <cell r="A17207" t="str">
            <v>商城礼包</v>
          </cell>
          <cell r="B17207">
            <v>502235</v>
          </cell>
        </row>
        <row r="17208">
          <cell r="A17208" t="str">
            <v>商城礼包</v>
          </cell>
          <cell r="B17208">
            <v>502236</v>
          </cell>
        </row>
        <row r="17209">
          <cell r="A17209" t="str">
            <v>商城礼包</v>
          </cell>
          <cell r="B17209">
            <v>502237</v>
          </cell>
        </row>
        <row r="17210">
          <cell r="A17210" t="str">
            <v>商城礼包</v>
          </cell>
          <cell r="B17210">
            <v>502238</v>
          </cell>
        </row>
        <row r="17211">
          <cell r="A17211" t="str">
            <v>商城礼包</v>
          </cell>
          <cell r="B17211">
            <v>502239</v>
          </cell>
        </row>
        <row r="17212">
          <cell r="A17212" t="str">
            <v>商城礼包</v>
          </cell>
          <cell r="B17212">
            <v>502240</v>
          </cell>
        </row>
        <row r="17213">
          <cell r="A17213" t="str">
            <v>商城礼包</v>
          </cell>
          <cell r="B17213">
            <v>502241</v>
          </cell>
        </row>
        <row r="17214">
          <cell r="A17214" t="str">
            <v>商城礼包</v>
          </cell>
          <cell r="B17214">
            <v>502242</v>
          </cell>
        </row>
        <row r="17215">
          <cell r="A17215" t="str">
            <v>商城礼包</v>
          </cell>
          <cell r="B17215">
            <v>502243</v>
          </cell>
        </row>
        <row r="17216">
          <cell r="A17216" t="str">
            <v>商城礼包</v>
          </cell>
          <cell r="B17216">
            <v>502244</v>
          </cell>
        </row>
        <row r="17217">
          <cell r="A17217" t="str">
            <v>商城礼包</v>
          </cell>
          <cell r="B17217">
            <v>502245</v>
          </cell>
        </row>
        <row r="17218">
          <cell r="A17218" t="str">
            <v>商城礼包</v>
          </cell>
          <cell r="B17218">
            <v>502246</v>
          </cell>
        </row>
        <row r="17219">
          <cell r="A17219" t="str">
            <v>商城礼包</v>
          </cell>
          <cell r="B17219">
            <v>502247</v>
          </cell>
        </row>
        <row r="17220">
          <cell r="A17220" t="str">
            <v>商城礼包</v>
          </cell>
          <cell r="B17220">
            <v>502248</v>
          </cell>
        </row>
        <row r="17221">
          <cell r="A17221" t="str">
            <v>商城礼包</v>
          </cell>
          <cell r="B17221">
            <v>502249</v>
          </cell>
        </row>
        <row r="17222">
          <cell r="A17222" t="str">
            <v>商城礼包</v>
          </cell>
          <cell r="B17222">
            <v>502250</v>
          </cell>
        </row>
        <row r="17223">
          <cell r="A17223" t="str">
            <v>商城礼包</v>
          </cell>
          <cell r="B17223">
            <v>502251</v>
          </cell>
        </row>
        <row r="17224">
          <cell r="A17224" t="str">
            <v>商城礼包</v>
          </cell>
          <cell r="B17224">
            <v>502252</v>
          </cell>
        </row>
        <row r="17225">
          <cell r="A17225" t="str">
            <v>商城礼包</v>
          </cell>
          <cell r="B17225">
            <v>502253</v>
          </cell>
        </row>
        <row r="17226">
          <cell r="A17226" t="str">
            <v>商城礼包</v>
          </cell>
          <cell r="B17226">
            <v>502254</v>
          </cell>
        </row>
        <row r="17227">
          <cell r="A17227" t="str">
            <v>商城礼包</v>
          </cell>
          <cell r="B17227">
            <v>502255</v>
          </cell>
        </row>
        <row r="17228">
          <cell r="A17228" t="str">
            <v>商城礼包</v>
          </cell>
          <cell r="B17228">
            <v>502256</v>
          </cell>
        </row>
        <row r="17229">
          <cell r="A17229" t="str">
            <v>商城礼包</v>
          </cell>
          <cell r="B17229">
            <v>502257</v>
          </cell>
        </row>
        <row r="17230">
          <cell r="A17230" t="str">
            <v>商城礼包</v>
          </cell>
          <cell r="B17230">
            <v>502258</v>
          </cell>
        </row>
        <row r="17231">
          <cell r="A17231" t="str">
            <v>商城礼包</v>
          </cell>
          <cell r="B17231">
            <v>502259</v>
          </cell>
        </row>
        <row r="17232">
          <cell r="A17232" t="str">
            <v>商城礼包</v>
          </cell>
          <cell r="B17232">
            <v>502260</v>
          </cell>
        </row>
        <row r="17233">
          <cell r="A17233" t="str">
            <v>商城礼包</v>
          </cell>
          <cell r="B17233">
            <v>502261</v>
          </cell>
        </row>
        <row r="17234">
          <cell r="A17234" t="str">
            <v>商城礼包</v>
          </cell>
          <cell r="B17234">
            <v>502262</v>
          </cell>
        </row>
        <row r="17235">
          <cell r="A17235" t="str">
            <v>商城礼包</v>
          </cell>
          <cell r="B17235">
            <v>502263</v>
          </cell>
        </row>
        <row r="17236">
          <cell r="A17236" t="str">
            <v>商城礼包</v>
          </cell>
          <cell r="B17236">
            <v>502264</v>
          </cell>
        </row>
        <row r="17237">
          <cell r="A17237" t="str">
            <v>商城礼包</v>
          </cell>
          <cell r="B17237">
            <v>502265</v>
          </cell>
        </row>
        <row r="17238">
          <cell r="A17238" t="str">
            <v>商城礼包</v>
          </cell>
          <cell r="B17238">
            <v>502266</v>
          </cell>
        </row>
        <row r="17239">
          <cell r="A17239" t="str">
            <v>商城礼包</v>
          </cell>
          <cell r="B17239">
            <v>502267</v>
          </cell>
        </row>
        <row r="17240">
          <cell r="A17240" t="str">
            <v>商城礼包</v>
          </cell>
          <cell r="B17240">
            <v>502268</v>
          </cell>
        </row>
        <row r="17241">
          <cell r="A17241" t="str">
            <v>商城礼包</v>
          </cell>
          <cell r="B17241">
            <v>502269</v>
          </cell>
        </row>
        <row r="17242">
          <cell r="A17242" t="str">
            <v>商城礼包</v>
          </cell>
          <cell r="B17242">
            <v>502270</v>
          </cell>
        </row>
        <row r="17243">
          <cell r="A17243" t="str">
            <v>商城礼包</v>
          </cell>
          <cell r="B17243">
            <v>502271</v>
          </cell>
        </row>
        <row r="17244">
          <cell r="A17244" t="str">
            <v>商城礼包</v>
          </cell>
          <cell r="B17244">
            <v>502272</v>
          </cell>
        </row>
        <row r="17245">
          <cell r="A17245" t="str">
            <v>商城礼包</v>
          </cell>
          <cell r="B17245">
            <v>502273</v>
          </cell>
        </row>
        <row r="17246">
          <cell r="A17246" t="str">
            <v>商城礼包</v>
          </cell>
          <cell r="B17246">
            <v>502274</v>
          </cell>
        </row>
        <row r="17247">
          <cell r="A17247" t="str">
            <v>商城礼包</v>
          </cell>
          <cell r="B17247">
            <v>502275</v>
          </cell>
        </row>
        <row r="17248">
          <cell r="A17248" t="str">
            <v>商城礼包</v>
          </cell>
          <cell r="B17248">
            <v>502276</v>
          </cell>
        </row>
        <row r="17249">
          <cell r="A17249" t="str">
            <v>商城礼包</v>
          </cell>
          <cell r="B17249">
            <v>502277</v>
          </cell>
        </row>
        <row r="17250">
          <cell r="A17250" t="str">
            <v>商城礼包</v>
          </cell>
          <cell r="B17250">
            <v>502278</v>
          </cell>
        </row>
        <row r="17251">
          <cell r="A17251" t="str">
            <v>商城礼包</v>
          </cell>
          <cell r="B17251">
            <v>502279</v>
          </cell>
        </row>
        <row r="17252">
          <cell r="A17252" t="str">
            <v>商城礼包</v>
          </cell>
          <cell r="B17252">
            <v>502280</v>
          </cell>
        </row>
        <row r="17253">
          <cell r="A17253" t="str">
            <v>商城礼包</v>
          </cell>
          <cell r="B17253">
            <v>502281</v>
          </cell>
        </row>
        <row r="17254">
          <cell r="A17254" t="str">
            <v>商城礼包</v>
          </cell>
          <cell r="B17254">
            <v>502282</v>
          </cell>
        </row>
        <row r="17255">
          <cell r="A17255" t="str">
            <v>商城礼包</v>
          </cell>
          <cell r="B17255">
            <v>502283</v>
          </cell>
        </row>
        <row r="17256">
          <cell r="A17256" t="str">
            <v>商城礼包</v>
          </cell>
          <cell r="B17256">
            <v>502284</v>
          </cell>
        </row>
        <row r="17257">
          <cell r="A17257" t="str">
            <v>商城礼包</v>
          </cell>
          <cell r="B17257">
            <v>502285</v>
          </cell>
        </row>
        <row r="17258">
          <cell r="A17258" t="str">
            <v>商城礼包</v>
          </cell>
          <cell r="B17258">
            <v>502286</v>
          </cell>
        </row>
        <row r="17259">
          <cell r="A17259" t="str">
            <v>商城礼包</v>
          </cell>
          <cell r="B17259">
            <v>502287</v>
          </cell>
        </row>
        <row r="17260">
          <cell r="A17260" t="str">
            <v>商城礼包</v>
          </cell>
          <cell r="B17260">
            <v>502288</v>
          </cell>
        </row>
        <row r="17261">
          <cell r="A17261" t="str">
            <v>商城礼包</v>
          </cell>
          <cell r="B17261">
            <v>502289</v>
          </cell>
        </row>
        <row r="17262">
          <cell r="A17262" t="str">
            <v>商城礼包</v>
          </cell>
          <cell r="B17262">
            <v>502290</v>
          </cell>
        </row>
        <row r="17263">
          <cell r="A17263" t="str">
            <v>商城礼包</v>
          </cell>
          <cell r="B17263">
            <v>502291</v>
          </cell>
        </row>
        <row r="17264">
          <cell r="A17264" t="str">
            <v>商城礼包</v>
          </cell>
          <cell r="B17264">
            <v>502292</v>
          </cell>
        </row>
        <row r="17265">
          <cell r="A17265" t="str">
            <v>商城礼包</v>
          </cell>
          <cell r="B17265">
            <v>502293</v>
          </cell>
        </row>
        <row r="17266">
          <cell r="A17266" t="str">
            <v>商城礼包</v>
          </cell>
          <cell r="B17266">
            <v>502294</v>
          </cell>
        </row>
        <row r="17267">
          <cell r="A17267" t="str">
            <v>商城礼包</v>
          </cell>
          <cell r="B17267">
            <v>502295</v>
          </cell>
        </row>
        <row r="17268">
          <cell r="A17268" t="str">
            <v>商城礼包</v>
          </cell>
          <cell r="B17268">
            <v>502296</v>
          </cell>
        </row>
        <row r="17269">
          <cell r="A17269" t="str">
            <v>商城礼包</v>
          </cell>
          <cell r="B17269">
            <v>502297</v>
          </cell>
        </row>
        <row r="17270">
          <cell r="A17270" t="str">
            <v>商城礼包</v>
          </cell>
          <cell r="B17270">
            <v>502298</v>
          </cell>
        </row>
        <row r="17271">
          <cell r="A17271" t="str">
            <v>商城礼包</v>
          </cell>
          <cell r="B17271">
            <v>502299</v>
          </cell>
        </row>
        <row r="17272">
          <cell r="A17272" t="str">
            <v>商城礼包</v>
          </cell>
          <cell r="B17272">
            <v>502300</v>
          </cell>
        </row>
        <row r="17273">
          <cell r="A17273" t="str">
            <v>商城礼包</v>
          </cell>
          <cell r="B17273">
            <v>502301</v>
          </cell>
        </row>
        <row r="17274">
          <cell r="A17274" t="str">
            <v>商城礼包</v>
          </cell>
          <cell r="B17274">
            <v>502302</v>
          </cell>
        </row>
        <row r="17275">
          <cell r="A17275" t="str">
            <v>商城礼包</v>
          </cell>
          <cell r="B17275">
            <v>502303</v>
          </cell>
        </row>
        <row r="17276">
          <cell r="A17276" t="str">
            <v>商城礼包</v>
          </cell>
          <cell r="B17276">
            <v>502304</v>
          </cell>
        </row>
        <row r="17277">
          <cell r="A17277" t="str">
            <v>商城礼包</v>
          </cell>
          <cell r="B17277">
            <v>502305</v>
          </cell>
        </row>
        <row r="17278">
          <cell r="A17278" t="str">
            <v>商城礼包</v>
          </cell>
          <cell r="B17278">
            <v>502306</v>
          </cell>
        </row>
        <row r="17279">
          <cell r="A17279" t="str">
            <v>商城礼包</v>
          </cell>
          <cell r="B17279">
            <v>502307</v>
          </cell>
        </row>
        <row r="17280">
          <cell r="A17280" t="str">
            <v>商城礼包</v>
          </cell>
          <cell r="B17280">
            <v>502308</v>
          </cell>
        </row>
        <row r="17281">
          <cell r="A17281" t="str">
            <v>商城礼包</v>
          </cell>
          <cell r="B17281">
            <v>502309</v>
          </cell>
        </row>
        <row r="17282">
          <cell r="A17282" t="str">
            <v>商城礼包</v>
          </cell>
          <cell r="B17282">
            <v>502310</v>
          </cell>
        </row>
        <row r="17283">
          <cell r="A17283" t="str">
            <v>商城礼包</v>
          </cell>
          <cell r="B17283">
            <v>502311</v>
          </cell>
        </row>
        <row r="17284">
          <cell r="A17284" t="str">
            <v>商城礼包</v>
          </cell>
          <cell r="B17284">
            <v>502312</v>
          </cell>
        </row>
        <row r="17285">
          <cell r="A17285" t="str">
            <v>商城礼包</v>
          </cell>
          <cell r="B17285">
            <v>502313</v>
          </cell>
        </row>
        <row r="17286">
          <cell r="A17286" t="str">
            <v>商城礼包</v>
          </cell>
          <cell r="B17286">
            <v>502314</v>
          </cell>
        </row>
        <row r="17287">
          <cell r="A17287" t="str">
            <v>商城礼包</v>
          </cell>
          <cell r="B17287">
            <v>502315</v>
          </cell>
        </row>
        <row r="17288">
          <cell r="A17288" t="str">
            <v>商城礼包</v>
          </cell>
          <cell r="B17288">
            <v>502316</v>
          </cell>
        </row>
        <row r="17289">
          <cell r="A17289" t="str">
            <v>商城礼包</v>
          </cell>
          <cell r="B17289">
            <v>502317</v>
          </cell>
        </row>
        <row r="17290">
          <cell r="A17290" t="str">
            <v>商城礼包</v>
          </cell>
          <cell r="B17290">
            <v>502318</v>
          </cell>
        </row>
        <row r="17291">
          <cell r="A17291" t="str">
            <v>商城礼包</v>
          </cell>
          <cell r="B17291">
            <v>502319</v>
          </cell>
        </row>
        <row r="17292">
          <cell r="A17292" t="str">
            <v>商城礼包</v>
          </cell>
          <cell r="B17292">
            <v>502320</v>
          </cell>
        </row>
        <row r="17293">
          <cell r="A17293" t="str">
            <v>商城礼包</v>
          </cell>
          <cell r="B17293">
            <v>502321</v>
          </cell>
        </row>
        <row r="17294">
          <cell r="A17294" t="str">
            <v>商城礼包</v>
          </cell>
          <cell r="B17294">
            <v>502322</v>
          </cell>
        </row>
        <row r="17295">
          <cell r="A17295" t="str">
            <v>商城礼包</v>
          </cell>
          <cell r="B17295">
            <v>502323</v>
          </cell>
        </row>
        <row r="17296">
          <cell r="A17296" t="str">
            <v>商城礼包</v>
          </cell>
          <cell r="B17296">
            <v>502324</v>
          </cell>
        </row>
        <row r="17297">
          <cell r="A17297" t="str">
            <v>商城礼包</v>
          </cell>
          <cell r="B17297">
            <v>502325</v>
          </cell>
        </row>
        <row r="17298">
          <cell r="A17298" t="str">
            <v>商城礼包</v>
          </cell>
          <cell r="B17298">
            <v>502326</v>
          </cell>
        </row>
        <row r="17299">
          <cell r="A17299" t="str">
            <v>商城礼包</v>
          </cell>
          <cell r="B17299">
            <v>502327</v>
          </cell>
        </row>
        <row r="17300">
          <cell r="A17300" t="str">
            <v>商城礼包</v>
          </cell>
          <cell r="B17300">
            <v>502328</v>
          </cell>
        </row>
        <row r="17301">
          <cell r="A17301" t="str">
            <v>商城礼包</v>
          </cell>
          <cell r="B17301">
            <v>502329</v>
          </cell>
        </row>
        <row r="17302">
          <cell r="A17302" t="str">
            <v>商城礼包</v>
          </cell>
          <cell r="B17302">
            <v>502330</v>
          </cell>
        </row>
        <row r="17303">
          <cell r="A17303" t="str">
            <v>商城礼包</v>
          </cell>
          <cell r="B17303">
            <v>502331</v>
          </cell>
        </row>
        <row r="17304">
          <cell r="A17304" t="str">
            <v>商城礼包</v>
          </cell>
          <cell r="B17304">
            <v>502332</v>
          </cell>
        </row>
        <row r="17305">
          <cell r="A17305" t="str">
            <v>商城礼包</v>
          </cell>
          <cell r="B17305">
            <v>502333</v>
          </cell>
        </row>
        <row r="17306">
          <cell r="A17306" t="str">
            <v>商城礼包</v>
          </cell>
          <cell r="B17306">
            <v>502334</v>
          </cell>
        </row>
        <row r="17307">
          <cell r="A17307" t="str">
            <v>商城礼包</v>
          </cell>
          <cell r="B17307">
            <v>502335</v>
          </cell>
        </row>
        <row r="17308">
          <cell r="A17308" t="str">
            <v>商城礼包</v>
          </cell>
          <cell r="B17308">
            <v>502336</v>
          </cell>
        </row>
        <row r="17309">
          <cell r="A17309" t="str">
            <v>商城礼包</v>
          </cell>
          <cell r="B17309">
            <v>502337</v>
          </cell>
        </row>
        <row r="17310">
          <cell r="A17310" t="str">
            <v>商城礼包</v>
          </cell>
          <cell r="B17310">
            <v>502338</v>
          </cell>
        </row>
        <row r="17311">
          <cell r="A17311" t="str">
            <v>商城礼包</v>
          </cell>
          <cell r="B17311">
            <v>502339</v>
          </cell>
        </row>
        <row r="17312">
          <cell r="A17312" t="str">
            <v>商城礼包</v>
          </cell>
          <cell r="B17312">
            <v>502340</v>
          </cell>
        </row>
        <row r="17313">
          <cell r="A17313" t="str">
            <v>商城礼包</v>
          </cell>
          <cell r="B17313">
            <v>502341</v>
          </cell>
        </row>
        <row r="17314">
          <cell r="A17314" t="str">
            <v>商城礼包</v>
          </cell>
          <cell r="B17314">
            <v>502342</v>
          </cell>
        </row>
        <row r="17315">
          <cell r="A17315" t="str">
            <v>商城礼包</v>
          </cell>
          <cell r="B17315">
            <v>502343</v>
          </cell>
        </row>
        <row r="17316">
          <cell r="A17316" t="str">
            <v>商城礼包</v>
          </cell>
          <cell r="B17316">
            <v>502344</v>
          </cell>
        </row>
        <row r="17317">
          <cell r="A17317" t="str">
            <v>商城礼包</v>
          </cell>
          <cell r="B17317">
            <v>502345</v>
          </cell>
        </row>
        <row r="17318">
          <cell r="A17318" t="str">
            <v>商城礼包</v>
          </cell>
          <cell r="B17318">
            <v>502346</v>
          </cell>
        </row>
        <row r="17319">
          <cell r="A17319" t="str">
            <v>商城礼包</v>
          </cell>
          <cell r="B17319">
            <v>502347</v>
          </cell>
        </row>
        <row r="17320">
          <cell r="A17320" t="str">
            <v>商城礼包</v>
          </cell>
          <cell r="B17320">
            <v>502348</v>
          </cell>
        </row>
        <row r="17321">
          <cell r="A17321" t="str">
            <v>商城礼包</v>
          </cell>
          <cell r="B17321">
            <v>502349</v>
          </cell>
        </row>
        <row r="17322">
          <cell r="A17322" t="str">
            <v>商城礼包</v>
          </cell>
          <cell r="B17322">
            <v>502350</v>
          </cell>
        </row>
        <row r="17323">
          <cell r="A17323" t="str">
            <v>商城礼包</v>
          </cell>
          <cell r="B17323">
            <v>502351</v>
          </cell>
        </row>
        <row r="17324">
          <cell r="A17324" t="str">
            <v>商城礼包</v>
          </cell>
          <cell r="B17324">
            <v>502352</v>
          </cell>
        </row>
        <row r="17325">
          <cell r="A17325" t="str">
            <v>商城礼包</v>
          </cell>
          <cell r="B17325">
            <v>502353</v>
          </cell>
        </row>
        <row r="17326">
          <cell r="A17326" t="str">
            <v>商城礼包</v>
          </cell>
          <cell r="B17326">
            <v>502354</v>
          </cell>
        </row>
        <row r="17327">
          <cell r="A17327" t="str">
            <v>商城礼包</v>
          </cell>
          <cell r="B17327">
            <v>502355</v>
          </cell>
        </row>
        <row r="17328">
          <cell r="A17328" t="str">
            <v>商城礼包</v>
          </cell>
          <cell r="B17328">
            <v>502356</v>
          </cell>
        </row>
        <row r="17329">
          <cell r="A17329" t="str">
            <v>商城礼包</v>
          </cell>
          <cell r="B17329">
            <v>502357</v>
          </cell>
        </row>
        <row r="17330">
          <cell r="A17330" t="str">
            <v>商城礼包</v>
          </cell>
          <cell r="B17330">
            <v>502358</v>
          </cell>
        </row>
        <row r="17331">
          <cell r="A17331" t="str">
            <v>商城礼包</v>
          </cell>
          <cell r="B17331">
            <v>502359</v>
          </cell>
        </row>
        <row r="17332">
          <cell r="A17332" t="str">
            <v>商城礼包</v>
          </cell>
          <cell r="B17332">
            <v>502360</v>
          </cell>
        </row>
        <row r="17333">
          <cell r="A17333" t="str">
            <v>商城礼包</v>
          </cell>
          <cell r="B17333">
            <v>502361</v>
          </cell>
        </row>
        <row r="17334">
          <cell r="A17334" t="str">
            <v>商城礼包</v>
          </cell>
          <cell r="B17334">
            <v>502362</v>
          </cell>
        </row>
        <row r="17335">
          <cell r="A17335" t="str">
            <v>商城礼包</v>
          </cell>
          <cell r="B17335">
            <v>502363</v>
          </cell>
        </row>
        <row r="17336">
          <cell r="A17336" t="str">
            <v>商城礼包</v>
          </cell>
          <cell r="B17336">
            <v>502364</v>
          </cell>
        </row>
        <row r="17337">
          <cell r="A17337" t="str">
            <v>商城礼包</v>
          </cell>
          <cell r="B17337">
            <v>502365</v>
          </cell>
        </row>
        <row r="17338">
          <cell r="A17338" t="str">
            <v>商城礼包</v>
          </cell>
          <cell r="B17338">
            <v>502366</v>
          </cell>
        </row>
        <row r="17339">
          <cell r="A17339" t="str">
            <v>商城礼包</v>
          </cell>
          <cell r="B17339">
            <v>502367</v>
          </cell>
        </row>
        <row r="17340">
          <cell r="A17340" t="str">
            <v>商城礼包</v>
          </cell>
          <cell r="B17340">
            <v>502368</v>
          </cell>
        </row>
        <row r="17341">
          <cell r="A17341" t="str">
            <v>商城礼包</v>
          </cell>
          <cell r="B17341">
            <v>502369</v>
          </cell>
        </row>
        <row r="17342">
          <cell r="A17342" t="str">
            <v>商城礼包</v>
          </cell>
          <cell r="B17342">
            <v>502370</v>
          </cell>
        </row>
        <row r="17343">
          <cell r="A17343" t="str">
            <v>商城礼包</v>
          </cell>
          <cell r="B17343">
            <v>502371</v>
          </cell>
        </row>
        <row r="17344">
          <cell r="A17344" t="str">
            <v>商城礼包</v>
          </cell>
          <cell r="B17344">
            <v>502372</v>
          </cell>
        </row>
        <row r="17345">
          <cell r="A17345" t="str">
            <v>商城礼包</v>
          </cell>
          <cell r="B17345">
            <v>502373</v>
          </cell>
        </row>
        <row r="17346">
          <cell r="A17346" t="str">
            <v>商城礼包</v>
          </cell>
          <cell r="B17346">
            <v>502374</v>
          </cell>
        </row>
        <row r="17347">
          <cell r="A17347" t="str">
            <v>商城礼包</v>
          </cell>
          <cell r="B17347">
            <v>502375</v>
          </cell>
        </row>
        <row r="17348">
          <cell r="A17348" t="str">
            <v>商城礼包</v>
          </cell>
          <cell r="B17348">
            <v>502376</v>
          </cell>
        </row>
        <row r="17349">
          <cell r="A17349" t="str">
            <v>商城礼包</v>
          </cell>
          <cell r="B17349">
            <v>502377</v>
          </cell>
        </row>
        <row r="17350">
          <cell r="A17350" t="str">
            <v>商城礼包</v>
          </cell>
          <cell r="B17350">
            <v>502378</v>
          </cell>
        </row>
        <row r="17351">
          <cell r="A17351" t="str">
            <v>商城礼包</v>
          </cell>
          <cell r="B17351">
            <v>502379</v>
          </cell>
        </row>
        <row r="17352">
          <cell r="A17352" t="str">
            <v>商城礼包</v>
          </cell>
          <cell r="B17352">
            <v>502380</v>
          </cell>
        </row>
        <row r="17353">
          <cell r="A17353" t="str">
            <v>商城礼包</v>
          </cell>
          <cell r="B17353">
            <v>502381</v>
          </cell>
        </row>
        <row r="17354">
          <cell r="A17354" t="str">
            <v>商城礼包</v>
          </cell>
          <cell r="B17354">
            <v>502382</v>
          </cell>
        </row>
        <row r="17355">
          <cell r="A17355" t="str">
            <v>商城礼包</v>
          </cell>
          <cell r="B17355">
            <v>502383</v>
          </cell>
        </row>
        <row r="17356">
          <cell r="A17356" t="str">
            <v>商城礼包</v>
          </cell>
          <cell r="B17356">
            <v>502384</v>
          </cell>
        </row>
        <row r="17357">
          <cell r="A17357" t="str">
            <v>商城礼包</v>
          </cell>
          <cell r="B17357">
            <v>502385</v>
          </cell>
        </row>
        <row r="17358">
          <cell r="A17358" t="str">
            <v>商城礼包</v>
          </cell>
          <cell r="B17358">
            <v>502386</v>
          </cell>
        </row>
        <row r="17359">
          <cell r="A17359" t="str">
            <v>商城礼包</v>
          </cell>
          <cell r="B17359">
            <v>502387</v>
          </cell>
        </row>
        <row r="17360">
          <cell r="A17360" t="str">
            <v>商城礼包</v>
          </cell>
          <cell r="B17360">
            <v>502388</v>
          </cell>
        </row>
        <row r="17361">
          <cell r="A17361" t="str">
            <v>商城礼包</v>
          </cell>
          <cell r="B17361">
            <v>502389</v>
          </cell>
        </row>
        <row r="17362">
          <cell r="A17362" t="str">
            <v>商城礼包</v>
          </cell>
          <cell r="B17362">
            <v>502390</v>
          </cell>
        </row>
        <row r="17363">
          <cell r="A17363" t="str">
            <v>商城礼包</v>
          </cell>
          <cell r="B17363">
            <v>502391</v>
          </cell>
        </row>
        <row r="17364">
          <cell r="A17364" t="str">
            <v>商城礼包</v>
          </cell>
          <cell r="B17364">
            <v>502392</v>
          </cell>
        </row>
        <row r="17365">
          <cell r="A17365" t="str">
            <v>商城礼包</v>
          </cell>
          <cell r="B17365">
            <v>502393</v>
          </cell>
        </row>
        <row r="17366">
          <cell r="A17366" t="str">
            <v>商城礼包</v>
          </cell>
          <cell r="B17366">
            <v>502394</v>
          </cell>
        </row>
        <row r="17367">
          <cell r="A17367" t="str">
            <v>商城礼包</v>
          </cell>
          <cell r="B17367">
            <v>502395</v>
          </cell>
        </row>
        <row r="17368">
          <cell r="A17368" t="str">
            <v>商城礼包</v>
          </cell>
          <cell r="B17368">
            <v>502396</v>
          </cell>
        </row>
        <row r="17369">
          <cell r="A17369" t="str">
            <v>商城礼包</v>
          </cell>
          <cell r="B17369">
            <v>502397</v>
          </cell>
        </row>
        <row r="17370">
          <cell r="A17370" t="str">
            <v>商城礼包</v>
          </cell>
          <cell r="B17370">
            <v>502398</v>
          </cell>
        </row>
        <row r="17371">
          <cell r="A17371" t="str">
            <v>商城礼包</v>
          </cell>
          <cell r="B17371">
            <v>502399</v>
          </cell>
        </row>
        <row r="17372">
          <cell r="A17372" t="str">
            <v>商城礼包</v>
          </cell>
          <cell r="B17372">
            <v>502400</v>
          </cell>
        </row>
        <row r="17373">
          <cell r="A17373" t="str">
            <v>商城礼包</v>
          </cell>
          <cell r="B17373">
            <v>502401</v>
          </cell>
        </row>
        <row r="17374">
          <cell r="A17374" t="str">
            <v>商城礼包</v>
          </cell>
          <cell r="B17374">
            <v>502402</v>
          </cell>
        </row>
        <row r="17375">
          <cell r="A17375" t="str">
            <v>商城礼包</v>
          </cell>
          <cell r="B17375">
            <v>502403</v>
          </cell>
        </row>
        <row r="17376">
          <cell r="A17376" t="str">
            <v>商城礼包</v>
          </cell>
          <cell r="B17376">
            <v>502404</v>
          </cell>
        </row>
        <row r="17377">
          <cell r="A17377" t="str">
            <v>商城礼包</v>
          </cell>
          <cell r="B17377">
            <v>502405</v>
          </cell>
        </row>
        <row r="17378">
          <cell r="A17378" t="str">
            <v>商城礼包</v>
          </cell>
          <cell r="B17378">
            <v>502406</v>
          </cell>
        </row>
        <row r="17379">
          <cell r="A17379" t="str">
            <v>商城礼包</v>
          </cell>
          <cell r="B17379">
            <v>502407</v>
          </cell>
        </row>
        <row r="17380">
          <cell r="A17380" t="str">
            <v>商城礼包</v>
          </cell>
          <cell r="B17380">
            <v>502408</v>
          </cell>
        </row>
        <row r="17381">
          <cell r="A17381" t="str">
            <v>商城礼包</v>
          </cell>
          <cell r="B17381">
            <v>502409</v>
          </cell>
        </row>
        <row r="17382">
          <cell r="A17382" t="str">
            <v>商城礼包</v>
          </cell>
          <cell r="B17382">
            <v>502410</v>
          </cell>
        </row>
        <row r="17383">
          <cell r="A17383" t="str">
            <v>商城礼包</v>
          </cell>
          <cell r="B17383">
            <v>502411</v>
          </cell>
        </row>
        <row r="17384">
          <cell r="A17384" t="str">
            <v>商城礼包</v>
          </cell>
          <cell r="B17384">
            <v>502412</v>
          </cell>
        </row>
        <row r="17385">
          <cell r="A17385" t="str">
            <v>商城礼包</v>
          </cell>
          <cell r="B17385">
            <v>502413</v>
          </cell>
        </row>
        <row r="17386">
          <cell r="A17386" t="str">
            <v>商城礼包</v>
          </cell>
          <cell r="B17386">
            <v>502414</v>
          </cell>
        </row>
        <row r="17387">
          <cell r="A17387" t="str">
            <v>商城礼包</v>
          </cell>
          <cell r="B17387">
            <v>502415</v>
          </cell>
        </row>
        <row r="17388">
          <cell r="A17388" t="str">
            <v>商城礼包</v>
          </cell>
          <cell r="B17388">
            <v>502416</v>
          </cell>
        </row>
        <row r="17389">
          <cell r="A17389" t="str">
            <v>商城礼包</v>
          </cell>
          <cell r="B17389">
            <v>502417</v>
          </cell>
        </row>
        <row r="17390">
          <cell r="A17390" t="str">
            <v>商城礼包</v>
          </cell>
          <cell r="B17390">
            <v>502418</v>
          </cell>
        </row>
        <row r="17391">
          <cell r="A17391" t="str">
            <v>商城礼包</v>
          </cell>
          <cell r="B17391">
            <v>502419</v>
          </cell>
        </row>
        <row r="17392">
          <cell r="A17392" t="str">
            <v>商城礼包</v>
          </cell>
          <cell r="B17392">
            <v>502420</v>
          </cell>
        </row>
        <row r="17393">
          <cell r="A17393" t="str">
            <v>商城礼包</v>
          </cell>
          <cell r="B17393">
            <v>502421</v>
          </cell>
        </row>
        <row r="17394">
          <cell r="A17394" t="str">
            <v>商城礼包</v>
          </cell>
          <cell r="B17394">
            <v>502422</v>
          </cell>
        </row>
        <row r="17395">
          <cell r="A17395" t="str">
            <v>商城礼包</v>
          </cell>
          <cell r="B17395">
            <v>502423</v>
          </cell>
        </row>
        <row r="17396">
          <cell r="A17396" t="str">
            <v>商城礼包</v>
          </cell>
          <cell r="B17396">
            <v>502424</v>
          </cell>
        </row>
        <row r="17397">
          <cell r="A17397" t="str">
            <v>商城礼包</v>
          </cell>
          <cell r="B17397">
            <v>502425</v>
          </cell>
        </row>
        <row r="17398">
          <cell r="A17398" t="str">
            <v>商城礼包</v>
          </cell>
          <cell r="B17398">
            <v>502426</v>
          </cell>
        </row>
        <row r="17399">
          <cell r="A17399" t="str">
            <v>商城礼包</v>
          </cell>
          <cell r="B17399">
            <v>502427</v>
          </cell>
        </row>
        <row r="17400">
          <cell r="A17400" t="str">
            <v>商城礼包</v>
          </cell>
          <cell r="B17400">
            <v>502428</v>
          </cell>
        </row>
        <row r="17401">
          <cell r="A17401" t="str">
            <v>商城礼包</v>
          </cell>
          <cell r="B17401">
            <v>502429</v>
          </cell>
        </row>
        <row r="17402">
          <cell r="A17402" t="str">
            <v>商城礼包</v>
          </cell>
          <cell r="B17402">
            <v>502430</v>
          </cell>
        </row>
        <row r="17403">
          <cell r="A17403" t="str">
            <v>商城礼包</v>
          </cell>
          <cell r="B17403">
            <v>502431</v>
          </cell>
        </row>
        <row r="17404">
          <cell r="A17404" t="str">
            <v>商城礼包</v>
          </cell>
          <cell r="B17404">
            <v>502432</v>
          </cell>
        </row>
        <row r="17405">
          <cell r="A17405" t="str">
            <v>商城礼包</v>
          </cell>
          <cell r="B17405">
            <v>502433</v>
          </cell>
        </row>
        <row r="17406">
          <cell r="A17406" t="str">
            <v>商城礼包</v>
          </cell>
          <cell r="B17406">
            <v>502434</v>
          </cell>
        </row>
        <row r="17407">
          <cell r="A17407" t="str">
            <v>商城礼包</v>
          </cell>
          <cell r="B17407">
            <v>502435</v>
          </cell>
        </row>
        <row r="17408">
          <cell r="A17408" t="str">
            <v>商城礼包</v>
          </cell>
          <cell r="B17408">
            <v>502436</v>
          </cell>
        </row>
        <row r="17409">
          <cell r="A17409" t="str">
            <v>商城礼包</v>
          </cell>
          <cell r="B17409">
            <v>502437</v>
          </cell>
        </row>
        <row r="17410">
          <cell r="A17410" t="str">
            <v>商城礼包</v>
          </cell>
          <cell r="B17410">
            <v>502438</v>
          </cell>
        </row>
        <row r="17411">
          <cell r="A17411" t="str">
            <v>商城礼包</v>
          </cell>
          <cell r="B17411">
            <v>502439</v>
          </cell>
        </row>
        <row r="17412">
          <cell r="A17412" t="str">
            <v>商城礼包</v>
          </cell>
          <cell r="B17412">
            <v>502440</v>
          </cell>
        </row>
        <row r="17413">
          <cell r="A17413" t="str">
            <v>商城礼包</v>
          </cell>
          <cell r="B17413">
            <v>502441</v>
          </cell>
        </row>
        <row r="17414">
          <cell r="A17414" t="str">
            <v>商城礼包</v>
          </cell>
          <cell r="B17414">
            <v>502442</v>
          </cell>
        </row>
        <row r="17415">
          <cell r="A17415" t="str">
            <v>商城礼包</v>
          </cell>
          <cell r="B17415">
            <v>502443</v>
          </cell>
        </row>
        <row r="17416">
          <cell r="A17416" t="str">
            <v>商城礼包</v>
          </cell>
          <cell r="B17416">
            <v>502444</v>
          </cell>
        </row>
        <row r="17417">
          <cell r="A17417" t="str">
            <v>商城礼包</v>
          </cell>
          <cell r="B17417">
            <v>502445</v>
          </cell>
        </row>
        <row r="17418">
          <cell r="A17418" t="str">
            <v>商城礼包</v>
          </cell>
          <cell r="B17418">
            <v>502446</v>
          </cell>
        </row>
        <row r="17419">
          <cell r="A17419" t="str">
            <v>商城礼包</v>
          </cell>
          <cell r="B17419">
            <v>502447</v>
          </cell>
        </row>
        <row r="17420">
          <cell r="A17420" t="str">
            <v>商城礼包</v>
          </cell>
          <cell r="B17420">
            <v>502448</v>
          </cell>
        </row>
        <row r="17421">
          <cell r="A17421" t="str">
            <v>商城礼包</v>
          </cell>
          <cell r="B17421">
            <v>502449</v>
          </cell>
        </row>
        <row r="17422">
          <cell r="A17422" t="str">
            <v>商城礼包</v>
          </cell>
          <cell r="B17422">
            <v>502450</v>
          </cell>
        </row>
        <row r="17423">
          <cell r="A17423" t="str">
            <v>商城礼包</v>
          </cell>
          <cell r="B17423">
            <v>502451</v>
          </cell>
        </row>
        <row r="17424">
          <cell r="A17424" t="str">
            <v>商城礼包</v>
          </cell>
          <cell r="B17424">
            <v>502452</v>
          </cell>
        </row>
        <row r="17425">
          <cell r="A17425" t="str">
            <v>商城礼包</v>
          </cell>
          <cell r="B17425">
            <v>502453</v>
          </cell>
        </row>
        <row r="17426">
          <cell r="A17426" t="str">
            <v>商城礼包</v>
          </cell>
          <cell r="B17426">
            <v>502454</v>
          </cell>
        </row>
        <row r="17427">
          <cell r="A17427" t="str">
            <v>商城礼包</v>
          </cell>
          <cell r="B17427">
            <v>502455</v>
          </cell>
        </row>
        <row r="17428">
          <cell r="A17428" t="str">
            <v>商城礼包</v>
          </cell>
          <cell r="B17428">
            <v>502456</v>
          </cell>
        </row>
        <row r="17429">
          <cell r="A17429" t="str">
            <v>商城礼包</v>
          </cell>
          <cell r="B17429">
            <v>502457</v>
          </cell>
        </row>
        <row r="17430">
          <cell r="A17430" t="str">
            <v>商城礼包</v>
          </cell>
          <cell r="B17430">
            <v>502458</v>
          </cell>
        </row>
        <row r="17431">
          <cell r="A17431" t="str">
            <v>商城礼包</v>
          </cell>
          <cell r="B17431">
            <v>502459</v>
          </cell>
        </row>
        <row r="17432">
          <cell r="A17432" t="str">
            <v>商城礼包</v>
          </cell>
          <cell r="B17432">
            <v>502460</v>
          </cell>
        </row>
        <row r="17433">
          <cell r="A17433" t="str">
            <v>商城礼包</v>
          </cell>
          <cell r="B17433">
            <v>502461</v>
          </cell>
        </row>
        <row r="17434">
          <cell r="A17434" t="str">
            <v>商城礼包</v>
          </cell>
          <cell r="B17434">
            <v>502462</v>
          </cell>
        </row>
        <row r="17435">
          <cell r="A17435" t="str">
            <v>商城礼包</v>
          </cell>
          <cell r="B17435">
            <v>502463</v>
          </cell>
        </row>
        <row r="17436">
          <cell r="A17436" t="str">
            <v>商城礼包</v>
          </cell>
          <cell r="B17436">
            <v>502464</v>
          </cell>
        </row>
        <row r="17437">
          <cell r="A17437" t="str">
            <v>商城礼包</v>
          </cell>
          <cell r="B17437">
            <v>502465</v>
          </cell>
        </row>
        <row r="17438">
          <cell r="A17438" t="str">
            <v>商城礼包</v>
          </cell>
          <cell r="B17438">
            <v>502466</v>
          </cell>
        </row>
        <row r="17439">
          <cell r="A17439" t="str">
            <v>商城礼包</v>
          </cell>
          <cell r="B17439">
            <v>502467</v>
          </cell>
        </row>
        <row r="17440">
          <cell r="A17440" t="str">
            <v>商城礼包</v>
          </cell>
          <cell r="B17440">
            <v>502468</v>
          </cell>
        </row>
        <row r="17441">
          <cell r="A17441" t="str">
            <v>商城礼包</v>
          </cell>
          <cell r="B17441">
            <v>502469</v>
          </cell>
        </row>
        <row r="17442">
          <cell r="A17442" t="str">
            <v>商城礼包</v>
          </cell>
          <cell r="B17442">
            <v>502470</v>
          </cell>
        </row>
        <row r="17443">
          <cell r="A17443" t="str">
            <v>商城礼包</v>
          </cell>
          <cell r="B17443">
            <v>502471</v>
          </cell>
        </row>
        <row r="17444">
          <cell r="A17444" t="str">
            <v>商城礼包</v>
          </cell>
          <cell r="B17444">
            <v>502472</v>
          </cell>
        </row>
        <row r="17445">
          <cell r="A17445" t="str">
            <v>商城礼包</v>
          </cell>
          <cell r="B17445">
            <v>502473</v>
          </cell>
        </row>
        <row r="17446">
          <cell r="A17446" t="str">
            <v>商城礼包</v>
          </cell>
          <cell r="B17446">
            <v>502474</v>
          </cell>
        </row>
        <row r="17447">
          <cell r="A17447" t="str">
            <v>商城礼包</v>
          </cell>
          <cell r="B17447">
            <v>502475</v>
          </cell>
        </row>
        <row r="17448">
          <cell r="A17448" t="str">
            <v>商城礼包</v>
          </cell>
          <cell r="B17448">
            <v>502476</v>
          </cell>
        </row>
        <row r="17449">
          <cell r="A17449" t="str">
            <v>商城礼包</v>
          </cell>
          <cell r="B17449">
            <v>502477</v>
          </cell>
        </row>
        <row r="17450">
          <cell r="A17450" t="str">
            <v>商城礼包</v>
          </cell>
          <cell r="B17450">
            <v>502478</v>
          </cell>
        </row>
        <row r="17451">
          <cell r="A17451" t="str">
            <v>商城礼包</v>
          </cell>
          <cell r="B17451">
            <v>502479</v>
          </cell>
        </row>
        <row r="17452">
          <cell r="A17452" t="str">
            <v>商城礼包</v>
          </cell>
          <cell r="B17452">
            <v>502480</v>
          </cell>
        </row>
        <row r="17453">
          <cell r="A17453" t="str">
            <v>商城礼包</v>
          </cell>
          <cell r="B17453">
            <v>502481</v>
          </cell>
        </row>
        <row r="17454">
          <cell r="A17454" t="str">
            <v>商城礼包</v>
          </cell>
          <cell r="B17454">
            <v>502482</v>
          </cell>
        </row>
        <row r="17455">
          <cell r="A17455" t="str">
            <v>商城礼包</v>
          </cell>
          <cell r="B17455">
            <v>502483</v>
          </cell>
        </row>
        <row r="17456">
          <cell r="A17456" t="str">
            <v>商城礼包</v>
          </cell>
          <cell r="B17456">
            <v>502484</v>
          </cell>
        </row>
        <row r="17457">
          <cell r="A17457" t="str">
            <v>商城礼包</v>
          </cell>
          <cell r="B17457">
            <v>502485</v>
          </cell>
        </row>
        <row r="17458">
          <cell r="A17458" t="str">
            <v>商城礼包</v>
          </cell>
          <cell r="B17458">
            <v>502486</v>
          </cell>
        </row>
        <row r="17459">
          <cell r="A17459" t="str">
            <v>商城礼包</v>
          </cell>
          <cell r="B17459">
            <v>502487</v>
          </cell>
        </row>
        <row r="17460">
          <cell r="A17460" t="str">
            <v>商城礼包</v>
          </cell>
          <cell r="B17460">
            <v>502488</v>
          </cell>
        </row>
        <row r="17461">
          <cell r="A17461" t="str">
            <v>商城礼包</v>
          </cell>
          <cell r="B17461">
            <v>502489</v>
          </cell>
        </row>
        <row r="17462">
          <cell r="A17462" t="str">
            <v>商城礼包</v>
          </cell>
          <cell r="B17462">
            <v>502490</v>
          </cell>
        </row>
        <row r="17463">
          <cell r="A17463" t="str">
            <v>商城礼包</v>
          </cell>
          <cell r="B17463">
            <v>502491</v>
          </cell>
        </row>
        <row r="17464">
          <cell r="A17464" t="str">
            <v>商城礼包</v>
          </cell>
          <cell r="B17464">
            <v>502492</v>
          </cell>
        </row>
        <row r="17465">
          <cell r="A17465" t="str">
            <v>商城礼包</v>
          </cell>
          <cell r="B17465">
            <v>502493</v>
          </cell>
        </row>
        <row r="17466">
          <cell r="A17466" t="str">
            <v>商城礼包</v>
          </cell>
          <cell r="B17466">
            <v>502494</v>
          </cell>
        </row>
        <row r="17467">
          <cell r="A17467" t="str">
            <v>商城礼包</v>
          </cell>
          <cell r="B17467">
            <v>502495</v>
          </cell>
        </row>
        <row r="17468">
          <cell r="A17468" t="str">
            <v>商城礼包</v>
          </cell>
          <cell r="B17468">
            <v>502496</v>
          </cell>
        </row>
        <row r="17469">
          <cell r="A17469" t="str">
            <v>商城礼包</v>
          </cell>
          <cell r="B17469">
            <v>502497</v>
          </cell>
        </row>
        <row r="17470">
          <cell r="A17470" t="str">
            <v>商城礼包</v>
          </cell>
          <cell r="B17470">
            <v>502498</v>
          </cell>
        </row>
        <row r="17471">
          <cell r="A17471" t="str">
            <v>商城礼包</v>
          </cell>
          <cell r="B17471">
            <v>502499</v>
          </cell>
        </row>
        <row r="17472">
          <cell r="A17472" t="str">
            <v>商城礼包</v>
          </cell>
          <cell r="B17472">
            <v>502500</v>
          </cell>
        </row>
        <row r="17473">
          <cell r="A17473" t="str">
            <v>商城礼包</v>
          </cell>
          <cell r="B17473">
            <v>502501</v>
          </cell>
        </row>
        <row r="17474">
          <cell r="A17474" t="str">
            <v>商城礼包</v>
          </cell>
          <cell r="B17474">
            <v>502502</v>
          </cell>
        </row>
        <row r="17475">
          <cell r="A17475" t="str">
            <v>商城礼包</v>
          </cell>
          <cell r="B17475">
            <v>502503</v>
          </cell>
        </row>
        <row r="17476">
          <cell r="A17476" t="str">
            <v>商城礼包</v>
          </cell>
          <cell r="B17476">
            <v>502504</v>
          </cell>
        </row>
        <row r="17477">
          <cell r="A17477" t="str">
            <v>商城礼包</v>
          </cell>
          <cell r="B17477">
            <v>502505</v>
          </cell>
        </row>
        <row r="17478">
          <cell r="A17478" t="str">
            <v>商城礼包</v>
          </cell>
          <cell r="B17478">
            <v>502506</v>
          </cell>
        </row>
        <row r="17479">
          <cell r="A17479" t="str">
            <v>商城礼包</v>
          </cell>
          <cell r="B17479">
            <v>502507</v>
          </cell>
        </row>
        <row r="17480">
          <cell r="A17480" t="str">
            <v>商城礼包</v>
          </cell>
          <cell r="B17480">
            <v>502508</v>
          </cell>
        </row>
        <row r="17481">
          <cell r="A17481" t="str">
            <v>商城礼包</v>
          </cell>
          <cell r="B17481">
            <v>502509</v>
          </cell>
        </row>
        <row r="17482">
          <cell r="A17482" t="str">
            <v>商城礼包</v>
          </cell>
          <cell r="B17482">
            <v>502510</v>
          </cell>
        </row>
        <row r="17483">
          <cell r="A17483" t="str">
            <v>商城礼包</v>
          </cell>
          <cell r="B17483">
            <v>502511</v>
          </cell>
        </row>
        <row r="17484">
          <cell r="A17484" t="str">
            <v>商城礼包</v>
          </cell>
          <cell r="B17484">
            <v>502512</v>
          </cell>
        </row>
        <row r="17485">
          <cell r="A17485" t="str">
            <v>商城礼包</v>
          </cell>
          <cell r="B17485">
            <v>502513</v>
          </cell>
        </row>
        <row r="17486">
          <cell r="A17486" t="str">
            <v>商城礼包</v>
          </cell>
          <cell r="B17486">
            <v>502514</v>
          </cell>
        </row>
        <row r="17487">
          <cell r="A17487" t="str">
            <v>商城礼包</v>
          </cell>
          <cell r="B17487">
            <v>502515</v>
          </cell>
        </row>
        <row r="17488">
          <cell r="A17488" t="str">
            <v>商城礼包</v>
          </cell>
          <cell r="B17488">
            <v>502516</v>
          </cell>
        </row>
        <row r="17489">
          <cell r="A17489" t="str">
            <v>商城礼包</v>
          </cell>
          <cell r="B17489">
            <v>502517</v>
          </cell>
        </row>
        <row r="17490">
          <cell r="A17490" t="str">
            <v>商城礼包</v>
          </cell>
          <cell r="B17490">
            <v>502518</v>
          </cell>
        </row>
        <row r="17491">
          <cell r="A17491" t="str">
            <v>商城礼包</v>
          </cell>
          <cell r="B17491">
            <v>502519</v>
          </cell>
        </row>
        <row r="17492">
          <cell r="A17492" t="str">
            <v>商城礼包</v>
          </cell>
          <cell r="B17492">
            <v>502520</v>
          </cell>
        </row>
        <row r="17493">
          <cell r="A17493" t="str">
            <v>商城礼包</v>
          </cell>
          <cell r="B17493">
            <v>502521</v>
          </cell>
        </row>
        <row r="17494">
          <cell r="A17494" t="str">
            <v>商城礼包</v>
          </cell>
          <cell r="B17494">
            <v>502522</v>
          </cell>
        </row>
        <row r="17495">
          <cell r="A17495" t="str">
            <v>商城礼包</v>
          </cell>
          <cell r="B17495">
            <v>502523</v>
          </cell>
        </row>
        <row r="17496">
          <cell r="A17496" t="str">
            <v>商城礼包</v>
          </cell>
          <cell r="B17496">
            <v>502524</v>
          </cell>
        </row>
        <row r="17497">
          <cell r="A17497" t="str">
            <v>商城礼包</v>
          </cell>
          <cell r="B17497">
            <v>502525</v>
          </cell>
        </row>
        <row r="17498">
          <cell r="A17498" t="str">
            <v>商城礼包</v>
          </cell>
          <cell r="B17498">
            <v>502526</v>
          </cell>
        </row>
        <row r="17499">
          <cell r="A17499" t="str">
            <v>商城礼包</v>
          </cell>
          <cell r="B17499">
            <v>502527</v>
          </cell>
        </row>
        <row r="17500">
          <cell r="A17500" t="str">
            <v>商城礼包</v>
          </cell>
          <cell r="B17500">
            <v>502528</v>
          </cell>
        </row>
        <row r="17501">
          <cell r="A17501" t="str">
            <v>商城礼包</v>
          </cell>
          <cell r="B17501">
            <v>502529</v>
          </cell>
        </row>
        <row r="17502">
          <cell r="A17502" t="str">
            <v>商城礼包</v>
          </cell>
          <cell r="B17502">
            <v>502530</v>
          </cell>
        </row>
        <row r="17503">
          <cell r="A17503" t="str">
            <v>商城礼包</v>
          </cell>
          <cell r="B17503">
            <v>502531</v>
          </cell>
        </row>
        <row r="17504">
          <cell r="A17504" t="str">
            <v>商城礼包</v>
          </cell>
          <cell r="B17504">
            <v>502532</v>
          </cell>
        </row>
        <row r="17505">
          <cell r="A17505" t="str">
            <v>商城礼包</v>
          </cell>
          <cell r="B17505">
            <v>502533</v>
          </cell>
        </row>
        <row r="17506">
          <cell r="A17506" t="str">
            <v>商城礼包</v>
          </cell>
          <cell r="B17506">
            <v>502534</v>
          </cell>
        </row>
        <row r="17507">
          <cell r="A17507" t="str">
            <v>商城礼包</v>
          </cell>
          <cell r="B17507">
            <v>502535</v>
          </cell>
        </row>
        <row r="17508">
          <cell r="A17508" t="str">
            <v>商城礼包</v>
          </cell>
          <cell r="B17508">
            <v>502536</v>
          </cell>
        </row>
        <row r="17509">
          <cell r="A17509" t="str">
            <v>商城礼包</v>
          </cell>
          <cell r="B17509">
            <v>502537</v>
          </cell>
        </row>
        <row r="17510">
          <cell r="A17510" t="str">
            <v>商城礼包</v>
          </cell>
          <cell r="B17510">
            <v>502538</v>
          </cell>
        </row>
        <row r="17511">
          <cell r="A17511" t="str">
            <v>商城礼包</v>
          </cell>
          <cell r="B17511">
            <v>502539</v>
          </cell>
        </row>
        <row r="17512">
          <cell r="A17512" t="str">
            <v>商城礼包</v>
          </cell>
          <cell r="B17512">
            <v>502540</v>
          </cell>
        </row>
        <row r="17513">
          <cell r="A17513" t="str">
            <v>商城礼包</v>
          </cell>
          <cell r="B17513">
            <v>502541</v>
          </cell>
        </row>
        <row r="17514">
          <cell r="A17514" t="str">
            <v>商城礼包</v>
          </cell>
          <cell r="B17514">
            <v>502542</v>
          </cell>
        </row>
        <row r="17515">
          <cell r="A17515" t="str">
            <v>商城礼包</v>
          </cell>
          <cell r="B17515">
            <v>502543</v>
          </cell>
        </row>
        <row r="17516">
          <cell r="A17516" t="str">
            <v>商城礼包</v>
          </cell>
          <cell r="B17516">
            <v>502544</v>
          </cell>
        </row>
        <row r="17517">
          <cell r="A17517" t="str">
            <v>商城礼包</v>
          </cell>
          <cell r="B17517">
            <v>502545</v>
          </cell>
        </row>
        <row r="17518">
          <cell r="A17518" t="str">
            <v>商城礼包</v>
          </cell>
          <cell r="B17518">
            <v>502546</v>
          </cell>
        </row>
        <row r="17519">
          <cell r="A17519" t="str">
            <v>商城礼包</v>
          </cell>
          <cell r="B17519">
            <v>502547</v>
          </cell>
        </row>
        <row r="17520">
          <cell r="A17520" t="str">
            <v>商城礼包</v>
          </cell>
          <cell r="B17520">
            <v>502548</v>
          </cell>
        </row>
        <row r="17521">
          <cell r="A17521" t="str">
            <v>商城礼包</v>
          </cell>
          <cell r="B17521">
            <v>502549</v>
          </cell>
        </row>
        <row r="17522">
          <cell r="A17522" t="str">
            <v>商城礼包</v>
          </cell>
          <cell r="B17522">
            <v>502550</v>
          </cell>
        </row>
        <row r="17523">
          <cell r="A17523" t="str">
            <v>商城礼包</v>
          </cell>
          <cell r="B17523">
            <v>502551</v>
          </cell>
        </row>
        <row r="17524">
          <cell r="A17524" t="str">
            <v>商城礼包</v>
          </cell>
          <cell r="B17524">
            <v>502552</v>
          </cell>
        </row>
        <row r="17525">
          <cell r="A17525" t="str">
            <v>商城礼包</v>
          </cell>
          <cell r="B17525">
            <v>502553</v>
          </cell>
        </row>
        <row r="17526">
          <cell r="A17526" t="str">
            <v>商城礼包</v>
          </cell>
          <cell r="B17526">
            <v>502554</v>
          </cell>
        </row>
        <row r="17527">
          <cell r="A17527" t="str">
            <v>商城礼包</v>
          </cell>
          <cell r="B17527">
            <v>502555</v>
          </cell>
        </row>
        <row r="17528">
          <cell r="A17528" t="str">
            <v>商城礼包</v>
          </cell>
          <cell r="B17528">
            <v>502556</v>
          </cell>
        </row>
        <row r="17529">
          <cell r="A17529" t="str">
            <v>商城礼包</v>
          </cell>
          <cell r="B17529">
            <v>502557</v>
          </cell>
        </row>
        <row r="17530">
          <cell r="A17530" t="str">
            <v>商城礼包</v>
          </cell>
          <cell r="B17530">
            <v>502558</v>
          </cell>
        </row>
        <row r="17531">
          <cell r="A17531" t="str">
            <v>商城礼包</v>
          </cell>
          <cell r="B17531">
            <v>502559</v>
          </cell>
        </row>
        <row r="17532">
          <cell r="A17532" t="str">
            <v>商城礼包</v>
          </cell>
          <cell r="B17532">
            <v>502560</v>
          </cell>
        </row>
        <row r="17533">
          <cell r="A17533" t="str">
            <v>商城礼包</v>
          </cell>
          <cell r="B17533">
            <v>502561</v>
          </cell>
        </row>
        <row r="17534">
          <cell r="A17534" t="str">
            <v>商城礼包</v>
          </cell>
          <cell r="B17534">
            <v>502562</v>
          </cell>
        </row>
        <row r="17535">
          <cell r="A17535" t="str">
            <v>商城礼包</v>
          </cell>
          <cell r="B17535">
            <v>502563</v>
          </cell>
        </row>
        <row r="17536">
          <cell r="A17536" t="str">
            <v>商城礼包</v>
          </cell>
          <cell r="B17536">
            <v>502564</v>
          </cell>
        </row>
        <row r="17537">
          <cell r="A17537" t="str">
            <v>商城礼包</v>
          </cell>
          <cell r="B17537">
            <v>502565</v>
          </cell>
        </row>
        <row r="17538">
          <cell r="A17538" t="str">
            <v>商城礼包</v>
          </cell>
          <cell r="B17538">
            <v>502566</v>
          </cell>
        </row>
        <row r="17539">
          <cell r="A17539" t="str">
            <v>商城礼包</v>
          </cell>
          <cell r="B17539">
            <v>502567</v>
          </cell>
        </row>
        <row r="17540">
          <cell r="A17540" t="str">
            <v>商城礼包</v>
          </cell>
          <cell r="B17540">
            <v>502568</v>
          </cell>
        </row>
        <row r="17541">
          <cell r="A17541" t="str">
            <v>商城礼包</v>
          </cell>
          <cell r="B17541">
            <v>502569</v>
          </cell>
        </row>
        <row r="17542">
          <cell r="A17542" t="str">
            <v>商城礼包</v>
          </cell>
          <cell r="B17542">
            <v>502570</v>
          </cell>
        </row>
        <row r="17543">
          <cell r="A17543" t="str">
            <v>商城礼包</v>
          </cell>
          <cell r="B17543">
            <v>502571</v>
          </cell>
        </row>
        <row r="17544">
          <cell r="A17544" t="str">
            <v>商城礼包</v>
          </cell>
          <cell r="B17544">
            <v>502572</v>
          </cell>
        </row>
        <row r="17545">
          <cell r="A17545" t="str">
            <v>商城礼包</v>
          </cell>
          <cell r="B17545">
            <v>502573</v>
          </cell>
        </row>
        <row r="17546">
          <cell r="A17546" t="str">
            <v>商城礼包</v>
          </cell>
          <cell r="B17546">
            <v>502574</v>
          </cell>
        </row>
        <row r="17547">
          <cell r="A17547" t="str">
            <v>商城礼包</v>
          </cell>
          <cell r="B17547">
            <v>502575</v>
          </cell>
        </row>
        <row r="17548">
          <cell r="A17548" t="str">
            <v>商城礼包</v>
          </cell>
          <cell r="B17548">
            <v>502576</v>
          </cell>
        </row>
        <row r="17549">
          <cell r="A17549" t="str">
            <v>商城礼包</v>
          </cell>
          <cell r="B17549">
            <v>502577</v>
          </cell>
        </row>
        <row r="17550">
          <cell r="A17550" t="str">
            <v>商城礼包</v>
          </cell>
          <cell r="B17550">
            <v>502578</v>
          </cell>
        </row>
        <row r="17551">
          <cell r="A17551" t="str">
            <v>商城礼包</v>
          </cell>
          <cell r="B17551">
            <v>502579</v>
          </cell>
        </row>
        <row r="17552">
          <cell r="A17552" t="str">
            <v>商城礼包</v>
          </cell>
          <cell r="B17552">
            <v>502580</v>
          </cell>
        </row>
        <row r="17553">
          <cell r="A17553" t="str">
            <v>商城礼包</v>
          </cell>
          <cell r="B17553">
            <v>502581</v>
          </cell>
        </row>
        <row r="17554">
          <cell r="A17554" t="str">
            <v>商城礼包</v>
          </cell>
          <cell r="B17554">
            <v>502582</v>
          </cell>
        </row>
        <row r="17555">
          <cell r="A17555" t="str">
            <v>商城礼包</v>
          </cell>
          <cell r="B17555">
            <v>502583</v>
          </cell>
        </row>
        <row r="17556">
          <cell r="A17556" t="str">
            <v>商城礼包</v>
          </cell>
          <cell r="B17556">
            <v>502584</v>
          </cell>
        </row>
        <row r="17557">
          <cell r="A17557" t="str">
            <v>商城礼包</v>
          </cell>
          <cell r="B17557">
            <v>502585</v>
          </cell>
        </row>
        <row r="17558">
          <cell r="A17558" t="str">
            <v>商城礼包</v>
          </cell>
          <cell r="B17558">
            <v>502586</v>
          </cell>
        </row>
        <row r="17559">
          <cell r="A17559" t="str">
            <v>商城礼包</v>
          </cell>
          <cell r="B17559">
            <v>502587</v>
          </cell>
        </row>
        <row r="17560">
          <cell r="A17560" t="str">
            <v>商城礼包</v>
          </cell>
          <cell r="B17560">
            <v>502588</v>
          </cell>
        </row>
        <row r="17561">
          <cell r="A17561" t="str">
            <v>商城礼包</v>
          </cell>
          <cell r="B17561">
            <v>502589</v>
          </cell>
        </row>
        <row r="17562">
          <cell r="A17562" t="str">
            <v>商城礼包</v>
          </cell>
          <cell r="B17562">
            <v>502590</v>
          </cell>
        </row>
        <row r="17563">
          <cell r="A17563" t="str">
            <v>商城礼包</v>
          </cell>
          <cell r="B17563">
            <v>502591</v>
          </cell>
        </row>
        <row r="17564">
          <cell r="A17564" t="str">
            <v>商城礼包</v>
          </cell>
          <cell r="B17564">
            <v>502592</v>
          </cell>
        </row>
        <row r="17565">
          <cell r="A17565" t="str">
            <v>商城礼包</v>
          </cell>
          <cell r="B17565">
            <v>502593</v>
          </cell>
        </row>
        <row r="17566">
          <cell r="A17566" t="str">
            <v>商城礼包</v>
          </cell>
          <cell r="B17566">
            <v>502594</v>
          </cell>
        </row>
        <row r="17567">
          <cell r="A17567" t="str">
            <v>商城礼包</v>
          </cell>
          <cell r="B17567">
            <v>502595</v>
          </cell>
        </row>
        <row r="17568">
          <cell r="A17568" t="str">
            <v>商城礼包</v>
          </cell>
          <cell r="B17568">
            <v>502596</v>
          </cell>
        </row>
        <row r="17569">
          <cell r="A17569" t="str">
            <v>商城礼包</v>
          </cell>
          <cell r="B17569">
            <v>502597</v>
          </cell>
        </row>
        <row r="17570">
          <cell r="A17570" t="str">
            <v>商城礼包</v>
          </cell>
          <cell r="B17570">
            <v>502598</v>
          </cell>
        </row>
        <row r="17571">
          <cell r="A17571" t="str">
            <v>商城礼包</v>
          </cell>
          <cell r="B17571">
            <v>502599</v>
          </cell>
        </row>
        <row r="17572">
          <cell r="A17572" t="str">
            <v>商城礼包</v>
          </cell>
          <cell r="B17572">
            <v>502600</v>
          </cell>
        </row>
        <row r="17573">
          <cell r="A17573" t="str">
            <v>商城礼包</v>
          </cell>
          <cell r="B17573">
            <v>502601</v>
          </cell>
        </row>
        <row r="17574">
          <cell r="A17574" t="str">
            <v>商城礼包</v>
          </cell>
          <cell r="B17574">
            <v>502602</v>
          </cell>
        </row>
        <row r="17575">
          <cell r="A17575" t="str">
            <v>商城礼包</v>
          </cell>
          <cell r="B17575">
            <v>502603</v>
          </cell>
        </row>
        <row r="17576">
          <cell r="A17576" t="str">
            <v>商城礼包</v>
          </cell>
          <cell r="B17576">
            <v>502604</v>
          </cell>
        </row>
        <row r="17577">
          <cell r="A17577" t="str">
            <v>商城礼包</v>
          </cell>
          <cell r="B17577">
            <v>502605</v>
          </cell>
        </row>
        <row r="17578">
          <cell r="A17578" t="str">
            <v>商城礼包</v>
          </cell>
          <cell r="B17578">
            <v>502606</v>
          </cell>
        </row>
        <row r="17579">
          <cell r="A17579" t="str">
            <v>商城礼包</v>
          </cell>
          <cell r="B17579">
            <v>502607</v>
          </cell>
        </row>
        <row r="17580">
          <cell r="A17580" t="str">
            <v>商城礼包</v>
          </cell>
          <cell r="B17580">
            <v>502608</v>
          </cell>
        </row>
        <row r="17581">
          <cell r="A17581" t="str">
            <v>商城礼包</v>
          </cell>
          <cell r="B17581">
            <v>502609</v>
          </cell>
        </row>
        <row r="17582">
          <cell r="A17582" t="str">
            <v>商城礼包</v>
          </cell>
          <cell r="B17582">
            <v>502610</v>
          </cell>
        </row>
        <row r="17583">
          <cell r="A17583" t="str">
            <v>商城礼包</v>
          </cell>
          <cell r="B17583">
            <v>502611</v>
          </cell>
        </row>
        <row r="17584">
          <cell r="A17584" t="str">
            <v>商城礼包</v>
          </cell>
          <cell r="B17584">
            <v>502612</v>
          </cell>
        </row>
        <row r="17585">
          <cell r="A17585" t="str">
            <v>商城礼包</v>
          </cell>
          <cell r="B17585">
            <v>502613</v>
          </cell>
        </row>
        <row r="17586">
          <cell r="A17586" t="str">
            <v>商城礼包</v>
          </cell>
          <cell r="B17586">
            <v>502614</v>
          </cell>
        </row>
        <row r="17587">
          <cell r="A17587" t="str">
            <v>商城礼包</v>
          </cell>
          <cell r="B17587">
            <v>502615</v>
          </cell>
        </row>
        <row r="17588">
          <cell r="A17588" t="str">
            <v>商城礼包</v>
          </cell>
          <cell r="B17588">
            <v>502616</v>
          </cell>
        </row>
        <row r="17589">
          <cell r="A17589" t="str">
            <v>商城礼包</v>
          </cell>
          <cell r="B17589">
            <v>502617</v>
          </cell>
        </row>
        <row r="17590">
          <cell r="A17590" t="str">
            <v>商城礼包</v>
          </cell>
          <cell r="B17590">
            <v>502618</v>
          </cell>
        </row>
        <row r="17591">
          <cell r="A17591" t="str">
            <v>商城礼包</v>
          </cell>
          <cell r="B17591">
            <v>502619</v>
          </cell>
        </row>
        <row r="17592">
          <cell r="A17592" t="str">
            <v>商城礼包</v>
          </cell>
          <cell r="B17592">
            <v>502620</v>
          </cell>
        </row>
        <row r="17593">
          <cell r="A17593" t="str">
            <v>商城礼包</v>
          </cell>
          <cell r="B17593">
            <v>502621</v>
          </cell>
        </row>
        <row r="17594">
          <cell r="A17594" t="str">
            <v>商城礼包</v>
          </cell>
          <cell r="B17594">
            <v>502622</v>
          </cell>
        </row>
        <row r="17595">
          <cell r="A17595" t="str">
            <v>商城礼包</v>
          </cell>
          <cell r="B17595">
            <v>502623</v>
          </cell>
        </row>
        <row r="17596">
          <cell r="A17596" t="str">
            <v>商城礼包</v>
          </cell>
          <cell r="B17596">
            <v>502624</v>
          </cell>
        </row>
        <row r="17597">
          <cell r="A17597" t="str">
            <v>商城礼包</v>
          </cell>
          <cell r="B17597">
            <v>502625</v>
          </cell>
        </row>
        <row r="17598">
          <cell r="A17598" t="str">
            <v>商城礼包</v>
          </cell>
          <cell r="B17598">
            <v>502626</v>
          </cell>
        </row>
        <row r="17599">
          <cell r="A17599" t="str">
            <v>商城礼包</v>
          </cell>
          <cell r="B17599">
            <v>502627</v>
          </cell>
        </row>
        <row r="17600">
          <cell r="A17600" t="str">
            <v>商城礼包</v>
          </cell>
          <cell r="B17600">
            <v>502628</v>
          </cell>
        </row>
        <row r="17601">
          <cell r="A17601" t="str">
            <v>商城礼包</v>
          </cell>
          <cell r="B17601">
            <v>502629</v>
          </cell>
        </row>
        <row r="17602">
          <cell r="A17602" t="str">
            <v>商城礼包</v>
          </cell>
          <cell r="B17602">
            <v>502630</v>
          </cell>
        </row>
        <row r="17603">
          <cell r="A17603" t="str">
            <v>商城礼包</v>
          </cell>
          <cell r="B17603">
            <v>502631</v>
          </cell>
        </row>
        <row r="17604">
          <cell r="A17604" t="str">
            <v>商城礼包</v>
          </cell>
          <cell r="B17604">
            <v>502632</v>
          </cell>
        </row>
        <row r="17605">
          <cell r="A17605" t="str">
            <v>商城礼包</v>
          </cell>
          <cell r="B17605">
            <v>502633</v>
          </cell>
        </row>
        <row r="17606">
          <cell r="A17606" t="str">
            <v>商城礼包</v>
          </cell>
          <cell r="B17606">
            <v>502634</v>
          </cell>
        </row>
        <row r="17607">
          <cell r="A17607" t="str">
            <v>商城礼包</v>
          </cell>
          <cell r="B17607">
            <v>502635</v>
          </cell>
        </row>
        <row r="17608">
          <cell r="A17608" t="str">
            <v>商城礼包</v>
          </cell>
          <cell r="B17608">
            <v>502636</v>
          </cell>
        </row>
        <row r="17609">
          <cell r="A17609" t="str">
            <v>商城礼包</v>
          </cell>
          <cell r="B17609">
            <v>502637</v>
          </cell>
        </row>
        <row r="17610">
          <cell r="A17610" t="str">
            <v>商城礼包</v>
          </cell>
          <cell r="B17610">
            <v>502638</v>
          </cell>
        </row>
        <row r="17611">
          <cell r="A17611" t="str">
            <v>商城礼包</v>
          </cell>
          <cell r="B17611">
            <v>502639</v>
          </cell>
        </row>
        <row r="17612">
          <cell r="A17612" t="str">
            <v>商城礼包</v>
          </cell>
          <cell r="B17612">
            <v>502640</v>
          </cell>
        </row>
        <row r="17613">
          <cell r="A17613" t="str">
            <v>商城礼包</v>
          </cell>
          <cell r="B17613">
            <v>502641</v>
          </cell>
        </row>
        <row r="17614">
          <cell r="A17614" t="str">
            <v>商城礼包</v>
          </cell>
          <cell r="B17614">
            <v>502642</v>
          </cell>
        </row>
        <row r="17615">
          <cell r="A17615" t="str">
            <v>商城礼包</v>
          </cell>
          <cell r="B17615">
            <v>502643</v>
          </cell>
        </row>
        <row r="17616">
          <cell r="A17616" t="str">
            <v>商城礼包</v>
          </cell>
          <cell r="B17616">
            <v>502644</v>
          </cell>
        </row>
        <row r="17617">
          <cell r="A17617" t="str">
            <v>商城礼包</v>
          </cell>
          <cell r="B17617">
            <v>502645</v>
          </cell>
        </row>
        <row r="17618">
          <cell r="A17618" t="str">
            <v>商城礼包</v>
          </cell>
          <cell r="B17618">
            <v>502646</v>
          </cell>
        </row>
        <row r="17619">
          <cell r="A17619" t="str">
            <v>商城礼包</v>
          </cell>
          <cell r="B17619">
            <v>502647</v>
          </cell>
        </row>
        <row r="17620">
          <cell r="A17620" t="str">
            <v>商城礼包</v>
          </cell>
          <cell r="B17620">
            <v>502648</v>
          </cell>
        </row>
        <row r="17621">
          <cell r="A17621" t="str">
            <v>商城礼包</v>
          </cell>
          <cell r="B17621">
            <v>502649</v>
          </cell>
        </row>
        <row r="17622">
          <cell r="A17622" t="str">
            <v>商城礼包</v>
          </cell>
          <cell r="B17622">
            <v>502650</v>
          </cell>
        </row>
        <row r="17623">
          <cell r="A17623" t="str">
            <v>商城礼包</v>
          </cell>
          <cell r="B17623">
            <v>502651</v>
          </cell>
        </row>
        <row r="17624">
          <cell r="A17624" t="str">
            <v>商城礼包</v>
          </cell>
          <cell r="B17624">
            <v>502652</v>
          </cell>
        </row>
        <row r="17625">
          <cell r="A17625" t="str">
            <v>商城礼包</v>
          </cell>
          <cell r="B17625">
            <v>502653</v>
          </cell>
        </row>
        <row r="17626">
          <cell r="A17626" t="str">
            <v>商城礼包</v>
          </cell>
          <cell r="B17626">
            <v>502654</v>
          </cell>
        </row>
        <row r="17627">
          <cell r="A17627" t="str">
            <v>商城礼包</v>
          </cell>
          <cell r="B17627">
            <v>502655</v>
          </cell>
        </row>
        <row r="17628">
          <cell r="A17628" t="str">
            <v>商城礼包</v>
          </cell>
          <cell r="B17628">
            <v>502656</v>
          </cell>
        </row>
        <row r="17629">
          <cell r="A17629" t="str">
            <v>商城礼包</v>
          </cell>
          <cell r="B17629">
            <v>502657</v>
          </cell>
        </row>
        <row r="17630">
          <cell r="A17630" t="str">
            <v>商城礼包</v>
          </cell>
          <cell r="B17630">
            <v>502658</v>
          </cell>
        </row>
        <row r="17631">
          <cell r="A17631" t="str">
            <v>商城礼包</v>
          </cell>
          <cell r="B17631">
            <v>502659</v>
          </cell>
        </row>
        <row r="17632">
          <cell r="A17632" t="str">
            <v>商城礼包</v>
          </cell>
          <cell r="B17632">
            <v>502660</v>
          </cell>
        </row>
        <row r="17633">
          <cell r="A17633" t="str">
            <v>商城礼包</v>
          </cell>
          <cell r="B17633">
            <v>502661</v>
          </cell>
        </row>
        <row r="17634">
          <cell r="A17634" t="str">
            <v>商城礼包</v>
          </cell>
          <cell r="B17634">
            <v>502662</v>
          </cell>
        </row>
        <row r="17635">
          <cell r="A17635" t="str">
            <v>商城礼包</v>
          </cell>
          <cell r="B17635">
            <v>502663</v>
          </cell>
        </row>
        <row r="17636">
          <cell r="A17636" t="str">
            <v>商城礼包</v>
          </cell>
          <cell r="B17636">
            <v>502664</v>
          </cell>
        </row>
        <row r="17637">
          <cell r="A17637" t="str">
            <v>商城礼包</v>
          </cell>
          <cell r="B17637">
            <v>502665</v>
          </cell>
        </row>
        <row r="17638">
          <cell r="A17638" t="str">
            <v>商城礼包</v>
          </cell>
          <cell r="B17638">
            <v>502666</v>
          </cell>
        </row>
        <row r="17639">
          <cell r="A17639" t="str">
            <v>商城礼包</v>
          </cell>
          <cell r="B17639">
            <v>502667</v>
          </cell>
        </row>
        <row r="17640">
          <cell r="A17640" t="str">
            <v>商城礼包</v>
          </cell>
          <cell r="B17640">
            <v>502668</v>
          </cell>
        </row>
        <row r="17641">
          <cell r="A17641" t="str">
            <v>商城礼包</v>
          </cell>
          <cell r="B17641">
            <v>502669</v>
          </cell>
        </row>
        <row r="17642">
          <cell r="A17642" t="str">
            <v>商城礼包</v>
          </cell>
          <cell r="B17642">
            <v>502670</v>
          </cell>
        </row>
        <row r="17643">
          <cell r="A17643" t="str">
            <v>商城礼包</v>
          </cell>
          <cell r="B17643">
            <v>502671</v>
          </cell>
        </row>
        <row r="17644">
          <cell r="A17644" t="str">
            <v>商城礼包</v>
          </cell>
          <cell r="B17644">
            <v>502672</v>
          </cell>
        </row>
        <row r="17645">
          <cell r="A17645" t="str">
            <v>商城礼包</v>
          </cell>
          <cell r="B17645">
            <v>502673</v>
          </cell>
        </row>
        <row r="17646">
          <cell r="A17646" t="str">
            <v>商城礼包</v>
          </cell>
          <cell r="B17646">
            <v>502674</v>
          </cell>
        </row>
        <row r="17647">
          <cell r="A17647" t="str">
            <v>商城礼包</v>
          </cell>
          <cell r="B17647">
            <v>502675</v>
          </cell>
        </row>
        <row r="17648">
          <cell r="A17648" t="str">
            <v>商城礼包</v>
          </cell>
          <cell r="B17648">
            <v>502676</v>
          </cell>
        </row>
        <row r="17649">
          <cell r="A17649" t="str">
            <v>商城礼包</v>
          </cell>
          <cell r="B17649">
            <v>502677</v>
          </cell>
        </row>
        <row r="17650">
          <cell r="A17650" t="str">
            <v>商城礼包</v>
          </cell>
          <cell r="B17650">
            <v>502678</v>
          </cell>
        </row>
        <row r="17651">
          <cell r="A17651" t="str">
            <v>商城礼包</v>
          </cell>
          <cell r="B17651">
            <v>502679</v>
          </cell>
        </row>
        <row r="17652">
          <cell r="A17652" t="str">
            <v>商城礼包</v>
          </cell>
          <cell r="B17652">
            <v>502680</v>
          </cell>
        </row>
        <row r="17653">
          <cell r="A17653" t="str">
            <v>商城礼包</v>
          </cell>
          <cell r="B17653">
            <v>502681</v>
          </cell>
        </row>
        <row r="17654">
          <cell r="A17654" t="str">
            <v>商城礼包</v>
          </cell>
          <cell r="B17654">
            <v>502682</v>
          </cell>
        </row>
        <row r="17655">
          <cell r="A17655" t="str">
            <v>商城礼包</v>
          </cell>
          <cell r="B17655">
            <v>502683</v>
          </cell>
        </row>
        <row r="17656">
          <cell r="A17656" t="str">
            <v>商城礼包</v>
          </cell>
          <cell r="B17656">
            <v>502684</v>
          </cell>
        </row>
        <row r="17657">
          <cell r="A17657" t="str">
            <v>商城礼包</v>
          </cell>
          <cell r="B17657">
            <v>502685</v>
          </cell>
        </row>
        <row r="17658">
          <cell r="A17658" t="str">
            <v>商城礼包</v>
          </cell>
          <cell r="B17658">
            <v>502686</v>
          </cell>
        </row>
        <row r="17659">
          <cell r="A17659" t="str">
            <v>商城礼包</v>
          </cell>
          <cell r="B17659">
            <v>502687</v>
          </cell>
        </row>
        <row r="17660">
          <cell r="A17660" t="str">
            <v>商城礼包</v>
          </cell>
          <cell r="B17660">
            <v>502688</v>
          </cell>
        </row>
        <row r="17661">
          <cell r="A17661" t="str">
            <v>商城礼包</v>
          </cell>
          <cell r="B17661">
            <v>502689</v>
          </cell>
        </row>
        <row r="17662">
          <cell r="A17662" t="str">
            <v>商城礼包</v>
          </cell>
          <cell r="B17662">
            <v>502690</v>
          </cell>
        </row>
        <row r="17663">
          <cell r="A17663" t="str">
            <v>商城礼包</v>
          </cell>
          <cell r="B17663">
            <v>502691</v>
          </cell>
        </row>
        <row r="17664">
          <cell r="A17664" t="str">
            <v>商城礼包</v>
          </cell>
          <cell r="B17664">
            <v>502692</v>
          </cell>
        </row>
        <row r="17665">
          <cell r="A17665" t="str">
            <v>商城礼包</v>
          </cell>
          <cell r="B17665">
            <v>502693</v>
          </cell>
        </row>
        <row r="17666">
          <cell r="A17666" t="str">
            <v>商城礼包</v>
          </cell>
          <cell r="B17666">
            <v>502694</v>
          </cell>
        </row>
        <row r="17667">
          <cell r="A17667" t="str">
            <v>商城礼包</v>
          </cell>
          <cell r="B17667">
            <v>502695</v>
          </cell>
        </row>
        <row r="17668">
          <cell r="A17668" t="str">
            <v>商城礼包</v>
          </cell>
          <cell r="B17668">
            <v>502696</v>
          </cell>
        </row>
        <row r="17669">
          <cell r="A17669" t="str">
            <v>商城礼包</v>
          </cell>
          <cell r="B17669">
            <v>502697</v>
          </cell>
        </row>
        <row r="17670">
          <cell r="A17670" t="str">
            <v>商城礼包</v>
          </cell>
          <cell r="B17670">
            <v>502698</v>
          </cell>
        </row>
        <row r="17671">
          <cell r="A17671" t="str">
            <v>商城礼包</v>
          </cell>
          <cell r="B17671">
            <v>502699</v>
          </cell>
        </row>
        <row r="17672">
          <cell r="A17672" t="str">
            <v>商城礼包</v>
          </cell>
          <cell r="B17672">
            <v>502700</v>
          </cell>
        </row>
        <row r="17673">
          <cell r="A17673" t="str">
            <v>商城礼包</v>
          </cell>
          <cell r="B17673">
            <v>502701</v>
          </cell>
        </row>
        <row r="17674">
          <cell r="A17674" t="str">
            <v>商城礼包</v>
          </cell>
          <cell r="B17674">
            <v>502702</v>
          </cell>
        </row>
        <row r="17675">
          <cell r="A17675" t="str">
            <v>商城礼包</v>
          </cell>
          <cell r="B17675">
            <v>502703</v>
          </cell>
        </row>
        <row r="17676">
          <cell r="A17676" t="str">
            <v>商城礼包</v>
          </cell>
          <cell r="B17676">
            <v>502704</v>
          </cell>
        </row>
        <row r="17677">
          <cell r="A17677" t="str">
            <v>商城礼包</v>
          </cell>
          <cell r="B17677">
            <v>502705</v>
          </cell>
        </row>
        <row r="17678">
          <cell r="A17678" t="str">
            <v>商城礼包</v>
          </cell>
          <cell r="B17678">
            <v>502706</v>
          </cell>
        </row>
        <row r="17679">
          <cell r="A17679" t="str">
            <v>商城礼包</v>
          </cell>
          <cell r="B17679">
            <v>502707</v>
          </cell>
        </row>
        <row r="17680">
          <cell r="A17680" t="str">
            <v>商城礼包</v>
          </cell>
          <cell r="B17680">
            <v>502708</v>
          </cell>
        </row>
        <row r="17681">
          <cell r="A17681" t="str">
            <v>商城礼包</v>
          </cell>
          <cell r="B17681">
            <v>502709</v>
          </cell>
        </row>
        <row r="17682">
          <cell r="A17682" t="str">
            <v>商城礼包</v>
          </cell>
          <cell r="B17682">
            <v>502710</v>
          </cell>
        </row>
        <row r="17683">
          <cell r="A17683" t="str">
            <v>商城礼包</v>
          </cell>
          <cell r="B17683">
            <v>502711</v>
          </cell>
        </row>
        <row r="17684">
          <cell r="A17684" t="str">
            <v>商城礼包</v>
          </cell>
          <cell r="B17684">
            <v>502712</v>
          </cell>
        </row>
        <row r="17685">
          <cell r="A17685" t="str">
            <v>商城礼包</v>
          </cell>
          <cell r="B17685">
            <v>502713</v>
          </cell>
        </row>
        <row r="17686">
          <cell r="A17686" t="str">
            <v>商城礼包</v>
          </cell>
          <cell r="B17686">
            <v>502714</v>
          </cell>
        </row>
        <row r="17687">
          <cell r="A17687" t="str">
            <v>商城礼包</v>
          </cell>
          <cell r="B17687">
            <v>502715</v>
          </cell>
        </row>
        <row r="17688">
          <cell r="A17688" t="str">
            <v>商城礼包</v>
          </cell>
          <cell r="B17688">
            <v>502716</v>
          </cell>
        </row>
        <row r="17689">
          <cell r="A17689" t="str">
            <v>商城礼包</v>
          </cell>
          <cell r="B17689">
            <v>502717</v>
          </cell>
        </row>
        <row r="17690">
          <cell r="A17690" t="str">
            <v>商城礼包</v>
          </cell>
          <cell r="B17690">
            <v>502718</v>
          </cell>
        </row>
        <row r="17691">
          <cell r="A17691" t="str">
            <v>商城礼包</v>
          </cell>
          <cell r="B17691">
            <v>502719</v>
          </cell>
        </row>
        <row r="17692">
          <cell r="A17692" t="str">
            <v>商城礼包</v>
          </cell>
          <cell r="B17692">
            <v>502720</v>
          </cell>
        </row>
        <row r="17693">
          <cell r="A17693" t="str">
            <v>商城礼包</v>
          </cell>
          <cell r="B17693">
            <v>502721</v>
          </cell>
        </row>
        <row r="17694">
          <cell r="A17694" t="str">
            <v>商城礼包</v>
          </cell>
          <cell r="B17694">
            <v>502722</v>
          </cell>
        </row>
        <row r="17695">
          <cell r="A17695" t="str">
            <v>商城礼包</v>
          </cell>
          <cell r="B17695">
            <v>502723</v>
          </cell>
        </row>
        <row r="17696">
          <cell r="A17696" t="str">
            <v>商城礼包</v>
          </cell>
          <cell r="B17696">
            <v>502724</v>
          </cell>
        </row>
        <row r="17697">
          <cell r="A17697" t="str">
            <v>商城礼包</v>
          </cell>
          <cell r="B17697">
            <v>502725</v>
          </cell>
        </row>
        <row r="17698">
          <cell r="A17698" t="str">
            <v>商城礼包</v>
          </cell>
          <cell r="B17698">
            <v>502726</v>
          </cell>
        </row>
        <row r="17699">
          <cell r="A17699" t="str">
            <v>商城礼包</v>
          </cell>
          <cell r="B17699">
            <v>502727</v>
          </cell>
        </row>
        <row r="17700">
          <cell r="A17700" t="str">
            <v>商城礼包</v>
          </cell>
          <cell r="B17700">
            <v>502728</v>
          </cell>
        </row>
        <row r="17701">
          <cell r="A17701" t="str">
            <v>商城礼包</v>
          </cell>
          <cell r="B17701">
            <v>502729</v>
          </cell>
        </row>
        <row r="17702">
          <cell r="A17702" t="str">
            <v>商城礼包</v>
          </cell>
          <cell r="B17702">
            <v>502730</v>
          </cell>
        </row>
        <row r="17703">
          <cell r="A17703" t="str">
            <v>商城礼包</v>
          </cell>
          <cell r="B17703">
            <v>502731</v>
          </cell>
        </row>
        <row r="17704">
          <cell r="A17704" t="str">
            <v>商城礼包</v>
          </cell>
          <cell r="B17704">
            <v>502732</v>
          </cell>
        </row>
        <row r="17705">
          <cell r="A17705" t="str">
            <v>商城礼包</v>
          </cell>
          <cell r="B17705">
            <v>502733</v>
          </cell>
        </row>
        <row r="17706">
          <cell r="A17706" t="str">
            <v>商城礼包</v>
          </cell>
          <cell r="B17706">
            <v>502734</v>
          </cell>
        </row>
        <row r="17707">
          <cell r="A17707" t="str">
            <v>商城礼包</v>
          </cell>
          <cell r="B17707">
            <v>502735</v>
          </cell>
        </row>
        <row r="17708">
          <cell r="A17708" t="str">
            <v>商城礼包</v>
          </cell>
          <cell r="B17708">
            <v>502736</v>
          </cell>
        </row>
        <row r="17709">
          <cell r="A17709" t="str">
            <v>商城礼包</v>
          </cell>
          <cell r="B17709">
            <v>502737</v>
          </cell>
        </row>
        <row r="17710">
          <cell r="A17710" t="str">
            <v>商城礼包</v>
          </cell>
          <cell r="B17710">
            <v>502738</v>
          </cell>
        </row>
        <row r="17711">
          <cell r="A17711" t="str">
            <v>商城礼包</v>
          </cell>
          <cell r="B17711">
            <v>502739</v>
          </cell>
        </row>
        <row r="17712">
          <cell r="A17712" t="str">
            <v>商城礼包</v>
          </cell>
          <cell r="B17712">
            <v>502740</v>
          </cell>
        </row>
        <row r="17713">
          <cell r="A17713" t="str">
            <v>商城礼包</v>
          </cell>
          <cell r="B17713">
            <v>502741</v>
          </cell>
        </row>
        <row r="17714">
          <cell r="A17714" t="str">
            <v>商城礼包</v>
          </cell>
          <cell r="B17714">
            <v>502742</v>
          </cell>
        </row>
        <row r="17715">
          <cell r="A17715" t="str">
            <v>商城礼包</v>
          </cell>
          <cell r="B17715">
            <v>502743</v>
          </cell>
        </row>
        <row r="17716">
          <cell r="A17716" t="str">
            <v>商城礼包</v>
          </cell>
          <cell r="B17716">
            <v>502744</v>
          </cell>
        </row>
        <row r="17717">
          <cell r="A17717" t="str">
            <v>商城礼包</v>
          </cell>
          <cell r="B17717">
            <v>502745</v>
          </cell>
        </row>
        <row r="17718">
          <cell r="A17718" t="str">
            <v>商城礼包</v>
          </cell>
          <cell r="B17718">
            <v>502746</v>
          </cell>
        </row>
        <row r="17719">
          <cell r="A17719" t="str">
            <v>商城礼包</v>
          </cell>
          <cell r="B17719">
            <v>502747</v>
          </cell>
        </row>
        <row r="17720">
          <cell r="A17720" t="str">
            <v>商城礼包</v>
          </cell>
          <cell r="B17720">
            <v>502748</v>
          </cell>
        </row>
        <row r="17721">
          <cell r="A17721" t="str">
            <v>商城礼包</v>
          </cell>
          <cell r="B17721">
            <v>502749</v>
          </cell>
        </row>
        <row r="17722">
          <cell r="A17722" t="str">
            <v>商城礼包</v>
          </cell>
          <cell r="B17722">
            <v>502750</v>
          </cell>
        </row>
        <row r="17723">
          <cell r="A17723" t="str">
            <v>商城礼包</v>
          </cell>
          <cell r="B17723">
            <v>502751</v>
          </cell>
        </row>
        <row r="17724">
          <cell r="A17724" t="str">
            <v>商城礼包</v>
          </cell>
          <cell r="B17724">
            <v>502752</v>
          </cell>
        </row>
        <row r="17725">
          <cell r="A17725" t="str">
            <v>商城礼包</v>
          </cell>
          <cell r="B17725">
            <v>502753</v>
          </cell>
        </row>
        <row r="17726">
          <cell r="A17726" t="str">
            <v>商城礼包</v>
          </cell>
          <cell r="B17726">
            <v>502754</v>
          </cell>
        </row>
        <row r="17727">
          <cell r="A17727" t="str">
            <v>商城礼包</v>
          </cell>
          <cell r="B17727">
            <v>502755</v>
          </cell>
        </row>
        <row r="17728">
          <cell r="A17728" t="str">
            <v>商城礼包</v>
          </cell>
          <cell r="B17728">
            <v>502756</v>
          </cell>
        </row>
        <row r="17729">
          <cell r="A17729" t="str">
            <v>商城礼包</v>
          </cell>
          <cell r="B17729">
            <v>502757</v>
          </cell>
        </row>
        <row r="17730">
          <cell r="A17730" t="str">
            <v>商城礼包</v>
          </cell>
          <cell r="B17730">
            <v>502758</v>
          </cell>
        </row>
        <row r="17731">
          <cell r="A17731" t="str">
            <v>商城礼包</v>
          </cell>
          <cell r="B17731">
            <v>502759</v>
          </cell>
        </row>
        <row r="17732">
          <cell r="A17732" t="str">
            <v>商城礼包</v>
          </cell>
          <cell r="B17732">
            <v>502760</v>
          </cell>
        </row>
        <row r="17733">
          <cell r="A17733" t="str">
            <v>商城礼包</v>
          </cell>
          <cell r="B17733">
            <v>502761</v>
          </cell>
        </row>
        <row r="17734">
          <cell r="A17734" t="str">
            <v>商城礼包</v>
          </cell>
          <cell r="B17734">
            <v>502762</v>
          </cell>
        </row>
        <row r="17735">
          <cell r="A17735" t="str">
            <v>商城礼包</v>
          </cell>
          <cell r="B17735">
            <v>502763</v>
          </cell>
        </row>
        <row r="17736">
          <cell r="A17736" t="str">
            <v>商城礼包</v>
          </cell>
          <cell r="B17736">
            <v>502764</v>
          </cell>
        </row>
        <row r="17737">
          <cell r="A17737" t="str">
            <v>商城礼包</v>
          </cell>
          <cell r="B17737">
            <v>502765</v>
          </cell>
        </row>
        <row r="17738">
          <cell r="A17738" t="str">
            <v>商城礼包</v>
          </cell>
          <cell r="B17738">
            <v>502766</v>
          </cell>
        </row>
        <row r="17739">
          <cell r="A17739" t="str">
            <v>商城礼包</v>
          </cell>
          <cell r="B17739">
            <v>502767</v>
          </cell>
        </row>
        <row r="17740">
          <cell r="A17740" t="str">
            <v>商城礼包</v>
          </cell>
          <cell r="B17740">
            <v>502768</v>
          </cell>
        </row>
        <row r="17741">
          <cell r="A17741" t="str">
            <v>商城礼包</v>
          </cell>
          <cell r="B17741">
            <v>502769</v>
          </cell>
        </row>
        <row r="17742">
          <cell r="A17742" t="str">
            <v>商城礼包</v>
          </cell>
          <cell r="B17742">
            <v>502770</v>
          </cell>
        </row>
        <row r="17743">
          <cell r="A17743" t="str">
            <v>商城礼包</v>
          </cell>
          <cell r="B17743">
            <v>502771</v>
          </cell>
        </row>
        <row r="17744">
          <cell r="A17744" t="str">
            <v>商城礼包</v>
          </cell>
          <cell r="B17744">
            <v>502772</v>
          </cell>
        </row>
        <row r="17745">
          <cell r="A17745" t="str">
            <v>商城礼包</v>
          </cell>
          <cell r="B17745">
            <v>502773</v>
          </cell>
        </row>
        <row r="17746">
          <cell r="A17746" t="str">
            <v>商城礼包</v>
          </cell>
          <cell r="B17746">
            <v>502774</v>
          </cell>
        </row>
        <row r="17747">
          <cell r="A17747" t="str">
            <v>商城礼包</v>
          </cell>
          <cell r="B17747">
            <v>502775</v>
          </cell>
        </row>
        <row r="17748">
          <cell r="A17748" t="str">
            <v>商城礼包</v>
          </cell>
          <cell r="B17748">
            <v>502776</v>
          </cell>
        </row>
        <row r="17749">
          <cell r="A17749" t="str">
            <v>商城礼包</v>
          </cell>
          <cell r="B17749">
            <v>502777</v>
          </cell>
        </row>
        <row r="17750">
          <cell r="A17750" t="str">
            <v>商城礼包</v>
          </cell>
          <cell r="B17750">
            <v>502778</v>
          </cell>
        </row>
        <row r="17751">
          <cell r="A17751" t="str">
            <v>商城礼包</v>
          </cell>
          <cell r="B17751">
            <v>502779</v>
          </cell>
        </row>
        <row r="17752">
          <cell r="A17752" t="str">
            <v>商城礼包</v>
          </cell>
          <cell r="B17752">
            <v>502780</v>
          </cell>
        </row>
        <row r="17753">
          <cell r="A17753" t="str">
            <v>商城礼包</v>
          </cell>
          <cell r="B17753">
            <v>502781</v>
          </cell>
        </row>
        <row r="17754">
          <cell r="A17754" t="str">
            <v>商城礼包</v>
          </cell>
          <cell r="B17754">
            <v>502782</v>
          </cell>
        </row>
        <row r="17755">
          <cell r="A17755" t="str">
            <v>商城礼包</v>
          </cell>
          <cell r="B17755">
            <v>502783</v>
          </cell>
        </row>
        <row r="17756">
          <cell r="A17756" t="str">
            <v>商城礼包</v>
          </cell>
          <cell r="B17756">
            <v>502784</v>
          </cell>
        </row>
        <row r="17757">
          <cell r="A17757" t="str">
            <v>商城礼包</v>
          </cell>
          <cell r="B17757">
            <v>502785</v>
          </cell>
        </row>
        <row r="17758">
          <cell r="A17758" t="str">
            <v>商城礼包</v>
          </cell>
          <cell r="B17758">
            <v>502786</v>
          </cell>
        </row>
        <row r="17759">
          <cell r="A17759" t="str">
            <v>商城礼包</v>
          </cell>
          <cell r="B17759">
            <v>502787</v>
          </cell>
        </row>
        <row r="17760">
          <cell r="A17760" t="str">
            <v>商城礼包</v>
          </cell>
          <cell r="B17760">
            <v>502788</v>
          </cell>
        </row>
        <row r="17761">
          <cell r="A17761" t="str">
            <v>商城礼包</v>
          </cell>
          <cell r="B17761">
            <v>502789</v>
          </cell>
        </row>
        <row r="17762">
          <cell r="A17762" t="str">
            <v>商城礼包</v>
          </cell>
          <cell r="B17762">
            <v>502790</v>
          </cell>
        </row>
        <row r="17763">
          <cell r="A17763" t="str">
            <v>商城礼包</v>
          </cell>
          <cell r="B17763">
            <v>502791</v>
          </cell>
        </row>
        <row r="17764">
          <cell r="A17764" t="str">
            <v>商城礼包</v>
          </cell>
          <cell r="B17764">
            <v>502792</v>
          </cell>
        </row>
        <row r="17765">
          <cell r="A17765" t="str">
            <v>商城礼包</v>
          </cell>
          <cell r="B17765">
            <v>502793</v>
          </cell>
        </row>
        <row r="17766">
          <cell r="A17766" t="str">
            <v>商城礼包</v>
          </cell>
          <cell r="B17766">
            <v>502794</v>
          </cell>
        </row>
        <row r="17767">
          <cell r="A17767" t="str">
            <v>商城礼包</v>
          </cell>
          <cell r="B17767">
            <v>502795</v>
          </cell>
        </row>
        <row r="17768">
          <cell r="A17768" t="str">
            <v>商城礼包</v>
          </cell>
          <cell r="B17768">
            <v>502796</v>
          </cell>
        </row>
        <row r="17769">
          <cell r="A17769" t="str">
            <v>商城礼包</v>
          </cell>
          <cell r="B17769">
            <v>502797</v>
          </cell>
        </row>
        <row r="17770">
          <cell r="A17770" t="str">
            <v>商城礼包</v>
          </cell>
          <cell r="B17770">
            <v>502798</v>
          </cell>
        </row>
        <row r="17771">
          <cell r="A17771" t="str">
            <v>商城礼包</v>
          </cell>
          <cell r="B17771">
            <v>502799</v>
          </cell>
        </row>
        <row r="17772">
          <cell r="A17772" t="str">
            <v>商城礼包</v>
          </cell>
          <cell r="B17772">
            <v>502800</v>
          </cell>
        </row>
        <row r="17773">
          <cell r="A17773" t="str">
            <v>商城礼包</v>
          </cell>
          <cell r="B17773">
            <v>502801</v>
          </cell>
        </row>
        <row r="17774">
          <cell r="A17774" t="str">
            <v>商城礼包</v>
          </cell>
          <cell r="B17774">
            <v>502802</v>
          </cell>
        </row>
        <row r="17775">
          <cell r="A17775" t="str">
            <v>商城礼包</v>
          </cell>
          <cell r="B17775">
            <v>502803</v>
          </cell>
        </row>
        <row r="17776">
          <cell r="A17776" t="str">
            <v>商城礼包</v>
          </cell>
          <cell r="B17776">
            <v>502804</v>
          </cell>
        </row>
        <row r="17777">
          <cell r="A17777" t="str">
            <v>商城礼包</v>
          </cell>
          <cell r="B17777">
            <v>502805</v>
          </cell>
        </row>
        <row r="17778">
          <cell r="A17778" t="str">
            <v>商城礼包</v>
          </cell>
          <cell r="B17778">
            <v>502806</v>
          </cell>
        </row>
        <row r="17779">
          <cell r="A17779" t="str">
            <v>商城礼包</v>
          </cell>
          <cell r="B17779">
            <v>502807</v>
          </cell>
        </row>
        <row r="17780">
          <cell r="A17780" t="str">
            <v>商城礼包</v>
          </cell>
          <cell r="B17780">
            <v>502808</v>
          </cell>
        </row>
        <row r="17781">
          <cell r="A17781" t="str">
            <v>商城礼包</v>
          </cell>
          <cell r="B17781">
            <v>502809</v>
          </cell>
        </row>
        <row r="17782">
          <cell r="A17782" t="str">
            <v>商城礼包</v>
          </cell>
          <cell r="B17782">
            <v>502810</v>
          </cell>
        </row>
        <row r="17783">
          <cell r="A17783" t="str">
            <v>商城礼包</v>
          </cell>
          <cell r="B17783">
            <v>502811</v>
          </cell>
        </row>
        <row r="17784">
          <cell r="A17784" t="str">
            <v>商城礼包</v>
          </cell>
          <cell r="B17784">
            <v>502812</v>
          </cell>
        </row>
        <row r="17785">
          <cell r="A17785" t="str">
            <v>商城礼包</v>
          </cell>
          <cell r="B17785">
            <v>502813</v>
          </cell>
        </row>
        <row r="17786">
          <cell r="A17786" t="str">
            <v>商城礼包</v>
          </cell>
          <cell r="B17786">
            <v>502814</v>
          </cell>
        </row>
        <row r="17787">
          <cell r="A17787" t="str">
            <v>商城礼包</v>
          </cell>
          <cell r="B17787">
            <v>502815</v>
          </cell>
        </row>
        <row r="17788">
          <cell r="A17788" t="str">
            <v>商城礼包</v>
          </cell>
          <cell r="B17788">
            <v>502816</v>
          </cell>
        </row>
        <row r="17789">
          <cell r="A17789" t="str">
            <v>商城礼包</v>
          </cell>
          <cell r="B17789">
            <v>502817</v>
          </cell>
        </row>
        <row r="17790">
          <cell r="A17790" t="str">
            <v>商城礼包</v>
          </cell>
          <cell r="B17790">
            <v>502818</v>
          </cell>
        </row>
        <row r="17791">
          <cell r="A17791" t="str">
            <v>商城礼包</v>
          </cell>
          <cell r="B17791">
            <v>502819</v>
          </cell>
        </row>
        <row r="17792">
          <cell r="A17792" t="str">
            <v>商城礼包</v>
          </cell>
          <cell r="B17792">
            <v>502820</v>
          </cell>
        </row>
        <row r="17793">
          <cell r="A17793" t="str">
            <v>商城礼包</v>
          </cell>
          <cell r="B17793">
            <v>502821</v>
          </cell>
        </row>
        <row r="17794">
          <cell r="A17794" t="str">
            <v>商城礼包</v>
          </cell>
          <cell r="B17794">
            <v>502822</v>
          </cell>
        </row>
        <row r="17795">
          <cell r="A17795" t="str">
            <v>商城礼包</v>
          </cell>
          <cell r="B17795">
            <v>502823</v>
          </cell>
        </row>
        <row r="17796">
          <cell r="A17796" t="str">
            <v>商城礼包</v>
          </cell>
          <cell r="B17796">
            <v>502824</v>
          </cell>
        </row>
        <row r="17797">
          <cell r="A17797" t="str">
            <v>商城礼包</v>
          </cell>
          <cell r="B17797">
            <v>502825</v>
          </cell>
        </row>
        <row r="17798">
          <cell r="A17798" t="str">
            <v>商城礼包</v>
          </cell>
          <cell r="B17798">
            <v>502826</v>
          </cell>
        </row>
        <row r="17799">
          <cell r="A17799" t="str">
            <v>商城礼包</v>
          </cell>
          <cell r="B17799">
            <v>502827</v>
          </cell>
        </row>
        <row r="17800">
          <cell r="A17800" t="str">
            <v>商城礼包</v>
          </cell>
          <cell r="B17800">
            <v>502828</v>
          </cell>
        </row>
        <row r="17801">
          <cell r="A17801" t="str">
            <v>商城礼包</v>
          </cell>
          <cell r="B17801">
            <v>502829</v>
          </cell>
        </row>
        <row r="17802">
          <cell r="A17802" t="str">
            <v>商城礼包</v>
          </cell>
          <cell r="B17802">
            <v>502830</v>
          </cell>
        </row>
        <row r="17803">
          <cell r="A17803" t="str">
            <v>商城礼包</v>
          </cell>
          <cell r="B17803">
            <v>502831</v>
          </cell>
        </row>
        <row r="17804">
          <cell r="A17804" t="str">
            <v>商城礼包</v>
          </cell>
          <cell r="B17804">
            <v>502832</v>
          </cell>
        </row>
        <row r="17805">
          <cell r="A17805" t="str">
            <v>商城礼包</v>
          </cell>
          <cell r="B17805">
            <v>502833</v>
          </cell>
        </row>
        <row r="17806">
          <cell r="A17806" t="str">
            <v>商城礼包</v>
          </cell>
          <cell r="B17806">
            <v>502834</v>
          </cell>
        </row>
        <row r="17807">
          <cell r="A17807" t="str">
            <v>商城礼包</v>
          </cell>
          <cell r="B17807">
            <v>502835</v>
          </cell>
        </row>
        <row r="17808">
          <cell r="A17808" t="str">
            <v>商城礼包</v>
          </cell>
          <cell r="B17808">
            <v>502836</v>
          </cell>
        </row>
        <row r="17809">
          <cell r="A17809" t="str">
            <v>商城礼包</v>
          </cell>
          <cell r="B17809">
            <v>502837</v>
          </cell>
        </row>
        <row r="17810">
          <cell r="A17810" t="str">
            <v>商城礼包</v>
          </cell>
          <cell r="B17810">
            <v>502838</v>
          </cell>
        </row>
        <row r="17811">
          <cell r="A17811" t="str">
            <v>商城礼包</v>
          </cell>
          <cell r="B17811">
            <v>502839</v>
          </cell>
        </row>
        <row r="17812">
          <cell r="A17812" t="str">
            <v>商城礼包</v>
          </cell>
          <cell r="B17812">
            <v>502840</v>
          </cell>
        </row>
        <row r="17813">
          <cell r="A17813" t="str">
            <v>商城礼包</v>
          </cell>
          <cell r="B17813">
            <v>502841</v>
          </cell>
        </row>
        <row r="17814">
          <cell r="A17814" t="str">
            <v>商城礼包</v>
          </cell>
          <cell r="B17814">
            <v>502842</v>
          </cell>
        </row>
        <row r="17815">
          <cell r="A17815" t="str">
            <v>商城礼包</v>
          </cell>
          <cell r="B17815">
            <v>502843</v>
          </cell>
        </row>
        <row r="17816">
          <cell r="A17816" t="str">
            <v>商城礼包</v>
          </cell>
          <cell r="B17816">
            <v>502844</v>
          </cell>
        </row>
        <row r="17817">
          <cell r="A17817" t="str">
            <v>商城礼包</v>
          </cell>
          <cell r="B17817">
            <v>502845</v>
          </cell>
        </row>
        <row r="17818">
          <cell r="A17818" t="str">
            <v>商城礼包</v>
          </cell>
          <cell r="B17818">
            <v>502846</v>
          </cell>
        </row>
        <row r="17819">
          <cell r="A17819" t="str">
            <v>商城礼包</v>
          </cell>
          <cell r="B17819">
            <v>502847</v>
          </cell>
        </row>
        <row r="17820">
          <cell r="A17820" t="str">
            <v>商城礼包</v>
          </cell>
          <cell r="B17820">
            <v>502848</v>
          </cell>
        </row>
        <row r="17821">
          <cell r="A17821" t="str">
            <v>商城礼包</v>
          </cell>
          <cell r="B17821">
            <v>502849</v>
          </cell>
        </row>
        <row r="17822">
          <cell r="A17822" t="str">
            <v>商城礼包</v>
          </cell>
          <cell r="B17822">
            <v>502850</v>
          </cell>
        </row>
        <row r="17823">
          <cell r="A17823" t="str">
            <v>商城礼包</v>
          </cell>
          <cell r="B17823">
            <v>502851</v>
          </cell>
        </row>
        <row r="17824">
          <cell r="A17824" t="str">
            <v>商城礼包</v>
          </cell>
          <cell r="B17824">
            <v>502852</v>
          </cell>
        </row>
        <row r="17825">
          <cell r="A17825" t="str">
            <v>商城礼包</v>
          </cell>
          <cell r="B17825">
            <v>502853</v>
          </cell>
        </row>
        <row r="17826">
          <cell r="A17826" t="str">
            <v>商城礼包</v>
          </cell>
          <cell r="B17826">
            <v>502854</v>
          </cell>
        </row>
        <row r="17827">
          <cell r="A17827" t="str">
            <v>商城礼包</v>
          </cell>
          <cell r="B17827">
            <v>502855</v>
          </cell>
        </row>
        <row r="17828">
          <cell r="A17828" t="str">
            <v>商城礼包</v>
          </cell>
          <cell r="B17828">
            <v>502856</v>
          </cell>
        </row>
        <row r="17829">
          <cell r="A17829" t="str">
            <v>商城礼包</v>
          </cell>
          <cell r="B17829">
            <v>502857</v>
          </cell>
        </row>
        <row r="17830">
          <cell r="A17830" t="str">
            <v>商城礼包</v>
          </cell>
          <cell r="B17830">
            <v>502858</v>
          </cell>
        </row>
        <row r="17831">
          <cell r="A17831" t="str">
            <v>商城礼包</v>
          </cell>
          <cell r="B17831">
            <v>502859</v>
          </cell>
        </row>
        <row r="17832">
          <cell r="A17832" t="str">
            <v>商城礼包</v>
          </cell>
          <cell r="B17832">
            <v>502860</v>
          </cell>
        </row>
        <row r="17833">
          <cell r="A17833" t="str">
            <v>商城礼包</v>
          </cell>
          <cell r="B17833">
            <v>502861</v>
          </cell>
        </row>
        <row r="17834">
          <cell r="A17834" t="str">
            <v>商城礼包</v>
          </cell>
          <cell r="B17834">
            <v>502862</v>
          </cell>
        </row>
        <row r="17835">
          <cell r="A17835" t="str">
            <v>商城礼包</v>
          </cell>
          <cell r="B17835">
            <v>502863</v>
          </cell>
        </row>
        <row r="17836">
          <cell r="A17836" t="str">
            <v>商城礼包</v>
          </cell>
          <cell r="B17836">
            <v>502864</v>
          </cell>
        </row>
        <row r="17837">
          <cell r="A17837" t="str">
            <v>商城礼包</v>
          </cell>
          <cell r="B17837">
            <v>502865</v>
          </cell>
        </row>
        <row r="17838">
          <cell r="A17838" t="str">
            <v>商城礼包</v>
          </cell>
          <cell r="B17838">
            <v>502866</v>
          </cell>
        </row>
        <row r="17839">
          <cell r="A17839" t="str">
            <v>商城礼包</v>
          </cell>
          <cell r="B17839">
            <v>502867</v>
          </cell>
        </row>
        <row r="17840">
          <cell r="A17840" t="str">
            <v>商城礼包</v>
          </cell>
          <cell r="B17840">
            <v>502868</v>
          </cell>
        </row>
        <row r="17841">
          <cell r="A17841" t="str">
            <v>商城礼包</v>
          </cell>
          <cell r="B17841">
            <v>502869</v>
          </cell>
        </row>
        <row r="17842">
          <cell r="A17842" t="str">
            <v>商城礼包</v>
          </cell>
          <cell r="B17842">
            <v>502870</v>
          </cell>
        </row>
        <row r="17843">
          <cell r="A17843" t="str">
            <v>商城礼包</v>
          </cell>
          <cell r="B17843">
            <v>502871</v>
          </cell>
        </row>
        <row r="17844">
          <cell r="A17844" t="str">
            <v>商城礼包</v>
          </cell>
          <cell r="B17844">
            <v>502872</v>
          </cell>
        </row>
        <row r="17845">
          <cell r="A17845" t="str">
            <v>商城礼包</v>
          </cell>
          <cell r="B17845">
            <v>502873</v>
          </cell>
        </row>
        <row r="17846">
          <cell r="A17846" t="str">
            <v>商城礼包</v>
          </cell>
          <cell r="B17846">
            <v>502874</v>
          </cell>
        </row>
        <row r="17847">
          <cell r="A17847" t="str">
            <v>商城礼包</v>
          </cell>
          <cell r="B17847">
            <v>502875</v>
          </cell>
        </row>
        <row r="17848">
          <cell r="A17848" t="str">
            <v>商城礼包</v>
          </cell>
          <cell r="B17848">
            <v>502876</v>
          </cell>
        </row>
        <row r="17849">
          <cell r="A17849" t="str">
            <v>商城礼包</v>
          </cell>
          <cell r="B17849">
            <v>502877</v>
          </cell>
        </row>
        <row r="17850">
          <cell r="A17850" t="str">
            <v>商城礼包</v>
          </cell>
          <cell r="B17850">
            <v>502878</v>
          </cell>
        </row>
        <row r="17851">
          <cell r="A17851" t="str">
            <v>商城礼包</v>
          </cell>
          <cell r="B17851">
            <v>502879</v>
          </cell>
        </row>
        <row r="17852">
          <cell r="A17852" t="str">
            <v>商城礼包</v>
          </cell>
          <cell r="B17852">
            <v>502880</v>
          </cell>
        </row>
        <row r="17853">
          <cell r="A17853" t="str">
            <v>商城礼包</v>
          </cell>
          <cell r="B17853">
            <v>502881</v>
          </cell>
        </row>
        <row r="17854">
          <cell r="A17854" t="str">
            <v>商城礼包</v>
          </cell>
          <cell r="B17854">
            <v>502882</v>
          </cell>
        </row>
        <row r="17855">
          <cell r="A17855" t="str">
            <v>商城礼包</v>
          </cell>
          <cell r="B17855">
            <v>502883</v>
          </cell>
        </row>
        <row r="17856">
          <cell r="A17856" t="str">
            <v>商城礼包</v>
          </cell>
          <cell r="B17856">
            <v>502884</v>
          </cell>
        </row>
        <row r="17857">
          <cell r="A17857" t="str">
            <v>商城礼包</v>
          </cell>
          <cell r="B17857">
            <v>502885</v>
          </cell>
        </row>
        <row r="17858">
          <cell r="A17858" t="str">
            <v>商城礼包</v>
          </cell>
          <cell r="B17858">
            <v>502886</v>
          </cell>
        </row>
        <row r="17859">
          <cell r="A17859" t="str">
            <v>商城礼包</v>
          </cell>
          <cell r="B17859">
            <v>502887</v>
          </cell>
        </row>
        <row r="17860">
          <cell r="A17860" t="str">
            <v>商城礼包</v>
          </cell>
          <cell r="B17860">
            <v>502888</v>
          </cell>
        </row>
        <row r="17861">
          <cell r="A17861" t="str">
            <v>商城礼包</v>
          </cell>
          <cell r="B17861">
            <v>502889</v>
          </cell>
        </row>
        <row r="17862">
          <cell r="A17862" t="str">
            <v>商城礼包</v>
          </cell>
          <cell r="B17862">
            <v>502890</v>
          </cell>
        </row>
        <row r="17863">
          <cell r="A17863" t="str">
            <v>商城礼包</v>
          </cell>
          <cell r="B17863">
            <v>502891</v>
          </cell>
        </row>
        <row r="17864">
          <cell r="A17864" t="str">
            <v>商城礼包</v>
          </cell>
          <cell r="B17864">
            <v>502892</v>
          </cell>
        </row>
        <row r="17865">
          <cell r="A17865" t="str">
            <v>商城礼包</v>
          </cell>
          <cell r="B17865">
            <v>502893</v>
          </cell>
        </row>
        <row r="17866">
          <cell r="A17866" t="str">
            <v>商城礼包</v>
          </cell>
          <cell r="B17866">
            <v>502894</v>
          </cell>
        </row>
        <row r="17867">
          <cell r="A17867" t="str">
            <v>商城礼包</v>
          </cell>
          <cell r="B17867">
            <v>502895</v>
          </cell>
        </row>
        <row r="17868">
          <cell r="A17868" t="str">
            <v>商城礼包</v>
          </cell>
          <cell r="B17868">
            <v>502896</v>
          </cell>
        </row>
        <row r="17869">
          <cell r="A17869" t="str">
            <v>商城礼包</v>
          </cell>
          <cell r="B17869">
            <v>502897</v>
          </cell>
        </row>
        <row r="17870">
          <cell r="A17870" t="str">
            <v>商城礼包</v>
          </cell>
          <cell r="B17870">
            <v>502898</v>
          </cell>
        </row>
        <row r="17871">
          <cell r="A17871" t="str">
            <v>商城礼包</v>
          </cell>
          <cell r="B17871">
            <v>502899</v>
          </cell>
        </row>
        <row r="17872">
          <cell r="A17872" t="str">
            <v>商城礼包</v>
          </cell>
          <cell r="B17872">
            <v>502900</v>
          </cell>
        </row>
        <row r="17873">
          <cell r="A17873" t="str">
            <v>商城礼包</v>
          </cell>
          <cell r="B17873">
            <v>502901</v>
          </cell>
        </row>
        <row r="17874">
          <cell r="A17874" t="str">
            <v>商城礼包</v>
          </cell>
          <cell r="B17874">
            <v>502902</v>
          </cell>
        </row>
        <row r="17875">
          <cell r="A17875" t="str">
            <v>商城礼包</v>
          </cell>
          <cell r="B17875">
            <v>502903</v>
          </cell>
        </row>
        <row r="17876">
          <cell r="A17876" t="str">
            <v>商城礼包</v>
          </cell>
          <cell r="B17876">
            <v>502904</v>
          </cell>
        </row>
        <row r="17877">
          <cell r="A17877" t="str">
            <v>商城礼包</v>
          </cell>
          <cell r="B17877">
            <v>502905</v>
          </cell>
        </row>
        <row r="17878">
          <cell r="A17878" t="str">
            <v>商城礼包</v>
          </cell>
          <cell r="B17878">
            <v>502906</v>
          </cell>
        </row>
        <row r="17879">
          <cell r="A17879" t="str">
            <v>商城礼包</v>
          </cell>
          <cell r="B17879">
            <v>502907</v>
          </cell>
        </row>
        <row r="17880">
          <cell r="A17880" t="str">
            <v>商城礼包</v>
          </cell>
          <cell r="B17880">
            <v>502908</v>
          </cell>
        </row>
        <row r="17881">
          <cell r="A17881" t="str">
            <v>商城礼包</v>
          </cell>
          <cell r="B17881">
            <v>502909</v>
          </cell>
        </row>
        <row r="17882">
          <cell r="A17882" t="str">
            <v>商城礼包</v>
          </cell>
          <cell r="B17882">
            <v>502910</v>
          </cell>
        </row>
        <row r="17883">
          <cell r="A17883" t="str">
            <v>商城礼包</v>
          </cell>
          <cell r="B17883">
            <v>502911</v>
          </cell>
        </row>
        <row r="17884">
          <cell r="A17884" t="str">
            <v>商城礼包</v>
          </cell>
          <cell r="B17884">
            <v>502912</v>
          </cell>
        </row>
        <row r="17885">
          <cell r="A17885" t="str">
            <v>商城礼包</v>
          </cell>
          <cell r="B17885">
            <v>502913</v>
          </cell>
        </row>
        <row r="17886">
          <cell r="A17886" t="str">
            <v>商城礼包</v>
          </cell>
          <cell r="B17886">
            <v>502914</v>
          </cell>
        </row>
        <row r="17887">
          <cell r="A17887" t="str">
            <v>商城礼包</v>
          </cell>
          <cell r="B17887">
            <v>502915</v>
          </cell>
        </row>
        <row r="17888">
          <cell r="A17888" t="str">
            <v>商城礼包</v>
          </cell>
          <cell r="B17888">
            <v>502916</v>
          </cell>
        </row>
        <row r="17889">
          <cell r="A17889" t="str">
            <v>商城礼包</v>
          </cell>
          <cell r="B17889">
            <v>502917</v>
          </cell>
        </row>
        <row r="17890">
          <cell r="A17890" t="str">
            <v>商城礼包</v>
          </cell>
          <cell r="B17890">
            <v>502918</v>
          </cell>
        </row>
        <row r="17891">
          <cell r="A17891" t="str">
            <v>商城礼包</v>
          </cell>
          <cell r="B17891">
            <v>502919</v>
          </cell>
        </row>
        <row r="17892">
          <cell r="A17892" t="str">
            <v>商城礼包</v>
          </cell>
          <cell r="B17892">
            <v>502920</v>
          </cell>
        </row>
        <row r="17893">
          <cell r="A17893" t="str">
            <v>商城礼包</v>
          </cell>
          <cell r="B17893">
            <v>502921</v>
          </cell>
        </row>
        <row r="17894">
          <cell r="A17894" t="str">
            <v>商城礼包</v>
          </cell>
          <cell r="B17894">
            <v>502922</v>
          </cell>
        </row>
        <row r="17895">
          <cell r="A17895" t="str">
            <v>商城礼包</v>
          </cell>
          <cell r="B17895">
            <v>502923</v>
          </cell>
        </row>
        <row r="17896">
          <cell r="A17896" t="str">
            <v>商城礼包</v>
          </cell>
          <cell r="B17896">
            <v>502924</v>
          </cell>
        </row>
        <row r="17897">
          <cell r="A17897" t="str">
            <v>商城礼包</v>
          </cell>
          <cell r="B17897">
            <v>502925</v>
          </cell>
        </row>
        <row r="17898">
          <cell r="A17898" t="str">
            <v>商城礼包</v>
          </cell>
          <cell r="B17898">
            <v>502926</v>
          </cell>
        </row>
        <row r="17899">
          <cell r="A17899" t="str">
            <v>商城礼包</v>
          </cell>
          <cell r="B17899">
            <v>502927</v>
          </cell>
        </row>
        <row r="17900">
          <cell r="A17900" t="str">
            <v>商城礼包</v>
          </cell>
          <cell r="B17900">
            <v>502928</v>
          </cell>
        </row>
        <row r="17901">
          <cell r="A17901" t="str">
            <v>商城礼包</v>
          </cell>
          <cell r="B17901">
            <v>502929</v>
          </cell>
        </row>
        <row r="17902">
          <cell r="A17902" t="str">
            <v>商城礼包</v>
          </cell>
          <cell r="B17902">
            <v>502930</v>
          </cell>
        </row>
        <row r="17903">
          <cell r="A17903" t="str">
            <v>商城礼包</v>
          </cell>
          <cell r="B17903">
            <v>502931</v>
          </cell>
        </row>
        <row r="17904">
          <cell r="A17904" t="str">
            <v>商城礼包</v>
          </cell>
          <cell r="B17904">
            <v>502932</v>
          </cell>
        </row>
        <row r="17905">
          <cell r="A17905" t="str">
            <v>商城礼包</v>
          </cell>
          <cell r="B17905">
            <v>502933</v>
          </cell>
        </row>
        <row r="17906">
          <cell r="A17906" t="str">
            <v>商城礼包</v>
          </cell>
          <cell r="B17906">
            <v>502934</v>
          </cell>
        </row>
        <row r="17907">
          <cell r="A17907" t="str">
            <v>商城礼包</v>
          </cell>
          <cell r="B17907">
            <v>502935</v>
          </cell>
        </row>
        <row r="17908">
          <cell r="A17908" t="str">
            <v>商城礼包</v>
          </cell>
          <cell r="B17908">
            <v>502936</v>
          </cell>
        </row>
        <row r="17909">
          <cell r="A17909" t="str">
            <v>商城礼包</v>
          </cell>
          <cell r="B17909">
            <v>502937</v>
          </cell>
        </row>
        <row r="17910">
          <cell r="A17910" t="str">
            <v>商城礼包</v>
          </cell>
          <cell r="B17910">
            <v>502938</v>
          </cell>
        </row>
        <row r="17911">
          <cell r="A17911" t="str">
            <v>商城礼包</v>
          </cell>
          <cell r="B17911">
            <v>502939</v>
          </cell>
        </row>
        <row r="17912">
          <cell r="A17912" t="str">
            <v>商城礼包</v>
          </cell>
          <cell r="B17912">
            <v>502940</v>
          </cell>
        </row>
        <row r="17913">
          <cell r="A17913" t="str">
            <v>商城礼包</v>
          </cell>
          <cell r="B17913">
            <v>502941</v>
          </cell>
        </row>
        <row r="17914">
          <cell r="A17914" t="str">
            <v>商城礼包</v>
          </cell>
          <cell r="B17914">
            <v>502942</v>
          </cell>
        </row>
        <row r="17915">
          <cell r="A17915" t="str">
            <v>商城礼包</v>
          </cell>
          <cell r="B17915">
            <v>502943</v>
          </cell>
        </row>
        <row r="17916">
          <cell r="A17916" t="str">
            <v>商城礼包</v>
          </cell>
          <cell r="B17916">
            <v>502944</v>
          </cell>
        </row>
        <row r="17917">
          <cell r="A17917" t="str">
            <v>商城礼包</v>
          </cell>
          <cell r="B17917">
            <v>502945</v>
          </cell>
        </row>
        <row r="17918">
          <cell r="A17918" t="str">
            <v>商城礼包</v>
          </cell>
          <cell r="B17918">
            <v>502946</v>
          </cell>
        </row>
        <row r="17919">
          <cell r="A17919" t="str">
            <v>商城礼包</v>
          </cell>
          <cell r="B17919">
            <v>502947</v>
          </cell>
        </row>
        <row r="17920">
          <cell r="A17920" t="str">
            <v>商城礼包</v>
          </cell>
          <cell r="B17920">
            <v>502948</v>
          </cell>
        </row>
        <row r="17921">
          <cell r="A17921" t="str">
            <v>商城礼包</v>
          </cell>
          <cell r="B17921">
            <v>502949</v>
          </cell>
        </row>
        <row r="17922">
          <cell r="A17922" t="str">
            <v>商城礼包</v>
          </cell>
          <cell r="B17922">
            <v>502950</v>
          </cell>
        </row>
        <row r="17923">
          <cell r="A17923" t="str">
            <v>商城礼包</v>
          </cell>
          <cell r="B17923">
            <v>502951</v>
          </cell>
        </row>
        <row r="17924">
          <cell r="A17924" t="str">
            <v>商城礼包</v>
          </cell>
          <cell r="B17924">
            <v>502952</v>
          </cell>
        </row>
        <row r="17925">
          <cell r="A17925" t="str">
            <v>商城礼包</v>
          </cell>
          <cell r="B17925">
            <v>502953</v>
          </cell>
        </row>
        <row r="17926">
          <cell r="A17926" t="str">
            <v>商城礼包</v>
          </cell>
          <cell r="B17926">
            <v>502954</v>
          </cell>
        </row>
        <row r="17927">
          <cell r="A17927" t="str">
            <v>商城礼包</v>
          </cell>
          <cell r="B17927">
            <v>502955</v>
          </cell>
        </row>
        <row r="17928">
          <cell r="A17928" t="str">
            <v>商城礼包</v>
          </cell>
          <cell r="B17928">
            <v>502956</v>
          </cell>
        </row>
        <row r="17929">
          <cell r="A17929" t="str">
            <v>商城礼包</v>
          </cell>
          <cell r="B17929">
            <v>502957</v>
          </cell>
        </row>
        <row r="17930">
          <cell r="A17930" t="str">
            <v>商城礼包</v>
          </cell>
          <cell r="B17930">
            <v>502958</v>
          </cell>
        </row>
        <row r="17931">
          <cell r="A17931" t="str">
            <v>商城礼包</v>
          </cell>
          <cell r="B17931">
            <v>502959</v>
          </cell>
        </row>
        <row r="17932">
          <cell r="A17932" t="str">
            <v>商城礼包</v>
          </cell>
          <cell r="B17932">
            <v>502960</v>
          </cell>
        </row>
        <row r="17933">
          <cell r="A17933" t="str">
            <v>商城礼包</v>
          </cell>
          <cell r="B17933">
            <v>502961</v>
          </cell>
        </row>
        <row r="17934">
          <cell r="A17934" t="str">
            <v>商城礼包</v>
          </cell>
          <cell r="B17934">
            <v>502962</v>
          </cell>
        </row>
        <row r="17935">
          <cell r="A17935" t="str">
            <v>商城礼包</v>
          </cell>
          <cell r="B17935">
            <v>502963</v>
          </cell>
        </row>
        <row r="17936">
          <cell r="A17936" t="str">
            <v>商城礼包</v>
          </cell>
          <cell r="B17936">
            <v>502964</v>
          </cell>
        </row>
        <row r="17937">
          <cell r="A17937" t="str">
            <v>商城礼包</v>
          </cell>
          <cell r="B17937">
            <v>502965</v>
          </cell>
        </row>
        <row r="17938">
          <cell r="A17938" t="str">
            <v>商城礼包</v>
          </cell>
          <cell r="B17938">
            <v>502966</v>
          </cell>
        </row>
        <row r="17939">
          <cell r="A17939" t="str">
            <v>商城礼包</v>
          </cell>
          <cell r="B17939">
            <v>502967</v>
          </cell>
        </row>
        <row r="17940">
          <cell r="A17940" t="str">
            <v>商城礼包</v>
          </cell>
          <cell r="B17940">
            <v>502968</v>
          </cell>
        </row>
        <row r="17941">
          <cell r="A17941" t="str">
            <v>商城礼包</v>
          </cell>
          <cell r="B17941">
            <v>502969</v>
          </cell>
        </row>
        <row r="17942">
          <cell r="A17942" t="str">
            <v>商城礼包</v>
          </cell>
          <cell r="B17942">
            <v>502970</v>
          </cell>
        </row>
        <row r="17943">
          <cell r="A17943" t="str">
            <v>商城礼包</v>
          </cell>
          <cell r="B17943">
            <v>502971</v>
          </cell>
        </row>
        <row r="17944">
          <cell r="A17944" t="str">
            <v>商城礼包</v>
          </cell>
          <cell r="B17944">
            <v>502972</v>
          </cell>
        </row>
        <row r="17945">
          <cell r="A17945" t="str">
            <v>商城礼包</v>
          </cell>
          <cell r="B17945">
            <v>502973</v>
          </cell>
        </row>
        <row r="17946">
          <cell r="A17946" t="str">
            <v>商城礼包</v>
          </cell>
          <cell r="B17946">
            <v>502974</v>
          </cell>
        </row>
        <row r="17947">
          <cell r="A17947" t="str">
            <v>商城礼包</v>
          </cell>
          <cell r="B17947">
            <v>502975</v>
          </cell>
        </row>
        <row r="17948">
          <cell r="A17948" t="str">
            <v>商城礼包</v>
          </cell>
          <cell r="B17948">
            <v>502976</v>
          </cell>
        </row>
        <row r="17949">
          <cell r="A17949" t="str">
            <v>商城礼包</v>
          </cell>
          <cell r="B17949">
            <v>502977</v>
          </cell>
        </row>
        <row r="17950">
          <cell r="A17950" t="str">
            <v>商城礼包</v>
          </cell>
          <cell r="B17950">
            <v>502978</v>
          </cell>
        </row>
        <row r="17951">
          <cell r="A17951" t="str">
            <v>商城礼包</v>
          </cell>
          <cell r="B17951">
            <v>502979</v>
          </cell>
        </row>
        <row r="17952">
          <cell r="A17952" t="str">
            <v>商城礼包</v>
          </cell>
          <cell r="B17952">
            <v>502980</v>
          </cell>
        </row>
        <row r="17953">
          <cell r="A17953" t="str">
            <v>商城礼包</v>
          </cell>
          <cell r="B17953">
            <v>502981</v>
          </cell>
        </row>
        <row r="17954">
          <cell r="A17954" t="str">
            <v>商城礼包</v>
          </cell>
          <cell r="B17954">
            <v>502982</v>
          </cell>
        </row>
        <row r="17955">
          <cell r="A17955" t="str">
            <v>商城礼包</v>
          </cell>
          <cell r="B17955">
            <v>502983</v>
          </cell>
        </row>
        <row r="17956">
          <cell r="A17956" t="str">
            <v>商城礼包</v>
          </cell>
          <cell r="B17956">
            <v>502984</v>
          </cell>
        </row>
        <row r="17957">
          <cell r="A17957" t="str">
            <v>商城礼包</v>
          </cell>
          <cell r="B17957">
            <v>502985</v>
          </cell>
        </row>
        <row r="17958">
          <cell r="A17958" t="str">
            <v>商城礼包</v>
          </cell>
          <cell r="B17958">
            <v>502986</v>
          </cell>
        </row>
        <row r="17959">
          <cell r="A17959" t="str">
            <v>商城礼包</v>
          </cell>
          <cell r="B17959">
            <v>502987</v>
          </cell>
        </row>
        <row r="17960">
          <cell r="A17960" t="str">
            <v>商城礼包</v>
          </cell>
          <cell r="B17960">
            <v>502988</v>
          </cell>
        </row>
        <row r="17961">
          <cell r="A17961" t="str">
            <v>商城礼包</v>
          </cell>
          <cell r="B17961">
            <v>502989</v>
          </cell>
        </row>
        <row r="17962">
          <cell r="A17962" t="str">
            <v>商城礼包</v>
          </cell>
          <cell r="B17962">
            <v>502990</v>
          </cell>
        </row>
        <row r="17963">
          <cell r="A17963" t="str">
            <v>商城礼包</v>
          </cell>
          <cell r="B17963">
            <v>502991</v>
          </cell>
        </row>
        <row r="17964">
          <cell r="A17964" t="str">
            <v>商城礼包</v>
          </cell>
          <cell r="B17964">
            <v>502992</v>
          </cell>
        </row>
        <row r="17965">
          <cell r="A17965" t="str">
            <v>商城礼包</v>
          </cell>
          <cell r="B17965">
            <v>502993</v>
          </cell>
        </row>
        <row r="17966">
          <cell r="A17966" t="str">
            <v>商城礼包</v>
          </cell>
          <cell r="B17966">
            <v>502994</v>
          </cell>
        </row>
        <row r="17967">
          <cell r="A17967" t="str">
            <v>商城礼包</v>
          </cell>
          <cell r="B17967">
            <v>502995</v>
          </cell>
        </row>
        <row r="17968">
          <cell r="A17968" t="str">
            <v>商城礼包</v>
          </cell>
          <cell r="B17968">
            <v>502996</v>
          </cell>
        </row>
        <row r="17969">
          <cell r="A17969" t="str">
            <v>商城礼包</v>
          </cell>
          <cell r="B17969">
            <v>502997</v>
          </cell>
        </row>
        <row r="17970">
          <cell r="A17970" t="str">
            <v>商城礼包</v>
          </cell>
          <cell r="B17970">
            <v>502998</v>
          </cell>
        </row>
        <row r="17971">
          <cell r="A17971" t="str">
            <v>商城礼包</v>
          </cell>
          <cell r="B17971">
            <v>502999</v>
          </cell>
        </row>
        <row r="17972">
          <cell r="A17972" t="str">
            <v>商城礼包</v>
          </cell>
          <cell r="B17972">
            <v>503000</v>
          </cell>
        </row>
        <row r="17973">
          <cell r="A17973" t="str">
            <v>商城礼包</v>
          </cell>
          <cell r="B17973">
            <v>503001</v>
          </cell>
        </row>
        <row r="17974">
          <cell r="A17974" t="str">
            <v>商城礼包</v>
          </cell>
          <cell r="B17974">
            <v>503002</v>
          </cell>
        </row>
        <row r="17975">
          <cell r="A17975" t="str">
            <v>商城礼包</v>
          </cell>
          <cell r="B17975">
            <v>503003</v>
          </cell>
        </row>
        <row r="17976">
          <cell r="A17976" t="str">
            <v>商城礼包</v>
          </cell>
          <cell r="B17976">
            <v>503004</v>
          </cell>
        </row>
        <row r="17977">
          <cell r="A17977" t="str">
            <v>商城礼包</v>
          </cell>
          <cell r="B17977">
            <v>503005</v>
          </cell>
        </row>
        <row r="17978">
          <cell r="A17978" t="str">
            <v>商城礼包</v>
          </cell>
          <cell r="B17978">
            <v>503006</v>
          </cell>
        </row>
        <row r="17979">
          <cell r="A17979" t="str">
            <v>商城礼包</v>
          </cell>
          <cell r="B17979">
            <v>503007</v>
          </cell>
        </row>
        <row r="17980">
          <cell r="A17980" t="str">
            <v>商城礼包</v>
          </cell>
          <cell r="B17980">
            <v>503008</v>
          </cell>
        </row>
        <row r="17981">
          <cell r="A17981" t="str">
            <v>商城礼包</v>
          </cell>
          <cell r="B17981">
            <v>503009</v>
          </cell>
        </row>
        <row r="17982">
          <cell r="A17982" t="str">
            <v>商城礼包</v>
          </cell>
          <cell r="B17982">
            <v>503010</v>
          </cell>
        </row>
        <row r="17983">
          <cell r="A17983" t="str">
            <v>商城礼包</v>
          </cell>
          <cell r="B17983">
            <v>503011</v>
          </cell>
        </row>
        <row r="17984">
          <cell r="A17984" t="str">
            <v>商城礼包</v>
          </cell>
          <cell r="B17984">
            <v>503012</v>
          </cell>
        </row>
        <row r="17985">
          <cell r="A17985" t="str">
            <v>商城礼包</v>
          </cell>
          <cell r="B17985">
            <v>503013</v>
          </cell>
        </row>
        <row r="17986">
          <cell r="A17986" t="str">
            <v>商城礼包</v>
          </cell>
          <cell r="B17986">
            <v>503014</v>
          </cell>
        </row>
        <row r="17987">
          <cell r="A17987" t="str">
            <v>商城礼包</v>
          </cell>
          <cell r="B17987">
            <v>503015</v>
          </cell>
        </row>
        <row r="17988">
          <cell r="A17988" t="str">
            <v>商城礼包</v>
          </cell>
          <cell r="B17988">
            <v>503016</v>
          </cell>
        </row>
        <row r="17989">
          <cell r="A17989" t="str">
            <v>商城礼包</v>
          </cell>
          <cell r="B17989">
            <v>503017</v>
          </cell>
        </row>
        <row r="17990">
          <cell r="A17990" t="str">
            <v>商城礼包</v>
          </cell>
          <cell r="B17990">
            <v>503018</v>
          </cell>
        </row>
        <row r="17991">
          <cell r="A17991" t="str">
            <v>商城礼包</v>
          </cell>
          <cell r="B17991">
            <v>503019</v>
          </cell>
        </row>
        <row r="17992">
          <cell r="A17992" t="str">
            <v>商城礼包</v>
          </cell>
          <cell r="B17992">
            <v>503020</v>
          </cell>
        </row>
        <row r="17993">
          <cell r="A17993" t="str">
            <v>商城礼包</v>
          </cell>
          <cell r="B17993">
            <v>503021</v>
          </cell>
        </row>
        <row r="17994">
          <cell r="A17994" t="str">
            <v>商城礼包</v>
          </cell>
          <cell r="B17994">
            <v>503022</v>
          </cell>
        </row>
        <row r="17995">
          <cell r="A17995" t="str">
            <v>商城礼包</v>
          </cell>
          <cell r="B17995">
            <v>503023</v>
          </cell>
        </row>
        <row r="17996">
          <cell r="A17996" t="str">
            <v>商城礼包</v>
          </cell>
          <cell r="B17996">
            <v>503024</v>
          </cell>
        </row>
        <row r="17997">
          <cell r="A17997" t="str">
            <v>商城礼包</v>
          </cell>
          <cell r="B17997">
            <v>503025</v>
          </cell>
        </row>
        <row r="17998">
          <cell r="A17998" t="str">
            <v>商城礼包</v>
          </cell>
          <cell r="B17998">
            <v>503026</v>
          </cell>
        </row>
        <row r="17999">
          <cell r="A17999" t="str">
            <v>商城礼包</v>
          </cell>
          <cell r="B17999">
            <v>503027</v>
          </cell>
        </row>
        <row r="18000">
          <cell r="A18000" t="str">
            <v>商城礼包</v>
          </cell>
          <cell r="B18000">
            <v>503028</v>
          </cell>
        </row>
        <row r="18001">
          <cell r="A18001" t="str">
            <v>商城礼包</v>
          </cell>
          <cell r="B18001">
            <v>503029</v>
          </cell>
        </row>
        <row r="18002">
          <cell r="A18002" t="str">
            <v>商城礼包</v>
          </cell>
          <cell r="B18002">
            <v>503030</v>
          </cell>
        </row>
        <row r="18003">
          <cell r="A18003" t="str">
            <v>商城礼包</v>
          </cell>
          <cell r="B18003">
            <v>503031</v>
          </cell>
        </row>
        <row r="18004">
          <cell r="A18004" t="str">
            <v>商城礼包</v>
          </cell>
          <cell r="B18004">
            <v>503032</v>
          </cell>
        </row>
        <row r="18005">
          <cell r="A18005" t="str">
            <v>商城礼包</v>
          </cell>
          <cell r="B18005">
            <v>503033</v>
          </cell>
        </row>
        <row r="18006">
          <cell r="A18006" t="str">
            <v>商城礼包</v>
          </cell>
          <cell r="B18006">
            <v>503034</v>
          </cell>
        </row>
        <row r="18007">
          <cell r="A18007" t="str">
            <v>商城礼包</v>
          </cell>
          <cell r="B18007">
            <v>503035</v>
          </cell>
        </row>
        <row r="18008">
          <cell r="A18008" t="str">
            <v>商城礼包</v>
          </cell>
          <cell r="B18008">
            <v>503036</v>
          </cell>
        </row>
        <row r="18009">
          <cell r="A18009" t="str">
            <v>商城礼包</v>
          </cell>
          <cell r="B18009">
            <v>503037</v>
          </cell>
        </row>
        <row r="18010">
          <cell r="A18010" t="str">
            <v>商城礼包</v>
          </cell>
          <cell r="B18010">
            <v>503038</v>
          </cell>
        </row>
        <row r="18011">
          <cell r="A18011" t="str">
            <v>商城礼包</v>
          </cell>
          <cell r="B18011">
            <v>503039</v>
          </cell>
        </row>
        <row r="18012">
          <cell r="A18012" t="str">
            <v>商城礼包</v>
          </cell>
          <cell r="B18012">
            <v>503040</v>
          </cell>
        </row>
        <row r="18013">
          <cell r="A18013" t="str">
            <v>商城礼包</v>
          </cell>
          <cell r="B18013">
            <v>503041</v>
          </cell>
        </row>
        <row r="18014">
          <cell r="A18014" t="str">
            <v>商城礼包</v>
          </cell>
          <cell r="B18014">
            <v>503042</v>
          </cell>
        </row>
        <row r="18015">
          <cell r="A18015" t="str">
            <v>商城礼包</v>
          </cell>
          <cell r="B18015">
            <v>503043</v>
          </cell>
        </row>
        <row r="18016">
          <cell r="A18016" t="str">
            <v>商城礼包</v>
          </cell>
          <cell r="B18016">
            <v>503044</v>
          </cell>
        </row>
        <row r="18017">
          <cell r="A18017" t="str">
            <v>商城礼包</v>
          </cell>
          <cell r="B18017">
            <v>503045</v>
          </cell>
        </row>
        <row r="18018">
          <cell r="A18018" t="str">
            <v>商城礼包</v>
          </cell>
          <cell r="B18018">
            <v>503046</v>
          </cell>
        </row>
        <row r="18019">
          <cell r="A18019" t="str">
            <v>商城礼包</v>
          </cell>
          <cell r="B18019">
            <v>503047</v>
          </cell>
        </row>
        <row r="18020">
          <cell r="A18020" t="str">
            <v>商城礼包</v>
          </cell>
          <cell r="B18020">
            <v>503048</v>
          </cell>
        </row>
        <row r="18021">
          <cell r="A18021" t="str">
            <v>商城礼包</v>
          </cell>
          <cell r="B18021">
            <v>503049</v>
          </cell>
        </row>
        <row r="18022">
          <cell r="A18022" t="str">
            <v>商城礼包</v>
          </cell>
          <cell r="B18022">
            <v>503050</v>
          </cell>
        </row>
        <row r="18023">
          <cell r="A18023" t="str">
            <v>商城礼包</v>
          </cell>
          <cell r="B18023">
            <v>503051</v>
          </cell>
        </row>
        <row r="18024">
          <cell r="A18024" t="str">
            <v>商城礼包</v>
          </cell>
          <cell r="B18024">
            <v>503052</v>
          </cell>
        </row>
        <row r="18025">
          <cell r="A18025" t="str">
            <v>商城礼包</v>
          </cell>
          <cell r="B18025">
            <v>503053</v>
          </cell>
        </row>
        <row r="18026">
          <cell r="A18026" t="str">
            <v>商城礼包</v>
          </cell>
          <cell r="B18026">
            <v>503054</v>
          </cell>
        </row>
        <row r="18027">
          <cell r="A18027" t="str">
            <v>商城礼包</v>
          </cell>
          <cell r="B18027">
            <v>503055</v>
          </cell>
        </row>
        <row r="18028">
          <cell r="A18028" t="str">
            <v>商城礼包</v>
          </cell>
          <cell r="B18028">
            <v>503056</v>
          </cell>
        </row>
        <row r="18029">
          <cell r="A18029" t="str">
            <v>商城礼包</v>
          </cell>
          <cell r="B18029">
            <v>503057</v>
          </cell>
        </row>
        <row r="18030">
          <cell r="A18030" t="str">
            <v>商城礼包</v>
          </cell>
          <cell r="B18030">
            <v>503058</v>
          </cell>
        </row>
        <row r="18031">
          <cell r="A18031" t="str">
            <v>商城礼包</v>
          </cell>
          <cell r="B18031">
            <v>503059</v>
          </cell>
        </row>
        <row r="18032">
          <cell r="A18032" t="str">
            <v>商城礼包</v>
          </cell>
          <cell r="B18032">
            <v>503060</v>
          </cell>
        </row>
        <row r="18033">
          <cell r="A18033" t="str">
            <v>商城礼包</v>
          </cell>
          <cell r="B18033">
            <v>503061</v>
          </cell>
        </row>
        <row r="18034">
          <cell r="A18034" t="str">
            <v>商城礼包</v>
          </cell>
          <cell r="B18034">
            <v>503062</v>
          </cell>
        </row>
        <row r="18035">
          <cell r="A18035" t="str">
            <v>商城礼包</v>
          </cell>
          <cell r="B18035">
            <v>503063</v>
          </cell>
        </row>
        <row r="18036">
          <cell r="A18036" t="str">
            <v>商城礼包</v>
          </cell>
          <cell r="B18036">
            <v>503064</v>
          </cell>
        </row>
        <row r="18037">
          <cell r="A18037" t="str">
            <v>商城礼包</v>
          </cell>
          <cell r="B18037">
            <v>503065</v>
          </cell>
        </row>
        <row r="18038">
          <cell r="A18038" t="str">
            <v>商城礼包</v>
          </cell>
          <cell r="B18038">
            <v>503066</v>
          </cell>
        </row>
        <row r="18039">
          <cell r="A18039" t="str">
            <v>商城礼包</v>
          </cell>
          <cell r="B18039">
            <v>503067</v>
          </cell>
        </row>
        <row r="18040">
          <cell r="A18040" t="str">
            <v>商城礼包</v>
          </cell>
          <cell r="B18040">
            <v>503068</v>
          </cell>
        </row>
        <row r="18041">
          <cell r="A18041" t="str">
            <v>商城礼包</v>
          </cell>
          <cell r="B18041">
            <v>503069</v>
          </cell>
        </row>
        <row r="18042">
          <cell r="A18042" t="str">
            <v>商城礼包</v>
          </cell>
          <cell r="B18042">
            <v>503070</v>
          </cell>
        </row>
        <row r="18043">
          <cell r="A18043" t="str">
            <v>商城礼包</v>
          </cell>
          <cell r="B18043">
            <v>503071</v>
          </cell>
        </row>
        <row r="18044">
          <cell r="A18044" t="str">
            <v>商城礼包</v>
          </cell>
          <cell r="B18044">
            <v>503072</v>
          </cell>
        </row>
        <row r="18045">
          <cell r="A18045" t="str">
            <v>商城礼包</v>
          </cell>
          <cell r="B18045">
            <v>503073</v>
          </cell>
        </row>
        <row r="18046">
          <cell r="A18046" t="str">
            <v>商城礼包</v>
          </cell>
          <cell r="B18046">
            <v>503074</v>
          </cell>
        </row>
        <row r="18047">
          <cell r="A18047" t="str">
            <v>商城礼包</v>
          </cell>
          <cell r="B18047">
            <v>503075</v>
          </cell>
        </row>
        <row r="18048">
          <cell r="A18048" t="str">
            <v>商城礼包</v>
          </cell>
          <cell r="B18048">
            <v>503076</v>
          </cell>
        </row>
        <row r="18049">
          <cell r="A18049" t="str">
            <v>商城礼包</v>
          </cell>
          <cell r="B18049">
            <v>503077</v>
          </cell>
        </row>
        <row r="18050">
          <cell r="A18050" t="str">
            <v>商城礼包</v>
          </cell>
          <cell r="B18050">
            <v>503078</v>
          </cell>
        </row>
        <row r="18051">
          <cell r="A18051" t="str">
            <v>商城礼包</v>
          </cell>
          <cell r="B18051">
            <v>503079</v>
          </cell>
        </row>
        <row r="18052">
          <cell r="A18052" t="str">
            <v>商城礼包</v>
          </cell>
          <cell r="B18052">
            <v>503080</v>
          </cell>
        </row>
        <row r="18053">
          <cell r="A18053" t="str">
            <v>商城礼包</v>
          </cell>
          <cell r="B18053">
            <v>503081</v>
          </cell>
        </row>
        <row r="18054">
          <cell r="A18054" t="str">
            <v>商城礼包</v>
          </cell>
          <cell r="B18054">
            <v>503082</v>
          </cell>
        </row>
        <row r="18055">
          <cell r="A18055" t="str">
            <v>商城礼包</v>
          </cell>
          <cell r="B18055">
            <v>503083</v>
          </cell>
        </row>
        <row r="18056">
          <cell r="A18056" t="str">
            <v>商城礼包</v>
          </cell>
          <cell r="B18056">
            <v>503084</v>
          </cell>
        </row>
        <row r="18057">
          <cell r="A18057" t="str">
            <v>商城礼包</v>
          </cell>
          <cell r="B18057">
            <v>503085</v>
          </cell>
        </row>
        <row r="18058">
          <cell r="A18058" t="str">
            <v>商城礼包</v>
          </cell>
          <cell r="B18058">
            <v>503086</v>
          </cell>
        </row>
        <row r="18059">
          <cell r="A18059" t="str">
            <v>商城礼包</v>
          </cell>
          <cell r="B18059">
            <v>503087</v>
          </cell>
        </row>
        <row r="18060">
          <cell r="A18060" t="str">
            <v>商城礼包</v>
          </cell>
          <cell r="B18060">
            <v>503088</v>
          </cell>
        </row>
        <row r="18061">
          <cell r="A18061" t="str">
            <v>商城礼包</v>
          </cell>
          <cell r="B18061">
            <v>503089</v>
          </cell>
        </row>
        <row r="18062">
          <cell r="A18062" t="str">
            <v>商城礼包</v>
          </cell>
          <cell r="B18062">
            <v>503090</v>
          </cell>
        </row>
        <row r="18063">
          <cell r="A18063" t="str">
            <v>商城礼包</v>
          </cell>
          <cell r="B18063">
            <v>503091</v>
          </cell>
        </row>
        <row r="18064">
          <cell r="A18064" t="str">
            <v>商城礼包</v>
          </cell>
          <cell r="B18064">
            <v>503092</v>
          </cell>
        </row>
        <row r="18065">
          <cell r="A18065" t="str">
            <v>商城礼包</v>
          </cell>
          <cell r="B18065">
            <v>503093</v>
          </cell>
        </row>
        <row r="18066">
          <cell r="A18066" t="str">
            <v>商城礼包</v>
          </cell>
          <cell r="B18066">
            <v>503094</v>
          </cell>
        </row>
        <row r="18067">
          <cell r="A18067" t="str">
            <v>商城礼包</v>
          </cell>
          <cell r="B18067">
            <v>503095</v>
          </cell>
        </row>
        <row r="18068">
          <cell r="A18068" t="str">
            <v>商城礼包</v>
          </cell>
          <cell r="B18068">
            <v>503096</v>
          </cell>
        </row>
        <row r="18069">
          <cell r="A18069" t="str">
            <v>商城礼包</v>
          </cell>
          <cell r="B18069">
            <v>503097</v>
          </cell>
        </row>
        <row r="18070">
          <cell r="A18070" t="str">
            <v>商城礼包</v>
          </cell>
          <cell r="B18070">
            <v>503098</v>
          </cell>
        </row>
        <row r="18071">
          <cell r="A18071" t="str">
            <v>商城礼包</v>
          </cell>
          <cell r="B18071">
            <v>503099</v>
          </cell>
        </row>
        <row r="18072">
          <cell r="A18072" t="str">
            <v>商城礼包</v>
          </cell>
          <cell r="B18072">
            <v>503100</v>
          </cell>
        </row>
        <row r="18073">
          <cell r="A18073" t="str">
            <v>商城礼包</v>
          </cell>
          <cell r="B18073">
            <v>503101</v>
          </cell>
        </row>
        <row r="18074">
          <cell r="A18074" t="str">
            <v>商城礼包</v>
          </cell>
          <cell r="B18074">
            <v>503102</v>
          </cell>
        </row>
        <row r="18075">
          <cell r="A18075" t="str">
            <v>商城礼包</v>
          </cell>
          <cell r="B18075">
            <v>503103</v>
          </cell>
        </row>
        <row r="18076">
          <cell r="A18076" t="str">
            <v>商城礼包</v>
          </cell>
          <cell r="B18076">
            <v>503104</v>
          </cell>
        </row>
        <row r="18077">
          <cell r="A18077" t="str">
            <v>商城礼包</v>
          </cell>
          <cell r="B18077">
            <v>503105</v>
          </cell>
        </row>
        <row r="18078">
          <cell r="A18078" t="str">
            <v>商城礼包</v>
          </cell>
          <cell r="B18078">
            <v>503106</v>
          </cell>
        </row>
        <row r="18079">
          <cell r="A18079" t="str">
            <v>商城礼包</v>
          </cell>
          <cell r="B18079">
            <v>503107</v>
          </cell>
        </row>
        <row r="18080">
          <cell r="A18080" t="str">
            <v>商城礼包</v>
          </cell>
          <cell r="B18080">
            <v>503108</v>
          </cell>
        </row>
        <row r="18081">
          <cell r="A18081" t="str">
            <v>商城礼包</v>
          </cell>
          <cell r="B18081">
            <v>503109</v>
          </cell>
        </row>
        <row r="18082">
          <cell r="A18082" t="str">
            <v>商城礼包</v>
          </cell>
          <cell r="B18082">
            <v>503110</v>
          </cell>
        </row>
        <row r="18083">
          <cell r="A18083" t="str">
            <v>商城礼包</v>
          </cell>
          <cell r="B18083">
            <v>503111</v>
          </cell>
        </row>
        <row r="18084">
          <cell r="A18084" t="str">
            <v>商城礼包</v>
          </cell>
          <cell r="B18084">
            <v>503112</v>
          </cell>
        </row>
        <row r="18085">
          <cell r="A18085" t="str">
            <v>商城礼包</v>
          </cell>
          <cell r="B18085">
            <v>503113</v>
          </cell>
        </row>
        <row r="18086">
          <cell r="A18086" t="str">
            <v>商城礼包</v>
          </cell>
          <cell r="B18086">
            <v>503114</v>
          </cell>
        </row>
        <row r="18087">
          <cell r="A18087" t="str">
            <v>商城礼包</v>
          </cell>
          <cell r="B18087">
            <v>503115</v>
          </cell>
        </row>
        <row r="18088">
          <cell r="A18088" t="str">
            <v>商城礼包</v>
          </cell>
          <cell r="B18088">
            <v>503116</v>
          </cell>
        </row>
        <row r="18089">
          <cell r="A18089" t="str">
            <v>商城礼包</v>
          </cell>
          <cell r="B18089">
            <v>503117</v>
          </cell>
        </row>
        <row r="18090">
          <cell r="A18090" t="str">
            <v>商城礼包</v>
          </cell>
          <cell r="B18090">
            <v>503118</v>
          </cell>
        </row>
        <row r="18091">
          <cell r="A18091" t="str">
            <v>商城礼包</v>
          </cell>
          <cell r="B18091">
            <v>503119</v>
          </cell>
        </row>
        <row r="18092">
          <cell r="A18092" t="str">
            <v>商城礼包</v>
          </cell>
          <cell r="B18092">
            <v>503120</v>
          </cell>
        </row>
        <row r="18093">
          <cell r="A18093" t="str">
            <v>商城礼包</v>
          </cell>
          <cell r="B18093">
            <v>503121</v>
          </cell>
        </row>
        <row r="18094">
          <cell r="A18094" t="str">
            <v>商城礼包</v>
          </cell>
          <cell r="B18094">
            <v>503122</v>
          </cell>
        </row>
        <row r="18095">
          <cell r="A18095" t="str">
            <v>商城礼包</v>
          </cell>
          <cell r="B18095">
            <v>503123</v>
          </cell>
        </row>
        <row r="18096">
          <cell r="A18096" t="str">
            <v>商城礼包</v>
          </cell>
          <cell r="B18096">
            <v>503124</v>
          </cell>
        </row>
        <row r="18097">
          <cell r="A18097" t="str">
            <v>商城礼包</v>
          </cell>
          <cell r="B18097">
            <v>503125</v>
          </cell>
        </row>
        <row r="18098">
          <cell r="A18098" t="str">
            <v>商城礼包</v>
          </cell>
          <cell r="B18098">
            <v>503126</v>
          </cell>
        </row>
        <row r="18099">
          <cell r="A18099" t="str">
            <v>商城礼包</v>
          </cell>
          <cell r="B18099">
            <v>503127</v>
          </cell>
        </row>
        <row r="18100">
          <cell r="A18100" t="str">
            <v>商城礼包</v>
          </cell>
          <cell r="B18100">
            <v>503128</v>
          </cell>
        </row>
        <row r="18101">
          <cell r="A18101" t="str">
            <v>商城礼包</v>
          </cell>
          <cell r="B18101">
            <v>503129</v>
          </cell>
        </row>
        <row r="18102">
          <cell r="A18102" t="str">
            <v>商城礼包</v>
          </cell>
          <cell r="B18102">
            <v>503130</v>
          </cell>
        </row>
        <row r="18103">
          <cell r="A18103" t="str">
            <v>商城礼包</v>
          </cell>
          <cell r="B18103">
            <v>503131</v>
          </cell>
        </row>
        <row r="18104">
          <cell r="A18104" t="str">
            <v>商城礼包</v>
          </cell>
          <cell r="B18104">
            <v>503132</v>
          </cell>
        </row>
        <row r="18105">
          <cell r="A18105" t="str">
            <v>商城礼包</v>
          </cell>
          <cell r="B18105">
            <v>503133</v>
          </cell>
        </row>
        <row r="18106">
          <cell r="A18106" t="str">
            <v>商城礼包</v>
          </cell>
          <cell r="B18106">
            <v>503134</v>
          </cell>
        </row>
        <row r="18107">
          <cell r="A18107" t="str">
            <v>商城礼包</v>
          </cell>
          <cell r="B18107">
            <v>503135</v>
          </cell>
        </row>
        <row r="18108">
          <cell r="A18108" t="str">
            <v>商城礼包</v>
          </cell>
          <cell r="B18108">
            <v>503136</v>
          </cell>
        </row>
        <row r="18109">
          <cell r="A18109" t="str">
            <v>商城礼包</v>
          </cell>
          <cell r="B18109">
            <v>503137</v>
          </cell>
        </row>
        <row r="18110">
          <cell r="A18110" t="str">
            <v>商城礼包</v>
          </cell>
          <cell r="B18110">
            <v>503138</v>
          </cell>
        </row>
        <row r="18111">
          <cell r="A18111" t="str">
            <v>商城礼包</v>
          </cell>
          <cell r="B18111">
            <v>503139</v>
          </cell>
        </row>
        <row r="18112">
          <cell r="A18112" t="str">
            <v>商城礼包</v>
          </cell>
          <cell r="B18112">
            <v>503140</v>
          </cell>
        </row>
        <row r="18113">
          <cell r="A18113" t="str">
            <v>商城礼包</v>
          </cell>
          <cell r="B18113">
            <v>503141</v>
          </cell>
        </row>
        <row r="18114">
          <cell r="A18114" t="str">
            <v>商城礼包</v>
          </cell>
          <cell r="B18114">
            <v>503142</v>
          </cell>
        </row>
        <row r="18115">
          <cell r="A18115" t="str">
            <v>商城礼包</v>
          </cell>
          <cell r="B18115">
            <v>503143</v>
          </cell>
        </row>
        <row r="18116">
          <cell r="A18116" t="str">
            <v>商城礼包</v>
          </cell>
          <cell r="B18116">
            <v>503144</v>
          </cell>
        </row>
        <row r="18117">
          <cell r="A18117" t="str">
            <v>商城礼包</v>
          </cell>
          <cell r="B18117">
            <v>503145</v>
          </cell>
        </row>
        <row r="18118">
          <cell r="A18118" t="str">
            <v>商城礼包</v>
          </cell>
          <cell r="B18118">
            <v>503146</v>
          </cell>
        </row>
        <row r="18119">
          <cell r="A18119" t="str">
            <v>商城礼包</v>
          </cell>
          <cell r="B18119">
            <v>503147</v>
          </cell>
        </row>
        <row r="18120">
          <cell r="A18120" t="str">
            <v>商城礼包</v>
          </cell>
          <cell r="B18120">
            <v>503148</v>
          </cell>
        </row>
        <row r="18121">
          <cell r="A18121" t="str">
            <v>商城礼包</v>
          </cell>
          <cell r="B18121">
            <v>503149</v>
          </cell>
        </row>
        <row r="18122">
          <cell r="A18122" t="str">
            <v>商城礼包</v>
          </cell>
          <cell r="B18122">
            <v>503150</v>
          </cell>
        </row>
        <row r="18123">
          <cell r="A18123" t="str">
            <v>商城礼包</v>
          </cell>
          <cell r="B18123">
            <v>503151</v>
          </cell>
        </row>
        <row r="18124">
          <cell r="A18124" t="str">
            <v>商城礼包</v>
          </cell>
          <cell r="B18124">
            <v>503152</v>
          </cell>
        </row>
        <row r="18125">
          <cell r="A18125" t="str">
            <v>商城礼包</v>
          </cell>
          <cell r="B18125">
            <v>503153</v>
          </cell>
        </row>
        <row r="18126">
          <cell r="A18126" t="str">
            <v>商城礼包</v>
          </cell>
          <cell r="B18126">
            <v>503154</v>
          </cell>
        </row>
        <row r="18127">
          <cell r="A18127" t="str">
            <v>商城礼包</v>
          </cell>
          <cell r="B18127">
            <v>503155</v>
          </cell>
        </row>
        <row r="18128">
          <cell r="A18128" t="str">
            <v>商城礼包</v>
          </cell>
          <cell r="B18128">
            <v>503156</v>
          </cell>
        </row>
        <row r="18129">
          <cell r="A18129" t="str">
            <v>商城礼包</v>
          </cell>
          <cell r="B18129">
            <v>503157</v>
          </cell>
        </row>
        <row r="18130">
          <cell r="A18130" t="str">
            <v>商城礼包</v>
          </cell>
          <cell r="B18130">
            <v>503158</v>
          </cell>
        </row>
        <row r="18131">
          <cell r="A18131" t="str">
            <v>商城礼包</v>
          </cell>
          <cell r="B18131">
            <v>503159</v>
          </cell>
        </row>
        <row r="18132">
          <cell r="A18132" t="str">
            <v>商城礼包</v>
          </cell>
          <cell r="B18132">
            <v>503160</v>
          </cell>
        </row>
        <row r="18133">
          <cell r="A18133" t="str">
            <v>商城礼包</v>
          </cell>
          <cell r="B18133">
            <v>503161</v>
          </cell>
        </row>
        <row r="18134">
          <cell r="A18134" t="str">
            <v>商城礼包</v>
          </cell>
          <cell r="B18134">
            <v>503162</v>
          </cell>
        </row>
        <row r="18135">
          <cell r="A18135" t="str">
            <v>商城礼包</v>
          </cell>
          <cell r="B18135">
            <v>503163</v>
          </cell>
        </row>
        <row r="18136">
          <cell r="A18136" t="str">
            <v>商城礼包</v>
          </cell>
          <cell r="B18136">
            <v>503164</v>
          </cell>
        </row>
        <row r="18137">
          <cell r="A18137" t="str">
            <v>商城礼包</v>
          </cell>
          <cell r="B18137">
            <v>503165</v>
          </cell>
        </row>
        <row r="18138">
          <cell r="A18138" t="str">
            <v>商城礼包</v>
          </cell>
          <cell r="B18138">
            <v>503166</v>
          </cell>
        </row>
        <row r="18139">
          <cell r="A18139" t="str">
            <v>商城礼包</v>
          </cell>
          <cell r="B18139">
            <v>503167</v>
          </cell>
        </row>
        <row r="18140">
          <cell r="A18140" t="str">
            <v>商城礼包</v>
          </cell>
          <cell r="B18140">
            <v>503168</v>
          </cell>
        </row>
        <row r="18141">
          <cell r="A18141" t="str">
            <v>商城礼包</v>
          </cell>
          <cell r="B18141">
            <v>503169</v>
          </cell>
        </row>
        <row r="18142">
          <cell r="A18142" t="str">
            <v>商城礼包</v>
          </cell>
          <cell r="B18142">
            <v>503170</v>
          </cell>
        </row>
        <row r="18143">
          <cell r="A18143" t="str">
            <v>商城礼包</v>
          </cell>
          <cell r="B18143">
            <v>503171</v>
          </cell>
        </row>
        <row r="18144">
          <cell r="A18144" t="str">
            <v>商城礼包</v>
          </cell>
          <cell r="B18144">
            <v>503172</v>
          </cell>
        </row>
        <row r="18145">
          <cell r="A18145" t="str">
            <v>商城礼包</v>
          </cell>
          <cell r="B18145">
            <v>503173</v>
          </cell>
        </row>
        <row r="18146">
          <cell r="A18146" t="str">
            <v>商城礼包</v>
          </cell>
          <cell r="B18146">
            <v>503174</v>
          </cell>
        </row>
        <row r="18147">
          <cell r="A18147" t="str">
            <v>商城礼包</v>
          </cell>
          <cell r="B18147">
            <v>503175</v>
          </cell>
        </row>
        <row r="18148">
          <cell r="A18148" t="str">
            <v>商城礼包</v>
          </cell>
          <cell r="B18148">
            <v>503176</v>
          </cell>
        </row>
        <row r="18149">
          <cell r="A18149" t="str">
            <v>商城礼包</v>
          </cell>
          <cell r="B18149">
            <v>503177</v>
          </cell>
        </row>
        <row r="18150">
          <cell r="A18150" t="str">
            <v>商城礼包</v>
          </cell>
          <cell r="B18150">
            <v>503178</v>
          </cell>
        </row>
        <row r="18151">
          <cell r="A18151" t="str">
            <v>商城礼包</v>
          </cell>
          <cell r="B18151">
            <v>503179</v>
          </cell>
        </row>
        <row r="18152">
          <cell r="A18152" t="str">
            <v>商城礼包</v>
          </cell>
          <cell r="B18152">
            <v>503180</v>
          </cell>
        </row>
        <row r="18153">
          <cell r="A18153" t="str">
            <v>商城礼包</v>
          </cell>
          <cell r="B18153">
            <v>503181</v>
          </cell>
        </row>
        <row r="18154">
          <cell r="A18154" t="str">
            <v>商城礼包</v>
          </cell>
          <cell r="B18154">
            <v>503182</v>
          </cell>
        </row>
        <row r="18155">
          <cell r="A18155" t="str">
            <v>商城礼包</v>
          </cell>
          <cell r="B18155">
            <v>503183</v>
          </cell>
        </row>
        <row r="18156">
          <cell r="A18156" t="str">
            <v>商城礼包</v>
          </cell>
          <cell r="B18156">
            <v>503184</v>
          </cell>
        </row>
        <row r="18157">
          <cell r="A18157" t="str">
            <v>商城礼包</v>
          </cell>
          <cell r="B18157">
            <v>503185</v>
          </cell>
        </row>
        <row r="18158">
          <cell r="A18158" t="str">
            <v>商城礼包</v>
          </cell>
          <cell r="B18158">
            <v>503186</v>
          </cell>
        </row>
        <row r="18159">
          <cell r="A18159" t="str">
            <v>商城礼包</v>
          </cell>
          <cell r="B18159">
            <v>503187</v>
          </cell>
        </row>
        <row r="18160">
          <cell r="A18160" t="str">
            <v>商城礼包</v>
          </cell>
          <cell r="B18160">
            <v>503188</v>
          </cell>
        </row>
        <row r="18161">
          <cell r="A18161" t="str">
            <v>商城礼包</v>
          </cell>
          <cell r="B18161">
            <v>503189</v>
          </cell>
        </row>
        <row r="18162">
          <cell r="A18162" t="str">
            <v>商城礼包</v>
          </cell>
          <cell r="B18162">
            <v>503190</v>
          </cell>
        </row>
        <row r="18163">
          <cell r="A18163" t="str">
            <v>商城礼包</v>
          </cell>
          <cell r="B18163">
            <v>503191</v>
          </cell>
        </row>
        <row r="18164">
          <cell r="A18164" t="str">
            <v>商城礼包</v>
          </cell>
          <cell r="B18164">
            <v>503192</v>
          </cell>
        </row>
        <row r="18165">
          <cell r="A18165" t="str">
            <v>商城礼包</v>
          </cell>
          <cell r="B18165">
            <v>503193</v>
          </cell>
        </row>
        <row r="18166">
          <cell r="A18166" t="str">
            <v>商城礼包</v>
          </cell>
          <cell r="B18166">
            <v>503194</v>
          </cell>
        </row>
        <row r="18167">
          <cell r="A18167" t="str">
            <v>商城礼包</v>
          </cell>
          <cell r="B18167">
            <v>503195</v>
          </cell>
        </row>
        <row r="18168">
          <cell r="A18168" t="str">
            <v>商城礼包</v>
          </cell>
          <cell r="B18168">
            <v>503196</v>
          </cell>
        </row>
        <row r="18169">
          <cell r="A18169" t="str">
            <v>商城礼包</v>
          </cell>
          <cell r="B18169">
            <v>503197</v>
          </cell>
        </row>
        <row r="18170">
          <cell r="A18170" t="str">
            <v>商城礼包</v>
          </cell>
          <cell r="B18170">
            <v>503198</v>
          </cell>
        </row>
        <row r="18171">
          <cell r="A18171" t="str">
            <v>商城礼包</v>
          </cell>
          <cell r="B18171">
            <v>503199</v>
          </cell>
        </row>
        <row r="18172">
          <cell r="A18172" t="str">
            <v>商城礼包</v>
          </cell>
          <cell r="B18172">
            <v>503200</v>
          </cell>
        </row>
        <row r="18173">
          <cell r="A18173" t="str">
            <v>商城礼包</v>
          </cell>
          <cell r="B18173">
            <v>503201</v>
          </cell>
        </row>
        <row r="18174">
          <cell r="A18174" t="str">
            <v>商城礼包</v>
          </cell>
          <cell r="B18174">
            <v>503202</v>
          </cell>
        </row>
        <row r="18175">
          <cell r="A18175" t="str">
            <v>商城礼包</v>
          </cell>
          <cell r="B18175">
            <v>503203</v>
          </cell>
        </row>
        <row r="18176">
          <cell r="A18176" t="str">
            <v>商城礼包</v>
          </cell>
          <cell r="B18176">
            <v>503204</v>
          </cell>
        </row>
        <row r="18177">
          <cell r="A18177" t="str">
            <v>商城礼包</v>
          </cell>
          <cell r="B18177">
            <v>503205</v>
          </cell>
        </row>
        <row r="18178">
          <cell r="A18178" t="str">
            <v>商城礼包</v>
          </cell>
          <cell r="B18178">
            <v>503206</v>
          </cell>
        </row>
        <row r="18179">
          <cell r="A18179" t="str">
            <v>商城礼包</v>
          </cell>
          <cell r="B18179">
            <v>503207</v>
          </cell>
        </row>
        <row r="18180">
          <cell r="A18180" t="str">
            <v>商城礼包</v>
          </cell>
          <cell r="B18180">
            <v>503208</v>
          </cell>
        </row>
        <row r="18181">
          <cell r="A18181" t="str">
            <v>商城礼包</v>
          </cell>
          <cell r="B18181">
            <v>503209</v>
          </cell>
        </row>
        <row r="18182">
          <cell r="A18182" t="str">
            <v>商城礼包</v>
          </cell>
          <cell r="B18182">
            <v>503210</v>
          </cell>
        </row>
        <row r="18183">
          <cell r="A18183" t="str">
            <v>商城礼包</v>
          </cell>
          <cell r="B18183">
            <v>503211</v>
          </cell>
        </row>
        <row r="18184">
          <cell r="A18184" t="str">
            <v>商城礼包</v>
          </cell>
          <cell r="B18184">
            <v>503212</v>
          </cell>
        </row>
        <row r="18185">
          <cell r="A18185" t="str">
            <v>商城礼包</v>
          </cell>
          <cell r="B18185">
            <v>503213</v>
          </cell>
        </row>
        <row r="18186">
          <cell r="A18186" t="str">
            <v>商城礼包</v>
          </cell>
          <cell r="B18186">
            <v>503214</v>
          </cell>
        </row>
        <row r="18187">
          <cell r="A18187" t="str">
            <v>商城礼包</v>
          </cell>
          <cell r="B18187">
            <v>503215</v>
          </cell>
        </row>
        <row r="18188">
          <cell r="A18188" t="str">
            <v>商城礼包</v>
          </cell>
          <cell r="B18188">
            <v>503216</v>
          </cell>
        </row>
        <row r="18189">
          <cell r="A18189" t="str">
            <v>商城礼包</v>
          </cell>
          <cell r="B18189">
            <v>503217</v>
          </cell>
        </row>
        <row r="18190">
          <cell r="A18190" t="str">
            <v>商城礼包</v>
          </cell>
          <cell r="B18190">
            <v>503218</v>
          </cell>
        </row>
        <row r="18191">
          <cell r="A18191" t="str">
            <v>商城礼包</v>
          </cell>
          <cell r="B18191">
            <v>503219</v>
          </cell>
        </row>
        <row r="18192">
          <cell r="A18192" t="str">
            <v>商城礼包</v>
          </cell>
          <cell r="B18192">
            <v>503220</v>
          </cell>
        </row>
        <row r="18193">
          <cell r="A18193" t="str">
            <v>商城礼包</v>
          </cell>
          <cell r="B18193">
            <v>503221</v>
          </cell>
        </row>
        <row r="18194">
          <cell r="A18194" t="str">
            <v>商城礼包</v>
          </cell>
          <cell r="B18194">
            <v>503222</v>
          </cell>
        </row>
        <row r="18195">
          <cell r="A18195" t="str">
            <v>商城礼包</v>
          </cell>
          <cell r="B18195">
            <v>503223</v>
          </cell>
        </row>
        <row r="18196">
          <cell r="A18196" t="str">
            <v>商城礼包</v>
          </cell>
          <cell r="B18196">
            <v>503224</v>
          </cell>
        </row>
        <row r="18197">
          <cell r="A18197" t="str">
            <v>商城礼包</v>
          </cell>
          <cell r="B18197">
            <v>503225</v>
          </cell>
        </row>
        <row r="18198">
          <cell r="A18198" t="str">
            <v>商城礼包</v>
          </cell>
          <cell r="B18198">
            <v>503226</v>
          </cell>
        </row>
        <row r="18199">
          <cell r="A18199" t="str">
            <v>商城礼包</v>
          </cell>
          <cell r="B18199">
            <v>503227</v>
          </cell>
        </row>
        <row r="18200">
          <cell r="A18200" t="str">
            <v>商城礼包</v>
          </cell>
          <cell r="B18200">
            <v>503228</v>
          </cell>
        </row>
        <row r="18201">
          <cell r="A18201" t="str">
            <v>商城礼包</v>
          </cell>
          <cell r="B18201">
            <v>503229</v>
          </cell>
        </row>
        <row r="18202">
          <cell r="A18202" t="str">
            <v>商城礼包</v>
          </cell>
          <cell r="B18202">
            <v>503230</v>
          </cell>
        </row>
        <row r="18203">
          <cell r="A18203" t="str">
            <v>商城礼包</v>
          </cell>
          <cell r="B18203">
            <v>503231</v>
          </cell>
        </row>
        <row r="18204">
          <cell r="A18204" t="str">
            <v>商城礼包</v>
          </cell>
          <cell r="B18204">
            <v>503232</v>
          </cell>
        </row>
        <row r="18205">
          <cell r="A18205" t="str">
            <v>商城礼包</v>
          </cell>
          <cell r="B18205">
            <v>503233</v>
          </cell>
        </row>
        <row r="18206">
          <cell r="A18206" t="str">
            <v>商城礼包</v>
          </cell>
          <cell r="B18206">
            <v>503234</v>
          </cell>
        </row>
        <row r="18207">
          <cell r="A18207" t="str">
            <v>商城礼包</v>
          </cell>
          <cell r="B18207">
            <v>503235</v>
          </cell>
        </row>
        <row r="18208">
          <cell r="A18208" t="str">
            <v>商城礼包</v>
          </cell>
          <cell r="B18208">
            <v>503236</v>
          </cell>
        </row>
        <row r="18209">
          <cell r="A18209" t="str">
            <v>商城礼包</v>
          </cell>
          <cell r="B18209">
            <v>503237</v>
          </cell>
        </row>
        <row r="18210">
          <cell r="A18210" t="str">
            <v>商城礼包</v>
          </cell>
          <cell r="B18210">
            <v>503238</v>
          </cell>
        </row>
        <row r="18211">
          <cell r="A18211" t="str">
            <v>商城礼包</v>
          </cell>
          <cell r="B18211">
            <v>503239</v>
          </cell>
        </row>
        <row r="18212">
          <cell r="A18212" t="str">
            <v>商城礼包</v>
          </cell>
          <cell r="B18212">
            <v>503240</v>
          </cell>
        </row>
        <row r="18213">
          <cell r="A18213" t="str">
            <v>商城礼包</v>
          </cell>
          <cell r="B18213">
            <v>503241</v>
          </cell>
        </row>
        <row r="18214">
          <cell r="A18214" t="str">
            <v>商城礼包</v>
          </cell>
          <cell r="B18214">
            <v>503242</v>
          </cell>
        </row>
        <row r="18215">
          <cell r="A18215" t="str">
            <v>商城礼包</v>
          </cell>
          <cell r="B18215">
            <v>503243</v>
          </cell>
        </row>
        <row r="18216">
          <cell r="A18216" t="str">
            <v>商城礼包</v>
          </cell>
          <cell r="B18216">
            <v>503244</v>
          </cell>
        </row>
        <row r="18217">
          <cell r="A18217" t="str">
            <v>商城礼包</v>
          </cell>
          <cell r="B18217">
            <v>503245</v>
          </cell>
        </row>
        <row r="18218">
          <cell r="A18218" t="str">
            <v>商城礼包</v>
          </cell>
          <cell r="B18218">
            <v>503246</v>
          </cell>
        </row>
        <row r="18219">
          <cell r="A18219" t="str">
            <v>商城礼包</v>
          </cell>
          <cell r="B18219">
            <v>503247</v>
          </cell>
        </row>
        <row r="18220">
          <cell r="A18220" t="str">
            <v>商城礼包</v>
          </cell>
          <cell r="B18220">
            <v>503248</v>
          </cell>
        </row>
        <row r="18221">
          <cell r="A18221" t="str">
            <v>商城礼包</v>
          </cell>
          <cell r="B18221">
            <v>503249</v>
          </cell>
        </row>
        <row r="18222">
          <cell r="A18222" t="str">
            <v>商城礼包</v>
          </cell>
          <cell r="B18222">
            <v>503250</v>
          </cell>
        </row>
        <row r="18223">
          <cell r="A18223" t="str">
            <v>商城礼包</v>
          </cell>
          <cell r="B18223">
            <v>503251</v>
          </cell>
        </row>
        <row r="18224">
          <cell r="A18224" t="str">
            <v>商城礼包</v>
          </cell>
          <cell r="B18224">
            <v>503252</v>
          </cell>
        </row>
        <row r="18225">
          <cell r="A18225" t="str">
            <v>商城礼包</v>
          </cell>
          <cell r="B18225">
            <v>503253</v>
          </cell>
        </row>
        <row r="18226">
          <cell r="A18226" t="str">
            <v>商城礼包</v>
          </cell>
          <cell r="B18226">
            <v>503254</v>
          </cell>
        </row>
        <row r="18227">
          <cell r="A18227" t="str">
            <v>商城礼包</v>
          </cell>
          <cell r="B18227">
            <v>503255</v>
          </cell>
        </row>
        <row r="18228">
          <cell r="A18228" t="str">
            <v>商城礼包</v>
          </cell>
          <cell r="B18228">
            <v>503256</v>
          </cell>
        </row>
        <row r="18229">
          <cell r="A18229" t="str">
            <v>商城礼包</v>
          </cell>
          <cell r="B18229">
            <v>503257</v>
          </cell>
        </row>
        <row r="18230">
          <cell r="A18230" t="str">
            <v>商城礼包</v>
          </cell>
          <cell r="B18230">
            <v>503258</v>
          </cell>
        </row>
        <row r="18231">
          <cell r="A18231" t="str">
            <v>商城礼包</v>
          </cell>
          <cell r="B18231">
            <v>503259</v>
          </cell>
        </row>
        <row r="18232">
          <cell r="A18232" t="str">
            <v>商城礼包</v>
          </cell>
          <cell r="B18232">
            <v>503260</v>
          </cell>
        </row>
        <row r="18233">
          <cell r="A18233" t="str">
            <v>商城礼包</v>
          </cell>
          <cell r="B18233">
            <v>503261</v>
          </cell>
        </row>
        <row r="18234">
          <cell r="A18234" t="str">
            <v>商城礼包</v>
          </cell>
          <cell r="B18234">
            <v>503262</v>
          </cell>
        </row>
        <row r="18235">
          <cell r="A18235" t="str">
            <v>商城礼包</v>
          </cell>
          <cell r="B18235">
            <v>503263</v>
          </cell>
        </row>
        <row r="18236">
          <cell r="A18236" t="str">
            <v>商城礼包</v>
          </cell>
          <cell r="B18236">
            <v>503264</v>
          </cell>
        </row>
        <row r="18237">
          <cell r="A18237" t="str">
            <v>商城礼包</v>
          </cell>
          <cell r="B18237">
            <v>503265</v>
          </cell>
        </row>
        <row r="18238">
          <cell r="A18238" t="str">
            <v>商城礼包</v>
          </cell>
          <cell r="B18238">
            <v>503266</v>
          </cell>
        </row>
        <row r="18239">
          <cell r="A18239" t="str">
            <v>商城礼包</v>
          </cell>
          <cell r="B18239">
            <v>503267</v>
          </cell>
        </row>
        <row r="18240">
          <cell r="A18240" t="str">
            <v>商城礼包</v>
          </cell>
          <cell r="B18240">
            <v>503268</v>
          </cell>
        </row>
        <row r="18241">
          <cell r="A18241" t="str">
            <v>商城礼包</v>
          </cell>
          <cell r="B18241">
            <v>503269</v>
          </cell>
        </row>
        <row r="18242">
          <cell r="A18242" t="str">
            <v>商城礼包</v>
          </cell>
          <cell r="B18242">
            <v>503270</v>
          </cell>
        </row>
        <row r="18243">
          <cell r="A18243" t="str">
            <v>商城礼包</v>
          </cell>
          <cell r="B18243">
            <v>503271</v>
          </cell>
        </row>
        <row r="18244">
          <cell r="A18244" t="str">
            <v>商城礼包</v>
          </cell>
          <cell r="B18244">
            <v>503272</v>
          </cell>
        </row>
        <row r="18245">
          <cell r="A18245" t="str">
            <v>商城礼包</v>
          </cell>
          <cell r="B18245">
            <v>503273</v>
          </cell>
        </row>
        <row r="18246">
          <cell r="A18246" t="str">
            <v>商城礼包</v>
          </cell>
          <cell r="B18246">
            <v>503274</v>
          </cell>
        </row>
        <row r="18247">
          <cell r="A18247" t="str">
            <v>商城礼包</v>
          </cell>
          <cell r="B18247">
            <v>503275</v>
          </cell>
        </row>
        <row r="18248">
          <cell r="A18248" t="str">
            <v>商城礼包</v>
          </cell>
          <cell r="B18248">
            <v>503276</v>
          </cell>
        </row>
        <row r="18249">
          <cell r="A18249" t="str">
            <v>商城礼包</v>
          </cell>
          <cell r="B18249">
            <v>503277</v>
          </cell>
        </row>
        <row r="18250">
          <cell r="A18250" t="str">
            <v>商城礼包</v>
          </cell>
          <cell r="B18250">
            <v>503278</v>
          </cell>
        </row>
        <row r="18251">
          <cell r="A18251" t="str">
            <v>商城礼包</v>
          </cell>
          <cell r="B18251">
            <v>503279</v>
          </cell>
        </row>
        <row r="18252">
          <cell r="A18252" t="str">
            <v>商城礼包</v>
          </cell>
          <cell r="B18252">
            <v>503280</v>
          </cell>
        </row>
        <row r="18253">
          <cell r="A18253" t="str">
            <v>商城礼包</v>
          </cell>
          <cell r="B18253">
            <v>503281</v>
          </cell>
        </row>
        <row r="18254">
          <cell r="A18254" t="str">
            <v>商城礼包</v>
          </cell>
          <cell r="B18254">
            <v>503282</v>
          </cell>
        </row>
        <row r="18255">
          <cell r="A18255" t="str">
            <v>商城礼包</v>
          </cell>
          <cell r="B18255">
            <v>503283</v>
          </cell>
        </row>
        <row r="18256">
          <cell r="A18256" t="str">
            <v>商城礼包</v>
          </cell>
          <cell r="B18256">
            <v>503284</v>
          </cell>
        </row>
        <row r="18257">
          <cell r="A18257" t="str">
            <v>商城礼包</v>
          </cell>
          <cell r="B18257">
            <v>503285</v>
          </cell>
        </row>
        <row r="18258">
          <cell r="A18258" t="str">
            <v>商城礼包</v>
          </cell>
          <cell r="B18258">
            <v>503286</v>
          </cell>
        </row>
        <row r="18259">
          <cell r="A18259" t="str">
            <v>商城礼包</v>
          </cell>
          <cell r="B18259">
            <v>503287</v>
          </cell>
        </row>
        <row r="18260">
          <cell r="A18260" t="str">
            <v>商城礼包</v>
          </cell>
          <cell r="B18260">
            <v>503288</v>
          </cell>
        </row>
        <row r="18261">
          <cell r="A18261" t="str">
            <v>商城礼包</v>
          </cell>
          <cell r="B18261">
            <v>503289</v>
          </cell>
        </row>
        <row r="18262">
          <cell r="A18262" t="str">
            <v>商城礼包</v>
          </cell>
          <cell r="B18262">
            <v>503290</v>
          </cell>
        </row>
        <row r="18263">
          <cell r="A18263" t="str">
            <v>商城礼包</v>
          </cell>
          <cell r="B18263">
            <v>503291</v>
          </cell>
        </row>
        <row r="18264">
          <cell r="A18264" t="str">
            <v>商城礼包</v>
          </cell>
          <cell r="B18264">
            <v>503292</v>
          </cell>
        </row>
        <row r="18265">
          <cell r="A18265" t="str">
            <v>商城礼包</v>
          </cell>
          <cell r="B18265">
            <v>503293</v>
          </cell>
        </row>
        <row r="18266">
          <cell r="A18266" t="str">
            <v>商城礼包</v>
          </cell>
          <cell r="B18266">
            <v>503294</v>
          </cell>
        </row>
        <row r="18267">
          <cell r="A18267" t="str">
            <v>商城礼包</v>
          </cell>
          <cell r="B18267">
            <v>503295</v>
          </cell>
        </row>
        <row r="18268">
          <cell r="A18268" t="str">
            <v>商城礼包</v>
          </cell>
          <cell r="B18268">
            <v>503296</v>
          </cell>
        </row>
        <row r="18269">
          <cell r="A18269" t="str">
            <v>商城礼包</v>
          </cell>
          <cell r="B18269">
            <v>503297</v>
          </cell>
        </row>
        <row r="18270">
          <cell r="A18270" t="str">
            <v>商城礼包</v>
          </cell>
          <cell r="B18270">
            <v>503298</v>
          </cell>
        </row>
        <row r="18271">
          <cell r="A18271" t="str">
            <v>商城礼包</v>
          </cell>
          <cell r="B18271">
            <v>503299</v>
          </cell>
        </row>
        <row r="18272">
          <cell r="A18272" t="str">
            <v>商城礼包</v>
          </cell>
          <cell r="B18272">
            <v>503300</v>
          </cell>
        </row>
        <row r="18273">
          <cell r="A18273" t="str">
            <v>商城礼包</v>
          </cell>
          <cell r="B18273">
            <v>503301</v>
          </cell>
        </row>
        <row r="18274">
          <cell r="A18274" t="str">
            <v>商城礼包</v>
          </cell>
          <cell r="B18274">
            <v>503302</v>
          </cell>
        </row>
        <row r="18275">
          <cell r="A18275" t="str">
            <v>商城礼包</v>
          </cell>
          <cell r="B18275">
            <v>503303</v>
          </cell>
        </row>
        <row r="18276">
          <cell r="A18276" t="str">
            <v>商城礼包</v>
          </cell>
          <cell r="B18276">
            <v>503304</v>
          </cell>
        </row>
        <row r="18277">
          <cell r="A18277" t="str">
            <v>商城礼包</v>
          </cell>
          <cell r="B18277">
            <v>503305</v>
          </cell>
        </row>
        <row r="18278">
          <cell r="A18278" t="str">
            <v>商城礼包</v>
          </cell>
          <cell r="B18278">
            <v>503306</v>
          </cell>
        </row>
        <row r="18279">
          <cell r="A18279" t="str">
            <v>商城礼包</v>
          </cell>
          <cell r="B18279">
            <v>503307</v>
          </cell>
        </row>
        <row r="18280">
          <cell r="A18280" t="str">
            <v>商城礼包</v>
          </cell>
          <cell r="B18280">
            <v>503308</v>
          </cell>
        </row>
        <row r="18281">
          <cell r="A18281" t="str">
            <v>商城礼包</v>
          </cell>
          <cell r="B18281">
            <v>503309</v>
          </cell>
        </row>
        <row r="18282">
          <cell r="A18282" t="str">
            <v>商城礼包</v>
          </cell>
          <cell r="B18282">
            <v>503310</v>
          </cell>
        </row>
        <row r="18283">
          <cell r="A18283" t="str">
            <v>商城礼包</v>
          </cell>
          <cell r="B18283">
            <v>503311</v>
          </cell>
        </row>
        <row r="18284">
          <cell r="A18284" t="str">
            <v>商城礼包</v>
          </cell>
          <cell r="B18284">
            <v>503312</v>
          </cell>
        </row>
        <row r="18285">
          <cell r="A18285" t="str">
            <v>商城礼包</v>
          </cell>
          <cell r="B18285">
            <v>503313</v>
          </cell>
        </row>
        <row r="18286">
          <cell r="A18286" t="str">
            <v>商城礼包</v>
          </cell>
          <cell r="B18286">
            <v>503314</v>
          </cell>
        </row>
        <row r="18287">
          <cell r="A18287" t="str">
            <v>商城礼包</v>
          </cell>
          <cell r="B18287">
            <v>503315</v>
          </cell>
        </row>
        <row r="18288">
          <cell r="A18288" t="str">
            <v>商城礼包</v>
          </cell>
          <cell r="B18288">
            <v>503316</v>
          </cell>
        </row>
        <row r="18289">
          <cell r="A18289" t="str">
            <v>商城礼包</v>
          </cell>
          <cell r="B18289">
            <v>503317</v>
          </cell>
        </row>
        <row r="18290">
          <cell r="A18290" t="str">
            <v>商城礼包</v>
          </cell>
          <cell r="B18290">
            <v>503318</v>
          </cell>
        </row>
        <row r="18291">
          <cell r="A18291" t="str">
            <v>商城礼包</v>
          </cell>
          <cell r="B18291">
            <v>503319</v>
          </cell>
        </row>
        <row r="18292">
          <cell r="A18292" t="str">
            <v>商城礼包</v>
          </cell>
          <cell r="B18292">
            <v>503320</v>
          </cell>
        </row>
        <row r="18293">
          <cell r="A18293" t="str">
            <v>商城礼包</v>
          </cell>
          <cell r="B18293">
            <v>503321</v>
          </cell>
        </row>
        <row r="18294">
          <cell r="A18294" t="str">
            <v>商城礼包</v>
          </cell>
          <cell r="B18294">
            <v>503322</v>
          </cell>
        </row>
        <row r="18295">
          <cell r="A18295" t="str">
            <v>商城礼包</v>
          </cell>
          <cell r="B18295">
            <v>503323</v>
          </cell>
        </row>
        <row r="18296">
          <cell r="A18296" t="str">
            <v>商城礼包</v>
          </cell>
          <cell r="B18296">
            <v>503324</v>
          </cell>
        </row>
        <row r="18297">
          <cell r="A18297" t="str">
            <v>商城礼包</v>
          </cell>
          <cell r="B18297">
            <v>503325</v>
          </cell>
        </row>
        <row r="18298">
          <cell r="A18298" t="str">
            <v>商城礼包</v>
          </cell>
          <cell r="B18298">
            <v>503326</v>
          </cell>
        </row>
        <row r="18299">
          <cell r="A18299" t="str">
            <v>商城礼包</v>
          </cell>
          <cell r="B18299">
            <v>503327</v>
          </cell>
        </row>
        <row r="18300">
          <cell r="A18300" t="str">
            <v>商城礼包</v>
          </cell>
          <cell r="B18300">
            <v>503328</v>
          </cell>
        </row>
        <row r="18301">
          <cell r="A18301" t="str">
            <v>商城礼包</v>
          </cell>
          <cell r="B18301">
            <v>503329</v>
          </cell>
        </row>
        <row r="18302">
          <cell r="A18302" t="str">
            <v>商城礼包</v>
          </cell>
          <cell r="B18302">
            <v>503330</v>
          </cell>
        </row>
        <row r="18303">
          <cell r="A18303" t="str">
            <v>商城礼包</v>
          </cell>
          <cell r="B18303">
            <v>503331</v>
          </cell>
        </row>
        <row r="18304">
          <cell r="A18304" t="str">
            <v>商城礼包</v>
          </cell>
          <cell r="B18304">
            <v>503332</v>
          </cell>
        </row>
        <row r="18305">
          <cell r="A18305" t="str">
            <v>商城礼包</v>
          </cell>
          <cell r="B18305">
            <v>503333</v>
          </cell>
        </row>
        <row r="18306">
          <cell r="A18306" t="str">
            <v>商城礼包</v>
          </cell>
          <cell r="B18306">
            <v>503334</v>
          </cell>
        </row>
        <row r="18307">
          <cell r="A18307" t="str">
            <v>商城礼包</v>
          </cell>
          <cell r="B18307">
            <v>503335</v>
          </cell>
        </row>
        <row r="18308">
          <cell r="A18308" t="str">
            <v>商城礼包</v>
          </cell>
          <cell r="B18308">
            <v>503336</v>
          </cell>
        </row>
        <row r="18309">
          <cell r="A18309" t="str">
            <v>商城礼包</v>
          </cell>
          <cell r="B18309">
            <v>503337</v>
          </cell>
        </row>
        <row r="18310">
          <cell r="A18310" t="str">
            <v>商城礼包</v>
          </cell>
          <cell r="B18310">
            <v>503338</v>
          </cell>
        </row>
        <row r="18311">
          <cell r="A18311" t="str">
            <v>商城礼包</v>
          </cell>
          <cell r="B18311">
            <v>503339</v>
          </cell>
        </row>
        <row r="18312">
          <cell r="A18312" t="str">
            <v>商城礼包</v>
          </cell>
          <cell r="B18312">
            <v>503340</v>
          </cell>
        </row>
        <row r="18313">
          <cell r="A18313" t="str">
            <v>商城礼包</v>
          </cell>
          <cell r="B18313">
            <v>503341</v>
          </cell>
        </row>
        <row r="18314">
          <cell r="A18314" t="str">
            <v>商城礼包</v>
          </cell>
          <cell r="B18314">
            <v>503342</v>
          </cell>
        </row>
        <row r="18315">
          <cell r="A18315" t="str">
            <v>商城礼包</v>
          </cell>
          <cell r="B18315">
            <v>503343</v>
          </cell>
        </row>
        <row r="18316">
          <cell r="A18316" t="str">
            <v>商城礼包</v>
          </cell>
          <cell r="B18316">
            <v>503344</v>
          </cell>
        </row>
        <row r="18317">
          <cell r="A18317" t="str">
            <v>商城礼包</v>
          </cell>
          <cell r="B18317">
            <v>503345</v>
          </cell>
        </row>
        <row r="18318">
          <cell r="A18318" t="str">
            <v>商城礼包</v>
          </cell>
          <cell r="B18318">
            <v>503346</v>
          </cell>
        </row>
        <row r="18319">
          <cell r="A18319" t="str">
            <v>商城礼包</v>
          </cell>
          <cell r="B18319">
            <v>503347</v>
          </cell>
        </row>
        <row r="18320">
          <cell r="A18320" t="str">
            <v>商城礼包</v>
          </cell>
          <cell r="B18320">
            <v>503348</v>
          </cell>
        </row>
        <row r="18321">
          <cell r="A18321" t="str">
            <v>商城礼包</v>
          </cell>
          <cell r="B18321">
            <v>503349</v>
          </cell>
        </row>
        <row r="18322">
          <cell r="A18322" t="str">
            <v>商城礼包</v>
          </cell>
          <cell r="B18322">
            <v>503350</v>
          </cell>
        </row>
        <row r="18323">
          <cell r="A18323" t="str">
            <v>商城礼包</v>
          </cell>
          <cell r="B18323">
            <v>503351</v>
          </cell>
        </row>
        <row r="18324">
          <cell r="A18324" t="str">
            <v>商城礼包</v>
          </cell>
          <cell r="B18324">
            <v>503352</v>
          </cell>
        </row>
        <row r="18325">
          <cell r="A18325" t="str">
            <v>商城礼包</v>
          </cell>
          <cell r="B18325">
            <v>503353</v>
          </cell>
        </row>
        <row r="18326">
          <cell r="A18326" t="str">
            <v>商城礼包</v>
          </cell>
          <cell r="B18326">
            <v>503354</v>
          </cell>
        </row>
        <row r="18327">
          <cell r="A18327" t="str">
            <v>商城礼包</v>
          </cell>
          <cell r="B18327">
            <v>503355</v>
          </cell>
        </row>
        <row r="18328">
          <cell r="A18328" t="str">
            <v>商城礼包</v>
          </cell>
          <cell r="B18328">
            <v>503356</v>
          </cell>
        </row>
        <row r="18329">
          <cell r="A18329" t="str">
            <v>商城礼包</v>
          </cell>
          <cell r="B18329">
            <v>503357</v>
          </cell>
        </row>
        <row r="18330">
          <cell r="A18330" t="str">
            <v>商城礼包</v>
          </cell>
          <cell r="B18330">
            <v>503358</v>
          </cell>
        </row>
        <row r="18331">
          <cell r="A18331" t="str">
            <v>商城礼包</v>
          </cell>
          <cell r="B18331">
            <v>503359</v>
          </cell>
        </row>
        <row r="18332">
          <cell r="A18332" t="str">
            <v>商城礼包</v>
          </cell>
          <cell r="B18332">
            <v>503360</v>
          </cell>
        </row>
        <row r="18333">
          <cell r="A18333" t="str">
            <v>商城礼包</v>
          </cell>
          <cell r="B18333">
            <v>503361</v>
          </cell>
        </row>
        <row r="18334">
          <cell r="A18334" t="str">
            <v>商城礼包</v>
          </cell>
          <cell r="B18334">
            <v>503362</v>
          </cell>
        </row>
        <row r="18335">
          <cell r="A18335" t="str">
            <v>商城礼包</v>
          </cell>
          <cell r="B18335">
            <v>503363</v>
          </cell>
        </row>
        <row r="18336">
          <cell r="A18336" t="str">
            <v>商城礼包</v>
          </cell>
          <cell r="B18336">
            <v>503364</v>
          </cell>
        </row>
        <row r="18337">
          <cell r="A18337" t="str">
            <v>商城礼包</v>
          </cell>
          <cell r="B18337">
            <v>503365</v>
          </cell>
        </row>
        <row r="18338">
          <cell r="A18338" t="str">
            <v>商城礼包</v>
          </cell>
          <cell r="B18338">
            <v>503366</v>
          </cell>
        </row>
        <row r="18339">
          <cell r="A18339" t="str">
            <v>商城礼包</v>
          </cell>
          <cell r="B18339">
            <v>503367</v>
          </cell>
        </row>
        <row r="18340">
          <cell r="A18340" t="str">
            <v>商城礼包</v>
          </cell>
          <cell r="B18340">
            <v>503368</v>
          </cell>
        </row>
        <row r="18341">
          <cell r="A18341" t="str">
            <v>商城礼包</v>
          </cell>
          <cell r="B18341">
            <v>503369</v>
          </cell>
        </row>
        <row r="18342">
          <cell r="A18342" t="str">
            <v>商城礼包</v>
          </cell>
          <cell r="B18342">
            <v>503370</v>
          </cell>
        </row>
        <row r="18343">
          <cell r="A18343" t="str">
            <v>商城礼包</v>
          </cell>
          <cell r="B18343">
            <v>503371</v>
          </cell>
        </row>
        <row r="18344">
          <cell r="A18344" t="str">
            <v>商城礼包</v>
          </cell>
          <cell r="B18344">
            <v>503372</v>
          </cell>
        </row>
        <row r="18345">
          <cell r="A18345" t="str">
            <v>商城礼包</v>
          </cell>
          <cell r="B18345">
            <v>503373</v>
          </cell>
        </row>
        <row r="18346">
          <cell r="A18346" t="str">
            <v>商城礼包</v>
          </cell>
          <cell r="B18346">
            <v>503374</v>
          </cell>
        </row>
        <row r="18347">
          <cell r="A18347" t="str">
            <v>商城礼包</v>
          </cell>
          <cell r="B18347">
            <v>503375</v>
          </cell>
        </row>
        <row r="18348">
          <cell r="A18348" t="str">
            <v>商城礼包</v>
          </cell>
          <cell r="B18348">
            <v>503376</v>
          </cell>
        </row>
        <row r="18349">
          <cell r="A18349" t="str">
            <v>商城礼包</v>
          </cell>
          <cell r="B18349">
            <v>503377</v>
          </cell>
        </row>
        <row r="18350">
          <cell r="A18350" t="str">
            <v>商城礼包</v>
          </cell>
          <cell r="B18350">
            <v>503378</v>
          </cell>
        </row>
        <row r="18351">
          <cell r="A18351" t="str">
            <v>商城礼包</v>
          </cell>
          <cell r="B18351">
            <v>503379</v>
          </cell>
        </row>
        <row r="18352">
          <cell r="A18352" t="str">
            <v>商城礼包</v>
          </cell>
          <cell r="B18352">
            <v>503380</v>
          </cell>
        </row>
        <row r="18353">
          <cell r="A18353" t="str">
            <v>商城礼包</v>
          </cell>
          <cell r="B18353">
            <v>503381</v>
          </cell>
        </row>
        <row r="18354">
          <cell r="A18354" t="str">
            <v>商城礼包</v>
          </cell>
          <cell r="B18354">
            <v>503382</v>
          </cell>
        </row>
        <row r="18355">
          <cell r="A18355" t="str">
            <v>商城礼包</v>
          </cell>
          <cell r="B18355">
            <v>503383</v>
          </cell>
        </row>
        <row r="18356">
          <cell r="A18356" t="str">
            <v>商城礼包</v>
          </cell>
          <cell r="B18356">
            <v>503384</v>
          </cell>
        </row>
        <row r="18357">
          <cell r="A18357" t="str">
            <v>商城礼包</v>
          </cell>
          <cell r="B18357">
            <v>503385</v>
          </cell>
        </row>
        <row r="18358">
          <cell r="A18358" t="str">
            <v>商城礼包</v>
          </cell>
          <cell r="B18358">
            <v>503386</v>
          </cell>
        </row>
        <row r="18359">
          <cell r="A18359" t="str">
            <v>商城礼包</v>
          </cell>
          <cell r="B18359">
            <v>503387</v>
          </cell>
        </row>
        <row r="18360">
          <cell r="A18360" t="str">
            <v>商城礼包</v>
          </cell>
          <cell r="B18360">
            <v>503388</v>
          </cell>
        </row>
        <row r="18361">
          <cell r="A18361" t="str">
            <v>商城礼包</v>
          </cell>
          <cell r="B18361">
            <v>503389</v>
          </cell>
        </row>
        <row r="18362">
          <cell r="A18362" t="str">
            <v>商城礼包</v>
          </cell>
          <cell r="B18362">
            <v>503390</v>
          </cell>
        </row>
        <row r="18363">
          <cell r="A18363" t="str">
            <v>商城礼包</v>
          </cell>
          <cell r="B18363">
            <v>503391</v>
          </cell>
        </row>
        <row r="18364">
          <cell r="A18364" t="str">
            <v>商城礼包</v>
          </cell>
          <cell r="B18364">
            <v>503392</v>
          </cell>
        </row>
        <row r="18365">
          <cell r="A18365" t="str">
            <v>商城礼包</v>
          </cell>
          <cell r="B18365">
            <v>503393</v>
          </cell>
        </row>
        <row r="18366">
          <cell r="A18366" t="str">
            <v>商城礼包</v>
          </cell>
          <cell r="B18366">
            <v>503394</v>
          </cell>
        </row>
        <row r="18367">
          <cell r="A18367" t="str">
            <v>商城礼包</v>
          </cell>
          <cell r="B18367">
            <v>503395</v>
          </cell>
        </row>
        <row r="18368">
          <cell r="A18368" t="str">
            <v>商城礼包</v>
          </cell>
          <cell r="B18368">
            <v>503396</v>
          </cell>
        </row>
        <row r="18369">
          <cell r="A18369" t="str">
            <v>商城礼包</v>
          </cell>
          <cell r="B18369">
            <v>503397</v>
          </cell>
        </row>
        <row r="18370">
          <cell r="A18370" t="str">
            <v>商城礼包</v>
          </cell>
          <cell r="B18370">
            <v>503398</v>
          </cell>
        </row>
        <row r="18371">
          <cell r="A18371" t="str">
            <v>商城礼包</v>
          </cell>
          <cell r="B18371">
            <v>503399</v>
          </cell>
        </row>
        <row r="18372">
          <cell r="A18372" t="str">
            <v>商城礼包</v>
          </cell>
          <cell r="B18372">
            <v>503400</v>
          </cell>
        </row>
        <row r="18373">
          <cell r="A18373" t="str">
            <v>商城礼包</v>
          </cell>
          <cell r="B18373">
            <v>503401</v>
          </cell>
        </row>
        <row r="18374">
          <cell r="A18374" t="str">
            <v>商城礼包</v>
          </cell>
          <cell r="B18374">
            <v>503402</v>
          </cell>
        </row>
        <row r="18375">
          <cell r="A18375" t="str">
            <v>商城礼包</v>
          </cell>
          <cell r="B18375">
            <v>503403</v>
          </cell>
        </row>
        <row r="18376">
          <cell r="A18376" t="str">
            <v>商城礼包</v>
          </cell>
          <cell r="B18376">
            <v>503404</v>
          </cell>
        </row>
        <row r="18377">
          <cell r="A18377" t="str">
            <v>商城礼包</v>
          </cell>
          <cell r="B18377">
            <v>503405</v>
          </cell>
        </row>
        <row r="18378">
          <cell r="A18378" t="str">
            <v>商城礼包</v>
          </cell>
          <cell r="B18378">
            <v>503406</v>
          </cell>
        </row>
        <row r="18379">
          <cell r="A18379" t="str">
            <v>商城礼包</v>
          </cell>
          <cell r="B18379">
            <v>503407</v>
          </cell>
        </row>
        <row r="18380">
          <cell r="A18380" t="str">
            <v>商城礼包</v>
          </cell>
          <cell r="B18380">
            <v>503408</v>
          </cell>
        </row>
        <row r="18381">
          <cell r="A18381" t="str">
            <v>商城礼包</v>
          </cell>
          <cell r="B18381">
            <v>503409</v>
          </cell>
        </row>
        <row r="18382">
          <cell r="A18382" t="str">
            <v>商城礼包</v>
          </cell>
          <cell r="B18382">
            <v>503410</v>
          </cell>
        </row>
        <row r="18383">
          <cell r="A18383" t="str">
            <v>商城礼包</v>
          </cell>
          <cell r="B18383">
            <v>503411</v>
          </cell>
        </row>
        <row r="18384">
          <cell r="A18384" t="str">
            <v>商城礼包</v>
          </cell>
          <cell r="B18384">
            <v>503412</v>
          </cell>
        </row>
        <row r="18385">
          <cell r="A18385" t="str">
            <v>商城礼包</v>
          </cell>
          <cell r="B18385">
            <v>503413</v>
          </cell>
        </row>
        <row r="18386">
          <cell r="A18386" t="str">
            <v>商城礼包</v>
          </cell>
          <cell r="B18386">
            <v>503414</v>
          </cell>
        </row>
        <row r="18387">
          <cell r="A18387" t="str">
            <v>商城礼包</v>
          </cell>
          <cell r="B18387">
            <v>503415</v>
          </cell>
        </row>
        <row r="18388">
          <cell r="A18388" t="str">
            <v>商城礼包</v>
          </cell>
          <cell r="B18388">
            <v>503416</v>
          </cell>
        </row>
        <row r="18389">
          <cell r="A18389" t="str">
            <v>商城礼包</v>
          </cell>
          <cell r="B18389">
            <v>503417</v>
          </cell>
        </row>
        <row r="18390">
          <cell r="A18390" t="str">
            <v>商城礼包</v>
          </cell>
          <cell r="B18390">
            <v>503418</v>
          </cell>
        </row>
        <row r="18391">
          <cell r="A18391" t="str">
            <v>商城礼包</v>
          </cell>
          <cell r="B18391">
            <v>503419</v>
          </cell>
        </row>
        <row r="18392">
          <cell r="A18392" t="str">
            <v>商城礼包</v>
          </cell>
          <cell r="B18392">
            <v>503420</v>
          </cell>
        </row>
        <row r="18393">
          <cell r="A18393" t="str">
            <v>商城礼包</v>
          </cell>
          <cell r="B18393">
            <v>503421</v>
          </cell>
        </row>
        <row r="18394">
          <cell r="A18394" t="str">
            <v>商城礼包</v>
          </cell>
          <cell r="B18394">
            <v>503422</v>
          </cell>
        </row>
        <row r="18395">
          <cell r="A18395" t="str">
            <v>商城礼包</v>
          </cell>
          <cell r="B18395">
            <v>503423</v>
          </cell>
        </row>
        <row r="18396">
          <cell r="A18396" t="str">
            <v>商城礼包</v>
          </cell>
          <cell r="B18396">
            <v>503424</v>
          </cell>
        </row>
        <row r="18397">
          <cell r="A18397" t="str">
            <v>商城礼包</v>
          </cell>
          <cell r="B18397">
            <v>503425</v>
          </cell>
        </row>
        <row r="18398">
          <cell r="A18398" t="str">
            <v>商城礼包</v>
          </cell>
          <cell r="B18398">
            <v>503426</v>
          </cell>
        </row>
        <row r="18399">
          <cell r="A18399" t="str">
            <v>商城礼包</v>
          </cell>
          <cell r="B18399">
            <v>503427</v>
          </cell>
        </row>
        <row r="18400">
          <cell r="A18400" t="str">
            <v>商城礼包</v>
          </cell>
          <cell r="B18400">
            <v>503428</v>
          </cell>
        </row>
        <row r="18401">
          <cell r="A18401" t="str">
            <v>商城礼包</v>
          </cell>
          <cell r="B18401">
            <v>503429</v>
          </cell>
        </row>
        <row r="18402">
          <cell r="A18402" t="str">
            <v>商城礼包</v>
          </cell>
          <cell r="B18402">
            <v>503430</v>
          </cell>
        </row>
        <row r="18403">
          <cell r="A18403" t="str">
            <v>商城礼包</v>
          </cell>
          <cell r="B18403">
            <v>503431</v>
          </cell>
        </row>
        <row r="18404">
          <cell r="A18404" t="str">
            <v>商城礼包</v>
          </cell>
          <cell r="B18404">
            <v>503432</v>
          </cell>
        </row>
        <row r="18405">
          <cell r="A18405" t="str">
            <v>商城礼包</v>
          </cell>
          <cell r="B18405">
            <v>503433</v>
          </cell>
        </row>
        <row r="18406">
          <cell r="A18406" t="str">
            <v>商城礼包</v>
          </cell>
          <cell r="B18406">
            <v>503434</v>
          </cell>
        </row>
        <row r="18407">
          <cell r="A18407" t="str">
            <v>商城礼包</v>
          </cell>
          <cell r="B18407">
            <v>503435</v>
          </cell>
        </row>
        <row r="18408">
          <cell r="A18408" t="str">
            <v>商城礼包</v>
          </cell>
          <cell r="B18408">
            <v>503436</v>
          </cell>
        </row>
        <row r="18409">
          <cell r="A18409" t="str">
            <v>商城礼包</v>
          </cell>
          <cell r="B18409">
            <v>503437</v>
          </cell>
        </row>
        <row r="18410">
          <cell r="A18410" t="str">
            <v>商城礼包</v>
          </cell>
          <cell r="B18410">
            <v>503438</v>
          </cell>
        </row>
        <row r="18411">
          <cell r="A18411" t="str">
            <v>商城礼包</v>
          </cell>
          <cell r="B18411">
            <v>503439</v>
          </cell>
        </row>
        <row r="18412">
          <cell r="A18412" t="str">
            <v>商城礼包</v>
          </cell>
          <cell r="B18412">
            <v>503440</v>
          </cell>
        </row>
        <row r="18413">
          <cell r="A18413" t="str">
            <v>商城礼包</v>
          </cell>
          <cell r="B18413">
            <v>503441</v>
          </cell>
        </row>
        <row r="18414">
          <cell r="A18414" t="str">
            <v>商城礼包</v>
          </cell>
          <cell r="B18414">
            <v>503442</v>
          </cell>
        </row>
        <row r="18415">
          <cell r="A18415" t="str">
            <v>商城礼包</v>
          </cell>
          <cell r="B18415">
            <v>503443</v>
          </cell>
        </row>
        <row r="18416">
          <cell r="A18416" t="str">
            <v>商城礼包</v>
          </cell>
          <cell r="B18416">
            <v>503444</v>
          </cell>
        </row>
        <row r="18417">
          <cell r="A18417" t="str">
            <v>商城礼包</v>
          </cell>
          <cell r="B18417">
            <v>503445</v>
          </cell>
        </row>
        <row r="18418">
          <cell r="A18418" t="str">
            <v>商城礼包</v>
          </cell>
          <cell r="B18418">
            <v>503446</v>
          </cell>
        </row>
        <row r="18419">
          <cell r="A18419" t="str">
            <v>商城礼包</v>
          </cell>
          <cell r="B18419">
            <v>503447</v>
          </cell>
        </row>
        <row r="18420">
          <cell r="A18420" t="str">
            <v>商城礼包</v>
          </cell>
          <cell r="B18420">
            <v>503448</v>
          </cell>
        </row>
        <row r="18421">
          <cell r="A18421" t="str">
            <v>商城礼包</v>
          </cell>
          <cell r="B18421">
            <v>503449</v>
          </cell>
        </row>
        <row r="18422">
          <cell r="A18422" t="str">
            <v>商城礼包</v>
          </cell>
          <cell r="B18422">
            <v>503450</v>
          </cell>
        </row>
        <row r="18423">
          <cell r="A18423" t="str">
            <v>商城礼包</v>
          </cell>
          <cell r="B18423">
            <v>503451</v>
          </cell>
        </row>
        <row r="18424">
          <cell r="A18424" t="str">
            <v>商城礼包</v>
          </cell>
          <cell r="B18424">
            <v>503452</v>
          </cell>
        </row>
        <row r="18425">
          <cell r="A18425" t="str">
            <v>商城礼包</v>
          </cell>
          <cell r="B18425">
            <v>503453</v>
          </cell>
        </row>
        <row r="18426">
          <cell r="A18426" t="str">
            <v>商城礼包</v>
          </cell>
          <cell r="B18426">
            <v>503454</v>
          </cell>
        </row>
        <row r="18427">
          <cell r="A18427" t="str">
            <v>商城礼包</v>
          </cell>
          <cell r="B18427">
            <v>503455</v>
          </cell>
        </row>
        <row r="18428">
          <cell r="A18428" t="str">
            <v>商城礼包</v>
          </cell>
          <cell r="B18428">
            <v>503456</v>
          </cell>
        </row>
        <row r="18429">
          <cell r="A18429" t="str">
            <v>商城礼包</v>
          </cell>
          <cell r="B18429">
            <v>503457</v>
          </cell>
        </row>
        <row r="18430">
          <cell r="A18430" t="str">
            <v>商城礼包</v>
          </cell>
          <cell r="B18430">
            <v>503458</v>
          </cell>
        </row>
        <row r="18431">
          <cell r="A18431" t="str">
            <v>商城礼包</v>
          </cell>
          <cell r="B18431">
            <v>503459</v>
          </cell>
        </row>
        <row r="18432">
          <cell r="A18432" t="str">
            <v>商城礼包</v>
          </cell>
          <cell r="B18432">
            <v>503460</v>
          </cell>
        </row>
        <row r="18433">
          <cell r="A18433" t="str">
            <v>商城礼包</v>
          </cell>
          <cell r="B18433">
            <v>503461</v>
          </cell>
        </row>
        <row r="18434">
          <cell r="A18434" t="str">
            <v>商城礼包</v>
          </cell>
          <cell r="B18434">
            <v>503462</v>
          </cell>
        </row>
        <row r="18435">
          <cell r="A18435" t="str">
            <v>商城礼包</v>
          </cell>
          <cell r="B18435">
            <v>503463</v>
          </cell>
        </row>
        <row r="18436">
          <cell r="A18436" t="str">
            <v>商城礼包</v>
          </cell>
          <cell r="B18436">
            <v>503464</v>
          </cell>
        </row>
        <row r="18437">
          <cell r="A18437" t="str">
            <v>商城礼包</v>
          </cell>
          <cell r="B18437">
            <v>503465</v>
          </cell>
        </row>
        <row r="18438">
          <cell r="A18438" t="str">
            <v>商城礼包</v>
          </cell>
          <cell r="B18438">
            <v>503466</v>
          </cell>
        </row>
        <row r="18439">
          <cell r="A18439" t="str">
            <v>商城礼包</v>
          </cell>
          <cell r="B18439">
            <v>503467</v>
          </cell>
        </row>
        <row r="18440">
          <cell r="A18440" t="str">
            <v>商城礼包</v>
          </cell>
          <cell r="B18440">
            <v>503468</v>
          </cell>
        </row>
        <row r="18441">
          <cell r="A18441" t="str">
            <v>商城礼包</v>
          </cell>
          <cell r="B18441">
            <v>503469</v>
          </cell>
        </row>
        <row r="18442">
          <cell r="A18442" t="str">
            <v>商城礼包</v>
          </cell>
          <cell r="B18442">
            <v>503470</v>
          </cell>
        </row>
        <row r="18443">
          <cell r="A18443" t="str">
            <v>商城礼包</v>
          </cell>
          <cell r="B18443">
            <v>503471</v>
          </cell>
        </row>
        <row r="18444">
          <cell r="A18444" t="str">
            <v>商城礼包</v>
          </cell>
          <cell r="B18444">
            <v>503472</v>
          </cell>
        </row>
        <row r="18445">
          <cell r="A18445" t="str">
            <v>商城礼包</v>
          </cell>
          <cell r="B18445">
            <v>503473</v>
          </cell>
        </row>
        <row r="18446">
          <cell r="A18446" t="str">
            <v>商城礼包</v>
          </cell>
          <cell r="B18446">
            <v>503474</v>
          </cell>
        </row>
        <row r="18447">
          <cell r="A18447" t="str">
            <v>商城礼包</v>
          </cell>
          <cell r="B18447">
            <v>503475</v>
          </cell>
        </row>
        <row r="18448">
          <cell r="A18448" t="str">
            <v>商城礼包</v>
          </cell>
          <cell r="B18448">
            <v>503476</v>
          </cell>
        </row>
        <row r="18449">
          <cell r="A18449" t="str">
            <v>商城礼包</v>
          </cell>
          <cell r="B18449">
            <v>503477</v>
          </cell>
        </row>
        <row r="18450">
          <cell r="A18450" t="str">
            <v>商城礼包</v>
          </cell>
          <cell r="B18450">
            <v>503478</v>
          </cell>
        </row>
        <row r="18451">
          <cell r="A18451" t="str">
            <v>商城礼包</v>
          </cell>
          <cell r="B18451">
            <v>503479</v>
          </cell>
        </row>
        <row r="18452">
          <cell r="A18452" t="str">
            <v>商城礼包</v>
          </cell>
          <cell r="B18452">
            <v>503480</v>
          </cell>
        </row>
        <row r="18453">
          <cell r="A18453" t="str">
            <v>商城礼包</v>
          </cell>
          <cell r="B18453">
            <v>503481</v>
          </cell>
        </row>
        <row r="18454">
          <cell r="A18454" t="str">
            <v>商城礼包</v>
          </cell>
          <cell r="B18454">
            <v>503482</v>
          </cell>
        </row>
        <row r="18455">
          <cell r="A18455" t="str">
            <v>商城礼包</v>
          </cell>
          <cell r="B18455">
            <v>503483</v>
          </cell>
        </row>
        <row r="18456">
          <cell r="A18456" t="str">
            <v>商城礼包</v>
          </cell>
          <cell r="B18456">
            <v>503484</v>
          </cell>
        </row>
        <row r="18457">
          <cell r="A18457" t="str">
            <v>商城礼包</v>
          </cell>
          <cell r="B18457">
            <v>503485</v>
          </cell>
        </row>
        <row r="18458">
          <cell r="A18458" t="str">
            <v>商城礼包</v>
          </cell>
          <cell r="B18458">
            <v>503486</v>
          </cell>
        </row>
        <row r="18459">
          <cell r="A18459" t="str">
            <v>商城礼包</v>
          </cell>
          <cell r="B18459">
            <v>503487</v>
          </cell>
        </row>
        <row r="18460">
          <cell r="A18460" t="str">
            <v>商城礼包</v>
          </cell>
          <cell r="B18460">
            <v>503488</v>
          </cell>
        </row>
        <row r="18461">
          <cell r="A18461" t="str">
            <v>商城礼包</v>
          </cell>
          <cell r="B18461">
            <v>503489</v>
          </cell>
        </row>
        <row r="18462">
          <cell r="A18462" t="str">
            <v>商城礼包</v>
          </cell>
          <cell r="B18462">
            <v>503490</v>
          </cell>
        </row>
        <row r="18463">
          <cell r="A18463" t="str">
            <v>商城礼包</v>
          </cell>
          <cell r="B18463">
            <v>503491</v>
          </cell>
        </row>
        <row r="18464">
          <cell r="A18464" t="str">
            <v>商城礼包</v>
          </cell>
          <cell r="B18464">
            <v>503492</v>
          </cell>
        </row>
        <row r="18465">
          <cell r="A18465" t="str">
            <v>商城礼包</v>
          </cell>
          <cell r="B18465">
            <v>503493</v>
          </cell>
        </row>
        <row r="18466">
          <cell r="A18466" t="str">
            <v>商城礼包</v>
          </cell>
          <cell r="B18466">
            <v>503494</v>
          </cell>
        </row>
        <row r="18467">
          <cell r="A18467" t="str">
            <v>商城礼包</v>
          </cell>
          <cell r="B18467">
            <v>503495</v>
          </cell>
        </row>
        <row r="18468">
          <cell r="A18468" t="str">
            <v>商城礼包</v>
          </cell>
          <cell r="B18468">
            <v>503496</v>
          </cell>
        </row>
        <row r="18469">
          <cell r="A18469" t="str">
            <v>商城礼包</v>
          </cell>
          <cell r="B18469">
            <v>503497</v>
          </cell>
        </row>
        <row r="18470">
          <cell r="A18470" t="str">
            <v>商城礼包</v>
          </cell>
          <cell r="B18470">
            <v>503498</v>
          </cell>
        </row>
        <row r="18471">
          <cell r="A18471" t="str">
            <v>商城礼包</v>
          </cell>
          <cell r="B18471">
            <v>503499</v>
          </cell>
        </row>
        <row r="18472">
          <cell r="A18472" t="str">
            <v>商城礼包</v>
          </cell>
          <cell r="B18472">
            <v>503500</v>
          </cell>
        </row>
        <row r="18473">
          <cell r="A18473" t="str">
            <v>商城礼包</v>
          </cell>
          <cell r="B18473">
            <v>503501</v>
          </cell>
        </row>
        <row r="18474">
          <cell r="A18474" t="str">
            <v>商城礼包</v>
          </cell>
          <cell r="B18474">
            <v>503502</v>
          </cell>
        </row>
        <row r="18475">
          <cell r="A18475" t="str">
            <v>商城礼包</v>
          </cell>
          <cell r="B18475">
            <v>503503</v>
          </cell>
        </row>
        <row r="18476">
          <cell r="A18476" t="str">
            <v>商城礼包</v>
          </cell>
          <cell r="B18476">
            <v>503504</v>
          </cell>
        </row>
        <row r="18477">
          <cell r="A18477" t="str">
            <v>商城礼包</v>
          </cell>
          <cell r="B18477">
            <v>503505</v>
          </cell>
        </row>
        <row r="18478">
          <cell r="A18478" t="str">
            <v>商城礼包</v>
          </cell>
          <cell r="B18478">
            <v>503506</v>
          </cell>
        </row>
        <row r="18479">
          <cell r="A18479" t="str">
            <v>商城礼包</v>
          </cell>
          <cell r="B18479">
            <v>503507</v>
          </cell>
        </row>
        <row r="18480">
          <cell r="A18480" t="str">
            <v>商城礼包</v>
          </cell>
          <cell r="B18480">
            <v>503508</v>
          </cell>
        </row>
        <row r="18481">
          <cell r="A18481" t="str">
            <v>商城礼包</v>
          </cell>
          <cell r="B18481">
            <v>503509</v>
          </cell>
        </row>
        <row r="18482">
          <cell r="A18482" t="str">
            <v>商城礼包</v>
          </cell>
          <cell r="B18482">
            <v>503510</v>
          </cell>
        </row>
        <row r="18483">
          <cell r="A18483" t="str">
            <v>商城礼包</v>
          </cell>
          <cell r="B18483">
            <v>503511</v>
          </cell>
        </row>
        <row r="18484">
          <cell r="A18484" t="str">
            <v>商城礼包</v>
          </cell>
          <cell r="B18484">
            <v>503512</v>
          </cell>
        </row>
        <row r="18485">
          <cell r="A18485" t="str">
            <v>商城礼包</v>
          </cell>
          <cell r="B18485">
            <v>503513</v>
          </cell>
        </row>
        <row r="18486">
          <cell r="A18486" t="str">
            <v>商城礼包</v>
          </cell>
          <cell r="B18486">
            <v>503514</v>
          </cell>
        </row>
        <row r="18487">
          <cell r="A18487" t="str">
            <v>商城礼包</v>
          </cell>
          <cell r="B18487">
            <v>503515</v>
          </cell>
        </row>
        <row r="18488">
          <cell r="A18488" t="str">
            <v>商城礼包</v>
          </cell>
          <cell r="B18488">
            <v>503516</v>
          </cell>
        </row>
        <row r="18489">
          <cell r="A18489" t="str">
            <v>商城礼包</v>
          </cell>
          <cell r="B18489">
            <v>503517</v>
          </cell>
        </row>
        <row r="18490">
          <cell r="A18490" t="str">
            <v>商城礼包</v>
          </cell>
          <cell r="B18490">
            <v>503518</v>
          </cell>
        </row>
        <row r="18491">
          <cell r="A18491" t="str">
            <v>商城礼包</v>
          </cell>
          <cell r="B18491">
            <v>503519</v>
          </cell>
        </row>
        <row r="18492">
          <cell r="A18492" t="str">
            <v>商城礼包</v>
          </cell>
          <cell r="B18492">
            <v>503520</v>
          </cell>
        </row>
        <row r="18493">
          <cell r="A18493" t="str">
            <v>商城礼包</v>
          </cell>
          <cell r="B18493">
            <v>503521</v>
          </cell>
        </row>
        <row r="18494">
          <cell r="A18494" t="str">
            <v>商城礼包</v>
          </cell>
          <cell r="B18494">
            <v>503522</v>
          </cell>
        </row>
        <row r="18495">
          <cell r="A18495" t="str">
            <v>商城礼包</v>
          </cell>
          <cell r="B18495">
            <v>503523</v>
          </cell>
        </row>
        <row r="18496">
          <cell r="A18496" t="str">
            <v>商城礼包</v>
          </cell>
          <cell r="B18496">
            <v>503524</v>
          </cell>
        </row>
        <row r="18497">
          <cell r="A18497" t="str">
            <v>商城礼包</v>
          </cell>
          <cell r="B18497">
            <v>503525</v>
          </cell>
        </row>
        <row r="18498">
          <cell r="A18498" t="str">
            <v>商城礼包</v>
          </cell>
          <cell r="B18498">
            <v>503526</v>
          </cell>
        </row>
        <row r="18499">
          <cell r="A18499" t="str">
            <v>商城礼包</v>
          </cell>
          <cell r="B18499">
            <v>503527</v>
          </cell>
        </row>
        <row r="18500">
          <cell r="A18500" t="str">
            <v>商城礼包</v>
          </cell>
          <cell r="B18500">
            <v>503528</v>
          </cell>
        </row>
        <row r="18501">
          <cell r="A18501" t="str">
            <v>商城礼包</v>
          </cell>
          <cell r="B18501">
            <v>503529</v>
          </cell>
        </row>
        <row r="18502">
          <cell r="A18502" t="str">
            <v>商城礼包</v>
          </cell>
          <cell r="B18502">
            <v>503530</v>
          </cell>
        </row>
        <row r="18503">
          <cell r="A18503" t="str">
            <v>商城礼包</v>
          </cell>
          <cell r="B18503">
            <v>503531</v>
          </cell>
        </row>
        <row r="18504">
          <cell r="A18504" t="str">
            <v>商城礼包</v>
          </cell>
          <cell r="B18504">
            <v>503532</v>
          </cell>
        </row>
        <row r="18505">
          <cell r="A18505" t="str">
            <v>商城礼包</v>
          </cell>
          <cell r="B18505">
            <v>503533</v>
          </cell>
        </row>
        <row r="18506">
          <cell r="A18506" t="str">
            <v>商城礼包</v>
          </cell>
          <cell r="B18506">
            <v>503534</v>
          </cell>
        </row>
        <row r="18507">
          <cell r="A18507" t="str">
            <v>商城礼包</v>
          </cell>
          <cell r="B18507">
            <v>503535</v>
          </cell>
        </row>
        <row r="18508">
          <cell r="A18508" t="str">
            <v>商城礼包</v>
          </cell>
          <cell r="B18508">
            <v>503536</v>
          </cell>
        </row>
        <row r="18509">
          <cell r="A18509" t="str">
            <v>商城礼包</v>
          </cell>
          <cell r="B18509">
            <v>503537</v>
          </cell>
        </row>
        <row r="18510">
          <cell r="A18510" t="str">
            <v>商城礼包</v>
          </cell>
          <cell r="B18510">
            <v>503538</v>
          </cell>
        </row>
        <row r="18511">
          <cell r="A18511" t="str">
            <v>商城礼包</v>
          </cell>
          <cell r="B18511">
            <v>503539</v>
          </cell>
        </row>
        <row r="18512">
          <cell r="A18512" t="str">
            <v>商城礼包</v>
          </cell>
          <cell r="B18512">
            <v>503540</v>
          </cell>
        </row>
        <row r="18513">
          <cell r="A18513" t="str">
            <v>商城礼包</v>
          </cell>
          <cell r="B18513">
            <v>503541</v>
          </cell>
        </row>
        <row r="18514">
          <cell r="A18514" t="str">
            <v>商城礼包</v>
          </cell>
          <cell r="B18514">
            <v>503542</v>
          </cell>
        </row>
        <row r="18515">
          <cell r="A18515" t="str">
            <v>商城礼包</v>
          </cell>
          <cell r="B18515">
            <v>503543</v>
          </cell>
        </row>
        <row r="18516">
          <cell r="A18516" t="str">
            <v>商城礼包</v>
          </cell>
          <cell r="B18516">
            <v>503544</v>
          </cell>
        </row>
        <row r="18517">
          <cell r="A18517" t="str">
            <v>商城礼包</v>
          </cell>
          <cell r="B18517">
            <v>503545</v>
          </cell>
        </row>
        <row r="18518">
          <cell r="A18518" t="str">
            <v>商城礼包</v>
          </cell>
          <cell r="B18518">
            <v>503546</v>
          </cell>
        </row>
        <row r="18519">
          <cell r="A18519" t="str">
            <v>商城礼包</v>
          </cell>
          <cell r="B18519">
            <v>503547</v>
          </cell>
        </row>
        <row r="18520">
          <cell r="A18520" t="str">
            <v>商城礼包</v>
          </cell>
          <cell r="B18520">
            <v>503548</v>
          </cell>
        </row>
        <row r="18521">
          <cell r="A18521" t="str">
            <v>商城礼包</v>
          </cell>
          <cell r="B18521">
            <v>503549</v>
          </cell>
        </row>
        <row r="18522">
          <cell r="A18522" t="str">
            <v>商城礼包</v>
          </cell>
          <cell r="B18522">
            <v>503550</v>
          </cell>
        </row>
        <row r="18523">
          <cell r="A18523" t="str">
            <v>商城礼包</v>
          </cell>
          <cell r="B18523">
            <v>503551</v>
          </cell>
        </row>
        <row r="18524">
          <cell r="A18524" t="str">
            <v>商城礼包</v>
          </cell>
          <cell r="B18524">
            <v>503552</v>
          </cell>
        </row>
        <row r="18525">
          <cell r="A18525" t="str">
            <v>商城礼包</v>
          </cell>
          <cell r="B18525">
            <v>503553</v>
          </cell>
        </row>
        <row r="18526">
          <cell r="A18526" t="str">
            <v>商城礼包</v>
          </cell>
          <cell r="B18526">
            <v>503554</v>
          </cell>
        </row>
        <row r="18527">
          <cell r="A18527" t="str">
            <v>商城礼包</v>
          </cell>
          <cell r="B18527">
            <v>503555</v>
          </cell>
        </row>
        <row r="18528">
          <cell r="A18528" t="str">
            <v>商城礼包</v>
          </cell>
          <cell r="B18528">
            <v>503556</v>
          </cell>
        </row>
        <row r="18529">
          <cell r="A18529" t="str">
            <v>商城礼包</v>
          </cell>
          <cell r="B18529">
            <v>503557</v>
          </cell>
        </row>
        <row r="18530">
          <cell r="A18530" t="str">
            <v>商城礼包</v>
          </cell>
          <cell r="B18530">
            <v>503558</v>
          </cell>
        </row>
        <row r="18531">
          <cell r="A18531" t="str">
            <v>商城礼包</v>
          </cell>
          <cell r="B18531">
            <v>503559</v>
          </cell>
        </row>
        <row r="18532">
          <cell r="A18532" t="str">
            <v>商城礼包</v>
          </cell>
          <cell r="B18532">
            <v>503560</v>
          </cell>
        </row>
        <row r="18533">
          <cell r="A18533" t="str">
            <v>商城礼包</v>
          </cell>
          <cell r="B18533">
            <v>503561</v>
          </cell>
        </row>
        <row r="18534">
          <cell r="A18534" t="str">
            <v>商城礼包</v>
          </cell>
          <cell r="B18534">
            <v>503562</v>
          </cell>
        </row>
        <row r="18535">
          <cell r="A18535" t="str">
            <v>商城礼包</v>
          </cell>
          <cell r="B18535">
            <v>503563</v>
          </cell>
        </row>
        <row r="18536">
          <cell r="A18536" t="str">
            <v>商城礼包</v>
          </cell>
          <cell r="B18536">
            <v>503564</v>
          </cell>
        </row>
        <row r="18537">
          <cell r="A18537" t="str">
            <v>商城礼包</v>
          </cell>
          <cell r="B18537">
            <v>503565</v>
          </cell>
        </row>
        <row r="18538">
          <cell r="A18538" t="str">
            <v>商城礼包</v>
          </cell>
          <cell r="B18538">
            <v>503566</v>
          </cell>
        </row>
        <row r="18539">
          <cell r="A18539" t="str">
            <v>商城礼包</v>
          </cell>
          <cell r="B18539">
            <v>503567</v>
          </cell>
        </row>
        <row r="18540">
          <cell r="A18540" t="str">
            <v>商城礼包</v>
          </cell>
          <cell r="B18540">
            <v>503568</v>
          </cell>
        </row>
        <row r="18541">
          <cell r="A18541" t="str">
            <v>商城礼包</v>
          </cell>
          <cell r="B18541">
            <v>503569</v>
          </cell>
        </row>
        <row r="18542">
          <cell r="A18542" t="str">
            <v>商城礼包</v>
          </cell>
          <cell r="B18542">
            <v>503570</v>
          </cell>
        </row>
        <row r="18543">
          <cell r="A18543" t="str">
            <v>商城礼包</v>
          </cell>
          <cell r="B18543">
            <v>503571</v>
          </cell>
        </row>
        <row r="18544">
          <cell r="A18544" t="str">
            <v>商城礼包</v>
          </cell>
          <cell r="B18544">
            <v>503572</v>
          </cell>
        </row>
        <row r="18545">
          <cell r="A18545" t="str">
            <v>商城礼包</v>
          </cell>
          <cell r="B18545">
            <v>503573</v>
          </cell>
        </row>
        <row r="18546">
          <cell r="A18546" t="str">
            <v>商城礼包</v>
          </cell>
          <cell r="B18546">
            <v>503574</v>
          </cell>
        </row>
        <row r="18547">
          <cell r="A18547" t="str">
            <v>商城礼包</v>
          </cell>
          <cell r="B18547">
            <v>503575</v>
          </cell>
        </row>
        <row r="18548">
          <cell r="A18548" t="str">
            <v>商城礼包</v>
          </cell>
          <cell r="B18548">
            <v>503576</v>
          </cell>
        </row>
        <row r="18549">
          <cell r="A18549" t="str">
            <v>商城礼包</v>
          </cell>
          <cell r="B18549">
            <v>503577</v>
          </cell>
        </row>
        <row r="18550">
          <cell r="A18550" t="str">
            <v>商城礼包</v>
          </cell>
          <cell r="B18550">
            <v>503578</v>
          </cell>
        </row>
        <row r="18551">
          <cell r="A18551" t="str">
            <v>商城礼包</v>
          </cell>
          <cell r="B18551">
            <v>503579</v>
          </cell>
        </row>
        <row r="18552">
          <cell r="A18552" t="str">
            <v>商城礼包</v>
          </cell>
          <cell r="B18552">
            <v>503580</v>
          </cell>
        </row>
        <row r="18553">
          <cell r="A18553" t="str">
            <v>商城礼包</v>
          </cell>
          <cell r="B18553">
            <v>503581</v>
          </cell>
        </row>
        <row r="18554">
          <cell r="A18554" t="str">
            <v>商城礼包</v>
          </cell>
          <cell r="B18554">
            <v>503582</v>
          </cell>
        </row>
        <row r="18555">
          <cell r="A18555" t="str">
            <v>商城礼包</v>
          </cell>
          <cell r="B18555">
            <v>503583</v>
          </cell>
        </row>
        <row r="18556">
          <cell r="A18556" t="str">
            <v>商城礼包</v>
          </cell>
          <cell r="B18556">
            <v>503584</v>
          </cell>
        </row>
        <row r="18557">
          <cell r="A18557" t="str">
            <v>商城礼包</v>
          </cell>
          <cell r="B18557">
            <v>503585</v>
          </cell>
        </row>
        <row r="18558">
          <cell r="A18558" t="str">
            <v>商城礼包</v>
          </cell>
          <cell r="B18558">
            <v>503586</v>
          </cell>
        </row>
        <row r="18559">
          <cell r="A18559" t="str">
            <v>商城礼包</v>
          </cell>
          <cell r="B18559">
            <v>503587</v>
          </cell>
        </row>
        <row r="18560">
          <cell r="A18560" t="str">
            <v>商城礼包</v>
          </cell>
          <cell r="B18560">
            <v>503588</v>
          </cell>
        </row>
        <row r="18561">
          <cell r="A18561" t="str">
            <v>商城礼包</v>
          </cell>
          <cell r="B18561">
            <v>503589</v>
          </cell>
        </row>
        <row r="18562">
          <cell r="A18562" t="str">
            <v>商城礼包</v>
          </cell>
          <cell r="B18562">
            <v>503590</v>
          </cell>
        </row>
        <row r="18563">
          <cell r="A18563" t="str">
            <v>商城礼包</v>
          </cell>
          <cell r="B18563">
            <v>503591</v>
          </cell>
        </row>
        <row r="18564">
          <cell r="A18564" t="str">
            <v>商城礼包</v>
          </cell>
          <cell r="B18564">
            <v>503592</v>
          </cell>
        </row>
        <row r="18565">
          <cell r="A18565" t="str">
            <v>商城礼包</v>
          </cell>
          <cell r="B18565">
            <v>503593</v>
          </cell>
        </row>
        <row r="18566">
          <cell r="A18566" t="str">
            <v>商城礼包</v>
          </cell>
          <cell r="B18566">
            <v>503594</v>
          </cell>
        </row>
        <row r="18567">
          <cell r="A18567" t="str">
            <v>商城礼包</v>
          </cell>
          <cell r="B18567">
            <v>503595</v>
          </cell>
        </row>
        <row r="18568">
          <cell r="A18568" t="str">
            <v>商城礼包</v>
          </cell>
          <cell r="B18568">
            <v>503596</v>
          </cell>
        </row>
        <row r="18569">
          <cell r="A18569" t="str">
            <v>商城礼包</v>
          </cell>
          <cell r="B18569">
            <v>503597</v>
          </cell>
        </row>
        <row r="18570">
          <cell r="A18570" t="str">
            <v>商城礼包</v>
          </cell>
          <cell r="B18570">
            <v>503598</v>
          </cell>
        </row>
        <row r="18571">
          <cell r="A18571" t="str">
            <v>商城礼包</v>
          </cell>
          <cell r="B18571">
            <v>503599</v>
          </cell>
        </row>
        <row r="18572">
          <cell r="A18572" t="str">
            <v>商城礼包</v>
          </cell>
          <cell r="B18572">
            <v>503600</v>
          </cell>
        </row>
        <row r="18573">
          <cell r="A18573" t="str">
            <v>商城礼包</v>
          </cell>
          <cell r="B18573">
            <v>503601</v>
          </cell>
        </row>
        <row r="18574">
          <cell r="A18574" t="str">
            <v>商城礼包</v>
          </cell>
          <cell r="B18574">
            <v>503602</v>
          </cell>
        </row>
        <row r="18575">
          <cell r="A18575" t="str">
            <v>商城礼包</v>
          </cell>
          <cell r="B18575">
            <v>503603</v>
          </cell>
        </row>
        <row r="18576">
          <cell r="A18576" t="str">
            <v>商城礼包</v>
          </cell>
          <cell r="B18576">
            <v>503604</v>
          </cell>
        </row>
        <row r="18577">
          <cell r="A18577" t="str">
            <v>商城礼包</v>
          </cell>
          <cell r="B18577">
            <v>503605</v>
          </cell>
        </row>
        <row r="18578">
          <cell r="A18578" t="str">
            <v>商城礼包</v>
          </cell>
          <cell r="B18578">
            <v>503606</v>
          </cell>
        </row>
        <row r="18579">
          <cell r="A18579" t="str">
            <v>商城礼包</v>
          </cell>
          <cell r="B18579">
            <v>503607</v>
          </cell>
        </row>
        <row r="18580">
          <cell r="A18580" t="str">
            <v>商城礼包</v>
          </cell>
          <cell r="B18580">
            <v>503608</v>
          </cell>
        </row>
        <row r="18581">
          <cell r="A18581" t="str">
            <v>商城礼包</v>
          </cell>
          <cell r="B18581">
            <v>503609</v>
          </cell>
        </row>
        <row r="18582">
          <cell r="A18582" t="str">
            <v>商城礼包</v>
          </cell>
          <cell r="B18582">
            <v>503610</v>
          </cell>
        </row>
        <row r="18583">
          <cell r="A18583" t="str">
            <v>商城礼包</v>
          </cell>
          <cell r="B18583">
            <v>503611</v>
          </cell>
        </row>
        <row r="18584">
          <cell r="A18584" t="str">
            <v>商城礼包</v>
          </cell>
          <cell r="B18584">
            <v>503612</v>
          </cell>
        </row>
        <row r="18585">
          <cell r="A18585" t="str">
            <v>商城礼包</v>
          </cell>
          <cell r="B18585">
            <v>503613</v>
          </cell>
        </row>
        <row r="18586">
          <cell r="A18586" t="str">
            <v>商城礼包</v>
          </cell>
          <cell r="B18586">
            <v>503614</v>
          </cell>
        </row>
        <row r="18587">
          <cell r="A18587" t="str">
            <v>商城礼包</v>
          </cell>
          <cell r="B18587">
            <v>503615</v>
          </cell>
        </row>
        <row r="18588">
          <cell r="A18588" t="str">
            <v>商城礼包</v>
          </cell>
          <cell r="B18588">
            <v>503616</v>
          </cell>
        </row>
        <row r="18589">
          <cell r="A18589" t="str">
            <v>商城礼包</v>
          </cell>
          <cell r="B18589">
            <v>503617</v>
          </cell>
        </row>
        <row r="18590">
          <cell r="A18590" t="str">
            <v>商城礼包</v>
          </cell>
          <cell r="B18590">
            <v>503618</v>
          </cell>
        </row>
        <row r="18591">
          <cell r="A18591" t="str">
            <v>商城礼包</v>
          </cell>
          <cell r="B18591">
            <v>503619</v>
          </cell>
        </row>
        <row r="18592">
          <cell r="A18592" t="str">
            <v>商城礼包</v>
          </cell>
          <cell r="B18592">
            <v>503620</v>
          </cell>
        </row>
        <row r="18593">
          <cell r="A18593" t="str">
            <v>商城礼包</v>
          </cell>
          <cell r="B18593">
            <v>503621</v>
          </cell>
        </row>
        <row r="18594">
          <cell r="A18594" t="str">
            <v>商城礼包</v>
          </cell>
          <cell r="B18594">
            <v>503622</v>
          </cell>
        </row>
        <row r="18595">
          <cell r="A18595" t="str">
            <v>商城礼包</v>
          </cell>
          <cell r="B18595">
            <v>503623</v>
          </cell>
        </row>
        <row r="18596">
          <cell r="A18596" t="str">
            <v>商城礼包</v>
          </cell>
          <cell r="B18596">
            <v>503624</v>
          </cell>
        </row>
        <row r="18597">
          <cell r="A18597" t="str">
            <v>商城礼包</v>
          </cell>
          <cell r="B18597">
            <v>503625</v>
          </cell>
        </row>
        <row r="18598">
          <cell r="A18598" t="str">
            <v>商城礼包</v>
          </cell>
          <cell r="B18598">
            <v>503626</v>
          </cell>
        </row>
        <row r="18599">
          <cell r="A18599" t="str">
            <v>商城礼包</v>
          </cell>
          <cell r="B18599">
            <v>503627</v>
          </cell>
        </row>
        <row r="18600">
          <cell r="A18600" t="str">
            <v>商城礼包</v>
          </cell>
          <cell r="B18600">
            <v>503628</v>
          </cell>
        </row>
        <row r="18601">
          <cell r="A18601" t="str">
            <v>商城礼包</v>
          </cell>
          <cell r="B18601">
            <v>503629</v>
          </cell>
        </row>
        <row r="18602">
          <cell r="A18602" t="str">
            <v>商城礼包</v>
          </cell>
          <cell r="B18602">
            <v>503630</v>
          </cell>
        </row>
        <row r="18603">
          <cell r="A18603" t="str">
            <v>商城礼包</v>
          </cell>
          <cell r="B18603">
            <v>503631</v>
          </cell>
        </row>
        <row r="18604">
          <cell r="A18604" t="str">
            <v>商城礼包</v>
          </cell>
          <cell r="B18604">
            <v>503632</v>
          </cell>
        </row>
        <row r="18605">
          <cell r="A18605" t="str">
            <v>商城礼包</v>
          </cell>
          <cell r="B18605">
            <v>503633</v>
          </cell>
        </row>
        <row r="18606">
          <cell r="A18606" t="str">
            <v>商城礼包</v>
          </cell>
          <cell r="B18606">
            <v>503634</v>
          </cell>
        </row>
        <row r="18607">
          <cell r="A18607" t="str">
            <v>商城礼包</v>
          </cell>
          <cell r="B18607">
            <v>503635</v>
          </cell>
        </row>
        <row r="18608">
          <cell r="A18608" t="str">
            <v>商城礼包</v>
          </cell>
          <cell r="B18608">
            <v>503636</v>
          </cell>
        </row>
        <row r="18609">
          <cell r="A18609" t="str">
            <v>商城礼包</v>
          </cell>
          <cell r="B18609">
            <v>503637</v>
          </cell>
        </row>
        <row r="18610">
          <cell r="A18610" t="str">
            <v>商城礼包</v>
          </cell>
          <cell r="B18610">
            <v>503638</v>
          </cell>
        </row>
        <row r="18611">
          <cell r="A18611" t="str">
            <v>商城礼包</v>
          </cell>
          <cell r="B18611">
            <v>503639</v>
          </cell>
        </row>
        <row r="18612">
          <cell r="A18612" t="str">
            <v>商城礼包</v>
          </cell>
          <cell r="B18612">
            <v>503640</v>
          </cell>
        </row>
        <row r="18613">
          <cell r="A18613" t="str">
            <v>商城礼包</v>
          </cell>
          <cell r="B18613">
            <v>503641</v>
          </cell>
        </row>
        <row r="18614">
          <cell r="A18614" t="str">
            <v>商城礼包</v>
          </cell>
          <cell r="B18614">
            <v>503642</v>
          </cell>
        </row>
        <row r="18615">
          <cell r="A18615" t="str">
            <v>商城礼包</v>
          </cell>
          <cell r="B18615">
            <v>503643</v>
          </cell>
        </row>
        <row r="18616">
          <cell r="A18616" t="str">
            <v>商城礼包</v>
          </cell>
          <cell r="B18616">
            <v>503644</v>
          </cell>
        </row>
        <row r="18617">
          <cell r="A18617" t="str">
            <v>商城礼包</v>
          </cell>
          <cell r="B18617">
            <v>503645</v>
          </cell>
        </row>
        <row r="18618">
          <cell r="A18618" t="str">
            <v>商城礼包</v>
          </cell>
          <cell r="B18618">
            <v>503646</v>
          </cell>
        </row>
        <row r="18619">
          <cell r="A18619" t="str">
            <v>商城礼包</v>
          </cell>
          <cell r="B18619">
            <v>503647</v>
          </cell>
        </row>
        <row r="18620">
          <cell r="A18620" t="str">
            <v>商城礼包</v>
          </cell>
          <cell r="B18620">
            <v>503648</v>
          </cell>
        </row>
        <row r="18621">
          <cell r="A18621" t="str">
            <v>商城礼包</v>
          </cell>
          <cell r="B18621">
            <v>503649</v>
          </cell>
        </row>
        <row r="18622">
          <cell r="A18622" t="str">
            <v>商城礼包</v>
          </cell>
          <cell r="B18622">
            <v>503650</v>
          </cell>
        </row>
        <row r="18623">
          <cell r="A18623" t="str">
            <v>商城礼包</v>
          </cell>
          <cell r="B18623">
            <v>503651</v>
          </cell>
        </row>
        <row r="18624">
          <cell r="A18624" t="str">
            <v>商城礼包</v>
          </cell>
          <cell r="B18624">
            <v>503652</v>
          </cell>
        </row>
        <row r="18625">
          <cell r="A18625" t="str">
            <v>商城礼包</v>
          </cell>
          <cell r="B18625">
            <v>503653</v>
          </cell>
        </row>
        <row r="18626">
          <cell r="A18626" t="str">
            <v>商城礼包</v>
          </cell>
          <cell r="B18626">
            <v>503654</v>
          </cell>
        </row>
        <row r="18627">
          <cell r="A18627" t="str">
            <v>商城礼包</v>
          </cell>
          <cell r="B18627">
            <v>503655</v>
          </cell>
        </row>
        <row r="18628">
          <cell r="A18628" t="str">
            <v>商城礼包</v>
          </cell>
          <cell r="B18628">
            <v>503656</v>
          </cell>
        </row>
        <row r="18629">
          <cell r="A18629" t="str">
            <v>商城礼包</v>
          </cell>
          <cell r="B18629">
            <v>503657</v>
          </cell>
        </row>
        <row r="18630">
          <cell r="A18630" t="str">
            <v>商城礼包</v>
          </cell>
          <cell r="B18630">
            <v>503658</v>
          </cell>
        </row>
        <row r="18631">
          <cell r="A18631" t="str">
            <v>商城礼包</v>
          </cell>
          <cell r="B18631">
            <v>503659</v>
          </cell>
        </row>
        <row r="18632">
          <cell r="A18632" t="str">
            <v>商城礼包</v>
          </cell>
          <cell r="B18632">
            <v>503660</v>
          </cell>
        </row>
        <row r="18633">
          <cell r="A18633" t="str">
            <v>商城礼包</v>
          </cell>
          <cell r="B18633">
            <v>503661</v>
          </cell>
        </row>
        <row r="18634">
          <cell r="A18634" t="str">
            <v>商城礼包</v>
          </cell>
          <cell r="B18634">
            <v>503662</v>
          </cell>
        </row>
        <row r="18635">
          <cell r="A18635" t="str">
            <v>商城礼包</v>
          </cell>
          <cell r="B18635">
            <v>503663</v>
          </cell>
        </row>
        <row r="18636">
          <cell r="A18636" t="str">
            <v>商城礼包</v>
          </cell>
          <cell r="B18636">
            <v>503664</v>
          </cell>
        </row>
        <row r="18637">
          <cell r="A18637" t="str">
            <v>商城礼包</v>
          </cell>
          <cell r="B18637">
            <v>503665</v>
          </cell>
        </row>
        <row r="18638">
          <cell r="A18638" t="str">
            <v>商城礼包</v>
          </cell>
          <cell r="B18638">
            <v>503666</v>
          </cell>
        </row>
        <row r="18639">
          <cell r="A18639" t="str">
            <v>商城礼包</v>
          </cell>
          <cell r="B18639">
            <v>503667</v>
          </cell>
        </row>
        <row r="18640">
          <cell r="A18640" t="str">
            <v>商城礼包</v>
          </cell>
          <cell r="B18640">
            <v>503668</v>
          </cell>
        </row>
        <row r="18641">
          <cell r="A18641" t="str">
            <v>商城礼包</v>
          </cell>
          <cell r="B18641">
            <v>503669</v>
          </cell>
        </row>
        <row r="18642">
          <cell r="A18642" t="str">
            <v>商城礼包</v>
          </cell>
          <cell r="B18642">
            <v>503670</v>
          </cell>
        </row>
        <row r="18643">
          <cell r="A18643" t="str">
            <v>商城礼包</v>
          </cell>
          <cell r="B18643">
            <v>503671</v>
          </cell>
        </row>
        <row r="18644">
          <cell r="A18644" t="str">
            <v>商城礼包</v>
          </cell>
          <cell r="B18644">
            <v>503672</v>
          </cell>
        </row>
        <row r="18645">
          <cell r="A18645" t="str">
            <v>商城礼包</v>
          </cell>
          <cell r="B18645">
            <v>503673</v>
          </cell>
        </row>
        <row r="18646">
          <cell r="A18646" t="str">
            <v>商城礼包</v>
          </cell>
          <cell r="B18646">
            <v>503674</v>
          </cell>
        </row>
        <row r="18647">
          <cell r="A18647" t="str">
            <v>商城礼包</v>
          </cell>
          <cell r="B18647">
            <v>503675</v>
          </cell>
        </row>
        <row r="18648">
          <cell r="A18648" t="str">
            <v>商城礼包</v>
          </cell>
          <cell r="B18648">
            <v>503676</v>
          </cell>
        </row>
        <row r="18649">
          <cell r="A18649" t="str">
            <v>商城礼包</v>
          </cell>
          <cell r="B18649">
            <v>503677</v>
          </cell>
        </row>
        <row r="18650">
          <cell r="A18650" t="str">
            <v>商城礼包</v>
          </cell>
          <cell r="B18650">
            <v>503678</v>
          </cell>
        </row>
        <row r="18651">
          <cell r="A18651" t="str">
            <v>商城礼包</v>
          </cell>
          <cell r="B18651">
            <v>503679</v>
          </cell>
        </row>
        <row r="18652">
          <cell r="A18652" t="str">
            <v>商城礼包</v>
          </cell>
          <cell r="B18652">
            <v>503680</v>
          </cell>
        </row>
        <row r="18653">
          <cell r="A18653" t="str">
            <v>商城礼包</v>
          </cell>
          <cell r="B18653">
            <v>503681</v>
          </cell>
        </row>
        <row r="18654">
          <cell r="A18654" t="str">
            <v>商城礼包</v>
          </cell>
          <cell r="B18654">
            <v>503682</v>
          </cell>
        </row>
        <row r="18655">
          <cell r="A18655" t="str">
            <v>商城礼包</v>
          </cell>
          <cell r="B18655">
            <v>503683</v>
          </cell>
        </row>
        <row r="18656">
          <cell r="A18656" t="str">
            <v>商城礼包</v>
          </cell>
          <cell r="B18656">
            <v>503684</v>
          </cell>
        </row>
        <row r="18657">
          <cell r="A18657" t="str">
            <v>商城礼包</v>
          </cell>
          <cell r="B18657">
            <v>503685</v>
          </cell>
        </row>
        <row r="18658">
          <cell r="A18658" t="str">
            <v>商城礼包</v>
          </cell>
          <cell r="B18658">
            <v>503686</v>
          </cell>
        </row>
        <row r="18659">
          <cell r="A18659" t="str">
            <v>商城礼包</v>
          </cell>
          <cell r="B18659">
            <v>503687</v>
          </cell>
        </row>
        <row r="18660">
          <cell r="A18660" t="str">
            <v>商城礼包</v>
          </cell>
          <cell r="B18660">
            <v>503688</v>
          </cell>
        </row>
        <row r="18661">
          <cell r="A18661" t="str">
            <v>商城礼包</v>
          </cell>
          <cell r="B18661">
            <v>503689</v>
          </cell>
        </row>
        <row r="18662">
          <cell r="A18662" t="str">
            <v>商城礼包</v>
          </cell>
          <cell r="B18662">
            <v>503690</v>
          </cell>
        </row>
        <row r="18663">
          <cell r="A18663" t="str">
            <v>商城礼包</v>
          </cell>
          <cell r="B18663">
            <v>503691</v>
          </cell>
        </row>
        <row r="18664">
          <cell r="A18664" t="str">
            <v>商城礼包</v>
          </cell>
          <cell r="B18664">
            <v>503692</v>
          </cell>
        </row>
        <row r="18665">
          <cell r="A18665" t="str">
            <v>商城礼包</v>
          </cell>
          <cell r="B18665">
            <v>503693</v>
          </cell>
        </row>
        <row r="18666">
          <cell r="A18666" t="str">
            <v>商城礼包</v>
          </cell>
          <cell r="B18666">
            <v>503694</v>
          </cell>
        </row>
        <row r="18667">
          <cell r="A18667" t="str">
            <v>商城礼包</v>
          </cell>
          <cell r="B18667">
            <v>503695</v>
          </cell>
        </row>
        <row r="18668">
          <cell r="A18668" t="str">
            <v>商城礼包</v>
          </cell>
          <cell r="B18668">
            <v>503696</v>
          </cell>
        </row>
        <row r="18669">
          <cell r="A18669" t="str">
            <v>商城礼包</v>
          </cell>
          <cell r="B18669">
            <v>503697</v>
          </cell>
        </row>
        <row r="18670">
          <cell r="A18670" t="str">
            <v>商城礼包</v>
          </cell>
          <cell r="B18670">
            <v>503698</v>
          </cell>
        </row>
        <row r="18671">
          <cell r="A18671" t="str">
            <v>商城礼包</v>
          </cell>
          <cell r="B18671">
            <v>503699</v>
          </cell>
        </row>
        <row r="18672">
          <cell r="A18672" t="str">
            <v>商城礼包</v>
          </cell>
          <cell r="B18672">
            <v>503700</v>
          </cell>
        </row>
        <row r="18673">
          <cell r="A18673" t="str">
            <v>商城礼包</v>
          </cell>
          <cell r="B18673">
            <v>503701</v>
          </cell>
        </row>
        <row r="18674">
          <cell r="A18674" t="str">
            <v>商城礼包</v>
          </cell>
          <cell r="B18674">
            <v>503702</v>
          </cell>
        </row>
        <row r="18675">
          <cell r="A18675" t="str">
            <v>商城礼包</v>
          </cell>
          <cell r="B18675">
            <v>503703</v>
          </cell>
        </row>
        <row r="18676">
          <cell r="A18676" t="str">
            <v>商城礼包</v>
          </cell>
          <cell r="B18676">
            <v>503704</v>
          </cell>
        </row>
        <row r="18677">
          <cell r="A18677" t="str">
            <v>商城礼包</v>
          </cell>
          <cell r="B18677">
            <v>503705</v>
          </cell>
        </row>
        <row r="18678">
          <cell r="A18678" t="str">
            <v>商城礼包</v>
          </cell>
          <cell r="B18678">
            <v>503706</v>
          </cell>
        </row>
        <row r="18679">
          <cell r="A18679" t="str">
            <v>商城礼包</v>
          </cell>
          <cell r="B18679">
            <v>503707</v>
          </cell>
        </row>
        <row r="18680">
          <cell r="A18680" t="str">
            <v>商城礼包</v>
          </cell>
          <cell r="B18680">
            <v>503708</v>
          </cell>
        </row>
        <row r="18681">
          <cell r="A18681" t="str">
            <v>商城礼包</v>
          </cell>
          <cell r="B18681">
            <v>503709</v>
          </cell>
        </row>
        <row r="18682">
          <cell r="A18682" t="str">
            <v>商城礼包</v>
          </cell>
          <cell r="B18682">
            <v>503710</v>
          </cell>
        </row>
        <row r="18683">
          <cell r="A18683" t="str">
            <v>商城礼包</v>
          </cell>
          <cell r="B18683">
            <v>503711</v>
          </cell>
        </row>
        <row r="18684">
          <cell r="A18684" t="str">
            <v>商城礼包</v>
          </cell>
          <cell r="B18684">
            <v>503712</v>
          </cell>
        </row>
        <row r="18685">
          <cell r="A18685" t="str">
            <v>商城礼包</v>
          </cell>
          <cell r="B18685">
            <v>503713</v>
          </cell>
        </row>
        <row r="18686">
          <cell r="A18686" t="str">
            <v>商城礼包</v>
          </cell>
          <cell r="B18686">
            <v>503714</v>
          </cell>
        </row>
        <row r="18687">
          <cell r="A18687" t="str">
            <v>商城礼包</v>
          </cell>
          <cell r="B18687">
            <v>503715</v>
          </cell>
        </row>
        <row r="18688">
          <cell r="A18688" t="str">
            <v>商城礼包</v>
          </cell>
          <cell r="B18688">
            <v>503716</v>
          </cell>
        </row>
        <row r="18689">
          <cell r="A18689" t="str">
            <v>商城礼包</v>
          </cell>
          <cell r="B18689">
            <v>503717</v>
          </cell>
        </row>
        <row r="18690">
          <cell r="A18690" t="str">
            <v>商城礼包</v>
          </cell>
          <cell r="B18690">
            <v>503718</v>
          </cell>
        </row>
        <row r="18691">
          <cell r="A18691" t="str">
            <v>商城礼包</v>
          </cell>
          <cell r="B18691">
            <v>503719</v>
          </cell>
        </row>
        <row r="18692">
          <cell r="A18692" t="str">
            <v>商城礼包</v>
          </cell>
          <cell r="B18692">
            <v>503720</v>
          </cell>
        </row>
        <row r="18693">
          <cell r="A18693" t="str">
            <v>商城礼包</v>
          </cell>
          <cell r="B18693">
            <v>503721</v>
          </cell>
        </row>
        <row r="18694">
          <cell r="A18694" t="str">
            <v>商城礼包</v>
          </cell>
          <cell r="B18694">
            <v>503722</v>
          </cell>
        </row>
        <row r="18695">
          <cell r="A18695" t="str">
            <v>商城礼包</v>
          </cell>
          <cell r="B18695">
            <v>503723</v>
          </cell>
        </row>
        <row r="18696">
          <cell r="A18696" t="str">
            <v>商城礼包</v>
          </cell>
          <cell r="B18696">
            <v>503724</v>
          </cell>
        </row>
        <row r="18697">
          <cell r="A18697" t="str">
            <v>商城礼包</v>
          </cell>
          <cell r="B18697">
            <v>503725</v>
          </cell>
        </row>
        <row r="18698">
          <cell r="A18698" t="str">
            <v>商城礼包</v>
          </cell>
          <cell r="B18698">
            <v>503726</v>
          </cell>
        </row>
        <row r="18699">
          <cell r="A18699" t="str">
            <v>商城礼包</v>
          </cell>
          <cell r="B18699">
            <v>503727</v>
          </cell>
        </row>
        <row r="18700">
          <cell r="A18700" t="str">
            <v>商城礼包</v>
          </cell>
          <cell r="B18700">
            <v>503728</v>
          </cell>
        </row>
        <row r="18701">
          <cell r="A18701" t="str">
            <v>商城礼包</v>
          </cell>
          <cell r="B18701">
            <v>503729</v>
          </cell>
        </row>
        <row r="18702">
          <cell r="A18702" t="str">
            <v>商城礼包</v>
          </cell>
          <cell r="B18702">
            <v>503730</v>
          </cell>
        </row>
        <row r="18703">
          <cell r="A18703" t="str">
            <v>商城礼包</v>
          </cell>
          <cell r="B18703">
            <v>503731</v>
          </cell>
        </row>
        <row r="18704">
          <cell r="A18704" t="str">
            <v>商城礼包</v>
          </cell>
          <cell r="B18704">
            <v>503732</v>
          </cell>
        </row>
        <row r="18705">
          <cell r="A18705" t="str">
            <v>商城礼包</v>
          </cell>
          <cell r="B18705">
            <v>503733</v>
          </cell>
        </row>
        <row r="18706">
          <cell r="A18706" t="str">
            <v>商城礼包</v>
          </cell>
          <cell r="B18706">
            <v>503734</v>
          </cell>
        </row>
        <row r="18707">
          <cell r="A18707" t="str">
            <v>商城礼包</v>
          </cell>
          <cell r="B18707">
            <v>503735</v>
          </cell>
        </row>
        <row r="18708">
          <cell r="A18708" t="str">
            <v>商城礼包</v>
          </cell>
          <cell r="B18708">
            <v>503736</v>
          </cell>
        </row>
        <row r="18709">
          <cell r="A18709" t="str">
            <v>商城礼包</v>
          </cell>
          <cell r="B18709">
            <v>503737</v>
          </cell>
        </row>
        <row r="18710">
          <cell r="A18710" t="str">
            <v>商城礼包</v>
          </cell>
          <cell r="B18710">
            <v>503738</v>
          </cell>
        </row>
        <row r="18711">
          <cell r="A18711" t="str">
            <v>商城礼包</v>
          </cell>
          <cell r="B18711">
            <v>503739</v>
          </cell>
        </row>
        <row r="18712">
          <cell r="A18712" t="str">
            <v>商城礼包</v>
          </cell>
          <cell r="B18712">
            <v>503740</v>
          </cell>
        </row>
        <row r="18713">
          <cell r="A18713" t="str">
            <v>商城礼包</v>
          </cell>
          <cell r="B18713">
            <v>503741</v>
          </cell>
        </row>
        <row r="18714">
          <cell r="A18714" t="str">
            <v>商城礼包</v>
          </cell>
          <cell r="B18714">
            <v>503742</v>
          </cell>
        </row>
        <row r="18715">
          <cell r="A18715" t="str">
            <v>商城礼包</v>
          </cell>
          <cell r="B18715">
            <v>503743</v>
          </cell>
        </row>
        <row r="18716">
          <cell r="A18716" t="str">
            <v>商城礼包</v>
          </cell>
          <cell r="B18716">
            <v>503744</v>
          </cell>
        </row>
        <row r="18717">
          <cell r="A18717" t="str">
            <v>商城礼包</v>
          </cell>
          <cell r="B18717">
            <v>503745</v>
          </cell>
        </row>
        <row r="18718">
          <cell r="A18718" t="str">
            <v>商城礼包</v>
          </cell>
          <cell r="B18718">
            <v>503746</v>
          </cell>
        </row>
        <row r="18719">
          <cell r="A18719" t="str">
            <v>商城礼包</v>
          </cell>
          <cell r="B18719">
            <v>503747</v>
          </cell>
        </row>
        <row r="18720">
          <cell r="A18720" t="str">
            <v>商城礼包</v>
          </cell>
          <cell r="B18720">
            <v>503748</v>
          </cell>
        </row>
        <row r="18721">
          <cell r="A18721" t="str">
            <v>商城礼包</v>
          </cell>
          <cell r="B18721">
            <v>503749</v>
          </cell>
        </row>
        <row r="18722">
          <cell r="A18722" t="str">
            <v>商城礼包</v>
          </cell>
          <cell r="B18722">
            <v>503750</v>
          </cell>
        </row>
        <row r="18723">
          <cell r="A18723" t="str">
            <v>商城礼包</v>
          </cell>
          <cell r="B18723">
            <v>503751</v>
          </cell>
        </row>
        <row r="18724">
          <cell r="A18724" t="str">
            <v>商城礼包</v>
          </cell>
          <cell r="B18724">
            <v>503752</v>
          </cell>
        </row>
        <row r="18725">
          <cell r="A18725" t="str">
            <v>商城礼包</v>
          </cell>
          <cell r="B18725">
            <v>503753</v>
          </cell>
        </row>
        <row r="18726">
          <cell r="A18726" t="str">
            <v>商城礼包</v>
          </cell>
          <cell r="B18726">
            <v>503754</v>
          </cell>
        </row>
        <row r="18727">
          <cell r="A18727" t="str">
            <v>商城礼包</v>
          </cell>
          <cell r="B18727">
            <v>503755</v>
          </cell>
        </row>
        <row r="18728">
          <cell r="A18728" t="str">
            <v>商城礼包</v>
          </cell>
          <cell r="B18728">
            <v>503756</v>
          </cell>
        </row>
        <row r="18729">
          <cell r="A18729" t="str">
            <v>商城礼包</v>
          </cell>
          <cell r="B18729">
            <v>503757</v>
          </cell>
        </row>
        <row r="18730">
          <cell r="A18730" t="str">
            <v>商城礼包</v>
          </cell>
          <cell r="B18730">
            <v>503758</v>
          </cell>
        </row>
        <row r="18731">
          <cell r="A18731" t="str">
            <v>商城礼包</v>
          </cell>
          <cell r="B18731">
            <v>503759</v>
          </cell>
        </row>
        <row r="18732">
          <cell r="A18732" t="str">
            <v>商城礼包</v>
          </cell>
          <cell r="B18732">
            <v>503760</v>
          </cell>
        </row>
        <row r="18733">
          <cell r="A18733" t="str">
            <v>商城礼包</v>
          </cell>
          <cell r="B18733">
            <v>503761</v>
          </cell>
        </row>
        <row r="18734">
          <cell r="A18734" t="str">
            <v>商城礼包</v>
          </cell>
          <cell r="B18734">
            <v>503762</v>
          </cell>
        </row>
        <row r="18735">
          <cell r="A18735" t="str">
            <v>商城礼包</v>
          </cell>
          <cell r="B18735">
            <v>503763</v>
          </cell>
        </row>
        <row r="18736">
          <cell r="A18736" t="str">
            <v>商城礼包</v>
          </cell>
          <cell r="B18736">
            <v>503764</v>
          </cell>
        </row>
        <row r="18737">
          <cell r="A18737" t="str">
            <v>商城礼包</v>
          </cell>
          <cell r="B18737">
            <v>503765</v>
          </cell>
        </row>
        <row r="18738">
          <cell r="A18738" t="str">
            <v>商城礼包</v>
          </cell>
          <cell r="B18738">
            <v>503766</v>
          </cell>
        </row>
        <row r="18739">
          <cell r="A18739" t="str">
            <v>商城礼包</v>
          </cell>
          <cell r="B18739">
            <v>503767</v>
          </cell>
        </row>
        <row r="18740">
          <cell r="A18740" t="str">
            <v>商城礼包</v>
          </cell>
          <cell r="B18740">
            <v>503768</v>
          </cell>
        </row>
        <row r="18741">
          <cell r="A18741" t="str">
            <v>商城礼包</v>
          </cell>
          <cell r="B18741">
            <v>503769</v>
          </cell>
        </row>
        <row r="18742">
          <cell r="A18742" t="str">
            <v>商城礼包</v>
          </cell>
          <cell r="B18742">
            <v>503770</v>
          </cell>
        </row>
        <row r="18743">
          <cell r="A18743" t="str">
            <v>商城礼包</v>
          </cell>
          <cell r="B18743">
            <v>503771</v>
          </cell>
        </row>
        <row r="18744">
          <cell r="A18744" t="str">
            <v>商城礼包</v>
          </cell>
          <cell r="B18744">
            <v>503772</v>
          </cell>
        </row>
        <row r="18745">
          <cell r="A18745" t="str">
            <v>商城礼包</v>
          </cell>
          <cell r="B18745">
            <v>503773</v>
          </cell>
        </row>
        <row r="18746">
          <cell r="A18746" t="str">
            <v>商城礼包</v>
          </cell>
          <cell r="B18746">
            <v>503774</v>
          </cell>
        </row>
        <row r="18747">
          <cell r="A18747" t="str">
            <v>商城礼包</v>
          </cell>
          <cell r="B18747">
            <v>503775</v>
          </cell>
        </row>
        <row r="18748">
          <cell r="A18748" t="str">
            <v>商城礼包</v>
          </cell>
          <cell r="B18748">
            <v>503776</v>
          </cell>
        </row>
        <row r="18749">
          <cell r="A18749" t="str">
            <v>商城礼包</v>
          </cell>
          <cell r="B18749">
            <v>503777</v>
          </cell>
        </row>
        <row r="18750">
          <cell r="A18750" t="str">
            <v>商城礼包</v>
          </cell>
          <cell r="B18750">
            <v>503778</v>
          </cell>
        </row>
        <row r="18751">
          <cell r="A18751" t="str">
            <v>商城礼包</v>
          </cell>
          <cell r="B18751">
            <v>503779</v>
          </cell>
        </row>
        <row r="18752">
          <cell r="A18752" t="str">
            <v>商城礼包</v>
          </cell>
          <cell r="B18752">
            <v>503780</v>
          </cell>
        </row>
        <row r="18753">
          <cell r="A18753" t="str">
            <v>商城礼包</v>
          </cell>
          <cell r="B18753">
            <v>503781</v>
          </cell>
        </row>
        <row r="18754">
          <cell r="A18754" t="str">
            <v>商城礼包</v>
          </cell>
          <cell r="B18754">
            <v>503782</v>
          </cell>
        </row>
        <row r="18755">
          <cell r="A18755" t="str">
            <v>商城礼包</v>
          </cell>
          <cell r="B18755">
            <v>503783</v>
          </cell>
        </row>
        <row r="18756">
          <cell r="A18756" t="str">
            <v>商城礼包</v>
          </cell>
          <cell r="B18756">
            <v>503784</v>
          </cell>
        </row>
        <row r="18757">
          <cell r="A18757" t="str">
            <v>商城礼包</v>
          </cell>
          <cell r="B18757">
            <v>503785</v>
          </cell>
        </row>
        <row r="18758">
          <cell r="A18758" t="str">
            <v>商城礼包</v>
          </cell>
          <cell r="B18758">
            <v>503786</v>
          </cell>
        </row>
        <row r="18759">
          <cell r="A18759" t="str">
            <v>商城礼包</v>
          </cell>
          <cell r="B18759">
            <v>503787</v>
          </cell>
        </row>
        <row r="18760">
          <cell r="A18760" t="str">
            <v>商城礼包</v>
          </cell>
          <cell r="B18760">
            <v>503788</v>
          </cell>
        </row>
        <row r="18761">
          <cell r="A18761" t="str">
            <v>商城礼包</v>
          </cell>
          <cell r="B18761">
            <v>503789</v>
          </cell>
        </row>
        <row r="18762">
          <cell r="A18762" t="str">
            <v>商城礼包</v>
          </cell>
          <cell r="B18762">
            <v>503790</v>
          </cell>
        </row>
        <row r="18763">
          <cell r="A18763" t="str">
            <v>商城礼包</v>
          </cell>
          <cell r="B18763">
            <v>503791</v>
          </cell>
        </row>
        <row r="18764">
          <cell r="A18764" t="str">
            <v>商城礼包</v>
          </cell>
          <cell r="B18764">
            <v>503792</v>
          </cell>
        </row>
        <row r="18765">
          <cell r="A18765" t="str">
            <v>商城礼包</v>
          </cell>
          <cell r="B18765">
            <v>503793</v>
          </cell>
        </row>
        <row r="18766">
          <cell r="A18766" t="str">
            <v>商城礼包</v>
          </cell>
          <cell r="B18766">
            <v>503794</v>
          </cell>
        </row>
        <row r="18767">
          <cell r="A18767" t="str">
            <v>商城礼包</v>
          </cell>
          <cell r="B18767">
            <v>503795</v>
          </cell>
        </row>
        <row r="18768">
          <cell r="A18768" t="str">
            <v>商城礼包</v>
          </cell>
          <cell r="B18768">
            <v>503796</v>
          </cell>
        </row>
        <row r="18769">
          <cell r="A18769" t="str">
            <v>商城礼包</v>
          </cell>
          <cell r="B18769">
            <v>503797</v>
          </cell>
        </row>
        <row r="18770">
          <cell r="A18770" t="str">
            <v>商城礼包</v>
          </cell>
          <cell r="B18770">
            <v>503798</v>
          </cell>
        </row>
        <row r="18771">
          <cell r="A18771" t="str">
            <v>商城礼包</v>
          </cell>
          <cell r="B18771">
            <v>503799</v>
          </cell>
        </row>
        <row r="18772">
          <cell r="A18772" t="str">
            <v>商城礼包</v>
          </cell>
          <cell r="B18772">
            <v>503800</v>
          </cell>
        </row>
        <row r="18773">
          <cell r="A18773" t="str">
            <v>商城礼包</v>
          </cell>
          <cell r="B18773">
            <v>503801</v>
          </cell>
        </row>
        <row r="18774">
          <cell r="A18774" t="str">
            <v>商城礼包</v>
          </cell>
          <cell r="B18774">
            <v>503802</v>
          </cell>
        </row>
        <row r="18775">
          <cell r="A18775" t="str">
            <v>商城礼包</v>
          </cell>
          <cell r="B18775">
            <v>503803</v>
          </cell>
        </row>
        <row r="18776">
          <cell r="A18776" t="str">
            <v>商城礼包</v>
          </cell>
          <cell r="B18776">
            <v>503804</v>
          </cell>
        </row>
        <row r="18777">
          <cell r="A18777" t="str">
            <v>商城礼包</v>
          </cell>
          <cell r="B18777">
            <v>503805</v>
          </cell>
        </row>
        <row r="18778">
          <cell r="A18778" t="str">
            <v>商城礼包</v>
          </cell>
          <cell r="B18778">
            <v>503806</v>
          </cell>
        </row>
        <row r="18779">
          <cell r="A18779" t="str">
            <v>商城礼包</v>
          </cell>
          <cell r="B18779">
            <v>503807</v>
          </cell>
        </row>
        <row r="18780">
          <cell r="A18780" t="str">
            <v>商城礼包</v>
          </cell>
          <cell r="B18780">
            <v>503808</v>
          </cell>
        </row>
        <row r="18781">
          <cell r="A18781" t="str">
            <v>商城礼包</v>
          </cell>
          <cell r="B18781">
            <v>503809</v>
          </cell>
        </row>
        <row r="18782">
          <cell r="A18782" t="str">
            <v>商城礼包</v>
          </cell>
          <cell r="B18782">
            <v>503810</v>
          </cell>
        </row>
        <row r="18783">
          <cell r="A18783" t="str">
            <v>商城礼包</v>
          </cell>
          <cell r="B18783">
            <v>503811</v>
          </cell>
        </row>
        <row r="18784">
          <cell r="A18784" t="str">
            <v>商城礼包</v>
          </cell>
          <cell r="B18784">
            <v>503812</v>
          </cell>
        </row>
        <row r="18785">
          <cell r="A18785" t="str">
            <v>商城礼包</v>
          </cell>
          <cell r="B18785">
            <v>503813</v>
          </cell>
        </row>
        <row r="18786">
          <cell r="A18786" t="str">
            <v>商城礼包</v>
          </cell>
          <cell r="B18786">
            <v>503814</v>
          </cell>
        </row>
        <row r="18787">
          <cell r="A18787" t="str">
            <v>商城礼包</v>
          </cell>
          <cell r="B18787">
            <v>503815</v>
          </cell>
        </row>
        <row r="18788">
          <cell r="A18788" t="str">
            <v>商城礼包</v>
          </cell>
          <cell r="B18788">
            <v>503816</v>
          </cell>
        </row>
        <row r="18789">
          <cell r="A18789" t="str">
            <v>商城礼包</v>
          </cell>
          <cell r="B18789">
            <v>503817</v>
          </cell>
        </row>
        <row r="18790">
          <cell r="A18790" t="str">
            <v>商城礼包</v>
          </cell>
          <cell r="B18790">
            <v>503818</v>
          </cell>
        </row>
        <row r="18791">
          <cell r="A18791" t="str">
            <v>商城礼包</v>
          </cell>
          <cell r="B18791">
            <v>503819</v>
          </cell>
        </row>
        <row r="18792">
          <cell r="A18792" t="str">
            <v>商城礼包</v>
          </cell>
          <cell r="B18792">
            <v>503820</v>
          </cell>
        </row>
        <row r="18793">
          <cell r="A18793" t="str">
            <v>商城礼包</v>
          </cell>
          <cell r="B18793">
            <v>503821</v>
          </cell>
        </row>
        <row r="18794">
          <cell r="A18794" t="str">
            <v>商城礼包</v>
          </cell>
          <cell r="B18794">
            <v>503822</v>
          </cell>
        </row>
        <row r="18795">
          <cell r="A18795" t="str">
            <v>商城礼包</v>
          </cell>
          <cell r="B18795">
            <v>503823</v>
          </cell>
        </row>
        <row r="18796">
          <cell r="A18796" t="str">
            <v>商城礼包</v>
          </cell>
          <cell r="B18796">
            <v>503824</v>
          </cell>
        </row>
        <row r="18797">
          <cell r="A18797" t="str">
            <v>商城礼包</v>
          </cell>
          <cell r="B18797">
            <v>503825</v>
          </cell>
        </row>
        <row r="18798">
          <cell r="A18798" t="str">
            <v>商城礼包</v>
          </cell>
          <cell r="B18798">
            <v>503826</v>
          </cell>
        </row>
        <row r="18799">
          <cell r="A18799" t="str">
            <v>商城礼包</v>
          </cell>
          <cell r="B18799">
            <v>503827</v>
          </cell>
        </row>
        <row r="18800">
          <cell r="A18800" t="str">
            <v>商城礼包</v>
          </cell>
          <cell r="B18800">
            <v>503828</v>
          </cell>
        </row>
        <row r="18801">
          <cell r="A18801" t="str">
            <v>商城礼包</v>
          </cell>
          <cell r="B18801">
            <v>503829</v>
          </cell>
        </row>
        <row r="18802">
          <cell r="A18802" t="str">
            <v>商城礼包</v>
          </cell>
          <cell r="B18802">
            <v>503830</v>
          </cell>
        </row>
        <row r="18803">
          <cell r="A18803" t="str">
            <v>商城礼包</v>
          </cell>
          <cell r="B18803">
            <v>503831</v>
          </cell>
        </row>
        <row r="18804">
          <cell r="A18804" t="str">
            <v>商城礼包</v>
          </cell>
          <cell r="B18804">
            <v>503832</v>
          </cell>
        </row>
        <row r="18805">
          <cell r="A18805" t="str">
            <v>商城礼包</v>
          </cell>
          <cell r="B18805">
            <v>503833</v>
          </cell>
        </row>
        <row r="18806">
          <cell r="A18806" t="str">
            <v>商城礼包</v>
          </cell>
          <cell r="B18806">
            <v>503834</v>
          </cell>
        </row>
        <row r="18807">
          <cell r="A18807" t="str">
            <v>商城礼包</v>
          </cell>
          <cell r="B18807">
            <v>503835</v>
          </cell>
        </row>
        <row r="18808">
          <cell r="A18808" t="str">
            <v>商城礼包</v>
          </cell>
          <cell r="B18808">
            <v>503836</v>
          </cell>
        </row>
        <row r="18809">
          <cell r="A18809" t="str">
            <v>商城礼包</v>
          </cell>
          <cell r="B18809">
            <v>503837</v>
          </cell>
        </row>
        <row r="18810">
          <cell r="A18810" t="str">
            <v>商城礼包</v>
          </cell>
          <cell r="B18810">
            <v>503838</v>
          </cell>
        </row>
        <row r="18811">
          <cell r="A18811" t="str">
            <v>商城礼包</v>
          </cell>
          <cell r="B18811">
            <v>503839</v>
          </cell>
        </row>
        <row r="18812">
          <cell r="A18812" t="str">
            <v>商城礼包</v>
          </cell>
          <cell r="B18812">
            <v>503840</v>
          </cell>
        </row>
        <row r="18813">
          <cell r="A18813" t="str">
            <v>商城礼包</v>
          </cell>
          <cell r="B18813">
            <v>503841</v>
          </cell>
        </row>
        <row r="18814">
          <cell r="A18814" t="str">
            <v>商城礼包</v>
          </cell>
          <cell r="B18814">
            <v>503842</v>
          </cell>
        </row>
        <row r="18815">
          <cell r="A18815" t="str">
            <v>商城礼包</v>
          </cell>
          <cell r="B18815">
            <v>503843</v>
          </cell>
        </row>
        <row r="18816">
          <cell r="A18816" t="str">
            <v>商城礼包</v>
          </cell>
          <cell r="B18816">
            <v>503844</v>
          </cell>
        </row>
        <row r="18817">
          <cell r="A18817" t="str">
            <v>商城礼包</v>
          </cell>
          <cell r="B18817">
            <v>503845</v>
          </cell>
        </row>
        <row r="18818">
          <cell r="A18818" t="str">
            <v>商城礼包</v>
          </cell>
          <cell r="B18818">
            <v>503846</v>
          </cell>
        </row>
        <row r="18819">
          <cell r="A18819" t="str">
            <v>商城礼包</v>
          </cell>
          <cell r="B18819">
            <v>503847</v>
          </cell>
        </row>
        <row r="18820">
          <cell r="A18820" t="str">
            <v>商城礼包</v>
          </cell>
          <cell r="B18820">
            <v>503848</v>
          </cell>
        </row>
        <row r="18821">
          <cell r="A18821" t="str">
            <v>商城礼包</v>
          </cell>
          <cell r="B18821">
            <v>503849</v>
          </cell>
        </row>
        <row r="18822">
          <cell r="A18822" t="str">
            <v>商城礼包</v>
          </cell>
          <cell r="B18822">
            <v>503850</v>
          </cell>
        </row>
        <row r="18823">
          <cell r="A18823" t="str">
            <v>商城礼包</v>
          </cell>
          <cell r="B18823">
            <v>503851</v>
          </cell>
        </row>
        <row r="18824">
          <cell r="A18824" t="str">
            <v>商城礼包</v>
          </cell>
          <cell r="B18824">
            <v>503852</v>
          </cell>
        </row>
        <row r="18825">
          <cell r="A18825" t="str">
            <v>商城礼包</v>
          </cell>
          <cell r="B18825">
            <v>503853</v>
          </cell>
        </row>
        <row r="18826">
          <cell r="A18826" t="str">
            <v>商城礼包</v>
          </cell>
          <cell r="B18826">
            <v>503854</v>
          </cell>
        </row>
        <row r="18827">
          <cell r="A18827" t="str">
            <v>商城礼包</v>
          </cell>
          <cell r="B18827">
            <v>503855</v>
          </cell>
        </row>
        <row r="18828">
          <cell r="A18828" t="str">
            <v>商城礼包</v>
          </cell>
          <cell r="B18828">
            <v>503856</v>
          </cell>
        </row>
        <row r="18829">
          <cell r="A18829" t="str">
            <v>商城礼包</v>
          </cell>
          <cell r="B18829">
            <v>503857</v>
          </cell>
        </row>
        <row r="18830">
          <cell r="A18830" t="str">
            <v>商城礼包</v>
          </cell>
          <cell r="B18830">
            <v>503858</v>
          </cell>
        </row>
        <row r="18831">
          <cell r="A18831" t="str">
            <v>商城礼包</v>
          </cell>
          <cell r="B18831">
            <v>503859</v>
          </cell>
        </row>
        <row r="18832">
          <cell r="A18832" t="str">
            <v>商城礼包</v>
          </cell>
          <cell r="B18832">
            <v>503860</v>
          </cell>
        </row>
        <row r="18833">
          <cell r="A18833" t="str">
            <v>商城礼包</v>
          </cell>
          <cell r="B18833">
            <v>503861</v>
          </cell>
        </row>
        <row r="18834">
          <cell r="A18834" t="str">
            <v>商城礼包</v>
          </cell>
          <cell r="B18834">
            <v>503862</v>
          </cell>
        </row>
        <row r="18835">
          <cell r="A18835" t="str">
            <v>商城礼包</v>
          </cell>
          <cell r="B18835">
            <v>503863</v>
          </cell>
        </row>
        <row r="18836">
          <cell r="A18836" t="str">
            <v>商城礼包</v>
          </cell>
          <cell r="B18836">
            <v>503864</v>
          </cell>
        </row>
        <row r="18837">
          <cell r="A18837" t="str">
            <v>商城礼包</v>
          </cell>
          <cell r="B18837">
            <v>503865</v>
          </cell>
        </row>
        <row r="18838">
          <cell r="A18838" t="str">
            <v>商城礼包</v>
          </cell>
          <cell r="B18838">
            <v>503866</v>
          </cell>
        </row>
        <row r="18839">
          <cell r="A18839" t="str">
            <v>商城礼包</v>
          </cell>
          <cell r="B18839">
            <v>503867</v>
          </cell>
        </row>
        <row r="18840">
          <cell r="A18840" t="str">
            <v>商城礼包</v>
          </cell>
          <cell r="B18840">
            <v>503868</v>
          </cell>
        </row>
        <row r="18841">
          <cell r="A18841" t="str">
            <v>商城礼包</v>
          </cell>
          <cell r="B18841">
            <v>503869</v>
          </cell>
        </row>
        <row r="18842">
          <cell r="A18842" t="str">
            <v>商城礼包</v>
          </cell>
          <cell r="B18842">
            <v>503870</v>
          </cell>
        </row>
        <row r="18843">
          <cell r="A18843" t="str">
            <v>商城礼包</v>
          </cell>
          <cell r="B18843">
            <v>503871</v>
          </cell>
        </row>
        <row r="18844">
          <cell r="A18844" t="str">
            <v>商城礼包</v>
          </cell>
          <cell r="B18844">
            <v>503872</v>
          </cell>
        </row>
        <row r="18845">
          <cell r="A18845" t="str">
            <v>商城礼包</v>
          </cell>
          <cell r="B18845">
            <v>503873</v>
          </cell>
        </row>
        <row r="18846">
          <cell r="A18846" t="str">
            <v>商城礼包</v>
          </cell>
          <cell r="B18846">
            <v>503874</v>
          </cell>
        </row>
        <row r="18847">
          <cell r="A18847" t="str">
            <v>商城礼包</v>
          </cell>
          <cell r="B18847">
            <v>503875</v>
          </cell>
        </row>
        <row r="18848">
          <cell r="A18848" t="str">
            <v>商城礼包</v>
          </cell>
          <cell r="B18848">
            <v>503876</v>
          </cell>
        </row>
        <row r="18849">
          <cell r="A18849" t="str">
            <v>商城礼包</v>
          </cell>
          <cell r="B18849">
            <v>503877</v>
          </cell>
        </row>
        <row r="18850">
          <cell r="A18850" t="str">
            <v>商城礼包</v>
          </cell>
          <cell r="B18850">
            <v>503878</v>
          </cell>
        </row>
        <row r="18851">
          <cell r="A18851" t="str">
            <v>商城礼包</v>
          </cell>
          <cell r="B18851">
            <v>503879</v>
          </cell>
        </row>
        <row r="18852">
          <cell r="A18852" t="str">
            <v>商城礼包</v>
          </cell>
          <cell r="B18852">
            <v>503880</v>
          </cell>
        </row>
        <row r="18853">
          <cell r="A18853" t="str">
            <v>商城礼包</v>
          </cell>
          <cell r="B18853">
            <v>503881</v>
          </cell>
        </row>
        <row r="18854">
          <cell r="A18854" t="str">
            <v>商城礼包</v>
          </cell>
          <cell r="B18854">
            <v>503882</v>
          </cell>
        </row>
        <row r="18855">
          <cell r="A18855" t="str">
            <v>商城礼包</v>
          </cell>
          <cell r="B18855">
            <v>503883</v>
          </cell>
        </row>
        <row r="18856">
          <cell r="A18856" t="str">
            <v>商城礼包</v>
          </cell>
          <cell r="B18856">
            <v>503884</v>
          </cell>
        </row>
        <row r="18857">
          <cell r="A18857" t="str">
            <v>商城礼包</v>
          </cell>
          <cell r="B18857">
            <v>503885</v>
          </cell>
        </row>
        <row r="18858">
          <cell r="A18858" t="str">
            <v>商城礼包</v>
          </cell>
          <cell r="B18858">
            <v>503886</v>
          </cell>
        </row>
        <row r="18859">
          <cell r="A18859" t="str">
            <v>商城礼包</v>
          </cell>
          <cell r="B18859">
            <v>503887</v>
          </cell>
        </row>
        <row r="18860">
          <cell r="A18860" t="str">
            <v>商城礼包</v>
          </cell>
          <cell r="B18860">
            <v>503888</v>
          </cell>
        </row>
        <row r="18861">
          <cell r="A18861" t="str">
            <v>商城礼包</v>
          </cell>
          <cell r="B18861">
            <v>503889</v>
          </cell>
        </row>
        <row r="18862">
          <cell r="A18862" t="str">
            <v>商城礼包</v>
          </cell>
          <cell r="B18862">
            <v>503890</v>
          </cell>
        </row>
        <row r="18863">
          <cell r="A18863" t="str">
            <v>商城礼包</v>
          </cell>
          <cell r="B18863">
            <v>503891</v>
          </cell>
        </row>
        <row r="18864">
          <cell r="A18864" t="str">
            <v>商城礼包</v>
          </cell>
          <cell r="B18864">
            <v>503892</v>
          </cell>
        </row>
        <row r="18865">
          <cell r="A18865" t="str">
            <v>商城礼包</v>
          </cell>
          <cell r="B18865">
            <v>503893</v>
          </cell>
        </row>
        <row r="18866">
          <cell r="A18866" t="str">
            <v>商城礼包</v>
          </cell>
          <cell r="B18866">
            <v>503894</v>
          </cell>
        </row>
        <row r="18867">
          <cell r="A18867" t="str">
            <v>商城礼包</v>
          </cell>
          <cell r="B18867">
            <v>503895</v>
          </cell>
        </row>
        <row r="18868">
          <cell r="A18868" t="str">
            <v>商城礼包</v>
          </cell>
          <cell r="B18868">
            <v>503896</v>
          </cell>
        </row>
        <row r="18869">
          <cell r="A18869" t="str">
            <v>商城礼包</v>
          </cell>
          <cell r="B18869">
            <v>503897</v>
          </cell>
        </row>
        <row r="18870">
          <cell r="A18870" t="str">
            <v>商城礼包</v>
          </cell>
          <cell r="B18870">
            <v>503898</v>
          </cell>
        </row>
        <row r="18871">
          <cell r="A18871" t="str">
            <v>商城礼包</v>
          </cell>
          <cell r="B18871">
            <v>503899</v>
          </cell>
        </row>
        <row r="18872">
          <cell r="A18872" t="str">
            <v>商城礼包</v>
          </cell>
          <cell r="B18872">
            <v>503900</v>
          </cell>
        </row>
        <row r="18873">
          <cell r="A18873" t="str">
            <v>商城礼包</v>
          </cell>
          <cell r="B18873">
            <v>503901</v>
          </cell>
        </row>
        <row r="18874">
          <cell r="A18874" t="str">
            <v>商城礼包</v>
          </cell>
          <cell r="B18874">
            <v>503902</v>
          </cell>
        </row>
        <row r="18875">
          <cell r="A18875" t="str">
            <v>商城礼包</v>
          </cell>
          <cell r="B18875">
            <v>503903</v>
          </cell>
        </row>
        <row r="18876">
          <cell r="A18876" t="str">
            <v>商城礼包</v>
          </cell>
          <cell r="B18876">
            <v>503904</v>
          </cell>
        </row>
        <row r="18877">
          <cell r="A18877" t="str">
            <v>商城礼包</v>
          </cell>
          <cell r="B18877">
            <v>503905</v>
          </cell>
        </row>
        <row r="18878">
          <cell r="A18878" t="str">
            <v>商城礼包</v>
          </cell>
          <cell r="B18878">
            <v>503906</v>
          </cell>
        </row>
        <row r="18879">
          <cell r="A18879" t="str">
            <v>商城礼包</v>
          </cell>
          <cell r="B18879">
            <v>503907</v>
          </cell>
        </row>
        <row r="18880">
          <cell r="A18880" t="str">
            <v>商城礼包</v>
          </cell>
          <cell r="B18880">
            <v>503908</v>
          </cell>
        </row>
        <row r="18881">
          <cell r="A18881" t="str">
            <v>商城礼包</v>
          </cell>
          <cell r="B18881">
            <v>503909</v>
          </cell>
        </row>
        <row r="18882">
          <cell r="A18882" t="str">
            <v>商城礼包</v>
          </cell>
          <cell r="B18882">
            <v>503910</v>
          </cell>
        </row>
        <row r="18883">
          <cell r="A18883" t="str">
            <v>商城礼包</v>
          </cell>
          <cell r="B18883">
            <v>503911</v>
          </cell>
        </row>
        <row r="18884">
          <cell r="A18884" t="str">
            <v>商城礼包</v>
          </cell>
          <cell r="B18884">
            <v>503912</v>
          </cell>
        </row>
        <row r="18885">
          <cell r="A18885" t="str">
            <v>商城礼包</v>
          </cell>
          <cell r="B18885">
            <v>503913</v>
          </cell>
        </row>
        <row r="18886">
          <cell r="A18886" t="str">
            <v>商城礼包</v>
          </cell>
          <cell r="B18886">
            <v>503914</v>
          </cell>
        </row>
        <row r="18887">
          <cell r="A18887" t="str">
            <v>商城礼包</v>
          </cell>
          <cell r="B18887">
            <v>503915</v>
          </cell>
        </row>
        <row r="18888">
          <cell r="A18888" t="str">
            <v>商城礼包</v>
          </cell>
          <cell r="B18888">
            <v>503916</v>
          </cell>
        </row>
        <row r="18889">
          <cell r="A18889" t="str">
            <v>商城礼包</v>
          </cell>
          <cell r="B18889">
            <v>503917</v>
          </cell>
        </row>
        <row r="18890">
          <cell r="A18890" t="str">
            <v>商城礼包</v>
          </cell>
          <cell r="B18890">
            <v>503918</v>
          </cell>
        </row>
        <row r="18891">
          <cell r="A18891" t="str">
            <v>商城礼包</v>
          </cell>
          <cell r="B18891">
            <v>503919</v>
          </cell>
        </row>
        <row r="18892">
          <cell r="A18892" t="str">
            <v>商城礼包</v>
          </cell>
          <cell r="B18892">
            <v>503920</v>
          </cell>
        </row>
        <row r="18893">
          <cell r="A18893" t="str">
            <v>商城礼包</v>
          </cell>
          <cell r="B18893">
            <v>503921</v>
          </cell>
        </row>
        <row r="18894">
          <cell r="A18894" t="str">
            <v>商城礼包</v>
          </cell>
          <cell r="B18894">
            <v>503922</v>
          </cell>
        </row>
        <row r="18895">
          <cell r="A18895" t="str">
            <v>商城礼包</v>
          </cell>
          <cell r="B18895">
            <v>503923</v>
          </cell>
        </row>
        <row r="18896">
          <cell r="A18896" t="str">
            <v>商城礼包</v>
          </cell>
          <cell r="B18896">
            <v>503924</v>
          </cell>
        </row>
        <row r="18897">
          <cell r="A18897" t="str">
            <v>商城礼包</v>
          </cell>
          <cell r="B18897">
            <v>503925</v>
          </cell>
        </row>
        <row r="18898">
          <cell r="A18898" t="str">
            <v>商城礼包</v>
          </cell>
          <cell r="B18898">
            <v>503926</v>
          </cell>
        </row>
        <row r="18899">
          <cell r="A18899" t="str">
            <v>商城礼包</v>
          </cell>
          <cell r="B18899">
            <v>503927</v>
          </cell>
        </row>
        <row r="18900">
          <cell r="A18900" t="str">
            <v>商城礼包</v>
          </cell>
          <cell r="B18900">
            <v>503928</v>
          </cell>
        </row>
        <row r="18901">
          <cell r="A18901" t="str">
            <v>商城礼包</v>
          </cell>
          <cell r="B18901">
            <v>503929</v>
          </cell>
        </row>
        <row r="18902">
          <cell r="A18902" t="str">
            <v>商城礼包</v>
          </cell>
          <cell r="B18902">
            <v>503930</v>
          </cell>
        </row>
        <row r="18903">
          <cell r="A18903" t="str">
            <v>商城礼包</v>
          </cell>
          <cell r="B18903">
            <v>503931</v>
          </cell>
        </row>
        <row r="18904">
          <cell r="A18904" t="str">
            <v>商城礼包</v>
          </cell>
          <cell r="B18904">
            <v>503932</v>
          </cell>
        </row>
        <row r="18905">
          <cell r="A18905" t="str">
            <v>商城礼包</v>
          </cell>
          <cell r="B18905">
            <v>503933</v>
          </cell>
        </row>
        <row r="18906">
          <cell r="A18906" t="str">
            <v>商城礼包</v>
          </cell>
          <cell r="B18906">
            <v>503934</v>
          </cell>
        </row>
        <row r="18907">
          <cell r="A18907" t="str">
            <v>商城礼包</v>
          </cell>
          <cell r="B18907">
            <v>503935</v>
          </cell>
        </row>
        <row r="18908">
          <cell r="A18908" t="str">
            <v>商城礼包</v>
          </cell>
          <cell r="B18908">
            <v>503936</v>
          </cell>
        </row>
        <row r="18909">
          <cell r="A18909" t="str">
            <v>商城礼包</v>
          </cell>
          <cell r="B18909">
            <v>503937</v>
          </cell>
        </row>
        <row r="18910">
          <cell r="A18910" t="str">
            <v>商城礼包</v>
          </cell>
          <cell r="B18910">
            <v>503938</v>
          </cell>
        </row>
        <row r="18911">
          <cell r="A18911" t="str">
            <v>商城礼包</v>
          </cell>
          <cell r="B18911">
            <v>503939</v>
          </cell>
        </row>
        <row r="18912">
          <cell r="A18912" t="str">
            <v>商城礼包</v>
          </cell>
          <cell r="B18912">
            <v>503940</v>
          </cell>
        </row>
        <row r="18913">
          <cell r="A18913" t="str">
            <v>商城礼包</v>
          </cell>
          <cell r="B18913">
            <v>503941</v>
          </cell>
        </row>
        <row r="18914">
          <cell r="A18914" t="str">
            <v>商城礼包</v>
          </cell>
          <cell r="B18914">
            <v>503942</v>
          </cell>
        </row>
        <row r="18915">
          <cell r="A18915" t="str">
            <v>商城礼包</v>
          </cell>
          <cell r="B18915">
            <v>503943</v>
          </cell>
        </row>
        <row r="18916">
          <cell r="A18916" t="str">
            <v>商城礼包</v>
          </cell>
          <cell r="B18916">
            <v>503944</v>
          </cell>
        </row>
        <row r="18917">
          <cell r="A18917" t="str">
            <v>商城礼包</v>
          </cell>
          <cell r="B18917">
            <v>503945</v>
          </cell>
        </row>
        <row r="18918">
          <cell r="A18918" t="str">
            <v>商城礼包</v>
          </cell>
          <cell r="B18918">
            <v>503946</v>
          </cell>
        </row>
        <row r="18919">
          <cell r="A18919" t="str">
            <v>商城礼包</v>
          </cell>
          <cell r="B18919">
            <v>503947</v>
          </cell>
        </row>
        <row r="18920">
          <cell r="A18920" t="str">
            <v>商城礼包</v>
          </cell>
          <cell r="B18920">
            <v>503948</v>
          </cell>
        </row>
        <row r="18921">
          <cell r="A18921" t="str">
            <v>商城礼包</v>
          </cell>
          <cell r="B18921">
            <v>503949</v>
          </cell>
        </row>
        <row r="18922">
          <cell r="A18922" t="str">
            <v>商城礼包</v>
          </cell>
          <cell r="B18922">
            <v>503950</v>
          </cell>
        </row>
        <row r="18923">
          <cell r="A18923" t="str">
            <v>商城礼包</v>
          </cell>
          <cell r="B18923">
            <v>503951</v>
          </cell>
        </row>
        <row r="18924">
          <cell r="A18924" t="str">
            <v>商城礼包</v>
          </cell>
          <cell r="B18924">
            <v>503952</v>
          </cell>
        </row>
        <row r="18925">
          <cell r="A18925" t="str">
            <v>商城礼包</v>
          </cell>
          <cell r="B18925">
            <v>503953</v>
          </cell>
        </row>
        <row r="18926">
          <cell r="A18926" t="str">
            <v>商城礼包</v>
          </cell>
          <cell r="B18926">
            <v>503954</v>
          </cell>
        </row>
        <row r="18927">
          <cell r="A18927" t="str">
            <v>商城礼包</v>
          </cell>
          <cell r="B18927">
            <v>503955</v>
          </cell>
        </row>
        <row r="18928">
          <cell r="A18928" t="str">
            <v>商城礼包</v>
          </cell>
          <cell r="B18928">
            <v>503956</v>
          </cell>
        </row>
        <row r="18929">
          <cell r="A18929" t="str">
            <v>商城礼包</v>
          </cell>
          <cell r="B18929">
            <v>503957</v>
          </cell>
        </row>
        <row r="18930">
          <cell r="A18930" t="str">
            <v>商城礼包</v>
          </cell>
          <cell r="B18930">
            <v>503958</v>
          </cell>
        </row>
        <row r="18931">
          <cell r="A18931" t="str">
            <v>商城礼包</v>
          </cell>
          <cell r="B18931">
            <v>503959</v>
          </cell>
        </row>
        <row r="18932">
          <cell r="A18932" t="str">
            <v>商城礼包</v>
          </cell>
          <cell r="B18932">
            <v>503960</v>
          </cell>
        </row>
        <row r="18933">
          <cell r="A18933" t="str">
            <v>商城礼包</v>
          </cell>
          <cell r="B18933">
            <v>503961</v>
          </cell>
        </row>
        <row r="18934">
          <cell r="A18934" t="str">
            <v>商城礼包</v>
          </cell>
          <cell r="B18934">
            <v>503962</v>
          </cell>
        </row>
        <row r="18935">
          <cell r="A18935" t="str">
            <v>商城礼包</v>
          </cell>
          <cell r="B18935">
            <v>503963</v>
          </cell>
        </row>
        <row r="18936">
          <cell r="A18936" t="str">
            <v>商城礼包</v>
          </cell>
          <cell r="B18936">
            <v>503964</v>
          </cell>
        </row>
        <row r="18937">
          <cell r="A18937" t="str">
            <v>商城礼包</v>
          </cell>
          <cell r="B18937">
            <v>503965</v>
          </cell>
        </row>
        <row r="18938">
          <cell r="A18938" t="str">
            <v>商城礼包</v>
          </cell>
          <cell r="B18938">
            <v>503966</v>
          </cell>
        </row>
        <row r="18939">
          <cell r="A18939" t="str">
            <v>商城礼包</v>
          </cell>
          <cell r="B18939">
            <v>503967</v>
          </cell>
        </row>
        <row r="18940">
          <cell r="A18940" t="str">
            <v>商城礼包</v>
          </cell>
          <cell r="B18940">
            <v>503968</v>
          </cell>
        </row>
        <row r="18941">
          <cell r="A18941" t="str">
            <v>商城礼包</v>
          </cell>
          <cell r="B18941">
            <v>503969</v>
          </cell>
        </row>
        <row r="18942">
          <cell r="A18942" t="str">
            <v>商城礼包</v>
          </cell>
          <cell r="B18942">
            <v>503970</v>
          </cell>
        </row>
        <row r="18943">
          <cell r="A18943" t="str">
            <v>商城礼包</v>
          </cell>
          <cell r="B18943">
            <v>503971</v>
          </cell>
        </row>
        <row r="18944">
          <cell r="A18944" t="str">
            <v>商城礼包</v>
          </cell>
          <cell r="B18944">
            <v>503972</v>
          </cell>
        </row>
        <row r="18945">
          <cell r="A18945" t="str">
            <v>商城礼包</v>
          </cell>
          <cell r="B18945">
            <v>503973</v>
          </cell>
        </row>
        <row r="18946">
          <cell r="A18946" t="str">
            <v>商城礼包</v>
          </cell>
          <cell r="B18946">
            <v>503974</v>
          </cell>
        </row>
        <row r="18947">
          <cell r="A18947" t="str">
            <v>商城礼包</v>
          </cell>
          <cell r="B18947">
            <v>503975</v>
          </cell>
        </row>
        <row r="18948">
          <cell r="A18948" t="str">
            <v>商城礼包</v>
          </cell>
          <cell r="B18948">
            <v>503976</v>
          </cell>
        </row>
        <row r="18949">
          <cell r="A18949" t="str">
            <v>商城礼包</v>
          </cell>
          <cell r="B18949">
            <v>503977</v>
          </cell>
        </row>
        <row r="18950">
          <cell r="A18950" t="str">
            <v>商城礼包</v>
          </cell>
          <cell r="B18950">
            <v>503978</v>
          </cell>
        </row>
        <row r="18951">
          <cell r="A18951" t="str">
            <v>商城礼包</v>
          </cell>
          <cell r="B18951">
            <v>503979</v>
          </cell>
        </row>
        <row r="18952">
          <cell r="A18952" t="str">
            <v>商城礼包</v>
          </cell>
          <cell r="B18952">
            <v>503980</v>
          </cell>
        </row>
        <row r="18953">
          <cell r="A18953" t="str">
            <v>商城礼包</v>
          </cell>
          <cell r="B18953">
            <v>503981</v>
          </cell>
        </row>
        <row r="18954">
          <cell r="A18954" t="str">
            <v>商城礼包</v>
          </cell>
          <cell r="B18954">
            <v>503982</v>
          </cell>
        </row>
        <row r="18955">
          <cell r="A18955" t="str">
            <v>商城礼包</v>
          </cell>
          <cell r="B18955">
            <v>503983</v>
          </cell>
        </row>
        <row r="18956">
          <cell r="A18956" t="str">
            <v>商城礼包</v>
          </cell>
          <cell r="B18956">
            <v>503984</v>
          </cell>
        </row>
        <row r="18957">
          <cell r="A18957" t="str">
            <v>商城礼包</v>
          </cell>
          <cell r="B18957">
            <v>503985</v>
          </cell>
        </row>
        <row r="18958">
          <cell r="A18958" t="str">
            <v>商城礼包</v>
          </cell>
          <cell r="B18958">
            <v>503986</v>
          </cell>
        </row>
        <row r="18959">
          <cell r="A18959" t="str">
            <v>商城礼包</v>
          </cell>
          <cell r="B18959">
            <v>503987</v>
          </cell>
        </row>
        <row r="18960">
          <cell r="A18960" t="str">
            <v>商城礼包</v>
          </cell>
          <cell r="B18960">
            <v>503988</v>
          </cell>
        </row>
        <row r="18961">
          <cell r="A18961" t="str">
            <v>商城礼包</v>
          </cell>
          <cell r="B18961">
            <v>503989</v>
          </cell>
        </row>
        <row r="18962">
          <cell r="A18962" t="str">
            <v>商城礼包</v>
          </cell>
          <cell r="B18962">
            <v>503990</v>
          </cell>
        </row>
        <row r="18963">
          <cell r="A18963" t="str">
            <v>商城礼包</v>
          </cell>
          <cell r="B18963">
            <v>503991</v>
          </cell>
        </row>
        <row r="18964">
          <cell r="A18964" t="str">
            <v>商城礼包</v>
          </cell>
          <cell r="B18964">
            <v>503992</v>
          </cell>
        </row>
        <row r="18965">
          <cell r="A18965" t="str">
            <v>商城礼包</v>
          </cell>
          <cell r="B18965">
            <v>503993</v>
          </cell>
        </row>
        <row r="18966">
          <cell r="A18966" t="str">
            <v>商城礼包</v>
          </cell>
          <cell r="B18966">
            <v>503994</v>
          </cell>
        </row>
        <row r="18967">
          <cell r="A18967" t="str">
            <v>商城礼包</v>
          </cell>
          <cell r="B18967">
            <v>503995</v>
          </cell>
        </row>
        <row r="18968">
          <cell r="A18968" t="str">
            <v>商城礼包</v>
          </cell>
          <cell r="B18968">
            <v>503996</v>
          </cell>
        </row>
        <row r="18969">
          <cell r="A18969" t="str">
            <v>商城礼包</v>
          </cell>
          <cell r="B18969">
            <v>503997</v>
          </cell>
        </row>
        <row r="18970">
          <cell r="A18970" t="str">
            <v>商城礼包</v>
          </cell>
          <cell r="B18970">
            <v>503998</v>
          </cell>
        </row>
        <row r="18971">
          <cell r="A18971" t="str">
            <v>商城礼包</v>
          </cell>
          <cell r="B18971">
            <v>503999</v>
          </cell>
        </row>
        <row r="18972">
          <cell r="A18972" t="str">
            <v>商城礼包</v>
          </cell>
          <cell r="B18972">
            <v>504000</v>
          </cell>
        </row>
        <row r="18973">
          <cell r="A18973" t="str">
            <v>商城礼包</v>
          </cell>
          <cell r="B18973">
            <v>504001</v>
          </cell>
        </row>
        <row r="18974">
          <cell r="A18974" t="str">
            <v>商城礼包</v>
          </cell>
          <cell r="B18974">
            <v>504002</v>
          </cell>
        </row>
        <row r="18975">
          <cell r="A18975" t="str">
            <v>商城礼包</v>
          </cell>
          <cell r="B18975">
            <v>504003</v>
          </cell>
        </row>
        <row r="18976">
          <cell r="A18976" t="str">
            <v>商城礼包</v>
          </cell>
          <cell r="B18976">
            <v>504004</v>
          </cell>
        </row>
        <row r="18977">
          <cell r="A18977" t="str">
            <v>商城礼包</v>
          </cell>
          <cell r="B18977">
            <v>504005</v>
          </cell>
        </row>
        <row r="18978">
          <cell r="A18978" t="str">
            <v>商城礼包</v>
          </cell>
          <cell r="B18978">
            <v>504006</v>
          </cell>
        </row>
        <row r="18979">
          <cell r="A18979" t="str">
            <v>商城礼包</v>
          </cell>
          <cell r="B18979">
            <v>504007</v>
          </cell>
        </row>
        <row r="18980">
          <cell r="A18980" t="str">
            <v>商城礼包</v>
          </cell>
          <cell r="B18980">
            <v>504008</v>
          </cell>
        </row>
        <row r="18981">
          <cell r="A18981" t="str">
            <v>商城礼包</v>
          </cell>
          <cell r="B18981">
            <v>504009</v>
          </cell>
        </row>
        <row r="18982">
          <cell r="A18982" t="str">
            <v>商城礼包</v>
          </cell>
          <cell r="B18982">
            <v>504010</v>
          </cell>
        </row>
        <row r="18983">
          <cell r="A18983" t="str">
            <v>商城礼包</v>
          </cell>
          <cell r="B18983">
            <v>504011</v>
          </cell>
        </row>
        <row r="18984">
          <cell r="A18984" t="str">
            <v>商城礼包</v>
          </cell>
          <cell r="B18984">
            <v>504012</v>
          </cell>
        </row>
        <row r="18985">
          <cell r="A18985" t="str">
            <v>商城礼包</v>
          </cell>
          <cell r="B18985">
            <v>504013</v>
          </cell>
        </row>
        <row r="18986">
          <cell r="A18986" t="str">
            <v>商城礼包</v>
          </cell>
          <cell r="B18986">
            <v>504014</v>
          </cell>
        </row>
        <row r="18987">
          <cell r="A18987" t="str">
            <v>商城礼包</v>
          </cell>
          <cell r="B18987">
            <v>504015</v>
          </cell>
        </row>
        <row r="18988">
          <cell r="A18988" t="str">
            <v>商城礼包</v>
          </cell>
          <cell r="B18988">
            <v>504016</v>
          </cell>
        </row>
        <row r="18989">
          <cell r="A18989" t="str">
            <v>商城礼包</v>
          </cell>
          <cell r="B18989">
            <v>504017</v>
          </cell>
        </row>
        <row r="18990">
          <cell r="A18990" t="str">
            <v>商城礼包</v>
          </cell>
          <cell r="B18990">
            <v>504018</v>
          </cell>
        </row>
        <row r="18991">
          <cell r="A18991" t="str">
            <v>商城礼包</v>
          </cell>
          <cell r="B18991">
            <v>504019</v>
          </cell>
        </row>
        <row r="18992">
          <cell r="A18992" t="str">
            <v>商城礼包</v>
          </cell>
          <cell r="B18992">
            <v>504020</v>
          </cell>
        </row>
        <row r="18993">
          <cell r="A18993" t="str">
            <v>商城礼包</v>
          </cell>
          <cell r="B18993">
            <v>504021</v>
          </cell>
        </row>
        <row r="18994">
          <cell r="A18994" t="str">
            <v>商城礼包</v>
          </cell>
          <cell r="B18994">
            <v>504022</v>
          </cell>
        </row>
        <row r="18995">
          <cell r="A18995" t="str">
            <v>商城礼包</v>
          </cell>
          <cell r="B18995">
            <v>504023</v>
          </cell>
        </row>
        <row r="18996">
          <cell r="A18996" t="str">
            <v>商城礼包</v>
          </cell>
          <cell r="B18996">
            <v>504024</v>
          </cell>
        </row>
        <row r="18997">
          <cell r="A18997" t="str">
            <v>商城礼包</v>
          </cell>
          <cell r="B18997">
            <v>504025</v>
          </cell>
        </row>
        <row r="18998">
          <cell r="A18998" t="str">
            <v>商城礼包</v>
          </cell>
          <cell r="B18998">
            <v>504026</v>
          </cell>
        </row>
        <row r="18999">
          <cell r="A18999" t="str">
            <v>商城礼包</v>
          </cell>
          <cell r="B18999">
            <v>504027</v>
          </cell>
        </row>
        <row r="19000">
          <cell r="A19000" t="str">
            <v>商城礼包</v>
          </cell>
          <cell r="B19000">
            <v>504028</v>
          </cell>
        </row>
        <row r="19001">
          <cell r="A19001" t="str">
            <v>商城礼包</v>
          </cell>
          <cell r="B19001">
            <v>504029</v>
          </cell>
        </row>
        <row r="19002">
          <cell r="A19002" t="str">
            <v>商城礼包</v>
          </cell>
          <cell r="B19002">
            <v>504030</v>
          </cell>
        </row>
        <row r="19003">
          <cell r="A19003" t="str">
            <v>商城礼包</v>
          </cell>
          <cell r="B19003">
            <v>504031</v>
          </cell>
        </row>
        <row r="19004">
          <cell r="A19004" t="str">
            <v>商城礼包</v>
          </cell>
          <cell r="B19004">
            <v>504032</v>
          </cell>
        </row>
        <row r="19005">
          <cell r="A19005" t="str">
            <v>商城礼包</v>
          </cell>
          <cell r="B19005">
            <v>504033</v>
          </cell>
        </row>
        <row r="19006">
          <cell r="A19006" t="str">
            <v>商城礼包</v>
          </cell>
          <cell r="B19006">
            <v>504034</v>
          </cell>
        </row>
        <row r="19007">
          <cell r="A19007" t="str">
            <v>商城礼包</v>
          </cell>
          <cell r="B19007">
            <v>504035</v>
          </cell>
        </row>
        <row r="19008">
          <cell r="A19008" t="str">
            <v>商城礼包</v>
          </cell>
          <cell r="B19008">
            <v>504036</v>
          </cell>
        </row>
        <row r="19009">
          <cell r="A19009" t="str">
            <v>商城礼包</v>
          </cell>
          <cell r="B19009">
            <v>504037</v>
          </cell>
        </row>
        <row r="19010">
          <cell r="A19010" t="str">
            <v>商城礼包</v>
          </cell>
          <cell r="B19010">
            <v>504038</v>
          </cell>
        </row>
        <row r="19011">
          <cell r="A19011" t="str">
            <v>商城礼包</v>
          </cell>
          <cell r="B19011">
            <v>504039</v>
          </cell>
        </row>
        <row r="19012">
          <cell r="A19012" t="str">
            <v>商城礼包</v>
          </cell>
          <cell r="B19012">
            <v>504040</v>
          </cell>
        </row>
        <row r="19013">
          <cell r="A19013" t="str">
            <v>商城礼包</v>
          </cell>
          <cell r="B19013">
            <v>504041</v>
          </cell>
        </row>
        <row r="19014">
          <cell r="A19014" t="str">
            <v>商城礼包</v>
          </cell>
          <cell r="B19014">
            <v>504042</v>
          </cell>
        </row>
        <row r="19015">
          <cell r="A19015" t="str">
            <v>商城礼包</v>
          </cell>
          <cell r="B19015">
            <v>504043</v>
          </cell>
        </row>
        <row r="19016">
          <cell r="A19016" t="str">
            <v>商城礼包</v>
          </cell>
          <cell r="B19016">
            <v>504044</v>
          </cell>
        </row>
        <row r="19017">
          <cell r="A19017" t="str">
            <v>商城礼包</v>
          </cell>
          <cell r="B19017">
            <v>504045</v>
          </cell>
        </row>
        <row r="19018">
          <cell r="A19018" t="str">
            <v>商城礼包</v>
          </cell>
          <cell r="B19018">
            <v>504046</v>
          </cell>
        </row>
        <row r="19019">
          <cell r="A19019" t="str">
            <v>商城礼包</v>
          </cell>
          <cell r="B19019">
            <v>504047</v>
          </cell>
        </row>
        <row r="19020">
          <cell r="A19020" t="str">
            <v>商城礼包</v>
          </cell>
          <cell r="B19020">
            <v>504048</v>
          </cell>
        </row>
        <row r="19021">
          <cell r="A19021" t="str">
            <v>商城礼包</v>
          </cell>
          <cell r="B19021">
            <v>504049</v>
          </cell>
        </row>
        <row r="19022">
          <cell r="A19022" t="str">
            <v>商城礼包</v>
          </cell>
          <cell r="B19022">
            <v>504050</v>
          </cell>
        </row>
        <row r="19023">
          <cell r="A19023" t="str">
            <v>商城礼包</v>
          </cell>
          <cell r="B19023">
            <v>504051</v>
          </cell>
        </row>
        <row r="19024">
          <cell r="A19024" t="str">
            <v>商城礼包</v>
          </cell>
          <cell r="B19024">
            <v>504052</v>
          </cell>
        </row>
        <row r="19025">
          <cell r="A19025" t="str">
            <v>商城礼包</v>
          </cell>
          <cell r="B19025">
            <v>504053</v>
          </cell>
        </row>
        <row r="19026">
          <cell r="A19026" t="str">
            <v>商城礼包</v>
          </cell>
          <cell r="B19026">
            <v>504054</v>
          </cell>
        </row>
        <row r="19027">
          <cell r="A19027" t="str">
            <v>商城礼包</v>
          </cell>
          <cell r="B19027">
            <v>504055</v>
          </cell>
        </row>
        <row r="19028">
          <cell r="A19028" t="str">
            <v>商城礼包</v>
          </cell>
          <cell r="B19028">
            <v>504056</v>
          </cell>
        </row>
        <row r="19029">
          <cell r="A19029" t="str">
            <v>商城礼包</v>
          </cell>
          <cell r="B19029">
            <v>504057</v>
          </cell>
        </row>
        <row r="19030">
          <cell r="A19030" t="str">
            <v>商城礼包</v>
          </cell>
          <cell r="B19030">
            <v>504058</v>
          </cell>
        </row>
        <row r="19031">
          <cell r="A19031" t="str">
            <v>商城礼包</v>
          </cell>
          <cell r="B19031">
            <v>504059</v>
          </cell>
        </row>
        <row r="19032">
          <cell r="A19032" t="str">
            <v>商城礼包</v>
          </cell>
          <cell r="B19032">
            <v>504060</v>
          </cell>
        </row>
        <row r="19033">
          <cell r="A19033" t="str">
            <v>商城礼包</v>
          </cell>
          <cell r="B19033">
            <v>504061</v>
          </cell>
        </row>
        <row r="19034">
          <cell r="A19034" t="str">
            <v>商城礼包</v>
          </cell>
          <cell r="B19034">
            <v>504062</v>
          </cell>
        </row>
        <row r="19035">
          <cell r="A19035" t="str">
            <v>商城礼包</v>
          </cell>
          <cell r="B19035">
            <v>504063</v>
          </cell>
        </row>
        <row r="19036">
          <cell r="A19036" t="str">
            <v>商城礼包</v>
          </cell>
          <cell r="B19036">
            <v>504064</v>
          </cell>
        </row>
        <row r="19037">
          <cell r="A19037" t="str">
            <v>商城礼包</v>
          </cell>
          <cell r="B19037">
            <v>504065</v>
          </cell>
        </row>
        <row r="19038">
          <cell r="A19038" t="str">
            <v>商城礼包</v>
          </cell>
          <cell r="B19038">
            <v>504066</v>
          </cell>
        </row>
        <row r="19039">
          <cell r="A19039" t="str">
            <v>商城礼包</v>
          </cell>
          <cell r="B19039">
            <v>504067</v>
          </cell>
        </row>
        <row r="19040">
          <cell r="A19040" t="str">
            <v>商城礼包</v>
          </cell>
          <cell r="B19040">
            <v>504068</v>
          </cell>
        </row>
        <row r="19041">
          <cell r="A19041" t="str">
            <v>商城礼包</v>
          </cell>
          <cell r="B19041">
            <v>504069</v>
          </cell>
        </row>
        <row r="19042">
          <cell r="A19042" t="str">
            <v>商城礼包</v>
          </cell>
          <cell r="B19042">
            <v>504070</v>
          </cell>
        </row>
        <row r="19043">
          <cell r="A19043" t="str">
            <v>商城礼包</v>
          </cell>
          <cell r="B19043">
            <v>504071</v>
          </cell>
        </row>
        <row r="19044">
          <cell r="A19044" t="str">
            <v>商城礼包</v>
          </cell>
          <cell r="B19044">
            <v>504072</v>
          </cell>
        </row>
        <row r="19045">
          <cell r="A19045" t="str">
            <v>商城礼包</v>
          </cell>
          <cell r="B19045">
            <v>504073</v>
          </cell>
        </row>
        <row r="19046">
          <cell r="A19046" t="str">
            <v>商城礼包</v>
          </cell>
          <cell r="B19046">
            <v>504074</v>
          </cell>
        </row>
        <row r="19047">
          <cell r="A19047" t="str">
            <v>商城礼包</v>
          </cell>
          <cell r="B19047">
            <v>504075</v>
          </cell>
        </row>
        <row r="19048">
          <cell r="A19048" t="str">
            <v>商城礼包</v>
          </cell>
          <cell r="B19048">
            <v>504076</v>
          </cell>
        </row>
        <row r="19049">
          <cell r="A19049" t="str">
            <v>商城礼包</v>
          </cell>
          <cell r="B19049">
            <v>504077</v>
          </cell>
        </row>
        <row r="19050">
          <cell r="A19050" t="str">
            <v>商城礼包</v>
          </cell>
          <cell r="B19050">
            <v>504078</v>
          </cell>
        </row>
        <row r="19051">
          <cell r="A19051" t="str">
            <v>商城礼包</v>
          </cell>
          <cell r="B19051">
            <v>504079</v>
          </cell>
        </row>
        <row r="19052">
          <cell r="A19052" t="str">
            <v>商城礼包</v>
          </cell>
          <cell r="B19052">
            <v>504080</v>
          </cell>
        </row>
        <row r="19053">
          <cell r="A19053" t="str">
            <v>商城礼包</v>
          </cell>
          <cell r="B19053">
            <v>504081</v>
          </cell>
        </row>
        <row r="19054">
          <cell r="A19054" t="str">
            <v>商城礼包</v>
          </cell>
          <cell r="B19054">
            <v>504082</v>
          </cell>
        </row>
        <row r="19055">
          <cell r="A19055" t="str">
            <v>商城礼包</v>
          </cell>
          <cell r="B19055">
            <v>504083</v>
          </cell>
        </row>
        <row r="19056">
          <cell r="A19056" t="str">
            <v>商城礼包</v>
          </cell>
          <cell r="B19056">
            <v>504084</v>
          </cell>
        </row>
        <row r="19057">
          <cell r="A19057" t="str">
            <v>商城礼包</v>
          </cell>
          <cell r="B19057">
            <v>504085</v>
          </cell>
        </row>
        <row r="19058">
          <cell r="A19058" t="str">
            <v>商城礼包</v>
          </cell>
          <cell r="B19058">
            <v>504086</v>
          </cell>
        </row>
        <row r="19059">
          <cell r="A19059" t="str">
            <v>商城礼包</v>
          </cell>
          <cell r="B19059">
            <v>504087</v>
          </cell>
        </row>
        <row r="19060">
          <cell r="A19060" t="str">
            <v>商城礼包</v>
          </cell>
          <cell r="B19060">
            <v>504088</v>
          </cell>
        </row>
        <row r="19061">
          <cell r="A19061" t="str">
            <v>商城礼包</v>
          </cell>
          <cell r="B19061">
            <v>504089</v>
          </cell>
        </row>
        <row r="19062">
          <cell r="A19062" t="str">
            <v>商城礼包</v>
          </cell>
          <cell r="B19062">
            <v>504090</v>
          </cell>
        </row>
        <row r="19063">
          <cell r="A19063" t="str">
            <v>商城礼包</v>
          </cell>
          <cell r="B19063">
            <v>504091</v>
          </cell>
        </row>
        <row r="19064">
          <cell r="A19064" t="str">
            <v>商城礼包</v>
          </cell>
          <cell r="B19064">
            <v>504092</v>
          </cell>
        </row>
        <row r="19065">
          <cell r="A19065" t="str">
            <v>商城礼包</v>
          </cell>
          <cell r="B19065">
            <v>504093</v>
          </cell>
        </row>
        <row r="19066">
          <cell r="A19066" t="str">
            <v>商城礼包</v>
          </cell>
          <cell r="B19066">
            <v>504094</v>
          </cell>
        </row>
        <row r="19067">
          <cell r="A19067" t="str">
            <v>商城礼包</v>
          </cell>
          <cell r="B19067">
            <v>504095</v>
          </cell>
        </row>
        <row r="19068">
          <cell r="A19068" t="str">
            <v>商城礼包</v>
          </cell>
          <cell r="B19068">
            <v>504096</v>
          </cell>
        </row>
        <row r="19069">
          <cell r="A19069" t="str">
            <v>商城礼包</v>
          </cell>
          <cell r="B19069">
            <v>504097</v>
          </cell>
        </row>
        <row r="19070">
          <cell r="A19070" t="str">
            <v>商城礼包</v>
          </cell>
          <cell r="B19070">
            <v>504098</v>
          </cell>
        </row>
        <row r="19071">
          <cell r="A19071" t="str">
            <v>商城礼包</v>
          </cell>
          <cell r="B19071">
            <v>504099</v>
          </cell>
        </row>
        <row r="19072">
          <cell r="A19072" t="str">
            <v>商城礼包</v>
          </cell>
          <cell r="B19072">
            <v>504100</v>
          </cell>
        </row>
        <row r="19073">
          <cell r="A19073" t="str">
            <v>商城礼包</v>
          </cell>
          <cell r="B19073">
            <v>504101</v>
          </cell>
        </row>
        <row r="19074">
          <cell r="A19074" t="str">
            <v>商城礼包</v>
          </cell>
          <cell r="B19074">
            <v>504102</v>
          </cell>
        </row>
        <row r="19075">
          <cell r="A19075" t="str">
            <v>商城礼包</v>
          </cell>
          <cell r="B19075">
            <v>504103</v>
          </cell>
        </row>
        <row r="19076">
          <cell r="A19076" t="str">
            <v>商城礼包</v>
          </cell>
          <cell r="B19076">
            <v>504104</v>
          </cell>
        </row>
        <row r="19077">
          <cell r="A19077" t="str">
            <v>商城礼包</v>
          </cell>
          <cell r="B19077">
            <v>504105</v>
          </cell>
        </row>
        <row r="19078">
          <cell r="A19078" t="str">
            <v>商城礼包</v>
          </cell>
          <cell r="B19078">
            <v>504106</v>
          </cell>
        </row>
        <row r="19079">
          <cell r="A19079" t="str">
            <v>商城礼包</v>
          </cell>
          <cell r="B19079">
            <v>504107</v>
          </cell>
        </row>
        <row r="19080">
          <cell r="A19080" t="str">
            <v>商城礼包</v>
          </cell>
          <cell r="B19080">
            <v>504108</v>
          </cell>
        </row>
        <row r="19081">
          <cell r="A19081" t="str">
            <v>商城礼包</v>
          </cell>
          <cell r="B19081">
            <v>504109</v>
          </cell>
        </row>
        <row r="19082">
          <cell r="A19082" t="str">
            <v>商城礼包</v>
          </cell>
          <cell r="B19082">
            <v>504110</v>
          </cell>
        </row>
        <row r="19083">
          <cell r="A19083" t="str">
            <v>商城礼包</v>
          </cell>
          <cell r="B19083">
            <v>504111</v>
          </cell>
        </row>
        <row r="19084">
          <cell r="A19084" t="str">
            <v>商城礼包</v>
          </cell>
          <cell r="B19084">
            <v>504112</v>
          </cell>
        </row>
        <row r="19085">
          <cell r="A19085" t="str">
            <v>商城礼包</v>
          </cell>
          <cell r="B19085">
            <v>504113</v>
          </cell>
        </row>
        <row r="19086">
          <cell r="A19086" t="str">
            <v>商城礼包</v>
          </cell>
          <cell r="B19086">
            <v>504114</v>
          </cell>
        </row>
        <row r="19087">
          <cell r="A19087" t="str">
            <v>商城礼包</v>
          </cell>
          <cell r="B19087">
            <v>504115</v>
          </cell>
        </row>
        <row r="19088">
          <cell r="A19088" t="str">
            <v>商城礼包</v>
          </cell>
          <cell r="B19088">
            <v>504116</v>
          </cell>
        </row>
        <row r="19089">
          <cell r="A19089" t="str">
            <v>商城礼包</v>
          </cell>
          <cell r="B19089">
            <v>504117</v>
          </cell>
        </row>
        <row r="19090">
          <cell r="A19090" t="str">
            <v>商城礼包</v>
          </cell>
          <cell r="B19090">
            <v>504118</v>
          </cell>
        </row>
        <row r="19091">
          <cell r="A19091" t="str">
            <v>商城礼包</v>
          </cell>
          <cell r="B19091">
            <v>504119</v>
          </cell>
        </row>
        <row r="19092">
          <cell r="A19092" t="str">
            <v>商城礼包</v>
          </cell>
          <cell r="B19092">
            <v>504120</v>
          </cell>
        </row>
        <row r="19093">
          <cell r="A19093" t="str">
            <v>商城礼包</v>
          </cell>
          <cell r="B19093">
            <v>504121</v>
          </cell>
        </row>
        <row r="19094">
          <cell r="A19094" t="str">
            <v>商城礼包</v>
          </cell>
          <cell r="B19094">
            <v>504122</v>
          </cell>
        </row>
        <row r="19095">
          <cell r="A19095" t="str">
            <v>商城礼包</v>
          </cell>
          <cell r="B19095">
            <v>504123</v>
          </cell>
        </row>
        <row r="19096">
          <cell r="A19096" t="str">
            <v>商城礼包</v>
          </cell>
          <cell r="B19096">
            <v>504124</v>
          </cell>
        </row>
        <row r="19097">
          <cell r="A19097" t="str">
            <v>商城礼包</v>
          </cell>
          <cell r="B19097">
            <v>504125</v>
          </cell>
        </row>
        <row r="19098">
          <cell r="A19098" t="str">
            <v>商城礼包</v>
          </cell>
          <cell r="B19098">
            <v>504126</v>
          </cell>
        </row>
        <row r="19099">
          <cell r="A19099" t="str">
            <v>商城礼包</v>
          </cell>
          <cell r="B19099">
            <v>504127</v>
          </cell>
        </row>
        <row r="19100">
          <cell r="A19100" t="str">
            <v>商城礼包</v>
          </cell>
          <cell r="B19100">
            <v>504128</v>
          </cell>
        </row>
        <row r="19101">
          <cell r="A19101" t="str">
            <v>商城礼包</v>
          </cell>
          <cell r="B19101">
            <v>504129</v>
          </cell>
        </row>
        <row r="19102">
          <cell r="A19102" t="str">
            <v>商城礼包</v>
          </cell>
          <cell r="B19102">
            <v>504130</v>
          </cell>
        </row>
        <row r="19103">
          <cell r="A19103" t="str">
            <v>商城礼包</v>
          </cell>
          <cell r="B19103">
            <v>504131</v>
          </cell>
        </row>
        <row r="19104">
          <cell r="A19104" t="str">
            <v>商城礼包</v>
          </cell>
          <cell r="B19104">
            <v>504132</v>
          </cell>
        </row>
        <row r="19105">
          <cell r="A19105" t="str">
            <v>商城礼包</v>
          </cell>
          <cell r="B19105">
            <v>504133</v>
          </cell>
        </row>
        <row r="19106">
          <cell r="A19106" t="str">
            <v>商城礼包</v>
          </cell>
          <cell r="B19106">
            <v>504134</v>
          </cell>
        </row>
        <row r="19107">
          <cell r="A19107" t="str">
            <v>商城礼包</v>
          </cell>
          <cell r="B19107">
            <v>504135</v>
          </cell>
        </row>
        <row r="19108">
          <cell r="A19108" t="str">
            <v>商城礼包</v>
          </cell>
          <cell r="B19108">
            <v>504136</v>
          </cell>
        </row>
        <row r="19109">
          <cell r="A19109" t="str">
            <v>商城礼包</v>
          </cell>
          <cell r="B19109">
            <v>504137</v>
          </cell>
        </row>
        <row r="19110">
          <cell r="A19110" t="str">
            <v>商城礼包</v>
          </cell>
          <cell r="B19110">
            <v>504138</v>
          </cell>
        </row>
        <row r="19111">
          <cell r="A19111" t="str">
            <v>商城礼包</v>
          </cell>
          <cell r="B19111">
            <v>504139</v>
          </cell>
        </row>
        <row r="19112">
          <cell r="A19112" t="str">
            <v>商城礼包</v>
          </cell>
          <cell r="B19112">
            <v>504140</v>
          </cell>
        </row>
        <row r="19113">
          <cell r="A19113" t="str">
            <v>商城礼包</v>
          </cell>
          <cell r="B19113">
            <v>504141</v>
          </cell>
        </row>
        <row r="19114">
          <cell r="A19114" t="str">
            <v>商城礼包</v>
          </cell>
          <cell r="B19114">
            <v>504142</v>
          </cell>
        </row>
        <row r="19115">
          <cell r="A19115" t="str">
            <v>商城礼包</v>
          </cell>
          <cell r="B19115">
            <v>504143</v>
          </cell>
        </row>
        <row r="19116">
          <cell r="A19116" t="str">
            <v>商城礼包</v>
          </cell>
          <cell r="B19116">
            <v>504144</v>
          </cell>
        </row>
        <row r="19117">
          <cell r="A19117" t="str">
            <v>商城礼包</v>
          </cell>
          <cell r="B19117">
            <v>504145</v>
          </cell>
        </row>
        <row r="19118">
          <cell r="A19118" t="str">
            <v>商城礼包</v>
          </cell>
          <cell r="B19118">
            <v>504146</v>
          </cell>
        </row>
        <row r="19119">
          <cell r="A19119" t="str">
            <v>商城礼包</v>
          </cell>
          <cell r="B19119">
            <v>504147</v>
          </cell>
        </row>
        <row r="19120">
          <cell r="A19120" t="str">
            <v>商城礼包</v>
          </cell>
          <cell r="B19120">
            <v>504148</v>
          </cell>
        </row>
        <row r="19121">
          <cell r="A19121" t="str">
            <v>商城礼包</v>
          </cell>
          <cell r="B19121">
            <v>504149</v>
          </cell>
        </row>
        <row r="19122">
          <cell r="A19122" t="str">
            <v>商城礼包</v>
          </cell>
          <cell r="B19122">
            <v>504150</v>
          </cell>
        </row>
        <row r="19123">
          <cell r="A19123" t="str">
            <v>商城礼包</v>
          </cell>
          <cell r="B19123">
            <v>504151</v>
          </cell>
        </row>
        <row r="19124">
          <cell r="A19124" t="str">
            <v>商城礼包</v>
          </cell>
          <cell r="B19124">
            <v>504152</v>
          </cell>
        </row>
        <row r="19125">
          <cell r="A19125" t="str">
            <v>商城礼包</v>
          </cell>
          <cell r="B19125">
            <v>504153</v>
          </cell>
        </row>
        <row r="19126">
          <cell r="A19126" t="str">
            <v>商城礼包</v>
          </cell>
          <cell r="B19126">
            <v>504154</v>
          </cell>
        </row>
        <row r="19127">
          <cell r="A19127" t="str">
            <v>商城礼包</v>
          </cell>
          <cell r="B19127">
            <v>504155</v>
          </cell>
        </row>
        <row r="19128">
          <cell r="A19128" t="str">
            <v>商城礼包</v>
          </cell>
          <cell r="B19128">
            <v>504156</v>
          </cell>
        </row>
        <row r="19129">
          <cell r="A19129" t="str">
            <v>商城礼包</v>
          </cell>
          <cell r="B19129">
            <v>504157</v>
          </cell>
        </row>
        <row r="19130">
          <cell r="A19130" t="str">
            <v>商城礼包</v>
          </cell>
          <cell r="B19130">
            <v>504158</v>
          </cell>
        </row>
        <row r="19131">
          <cell r="A19131" t="str">
            <v>商城礼包</v>
          </cell>
          <cell r="B19131">
            <v>504159</v>
          </cell>
        </row>
        <row r="19132">
          <cell r="A19132" t="str">
            <v>商城礼包</v>
          </cell>
          <cell r="B19132">
            <v>504160</v>
          </cell>
        </row>
        <row r="19133">
          <cell r="A19133" t="str">
            <v>商城礼包</v>
          </cell>
          <cell r="B19133">
            <v>504161</v>
          </cell>
        </row>
        <row r="19134">
          <cell r="A19134" t="str">
            <v>商城礼包</v>
          </cell>
          <cell r="B19134">
            <v>504162</v>
          </cell>
        </row>
        <row r="19135">
          <cell r="A19135" t="str">
            <v>商城礼包</v>
          </cell>
          <cell r="B19135">
            <v>504163</v>
          </cell>
        </row>
        <row r="19136">
          <cell r="A19136" t="str">
            <v>商城礼包</v>
          </cell>
          <cell r="B19136">
            <v>504164</v>
          </cell>
        </row>
        <row r="19137">
          <cell r="A19137" t="str">
            <v>商城礼包</v>
          </cell>
          <cell r="B19137">
            <v>504165</v>
          </cell>
        </row>
        <row r="19138">
          <cell r="A19138" t="str">
            <v>商城礼包</v>
          </cell>
          <cell r="B19138">
            <v>504166</v>
          </cell>
        </row>
        <row r="19139">
          <cell r="A19139" t="str">
            <v>商城礼包</v>
          </cell>
          <cell r="B19139">
            <v>504167</v>
          </cell>
        </row>
        <row r="19140">
          <cell r="A19140" t="str">
            <v>商城礼包</v>
          </cell>
          <cell r="B19140">
            <v>504168</v>
          </cell>
        </row>
        <row r="19141">
          <cell r="A19141" t="str">
            <v>商城礼包</v>
          </cell>
          <cell r="B19141">
            <v>504169</v>
          </cell>
        </row>
        <row r="19142">
          <cell r="A19142" t="str">
            <v>商城礼包</v>
          </cell>
          <cell r="B19142">
            <v>504170</v>
          </cell>
        </row>
        <row r="19143">
          <cell r="A19143" t="str">
            <v>商城礼包</v>
          </cell>
          <cell r="B19143">
            <v>504171</v>
          </cell>
        </row>
        <row r="19144">
          <cell r="A19144" t="str">
            <v>商城礼包</v>
          </cell>
          <cell r="B19144">
            <v>504172</v>
          </cell>
        </row>
        <row r="19145">
          <cell r="A19145" t="str">
            <v>商城礼包</v>
          </cell>
          <cell r="B19145">
            <v>504173</v>
          </cell>
        </row>
        <row r="19146">
          <cell r="A19146" t="str">
            <v>商城礼包</v>
          </cell>
          <cell r="B19146">
            <v>504174</v>
          </cell>
        </row>
        <row r="19147">
          <cell r="A19147" t="str">
            <v>商城礼包</v>
          </cell>
          <cell r="B19147">
            <v>504175</v>
          </cell>
        </row>
        <row r="19148">
          <cell r="A19148" t="str">
            <v>商城礼包</v>
          </cell>
          <cell r="B19148">
            <v>504176</v>
          </cell>
        </row>
        <row r="19149">
          <cell r="A19149" t="str">
            <v>商城礼包</v>
          </cell>
          <cell r="B19149">
            <v>504177</v>
          </cell>
        </row>
        <row r="19150">
          <cell r="A19150" t="str">
            <v>商城礼包</v>
          </cell>
          <cell r="B19150">
            <v>504178</v>
          </cell>
        </row>
        <row r="19151">
          <cell r="A19151" t="str">
            <v>商城礼包</v>
          </cell>
          <cell r="B19151">
            <v>504179</v>
          </cell>
        </row>
        <row r="19152">
          <cell r="A19152" t="str">
            <v>商城礼包</v>
          </cell>
          <cell r="B19152">
            <v>504180</v>
          </cell>
        </row>
        <row r="19153">
          <cell r="A19153" t="str">
            <v>商城礼包</v>
          </cell>
          <cell r="B19153">
            <v>504181</v>
          </cell>
        </row>
        <row r="19154">
          <cell r="A19154" t="str">
            <v>商城礼包</v>
          </cell>
          <cell r="B19154">
            <v>504182</v>
          </cell>
        </row>
        <row r="19155">
          <cell r="A19155" t="str">
            <v>商城礼包</v>
          </cell>
          <cell r="B19155">
            <v>504183</v>
          </cell>
        </row>
        <row r="19156">
          <cell r="A19156" t="str">
            <v>商城礼包</v>
          </cell>
          <cell r="B19156">
            <v>504184</v>
          </cell>
        </row>
        <row r="19157">
          <cell r="A19157" t="str">
            <v>商城礼包</v>
          </cell>
          <cell r="B19157">
            <v>504185</v>
          </cell>
        </row>
        <row r="19158">
          <cell r="A19158" t="str">
            <v>商城礼包</v>
          </cell>
          <cell r="B19158">
            <v>504186</v>
          </cell>
        </row>
        <row r="19159">
          <cell r="A19159" t="str">
            <v>商城礼包</v>
          </cell>
          <cell r="B19159">
            <v>504187</v>
          </cell>
        </row>
        <row r="19160">
          <cell r="A19160" t="str">
            <v>商城礼包</v>
          </cell>
          <cell r="B19160">
            <v>504188</v>
          </cell>
        </row>
        <row r="19161">
          <cell r="A19161" t="str">
            <v>商城礼包</v>
          </cell>
          <cell r="B19161">
            <v>504189</v>
          </cell>
        </row>
        <row r="19162">
          <cell r="A19162" t="str">
            <v>商城礼包</v>
          </cell>
          <cell r="B19162">
            <v>504190</v>
          </cell>
        </row>
        <row r="19163">
          <cell r="A19163" t="str">
            <v>商城礼包</v>
          </cell>
          <cell r="B19163">
            <v>504191</v>
          </cell>
        </row>
        <row r="19164">
          <cell r="A19164" t="str">
            <v>商城礼包</v>
          </cell>
          <cell r="B19164">
            <v>504192</v>
          </cell>
        </row>
        <row r="19165">
          <cell r="A19165" t="str">
            <v>商城礼包</v>
          </cell>
          <cell r="B19165">
            <v>504193</v>
          </cell>
        </row>
        <row r="19166">
          <cell r="A19166" t="str">
            <v>商城礼包</v>
          </cell>
          <cell r="B19166">
            <v>504194</v>
          </cell>
        </row>
        <row r="19167">
          <cell r="A19167" t="str">
            <v>商城礼包</v>
          </cell>
          <cell r="B19167">
            <v>504195</v>
          </cell>
        </row>
        <row r="19168">
          <cell r="A19168" t="str">
            <v>商城礼包</v>
          </cell>
          <cell r="B19168">
            <v>504196</v>
          </cell>
        </row>
        <row r="19169">
          <cell r="A19169" t="str">
            <v>商城礼包</v>
          </cell>
          <cell r="B19169">
            <v>504197</v>
          </cell>
        </row>
        <row r="19170">
          <cell r="A19170" t="str">
            <v>商城礼包</v>
          </cell>
          <cell r="B19170">
            <v>504198</v>
          </cell>
        </row>
        <row r="19171">
          <cell r="A19171" t="str">
            <v>商城礼包</v>
          </cell>
          <cell r="B19171">
            <v>504199</v>
          </cell>
        </row>
        <row r="19172">
          <cell r="A19172" t="str">
            <v>商城礼包</v>
          </cell>
          <cell r="B19172">
            <v>504200</v>
          </cell>
        </row>
        <row r="19173">
          <cell r="A19173" t="str">
            <v>商城礼包</v>
          </cell>
          <cell r="B19173">
            <v>504201</v>
          </cell>
        </row>
        <row r="19174">
          <cell r="A19174" t="str">
            <v>商城礼包</v>
          </cell>
          <cell r="B19174">
            <v>504202</v>
          </cell>
        </row>
        <row r="19175">
          <cell r="A19175" t="str">
            <v>商城礼包</v>
          </cell>
          <cell r="B19175">
            <v>504203</v>
          </cell>
        </row>
        <row r="19176">
          <cell r="A19176" t="str">
            <v>商城礼包</v>
          </cell>
          <cell r="B19176">
            <v>504204</v>
          </cell>
        </row>
        <row r="19177">
          <cell r="A19177" t="str">
            <v>商城礼包</v>
          </cell>
          <cell r="B19177">
            <v>504205</v>
          </cell>
        </row>
        <row r="19178">
          <cell r="A19178" t="str">
            <v>商城礼包</v>
          </cell>
          <cell r="B19178">
            <v>504206</v>
          </cell>
        </row>
        <row r="19179">
          <cell r="A19179" t="str">
            <v>商城礼包</v>
          </cell>
          <cell r="B19179">
            <v>504207</v>
          </cell>
        </row>
        <row r="19180">
          <cell r="A19180" t="str">
            <v>商城礼包</v>
          </cell>
          <cell r="B19180">
            <v>504208</v>
          </cell>
        </row>
        <row r="19181">
          <cell r="A19181" t="str">
            <v>商城礼包</v>
          </cell>
          <cell r="B19181">
            <v>504209</v>
          </cell>
        </row>
        <row r="19182">
          <cell r="A19182" t="str">
            <v>商城礼包</v>
          </cell>
          <cell r="B19182">
            <v>504210</v>
          </cell>
        </row>
        <row r="19183">
          <cell r="A19183" t="str">
            <v>商城礼包</v>
          </cell>
          <cell r="B19183">
            <v>504211</v>
          </cell>
        </row>
        <row r="19184">
          <cell r="A19184" t="str">
            <v>商城礼包</v>
          </cell>
          <cell r="B19184">
            <v>504212</v>
          </cell>
        </row>
        <row r="19185">
          <cell r="A19185" t="str">
            <v>商城礼包</v>
          </cell>
          <cell r="B19185">
            <v>504213</v>
          </cell>
        </row>
        <row r="19186">
          <cell r="A19186" t="str">
            <v>商城礼包</v>
          </cell>
          <cell r="B19186">
            <v>504214</v>
          </cell>
        </row>
        <row r="19187">
          <cell r="A19187" t="str">
            <v>商城礼包</v>
          </cell>
          <cell r="B19187">
            <v>504215</v>
          </cell>
        </row>
        <row r="19188">
          <cell r="A19188" t="str">
            <v>商城礼包</v>
          </cell>
          <cell r="B19188">
            <v>504216</v>
          </cell>
        </row>
        <row r="19189">
          <cell r="A19189" t="str">
            <v>商城礼包</v>
          </cell>
          <cell r="B19189">
            <v>504217</v>
          </cell>
        </row>
        <row r="19190">
          <cell r="A19190" t="str">
            <v>商城礼包</v>
          </cell>
          <cell r="B19190">
            <v>504218</v>
          </cell>
        </row>
        <row r="19191">
          <cell r="A19191" t="str">
            <v>商城礼包</v>
          </cell>
          <cell r="B19191">
            <v>504219</v>
          </cell>
        </row>
        <row r="19192">
          <cell r="A19192" t="str">
            <v>商城礼包</v>
          </cell>
          <cell r="B19192">
            <v>504220</v>
          </cell>
        </row>
        <row r="19193">
          <cell r="A19193" t="str">
            <v>商城礼包</v>
          </cell>
          <cell r="B19193">
            <v>504221</v>
          </cell>
        </row>
        <row r="19194">
          <cell r="A19194" t="str">
            <v>商城礼包</v>
          </cell>
          <cell r="B19194">
            <v>504222</v>
          </cell>
        </row>
        <row r="19195">
          <cell r="A19195" t="str">
            <v>商城礼包</v>
          </cell>
          <cell r="B19195">
            <v>504223</v>
          </cell>
        </row>
        <row r="19196">
          <cell r="A19196" t="str">
            <v>商城礼包</v>
          </cell>
          <cell r="B19196">
            <v>504224</v>
          </cell>
        </row>
        <row r="19197">
          <cell r="A19197" t="str">
            <v>商城礼包</v>
          </cell>
          <cell r="B19197">
            <v>504225</v>
          </cell>
        </row>
        <row r="19198">
          <cell r="A19198" t="str">
            <v>商城礼包</v>
          </cell>
          <cell r="B19198">
            <v>504226</v>
          </cell>
        </row>
        <row r="19199">
          <cell r="A19199" t="str">
            <v>商城礼包</v>
          </cell>
          <cell r="B19199">
            <v>504227</v>
          </cell>
        </row>
        <row r="19200">
          <cell r="A19200" t="str">
            <v>商城礼包</v>
          </cell>
          <cell r="B19200">
            <v>504228</v>
          </cell>
        </row>
        <row r="19201">
          <cell r="A19201" t="str">
            <v>商城礼包</v>
          </cell>
          <cell r="B19201">
            <v>504229</v>
          </cell>
        </row>
        <row r="19202">
          <cell r="A19202" t="str">
            <v>商城礼包</v>
          </cell>
          <cell r="B19202">
            <v>504230</v>
          </cell>
        </row>
        <row r="19203">
          <cell r="A19203" t="str">
            <v>商城礼包</v>
          </cell>
          <cell r="B19203">
            <v>504231</v>
          </cell>
        </row>
        <row r="19204">
          <cell r="A19204" t="str">
            <v>商城礼包</v>
          </cell>
          <cell r="B19204">
            <v>504232</v>
          </cell>
        </row>
        <row r="19205">
          <cell r="A19205" t="str">
            <v>商城礼包</v>
          </cell>
          <cell r="B19205">
            <v>504233</v>
          </cell>
        </row>
        <row r="19206">
          <cell r="A19206" t="str">
            <v>商城礼包</v>
          </cell>
          <cell r="B19206">
            <v>504234</v>
          </cell>
        </row>
        <row r="19207">
          <cell r="A19207" t="str">
            <v>商城礼包</v>
          </cell>
          <cell r="B19207">
            <v>504235</v>
          </cell>
        </row>
        <row r="19208">
          <cell r="A19208" t="str">
            <v>商城礼包</v>
          </cell>
          <cell r="B19208">
            <v>504236</v>
          </cell>
        </row>
        <row r="19209">
          <cell r="A19209" t="str">
            <v>商城礼包</v>
          </cell>
          <cell r="B19209">
            <v>504237</v>
          </cell>
        </row>
        <row r="19210">
          <cell r="A19210" t="str">
            <v>商城礼包</v>
          </cell>
          <cell r="B19210">
            <v>504238</v>
          </cell>
        </row>
        <row r="19211">
          <cell r="A19211" t="str">
            <v>商城礼包</v>
          </cell>
          <cell r="B19211">
            <v>504239</v>
          </cell>
        </row>
        <row r="19212">
          <cell r="A19212" t="str">
            <v>商城礼包</v>
          </cell>
          <cell r="B19212">
            <v>504240</v>
          </cell>
        </row>
        <row r="19213">
          <cell r="A19213" t="str">
            <v>商城礼包</v>
          </cell>
          <cell r="B19213">
            <v>504241</v>
          </cell>
        </row>
        <row r="19214">
          <cell r="A19214" t="str">
            <v>商城礼包</v>
          </cell>
          <cell r="B19214">
            <v>504242</v>
          </cell>
        </row>
        <row r="19215">
          <cell r="A19215" t="str">
            <v>商城礼包</v>
          </cell>
          <cell r="B19215">
            <v>504243</v>
          </cell>
        </row>
        <row r="19216">
          <cell r="A19216" t="str">
            <v>商城礼包</v>
          </cell>
          <cell r="B19216">
            <v>504244</v>
          </cell>
        </row>
        <row r="19217">
          <cell r="A19217" t="str">
            <v>商城礼包</v>
          </cell>
          <cell r="B19217">
            <v>504245</v>
          </cell>
        </row>
        <row r="19218">
          <cell r="A19218" t="str">
            <v>商城礼包</v>
          </cell>
          <cell r="B19218">
            <v>504246</v>
          </cell>
        </row>
        <row r="19219">
          <cell r="A19219" t="str">
            <v>商城礼包</v>
          </cell>
          <cell r="B19219">
            <v>504247</v>
          </cell>
        </row>
        <row r="19220">
          <cell r="A19220" t="str">
            <v>商城礼包</v>
          </cell>
          <cell r="B19220">
            <v>504248</v>
          </cell>
        </row>
        <row r="19221">
          <cell r="A19221" t="str">
            <v>商城礼包</v>
          </cell>
          <cell r="B19221">
            <v>504249</v>
          </cell>
        </row>
        <row r="19222">
          <cell r="A19222" t="str">
            <v>商城礼包</v>
          </cell>
          <cell r="B19222">
            <v>504250</v>
          </cell>
        </row>
        <row r="19223">
          <cell r="A19223" t="str">
            <v>商城礼包</v>
          </cell>
          <cell r="B19223">
            <v>504251</v>
          </cell>
        </row>
        <row r="19224">
          <cell r="A19224" t="str">
            <v>商城礼包</v>
          </cell>
          <cell r="B19224">
            <v>504252</v>
          </cell>
        </row>
        <row r="19225">
          <cell r="A19225" t="str">
            <v>商城礼包</v>
          </cell>
          <cell r="B19225">
            <v>504253</v>
          </cell>
        </row>
        <row r="19226">
          <cell r="A19226" t="str">
            <v>商城礼包</v>
          </cell>
          <cell r="B19226">
            <v>504254</v>
          </cell>
        </row>
        <row r="19227">
          <cell r="A19227" t="str">
            <v>商城礼包</v>
          </cell>
          <cell r="B19227">
            <v>504255</v>
          </cell>
        </row>
        <row r="19228">
          <cell r="A19228" t="str">
            <v>商城礼包</v>
          </cell>
          <cell r="B19228">
            <v>504256</v>
          </cell>
        </row>
        <row r="19229">
          <cell r="A19229" t="str">
            <v>商城礼包</v>
          </cell>
          <cell r="B19229">
            <v>504257</v>
          </cell>
        </row>
        <row r="19230">
          <cell r="A19230" t="str">
            <v>商城礼包</v>
          </cell>
          <cell r="B19230">
            <v>504258</v>
          </cell>
        </row>
        <row r="19231">
          <cell r="A19231" t="str">
            <v>商城礼包</v>
          </cell>
          <cell r="B19231">
            <v>504259</v>
          </cell>
        </row>
        <row r="19232">
          <cell r="A19232" t="str">
            <v>商城礼包</v>
          </cell>
          <cell r="B19232">
            <v>504260</v>
          </cell>
        </row>
        <row r="19233">
          <cell r="A19233" t="str">
            <v>商城礼包</v>
          </cell>
          <cell r="B19233">
            <v>504261</v>
          </cell>
        </row>
        <row r="19234">
          <cell r="A19234" t="str">
            <v>商城礼包</v>
          </cell>
          <cell r="B19234">
            <v>504262</v>
          </cell>
        </row>
        <row r="19235">
          <cell r="A19235" t="str">
            <v>商城礼包</v>
          </cell>
          <cell r="B19235">
            <v>504263</v>
          </cell>
        </row>
        <row r="19236">
          <cell r="A19236" t="str">
            <v>商城礼包</v>
          </cell>
          <cell r="B19236">
            <v>504264</v>
          </cell>
        </row>
        <row r="19237">
          <cell r="A19237" t="str">
            <v>商城礼包</v>
          </cell>
          <cell r="B19237">
            <v>504265</v>
          </cell>
        </row>
        <row r="19238">
          <cell r="A19238" t="str">
            <v>商城礼包</v>
          </cell>
          <cell r="B19238">
            <v>504266</v>
          </cell>
        </row>
        <row r="19239">
          <cell r="A19239" t="str">
            <v>商城礼包</v>
          </cell>
          <cell r="B19239">
            <v>504267</v>
          </cell>
        </row>
        <row r="19240">
          <cell r="A19240" t="str">
            <v>商城礼包</v>
          </cell>
          <cell r="B19240">
            <v>504268</v>
          </cell>
        </row>
        <row r="19241">
          <cell r="A19241" t="str">
            <v>商城礼包</v>
          </cell>
          <cell r="B19241">
            <v>504269</v>
          </cell>
        </row>
        <row r="19242">
          <cell r="A19242" t="str">
            <v>商城礼包</v>
          </cell>
          <cell r="B19242">
            <v>504270</v>
          </cell>
        </row>
        <row r="19243">
          <cell r="A19243" t="str">
            <v>商城礼包</v>
          </cell>
          <cell r="B19243">
            <v>504271</v>
          </cell>
        </row>
        <row r="19244">
          <cell r="A19244" t="str">
            <v>商城礼包</v>
          </cell>
          <cell r="B19244">
            <v>504272</v>
          </cell>
        </row>
        <row r="19245">
          <cell r="A19245" t="str">
            <v>商城礼包</v>
          </cell>
          <cell r="B19245">
            <v>504273</v>
          </cell>
        </row>
        <row r="19246">
          <cell r="A19246" t="str">
            <v>商城礼包</v>
          </cell>
          <cell r="B19246">
            <v>504274</v>
          </cell>
        </row>
        <row r="19247">
          <cell r="A19247" t="str">
            <v>商城礼包</v>
          </cell>
          <cell r="B19247">
            <v>504275</v>
          </cell>
        </row>
        <row r="19248">
          <cell r="A19248" t="str">
            <v>商城礼包</v>
          </cell>
          <cell r="B19248">
            <v>504276</v>
          </cell>
        </row>
        <row r="19249">
          <cell r="A19249" t="str">
            <v>商城礼包</v>
          </cell>
          <cell r="B19249">
            <v>504277</v>
          </cell>
        </row>
        <row r="19250">
          <cell r="A19250" t="str">
            <v>商城礼包</v>
          </cell>
          <cell r="B19250">
            <v>504278</v>
          </cell>
        </row>
        <row r="19251">
          <cell r="A19251" t="str">
            <v>商城礼包</v>
          </cell>
          <cell r="B19251">
            <v>504279</v>
          </cell>
        </row>
        <row r="19252">
          <cell r="A19252" t="str">
            <v>商城礼包</v>
          </cell>
          <cell r="B19252">
            <v>504280</v>
          </cell>
        </row>
        <row r="19253">
          <cell r="A19253" t="str">
            <v>商城礼包</v>
          </cell>
          <cell r="B19253">
            <v>504281</v>
          </cell>
        </row>
        <row r="19254">
          <cell r="A19254" t="str">
            <v>商城礼包</v>
          </cell>
          <cell r="B19254">
            <v>504282</v>
          </cell>
        </row>
        <row r="19255">
          <cell r="A19255" t="str">
            <v>商城礼包</v>
          </cell>
          <cell r="B19255">
            <v>504283</v>
          </cell>
        </row>
        <row r="19256">
          <cell r="A19256" t="str">
            <v>商城礼包</v>
          </cell>
          <cell r="B19256">
            <v>504284</v>
          </cell>
        </row>
        <row r="19257">
          <cell r="A19257" t="str">
            <v>商城礼包</v>
          </cell>
          <cell r="B19257">
            <v>504285</v>
          </cell>
        </row>
        <row r="19258">
          <cell r="A19258" t="str">
            <v>商城礼包</v>
          </cell>
          <cell r="B19258">
            <v>504286</v>
          </cell>
        </row>
        <row r="19259">
          <cell r="A19259" t="str">
            <v>商城礼包</v>
          </cell>
          <cell r="B19259">
            <v>504287</v>
          </cell>
        </row>
        <row r="19260">
          <cell r="A19260" t="str">
            <v>商城礼包</v>
          </cell>
          <cell r="B19260">
            <v>504288</v>
          </cell>
        </row>
        <row r="19261">
          <cell r="A19261" t="str">
            <v>商城礼包</v>
          </cell>
          <cell r="B19261">
            <v>504289</v>
          </cell>
        </row>
        <row r="19262">
          <cell r="A19262" t="str">
            <v>商城礼包</v>
          </cell>
          <cell r="B19262">
            <v>504290</v>
          </cell>
        </row>
        <row r="19263">
          <cell r="A19263" t="str">
            <v>商城礼包</v>
          </cell>
          <cell r="B19263">
            <v>504291</v>
          </cell>
        </row>
        <row r="19264">
          <cell r="A19264" t="str">
            <v>商城礼包</v>
          </cell>
          <cell r="B19264">
            <v>504292</v>
          </cell>
        </row>
        <row r="19265">
          <cell r="A19265" t="str">
            <v>商城礼包</v>
          </cell>
          <cell r="B19265">
            <v>504293</v>
          </cell>
        </row>
        <row r="19266">
          <cell r="A19266" t="str">
            <v>商城礼包</v>
          </cell>
          <cell r="B19266">
            <v>504294</v>
          </cell>
        </row>
        <row r="19267">
          <cell r="A19267" t="str">
            <v>商城礼包</v>
          </cell>
          <cell r="B19267">
            <v>504295</v>
          </cell>
        </row>
        <row r="19268">
          <cell r="A19268" t="str">
            <v>商城礼包</v>
          </cell>
          <cell r="B19268">
            <v>504296</v>
          </cell>
        </row>
        <row r="19269">
          <cell r="A19269" t="str">
            <v>商城礼包</v>
          </cell>
          <cell r="B19269">
            <v>504297</v>
          </cell>
        </row>
        <row r="19270">
          <cell r="A19270" t="str">
            <v>商城礼包</v>
          </cell>
          <cell r="B19270">
            <v>504298</v>
          </cell>
        </row>
        <row r="19271">
          <cell r="A19271" t="str">
            <v>商城礼包</v>
          </cell>
          <cell r="B19271">
            <v>504299</v>
          </cell>
        </row>
        <row r="19272">
          <cell r="A19272" t="str">
            <v>商城礼包</v>
          </cell>
          <cell r="B19272">
            <v>504300</v>
          </cell>
        </row>
        <row r="19273">
          <cell r="A19273" t="str">
            <v>商城礼包</v>
          </cell>
          <cell r="B19273">
            <v>504301</v>
          </cell>
        </row>
        <row r="19274">
          <cell r="A19274" t="str">
            <v>商城礼包</v>
          </cell>
          <cell r="B19274">
            <v>504302</v>
          </cell>
        </row>
        <row r="19275">
          <cell r="A19275" t="str">
            <v>商城礼包</v>
          </cell>
          <cell r="B19275">
            <v>504303</v>
          </cell>
        </row>
        <row r="19276">
          <cell r="A19276" t="str">
            <v>商城礼包</v>
          </cell>
          <cell r="B19276">
            <v>504304</v>
          </cell>
        </row>
        <row r="19277">
          <cell r="A19277" t="str">
            <v>商城礼包</v>
          </cell>
          <cell r="B19277">
            <v>504305</v>
          </cell>
        </row>
        <row r="19278">
          <cell r="A19278" t="str">
            <v>商城礼包</v>
          </cell>
          <cell r="B19278">
            <v>504306</v>
          </cell>
        </row>
        <row r="19279">
          <cell r="A19279" t="str">
            <v>商城礼包</v>
          </cell>
          <cell r="B19279">
            <v>504307</v>
          </cell>
        </row>
        <row r="19280">
          <cell r="A19280" t="str">
            <v>商城礼包</v>
          </cell>
          <cell r="B19280">
            <v>504308</v>
          </cell>
        </row>
        <row r="19281">
          <cell r="A19281" t="str">
            <v>商城礼包</v>
          </cell>
          <cell r="B19281">
            <v>504309</v>
          </cell>
        </row>
        <row r="19282">
          <cell r="A19282" t="str">
            <v>商城礼包</v>
          </cell>
          <cell r="B19282">
            <v>504310</v>
          </cell>
        </row>
        <row r="19283">
          <cell r="A19283" t="str">
            <v>商城礼包</v>
          </cell>
          <cell r="B19283">
            <v>504311</v>
          </cell>
        </row>
        <row r="19284">
          <cell r="A19284" t="str">
            <v>商城礼包</v>
          </cell>
          <cell r="B19284">
            <v>504312</v>
          </cell>
        </row>
        <row r="19285">
          <cell r="A19285" t="str">
            <v>商城礼包</v>
          </cell>
          <cell r="B19285">
            <v>504313</v>
          </cell>
        </row>
        <row r="19286">
          <cell r="A19286" t="str">
            <v>商城礼包</v>
          </cell>
          <cell r="B19286">
            <v>504314</v>
          </cell>
        </row>
        <row r="19287">
          <cell r="A19287" t="str">
            <v>商城礼包</v>
          </cell>
          <cell r="B19287">
            <v>504315</v>
          </cell>
        </row>
        <row r="19288">
          <cell r="A19288" t="str">
            <v>商城礼包</v>
          </cell>
          <cell r="B19288">
            <v>504316</v>
          </cell>
        </row>
        <row r="19289">
          <cell r="A19289" t="str">
            <v>商城礼包</v>
          </cell>
          <cell r="B19289">
            <v>504317</v>
          </cell>
        </row>
        <row r="19290">
          <cell r="A19290" t="str">
            <v>商城礼包</v>
          </cell>
          <cell r="B19290">
            <v>504318</v>
          </cell>
        </row>
        <row r="19291">
          <cell r="A19291" t="str">
            <v>商城礼包</v>
          </cell>
          <cell r="B19291">
            <v>504319</v>
          </cell>
        </row>
        <row r="19292">
          <cell r="A19292" t="str">
            <v>商城礼包</v>
          </cell>
          <cell r="B19292">
            <v>504320</v>
          </cell>
        </row>
        <row r="19293">
          <cell r="A19293" t="str">
            <v>商城礼包</v>
          </cell>
          <cell r="B19293">
            <v>601810</v>
          </cell>
        </row>
        <row r="19294">
          <cell r="A19294" t="str">
            <v>商城礼包</v>
          </cell>
          <cell r="B19294">
            <v>601811</v>
          </cell>
        </row>
        <row r="19295">
          <cell r="A19295" t="str">
            <v>商城礼包</v>
          </cell>
          <cell r="B19295">
            <v>601812</v>
          </cell>
        </row>
        <row r="19296">
          <cell r="A19296" t="str">
            <v>商城礼包</v>
          </cell>
          <cell r="B19296">
            <v>601813</v>
          </cell>
        </row>
        <row r="19297">
          <cell r="A19297" t="str">
            <v>商城礼包</v>
          </cell>
          <cell r="B19297">
            <v>601814</v>
          </cell>
        </row>
        <row r="19298">
          <cell r="A19298" t="str">
            <v>商城礼包</v>
          </cell>
          <cell r="B19298">
            <v>601815</v>
          </cell>
        </row>
        <row r="19299">
          <cell r="A19299" t="str">
            <v>商城礼包</v>
          </cell>
          <cell r="B19299">
            <v>601816</v>
          </cell>
        </row>
        <row r="19300">
          <cell r="A19300" t="str">
            <v>商城礼包</v>
          </cell>
          <cell r="B19300">
            <v>601817</v>
          </cell>
        </row>
        <row r="19301">
          <cell r="A19301" t="str">
            <v>商城礼包</v>
          </cell>
          <cell r="B19301">
            <v>601818</v>
          </cell>
        </row>
        <row r="19302">
          <cell r="A19302" t="str">
            <v>商城礼包</v>
          </cell>
          <cell r="B19302">
            <v>601819</v>
          </cell>
        </row>
        <row r="19303">
          <cell r="A19303" t="str">
            <v>商城礼包</v>
          </cell>
          <cell r="B19303">
            <v>601820</v>
          </cell>
        </row>
        <row r="19304">
          <cell r="A19304" t="str">
            <v>商城礼包</v>
          </cell>
          <cell r="B19304">
            <v>601821</v>
          </cell>
        </row>
        <row r="19305">
          <cell r="A19305" t="str">
            <v>商城礼包</v>
          </cell>
          <cell r="B19305">
            <v>601822</v>
          </cell>
        </row>
        <row r="19306">
          <cell r="A19306" t="str">
            <v>商城礼包</v>
          </cell>
          <cell r="B19306">
            <v>601823</v>
          </cell>
        </row>
        <row r="19307">
          <cell r="A19307" t="str">
            <v>商城礼包</v>
          </cell>
          <cell r="B19307">
            <v>601824</v>
          </cell>
        </row>
        <row r="19308">
          <cell r="A19308" t="str">
            <v>商城礼包</v>
          </cell>
          <cell r="B19308">
            <v>601825</v>
          </cell>
        </row>
        <row r="19309">
          <cell r="A19309" t="str">
            <v>商城礼包</v>
          </cell>
          <cell r="B19309">
            <v>601826</v>
          </cell>
        </row>
        <row r="19310">
          <cell r="A19310" t="str">
            <v>商城礼包</v>
          </cell>
          <cell r="B19310">
            <v>601827</v>
          </cell>
        </row>
        <row r="19311">
          <cell r="A19311" t="str">
            <v>商城礼包</v>
          </cell>
          <cell r="B19311">
            <v>601828</v>
          </cell>
        </row>
        <row r="19312">
          <cell r="A19312" t="str">
            <v>商城礼包</v>
          </cell>
          <cell r="B19312">
            <v>601829</v>
          </cell>
        </row>
        <row r="19313">
          <cell r="A19313" t="str">
            <v>商城礼包</v>
          </cell>
          <cell r="B19313">
            <v>601830</v>
          </cell>
        </row>
        <row r="19314">
          <cell r="A19314" t="str">
            <v>商城礼包</v>
          </cell>
          <cell r="B19314">
            <v>601831</v>
          </cell>
        </row>
        <row r="19315">
          <cell r="A19315" t="str">
            <v>商城礼包</v>
          </cell>
          <cell r="B19315">
            <v>601832</v>
          </cell>
        </row>
        <row r="19316">
          <cell r="A19316" t="str">
            <v>商城礼包</v>
          </cell>
          <cell r="B19316">
            <v>601833</v>
          </cell>
        </row>
        <row r="19317">
          <cell r="A19317" t="str">
            <v>商城礼包</v>
          </cell>
          <cell r="B19317">
            <v>601834</v>
          </cell>
        </row>
        <row r="19318">
          <cell r="A19318" t="str">
            <v>商城礼包</v>
          </cell>
          <cell r="B19318">
            <v>601835</v>
          </cell>
        </row>
        <row r="19319">
          <cell r="A19319" t="str">
            <v>商城礼包</v>
          </cell>
          <cell r="B19319">
            <v>601836</v>
          </cell>
        </row>
        <row r="19320">
          <cell r="A19320" t="str">
            <v>商城礼包</v>
          </cell>
          <cell r="B19320">
            <v>601837</v>
          </cell>
        </row>
        <row r="19321">
          <cell r="A19321" t="str">
            <v>商城礼包</v>
          </cell>
          <cell r="B19321">
            <v>601838</v>
          </cell>
        </row>
        <row r="19322">
          <cell r="A19322" t="str">
            <v>商城礼包</v>
          </cell>
          <cell r="B19322">
            <v>601839</v>
          </cell>
        </row>
        <row r="19323">
          <cell r="A19323" t="str">
            <v>商城礼包</v>
          </cell>
          <cell r="B19323">
            <v>601840</v>
          </cell>
        </row>
        <row r="19324">
          <cell r="A19324" t="str">
            <v>商城礼包</v>
          </cell>
          <cell r="B19324">
            <v>601841</v>
          </cell>
        </row>
        <row r="19325">
          <cell r="A19325" t="str">
            <v>商城礼包</v>
          </cell>
          <cell r="B19325">
            <v>601842</v>
          </cell>
        </row>
        <row r="19326">
          <cell r="A19326" t="str">
            <v>商城礼包</v>
          </cell>
          <cell r="B19326">
            <v>601843</v>
          </cell>
        </row>
        <row r="19327">
          <cell r="A19327" t="str">
            <v>商城礼包</v>
          </cell>
          <cell r="B19327">
            <v>601844</v>
          </cell>
        </row>
        <row r="19328">
          <cell r="A19328" t="str">
            <v>商城礼包</v>
          </cell>
          <cell r="B19328">
            <v>601845</v>
          </cell>
        </row>
        <row r="19329">
          <cell r="A19329" t="str">
            <v>商城礼包</v>
          </cell>
          <cell r="B19329">
            <v>601846</v>
          </cell>
        </row>
        <row r="19330">
          <cell r="A19330" t="str">
            <v>商城礼包</v>
          </cell>
          <cell r="B19330">
            <v>601847</v>
          </cell>
        </row>
        <row r="19331">
          <cell r="A19331" t="str">
            <v>商城礼包</v>
          </cell>
          <cell r="B19331">
            <v>601848</v>
          </cell>
        </row>
        <row r="19332">
          <cell r="A19332" t="str">
            <v>商城礼包</v>
          </cell>
          <cell r="B19332">
            <v>601849</v>
          </cell>
        </row>
        <row r="19333">
          <cell r="A19333" t="str">
            <v>商城礼包</v>
          </cell>
          <cell r="B19333">
            <v>601850</v>
          </cell>
        </row>
        <row r="19334">
          <cell r="A19334" t="str">
            <v>商城礼包</v>
          </cell>
          <cell r="B19334">
            <v>601851</v>
          </cell>
        </row>
        <row r="19335">
          <cell r="A19335" t="str">
            <v>商城礼包</v>
          </cell>
          <cell r="B19335">
            <v>601852</v>
          </cell>
        </row>
        <row r="19336">
          <cell r="A19336" t="str">
            <v>商城礼包</v>
          </cell>
          <cell r="B19336">
            <v>601853</v>
          </cell>
        </row>
        <row r="19337">
          <cell r="A19337" t="str">
            <v>商城礼包</v>
          </cell>
          <cell r="B19337">
            <v>601854</v>
          </cell>
        </row>
        <row r="19338">
          <cell r="A19338" t="str">
            <v>商城礼包</v>
          </cell>
          <cell r="B19338">
            <v>601855</v>
          </cell>
        </row>
        <row r="19339">
          <cell r="A19339" t="str">
            <v>商城礼包</v>
          </cell>
          <cell r="B19339">
            <v>601856</v>
          </cell>
        </row>
        <row r="19340">
          <cell r="A19340" t="str">
            <v>商城礼包</v>
          </cell>
          <cell r="B19340">
            <v>601857</v>
          </cell>
        </row>
        <row r="19341">
          <cell r="A19341" t="str">
            <v>商城礼包</v>
          </cell>
          <cell r="B19341">
            <v>601858</v>
          </cell>
        </row>
        <row r="19342">
          <cell r="A19342" t="str">
            <v>商城礼包</v>
          </cell>
          <cell r="B19342">
            <v>601859</v>
          </cell>
        </row>
        <row r="19343">
          <cell r="A19343" t="str">
            <v>商城礼包</v>
          </cell>
          <cell r="B19343">
            <v>601860</v>
          </cell>
        </row>
        <row r="19344">
          <cell r="A19344" t="str">
            <v>商城礼包</v>
          </cell>
          <cell r="B19344">
            <v>601861</v>
          </cell>
        </row>
        <row r="19345">
          <cell r="A19345" t="str">
            <v>商城礼包</v>
          </cell>
          <cell r="B19345">
            <v>601862</v>
          </cell>
        </row>
        <row r="19346">
          <cell r="A19346" t="str">
            <v>商城礼包</v>
          </cell>
          <cell r="B19346">
            <v>601863</v>
          </cell>
        </row>
        <row r="19347">
          <cell r="A19347" t="str">
            <v>商城礼包</v>
          </cell>
          <cell r="B19347">
            <v>601864</v>
          </cell>
        </row>
        <row r="19348">
          <cell r="A19348" t="str">
            <v>商城礼包</v>
          </cell>
          <cell r="B19348">
            <v>601865</v>
          </cell>
        </row>
        <row r="19349">
          <cell r="A19349" t="str">
            <v>商城礼包</v>
          </cell>
          <cell r="B19349">
            <v>601866</v>
          </cell>
        </row>
        <row r="19350">
          <cell r="A19350" t="str">
            <v>商城礼包</v>
          </cell>
          <cell r="B19350">
            <v>601867</v>
          </cell>
        </row>
        <row r="19351">
          <cell r="A19351" t="str">
            <v>商城礼包</v>
          </cell>
          <cell r="B19351">
            <v>601868</v>
          </cell>
        </row>
        <row r="19352">
          <cell r="A19352" t="str">
            <v>商城礼包</v>
          </cell>
          <cell r="B19352">
            <v>601869</v>
          </cell>
        </row>
        <row r="19353">
          <cell r="A19353" t="str">
            <v>商城礼包</v>
          </cell>
          <cell r="B19353">
            <v>601870</v>
          </cell>
        </row>
        <row r="19354">
          <cell r="A19354" t="str">
            <v>商城礼包</v>
          </cell>
          <cell r="B19354">
            <v>601871</v>
          </cell>
        </row>
        <row r="19355">
          <cell r="A19355" t="str">
            <v>商城礼包</v>
          </cell>
          <cell r="B19355">
            <v>601872</v>
          </cell>
        </row>
        <row r="19356">
          <cell r="A19356" t="str">
            <v>商城礼包</v>
          </cell>
          <cell r="B19356">
            <v>601873</v>
          </cell>
        </row>
        <row r="19357">
          <cell r="A19357" t="str">
            <v>商城礼包</v>
          </cell>
          <cell r="B19357">
            <v>601874</v>
          </cell>
        </row>
        <row r="19358">
          <cell r="A19358" t="str">
            <v>商城礼包</v>
          </cell>
          <cell r="B19358">
            <v>601875</v>
          </cell>
        </row>
        <row r="19359">
          <cell r="A19359" t="str">
            <v>商城礼包</v>
          </cell>
          <cell r="B19359">
            <v>601876</v>
          </cell>
        </row>
        <row r="19360">
          <cell r="A19360" t="str">
            <v>商城礼包</v>
          </cell>
          <cell r="B19360">
            <v>601877</v>
          </cell>
        </row>
        <row r="19361">
          <cell r="A19361" t="str">
            <v>商城礼包</v>
          </cell>
          <cell r="B19361">
            <v>601878</v>
          </cell>
        </row>
        <row r="19362">
          <cell r="A19362" t="str">
            <v>商城礼包</v>
          </cell>
          <cell r="B19362">
            <v>601879</v>
          </cell>
        </row>
        <row r="19363">
          <cell r="A19363" t="str">
            <v>商城礼包</v>
          </cell>
          <cell r="B19363">
            <v>601880</v>
          </cell>
        </row>
        <row r="19364">
          <cell r="A19364" t="str">
            <v>商城礼包</v>
          </cell>
          <cell r="B19364">
            <v>601881</v>
          </cell>
        </row>
        <row r="19365">
          <cell r="A19365" t="str">
            <v>商城礼包</v>
          </cell>
          <cell r="B19365">
            <v>601882</v>
          </cell>
        </row>
        <row r="19366">
          <cell r="A19366" t="str">
            <v>商城礼包</v>
          </cell>
          <cell r="B19366">
            <v>601883</v>
          </cell>
        </row>
        <row r="19367">
          <cell r="A19367" t="str">
            <v>商城礼包</v>
          </cell>
          <cell r="B19367">
            <v>601884</v>
          </cell>
        </row>
        <row r="19368">
          <cell r="A19368" t="str">
            <v>商城礼包</v>
          </cell>
          <cell r="B19368">
            <v>601885</v>
          </cell>
        </row>
        <row r="19369">
          <cell r="A19369" t="str">
            <v>商城礼包</v>
          </cell>
          <cell r="B19369">
            <v>601886</v>
          </cell>
        </row>
        <row r="19370">
          <cell r="A19370" t="str">
            <v>商城礼包</v>
          </cell>
          <cell r="B19370">
            <v>601887</v>
          </cell>
        </row>
        <row r="19371">
          <cell r="A19371" t="str">
            <v>商城礼包</v>
          </cell>
          <cell r="B19371">
            <v>601888</v>
          </cell>
        </row>
        <row r="19372">
          <cell r="A19372" t="str">
            <v>商城礼包</v>
          </cell>
          <cell r="B19372">
            <v>601889</v>
          </cell>
        </row>
        <row r="19373">
          <cell r="A19373" t="str">
            <v>商城礼包</v>
          </cell>
          <cell r="B19373">
            <v>601890</v>
          </cell>
        </row>
        <row r="19374">
          <cell r="A19374" t="str">
            <v>商城礼包</v>
          </cell>
          <cell r="B19374">
            <v>601891</v>
          </cell>
        </row>
        <row r="19375">
          <cell r="A19375" t="str">
            <v>商城礼包</v>
          </cell>
          <cell r="B19375">
            <v>601892</v>
          </cell>
        </row>
        <row r="19376">
          <cell r="A19376" t="str">
            <v>商城礼包</v>
          </cell>
          <cell r="B19376">
            <v>601893</v>
          </cell>
        </row>
        <row r="19377">
          <cell r="A19377" t="str">
            <v>商城礼包</v>
          </cell>
          <cell r="B19377">
            <v>601894</v>
          </cell>
        </row>
        <row r="19378">
          <cell r="A19378" t="str">
            <v>商城礼包</v>
          </cell>
          <cell r="B19378">
            <v>601895</v>
          </cell>
        </row>
        <row r="19379">
          <cell r="A19379" t="str">
            <v>商城礼包</v>
          </cell>
          <cell r="B19379">
            <v>601896</v>
          </cell>
        </row>
        <row r="19380">
          <cell r="A19380" t="str">
            <v>商城礼包</v>
          </cell>
          <cell r="B19380">
            <v>601897</v>
          </cell>
        </row>
        <row r="19381">
          <cell r="A19381" t="str">
            <v>商城礼包</v>
          </cell>
          <cell r="B19381">
            <v>601898</v>
          </cell>
        </row>
        <row r="19382">
          <cell r="A19382" t="str">
            <v>商城礼包</v>
          </cell>
          <cell r="B19382">
            <v>601899</v>
          </cell>
        </row>
        <row r="19383">
          <cell r="A19383" t="str">
            <v>商城礼包</v>
          </cell>
          <cell r="B19383">
            <v>601900</v>
          </cell>
        </row>
        <row r="19384">
          <cell r="A19384" t="str">
            <v>商城礼包</v>
          </cell>
          <cell r="B19384">
            <v>601901</v>
          </cell>
        </row>
        <row r="19385">
          <cell r="A19385" t="str">
            <v>商城礼包</v>
          </cell>
          <cell r="B19385">
            <v>601902</v>
          </cell>
        </row>
        <row r="19386">
          <cell r="A19386" t="str">
            <v>商城礼包</v>
          </cell>
          <cell r="B19386">
            <v>601903</v>
          </cell>
        </row>
        <row r="19387">
          <cell r="A19387" t="str">
            <v>商城礼包</v>
          </cell>
          <cell r="B19387">
            <v>601904</v>
          </cell>
        </row>
        <row r="19388">
          <cell r="A19388" t="str">
            <v>商城礼包</v>
          </cell>
          <cell r="B19388">
            <v>601905</v>
          </cell>
        </row>
        <row r="19389">
          <cell r="A19389" t="str">
            <v>商城礼包</v>
          </cell>
          <cell r="B19389">
            <v>601906</v>
          </cell>
        </row>
        <row r="19390">
          <cell r="A19390" t="str">
            <v>商城礼包</v>
          </cell>
          <cell r="B19390">
            <v>601907</v>
          </cell>
        </row>
        <row r="19391">
          <cell r="A19391" t="str">
            <v>商城礼包</v>
          </cell>
          <cell r="B19391">
            <v>601908</v>
          </cell>
        </row>
        <row r="19392">
          <cell r="A19392" t="str">
            <v>商城礼包</v>
          </cell>
          <cell r="B19392">
            <v>601909</v>
          </cell>
        </row>
        <row r="19393">
          <cell r="A19393" t="str">
            <v>商城礼包</v>
          </cell>
          <cell r="B19393">
            <v>601910</v>
          </cell>
        </row>
        <row r="19394">
          <cell r="A19394" t="str">
            <v>商城礼包</v>
          </cell>
          <cell r="B19394">
            <v>601911</v>
          </cell>
        </row>
        <row r="19395">
          <cell r="A19395" t="str">
            <v>商城礼包</v>
          </cell>
          <cell r="B19395">
            <v>601912</v>
          </cell>
        </row>
        <row r="19396">
          <cell r="A19396" t="str">
            <v>商城礼包</v>
          </cell>
          <cell r="B19396">
            <v>601913</v>
          </cell>
        </row>
        <row r="19397">
          <cell r="A19397" t="str">
            <v>商城礼包</v>
          </cell>
          <cell r="B19397">
            <v>601914</v>
          </cell>
        </row>
        <row r="19398">
          <cell r="A19398" t="str">
            <v>商城礼包</v>
          </cell>
          <cell r="B19398">
            <v>601915</v>
          </cell>
        </row>
        <row r="19399">
          <cell r="A19399" t="str">
            <v>商城礼包</v>
          </cell>
          <cell r="B19399">
            <v>601916</v>
          </cell>
        </row>
        <row r="19400">
          <cell r="A19400" t="str">
            <v>商城礼包</v>
          </cell>
          <cell r="B19400">
            <v>601917</v>
          </cell>
        </row>
        <row r="19401">
          <cell r="A19401" t="str">
            <v>商城礼包</v>
          </cell>
          <cell r="B19401">
            <v>601918</v>
          </cell>
        </row>
        <row r="19402">
          <cell r="A19402" t="str">
            <v>商城礼包</v>
          </cell>
          <cell r="B19402">
            <v>601919</v>
          </cell>
        </row>
        <row r="19403">
          <cell r="A19403" t="str">
            <v>商城礼包</v>
          </cell>
          <cell r="B19403">
            <v>601920</v>
          </cell>
        </row>
        <row r="19404">
          <cell r="A19404" t="str">
            <v>商城礼包</v>
          </cell>
          <cell r="B19404">
            <v>601921</v>
          </cell>
        </row>
        <row r="19405">
          <cell r="A19405" t="str">
            <v>商城礼包</v>
          </cell>
          <cell r="B19405">
            <v>601922</v>
          </cell>
        </row>
        <row r="19406">
          <cell r="A19406" t="str">
            <v>商城礼包</v>
          </cell>
          <cell r="B19406">
            <v>601923</v>
          </cell>
        </row>
        <row r="19407">
          <cell r="A19407" t="str">
            <v>商城礼包</v>
          </cell>
          <cell r="B19407">
            <v>601924</v>
          </cell>
        </row>
        <row r="19408">
          <cell r="A19408" t="str">
            <v>商城礼包</v>
          </cell>
          <cell r="B19408">
            <v>601925</v>
          </cell>
        </row>
        <row r="19409">
          <cell r="A19409" t="str">
            <v>商城礼包</v>
          </cell>
          <cell r="B19409">
            <v>601926</v>
          </cell>
        </row>
        <row r="19410">
          <cell r="A19410" t="str">
            <v>商城礼包</v>
          </cell>
          <cell r="B19410">
            <v>601927</v>
          </cell>
        </row>
        <row r="19411">
          <cell r="A19411" t="str">
            <v>商城礼包</v>
          </cell>
          <cell r="B19411">
            <v>601928</v>
          </cell>
        </row>
        <row r="19412">
          <cell r="A19412" t="str">
            <v>商城礼包</v>
          </cell>
          <cell r="B19412">
            <v>601929</v>
          </cell>
        </row>
        <row r="19413">
          <cell r="A19413" t="str">
            <v>商城礼包</v>
          </cell>
          <cell r="B19413">
            <v>601930</v>
          </cell>
        </row>
        <row r="19414">
          <cell r="A19414" t="str">
            <v>商城礼包</v>
          </cell>
          <cell r="B19414">
            <v>601931</v>
          </cell>
        </row>
        <row r="19415">
          <cell r="A19415" t="str">
            <v>商城礼包</v>
          </cell>
          <cell r="B19415">
            <v>601932</v>
          </cell>
        </row>
        <row r="19416">
          <cell r="A19416" t="str">
            <v>商城礼包</v>
          </cell>
          <cell r="B19416">
            <v>601933</v>
          </cell>
        </row>
        <row r="19417">
          <cell r="A19417" t="str">
            <v>商城礼包</v>
          </cell>
          <cell r="B19417">
            <v>601934</v>
          </cell>
        </row>
        <row r="19418">
          <cell r="A19418" t="str">
            <v>商城礼包</v>
          </cell>
          <cell r="B19418">
            <v>601935</v>
          </cell>
        </row>
        <row r="19419">
          <cell r="A19419" t="str">
            <v>商城礼包</v>
          </cell>
          <cell r="B19419">
            <v>601936</v>
          </cell>
        </row>
        <row r="19420">
          <cell r="A19420" t="str">
            <v>商城礼包</v>
          </cell>
          <cell r="B19420">
            <v>601937</v>
          </cell>
        </row>
        <row r="19421">
          <cell r="A19421" t="str">
            <v>商城礼包</v>
          </cell>
          <cell r="B19421">
            <v>601938</v>
          </cell>
        </row>
        <row r="19422">
          <cell r="A19422" t="str">
            <v>商城礼包</v>
          </cell>
          <cell r="B19422">
            <v>601939</v>
          </cell>
        </row>
        <row r="19423">
          <cell r="A19423" t="str">
            <v>商城礼包</v>
          </cell>
          <cell r="B19423">
            <v>601940</v>
          </cell>
        </row>
        <row r="19424">
          <cell r="A19424" t="str">
            <v>商城礼包</v>
          </cell>
          <cell r="B19424">
            <v>601941</v>
          </cell>
        </row>
        <row r="19425">
          <cell r="A19425" t="str">
            <v>商城礼包</v>
          </cell>
          <cell r="B19425">
            <v>601942</v>
          </cell>
        </row>
        <row r="19426">
          <cell r="A19426" t="str">
            <v>商城礼包</v>
          </cell>
          <cell r="B19426">
            <v>601943</v>
          </cell>
        </row>
        <row r="19427">
          <cell r="A19427" t="str">
            <v>商城礼包</v>
          </cell>
          <cell r="B19427">
            <v>601944</v>
          </cell>
        </row>
        <row r="19428">
          <cell r="A19428" t="str">
            <v>商城礼包</v>
          </cell>
          <cell r="B19428">
            <v>601945</v>
          </cell>
        </row>
        <row r="19429">
          <cell r="A19429" t="str">
            <v>商城礼包</v>
          </cell>
          <cell r="B19429">
            <v>601946</v>
          </cell>
        </row>
        <row r="19430">
          <cell r="A19430" t="str">
            <v>商城礼包</v>
          </cell>
          <cell r="B19430">
            <v>601947</v>
          </cell>
        </row>
        <row r="19431">
          <cell r="A19431" t="str">
            <v>商城礼包</v>
          </cell>
          <cell r="B19431">
            <v>601948</v>
          </cell>
        </row>
        <row r="19432">
          <cell r="A19432" t="str">
            <v>商城礼包</v>
          </cell>
          <cell r="B19432">
            <v>601949</v>
          </cell>
        </row>
        <row r="19433">
          <cell r="A19433" t="str">
            <v>商城礼包</v>
          </cell>
          <cell r="B19433">
            <v>601950</v>
          </cell>
        </row>
        <row r="19434">
          <cell r="A19434" t="str">
            <v>商城礼包</v>
          </cell>
          <cell r="B19434">
            <v>601951</v>
          </cell>
        </row>
        <row r="19435">
          <cell r="A19435" t="str">
            <v>商城礼包</v>
          </cell>
          <cell r="B19435">
            <v>601952</v>
          </cell>
        </row>
        <row r="19436">
          <cell r="A19436" t="str">
            <v>商城礼包</v>
          </cell>
          <cell r="B19436">
            <v>601953</v>
          </cell>
        </row>
        <row r="19437">
          <cell r="A19437" t="str">
            <v>商城礼包</v>
          </cell>
          <cell r="B19437">
            <v>601954</v>
          </cell>
        </row>
        <row r="19438">
          <cell r="A19438" t="str">
            <v>商城礼包</v>
          </cell>
          <cell r="B19438">
            <v>601955</v>
          </cell>
        </row>
        <row r="19439">
          <cell r="A19439" t="str">
            <v>商城礼包</v>
          </cell>
          <cell r="B19439">
            <v>601956</v>
          </cell>
        </row>
        <row r="19440">
          <cell r="A19440" t="str">
            <v>商城礼包</v>
          </cell>
          <cell r="B19440">
            <v>601957</v>
          </cell>
        </row>
        <row r="19441">
          <cell r="A19441" t="str">
            <v>商城礼包</v>
          </cell>
          <cell r="B19441">
            <v>601958</v>
          </cell>
        </row>
        <row r="19442">
          <cell r="A19442" t="str">
            <v>商城礼包</v>
          </cell>
          <cell r="B19442">
            <v>601959</v>
          </cell>
        </row>
        <row r="19443">
          <cell r="A19443" t="str">
            <v>商城礼包</v>
          </cell>
          <cell r="B19443">
            <v>601960</v>
          </cell>
        </row>
        <row r="19444">
          <cell r="A19444" t="str">
            <v>商城礼包</v>
          </cell>
          <cell r="B19444">
            <v>601961</v>
          </cell>
        </row>
        <row r="19445">
          <cell r="A19445" t="str">
            <v>商城礼包</v>
          </cell>
          <cell r="B19445">
            <v>601962</v>
          </cell>
        </row>
        <row r="19446">
          <cell r="A19446" t="str">
            <v>商城礼包</v>
          </cell>
          <cell r="B19446">
            <v>601963</v>
          </cell>
        </row>
        <row r="19447">
          <cell r="A19447" t="str">
            <v>商城礼包</v>
          </cell>
          <cell r="B19447">
            <v>601964</v>
          </cell>
        </row>
        <row r="19448">
          <cell r="A19448" t="str">
            <v>商城礼包</v>
          </cell>
          <cell r="B19448">
            <v>601965</v>
          </cell>
        </row>
        <row r="19449">
          <cell r="A19449" t="str">
            <v>商城礼包</v>
          </cell>
          <cell r="B19449">
            <v>601966</v>
          </cell>
        </row>
        <row r="19450">
          <cell r="A19450" t="str">
            <v>商城礼包</v>
          </cell>
          <cell r="B19450">
            <v>601967</v>
          </cell>
        </row>
        <row r="19451">
          <cell r="A19451" t="str">
            <v>商城礼包</v>
          </cell>
          <cell r="B19451">
            <v>601968</v>
          </cell>
        </row>
        <row r="19452">
          <cell r="A19452" t="str">
            <v>商城礼包</v>
          </cell>
          <cell r="B19452">
            <v>601969</v>
          </cell>
        </row>
        <row r="19453">
          <cell r="A19453" t="str">
            <v>商城礼包</v>
          </cell>
          <cell r="B19453">
            <v>601970</v>
          </cell>
        </row>
        <row r="19454">
          <cell r="A19454" t="str">
            <v>商城礼包</v>
          </cell>
          <cell r="B19454">
            <v>601971</v>
          </cell>
        </row>
        <row r="19455">
          <cell r="A19455" t="str">
            <v>商城礼包</v>
          </cell>
          <cell r="B19455">
            <v>601972</v>
          </cell>
        </row>
        <row r="19456">
          <cell r="A19456" t="str">
            <v>商城礼包</v>
          </cell>
          <cell r="B19456">
            <v>601973</v>
          </cell>
        </row>
        <row r="19457">
          <cell r="A19457" t="str">
            <v>商城礼包</v>
          </cell>
          <cell r="B19457">
            <v>601974</v>
          </cell>
        </row>
        <row r="19458">
          <cell r="A19458" t="str">
            <v>商城礼包</v>
          </cell>
          <cell r="B19458">
            <v>601975</v>
          </cell>
        </row>
        <row r="19459">
          <cell r="A19459" t="str">
            <v>商城礼包</v>
          </cell>
          <cell r="B19459">
            <v>601976</v>
          </cell>
        </row>
        <row r="19460">
          <cell r="A19460" t="str">
            <v>商城礼包</v>
          </cell>
          <cell r="B19460">
            <v>601977</v>
          </cell>
        </row>
        <row r="19461">
          <cell r="A19461" t="str">
            <v>商城礼包</v>
          </cell>
          <cell r="B19461">
            <v>601978</v>
          </cell>
        </row>
        <row r="19462">
          <cell r="A19462" t="str">
            <v>商城礼包</v>
          </cell>
          <cell r="B19462">
            <v>601979</v>
          </cell>
        </row>
        <row r="19463">
          <cell r="A19463" t="str">
            <v>商城礼包</v>
          </cell>
          <cell r="B19463">
            <v>601980</v>
          </cell>
        </row>
        <row r="19464">
          <cell r="A19464" t="str">
            <v>商城礼包</v>
          </cell>
          <cell r="B19464">
            <v>601981</v>
          </cell>
        </row>
        <row r="19465">
          <cell r="A19465" t="str">
            <v>商城礼包</v>
          </cell>
          <cell r="B19465">
            <v>601982</v>
          </cell>
        </row>
        <row r="19466">
          <cell r="A19466" t="str">
            <v>商城礼包</v>
          </cell>
          <cell r="B19466">
            <v>601983</v>
          </cell>
        </row>
        <row r="19467">
          <cell r="A19467" t="str">
            <v>商城礼包</v>
          </cell>
          <cell r="B19467">
            <v>601984</v>
          </cell>
        </row>
        <row r="19468">
          <cell r="A19468" t="str">
            <v>商城礼包</v>
          </cell>
          <cell r="B19468">
            <v>601985</v>
          </cell>
        </row>
        <row r="19469">
          <cell r="A19469" t="str">
            <v>商城礼包</v>
          </cell>
          <cell r="B19469">
            <v>601986</v>
          </cell>
        </row>
        <row r="19470">
          <cell r="A19470" t="str">
            <v>商城礼包</v>
          </cell>
          <cell r="B19470">
            <v>601987</v>
          </cell>
        </row>
        <row r="19471">
          <cell r="A19471" t="str">
            <v>商城礼包</v>
          </cell>
          <cell r="B19471">
            <v>601988</v>
          </cell>
        </row>
        <row r="19472">
          <cell r="A19472" t="str">
            <v>商城礼包</v>
          </cell>
          <cell r="B19472">
            <v>601989</v>
          </cell>
        </row>
        <row r="19473">
          <cell r="A19473" t="str">
            <v>商城礼包</v>
          </cell>
          <cell r="B19473">
            <v>601990</v>
          </cell>
        </row>
        <row r="19474">
          <cell r="A19474" t="str">
            <v>商城礼包</v>
          </cell>
          <cell r="B19474">
            <v>601991</v>
          </cell>
        </row>
        <row r="19475">
          <cell r="A19475" t="str">
            <v>商城礼包</v>
          </cell>
          <cell r="B19475">
            <v>601992</v>
          </cell>
        </row>
        <row r="19476">
          <cell r="A19476" t="str">
            <v>商城礼包</v>
          </cell>
          <cell r="B19476">
            <v>601993</v>
          </cell>
        </row>
        <row r="19477">
          <cell r="A19477" t="str">
            <v>商城礼包</v>
          </cell>
          <cell r="B19477">
            <v>601994</v>
          </cell>
        </row>
        <row r="19478">
          <cell r="A19478" t="str">
            <v>商城礼包</v>
          </cell>
          <cell r="B19478">
            <v>601995</v>
          </cell>
        </row>
        <row r="19479">
          <cell r="A19479" t="str">
            <v>商城礼包</v>
          </cell>
          <cell r="B19479">
            <v>601996</v>
          </cell>
        </row>
        <row r="19480">
          <cell r="A19480" t="str">
            <v>商城礼包</v>
          </cell>
          <cell r="B19480">
            <v>601997</v>
          </cell>
        </row>
        <row r="19481">
          <cell r="A19481" t="str">
            <v>商城礼包</v>
          </cell>
          <cell r="B19481">
            <v>601998</v>
          </cell>
        </row>
        <row r="19482">
          <cell r="A19482" t="str">
            <v>商城礼包</v>
          </cell>
          <cell r="B19482">
            <v>601999</v>
          </cell>
        </row>
        <row r="19483">
          <cell r="A19483" t="str">
            <v>商城礼包</v>
          </cell>
          <cell r="B19483">
            <v>602000</v>
          </cell>
        </row>
        <row r="19484">
          <cell r="A19484" t="str">
            <v>商城礼包</v>
          </cell>
          <cell r="B19484">
            <v>602001</v>
          </cell>
        </row>
        <row r="19485">
          <cell r="A19485" t="str">
            <v>商城礼包</v>
          </cell>
          <cell r="B19485">
            <v>602002</v>
          </cell>
        </row>
        <row r="19486">
          <cell r="A19486" t="str">
            <v>商城礼包</v>
          </cell>
          <cell r="B19486">
            <v>602003</v>
          </cell>
        </row>
        <row r="19487">
          <cell r="A19487" t="str">
            <v>商城礼包</v>
          </cell>
          <cell r="B19487">
            <v>602004</v>
          </cell>
        </row>
        <row r="19488">
          <cell r="A19488" t="str">
            <v>商城礼包</v>
          </cell>
          <cell r="B19488">
            <v>602005</v>
          </cell>
        </row>
        <row r="19489">
          <cell r="A19489" t="str">
            <v>商城礼包</v>
          </cell>
          <cell r="B19489">
            <v>602006</v>
          </cell>
        </row>
        <row r="19490">
          <cell r="A19490" t="str">
            <v>商城礼包</v>
          </cell>
          <cell r="B19490">
            <v>602007</v>
          </cell>
        </row>
        <row r="19491">
          <cell r="A19491" t="str">
            <v>商城礼包</v>
          </cell>
          <cell r="B19491">
            <v>602008</v>
          </cell>
        </row>
        <row r="19492">
          <cell r="A19492" t="str">
            <v>商城礼包</v>
          </cell>
          <cell r="B19492">
            <v>602009</v>
          </cell>
        </row>
        <row r="19493">
          <cell r="A19493" t="str">
            <v>商城礼包</v>
          </cell>
          <cell r="B19493">
            <v>602010</v>
          </cell>
        </row>
        <row r="19494">
          <cell r="A19494" t="str">
            <v>商城礼包</v>
          </cell>
          <cell r="B19494">
            <v>602011</v>
          </cell>
        </row>
        <row r="19495">
          <cell r="A19495" t="str">
            <v>商城礼包</v>
          </cell>
          <cell r="B19495">
            <v>602012</v>
          </cell>
        </row>
        <row r="19496">
          <cell r="A19496" t="str">
            <v>商城礼包</v>
          </cell>
          <cell r="B19496">
            <v>602013</v>
          </cell>
        </row>
        <row r="19497">
          <cell r="A19497" t="str">
            <v>商城礼包</v>
          </cell>
          <cell r="B19497">
            <v>602014</v>
          </cell>
        </row>
        <row r="19498">
          <cell r="A19498" t="str">
            <v>商城礼包</v>
          </cell>
          <cell r="B19498">
            <v>602015</v>
          </cell>
        </row>
        <row r="19499">
          <cell r="A19499" t="str">
            <v>商城礼包</v>
          </cell>
          <cell r="B19499">
            <v>602016</v>
          </cell>
        </row>
        <row r="19500">
          <cell r="A19500" t="str">
            <v>商城礼包</v>
          </cell>
          <cell r="B19500">
            <v>602017</v>
          </cell>
        </row>
        <row r="19501">
          <cell r="A19501" t="str">
            <v>商城礼包</v>
          </cell>
          <cell r="B19501">
            <v>602018</v>
          </cell>
        </row>
        <row r="19502">
          <cell r="A19502" t="str">
            <v>商城礼包</v>
          </cell>
          <cell r="B19502">
            <v>602019</v>
          </cell>
        </row>
        <row r="19503">
          <cell r="A19503" t="str">
            <v>商城礼包</v>
          </cell>
          <cell r="B19503">
            <v>602020</v>
          </cell>
        </row>
        <row r="19504">
          <cell r="A19504" t="str">
            <v>商城礼包</v>
          </cell>
          <cell r="B19504">
            <v>602021</v>
          </cell>
        </row>
        <row r="19505">
          <cell r="A19505" t="str">
            <v>商城礼包</v>
          </cell>
          <cell r="B19505">
            <v>602022</v>
          </cell>
        </row>
        <row r="19506">
          <cell r="A19506" t="str">
            <v>商城礼包</v>
          </cell>
          <cell r="B19506">
            <v>602023</v>
          </cell>
        </row>
        <row r="19507">
          <cell r="A19507" t="str">
            <v>商城礼包</v>
          </cell>
          <cell r="B19507">
            <v>602024</v>
          </cell>
        </row>
        <row r="19508">
          <cell r="A19508" t="str">
            <v>商城礼包</v>
          </cell>
          <cell r="B19508">
            <v>602025</v>
          </cell>
        </row>
        <row r="19509">
          <cell r="A19509" t="str">
            <v>商城礼包</v>
          </cell>
          <cell r="B19509">
            <v>602026</v>
          </cell>
        </row>
        <row r="19510">
          <cell r="A19510" t="str">
            <v>商城礼包</v>
          </cell>
          <cell r="B19510">
            <v>602027</v>
          </cell>
        </row>
        <row r="19511">
          <cell r="A19511" t="str">
            <v>商城礼包</v>
          </cell>
          <cell r="B19511">
            <v>602028</v>
          </cell>
        </row>
        <row r="19512">
          <cell r="A19512" t="str">
            <v>商城礼包</v>
          </cell>
          <cell r="B19512">
            <v>602029</v>
          </cell>
        </row>
        <row r="19513">
          <cell r="A19513" t="str">
            <v>商城礼包</v>
          </cell>
          <cell r="B19513">
            <v>602030</v>
          </cell>
        </row>
        <row r="19514">
          <cell r="A19514" t="str">
            <v>商城礼包</v>
          </cell>
          <cell r="B19514">
            <v>602031</v>
          </cell>
        </row>
        <row r="19515">
          <cell r="A19515" t="str">
            <v>商城礼包</v>
          </cell>
          <cell r="B19515">
            <v>602032</v>
          </cell>
        </row>
        <row r="19516">
          <cell r="A19516" t="str">
            <v>商城礼包</v>
          </cell>
          <cell r="B19516">
            <v>602033</v>
          </cell>
        </row>
        <row r="19517">
          <cell r="A19517" t="str">
            <v>商城礼包</v>
          </cell>
          <cell r="B19517">
            <v>602034</v>
          </cell>
        </row>
        <row r="19518">
          <cell r="A19518" t="str">
            <v>商城礼包</v>
          </cell>
          <cell r="B19518">
            <v>602035</v>
          </cell>
        </row>
        <row r="19519">
          <cell r="A19519" t="str">
            <v>商城礼包</v>
          </cell>
          <cell r="B19519">
            <v>602036</v>
          </cell>
        </row>
        <row r="19520">
          <cell r="A19520" t="str">
            <v>商城礼包</v>
          </cell>
          <cell r="B19520">
            <v>602037</v>
          </cell>
        </row>
        <row r="19521">
          <cell r="A19521" t="str">
            <v>商城礼包</v>
          </cell>
          <cell r="B19521">
            <v>602038</v>
          </cell>
        </row>
        <row r="19522">
          <cell r="A19522" t="str">
            <v>商城礼包</v>
          </cell>
          <cell r="B19522">
            <v>602039</v>
          </cell>
        </row>
        <row r="19523">
          <cell r="A19523" t="str">
            <v>商城礼包</v>
          </cell>
          <cell r="B19523">
            <v>602040</v>
          </cell>
        </row>
        <row r="19524">
          <cell r="A19524" t="str">
            <v>商城礼包</v>
          </cell>
          <cell r="B19524">
            <v>602041</v>
          </cell>
        </row>
        <row r="19525">
          <cell r="A19525" t="str">
            <v>商城礼包</v>
          </cell>
          <cell r="B19525">
            <v>602042</v>
          </cell>
        </row>
        <row r="19526">
          <cell r="A19526" t="str">
            <v>商城礼包</v>
          </cell>
          <cell r="B19526">
            <v>602043</v>
          </cell>
        </row>
        <row r="19527">
          <cell r="A19527" t="str">
            <v>商城礼包</v>
          </cell>
          <cell r="B19527">
            <v>602044</v>
          </cell>
        </row>
        <row r="19528">
          <cell r="A19528" t="str">
            <v>商城礼包</v>
          </cell>
          <cell r="B19528">
            <v>602045</v>
          </cell>
        </row>
        <row r="19529">
          <cell r="A19529" t="str">
            <v>商城礼包</v>
          </cell>
          <cell r="B19529">
            <v>602046</v>
          </cell>
        </row>
        <row r="19530">
          <cell r="A19530" t="str">
            <v>商城礼包</v>
          </cell>
          <cell r="B19530">
            <v>602047</v>
          </cell>
        </row>
        <row r="19531">
          <cell r="A19531" t="str">
            <v>商城礼包</v>
          </cell>
          <cell r="B19531">
            <v>602048</v>
          </cell>
        </row>
        <row r="19532">
          <cell r="A19532" t="str">
            <v>商城礼包</v>
          </cell>
          <cell r="B19532">
            <v>602049</v>
          </cell>
        </row>
        <row r="19533">
          <cell r="A19533" t="str">
            <v>商城礼包</v>
          </cell>
          <cell r="B19533">
            <v>602050</v>
          </cell>
        </row>
        <row r="19534">
          <cell r="A19534" t="str">
            <v>商城礼包</v>
          </cell>
          <cell r="B19534">
            <v>602051</v>
          </cell>
        </row>
        <row r="19535">
          <cell r="A19535" t="str">
            <v>商城礼包</v>
          </cell>
          <cell r="B19535">
            <v>602052</v>
          </cell>
        </row>
        <row r="19536">
          <cell r="A19536" t="str">
            <v>商城礼包</v>
          </cell>
          <cell r="B19536">
            <v>602053</v>
          </cell>
        </row>
        <row r="19537">
          <cell r="A19537" t="str">
            <v>商城礼包</v>
          </cell>
          <cell r="B19537">
            <v>602054</v>
          </cell>
        </row>
        <row r="19538">
          <cell r="A19538" t="str">
            <v>商城礼包</v>
          </cell>
          <cell r="B19538">
            <v>602055</v>
          </cell>
        </row>
        <row r="19539">
          <cell r="A19539" t="str">
            <v>商城礼包</v>
          </cell>
          <cell r="B19539">
            <v>602056</v>
          </cell>
        </row>
        <row r="19540">
          <cell r="A19540" t="str">
            <v>商城礼包</v>
          </cell>
          <cell r="B19540">
            <v>602057</v>
          </cell>
        </row>
        <row r="19541">
          <cell r="A19541" t="str">
            <v>商城礼包</v>
          </cell>
          <cell r="B19541">
            <v>602058</v>
          </cell>
        </row>
        <row r="19542">
          <cell r="A19542" t="str">
            <v>商城礼包</v>
          </cell>
          <cell r="B19542">
            <v>602059</v>
          </cell>
        </row>
        <row r="19543">
          <cell r="A19543" t="str">
            <v>商城礼包</v>
          </cell>
          <cell r="B19543">
            <v>602060</v>
          </cell>
        </row>
        <row r="19544">
          <cell r="A19544" t="str">
            <v>商城礼包</v>
          </cell>
          <cell r="B19544">
            <v>602061</v>
          </cell>
        </row>
        <row r="19545">
          <cell r="A19545" t="str">
            <v>商城礼包</v>
          </cell>
          <cell r="B19545">
            <v>602062</v>
          </cell>
        </row>
        <row r="19546">
          <cell r="A19546" t="str">
            <v>商城礼包</v>
          </cell>
          <cell r="B19546">
            <v>602063</v>
          </cell>
        </row>
        <row r="19547">
          <cell r="A19547" t="str">
            <v>商城礼包</v>
          </cell>
          <cell r="B19547">
            <v>602064</v>
          </cell>
        </row>
        <row r="19548">
          <cell r="A19548" t="str">
            <v>商城礼包</v>
          </cell>
          <cell r="B19548">
            <v>602065</v>
          </cell>
        </row>
        <row r="19549">
          <cell r="A19549" t="str">
            <v>商城礼包</v>
          </cell>
          <cell r="B19549">
            <v>602066</v>
          </cell>
        </row>
        <row r="19550">
          <cell r="A19550" t="str">
            <v>商城礼包</v>
          </cell>
          <cell r="B19550">
            <v>602067</v>
          </cell>
        </row>
        <row r="19551">
          <cell r="A19551" t="str">
            <v>商城礼包</v>
          </cell>
          <cell r="B19551">
            <v>602068</v>
          </cell>
        </row>
        <row r="19552">
          <cell r="A19552" t="str">
            <v>商城礼包</v>
          </cell>
          <cell r="B19552">
            <v>602069</v>
          </cell>
        </row>
        <row r="19553">
          <cell r="A19553" t="str">
            <v>商城礼包</v>
          </cell>
          <cell r="B19553">
            <v>602070</v>
          </cell>
        </row>
        <row r="19554">
          <cell r="A19554" t="str">
            <v>商城礼包</v>
          </cell>
          <cell r="B19554">
            <v>602071</v>
          </cell>
        </row>
        <row r="19555">
          <cell r="A19555" t="str">
            <v>商城礼包</v>
          </cell>
          <cell r="B19555">
            <v>602072</v>
          </cell>
        </row>
        <row r="19556">
          <cell r="A19556" t="str">
            <v>商城礼包</v>
          </cell>
          <cell r="B19556">
            <v>602073</v>
          </cell>
        </row>
        <row r="19557">
          <cell r="A19557" t="str">
            <v>商城礼包</v>
          </cell>
          <cell r="B19557">
            <v>602074</v>
          </cell>
        </row>
        <row r="19558">
          <cell r="A19558" t="str">
            <v>商城礼包</v>
          </cell>
          <cell r="B19558">
            <v>602075</v>
          </cell>
        </row>
        <row r="19559">
          <cell r="A19559" t="str">
            <v>商城礼包</v>
          </cell>
          <cell r="B19559">
            <v>602076</v>
          </cell>
        </row>
        <row r="19560">
          <cell r="A19560" t="str">
            <v>商城礼包</v>
          </cell>
          <cell r="B19560">
            <v>602077</v>
          </cell>
        </row>
        <row r="19561">
          <cell r="A19561" t="str">
            <v>商城礼包</v>
          </cell>
          <cell r="B19561">
            <v>602078</v>
          </cell>
        </row>
        <row r="19562">
          <cell r="A19562" t="str">
            <v>商城礼包</v>
          </cell>
          <cell r="B19562">
            <v>602079</v>
          </cell>
        </row>
        <row r="19563">
          <cell r="A19563" t="str">
            <v>商城礼包</v>
          </cell>
          <cell r="B19563">
            <v>602080</v>
          </cell>
        </row>
        <row r="19564">
          <cell r="A19564" t="str">
            <v>商城礼包</v>
          </cell>
          <cell r="B19564">
            <v>602081</v>
          </cell>
        </row>
        <row r="19565">
          <cell r="A19565" t="str">
            <v>商城礼包</v>
          </cell>
          <cell r="B19565">
            <v>602082</v>
          </cell>
        </row>
        <row r="19566">
          <cell r="A19566" t="str">
            <v>商城礼包</v>
          </cell>
          <cell r="B19566">
            <v>602083</v>
          </cell>
        </row>
        <row r="19567">
          <cell r="A19567" t="str">
            <v>商城礼包</v>
          </cell>
          <cell r="B19567">
            <v>602084</v>
          </cell>
        </row>
        <row r="19568">
          <cell r="A19568" t="str">
            <v>商城礼包</v>
          </cell>
          <cell r="B19568">
            <v>602085</v>
          </cell>
        </row>
        <row r="19569">
          <cell r="A19569" t="str">
            <v>商城礼包</v>
          </cell>
          <cell r="B19569">
            <v>602086</v>
          </cell>
        </row>
        <row r="19570">
          <cell r="A19570" t="str">
            <v>商城礼包</v>
          </cell>
          <cell r="B19570">
            <v>602087</v>
          </cell>
        </row>
        <row r="19571">
          <cell r="A19571" t="str">
            <v>商城礼包</v>
          </cell>
          <cell r="B19571">
            <v>602088</v>
          </cell>
        </row>
        <row r="19572">
          <cell r="A19572" t="str">
            <v>商城礼包</v>
          </cell>
          <cell r="B19572">
            <v>602089</v>
          </cell>
        </row>
        <row r="19573">
          <cell r="A19573" t="str">
            <v>商城礼包</v>
          </cell>
          <cell r="B19573">
            <v>602090</v>
          </cell>
        </row>
        <row r="19574">
          <cell r="A19574" t="str">
            <v>商城礼包</v>
          </cell>
          <cell r="B19574">
            <v>602091</v>
          </cell>
        </row>
        <row r="19575">
          <cell r="A19575" t="str">
            <v>商城礼包</v>
          </cell>
          <cell r="B19575">
            <v>602092</v>
          </cell>
        </row>
        <row r="19576">
          <cell r="A19576" t="str">
            <v>商城礼包</v>
          </cell>
          <cell r="B19576">
            <v>602093</v>
          </cell>
        </row>
        <row r="19577">
          <cell r="A19577" t="str">
            <v>商城礼包</v>
          </cell>
          <cell r="B19577">
            <v>602094</v>
          </cell>
        </row>
        <row r="19578">
          <cell r="A19578" t="str">
            <v>商城礼包</v>
          </cell>
          <cell r="B19578">
            <v>602095</v>
          </cell>
        </row>
        <row r="19579">
          <cell r="A19579" t="str">
            <v>商城礼包</v>
          </cell>
          <cell r="B19579">
            <v>602096</v>
          </cell>
        </row>
        <row r="19580">
          <cell r="A19580" t="str">
            <v>商城礼包</v>
          </cell>
          <cell r="B19580">
            <v>602097</v>
          </cell>
        </row>
        <row r="19581">
          <cell r="A19581" t="str">
            <v>商城礼包</v>
          </cell>
          <cell r="B19581">
            <v>602098</v>
          </cell>
        </row>
        <row r="19582">
          <cell r="A19582" t="str">
            <v>商城礼包</v>
          </cell>
          <cell r="B19582">
            <v>602099</v>
          </cell>
        </row>
        <row r="19583">
          <cell r="A19583" t="str">
            <v>商城礼包</v>
          </cell>
          <cell r="B19583">
            <v>602100</v>
          </cell>
        </row>
        <row r="19584">
          <cell r="A19584" t="str">
            <v>商城礼包</v>
          </cell>
          <cell r="B19584">
            <v>602101</v>
          </cell>
        </row>
        <row r="19585">
          <cell r="A19585" t="str">
            <v>商城礼包</v>
          </cell>
          <cell r="B19585">
            <v>602102</v>
          </cell>
        </row>
        <row r="19586">
          <cell r="A19586" t="str">
            <v>商城礼包</v>
          </cell>
          <cell r="B19586">
            <v>602103</v>
          </cell>
        </row>
        <row r="19587">
          <cell r="A19587" t="str">
            <v>商城礼包</v>
          </cell>
          <cell r="B19587">
            <v>602104</v>
          </cell>
        </row>
        <row r="19588">
          <cell r="A19588" t="str">
            <v>商城礼包</v>
          </cell>
          <cell r="B19588">
            <v>602105</v>
          </cell>
        </row>
        <row r="19589">
          <cell r="A19589" t="str">
            <v>商城礼包</v>
          </cell>
          <cell r="B19589">
            <v>602106</v>
          </cell>
        </row>
        <row r="19590">
          <cell r="A19590" t="str">
            <v>商城礼包</v>
          </cell>
          <cell r="B19590">
            <v>602107</v>
          </cell>
        </row>
        <row r="19591">
          <cell r="A19591" t="str">
            <v>商城礼包</v>
          </cell>
          <cell r="B19591">
            <v>602108</v>
          </cell>
        </row>
        <row r="19592">
          <cell r="A19592" t="str">
            <v>商城礼包</v>
          </cell>
          <cell r="B19592">
            <v>602109</v>
          </cell>
        </row>
        <row r="19593">
          <cell r="A19593" t="str">
            <v>商城礼包</v>
          </cell>
          <cell r="B19593">
            <v>602110</v>
          </cell>
        </row>
        <row r="19594">
          <cell r="A19594" t="str">
            <v>商城礼包</v>
          </cell>
          <cell r="B19594">
            <v>602111</v>
          </cell>
        </row>
        <row r="19595">
          <cell r="A19595" t="str">
            <v>商城礼包</v>
          </cell>
          <cell r="B19595">
            <v>602112</v>
          </cell>
        </row>
        <row r="19596">
          <cell r="A19596" t="str">
            <v>商城礼包</v>
          </cell>
          <cell r="B19596">
            <v>602113</v>
          </cell>
        </row>
        <row r="19597">
          <cell r="A19597" t="str">
            <v>商城礼包</v>
          </cell>
          <cell r="B19597">
            <v>602114</v>
          </cell>
        </row>
        <row r="19598">
          <cell r="A19598" t="str">
            <v>商城礼包</v>
          </cell>
          <cell r="B19598">
            <v>602115</v>
          </cell>
        </row>
        <row r="19599">
          <cell r="A19599" t="str">
            <v>商城礼包</v>
          </cell>
          <cell r="B19599">
            <v>602116</v>
          </cell>
        </row>
        <row r="19600">
          <cell r="A19600" t="str">
            <v>商城礼包</v>
          </cell>
          <cell r="B19600">
            <v>602117</v>
          </cell>
        </row>
        <row r="19601">
          <cell r="A19601" t="str">
            <v>商城礼包</v>
          </cell>
          <cell r="B19601">
            <v>602118</v>
          </cell>
        </row>
        <row r="19602">
          <cell r="A19602" t="str">
            <v>商城礼包</v>
          </cell>
          <cell r="B19602">
            <v>602119</v>
          </cell>
        </row>
        <row r="19603">
          <cell r="A19603" t="str">
            <v>商城礼包</v>
          </cell>
          <cell r="B19603">
            <v>602120</v>
          </cell>
        </row>
        <row r="19604">
          <cell r="A19604" t="str">
            <v>商城礼包</v>
          </cell>
          <cell r="B19604">
            <v>602121</v>
          </cell>
        </row>
        <row r="19605">
          <cell r="A19605" t="str">
            <v>商城礼包</v>
          </cell>
          <cell r="B19605">
            <v>602122</v>
          </cell>
        </row>
        <row r="19606">
          <cell r="A19606" t="str">
            <v>商城礼包</v>
          </cell>
          <cell r="B19606">
            <v>602123</v>
          </cell>
        </row>
        <row r="19607">
          <cell r="A19607" t="str">
            <v>商城礼包</v>
          </cell>
          <cell r="B19607">
            <v>602124</v>
          </cell>
        </row>
        <row r="19608">
          <cell r="A19608" t="str">
            <v>商城礼包</v>
          </cell>
          <cell r="B19608">
            <v>602125</v>
          </cell>
        </row>
        <row r="19609">
          <cell r="A19609" t="str">
            <v>商城礼包</v>
          </cell>
          <cell r="B19609">
            <v>602126</v>
          </cell>
        </row>
        <row r="19610">
          <cell r="A19610" t="str">
            <v>商城礼包</v>
          </cell>
          <cell r="B19610">
            <v>602127</v>
          </cell>
        </row>
        <row r="19611">
          <cell r="A19611" t="str">
            <v>商城礼包</v>
          </cell>
          <cell r="B19611">
            <v>602128</v>
          </cell>
        </row>
        <row r="19612">
          <cell r="A19612" t="str">
            <v>商城礼包</v>
          </cell>
          <cell r="B19612">
            <v>602129</v>
          </cell>
        </row>
        <row r="19613">
          <cell r="A19613" t="str">
            <v>商城礼包</v>
          </cell>
          <cell r="B19613">
            <v>602130</v>
          </cell>
        </row>
        <row r="19614">
          <cell r="A19614" t="str">
            <v>商城礼包</v>
          </cell>
          <cell r="B19614">
            <v>602131</v>
          </cell>
        </row>
        <row r="19615">
          <cell r="A19615" t="str">
            <v>商城礼包</v>
          </cell>
          <cell r="B19615">
            <v>602132</v>
          </cell>
        </row>
        <row r="19616">
          <cell r="A19616" t="str">
            <v>商城礼包</v>
          </cell>
          <cell r="B19616">
            <v>602133</v>
          </cell>
        </row>
        <row r="19617">
          <cell r="A19617" t="str">
            <v>商城礼包</v>
          </cell>
          <cell r="B19617">
            <v>602134</v>
          </cell>
        </row>
        <row r="19618">
          <cell r="A19618" t="str">
            <v>商城礼包</v>
          </cell>
          <cell r="B19618">
            <v>602135</v>
          </cell>
        </row>
        <row r="19619">
          <cell r="A19619" t="str">
            <v>商城礼包</v>
          </cell>
          <cell r="B19619">
            <v>602136</v>
          </cell>
        </row>
        <row r="19620">
          <cell r="A19620" t="str">
            <v>商城礼包</v>
          </cell>
          <cell r="B19620">
            <v>602137</v>
          </cell>
        </row>
        <row r="19621">
          <cell r="A19621" t="str">
            <v>商城礼包</v>
          </cell>
          <cell r="B19621">
            <v>602138</v>
          </cell>
        </row>
        <row r="19622">
          <cell r="A19622" t="str">
            <v>商城礼包</v>
          </cell>
          <cell r="B19622">
            <v>602139</v>
          </cell>
        </row>
        <row r="19623">
          <cell r="A19623" t="str">
            <v>商城礼包</v>
          </cell>
          <cell r="B19623">
            <v>602140</v>
          </cell>
        </row>
        <row r="19624">
          <cell r="A19624" t="str">
            <v>商城礼包</v>
          </cell>
          <cell r="B19624">
            <v>602141</v>
          </cell>
        </row>
        <row r="19625">
          <cell r="A19625" t="str">
            <v>商城礼包</v>
          </cell>
          <cell r="B19625">
            <v>602142</v>
          </cell>
        </row>
        <row r="19626">
          <cell r="A19626" t="str">
            <v>商城礼包</v>
          </cell>
          <cell r="B19626">
            <v>602143</v>
          </cell>
        </row>
        <row r="19627">
          <cell r="A19627" t="str">
            <v>商城礼包</v>
          </cell>
          <cell r="B19627">
            <v>602144</v>
          </cell>
        </row>
        <row r="19628">
          <cell r="A19628" t="str">
            <v>商城礼包</v>
          </cell>
          <cell r="B19628">
            <v>602145</v>
          </cell>
        </row>
        <row r="19629">
          <cell r="A19629" t="str">
            <v>商城礼包</v>
          </cell>
          <cell r="B19629">
            <v>602146</v>
          </cell>
        </row>
        <row r="19630">
          <cell r="A19630" t="str">
            <v>商城礼包</v>
          </cell>
          <cell r="B19630">
            <v>602147</v>
          </cell>
        </row>
        <row r="19631">
          <cell r="A19631" t="str">
            <v>商城礼包</v>
          </cell>
          <cell r="B19631">
            <v>602148</v>
          </cell>
        </row>
        <row r="19632">
          <cell r="A19632" t="str">
            <v>商城礼包</v>
          </cell>
          <cell r="B19632">
            <v>602149</v>
          </cell>
        </row>
        <row r="19633">
          <cell r="A19633" t="str">
            <v>商城礼包</v>
          </cell>
          <cell r="B19633">
            <v>602150</v>
          </cell>
        </row>
        <row r="19634">
          <cell r="A19634" t="str">
            <v>商城礼包</v>
          </cell>
          <cell r="B19634">
            <v>602151</v>
          </cell>
        </row>
        <row r="19635">
          <cell r="A19635" t="str">
            <v>商城礼包</v>
          </cell>
          <cell r="B19635">
            <v>602152</v>
          </cell>
        </row>
        <row r="19636">
          <cell r="A19636" t="str">
            <v>商城礼包</v>
          </cell>
          <cell r="B19636">
            <v>602153</v>
          </cell>
        </row>
        <row r="19637">
          <cell r="A19637" t="str">
            <v>商城礼包</v>
          </cell>
          <cell r="B19637">
            <v>602154</v>
          </cell>
        </row>
        <row r="19638">
          <cell r="A19638" t="str">
            <v>商城礼包</v>
          </cell>
          <cell r="B19638">
            <v>602155</v>
          </cell>
        </row>
        <row r="19639">
          <cell r="A19639" t="str">
            <v>商城礼包</v>
          </cell>
          <cell r="B19639">
            <v>602156</v>
          </cell>
        </row>
        <row r="19640">
          <cell r="A19640" t="str">
            <v>商城礼包</v>
          </cell>
          <cell r="B19640">
            <v>602157</v>
          </cell>
        </row>
        <row r="19641">
          <cell r="A19641" t="str">
            <v>商城礼包</v>
          </cell>
          <cell r="B19641">
            <v>602158</v>
          </cell>
        </row>
        <row r="19642">
          <cell r="A19642" t="str">
            <v>商城礼包</v>
          </cell>
          <cell r="B19642">
            <v>602159</v>
          </cell>
        </row>
        <row r="19643">
          <cell r="A19643" t="str">
            <v>商城礼包</v>
          </cell>
          <cell r="B19643">
            <v>602160</v>
          </cell>
        </row>
        <row r="19644">
          <cell r="A19644" t="str">
            <v>商城礼包</v>
          </cell>
          <cell r="B19644">
            <v>602161</v>
          </cell>
        </row>
        <row r="19645">
          <cell r="A19645" t="str">
            <v>商城礼包</v>
          </cell>
          <cell r="B19645">
            <v>602162</v>
          </cell>
        </row>
        <row r="19646">
          <cell r="A19646" t="str">
            <v>商城礼包</v>
          </cell>
          <cell r="B19646">
            <v>602163</v>
          </cell>
        </row>
        <row r="19647">
          <cell r="A19647" t="str">
            <v>商城礼包</v>
          </cell>
          <cell r="B19647">
            <v>602164</v>
          </cell>
        </row>
        <row r="19648">
          <cell r="A19648" t="str">
            <v>商城礼包</v>
          </cell>
          <cell r="B19648">
            <v>602165</v>
          </cell>
        </row>
        <row r="19649">
          <cell r="A19649" t="str">
            <v>商城礼包</v>
          </cell>
          <cell r="B19649">
            <v>602166</v>
          </cell>
        </row>
        <row r="19650">
          <cell r="A19650" t="str">
            <v>商城礼包</v>
          </cell>
          <cell r="B19650">
            <v>602167</v>
          </cell>
        </row>
        <row r="19651">
          <cell r="A19651" t="str">
            <v>商城礼包</v>
          </cell>
          <cell r="B19651">
            <v>602168</v>
          </cell>
        </row>
        <row r="19652">
          <cell r="A19652" t="str">
            <v>商城礼包</v>
          </cell>
          <cell r="B19652">
            <v>602169</v>
          </cell>
        </row>
        <row r="19653">
          <cell r="A19653" t="str">
            <v>商城礼包</v>
          </cell>
          <cell r="B19653">
            <v>602170</v>
          </cell>
        </row>
        <row r="19654">
          <cell r="A19654" t="str">
            <v>商城礼包</v>
          </cell>
          <cell r="B19654">
            <v>602171</v>
          </cell>
        </row>
        <row r="19655">
          <cell r="A19655" t="str">
            <v>商城礼包</v>
          </cell>
          <cell r="B19655">
            <v>602172</v>
          </cell>
        </row>
        <row r="19656">
          <cell r="A19656" t="str">
            <v>商城礼包</v>
          </cell>
          <cell r="B19656">
            <v>602173</v>
          </cell>
        </row>
        <row r="19657">
          <cell r="A19657" t="str">
            <v>商城礼包</v>
          </cell>
          <cell r="B19657">
            <v>602174</v>
          </cell>
        </row>
        <row r="19658">
          <cell r="A19658" t="str">
            <v>商城礼包</v>
          </cell>
          <cell r="B19658">
            <v>602175</v>
          </cell>
        </row>
        <row r="19659">
          <cell r="A19659" t="str">
            <v>商城礼包</v>
          </cell>
          <cell r="B19659">
            <v>602176</v>
          </cell>
        </row>
        <row r="19660">
          <cell r="A19660" t="str">
            <v>商城礼包</v>
          </cell>
          <cell r="B19660">
            <v>602177</v>
          </cell>
        </row>
        <row r="19661">
          <cell r="A19661" t="str">
            <v>商城礼包</v>
          </cell>
          <cell r="B19661">
            <v>602178</v>
          </cell>
        </row>
        <row r="19662">
          <cell r="A19662" t="str">
            <v>商城礼包</v>
          </cell>
          <cell r="B19662">
            <v>602179</v>
          </cell>
        </row>
        <row r="19663">
          <cell r="A19663" t="str">
            <v>商城礼包</v>
          </cell>
          <cell r="B19663">
            <v>602180</v>
          </cell>
        </row>
        <row r="19664">
          <cell r="A19664" t="str">
            <v>商城礼包</v>
          </cell>
          <cell r="B19664">
            <v>602181</v>
          </cell>
        </row>
        <row r="19665">
          <cell r="A19665" t="str">
            <v>商城礼包</v>
          </cell>
          <cell r="B19665">
            <v>602182</v>
          </cell>
        </row>
        <row r="19666">
          <cell r="A19666" t="str">
            <v>商城礼包</v>
          </cell>
          <cell r="B19666">
            <v>602183</v>
          </cell>
        </row>
        <row r="19667">
          <cell r="A19667" t="str">
            <v>商城礼包</v>
          </cell>
          <cell r="B19667">
            <v>602184</v>
          </cell>
        </row>
        <row r="19668">
          <cell r="A19668" t="str">
            <v>商城礼包</v>
          </cell>
          <cell r="B19668">
            <v>602185</v>
          </cell>
        </row>
        <row r="19669">
          <cell r="A19669" t="str">
            <v>商城礼包</v>
          </cell>
          <cell r="B19669">
            <v>602186</v>
          </cell>
        </row>
        <row r="19670">
          <cell r="A19670" t="str">
            <v>商城礼包</v>
          </cell>
          <cell r="B19670">
            <v>602187</v>
          </cell>
        </row>
        <row r="19671">
          <cell r="A19671" t="str">
            <v>商城礼包</v>
          </cell>
          <cell r="B19671">
            <v>602188</v>
          </cell>
        </row>
        <row r="19672">
          <cell r="A19672" t="str">
            <v>商城礼包</v>
          </cell>
          <cell r="B19672">
            <v>602189</v>
          </cell>
        </row>
        <row r="19673">
          <cell r="A19673" t="str">
            <v>商城礼包</v>
          </cell>
          <cell r="B19673">
            <v>602190</v>
          </cell>
        </row>
        <row r="19674">
          <cell r="A19674" t="str">
            <v>商城礼包</v>
          </cell>
          <cell r="B19674">
            <v>602191</v>
          </cell>
        </row>
        <row r="19675">
          <cell r="A19675" t="str">
            <v>商城礼包</v>
          </cell>
          <cell r="B19675">
            <v>602192</v>
          </cell>
        </row>
        <row r="19676">
          <cell r="A19676" t="str">
            <v>商城礼包</v>
          </cell>
          <cell r="B19676">
            <v>602193</v>
          </cell>
        </row>
        <row r="19677">
          <cell r="A19677" t="str">
            <v>商城礼包</v>
          </cell>
          <cell r="B19677">
            <v>602194</v>
          </cell>
        </row>
        <row r="19678">
          <cell r="A19678" t="str">
            <v>商城礼包</v>
          </cell>
          <cell r="B19678">
            <v>602195</v>
          </cell>
        </row>
        <row r="19679">
          <cell r="A19679" t="str">
            <v>商城礼包</v>
          </cell>
          <cell r="B19679">
            <v>602196</v>
          </cell>
        </row>
        <row r="19680">
          <cell r="A19680" t="str">
            <v>商城礼包</v>
          </cell>
          <cell r="B19680">
            <v>602197</v>
          </cell>
        </row>
        <row r="19681">
          <cell r="A19681" t="str">
            <v>商城礼包</v>
          </cell>
          <cell r="B19681">
            <v>602198</v>
          </cell>
        </row>
        <row r="19682">
          <cell r="A19682" t="str">
            <v>商城礼包</v>
          </cell>
          <cell r="B19682">
            <v>602199</v>
          </cell>
        </row>
        <row r="19683">
          <cell r="A19683" t="str">
            <v>商城礼包</v>
          </cell>
          <cell r="B19683">
            <v>602200</v>
          </cell>
        </row>
        <row r="19684">
          <cell r="A19684" t="str">
            <v>商城礼包</v>
          </cell>
          <cell r="B19684">
            <v>602201</v>
          </cell>
        </row>
        <row r="19685">
          <cell r="A19685" t="str">
            <v>商城礼包</v>
          </cell>
          <cell r="B19685">
            <v>602202</v>
          </cell>
        </row>
        <row r="19686">
          <cell r="A19686" t="str">
            <v>商城礼包</v>
          </cell>
          <cell r="B19686">
            <v>602203</v>
          </cell>
        </row>
        <row r="19687">
          <cell r="A19687" t="str">
            <v>商城礼包</v>
          </cell>
          <cell r="B19687">
            <v>602204</v>
          </cell>
        </row>
        <row r="19688">
          <cell r="A19688" t="str">
            <v>商城礼包</v>
          </cell>
          <cell r="B19688">
            <v>602205</v>
          </cell>
        </row>
        <row r="19689">
          <cell r="A19689" t="str">
            <v>商城礼包</v>
          </cell>
          <cell r="B19689">
            <v>602206</v>
          </cell>
        </row>
        <row r="19690">
          <cell r="A19690" t="str">
            <v>商城礼包</v>
          </cell>
          <cell r="B19690">
            <v>602207</v>
          </cell>
        </row>
        <row r="19691">
          <cell r="A19691" t="str">
            <v>商城礼包</v>
          </cell>
          <cell r="B19691">
            <v>602208</v>
          </cell>
        </row>
        <row r="19692">
          <cell r="A19692" t="str">
            <v>商城礼包</v>
          </cell>
          <cell r="B19692">
            <v>602209</v>
          </cell>
        </row>
        <row r="19693">
          <cell r="A19693" t="str">
            <v>商城礼包</v>
          </cell>
          <cell r="B19693">
            <v>602210</v>
          </cell>
        </row>
        <row r="19694">
          <cell r="A19694" t="str">
            <v>商城礼包</v>
          </cell>
          <cell r="B19694">
            <v>602211</v>
          </cell>
        </row>
        <row r="19695">
          <cell r="A19695" t="str">
            <v>商城礼包</v>
          </cell>
          <cell r="B19695">
            <v>602212</v>
          </cell>
        </row>
        <row r="19696">
          <cell r="A19696" t="str">
            <v>商城礼包</v>
          </cell>
          <cell r="B19696">
            <v>602213</v>
          </cell>
        </row>
        <row r="19697">
          <cell r="A19697" t="str">
            <v>商城礼包</v>
          </cell>
          <cell r="B19697">
            <v>602214</v>
          </cell>
        </row>
        <row r="19698">
          <cell r="A19698" t="str">
            <v>商城礼包</v>
          </cell>
          <cell r="B19698">
            <v>602215</v>
          </cell>
        </row>
        <row r="19699">
          <cell r="A19699" t="str">
            <v>商城礼包</v>
          </cell>
          <cell r="B19699">
            <v>602216</v>
          </cell>
        </row>
        <row r="19700">
          <cell r="A19700" t="str">
            <v>商城礼包</v>
          </cell>
          <cell r="B19700">
            <v>602217</v>
          </cell>
        </row>
        <row r="19701">
          <cell r="A19701" t="str">
            <v>商城礼包</v>
          </cell>
          <cell r="B19701">
            <v>602218</v>
          </cell>
        </row>
        <row r="19702">
          <cell r="A19702" t="str">
            <v>商城礼包</v>
          </cell>
          <cell r="B19702">
            <v>602219</v>
          </cell>
        </row>
        <row r="19703">
          <cell r="A19703" t="str">
            <v>商城礼包</v>
          </cell>
          <cell r="B19703">
            <v>602220</v>
          </cell>
        </row>
        <row r="19704">
          <cell r="A19704" t="str">
            <v>商城礼包</v>
          </cell>
          <cell r="B19704">
            <v>602221</v>
          </cell>
        </row>
        <row r="19705">
          <cell r="A19705" t="str">
            <v>商城礼包</v>
          </cell>
          <cell r="B19705">
            <v>602222</v>
          </cell>
        </row>
        <row r="19706">
          <cell r="A19706" t="str">
            <v>商城礼包</v>
          </cell>
          <cell r="B19706">
            <v>602223</v>
          </cell>
        </row>
        <row r="19707">
          <cell r="A19707" t="str">
            <v>商城礼包</v>
          </cell>
          <cell r="B19707">
            <v>602224</v>
          </cell>
        </row>
        <row r="19708">
          <cell r="A19708" t="str">
            <v>商城礼包</v>
          </cell>
          <cell r="B19708">
            <v>602225</v>
          </cell>
        </row>
        <row r="19709">
          <cell r="A19709" t="str">
            <v>商城礼包</v>
          </cell>
          <cell r="B19709">
            <v>602226</v>
          </cell>
        </row>
        <row r="19710">
          <cell r="A19710" t="str">
            <v>商城礼包</v>
          </cell>
          <cell r="B19710">
            <v>602227</v>
          </cell>
        </row>
        <row r="19711">
          <cell r="A19711" t="str">
            <v>商城礼包</v>
          </cell>
          <cell r="B19711">
            <v>602228</v>
          </cell>
        </row>
        <row r="19712">
          <cell r="A19712" t="str">
            <v>商城礼包</v>
          </cell>
          <cell r="B19712">
            <v>602229</v>
          </cell>
        </row>
        <row r="19713">
          <cell r="A19713" t="str">
            <v>商城礼包</v>
          </cell>
          <cell r="B19713">
            <v>602230</v>
          </cell>
        </row>
        <row r="19714">
          <cell r="A19714" t="str">
            <v>商城礼包</v>
          </cell>
          <cell r="B19714">
            <v>602231</v>
          </cell>
        </row>
        <row r="19715">
          <cell r="A19715" t="str">
            <v>商城礼包</v>
          </cell>
          <cell r="B19715">
            <v>602232</v>
          </cell>
        </row>
        <row r="19716">
          <cell r="A19716" t="str">
            <v>商城礼包</v>
          </cell>
          <cell r="B19716">
            <v>602233</v>
          </cell>
        </row>
        <row r="19717">
          <cell r="A19717" t="str">
            <v>商城礼包</v>
          </cell>
          <cell r="B19717">
            <v>602234</v>
          </cell>
        </row>
        <row r="19718">
          <cell r="A19718" t="str">
            <v>商城礼包</v>
          </cell>
          <cell r="B19718">
            <v>602235</v>
          </cell>
        </row>
        <row r="19719">
          <cell r="A19719" t="str">
            <v>商城礼包</v>
          </cell>
          <cell r="B19719">
            <v>602236</v>
          </cell>
        </row>
        <row r="19720">
          <cell r="A19720" t="str">
            <v>商城礼包</v>
          </cell>
          <cell r="B19720">
            <v>602237</v>
          </cell>
        </row>
        <row r="19721">
          <cell r="A19721" t="str">
            <v>商城礼包</v>
          </cell>
          <cell r="B19721">
            <v>602238</v>
          </cell>
        </row>
        <row r="19722">
          <cell r="A19722" t="str">
            <v>商城礼包</v>
          </cell>
          <cell r="B19722">
            <v>602239</v>
          </cell>
        </row>
        <row r="19723">
          <cell r="A19723" t="str">
            <v>商城礼包</v>
          </cell>
          <cell r="B19723">
            <v>602240</v>
          </cell>
        </row>
        <row r="19724">
          <cell r="A19724" t="str">
            <v>商城礼包</v>
          </cell>
          <cell r="B19724">
            <v>602241</v>
          </cell>
        </row>
        <row r="19725">
          <cell r="A19725" t="str">
            <v>商城礼包</v>
          </cell>
          <cell r="B19725">
            <v>602242</v>
          </cell>
        </row>
        <row r="19726">
          <cell r="A19726" t="str">
            <v>商城礼包</v>
          </cell>
          <cell r="B19726">
            <v>602243</v>
          </cell>
        </row>
        <row r="19727">
          <cell r="A19727" t="str">
            <v>商城礼包</v>
          </cell>
          <cell r="B19727">
            <v>602244</v>
          </cell>
        </row>
        <row r="19728">
          <cell r="A19728" t="str">
            <v>商城礼包</v>
          </cell>
          <cell r="B19728">
            <v>602245</v>
          </cell>
        </row>
        <row r="19729">
          <cell r="A19729" t="str">
            <v>商城礼包</v>
          </cell>
          <cell r="B19729">
            <v>602246</v>
          </cell>
        </row>
        <row r="19730">
          <cell r="A19730" t="str">
            <v>商城礼包</v>
          </cell>
          <cell r="B19730">
            <v>602247</v>
          </cell>
        </row>
        <row r="19731">
          <cell r="A19731" t="str">
            <v>商城礼包</v>
          </cell>
          <cell r="B19731">
            <v>602248</v>
          </cell>
        </row>
        <row r="19732">
          <cell r="A19732" t="str">
            <v>商城礼包</v>
          </cell>
          <cell r="B19732">
            <v>602249</v>
          </cell>
        </row>
        <row r="19733">
          <cell r="A19733" t="str">
            <v>商城礼包</v>
          </cell>
          <cell r="B19733">
            <v>602250</v>
          </cell>
        </row>
        <row r="19734">
          <cell r="A19734" t="str">
            <v>商城礼包</v>
          </cell>
          <cell r="B19734">
            <v>602251</v>
          </cell>
        </row>
        <row r="19735">
          <cell r="A19735" t="str">
            <v>商城礼包</v>
          </cell>
          <cell r="B19735">
            <v>602252</v>
          </cell>
        </row>
        <row r="19736">
          <cell r="A19736" t="str">
            <v>商城礼包</v>
          </cell>
          <cell r="B19736">
            <v>602253</v>
          </cell>
        </row>
        <row r="19737">
          <cell r="A19737" t="str">
            <v>商城礼包</v>
          </cell>
          <cell r="B19737">
            <v>602254</v>
          </cell>
        </row>
        <row r="19738">
          <cell r="A19738" t="str">
            <v>商城礼包</v>
          </cell>
          <cell r="B19738">
            <v>602255</v>
          </cell>
        </row>
        <row r="19739">
          <cell r="A19739" t="str">
            <v>商城礼包</v>
          </cell>
          <cell r="B19739">
            <v>602256</v>
          </cell>
        </row>
        <row r="19740">
          <cell r="A19740" t="str">
            <v>商城礼包</v>
          </cell>
          <cell r="B19740">
            <v>602257</v>
          </cell>
        </row>
        <row r="19741">
          <cell r="A19741" t="str">
            <v>商城礼包</v>
          </cell>
          <cell r="B19741">
            <v>602258</v>
          </cell>
        </row>
        <row r="19742">
          <cell r="A19742" t="str">
            <v>商城礼包</v>
          </cell>
          <cell r="B19742">
            <v>602259</v>
          </cell>
        </row>
        <row r="19743">
          <cell r="A19743" t="str">
            <v>商城礼包</v>
          </cell>
          <cell r="B19743">
            <v>602260</v>
          </cell>
        </row>
        <row r="19744">
          <cell r="A19744" t="str">
            <v>商城礼包</v>
          </cell>
          <cell r="B19744">
            <v>602261</v>
          </cell>
        </row>
        <row r="19745">
          <cell r="A19745" t="str">
            <v>商城礼包</v>
          </cell>
          <cell r="B19745">
            <v>602262</v>
          </cell>
        </row>
        <row r="19746">
          <cell r="A19746" t="str">
            <v>商城礼包</v>
          </cell>
          <cell r="B19746">
            <v>602263</v>
          </cell>
        </row>
        <row r="19747">
          <cell r="A19747" t="str">
            <v>商城礼包</v>
          </cell>
          <cell r="B19747">
            <v>602264</v>
          </cell>
        </row>
        <row r="19748">
          <cell r="A19748" t="str">
            <v>商城礼包</v>
          </cell>
          <cell r="B19748">
            <v>602265</v>
          </cell>
        </row>
        <row r="19749">
          <cell r="A19749" t="str">
            <v>商城礼包</v>
          </cell>
          <cell r="B19749">
            <v>602266</v>
          </cell>
        </row>
        <row r="19750">
          <cell r="A19750" t="str">
            <v>商城礼包</v>
          </cell>
          <cell r="B19750">
            <v>602267</v>
          </cell>
        </row>
        <row r="19751">
          <cell r="A19751" t="str">
            <v>商城礼包</v>
          </cell>
          <cell r="B19751">
            <v>602268</v>
          </cell>
        </row>
        <row r="19752">
          <cell r="A19752" t="str">
            <v>商城礼包</v>
          </cell>
          <cell r="B19752">
            <v>602269</v>
          </cell>
        </row>
        <row r="19753">
          <cell r="A19753" t="str">
            <v>商城礼包</v>
          </cell>
          <cell r="B19753">
            <v>602270</v>
          </cell>
        </row>
        <row r="19754">
          <cell r="A19754" t="str">
            <v>商城礼包</v>
          </cell>
          <cell r="B19754">
            <v>602271</v>
          </cell>
        </row>
        <row r="19755">
          <cell r="A19755" t="str">
            <v>商城礼包</v>
          </cell>
          <cell r="B19755">
            <v>602272</v>
          </cell>
        </row>
        <row r="19756">
          <cell r="A19756" t="str">
            <v>商城礼包</v>
          </cell>
          <cell r="B19756">
            <v>602273</v>
          </cell>
        </row>
        <row r="19757">
          <cell r="A19757" t="str">
            <v>商城礼包</v>
          </cell>
          <cell r="B19757">
            <v>602274</v>
          </cell>
        </row>
        <row r="19758">
          <cell r="A19758" t="str">
            <v>商城礼包</v>
          </cell>
          <cell r="B19758">
            <v>602275</v>
          </cell>
        </row>
        <row r="19759">
          <cell r="A19759" t="str">
            <v>商城礼包</v>
          </cell>
          <cell r="B19759">
            <v>602276</v>
          </cell>
        </row>
        <row r="19760">
          <cell r="A19760" t="str">
            <v>商城礼包</v>
          </cell>
          <cell r="B19760">
            <v>602277</v>
          </cell>
        </row>
        <row r="19761">
          <cell r="A19761" t="str">
            <v>商城礼包</v>
          </cell>
          <cell r="B19761">
            <v>602278</v>
          </cell>
        </row>
        <row r="19762">
          <cell r="A19762" t="str">
            <v>商城礼包</v>
          </cell>
          <cell r="B19762">
            <v>602279</v>
          </cell>
        </row>
        <row r="19763">
          <cell r="A19763" t="str">
            <v>商城礼包</v>
          </cell>
          <cell r="B19763">
            <v>602280</v>
          </cell>
        </row>
        <row r="19764">
          <cell r="A19764" t="str">
            <v>商城礼包</v>
          </cell>
          <cell r="B19764">
            <v>602281</v>
          </cell>
        </row>
        <row r="19765">
          <cell r="A19765" t="str">
            <v>商城礼包</v>
          </cell>
          <cell r="B19765">
            <v>602282</v>
          </cell>
        </row>
        <row r="19766">
          <cell r="A19766" t="str">
            <v>商城礼包</v>
          </cell>
          <cell r="B19766">
            <v>602283</v>
          </cell>
        </row>
        <row r="19767">
          <cell r="A19767" t="str">
            <v>商城礼包</v>
          </cell>
          <cell r="B19767">
            <v>602284</v>
          </cell>
        </row>
        <row r="19768">
          <cell r="A19768" t="str">
            <v>商城礼包</v>
          </cell>
          <cell r="B19768">
            <v>602285</v>
          </cell>
        </row>
        <row r="19769">
          <cell r="A19769" t="str">
            <v>商城礼包</v>
          </cell>
          <cell r="B19769">
            <v>602286</v>
          </cell>
        </row>
        <row r="19770">
          <cell r="A19770" t="str">
            <v>商城礼包</v>
          </cell>
          <cell r="B19770">
            <v>602287</v>
          </cell>
        </row>
        <row r="19771">
          <cell r="A19771" t="str">
            <v>商城礼包</v>
          </cell>
          <cell r="B19771">
            <v>602288</v>
          </cell>
        </row>
        <row r="19772">
          <cell r="A19772" t="str">
            <v>商城礼包</v>
          </cell>
          <cell r="B19772">
            <v>602289</v>
          </cell>
        </row>
        <row r="19773">
          <cell r="A19773" t="str">
            <v>商城礼包</v>
          </cell>
          <cell r="B19773">
            <v>602290</v>
          </cell>
        </row>
        <row r="19774">
          <cell r="A19774" t="str">
            <v>商城礼包</v>
          </cell>
          <cell r="B19774">
            <v>602291</v>
          </cell>
        </row>
        <row r="19775">
          <cell r="A19775" t="str">
            <v>商城礼包</v>
          </cell>
          <cell r="B19775">
            <v>602292</v>
          </cell>
        </row>
        <row r="19776">
          <cell r="A19776" t="str">
            <v>商城礼包</v>
          </cell>
          <cell r="B19776">
            <v>602293</v>
          </cell>
        </row>
        <row r="19777">
          <cell r="A19777" t="str">
            <v>商城礼包</v>
          </cell>
          <cell r="B19777">
            <v>602294</v>
          </cell>
        </row>
        <row r="19778">
          <cell r="A19778" t="str">
            <v>商城礼包</v>
          </cell>
          <cell r="B19778">
            <v>602295</v>
          </cell>
        </row>
        <row r="19779">
          <cell r="A19779" t="str">
            <v>商城礼包</v>
          </cell>
          <cell r="B19779">
            <v>602296</v>
          </cell>
        </row>
        <row r="19780">
          <cell r="A19780" t="str">
            <v>商城礼包</v>
          </cell>
          <cell r="B19780">
            <v>602297</v>
          </cell>
        </row>
        <row r="19781">
          <cell r="A19781" t="str">
            <v>商城礼包</v>
          </cell>
          <cell r="B19781">
            <v>602298</v>
          </cell>
        </row>
        <row r="19782">
          <cell r="A19782" t="str">
            <v>商城礼包</v>
          </cell>
          <cell r="B19782">
            <v>602299</v>
          </cell>
        </row>
        <row r="19783">
          <cell r="A19783" t="str">
            <v>商城礼包</v>
          </cell>
          <cell r="B19783">
            <v>602300</v>
          </cell>
        </row>
        <row r="19784">
          <cell r="A19784" t="str">
            <v>商城礼包</v>
          </cell>
          <cell r="B19784">
            <v>602301</v>
          </cell>
        </row>
        <row r="19785">
          <cell r="A19785" t="str">
            <v>商城礼包</v>
          </cell>
          <cell r="B19785">
            <v>602302</v>
          </cell>
        </row>
        <row r="19786">
          <cell r="A19786" t="str">
            <v>商城礼包</v>
          </cell>
          <cell r="B19786">
            <v>602303</v>
          </cell>
        </row>
        <row r="19787">
          <cell r="A19787" t="str">
            <v>商城礼包</v>
          </cell>
          <cell r="B19787">
            <v>602304</v>
          </cell>
        </row>
        <row r="19788">
          <cell r="A19788" t="str">
            <v>商城礼包</v>
          </cell>
          <cell r="B19788">
            <v>602305</v>
          </cell>
        </row>
        <row r="19789">
          <cell r="A19789" t="str">
            <v>商城礼包</v>
          </cell>
          <cell r="B19789">
            <v>602306</v>
          </cell>
        </row>
        <row r="19790">
          <cell r="A19790" t="str">
            <v>商城礼包</v>
          </cell>
          <cell r="B19790">
            <v>602307</v>
          </cell>
        </row>
        <row r="19791">
          <cell r="A19791" t="str">
            <v>商城礼包</v>
          </cell>
          <cell r="B19791">
            <v>602308</v>
          </cell>
        </row>
        <row r="19792">
          <cell r="A19792" t="str">
            <v>商城礼包</v>
          </cell>
          <cell r="B19792">
            <v>602309</v>
          </cell>
        </row>
        <row r="19793">
          <cell r="A19793" t="str">
            <v>商城礼包</v>
          </cell>
          <cell r="B19793">
            <v>602310</v>
          </cell>
        </row>
        <row r="19794">
          <cell r="A19794" t="str">
            <v>商城礼包</v>
          </cell>
          <cell r="B19794">
            <v>602311</v>
          </cell>
        </row>
        <row r="19795">
          <cell r="A19795" t="str">
            <v>商城礼包</v>
          </cell>
          <cell r="B19795">
            <v>602312</v>
          </cell>
        </row>
        <row r="19796">
          <cell r="A19796" t="str">
            <v>商城礼包</v>
          </cell>
          <cell r="B19796">
            <v>602313</v>
          </cell>
        </row>
        <row r="19797">
          <cell r="A19797" t="str">
            <v>商城礼包</v>
          </cell>
          <cell r="B19797">
            <v>602314</v>
          </cell>
        </row>
        <row r="19798">
          <cell r="A19798" t="str">
            <v>商城礼包</v>
          </cell>
          <cell r="B19798">
            <v>602315</v>
          </cell>
        </row>
        <row r="19799">
          <cell r="A19799" t="str">
            <v>商城礼包</v>
          </cell>
          <cell r="B19799">
            <v>602316</v>
          </cell>
        </row>
        <row r="19800">
          <cell r="A19800" t="str">
            <v>商城礼包</v>
          </cell>
          <cell r="B19800">
            <v>602317</v>
          </cell>
        </row>
        <row r="19801">
          <cell r="A19801" t="str">
            <v>商城礼包</v>
          </cell>
          <cell r="B19801">
            <v>602318</v>
          </cell>
        </row>
        <row r="19802">
          <cell r="A19802" t="str">
            <v>商城礼包</v>
          </cell>
          <cell r="B19802">
            <v>602319</v>
          </cell>
        </row>
        <row r="19803">
          <cell r="A19803" t="str">
            <v>商城礼包</v>
          </cell>
          <cell r="B19803">
            <v>602320</v>
          </cell>
        </row>
        <row r="19804">
          <cell r="A19804" t="str">
            <v>商城礼包</v>
          </cell>
          <cell r="B19804">
            <v>602321</v>
          </cell>
        </row>
        <row r="19805">
          <cell r="A19805" t="str">
            <v>商城礼包</v>
          </cell>
          <cell r="B19805">
            <v>602322</v>
          </cell>
        </row>
        <row r="19806">
          <cell r="A19806" t="str">
            <v>商城礼包</v>
          </cell>
          <cell r="B19806">
            <v>602323</v>
          </cell>
        </row>
        <row r="19807">
          <cell r="A19807" t="str">
            <v>商城礼包</v>
          </cell>
          <cell r="B19807">
            <v>602324</v>
          </cell>
        </row>
        <row r="19808">
          <cell r="A19808" t="str">
            <v>商城礼包</v>
          </cell>
          <cell r="B19808">
            <v>602325</v>
          </cell>
        </row>
        <row r="19809">
          <cell r="A19809" t="str">
            <v>商城礼包</v>
          </cell>
          <cell r="B19809">
            <v>602326</v>
          </cell>
        </row>
        <row r="19810">
          <cell r="A19810" t="str">
            <v>商城礼包</v>
          </cell>
          <cell r="B19810">
            <v>602327</v>
          </cell>
        </row>
        <row r="19811">
          <cell r="A19811" t="str">
            <v>商城礼包</v>
          </cell>
          <cell r="B19811">
            <v>602328</v>
          </cell>
        </row>
        <row r="19812">
          <cell r="A19812" t="str">
            <v>商城礼包</v>
          </cell>
          <cell r="B19812">
            <v>602329</v>
          </cell>
        </row>
        <row r="19813">
          <cell r="A19813" t="str">
            <v>商城礼包</v>
          </cell>
          <cell r="B19813">
            <v>602330</v>
          </cell>
        </row>
        <row r="19814">
          <cell r="A19814" t="str">
            <v>商城礼包</v>
          </cell>
          <cell r="B19814">
            <v>602331</v>
          </cell>
        </row>
        <row r="19815">
          <cell r="A19815" t="str">
            <v>商城礼包</v>
          </cell>
          <cell r="B19815">
            <v>602332</v>
          </cell>
        </row>
        <row r="19816">
          <cell r="A19816" t="str">
            <v>商城礼包</v>
          </cell>
          <cell r="B19816">
            <v>602333</v>
          </cell>
        </row>
        <row r="19817">
          <cell r="A19817" t="str">
            <v>商城礼包</v>
          </cell>
          <cell r="B19817">
            <v>602334</v>
          </cell>
        </row>
        <row r="19818">
          <cell r="A19818" t="str">
            <v>商城礼包</v>
          </cell>
          <cell r="B19818">
            <v>602335</v>
          </cell>
        </row>
        <row r="19819">
          <cell r="A19819" t="str">
            <v>商城礼包</v>
          </cell>
          <cell r="B19819">
            <v>602336</v>
          </cell>
        </row>
        <row r="19820">
          <cell r="A19820" t="str">
            <v>商城礼包</v>
          </cell>
          <cell r="B19820">
            <v>602337</v>
          </cell>
        </row>
        <row r="19821">
          <cell r="A19821" t="str">
            <v>商城礼包</v>
          </cell>
          <cell r="B19821">
            <v>602338</v>
          </cell>
        </row>
        <row r="19822">
          <cell r="A19822" t="str">
            <v>商城礼包</v>
          </cell>
          <cell r="B19822">
            <v>602339</v>
          </cell>
        </row>
        <row r="19823">
          <cell r="A19823" t="str">
            <v>商城礼包</v>
          </cell>
          <cell r="B19823">
            <v>602340</v>
          </cell>
        </row>
        <row r="19824">
          <cell r="A19824" t="str">
            <v>商城礼包</v>
          </cell>
          <cell r="B19824">
            <v>602341</v>
          </cell>
        </row>
        <row r="19825">
          <cell r="A19825" t="str">
            <v>商城礼包</v>
          </cell>
          <cell r="B19825">
            <v>602342</v>
          </cell>
        </row>
        <row r="19826">
          <cell r="A19826" t="str">
            <v>商城礼包</v>
          </cell>
          <cell r="B19826">
            <v>602343</v>
          </cell>
        </row>
        <row r="19827">
          <cell r="A19827" t="str">
            <v>商城礼包</v>
          </cell>
          <cell r="B19827">
            <v>602344</v>
          </cell>
        </row>
        <row r="19828">
          <cell r="A19828" t="str">
            <v>商城礼包</v>
          </cell>
          <cell r="B19828">
            <v>602345</v>
          </cell>
        </row>
        <row r="19829">
          <cell r="A19829" t="str">
            <v>商城礼包</v>
          </cell>
          <cell r="B19829">
            <v>602346</v>
          </cell>
        </row>
        <row r="19830">
          <cell r="A19830" t="str">
            <v>商城礼包</v>
          </cell>
          <cell r="B19830">
            <v>602347</v>
          </cell>
        </row>
        <row r="19831">
          <cell r="A19831" t="str">
            <v>商城礼包</v>
          </cell>
          <cell r="B19831">
            <v>602348</v>
          </cell>
        </row>
        <row r="19832">
          <cell r="A19832" t="str">
            <v>商城礼包</v>
          </cell>
          <cell r="B19832">
            <v>602349</v>
          </cell>
        </row>
        <row r="19833">
          <cell r="A19833" t="str">
            <v>商城礼包</v>
          </cell>
          <cell r="B19833">
            <v>602350</v>
          </cell>
        </row>
        <row r="19834">
          <cell r="A19834" t="str">
            <v>商城礼包</v>
          </cell>
          <cell r="B19834">
            <v>602351</v>
          </cell>
        </row>
        <row r="19835">
          <cell r="A19835" t="str">
            <v>商城礼包</v>
          </cell>
          <cell r="B19835">
            <v>602352</v>
          </cell>
        </row>
        <row r="19836">
          <cell r="A19836" t="str">
            <v>商城礼包</v>
          </cell>
          <cell r="B19836">
            <v>602353</v>
          </cell>
        </row>
        <row r="19837">
          <cell r="A19837" t="str">
            <v>商城礼包</v>
          </cell>
          <cell r="B19837">
            <v>602354</v>
          </cell>
        </row>
        <row r="19838">
          <cell r="A19838" t="str">
            <v>商城礼包</v>
          </cell>
          <cell r="B19838">
            <v>602355</v>
          </cell>
        </row>
        <row r="19839">
          <cell r="A19839" t="str">
            <v>商城礼包</v>
          </cell>
          <cell r="B19839">
            <v>602356</v>
          </cell>
        </row>
        <row r="19840">
          <cell r="A19840" t="str">
            <v>商城礼包</v>
          </cell>
          <cell r="B19840">
            <v>602357</v>
          </cell>
        </row>
        <row r="19841">
          <cell r="A19841" t="str">
            <v>商城礼包</v>
          </cell>
          <cell r="B19841">
            <v>602358</v>
          </cell>
        </row>
        <row r="19842">
          <cell r="A19842" t="str">
            <v>商城礼包</v>
          </cell>
          <cell r="B19842">
            <v>602359</v>
          </cell>
        </row>
        <row r="19843">
          <cell r="A19843" t="str">
            <v>商城礼包</v>
          </cell>
          <cell r="B19843">
            <v>602360</v>
          </cell>
        </row>
        <row r="19844">
          <cell r="A19844" t="str">
            <v>商城礼包</v>
          </cell>
          <cell r="B19844">
            <v>602361</v>
          </cell>
        </row>
        <row r="19845">
          <cell r="A19845" t="str">
            <v>商城礼包</v>
          </cell>
          <cell r="B19845">
            <v>602362</v>
          </cell>
        </row>
        <row r="19846">
          <cell r="A19846" t="str">
            <v>商城礼包</v>
          </cell>
          <cell r="B19846">
            <v>602363</v>
          </cell>
        </row>
        <row r="19847">
          <cell r="A19847" t="str">
            <v>商城礼包</v>
          </cell>
          <cell r="B19847">
            <v>602364</v>
          </cell>
        </row>
        <row r="19848">
          <cell r="A19848" t="str">
            <v>商城礼包</v>
          </cell>
          <cell r="B19848">
            <v>602365</v>
          </cell>
        </row>
        <row r="19849">
          <cell r="A19849" t="str">
            <v>商城礼包</v>
          </cell>
          <cell r="B19849">
            <v>602366</v>
          </cell>
        </row>
        <row r="19850">
          <cell r="A19850" t="str">
            <v>商城礼包</v>
          </cell>
          <cell r="B19850">
            <v>602367</v>
          </cell>
        </row>
        <row r="19851">
          <cell r="A19851" t="str">
            <v>商城礼包</v>
          </cell>
          <cell r="B19851">
            <v>602368</v>
          </cell>
        </row>
        <row r="19852">
          <cell r="A19852" t="str">
            <v>商城礼包</v>
          </cell>
          <cell r="B19852">
            <v>602369</v>
          </cell>
        </row>
        <row r="19853">
          <cell r="A19853" t="str">
            <v>商城礼包</v>
          </cell>
          <cell r="B19853">
            <v>602370</v>
          </cell>
        </row>
        <row r="19854">
          <cell r="A19854" t="str">
            <v>商城礼包</v>
          </cell>
          <cell r="B19854">
            <v>602371</v>
          </cell>
        </row>
        <row r="19855">
          <cell r="A19855" t="str">
            <v>商城礼包</v>
          </cell>
          <cell r="B19855">
            <v>602372</v>
          </cell>
        </row>
        <row r="19856">
          <cell r="A19856" t="str">
            <v>商城礼包</v>
          </cell>
          <cell r="B19856">
            <v>602373</v>
          </cell>
        </row>
        <row r="19857">
          <cell r="A19857" t="str">
            <v>商城礼包</v>
          </cell>
          <cell r="B19857">
            <v>602374</v>
          </cell>
        </row>
        <row r="19858">
          <cell r="A19858" t="str">
            <v>商城礼包</v>
          </cell>
          <cell r="B19858">
            <v>602375</v>
          </cell>
        </row>
        <row r="19859">
          <cell r="A19859" t="str">
            <v>商城礼包</v>
          </cell>
          <cell r="B19859">
            <v>602376</v>
          </cell>
        </row>
        <row r="19860">
          <cell r="A19860" t="str">
            <v>商城礼包</v>
          </cell>
          <cell r="B19860">
            <v>602377</v>
          </cell>
        </row>
        <row r="19861">
          <cell r="A19861" t="str">
            <v>商城礼包</v>
          </cell>
          <cell r="B19861">
            <v>602378</v>
          </cell>
        </row>
        <row r="19862">
          <cell r="A19862" t="str">
            <v>商城礼包</v>
          </cell>
          <cell r="B19862">
            <v>602379</v>
          </cell>
        </row>
        <row r="19863">
          <cell r="A19863" t="str">
            <v>商城礼包</v>
          </cell>
          <cell r="B19863">
            <v>602380</v>
          </cell>
        </row>
        <row r="19864">
          <cell r="A19864" t="str">
            <v>商城礼包</v>
          </cell>
          <cell r="B19864">
            <v>602381</v>
          </cell>
        </row>
        <row r="19865">
          <cell r="A19865" t="str">
            <v>商城礼包</v>
          </cell>
          <cell r="B19865">
            <v>602382</v>
          </cell>
        </row>
        <row r="19866">
          <cell r="A19866" t="str">
            <v>商城礼包</v>
          </cell>
          <cell r="B19866">
            <v>602383</v>
          </cell>
        </row>
        <row r="19867">
          <cell r="A19867" t="str">
            <v>商城礼包</v>
          </cell>
          <cell r="B19867">
            <v>602384</v>
          </cell>
        </row>
        <row r="19868">
          <cell r="A19868" t="str">
            <v>商城礼包</v>
          </cell>
          <cell r="B19868">
            <v>602385</v>
          </cell>
        </row>
        <row r="19869">
          <cell r="A19869" t="str">
            <v>商城礼包</v>
          </cell>
          <cell r="B19869">
            <v>602386</v>
          </cell>
        </row>
        <row r="19870">
          <cell r="A19870" t="str">
            <v>商城礼包</v>
          </cell>
          <cell r="B19870">
            <v>602387</v>
          </cell>
        </row>
        <row r="19871">
          <cell r="A19871" t="str">
            <v>商城礼包</v>
          </cell>
          <cell r="B19871">
            <v>602388</v>
          </cell>
        </row>
        <row r="19872">
          <cell r="A19872" t="str">
            <v>商城礼包</v>
          </cell>
          <cell r="B19872">
            <v>602389</v>
          </cell>
        </row>
        <row r="19873">
          <cell r="A19873" t="str">
            <v>商城礼包</v>
          </cell>
          <cell r="B19873">
            <v>602390</v>
          </cell>
        </row>
        <row r="19874">
          <cell r="A19874" t="str">
            <v>商城礼包</v>
          </cell>
          <cell r="B19874">
            <v>602391</v>
          </cell>
        </row>
        <row r="19875">
          <cell r="A19875" t="str">
            <v>商城礼包</v>
          </cell>
          <cell r="B19875">
            <v>602392</v>
          </cell>
        </row>
        <row r="19876">
          <cell r="A19876" t="str">
            <v>商城礼包</v>
          </cell>
          <cell r="B19876">
            <v>602393</v>
          </cell>
        </row>
        <row r="19877">
          <cell r="A19877" t="str">
            <v>商城礼包</v>
          </cell>
          <cell r="B19877">
            <v>602394</v>
          </cell>
        </row>
        <row r="19878">
          <cell r="A19878" t="str">
            <v>商城礼包</v>
          </cell>
          <cell r="B19878">
            <v>602395</v>
          </cell>
        </row>
        <row r="19879">
          <cell r="A19879" t="str">
            <v>商城礼包</v>
          </cell>
          <cell r="B19879">
            <v>602396</v>
          </cell>
        </row>
        <row r="19880">
          <cell r="A19880" t="str">
            <v>商城礼包</v>
          </cell>
          <cell r="B19880">
            <v>602397</v>
          </cell>
        </row>
        <row r="19881">
          <cell r="A19881" t="str">
            <v>商城礼包</v>
          </cell>
          <cell r="B19881">
            <v>602398</v>
          </cell>
        </row>
        <row r="19882">
          <cell r="A19882" t="str">
            <v>商城礼包</v>
          </cell>
          <cell r="B19882">
            <v>602399</v>
          </cell>
        </row>
        <row r="19883">
          <cell r="A19883" t="str">
            <v>商城礼包</v>
          </cell>
          <cell r="B19883">
            <v>602400</v>
          </cell>
        </row>
        <row r="19884">
          <cell r="A19884" t="str">
            <v>商城礼包</v>
          </cell>
          <cell r="B19884">
            <v>602401</v>
          </cell>
        </row>
        <row r="19885">
          <cell r="A19885" t="str">
            <v>商城礼包</v>
          </cell>
          <cell r="B19885">
            <v>602402</v>
          </cell>
        </row>
        <row r="19886">
          <cell r="A19886" t="str">
            <v>商城礼包</v>
          </cell>
          <cell r="B19886">
            <v>602403</v>
          </cell>
        </row>
        <row r="19887">
          <cell r="A19887" t="str">
            <v>商城礼包</v>
          </cell>
          <cell r="B19887">
            <v>602404</v>
          </cell>
        </row>
        <row r="19888">
          <cell r="A19888" t="str">
            <v>商城礼包</v>
          </cell>
          <cell r="B19888">
            <v>602405</v>
          </cell>
        </row>
        <row r="19889">
          <cell r="A19889" t="str">
            <v>商城礼包</v>
          </cell>
          <cell r="B19889">
            <v>602406</v>
          </cell>
        </row>
        <row r="19890">
          <cell r="A19890" t="str">
            <v>商城礼包</v>
          </cell>
          <cell r="B19890">
            <v>602407</v>
          </cell>
        </row>
        <row r="19891">
          <cell r="A19891" t="str">
            <v>商城礼包</v>
          </cell>
          <cell r="B19891">
            <v>602408</v>
          </cell>
        </row>
        <row r="19892">
          <cell r="A19892" t="str">
            <v>商城礼包</v>
          </cell>
          <cell r="B19892">
            <v>602409</v>
          </cell>
        </row>
        <row r="19893">
          <cell r="A19893" t="str">
            <v>商城礼包</v>
          </cell>
          <cell r="B19893">
            <v>602410</v>
          </cell>
        </row>
        <row r="19894">
          <cell r="A19894" t="str">
            <v>商城礼包</v>
          </cell>
          <cell r="B19894">
            <v>602411</v>
          </cell>
        </row>
        <row r="19895">
          <cell r="A19895" t="str">
            <v>商城礼包</v>
          </cell>
          <cell r="B19895">
            <v>602412</v>
          </cell>
        </row>
        <row r="19896">
          <cell r="A19896" t="str">
            <v>商城礼包</v>
          </cell>
          <cell r="B19896">
            <v>602413</v>
          </cell>
        </row>
        <row r="19897">
          <cell r="A19897" t="str">
            <v>商城礼包</v>
          </cell>
          <cell r="B19897">
            <v>602414</v>
          </cell>
        </row>
        <row r="19898">
          <cell r="A19898" t="str">
            <v>商城礼包</v>
          </cell>
          <cell r="B19898">
            <v>602415</v>
          </cell>
        </row>
        <row r="19899">
          <cell r="A19899" t="str">
            <v>商城礼包</v>
          </cell>
          <cell r="B19899">
            <v>602416</v>
          </cell>
        </row>
        <row r="19900">
          <cell r="A19900" t="str">
            <v>商城礼包</v>
          </cell>
          <cell r="B19900">
            <v>602417</v>
          </cell>
        </row>
        <row r="19901">
          <cell r="A19901" t="str">
            <v>商城礼包</v>
          </cell>
          <cell r="B19901">
            <v>602418</v>
          </cell>
        </row>
        <row r="19902">
          <cell r="A19902" t="str">
            <v>商城礼包</v>
          </cell>
          <cell r="B19902">
            <v>602419</v>
          </cell>
        </row>
        <row r="19903">
          <cell r="A19903" t="str">
            <v>商城礼包</v>
          </cell>
          <cell r="B19903">
            <v>602420</v>
          </cell>
        </row>
        <row r="19904">
          <cell r="A19904" t="str">
            <v>商城礼包</v>
          </cell>
          <cell r="B19904">
            <v>602421</v>
          </cell>
        </row>
        <row r="19905">
          <cell r="A19905" t="str">
            <v>商城礼包</v>
          </cell>
          <cell r="B19905">
            <v>602422</v>
          </cell>
        </row>
        <row r="19906">
          <cell r="A19906" t="str">
            <v>商城礼包</v>
          </cell>
          <cell r="B19906">
            <v>602423</v>
          </cell>
        </row>
        <row r="19907">
          <cell r="A19907" t="str">
            <v>商城礼包</v>
          </cell>
          <cell r="B19907">
            <v>602424</v>
          </cell>
        </row>
        <row r="19908">
          <cell r="A19908" t="str">
            <v>商城礼包</v>
          </cell>
          <cell r="B19908">
            <v>602425</v>
          </cell>
        </row>
        <row r="19909">
          <cell r="A19909" t="str">
            <v>商城礼包</v>
          </cell>
          <cell r="B19909">
            <v>602426</v>
          </cell>
        </row>
        <row r="19910">
          <cell r="A19910" t="str">
            <v>商城礼包</v>
          </cell>
          <cell r="B19910">
            <v>602427</v>
          </cell>
        </row>
        <row r="19911">
          <cell r="A19911" t="str">
            <v>商城礼包</v>
          </cell>
          <cell r="B19911">
            <v>602428</v>
          </cell>
        </row>
        <row r="19912">
          <cell r="A19912" t="str">
            <v>商城礼包</v>
          </cell>
          <cell r="B19912">
            <v>602429</v>
          </cell>
        </row>
        <row r="19913">
          <cell r="A19913" t="str">
            <v>商城礼包</v>
          </cell>
          <cell r="B19913">
            <v>602430</v>
          </cell>
        </row>
        <row r="19914">
          <cell r="A19914" t="str">
            <v>商城礼包</v>
          </cell>
          <cell r="B19914">
            <v>602431</v>
          </cell>
        </row>
        <row r="19915">
          <cell r="A19915" t="str">
            <v>商城礼包</v>
          </cell>
          <cell r="B19915">
            <v>602432</v>
          </cell>
        </row>
        <row r="19916">
          <cell r="A19916" t="str">
            <v>商城礼包</v>
          </cell>
          <cell r="B19916">
            <v>602433</v>
          </cell>
        </row>
        <row r="19917">
          <cell r="A19917" t="str">
            <v>商城礼包</v>
          </cell>
          <cell r="B19917">
            <v>602434</v>
          </cell>
        </row>
        <row r="19918">
          <cell r="A19918" t="str">
            <v>商城礼包</v>
          </cell>
          <cell r="B19918">
            <v>602435</v>
          </cell>
        </row>
        <row r="19919">
          <cell r="A19919" t="str">
            <v>商城礼包</v>
          </cell>
          <cell r="B19919">
            <v>602436</v>
          </cell>
        </row>
        <row r="19920">
          <cell r="A19920" t="str">
            <v>商城礼包</v>
          </cell>
          <cell r="B19920">
            <v>602437</v>
          </cell>
        </row>
        <row r="19921">
          <cell r="A19921" t="str">
            <v>商城礼包</v>
          </cell>
          <cell r="B19921">
            <v>602438</v>
          </cell>
        </row>
        <row r="19922">
          <cell r="A19922" t="str">
            <v>商城礼包</v>
          </cell>
          <cell r="B19922">
            <v>602439</v>
          </cell>
        </row>
        <row r="19923">
          <cell r="A19923" t="str">
            <v>商城礼包</v>
          </cell>
          <cell r="B19923">
            <v>602440</v>
          </cell>
        </row>
        <row r="19924">
          <cell r="A19924" t="str">
            <v>商城礼包</v>
          </cell>
          <cell r="B19924">
            <v>602441</v>
          </cell>
        </row>
        <row r="19925">
          <cell r="A19925" t="str">
            <v>商城礼包</v>
          </cell>
          <cell r="B19925">
            <v>602442</v>
          </cell>
        </row>
        <row r="19926">
          <cell r="A19926" t="str">
            <v>商城礼包</v>
          </cell>
          <cell r="B19926">
            <v>602443</v>
          </cell>
        </row>
        <row r="19927">
          <cell r="A19927" t="str">
            <v>商城礼包</v>
          </cell>
          <cell r="B19927">
            <v>602444</v>
          </cell>
        </row>
        <row r="19928">
          <cell r="A19928" t="str">
            <v>商城礼包</v>
          </cell>
          <cell r="B19928">
            <v>602445</v>
          </cell>
        </row>
        <row r="19929">
          <cell r="A19929" t="str">
            <v>商城礼包</v>
          </cell>
          <cell r="B19929">
            <v>602446</v>
          </cell>
        </row>
        <row r="19930">
          <cell r="A19930" t="str">
            <v>商城礼包</v>
          </cell>
          <cell r="B19930">
            <v>602447</v>
          </cell>
        </row>
        <row r="19931">
          <cell r="A19931" t="str">
            <v>商城礼包</v>
          </cell>
          <cell r="B19931">
            <v>602448</v>
          </cell>
        </row>
        <row r="19932">
          <cell r="A19932" t="str">
            <v>商城礼包</v>
          </cell>
          <cell r="B19932">
            <v>602449</v>
          </cell>
        </row>
        <row r="19933">
          <cell r="A19933" t="str">
            <v>商城礼包</v>
          </cell>
          <cell r="B19933">
            <v>602450</v>
          </cell>
        </row>
        <row r="19934">
          <cell r="A19934" t="str">
            <v>商城礼包</v>
          </cell>
          <cell r="B19934">
            <v>602451</v>
          </cell>
        </row>
        <row r="19935">
          <cell r="A19935" t="str">
            <v>商城礼包</v>
          </cell>
          <cell r="B19935">
            <v>602452</v>
          </cell>
        </row>
        <row r="19936">
          <cell r="A19936" t="str">
            <v>商城礼包</v>
          </cell>
          <cell r="B19936">
            <v>602453</v>
          </cell>
        </row>
        <row r="19937">
          <cell r="A19937" t="str">
            <v>商城礼包</v>
          </cell>
          <cell r="B19937">
            <v>602454</v>
          </cell>
        </row>
        <row r="19938">
          <cell r="A19938" t="str">
            <v>商城礼包</v>
          </cell>
          <cell r="B19938">
            <v>602455</v>
          </cell>
        </row>
        <row r="19939">
          <cell r="A19939" t="str">
            <v>商城礼包</v>
          </cell>
          <cell r="B19939">
            <v>602456</v>
          </cell>
        </row>
        <row r="19940">
          <cell r="A19940" t="str">
            <v>商城礼包</v>
          </cell>
          <cell r="B19940">
            <v>602457</v>
          </cell>
        </row>
        <row r="19941">
          <cell r="A19941" t="str">
            <v>商城礼包</v>
          </cell>
          <cell r="B19941">
            <v>602458</v>
          </cell>
        </row>
        <row r="19942">
          <cell r="A19942" t="str">
            <v>商城礼包</v>
          </cell>
          <cell r="B19942">
            <v>602459</v>
          </cell>
        </row>
        <row r="19943">
          <cell r="A19943" t="str">
            <v>商城礼包</v>
          </cell>
          <cell r="B19943">
            <v>602460</v>
          </cell>
        </row>
        <row r="19944">
          <cell r="A19944" t="str">
            <v>商城礼包</v>
          </cell>
          <cell r="B19944">
            <v>602461</v>
          </cell>
        </row>
        <row r="19945">
          <cell r="A19945" t="str">
            <v>商城礼包</v>
          </cell>
          <cell r="B19945">
            <v>602462</v>
          </cell>
        </row>
        <row r="19946">
          <cell r="A19946" t="str">
            <v>商城礼包</v>
          </cell>
          <cell r="B19946">
            <v>602463</v>
          </cell>
        </row>
        <row r="19947">
          <cell r="A19947" t="str">
            <v>商城礼包</v>
          </cell>
          <cell r="B19947">
            <v>602464</v>
          </cell>
        </row>
        <row r="19948">
          <cell r="A19948" t="str">
            <v>商城礼包</v>
          </cell>
          <cell r="B19948">
            <v>602465</v>
          </cell>
        </row>
        <row r="19949">
          <cell r="A19949" t="str">
            <v>商城礼包</v>
          </cell>
          <cell r="B19949">
            <v>602466</v>
          </cell>
        </row>
        <row r="19950">
          <cell r="A19950" t="str">
            <v>商城礼包</v>
          </cell>
          <cell r="B19950">
            <v>602467</v>
          </cell>
        </row>
        <row r="19951">
          <cell r="A19951" t="str">
            <v>商城礼包</v>
          </cell>
          <cell r="B19951">
            <v>602468</v>
          </cell>
        </row>
        <row r="19952">
          <cell r="A19952" t="str">
            <v>商城礼包</v>
          </cell>
          <cell r="B19952">
            <v>602469</v>
          </cell>
        </row>
        <row r="19953">
          <cell r="A19953" t="str">
            <v>商城礼包</v>
          </cell>
          <cell r="B19953">
            <v>602470</v>
          </cell>
        </row>
        <row r="19954">
          <cell r="A19954" t="str">
            <v>商城礼包</v>
          </cell>
          <cell r="B19954">
            <v>602471</v>
          </cell>
        </row>
        <row r="19955">
          <cell r="A19955" t="str">
            <v>商城礼包</v>
          </cell>
          <cell r="B19955">
            <v>602472</v>
          </cell>
        </row>
        <row r="19956">
          <cell r="A19956" t="str">
            <v>商城礼包</v>
          </cell>
          <cell r="B19956">
            <v>602473</v>
          </cell>
        </row>
        <row r="19957">
          <cell r="A19957" t="str">
            <v>商城礼包</v>
          </cell>
          <cell r="B19957">
            <v>602474</v>
          </cell>
        </row>
        <row r="19958">
          <cell r="A19958" t="str">
            <v>商城礼包</v>
          </cell>
          <cell r="B19958">
            <v>602475</v>
          </cell>
        </row>
        <row r="19959">
          <cell r="A19959" t="str">
            <v>商城礼包</v>
          </cell>
          <cell r="B19959">
            <v>602476</v>
          </cell>
        </row>
        <row r="19960">
          <cell r="A19960" t="str">
            <v>商城礼包</v>
          </cell>
          <cell r="B19960">
            <v>602477</v>
          </cell>
        </row>
        <row r="19961">
          <cell r="A19961" t="str">
            <v>商城礼包</v>
          </cell>
          <cell r="B19961">
            <v>602478</v>
          </cell>
        </row>
        <row r="19962">
          <cell r="A19962" t="str">
            <v>商城礼包</v>
          </cell>
          <cell r="B19962">
            <v>602479</v>
          </cell>
        </row>
        <row r="19963">
          <cell r="A19963" t="str">
            <v>商城礼包</v>
          </cell>
          <cell r="B19963">
            <v>602480</v>
          </cell>
        </row>
        <row r="19964">
          <cell r="A19964" t="str">
            <v>商城礼包</v>
          </cell>
          <cell r="B19964">
            <v>602481</v>
          </cell>
        </row>
        <row r="19965">
          <cell r="A19965" t="str">
            <v>商城礼包</v>
          </cell>
          <cell r="B19965">
            <v>602482</v>
          </cell>
        </row>
        <row r="19966">
          <cell r="A19966" t="str">
            <v>商城礼包</v>
          </cell>
          <cell r="B19966">
            <v>602483</v>
          </cell>
        </row>
        <row r="19967">
          <cell r="A19967" t="str">
            <v>商城礼包</v>
          </cell>
          <cell r="B19967">
            <v>602484</v>
          </cell>
        </row>
        <row r="19968">
          <cell r="A19968" t="str">
            <v>商城礼包</v>
          </cell>
          <cell r="B19968">
            <v>602485</v>
          </cell>
        </row>
        <row r="19969">
          <cell r="A19969" t="str">
            <v>商城礼包</v>
          </cell>
          <cell r="B19969">
            <v>602486</v>
          </cell>
        </row>
        <row r="19970">
          <cell r="A19970" t="str">
            <v>商城礼包</v>
          </cell>
          <cell r="B19970">
            <v>602487</v>
          </cell>
        </row>
        <row r="19971">
          <cell r="A19971" t="str">
            <v>商城礼包</v>
          </cell>
          <cell r="B19971">
            <v>602488</v>
          </cell>
        </row>
        <row r="19972">
          <cell r="A19972" t="str">
            <v>商城礼包</v>
          </cell>
          <cell r="B19972">
            <v>602489</v>
          </cell>
        </row>
        <row r="19973">
          <cell r="A19973" t="str">
            <v>商城礼包</v>
          </cell>
          <cell r="B19973">
            <v>602490</v>
          </cell>
        </row>
        <row r="19974">
          <cell r="A19974" t="str">
            <v>商城礼包</v>
          </cell>
          <cell r="B19974">
            <v>602491</v>
          </cell>
        </row>
        <row r="19975">
          <cell r="A19975" t="str">
            <v>商城礼包</v>
          </cell>
          <cell r="B19975">
            <v>602492</v>
          </cell>
        </row>
        <row r="19976">
          <cell r="A19976" t="str">
            <v>商城礼包</v>
          </cell>
          <cell r="B19976">
            <v>602493</v>
          </cell>
        </row>
        <row r="19977">
          <cell r="A19977" t="str">
            <v>商城礼包</v>
          </cell>
          <cell r="B19977">
            <v>602494</v>
          </cell>
        </row>
        <row r="19978">
          <cell r="A19978" t="str">
            <v>商城礼包</v>
          </cell>
          <cell r="B19978">
            <v>602495</v>
          </cell>
        </row>
        <row r="19979">
          <cell r="A19979" t="str">
            <v>商城礼包</v>
          </cell>
          <cell r="B19979">
            <v>602496</v>
          </cell>
        </row>
        <row r="19980">
          <cell r="A19980" t="str">
            <v>商城礼包</v>
          </cell>
          <cell r="B19980">
            <v>602497</v>
          </cell>
        </row>
        <row r="19981">
          <cell r="A19981" t="str">
            <v>商城礼包</v>
          </cell>
          <cell r="B19981">
            <v>602498</v>
          </cell>
        </row>
        <row r="19982">
          <cell r="A19982" t="str">
            <v>商城礼包</v>
          </cell>
          <cell r="B19982">
            <v>602499</v>
          </cell>
        </row>
        <row r="19983">
          <cell r="A19983" t="str">
            <v>商城礼包</v>
          </cell>
          <cell r="B19983">
            <v>602500</v>
          </cell>
        </row>
        <row r="19984">
          <cell r="A19984" t="str">
            <v>商城礼包</v>
          </cell>
          <cell r="B19984">
            <v>602501</v>
          </cell>
        </row>
        <row r="19985">
          <cell r="A19985" t="str">
            <v>商城礼包</v>
          </cell>
          <cell r="B19985">
            <v>602502</v>
          </cell>
        </row>
        <row r="19986">
          <cell r="A19986" t="str">
            <v>商城礼包</v>
          </cell>
          <cell r="B19986">
            <v>602503</v>
          </cell>
        </row>
        <row r="19987">
          <cell r="A19987" t="str">
            <v>商城礼包</v>
          </cell>
          <cell r="B19987">
            <v>602504</v>
          </cell>
        </row>
        <row r="19988">
          <cell r="A19988" t="str">
            <v>商城礼包</v>
          </cell>
          <cell r="B19988">
            <v>602505</v>
          </cell>
        </row>
        <row r="19989">
          <cell r="A19989" t="str">
            <v>商城礼包</v>
          </cell>
          <cell r="B19989">
            <v>602506</v>
          </cell>
        </row>
        <row r="19990">
          <cell r="A19990" t="str">
            <v>商城礼包</v>
          </cell>
          <cell r="B19990">
            <v>602507</v>
          </cell>
        </row>
        <row r="19991">
          <cell r="A19991" t="str">
            <v>商城礼包</v>
          </cell>
          <cell r="B19991">
            <v>602508</v>
          </cell>
        </row>
        <row r="19992">
          <cell r="A19992" t="str">
            <v>商城礼包</v>
          </cell>
          <cell r="B19992">
            <v>602509</v>
          </cell>
        </row>
        <row r="19993">
          <cell r="A19993" t="str">
            <v>商城礼包</v>
          </cell>
          <cell r="B19993">
            <v>602510</v>
          </cell>
        </row>
        <row r="19994">
          <cell r="A19994" t="str">
            <v>商城礼包</v>
          </cell>
          <cell r="B19994">
            <v>602511</v>
          </cell>
        </row>
        <row r="19995">
          <cell r="A19995" t="str">
            <v>商城礼包</v>
          </cell>
          <cell r="B19995">
            <v>602512</v>
          </cell>
        </row>
        <row r="19996">
          <cell r="A19996" t="str">
            <v>商城礼包</v>
          </cell>
          <cell r="B19996">
            <v>602513</v>
          </cell>
        </row>
        <row r="19997">
          <cell r="A19997" t="str">
            <v>商城礼包</v>
          </cell>
          <cell r="B19997">
            <v>602514</v>
          </cell>
        </row>
        <row r="19998">
          <cell r="A19998" t="str">
            <v>商城礼包</v>
          </cell>
          <cell r="B19998">
            <v>602515</v>
          </cell>
        </row>
        <row r="19999">
          <cell r="A19999" t="str">
            <v>商城礼包</v>
          </cell>
          <cell r="B19999">
            <v>602516</v>
          </cell>
        </row>
        <row r="20000">
          <cell r="A20000" t="str">
            <v>商城礼包</v>
          </cell>
          <cell r="B20000">
            <v>602517</v>
          </cell>
        </row>
        <row r="20001">
          <cell r="A20001" t="str">
            <v>商城礼包</v>
          </cell>
          <cell r="B20001">
            <v>602518</v>
          </cell>
        </row>
        <row r="20002">
          <cell r="A20002" t="str">
            <v>商城礼包</v>
          </cell>
          <cell r="B20002">
            <v>602519</v>
          </cell>
        </row>
        <row r="20003">
          <cell r="A20003" t="str">
            <v>商城礼包</v>
          </cell>
          <cell r="B20003">
            <v>602520</v>
          </cell>
        </row>
        <row r="20004">
          <cell r="A20004" t="str">
            <v>商城礼包</v>
          </cell>
          <cell r="B20004">
            <v>602521</v>
          </cell>
        </row>
        <row r="20005">
          <cell r="A20005" t="str">
            <v>商城礼包</v>
          </cell>
          <cell r="B20005">
            <v>602522</v>
          </cell>
        </row>
        <row r="20006">
          <cell r="A20006" t="str">
            <v>商城礼包</v>
          </cell>
          <cell r="B20006">
            <v>602523</v>
          </cell>
        </row>
        <row r="20007">
          <cell r="A20007" t="str">
            <v>商城礼包</v>
          </cell>
          <cell r="B20007">
            <v>602524</v>
          </cell>
        </row>
        <row r="20008">
          <cell r="A20008" t="str">
            <v>商城礼包</v>
          </cell>
          <cell r="B20008">
            <v>602525</v>
          </cell>
        </row>
        <row r="20009">
          <cell r="A20009" t="str">
            <v>商城礼包</v>
          </cell>
          <cell r="B20009">
            <v>602526</v>
          </cell>
        </row>
        <row r="20010">
          <cell r="A20010" t="str">
            <v>商城礼包</v>
          </cell>
          <cell r="B20010">
            <v>602527</v>
          </cell>
        </row>
        <row r="20011">
          <cell r="A20011" t="str">
            <v>商城礼包</v>
          </cell>
          <cell r="B20011">
            <v>602528</v>
          </cell>
        </row>
        <row r="20012">
          <cell r="A20012" t="str">
            <v>商城礼包</v>
          </cell>
          <cell r="B20012">
            <v>602529</v>
          </cell>
        </row>
        <row r="20013">
          <cell r="A20013" t="str">
            <v>商城礼包</v>
          </cell>
          <cell r="B20013">
            <v>602530</v>
          </cell>
        </row>
        <row r="20014">
          <cell r="A20014" t="str">
            <v>商城礼包</v>
          </cell>
          <cell r="B20014">
            <v>602531</v>
          </cell>
        </row>
        <row r="20015">
          <cell r="A20015" t="str">
            <v>商城礼包</v>
          </cell>
          <cell r="B20015">
            <v>602532</v>
          </cell>
        </row>
        <row r="20016">
          <cell r="A20016" t="str">
            <v>商城礼包</v>
          </cell>
          <cell r="B20016">
            <v>602533</v>
          </cell>
        </row>
        <row r="20017">
          <cell r="A20017" t="str">
            <v>商城礼包</v>
          </cell>
          <cell r="B20017">
            <v>602534</v>
          </cell>
        </row>
        <row r="20018">
          <cell r="A20018" t="str">
            <v>商城礼包</v>
          </cell>
          <cell r="B20018">
            <v>602535</v>
          </cell>
        </row>
        <row r="20019">
          <cell r="A20019" t="str">
            <v>商城礼包</v>
          </cell>
          <cell r="B20019">
            <v>602536</v>
          </cell>
        </row>
        <row r="20020">
          <cell r="A20020" t="str">
            <v>商城礼包</v>
          </cell>
          <cell r="B20020">
            <v>602537</v>
          </cell>
        </row>
        <row r="20021">
          <cell r="A20021" t="str">
            <v>商城礼包</v>
          </cell>
          <cell r="B20021">
            <v>602538</v>
          </cell>
        </row>
        <row r="20022">
          <cell r="A20022" t="str">
            <v>商城礼包</v>
          </cell>
          <cell r="B20022">
            <v>602539</v>
          </cell>
        </row>
        <row r="20023">
          <cell r="A20023" t="str">
            <v>商城礼包</v>
          </cell>
          <cell r="B20023">
            <v>602540</v>
          </cell>
        </row>
        <row r="20024">
          <cell r="A20024" t="str">
            <v>商城礼包</v>
          </cell>
          <cell r="B20024">
            <v>602541</v>
          </cell>
        </row>
        <row r="20025">
          <cell r="A20025" t="str">
            <v>商城礼包</v>
          </cell>
          <cell r="B20025">
            <v>602542</v>
          </cell>
        </row>
        <row r="20026">
          <cell r="A20026" t="str">
            <v>商城礼包</v>
          </cell>
          <cell r="B20026">
            <v>602543</v>
          </cell>
        </row>
        <row r="20027">
          <cell r="A20027" t="str">
            <v>商城礼包</v>
          </cell>
          <cell r="B20027">
            <v>602544</v>
          </cell>
        </row>
        <row r="20028">
          <cell r="A20028" t="str">
            <v>商城礼包</v>
          </cell>
          <cell r="B20028">
            <v>602545</v>
          </cell>
        </row>
        <row r="20029">
          <cell r="A20029" t="str">
            <v>商城礼包</v>
          </cell>
          <cell r="B20029">
            <v>602546</v>
          </cell>
        </row>
        <row r="20030">
          <cell r="A20030" t="str">
            <v>商城礼包</v>
          </cell>
          <cell r="B20030">
            <v>602547</v>
          </cell>
        </row>
        <row r="20031">
          <cell r="A20031" t="str">
            <v>商城礼包</v>
          </cell>
          <cell r="B20031">
            <v>602548</v>
          </cell>
        </row>
        <row r="20032">
          <cell r="A20032" t="str">
            <v>商城礼包</v>
          </cell>
          <cell r="B20032">
            <v>602549</v>
          </cell>
        </row>
        <row r="20033">
          <cell r="A20033" t="str">
            <v>商城礼包</v>
          </cell>
          <cell r="B20033">
            <v>602550</v>
          </cell>
        </row>
        <row r="20034">
          <cell r="A20034" t="str">
            <v>商城礼包</v>
          </cell>
          <cell r="B20034">
            <v>602551</v>
          </cell>
        </row>
        <row r="20035">
          <cell r="A20035" t="str">
            <v>商城礼包</v>
          </cell>
          <cell r="B20035">
            <v>602552</v>
          </cell>
        </row>
        <row r="20036">
          <cell r="A20036" t="str">
            <v>商城礼包</v>
          </cell>
          <cell r="B20036">
            <v>602553</v>
          </cell>
        </row>
        <row r="20037">
          <cell r="A20037" t="str">
            <v>商城礼包</v>
          </cell>
          <cell r="B20037">
            <v>602554</v>
          </cell>
        </row>
        <row r="20038">
          <cell r="A20038" t="str">
            <v>商城礼包</v>
          </cell>
          <cell r="B20038">
            <v>602555</v>
          </cell>
        </row>
        <row r="20039">
          <cell r="A20039" t="str">
            <v>商城礼包</v>
          </cell>
          <cell r="B20039">
            <v>602556</v>
          </cell>
        </row>
        <row r="20040">
          <cell r="A20040" t="str">
            <v>商城礼包</v>
          </cell>
          <cell r="B20040">
            <v>602557</v>
          </cell>
        </row>
        <row r="20041">
          <cell r="A20041" t="str">
            <v>商城礼包</v>
          </cell>
          <cell r="B20041">
            <v>602558</v>
          </cell>
        </row>
        <row r="20042">
          <cell r="A20042" t="str">
            <v>商城礼包</v>
          </cell>
          <cell r="B20042">
            <v>602559</v>
          </cell>
        </row>
        <row r="20043">
          <cell r="A20043" t="str">
            <v>商城礼包</v>
          </cell>
          <cell r="B20043">
            <v>602560</v>
          </cell>
        </row>
        <row r="20044">
          <cell r="A20044" t="str">
            <v>商城礼包</v>
          </cell>
          <cell r="B20044">
            <v>602561</v>
          </cell>
        </row>
        <row r="20045">
          <cell r="A20045" t="str">
            <v>商城礼包</v>
          </cell>
          <cell r="B20045">
            <v>602562</v>
          </cell>
        </row>
        <row r="20046">
          <cell r="A20046" t="str">
            <v>商城礼包</v>
          </cell>
          <cell r="B20046">
            <v>602563</v>
          </cell>
        </row>
        <row r="20047">
          <cell r="A20047" t="str">
            <v>商城礼包</v>
          </cell>
          <cell r="B20047">
            <v>602564</v>
          </cell>
        </row>
        <row r="20048">
          <cell r="A20048" t="str">
            <v>商城礼包</v>
          </cell>
          <cell r="B20048">
            <v>602565</v>
          </cell>
        </row>
        <row r="20049">
          <cell r="A20049" t="str">
            <v>商城礼包</v>
          </cell>
          <cell r="B20049">
            <v>602566</v>
          </cell>
        </row>
        <row r="20050">
          <cell r="A20050" t="str">
            <v>商城礼包</v>
          </cell>
          <cell r="B20050">
            <v>602567</v>
          </cell>
        </row>
        <row r="20051">
          <cell r="A20051" t="str">
            <v>商城礼包</v>
          </cell>
          <cell r="B20051">
            <v>602568</v>
          </cell>
        </row>
        <row r="20052">
          <cell r="A20052" t="str">
            <v>商城礼包</v>
          </cell>
          <cell r="B20052">
            <v>602569</v>
          </cell>
        </row>
        <row r="20053">
          <cell r="A20053" t="str">
            <v>商城礼包</v>
          </cell>
          <cell r="B20053">
            <v>602570</v>
          </cell>
        </row>
        <row r="20054">
          <cell r="A20054" t="str">
            <v>商城礼包</v>
          </cell>
          <cell r="B20054">
            <v>602571</v>
          </cell>
        </row>
        <row r="20055">
          <cell r="A20055" t="str">
            <v>商城礼包</v>
          </cell>
          <cell r="B20055">
            <v>602572</v>
          </cell>
        </row>
        <row r="20056">
          <cell r="A20056" t="str">
            <v>商城礼包</v>
          </cell>
          <cell r="B20056">
            <v>602573</v>
          </cell>
        </row>
        <row r="20057">
          <cell r="A20057" t="str">
            <v>商城礼包</v>
          </cell>
          <cell r="B20057">
            <v>602574</v>
          </cell>
        </row>
        <row r="20058">
          <cell r="A20058" t="str">
            <v>商城礼包</v>
          </cell>
          <cell r="B20058">
            <v>602575</v>
          </cell>
        </row>
        <row r="20059">
          <cell r="A20059" t="str">
            <v>商城礼包</v>
          </cell>
          <cell r="B20059">
            <v>602576</v>
          </cell>
        </row>
        <row r="20060">
          <cell r="A20060" t="str">
            <v>商城礼包</v>
          </cell>
          <cell r="B20060">
            <v>602577</v>
          </cell>
        </row>
        <row r="20061">
          <cell r="A20061" t="str">
            <v>商城礼包</v>
          </cell>
          <cell r="B20061">
            <v>602578</v>
          </cell>
        </row>
        <row r="20062">
          <cell r="A20062" t="str">
            <v>商城礼包</v>
          </cell>
          <cell r="B20062">
            <v>602579</v>
          </cell>
        </row>
        <row r="20063">
          <cell r="A20063" t="str">
            <v>商城礼包</v>
          </cell>
          <cell r="B20063">
            <v>602580</v>
          </cell>
        </row>
        <row r="20064">
          <cell r="A20064" t="str">
            <v>商城礼包</v>
          </cell>
          <cell r="B20064">
            <v>602581</v>
          </cell>
        </row>
        <row r="20065">
          <cell r="A20065" t="str">
            <v>商城礼包</v>
          </cell>
          <cell r="B20065">
            <v>602582</v>
          </cell>
        </row>
        <row r="20066">
          <cell r="A20066" t="str">
            <v>商城礼包</v>
          </cell>
          <cell r="B20066">
            <v>602583</v>
          </cell>
        </row>
        <row r="20067">
          <cell r="A20067" t="str">
            <v>商城礼包</v>
          </cell>
          <cell r="B20067">
            <v>602584</v>
          </cell>
        </row>
        <row r="20068">
          <cell r="A20068" t="str">
            <v>商城礼包</v>
          </cell>
          <cell r="B20068">
            <v>602585</v>
          </cell>
        </row>
        <row r="20069">
          <cell r="A20069" t="str">
            <v>商城礼包</v>
          </cell>
          <cell r="B20069">
            <v>602586</v>
          </cell>
        </row>
        <row r="20070">
          <cell r="A20070" t="str">
            <v>商城礼包</v>
          </cell>
          <cell r="B20070">
            <v>602587</v>
          </cell>
        </row>
        <row r="20071">
          <cell r="A20071" t="str">
            <v>商城礼包</v>
          </cell>
          <cell r="B20071">
            <v>602588</v>
          </cell>
        </row>
        <row r="20072">
          <cell r="A20072" t="str">
            <v>商城礼包</v>
          </cell>
          <cell r="B20072">
            <v>602589</v>
          </cell>
        </row>
        <row r="20073">
          <cell r="A20073" t="str">
            <v>商城礼包</v>
          </cell>
          <cell r="B20073">
            <v>602590</v>
          </cell>
        </row>
        <row r="20074">
          <cell r="A20074" t="str">
            <v>商城礼包</v>
          </cell>
          <cell r="B20074">
            <v>602591</v>
          </cell>
        </row>
        <row r="20075">
          <cell r="A20075" t="str">
            <v>商城礼包</v>
          </cell>
          <cell r="B20075">
            <v>602592</v>
          </cell>
        </row>
        <row r="20076">
          <cell r="A20076" t="str">
            <v>商城礼包</v>
          </cell>
          <cell r="B20076">
            <v>602593</v>
          </cell>
        </row>
        <row r="20077">
          <cell r="A20077" t="str">
            <v>商城礼包</v>
          </cell>
          <cell r="B20077">
            <v>602594</v>
          </cell>
        </row>
        <row r="20078">
          <cell r="A20078" t="str">
            <v>商城礼包</v>
          </cell>
          <cell r="B20078">
            <v>602595</v>
          </cell>
        </row>
        <row r="20079">
          <cell r="A20079" t="str">
            <v>商城礼包</v>
          </cell>
          <cell r="B20079">
            <v>602596</v>
          </cell>
        </row>
        <row r="20080">
          <cell r="A20080" t="str">
            <v>商城礼包</v>
          </cell>
          <cell r="B20080">
            <v>602597</v>
          </cell>
        </row>
        <row r="20081">
          <cell r="A20081" t="str">
            <v>商城礼包</v>
          </cell>
          <cell r="B20081">
            <v>602598</v>
          </cell>
        </row>
        <row r="20082">
          <cell r="A20082" t="str">
            <v>商城礼包</v>
          </cell>
          <cell r="B20082">
            <v>602599</v>
          </cell>
        </row>
        <row r="20083">
          <cell r="A20083" t="str">
            <v>商城礼包</v>
          </cell>
          <cell r="B20083">
            <v>602600</v>
          </cell>
        </row>
        <row r="20084">
          <cell r="A20084" t="str">
            <v>商城礼包</v>
          </cell>
          <cell r="B20084">
            <v>602601</v>
          </cell>
        </row>
        <row r="20085">
          <cell r="A20085" t="str">
            <v>商城礼包</v>
          </cell>
          <cell r="B20085">
            <v>602602</v>
          </cell>
        </row>
        <row r="20086">
          <cell r="A20086" t="str">
            <v>商城礼包</v>
          </cell>
          <cell r="B20086">
            <v>602603</v>
          </cell>
        </row>
        <row r="20087">
          <cell r="A20087" t="str">
            <v>商城礼包</v>
          </cell>
          <cell r="B20087">
            <v>602604</v>
          </cell>
        </row>
        <row r="20088">
          <cell r="A20088" t="str">
            <v>商城礼包</v>
          </cell>
          <cell r="B20088">
            <v>602605</v>
          </cell>
        </row>
        <row r="20089">
          <cell r="A20089" t="str">
            <v>商城礼包</v>
          </cell>
          <cell r="B20089">
            <v>602606</v>
          </cell>
        </row>
        <row r="20090">
          <cell r="A20090" t="str">
            <v>商城礼包</v>
          </cell>
          <cell r="B20090">
            <v>602607</v>
          </cell>
        </row>
        <row r="20091">
          <cell r="A20091" t="str">
            <v>商城礼包</v>
          </cell>
          <cell r="B20091">
            <v>602608</v>
          </cell>
        </row>
        <row r="20092">
          <cell r="A20092" t="str">
            <v>商城礼包</v>
          </cell>
          <cell r="B20092">
            <v>602609</v>
          </cell>
        </row>
        <row r="20093">
          <cell r="A20093" t="str">
            <v>商城礼包</v>
          </cell>
          <cell r="B20093">
            <v>602610</v>
          </cell>
        </row>
        <row r="20094">
          <cell r="A20094" t="str">
            <v>商城礼包</v>
          </cell>
          <cell r="B20094">
            <v>602611</v>
          </cell>
        </row>
        <row r="20095">
          <cell r="A20095" t="str">
            <v>商城礼包</v>
          </cell>
          <cell r="B20095">
            <v>602612</v>
          </cell>
        </row>
        <row r="20096">
          <cell r="A20096" t="str">
            <v>商城礼包</v>
          </cell>
          <cell r="B20096">
            <v>602613</v>
          </cell>
        </row>
        <row r="20097">
          <cell r="A20097" t="str">
            <v>商城礼包</v>
          </cell>
          <cell r="B20097">
            <v>602614</v>
          </cell>
        </row>
        <row r="20098">
          <cell r="A20098" t="str">
            <v>商城礼包</v>
          </cell>
          <cell r="B20098">
            <v>602615</v>
          </cell>
        </row>
        <row r="20099">
          <cell r="A20099" t="str">
            <v>商城礼包</v>
          </cell>
          <cell r="B20099">
            <v>602616</v>
          </cell>
        </row>
        <row r="20100">
          <cell r="A20100" t="str">
            <v>商城礼包</v>
          </cell>
          <cell r="B20100">
            <v>602617</v>
          </cell>
        </row>
        <row r="20101">
          <cell r="A20101" t="str">
            <v>商城礼包</v>
          </cell>
          <cell r="B20101">
            <v>602618</v>
          </cell>
        </row>
        <row r="20102">
          <cell r="A20102" t="str">
            <v>商城礼包</v>
          </cell>
          <cell r="B20102">
            <v>602619</v>
          </cell>
        </row>
        <row r="20103">
          <cell r="A20103" t="str">
            <v>商城礼包</v>
          </cell>
          <cell r="B20103">
            <v>602620</v>
          </cell>
        </row>
        <row r="20104">
          <cell r="A20104" t="str">
            <v>商城礼包</v>
          </cell>
          <cell r="B20104">
            <v>602621</v>
          </cell>
        </row>
        <row r="20105">
          <cell r="A20105" t="str">
            <v>商城礼包</v>
          </cell>
          <cell r="B20105">
            <v>602622</v>
          </cell>
        </row>
        <row r="20106">
          <cell r="A20106" t="str">
            <v>商城礼包</v>
          </cell>
          <cell r="B20106">
            <v>602623</v>
          </cell>
        </row>
        <row r="20107">
          <cell r="A20107" t="str">
            <v>商城礼包</v>
          </cell>
          <cell r="B20107">
            <v>602624</v>
          </cell>
        </row>
        <row r="20108">
          <cell r="A20108" t="str">
            <v>商城礼包</v>
          </cell>
          <cell r="B20108">
            <v>602625</v>
          </cell>
        </row>
        <row r="20109">
          <cell r="A20109" t="str">
            <v>商城礼包</v>
          </cell>
          <cell r="B20109">
            <v>602626</v>
          </cell>
        </row>
        <row r="20110">
          <cell r="A20110" t="str">
            <v>商城礼包</v>
          </cell>
          <cell r="B20110">
            <v>602627</v>
          </cell>
        </row>
        <row r="20111">
          <cell r="A20111" t="str">
            <v>商城礼包</v>
          </cell>
          <cell r="B20111">
            <v>602628</v>
          </cell>
        </row>
        <row r="20112">
          <cell r="A20112" t="str">
            <v>商城礼包</v>
          </cell>
          <cell r="B20112">
            <v>602629</v>
          </cell>
        </row>
        <row r="20113">
          <cell r="A20113" t="str">
            <v>商城礼包</v>
          </cell>
          <cell r="B20113">
            <v>602630</v>
          </cell>
        </row>
        <row r="20114">
          <cell r="A20114" t="str">
            <v>商城礼包</v>
          </cell>
          <cell r="B20114">
            <v>602631</v>
          </cell>
        </row>
        <row r="20115">
          <cell r="A20115" t="str">
            <v>商城礼包</v>
          </cell>
          <cell r="B20115">
            <v>602632</v>
          </cell>
        </row>
        <row r="20116">
          <cell r="A20116" t="str">
            <v>商城礼包</v>
          </cell>
          <cell r="B20116">
            <v>602633</v>
          </cell>
        </row>
        <row r="20117">
          <cell r="A20117" t="str">
            <v>商城礼包</v>
          </cell>
          <cell r="B20117">
            <v>602634</v>
          </cell>
        </row>
        <row r="20118">
          <cell r="A20118" t="str">
            <v>商城礼包</v>
          </cell>
          <cell r="B20118">
            <v>602635</v>
          </cell>
        </row>
        <row r="20119">
          <cell r="A20119" t="str">
            <v>商城礼包</v>
          </cell>
          <cell r="B20119">
            <v>602636</v>
          </cell>
        </row>
        <row r="20120">
          <cell r="A20120" t="str">
            <v>商城礼包</v>
          </cell>
          <cell r="B20120">
            <v>602637</v>
          </cell>
        </row>
        <row r="20121">
          <cell r="A20121" t="str">
            <v>商城礼包</v>
          </cell>
          <cell r="B20121">
            <v>602638</v>
          </cell>
        </row>
        <row r="20122">
          <cell r="A20122" t="str">
            <v>商城礼包</v>
          </cell>
          <cell r="B20122">
            <v>602639</v>
          </cell>
        </row>
        <row r="20123">
          <cell r="A20123" t="str">
            <v>商城礼包</v>
          </cell>
          <cell r="B20123">
            <v>602640</v>
          </cell>
        </row>
        <row r="20124">
          <cell r="A20124" t="str">
            <v>商城礼包</v>
          </cell>
          <cell r="B20124">
            <v>602641</v>
          </cell>
        </row>
        <row r="20125">
          <cell r="A20125" t="str">
            <v>商城礼包</v>
          </cell>
          <cell r="B20125">
            <v>602642</v>
          </cell>
        </row>
        <row r="20126">
          <cell r="A20126" t="str">
            <v>商城礼包</v>
          </cell>
          <cell r="B20126">
            <v>602643</v>
          </cell>
        </row>
        <row r="20127">
          <cell r="A20127" t="str">
            <v>商城礼包</v>
          </cell>
          <cell r="B20127">
            <v>602644</v>
          </cell>
        </row>
        <row r="20128">
          <cell r="A20128" t="str">
            <v>商城礼包</v>
          </cell>
          <cell r="B20128">
            <v>602645</v>
          </cell>
        </row>
        <row r="20129">
          <cell r="A20129" t="str">
            <v>商城礼包</v>
          </cell>
          <cell r="B20129">
            <v>602646</v>
          </cell>
        </row>
        <row r="20130">
          <cell r="A20130" t="str">
            <v>商城礼包</v>
          </cell>
          <cell r="B20130">
            <v>602647</v>
          </cell>
        </row>
        <row r="20131">
          <cell r="A20131" t="str">
            <v>商城礼包</v>
          </cell>
          <cell r="B20131">
            <v>602648</v>
          </cell>
        </row>
        <row r="20132">
          <cell r="A20132" t="str">
            <v>商城礼包</v>
          </cell>
          <cell r="B20132">
            <v>602649</v>
          </cell>
        </row>
        <row r="20133">
          <cell r="A20133" t="str">
            <v>商城礼包</v>
          </cell>
          <cell r="B20133">
            <v>602650</v>
          </cell>
        </row>
        <row r="20134">
          <cell r="A20134" t="str">
            <v>商城礼包</v>
          </cell>
          <cell r="B20134">
            <v>602651</v>
          </cell>
        </row>
        <row r="20135">
          <cell r="A20135" t="str">
            <v>商城礼包</v>
          </cell>
          <cell r="B20135">
            <v>602652</v>
          </cell>
        </row>
        <row r="20136">
          <cell r="A20136" t="str">
            <v>商城礼包</v>
          </cell>
          <cell r="B20136">
            <v>602653</v>
          </cell>
        </row>
        <row r="20137">
          <cell r="A20137" t="str">
            <v>商城礼包</v>
          </cell>
          <cell r="B20137">
            <v>602654</v>
          </cell>
        </row>
        <row r="20138">
          <cell r="A20138" t="str">
            <v>商城礼包</v>
          </cell>
          <cell r="B20138">
            <v>602655</v>
          </cell>
        </row>
        <row r="20139">
          <cell r="A20139" t="str">
            <v>商城礼包</v>
          </cell>
          <cell r="B20139">
            <v>602656</v>
          </cell>
        </row>
        <row r="20140">
          <cell r="A20140" t="str">
            <v>商城礼包</v>
          </cell>
          <cell r="B20140">
            <v>602657</v>
          </cell>
        </row>
        <row r="20141">
          <cell r="A20141" t="str">
            <v>商城礼包</v>
          </cell>
          <cell r="B20141">
            <v>602658</v>
          </cell>
        </row>
        <row r="20142">
          <cell r="A20142" t="str">
            <v>商城礼包</v>
          </cell>
          <cell r="B20142">
            <v>602659</v>
          </cell>
        </row>
        <row r="20143">
          <cell r="A20143" t="str">
            <v>商城礼包</v>
          </cell>
          <cell r="B20143">
            <v>602660</v>
          </cell>
        </row>
        <row r="20144">
          <cell r="A20144" t="str">
            <v>商城礼包</v>
          </cell>
          <cell r="B20144">
            <v>602661</v>
          </cell>
        </row>
        <row r="20145">
          <cell r="A20145" t="str">
            <v>商城礼包</v>
          </cell>
          <cell r="B20145">
            <v>602662</v>
          </cell>
        </row>
        <row r="20146">
          <cell r="A20146" t="str">
            <v>商城礼包</v>
          </cell>
          <cell r="B20146">
            <v>602663</v>
          </cell>
        </row>
        <row r="20147">
          <cell r="A20147" t="str">
            <v>商城礼包</v>
          </cell>
          <cell r="B20147">
            <v>602664</v>
          </cell>
        </row>
        <row r="20148">
          <cell r="A20148" t="str">
            <v>商城礼包</v>
          </cell>
          <cell r="B20148">
            <v>602665</v>
          </cell>
        </row>
        <row r="20149">
          <cell r="A20149" t="str">
            <v>商城礼包</v>
          </cell>
          <cell r="B20149">
            <v>602666</v>
          </cell>
        </row>
        <row r="20150">
          <cell r="A20150" t="str">
            <v>商城礼包</v>
          </cell>
          <cell r="B20150">
            <v>602667</v>
          </cell>
        </row>
        <row r="20151">
          <cell r="A20151" t="str">
            <v>商城礼包</v>
          </cell>
          <cell r="B20151">
            <v>602668</v>
          </cell>
        </row>
        <row r="20152">
          <cell r="A20152" t="str">
            <v>商城礼包</v>
          </cell>
          <cell r="B20152">
            <v>602669</v>
          </cell>
        </row>
        <row r="20153">
          <cell r="A20153" t="str">
            <v>商城礼包</v>
          </cell>
          <cell r="B20153">
            <v>602670</v>
          </cell>
        </row>
        <row r="20154">
          <cell r="A20154" t="str">
            <v>商城礼包</v>
          </cell>
          <cell r="B20154">
            <v>602671</v>
          </cell>
        </row>
        <row r="20155">
          <cell r="A20155" t="str">
            <v>商城礼包</v>
          </cell>
          <cell r="B20155">
            <v>602672</v>
          </cell>
        </row>
        <row r="20156">
          <cell r="A20156" t="str">
            <v>商城礼包</v>
          </cell>
          <cell r="B20156">
            <v>602673</v>
          </cell>
        </row>
        <row r="20157">
          <cell r="A20157" t="str">
            <v>商城礼包</v>
          </cell>
          <cell r="B20157">
            <v>602674</v>
          </cell>
        </row>
        <row r="20158">
          <cell r="A20158" t="str">
            <v>商城礼包</v>
          </cell>
          <cell r="B20158">
            <v>602675</v>
          </cell>
        </row>
        <row r="20159">
          <cell r="A20159" t="str">
            <v>商城礼包</v>
          </cell>
          <cell r="B20159">
            <v>602676</v>
          </cell>
        </row>
        <row r="20160">
          <cell r="A20160" t="str">
            <v>商城礼包</v>
          </cell>
          <cell r="B20160">
            <v>602677</v>
          </cell>
        </row>
        <row r="20161">
          <cell r="A20161" t="str">
            <v>商城礼包</v>
          </cell>
          <cell r="B20161">
            <v>602678</v>
          </cell>
        </row>
        <row r="20162">
          <cell r="A20162" t="str">
            <v>商城礼包</v>
          </cell>
          <cell r="B20162">
            <v>602679</v>
          </cell>
        </row>
        <row r="20163">
          <cell r="A20163" t="str">
            <v>商城礼包</v>
          </cell>
          <cell r="B20163">
            <v>602680</v>
          </cell>
        </row>
        <row r="20164">
          <cell r="A20164" t="str">
            <v>商城礼包</v>
          </cell>
          <cell r="B20164">
            <v>602681</v>
          </cell>
        </row>
        <row r="20165">
          <cell r="A20165" t="str">
            <v>商城礼包</v>
          </cell>
          <cell r="B20165">
            <v>602682</v>
          </cell>
        </row>
        <row r="20166">
          <cell r="A20166" t="str">
            <v>商城礼包</v>
          </cell>
          <cell r="B20166">
            <v>602683</v>
          </cell>
        </row>
        <row r="20167">
          <cell r="A20167" t="str">
            <v>商城礼包</v>
          </cell>
          <cell r="B20167">
            <v>602684</v>
          </cell>
        </row>
        <row r="20168">
          <cell r="A20168" t="str">
            <v>商城礼包</v>
          </cell>
          <cell r="B20168">
            <v>602685</v>
          </cell>
        </row>
        <row r="20169">
          <cell r="A20169" t="str">
            <v>商城礼包</v>
          </cell>
          <cell r="B20169">
            <v>602686</v>
          </cell>
        </row>
        <row r="20170">
          <cell r="A20170" t="str">
            <v>商城礼包</v>
          </cell>
          <cell r="B20170">
            <v>602687</v>
          </cell>
        </row>
        <row r="20171">
          <cell r="A20171" t="str">
            <v>商城礼包</v>
          </cell>
          <cell r="B20171">
            <v>602688</v>
          </cell>
        </row>
        <row r="20172">
          <cell r="A20172" t="str">
            <v>商城礼包</v>
          </cell>
          <cell r="B20172">
            <v>602689</v>
          </cell>
        </row>
        <row r="20173">
          <cell r="A20173" t="str">
            <v>商城礼包</v>
          </cell>
          <cell r="B20173">
            <v>602690</v>
          </cell>
        </row>
        <row r="20174">
          <cell r="A20174" t="str">
            <v>商城礼包</v>
          </cell>
          <cell r="B20174">
            <v>602691</v>
          </cell>
        </row>
        <row r="20175">
          <cell r="A20175" t="str">
            <v>商城礼包</v>
          </cell>
          <cell r="B20175">
            <v>602692</v>
          </cell>
        </row>
        <row r="20176">
          <cell r="A20176" t="str">
            <v>商城礼包</v>
          </cell>
          <cell r="B20176">
            <v>602693</v>
          </cell>
        </row>
        <row r="20177">
          <cell r="A20177" t="str">
            <v>商城礼包</v>
          </cell>
          <cell r="B20177">
            <v>602694</v>
          </cell>
        </row>
        <row r="20178">
          <cell r="A20178" t="str">
            <v>商城礼包</v>
          </cell>
          <cell r="B20178">
            <v>602695</v>
          </cell>
        </row>
        <row r="20179">
          <cell r="A20179" t="str">
            <v>商城礼包</v>
          </cell>
          <cell r="B20179">
            <v>602696</v>
          </cell>
        </row>
        <row r="20180">
          <cell r="A20180" t="str">
            <v>商城礼包</v>
          </cell>
          <cell r="B20180">
            <v>602697</v>
          </cell>
        </row>
        <row r="20181">
          <cell r="A20181" t="str">
            <v>商城礼包</v>
          </cell>
          <cell r="B20181">
            <v>602698</v>
          </cell>
        </row>
        <row r="20182">
          <cell r="A20182" t="str">
            <v>商城礼包</v>
          </cell>
          <cell r="B20182">
            <v>602699</v>
          </cell>
        </row>
        <row r="20183">
          <cell r="A20183" t="str">
            <v>商城礼包</v>
          </cell>
          <cell r="B20183">
            <v>602700</v>
          </cell>
        </row>
        <row r="20184">
          <cell r="A20184" t="str">
            <v>商城礼包</v>
          </cell>
          <cell r="B20184">
            <v>602701</v>
          </cell>
        </row>
        <row r="20185">
          <cell r="A20185" t="str">
            <v>商城礼包</v>
          </cell>
          <cell r="B20185">
            <v>602702</v>
          </cell>
        </row>
        <row r="20186">
          <cell r="A20186" t="str">
            <v>商城礼包</v>
          </cell>
          <cell r="B20186">
            <v>602703</v>
          </cell>
        </row>
        <row r="20187">
          <cell r="A20187" t="str">
            <v>商城礼包</v>
          </cell>
          <cell r="B20187">
            <v>602704</v>
          </cell>
        </row>
        <row r="20188">
          <cell r="A20188" t="str">
            <v>商城礼包</v>
          </cell>
          <cell r="B20188">
            <v>602705</v>
          </cell>
        </row>
        <row r="20189">
          <cell r="A20189" t="str">
            <v>商城礼包</v>
          </cell>
          <cell r="B20189">
            <v>602706</v>
          </cell>
        </row>
        <row r="20190">
          <cell r="A20190" t="str">
            <v>商城礼包</v>
          </cell>
          <cell r="B20190">
            <v>602707</v>
          </cell>
        </row>
        <row r="20191">
          <cell r="A20191" t="str">
            <v>商城礼包</v>
          </cell>
          <cell r="B20191">
            <v>602708</v>
          </cell>
        </row>
        <row r="20192">
          <cell r="A20192" t="str">
            <v>商城礼包</v>
          </cell>
          <cell r="B20192">
            <v>602709</v>
          </cell>
        </row>
        <row r="20193">
          <cell r="A20193" t="str">
            <v>商城礼包</v>
          </cell>
          <cell r="B20193">
            <v>602710</v>
          </cell>
        </row>
        <row r="20194">
          <cell r="A20194" t="str">
            <v>商城礼包</v>
          </cell>
          <cell r="B20194">
            <v>602711</v>
          </cell>
        </row>
        <row r="20195">
          <cell r="A20195" t="str">
            <v>商城礼包</v>
          </cell>
          <cell r="B20195">
            <v>602712</v>
          </cell>
        </row>
        <row r="20196">
          <cell r="A20196" t="str">
            <v>商城礼包</v>
          </cell>
          <cell r="B20196">
            <v>602713</v>
          </cell>
        </row>
        <row r="20197">
          <cell r="A20197" t="str">
            <v>商城礼包</v>
          </cell>
          <cell r="B20197">
            <v>602714</v>
          </cell>
        </row>
        <row r="20198">
          <cell r="A20198" t="str">
            <v>商城礼包</v>
          </cell>
          <cell r="B20198">
            <v>602715</v>
          </cell>
        </row>
        <row r="20199">
          <cell r="A20199" t="str">
            <v>商城礼包</v>
          </cell>
          <cell r="B20199">
            <v>602716</v>
          </cell>
        </row>
        <row r="20200">
          <cell r="A20200" t="str">
            <v>商城礼包</v>
          </cell>
          <cell r="B20200">
            <v>602717</v>
          </cell>
        </row>
        <row r="20201">
          <cell r="A20201" t="str">
            <v>商城礼包</v>
          </cell>
          <cell r="B20201">
            <v>602718</v>
          </cell>
        </row>
        <row r="20202">
          <cell r="A20202" t="str">
            <v>商城礼包</v>
          </cell>
          <cell r="B20202">
            <v>602719</v>
          </cell>
        </row>
        <row r="20203">
          <cell r="A20203" t="str">
            <v>商城礼包</v>
          </cell>
          <cell r="B20203">
            <v>602720</v>
          </cell>
        </row>
        <row r="20204">
          <cell r="A20204" t="str">
            <v>商城礼包</v>
          </cell>
          <cell r="B20204">
            <v>602721</v>
          </cell>
        </row>
        <row r="20205">
          <cell r="A20205" t="str">
            <v>商城礼包</v>
          </cell>
          <cell r="B20205">
            <v>602722</v>
          </cell>
        </row>
        <row r="20206">
          <cell r="A20206" t="str">
            <v>商城礼包</v>
          </cell>
          <cell r="B20206">
            <v>602723</v>
          </cell>
        </row>
        <row r="20207">
          <cell r="A20207" t="str">
            <v>商城礼包</v>
          </cell>
          <cell r="B20207">
            <v>602724</v>
          </cell>
        </row>
        <row r="20208">
          <cell r="A20208" t="str">
            <v>商城礼包</v>
          </cell>
          <cell r="B20208">
            <v>602725</v>
          </cell>
        </row>
        <row r="20209">
          <cell r="A20209" t="str">
            <v>商城礼包</v>
          </cell>
          <cell r="B20209">
            <v>602726</v>
          </cell>
        </row>
        <row r="20210">
          <cell r="A20210" t="str">
            <v>商城礼包</v>
          </cell>
          <cell r="B20210">
            <v>602727</v>
          </cell>
        </row>
        <row r="20211">
          <cell r="A20211" t="str">
            <v>商城礼包</v>
          </cell>
          <cell r="B20211">
            <v>602728</v>
          </cell>
        </row>
        <row r="20212">
          <cell r="A20212" t="str">
            <v>商城礼包</v>
          </cell>
          <cell r="B20212">
            <v>602729</v>
          </cell>
        </row>
        <row r="20213">
          <cell r="A20213" t="str">
            <v>商城礼包</v>
          </cell>
          <cell r="B20213">
            <v>602730</v>
          </cell>
        </row>
        <row r="20214">
          <cell r="A20214" t="str">
            <v>商城礼包</v>
          </cell>
          <cell r="B20214">
            <v>602731</v>
          </cell>
        </row>
        <row r="20215">
          <cell r="A20215" t="str">
            <v>商城礼包</v>
          </cell>
          <cell r="B20215">
            <v>602732</v>
          </cell>
        </row>
        <row r="20216">
          <cell r="A20216" t="str">
            <v>商城礼包</v>
          </cell>
          <cell r="B20216">
            <v>602733</v>
          </cell>
        </row>
        <row r="20217">
          <cell r="A20217" t="str">
            <v>商城礼包</v>
          </cell>
          <cell r="B20217">
            <v>602734</v>
          </cell>
        </row>
        <row r="20218">
          <cell r="A20218" t="str">
            <v>商城礼包</v>
          </cell>
          <cell r="B20218">
            <v>602735</v>
          </cell>
        </row>
        <row r="20219">
          <cell r="A20219" t="str">
            <v>商城礼包</v>
          </cell>
          <cell r="B20219">
            <v>602736</v>
          </cell>
        </row>
        <row r="20220">
          <cell r="A20220" t="str">
            <v>商城礼包</v>
          </cell>
          <cell r="B20220">
            <v>602737</v>
          </cell>
        </row>
        <row r="20221">
          <cell r="A20221" t="str">
            <v>商城礼包</v>
          </cell>
          <cell r="B20221">
            <v>602738</v>
          </cell>
        </row>
        <row r="20222">
          <cell r="A20222" t="str">
            <v>商城礼包</v>
          </cell>
          <cell r="B20222">
            <v>602739</v>
          </cell>
        </row>
        <row r="20223">
          <cell r="A20223" t="str">
            <v>商城礼包</v>
          </cell>
          <cell r="B20223">
            <v>602740</v>
          </cell>
        </row>
        <row r="20224">
          <cell r="A20224" t="str">
            <v>商城礼包</v>
          </cell>
          <cell r="B20224">
            <v>602741</v>
          </cell>
        </row>
        <row r="20225">
          <cell r="A20225" t="str">
            <v>商城礼包</v>
          </cell>
          <cell r="B20225">
            <v>602742</v>
          </cell>
        </row>
        <row r="20226">
          <cell r="A20226" t="str">
            <v>商城礼包</v>
          </cell>
          <cell r="B20226">
            <v>602743</v>
          </cell>
        </row>
        <row r="20227">
          <cell r="A20227" t="str">
            <v>商城礼包</v>
          </cell>
          <cell r="B20227">
            <v>602744</v>
          </cell>
        </row>
        <row r="20228">
          <cell r="A20228" t="str">
            <v>商城礼包</v>
          </cell>
          <cell r="B20228">
            <v>602745</v>
          </cell>
        </row>
        <row r="20229">
          <cell r="A20229" t="str">
            <v>商城礼包</v>
          </cell>
          <cell r="B20229">
            <v>602746</v>
          </cell>
        </row>
        <row r="20230">
          <cell r="A20230" t="str">
            <v>商城礼包</v>
          </cell>
          <cell r="B20230">
            <v>602747</v>
          </cell>
        </row>
        <row r="20231">
          <cell r="A20231" t="str">
            <v>商城礼包</v>
          </cell>
          <cell r="B20231">
            <v>602748</v>
          </cell>
        </row>
        <row r="20232">
          <cell r="A20232" t="str">
            <v>商城礼包</v>
          </cell>
          <cell r="B20232">
            <v>602749</v>
          </cell>
        </row>
        <row r="20233">
          <cell r="A20233" t="str">
            <v>商城礼包</v>
          </cell>
          <cell r="B20233">
            <v>602750</v>
          </cell>
        </row>
        <row r="20234">
          <cell r="A20234" t="str">
            <v>商城礼包</v>
          </cell>
          <cell r="B20234">
            <v>602751</v>
          </cell>
        </row>
        <row r="20235">
          <cell r="A20235" t="str">
            <v>商城礼包</v>
          </cell>
          <cell r="B20235">
            <v>602752</v>
          </cell>
        </row>
        <row r="20236">
          <cell r="A20236" t="str">
            <v>商城礼包</v>
          </cell>
          <cell r="B20236">
            <v>602753</v>
          </cell>
        </row>
        <row r="20237">
          <cell r="A20237" t="str">
            <v>商城礼包</v>
          </cell>
          <cell r="B20237">
            <v>602754</v>
          </cell>
        </row>
        <row r="20238">
          <cell r="A20238" t="str">
            <v>商城礼包</v>
          </cell>
          <cell r="B20238">
            <v>602755</v>
          </cell>
        </row>
        <row r="20239">
          <cell r="A20239" t="str">
            <v>商城礼包</v>
          </cell>
          <cell r="B20239">
            <v>602756</v>
          </cell>
        </row>
        <row r="20240">
          <cell r="A20240" t="str">
            <v>商城礼包</v>
          </cell>
          <cell r="B20240">
            <v>602757</v>
          </cell>
        </row>
        <row r="20241">
          <cell r="A20241" t="str">
            <v>商城礼包</v>
          </cell>
          <cell r="B20241">
            <v>602758</v>
          </cell>
        </row>
        <row r="20242">
          <cell r="A20242" t="str">
            <v>商城礼包</v>
          </cell>
          <cell r="B20242">
            <v>602759</v>
          </cell>
        </row>
        <row r="20243">
          <cell r="A20243" t="str">
            <v>商城礼包</v>
          </cell>
          <cell r="B20243">
            <v>602760</v>
          </cell>
        </row>
        <row r="20244">
          <cell r="A20244" t="str">
            <v>商城礼包</v>
          </cell>
          <cell r="B20244">
            <v>602761</v>
          </cell>
        </row>
        <row r="20245">
          <cell r="A20245" t="str">
            <v>商城礼包</v>
          </cell>
          <cell r="B20245">
            <v>602762</v>
          </cell>
        </row>
        <row r="20246">
          <cell r="A20246" t="str">
            <v>商城礼包</v>
          </cell>
          <cell r="B20246">
            <v>602763</v>
          </cell>
        </row>
        <row r="20247">
          <cell r="A20247" t="str">
            <v>商城礼包</v>
          </cell>
          <cell r="B20247">
            <v>602764</v>
          </cell>
        </row>
        <row r="20248">
          <cell r="A20248" t="str">
            <v>商城礼包</v>
          </cell>
          <cell r="B20248">
            <v>602765</v>
          </cell>
        </row>
        <row r="20249">
          <cell r="A20249" t="str">
            <v>商城礼包</v>
          </cell>
          <cell r="B20249">
            <v>602766</v>
          </cell>
        </row>
        <row r="20250">
          <cell r="A20250" t="str">
            <v>商城礼包</v>
          </cell>
          <cell r="B20250">
            <v>602767</v>
          </cell>
        </row>
        <row r="20251">
          <cell r="A20251" t="str">
            <v>商城礼包</v>
          </cell>
          <cell r="B20251">
            <v>602768</v>
          </cell>
        </row>
        <row r="20252">
          <cell r="A20252" t="str">
            <v>商城礼包</v>
          </cell>
          <cell r="B20252">
            <v>602769</v>
          </cell>
        </row>
        <row r="20253">
          <cell r="A20253" t="str">
            <v>商城礼包</v>
          </cell>
          <cell r="B20253">
            <v>602770</v>
          </cell>
        </row>
        <row r="20254">
          <cell r="A20254" t="str">
            <v>商城礼包</v>
          </cell>
          <cell r="B20254">
            <v>602771</v>
          </cell>
        </row>
        <row r="20255">
          <cell r="A20255" t="str">
            <v>商城礼包</v>
          </cell>
          <cell r="B20255">
            <v>602772</v>
          </cell>
        </row>
        <row r="20256">
          <cell r="A20256" t="str">
            <v>商城礼包</v>
          </cell>
          <cell r="B20256">
            <v>602773</v>
          </cell>
        </row>
        <row r="20257">
          <cell r="A20257" t="str">
            <v>商城礼包</v>
          </cell>
          <cell r="B20257">
            <v>602774</v>
          </cell>
        </row>
        <row r="20258">
          <cell r="A20258" t="str">
            <v>商城礼包</v>
          </cell>
          <cell r="B20258">
            <v>602775</v>
          </cell>
        </row>
        <row r="20259">
          <cell r="A20259" t="str">
            <v>商城礼包</v>
          </cell>
          <cell r="B20259">
            <v>602776</v>
          </cell>
        </row>
        <row r="20260">
          <cell r="A20260" t="str">
            <v>商城礼包</v>
          </cell>
          <cell r="B20260">
            <v>602777</v>
          </cell>
        </row>
        <row r="20261">
          <cell r="A20261" t="str">
            <v>商城礼包</v>
          </cell>
          <cell r="B20261">
            <v>602778</v>
          </cell>
        </row>
        <row r="20262">
          <cell r="A20262" t="str">
            <v>商城礼包</v>
          </cell>
          <cell r="B20262">
            <v>602779</v>
          </cell>
        </row>
        <row r="20263">
          <cell r="A20263" t="str">
            <v>商城礼包</v>
          </cell>
          <cell r="B20263">
            <v>602780</v>
          </cell>
        </row>
        <row r="20264">
          <cell r="A20264" t="str">
            <v>商城礼包</v>
          </cell>
          <cell r="B20264">
            <v>602781</v>
          </cell>
        </row>
        <row r="20265">
          <cell r="A20265" t="str">
            <v>商城礼包</v>
          </cell>
          <cell r="B20265">
            <v>602782</v>
          </cell>
        </row>
        <row r="20266">
          <cell r="A20266" t="str">
            <v>商城礼包</v>
          </cell>
          <cell r="B20266">
            <v>602783</v>
          </cell>
        </row>
        <row r="20267">
          <cell r="A20267" t="str">
            <v>商城礼包</v>
          </cell>
          <cell r="B20267">
            <v>602784</v>
          </cell>
        </row>
        <row r="20268">
          <cell r="A20268" t="str">
            <v>商城礼包</v>
          </cell>
          <cell r="B20268">
            <v>602785</v>
          </cell>
        </row>
        <row r="20269">
          <cell r="A20269" t="str">
            <v>商城礼包</v>
          </cell>
          <cell r="B20269">
            <v>602786</v>
          </cell>
        </row>
        <row r="20270">
          <cell r="A20270" t="str">
            <v>商城礼包</v>
          </cell>
          <cell r="B20270">
            <v>602787</v>
          </cell>
        </row>
        <row r="20271">
          <cell r="A20271" t="str">
            <v>商城礼包</v>
          </cell>
          <cell r="B20271">
            <v>602788</v>
          </cell>
        </row>
        <row r="20272">
          <cell r="A20272" t="str">
            <v>商城礼包</v>
          </cell>
          <cell r="B20272">
            <v>602789</v>
          </cell>
        </row>
        <row r="20273">
          <cell r="A20273" t="str">
            <v>商城礼包</v>
          </cell>
          <cell r="B20273">
            <v>602790</v>
          </cell>
        </row>
        <row r="20274">
          <cell r="A20274" t="str">
            <v>商城礼包</v>
          </cell>
          <cell r="B20274">
            <v>602791</v>
          </cell>
        </row>
        <row r="20275">
          <cell r="A20275" t="str">
            <v>商城礼包</v>
          </cell>
          <cell r="B20275">
            <v>602792</v>
          </cell>
        </row>
        <row r="20276">
          <cell r="A20276" t="str">
            <v>商城礼包</v>
          </cell>
          <cell r="B20276">
            <v>602793</v>
          </cell>
        </row>
        <row r="20277">
          <cell r="A20277" t="str">
            <v>商城礼包</v>
          </cell>
          <cell r="B20277">
            <v>602794</v>
          </cell>
        </row>
        <row r="20278">
          <cell r="A20278" t="str">
            <v>商城礼包</v>
          </cell>
          <cell r="B20278">
            <v>602795</v>
          </cell>
        </row>
        <row r="20279">
          <cell r="A20279" t="str">
            <v>商城礼包</v>
          </cell>
          <cell r="B20279">
            <v>602796</v>
          </cell>
        </row>
        <row r="20280">
          <cell r="A20280" t="str">
            <v>商城礼包</v>
          </cell>
          <cell r="B20280">
            <v>602797</v>
          </cell>
        </row>
        <row r="20281">
          <cell r="A20281" t="str">
            <v>商城礼包</v>
          </cell>
          <cell r="B20281">
            <v>602798</v>
          </cell>
        </row>
        <row r="20282">
          <cell r="A20282" t="str">
            <v>商城礼包</v>
          </cell>
          <cell r="B20282">
            <v>602799</v>
          </cell>
        </row>
        <row r="20283">
          <cell r="A20283" t="str">
            <v>商城礼包</v>
          </cell>
          <cell r="B20283">
            <v>602800</v>
          </cell>
        </row>
        <row r="20284">
          <cell r="A20284" t="str">
            <v>商城礼包</v>
          </cell>
          <cell r="B20284">
            <v>602801</v>
          </cell>
        </row>
        <row r="20285">
          <cell r="A20285" t="str">
            <v>商城礼包</v>
          </cell>
          <cell r="B20285">
            <v>602802</v>
          </cell>
        </row>
        <row r="20286">
          <cell r="A20286" t="str">
            <v>商城礼包</v>
          </cell>
          <cell r="B20286">
            <v>602803</v>
          </cell>
        </row>
        <row r="20287">
          <cell r="A20287" t="str">
            <v>商城礼包</v>
          </cell>
          <cell r="B20287">
            <v>602804</v>
          </cell>
        </row>
        <row r="20288">
          <cell r="A20288" t="str">
            <v>商城礼包</v>
          </cell>
          <cell r="B20288">
            <v>602805</v>
          </cell>
        </row>
        <row r="20289">
          <cell r="A20289" t="str">
            <v>商城礼包</v>
          </cell>
          <cell r="B20289">
            <v>602806</v>
          </cell>
        </row>
        <row r="20290">
          <cell r="A20290" t="str">
            <v>商城礼包</v>
          </cell>
          <cell r="B20290">
            <v>602807</v>
          </cell>
        </row>
        <row r="20291">
          <cell r="A20291" t="str">
            <v>商城礼包</v>
          </cell>
          <cell r="B20291">
            <v>602808</v>
          </cell>
        </row>
        <row r="20292">
          <cell r="A20292" t="str">
            <v>商城礼包</v>
          </cell>
          <cell r="B20292">
            <v>602809</v>
          </cell>
        </row>
        <row r="20293">
          <cell r="A20293" t="str">
            <v>商城礼包</v>
          </cell>
          <cell r="B20293">
            <v>602810</v>
          </cell>
        </row>
        <row r="20294">
          <cell r="A20294" t="str">
            <v>商城礼包</v>
          </cell>
          <cell r="B20294">
            <v>602811</v>
          </cell>
        </row>
        <row r="20295">
          <cell r="A20295" t="str">
            <v>商城礼包</v>
          </cell>
          <cell r="B20295">
            <v>602812</v>
          </cell>
        </row>
        <row r="20296">
          <cell r="A20296" t="str">
            <v>商城礼包</v>
          </cell>
          <cell r="B20296">
            <v>602813</v>
          </cell>
        </row>
        <row r="20297">
          <cell r="A20297" t="str">
            <v>商城礼包</v>
          </cell>
          <cell r="B20297">
            <v>602814</v>
          </cell>
        </row>
        <row r="20298">
          <cell r="A20298" t="str">
            <v>商城礼包</v>
          </cell>
          <cell r="B20298">
            <v>602815</v>
          </cell>
        </row>
        <row r="20299">
          <cell r="A20299" t="str">
            <v>商城礼包</v>
          </cell>
          <cell r="B20299">
            <v>602816</v>
          </cell>
        </row>
        <row r="20300">
          <cell r="A20300" t="str">
            <v>商城礼包</v>
          </cell>
          <cell r="B20300">
            <v>602817</v>
          </cell>
        </row>
        <row r="20301">
          <cell r="A20301" t="str">
            <v>商城礼包</v>
          </cell>
          <cell r="B20301">
            <v>602818</v>
          </cell>
        </row>
        <row r="20302">
          <cell r="A20302" t="str">
            <v>商城礼包</v>
          </cell>
          <cell r="B20302">
            <v>602819</v>
          </cell>
        </row>
        <row r="20303">
          <cell r="A20303" t="str">
            <v>商城礼包</v>
          </cell>
          <cell r="B20303">
            <v>602820</v>
          </cell>
        </row>
        <row r="20304">
          <cell r="A20304" t="str">
            <v>商城礼包</v>
          </cell>
          <cell r="B20304">
            <v>602821</v>
          </cell>
        </row>
        <row r="20305">
          <cell r="A20305" t="str">
            <v>商城礼包</v>
          </cell>
          <cell r="B20305">
            <v>602822</v>
          </cell>
        </row>
        <row r="20306">
          <cell r="A20306" t="str">
            <v>商城礼包</v>
          </cell>
          <cell r="B20306">
            <v>602823</v>
          </cell>
        </row>
        <row r="20307">
          <cell r="A20307" t="str">
            <v>商城礼包</v>
          </cell>
          <cell r="B20307">
            <v>602824</v>
          </cell>
        </row>
        <row r="20308">
          <cell r="A20308" t="str">
            <v>商城礼包</v>
          </cell>
          <cell r="B20308">
            <v>602825</v>
          </cell>
        </row>
        <row r="20309">
          <cell r="A20309" t="str">
            <v>商城礼包</v>
          </cell>
          <cell r="B20309">
            <v>602826</v>
          </cell>
        </row>
        <row r="20310">
          <cell r="A20310" t="str">
            <v>商城礼包</v>
          </cell>
          <cell r="B20310">
            <v>602827</v>
          </cell>
        </row>
        <row r="20311">
          <cell r="A20311" t="str">
            <v>商城礼包</v>
          </cell>
          <cell r="B20311">
            <v>602828</v>
          </cell>
        </row>
        <row r="20312">
          <cell r="A20312" t="str">
            <v>商城礼包</v>
          </cell>
          <cell r="B20312">
            <v>602829</v>
          </cell>
        </row>
        <row r="20313">
          <cell r="A20313" t="str">
            <v>商城礼包</v>
          </cell>
          <cell r="B20313">
            <v>602830</v>
          </cell>
        </row>
        <row r="20314">
          <cell r="A20314" t="str">
            <v>商城礼包</v>
          </cell>
          <cell r="B20314">
            <v>602831</v>
          </cell>
        </row>
        <row r="20315">
          <cell r="A20315" t="str">
            <v>商城礼包</v>
          </cell>
          <cell r="B20315">
            <v>602832</v>
          </cell>
        </row>
        <row r="20316">
          <cell r="A20316" t="str">
            <v>商城礼包</v>
          </cell>
          <cell r="B20316">
            <v>602833</v>
          </cell>
        </row>
        <row r="20317">
          <cell r="A20317" t="str">
            <v>商城礼包</v>
          </cell>
          <cell r="B20317">
            <v>602834</v>
          </cell>
        </row>
        <row r="20318">
          <cell r="A20318" t="str">
            <v>商城礼包</v>
          </cell>
          <cell r="B20318">
            <v>602835</v>
          </cell>
        </row>
        <row r="20319">
          <cell r="A20319" t="str">
            <v>商城礼包</v>
          </cell>
          <cell r="B20319">
            <v>602836</v>
          </cell>
        </row>
        <row r="20320">
          <cell r="A20320" t="str">
            <v>商城礼包</v>
          </cell>
          <cell r="B20320">
            <v>602837</v>
          </cell>
        </row>
        <row r="20321">
          <cell r="A20321" t="str">
            <v>商城礼包</v>
          </cell>
          <cell r="B20321">
            <v>602838</v>
          </cell>
        </row>
        <row r="20322">
          <cell r="A20322" t="str">
            <v>商城礼包</v>
          </cell>
          <cell r="B20322">
            <v>602839</v>
          </cell>
        </row>
        <row r="20323">
          <cell r="A20323" t="str">
            <v>商城礼包</v>
          </cell>
          <cell r="B20323">
            <v>602840</v>
          </cell>
        </row>
        <row r="20324">
          <cell r="A20324" t="str">
            <v>商城礼包</v>
          </cell>
          <cell r="B20324">
            <v>602841</v>
          </cell>
        </row>
        <row r="20325">
          <cell r="A20325" t="str">
            <v>商城礼包</v>
          </cell>
          <cell r="B20325">
            <v>602842</v>
          </cell>
        </row>
        <row r="20326">
          <cell r="A20326" t="str">
            <v>商城礼包</v>
          </cell>
          <cell r="B20326">
            <v>602843</v>
          </cell>
        </row>
        <row r="20327">
          <cell r="A20327" t="str">
            <v>商城礼包</v>
          </cell>
          <cell r="B20327">
            <v>602844</v>
          </cell>
        </row>
        <row r="20328">
          <cell r="A20328" t="str">
            <v>商城礼包</v>
          </cell>
          <cell r="B20328">
            <v>602845</v>
          </cell>
        </row>
        <row r="20329">
          <cell r="A20329" t="str">
            <v>商城礼包</v>
          </cell>
          <cell r="B20329">
            <v>602846</v>
          </cell>
        </row>
        <row r="20330">
          <cell r="A20330" t="str">
            <v>商城礼包</v>
          </cell>
          <cell r="B20330">
            <v>602847</v>
          </cell>
        </row>
        <row r="20331">
          <cell r="A20331" t="str">
            <v>商城礼包</v>
          </cell>
          <cell r="B20331">
            <v>602848</v>
          </cell>
        </row>
        <row r="20332">
          <cell r="A20332" t="str">
            <v>商城礼包</v>
          </cell>
          <cell r="B20332">
            <v>602849</v>
          </cell>
        </row>
        <row r="20333">
          <cell r="A20333" t="str">
            <v>商城礼包</v>
          </cell>
          <cell r="B20333">
            <v>602850</v>
          </cell>
        </row>
        <row r="20334">
          <cell r="A20334" t="str">
            <v>商城礼包</v>
          </cell>
          <cell r="B20334">
            <v>602851</v>
          </cell>
        </row>
        <row r="20335">
          <cell r="A20335" t="str">
            <v>商城礼包</v>
          </cell>
          <cell r="B20335">
            <v>602852</v>
          </cell>
        </row>
        <row r="20336">
          <cell r="A20336" t="str">
            <v>商城礼包</v>
          </cell>
          <cell r="B20336">
            <v>602853</v>
          </cell>
        </row>
        <row r="20337">
          <cell r="A20337" t="str">
            <v>商城礼包</v>
          </cell>
          <cell r="B20337">
            <v>602854</v>
          </cell>
        </row>
        <row r="20338">
          <cell r="A20338" t="str">
            <v>商城礼包</v>
          </cell>
          <cell r="B20338">
            <v>602855</v>
          </cell>
        </row>
        <row r="20339">
          <cell r="A20339" t="str">
            <v>商城礼包</v>
          </cell>
          <cell r="B20339">
            <v>602856</v>
          </cell>
        </row>
        <row r="20340">
          <cell r="A20340" t="str">
            <v>商城礼包</v>
          </cell>
          <cell r="B20340">
            <v>602857</v>
          </cell>
        </row>
        <row r="20341">
          <cell r="A20341" t="str">
            <v>商城礼包</v>
          </cell>
          <cell r="B20341">
            <v>602858</v>
          </cell>
        </row>
        <row r="20342">
          <cell r="A20342" t="str">
            <v>商城礼包</v>
          </cell>
          <cell r="B20342">
            <v>602859</v>
          </cell>
        </row>
        <row r="20343">
          <cell r="A20343" t="str">
            <v>商城礼包</v>
          </cell>
          <cell r="B20343">
            <v>602860</v>
          </cell>
        </row>
        <row r="20344">
          <cell r="A20344" t="str">
            <v>商城礼包</v>
          </cell>
          <cell r="B20344">
            <v>602861</v>
          </cell>
        </row>
        <row r="20345">
          <cell r="A20345" t="str">
            <v>商城礼包</v>
          </cell>
          <cell r="B20345">
            <v>602862</v>
          </cell>
        </row>
        <row r="20346">
          <cell r="A20346" t="str">
            <v>商城礼包</v>
          </cell>
          <cell r="B20346">
            <v>602863</v>
          </cell>
        </row>
        <row r="20347">
          <cell r="A20347" t="str">
            <v>商城礼包</v>
          </cell>
          <cell r="B20347">
            <v>602864</v>
          </cell>
        </row>
        <row r="20348">
          <cell r="A20348" t="str">
            <v>商城礼包</v>
          </cell>
          <cell r="B20348">
            <v>602865</v>
          </cell>
        </row>
        <row r="20349">
          <cell r="A20349" t="str">
            <v>商城礼包</v>
          </cell>
          <cell r="B20349">
            <v>602866</v>
          </cell>
        </row>
        <row r="20350">
          <cell r="A20350" t="str">
            <v>商城礼包</v>
          </cell>
          <cell r="B20350">
            <v>602867</v>
          </cell>
        </row>
        <row r="20351">
          <cell r="A20351" t="str">
            <v>商城礼包</v>
          </cell>
          <cell r="B20351">
            <v>602868</v>
          </cell>
        </row>
        <row r="20352">
          <cell r="A20352" t="str">
            <v>商城礼包</v>
          </cell>
          <cell r="B20352">
            <v>602869</v>
          </cell>
        </row>
        <row r="20353">
          <cell r="A20353" t="str">
            <v>商城礼包</v>
          </cell>
          <cell r="B20353">
            <v>602870</v>
          </cell>
        </row>
        <row r="20354">
          <cell r="A20354" t="str">
            <v>商城礼包</v>
          </cell>
          <cell r="B20354">
            <v>602871</v>
          </cell>
        </row>
        <row r="20355">
          <cell r="A20355" t="str">
            <v>商城礼包</v>
          </cell>
          <cell r="B20355">
            <v>602872</v>
          </cell>
        </row>
        <row r="20356">
          <cell r="A20356" t="str">
            <v>商城礼包</v>
          </cell>
          <cell r="B20356">
            <v>602873</v>
          </cell>
        </row>
        <row r="20357">
          <cell r="A20357" t="str">
            <v>商城礼包</v>
          </cell>
          <cell r="B20357">
            <v>602874</v>
          </cell>
        </row>
        <row r="20358">
          <cell r="A20358" t="str">
            <v>商城礼包</v>
          </cell>
          <cell r="B20358">
            <v>602875</v>
          </cell>
        </row>
        <row r="20359">
          <cell r="A20359" t="str">
            <v>商城礼包</v>
          </cell>
          <cell r="B20359">
            <v>602876</v>
          </cell>
        </row>
        <row r="20360">
          <cell r="A20360" t="str">
            <v>商城礼包</v>
          </cell>
          <cell r="B20360">
            <v>602877</v>
          </cell>
        </row>
        <row r="20361">
          <cell r="A20361" t="str">
            <v>商城礼包</v>
          </cell>
          <cell r="B20361">
            <v>602878</v>
          </cell>
        </row>
        <row r="20362">
          <cell r="A20362" t="str">
            <v>商城礼包</v>
          </cell>
          <cell r="B20362">
            <v>602879</v>
          </cell>
        </row>
        <row r="20363">
          <cell r="A20363" t="str">
            <v>商城礼包</v>
          </cell>
          <cell r="B20363">
            <v>602880</v>
          </cell>
        </row>
        <row r="20364">
          <cell r="A20364" t="str">
            <v>商城礼包</v>
          </cell>
          <cell r="B20364">
            <v>602881</v>
          </cell>
        </row>
        <row r="20365">
          <cell r="A20365" t="str">
            <v>商城礼包</v>
          </cell>
          <cell r="B20365">
            <v>602882</v>
          </cell>
        </row>
        <row r="20366">
          <cell r="A20366" t="str">
            <v>商城礼包</v>
          </cell>
          <cell r="B20366">
            <v>602883</v>
          </cell>
        </row>
        <row r="20367">
          <cell r="A20367" t="str">
            <v>商城礼包</v>
          </cell>
          <cell r="B20367">
            <v>602884</v>
          </cell>
        </row>
        <row r="20368">
          <cell r="A20368" t="str">
            <v>商城礼包</v>
          </cell>
          <cell r="B20368">
            <v>602885</v>
          </cell>
        </row>
        <row r="20369">
          <cell r="A20369" t="str">
            <v>商城礼包</v>
          </cell>
          <cell r="B20369">
            <v>602886</v>
          </cell>
        </row>
        <row r="20370">
          <cell r="A20370" t="str">
            <v>商城礼包</v>
          </cell>
          <cell r="B20370">
            <v>602887</v>
          </cell>
        </row>
        <row r="20371">
          <cell r="A20371" t="str">
            <v>商城礼包</v>
          </cell>
          <cell r="B20371">
            <v>602888</v>
          </cell>
        </row>
        <row r="20372">
          <cell r="A20372" t="str">
            <v>商城礼包</v>
          </cell>
          <cell r="B20372">
            <v>602889</v>
          </cell>
        </row>
        <row r="20373">
          <cell r="A20373" t="str">
            <v>商城礼包</v>
          </cell>
          <cell r="B20373">
            <v>602890</v>
          </cell>
        </row>
        <row r="20374">
          <cell r="A20374" t="str">
            <v>商城礼包</v>
          </cell>
          <cell r="B20374">
            <v>602891</v>
          </cell>
        </row>
        <row r="20375">
          <cell r="A20375" t="str">
            <v>商城礼包</v>
          </cell>
          <cell r="B20375">
            <v>602892</v>
          </cell>
        </row>
        <row r="20376">
          <cell r="A20376" t="str">
            <v>商城礼包</v>
          </cell>
          <cell r="B20376">
            <v>602893</v>
          </cell>
        </row>
        <row r="20377">
          <cell r="A20377" t="str">
            <v>商城礼包</v>
          </cell>
          <cell r="B20377">
            <v>602894</v>
          </cell>
        </row>
        <row r="20378">
          <cell r="A20378" t="str">
            <v>商城礼包</v>
          </cell>
          <cell r="B20378">
            <v>602895</v>
          </cell>
        </row>
        <row r="20379">
          <cell r="A20379" t="str">
            <v>商城礼包</v>
          </cell>
          <cell r="B20379">
            <v>602896</v>
          </cell>
        </row>
        <row r="20380">
          <cell r="A20380" t="str">
            <v>商城礼包</v>
          </cell>
          <cell r="B20380">
            <v>602897</v>
          </cell>
        </row>
        <row r="20381">
          <cell r="A20381" t="str">
            <v>商城礼包</v>
          </cell>
          <cell r="B20381">
            <v>602898</v>
          </cell>
        </row>
        <row r="20382">
          <cell r="A20382" t="str">
            <v>商城礼包</v>
          </cell>
          <cell r="B20382">
            <v>602899</v>
          </cell>
        </row>
        <row r="20383">
          <cell r="A20383" t="str">
            <v>商城礼包</v>
          </cell>
          <cell r="B20383">
            <v>602900</v>
          </cell>
        </row>
        <row r="20384">
          <cell r="A20384" t="str">
            <v>商城礼包</v>
          </cell>
          <cell r="B20384">
            <v>602901</v>
          </cell>
        </row>
        <row r="20385">
          <cell r="A20385" t="str">
            <v>商城礼包</v>
          </cell>
          <cell r="B20385">
            <v>602902</v>
          </cell>
        </row>
        <row r="20386">
          <cell r="A20386" t="str">
            <v>商城礼包</v>
          </cell>
          <cell r="B20386">
            <v>602903</v>
          </cell>
        </row>
        <row r="20387">
          <cell r="A20387" t="str">
            <v>商城礼包</v>
          </cell>
          <cell r="B20387">
            <v>602904</v>
          </cell>
        </row>
        <row r="20388">
          <cell r="A20388" t="str">
            <v>商城礼包</v>
          </cell>
          <cell r="B20388">
            <v>602905</v>
          </cell>
        </row>
        <row r="20389">
          <cell r="A20389" t="str">
            <v>商城礼包</v>
          </cell>
          <cell r="B20389">
            <v>602906</v>
          </cell>
        </row>
        <row r="20390">
          <cell r="A20390" t="str">
            <v>商城礼包</v>
          </cell>
          <cell r="B20390">
            <v>602907</v>
          </cell>
        </row>
        <row r="20391">
          <cell r="A20391" t="str">
            <v>商城礼包</v>
          </cell>
          <cell r="B20391">
            <v>602908</v>
          </cell>
        </row>
        <row r="20392">
          <cell r="A20392" t="str">
            <v>商城礼包</v>
          </cell>
          <cell r="B20392">
            <v>602909</v>
          </cell>
        </row>
        <row r="20393">
          <cell r="A20393" t="str">
            <v>商城礼包</v>
          </cell>
          <cell r="B20393">
            <v>602910</v>
          </cell>
        </row>
        <row r="20394">
          <cell r="A20394" t="str">
            <v>商城礼包</v>
          </cell>
          <cell r="B20394">
            <v>602911</v>
          </cell>
        </row>
        <row r="20395">
          <cell r="A20395" t="str">
            <v>商城礼包</v>
          </cell>
          <cell r="B20395">
            <v>602912</v>
          </cell>
        </row>
        <row r="20396">
          <cell r="A20396" t="str">
            <v>商城礼包</v>
          </cell>
          <cell r="B20396">
            <v>602913</v>
          </cell>
        </row>
        <row r="20397">
          <cell r="A20397" t="str">
            <v>商城礼包</v>
          </cell>
          <cell r="B20397">
            <v>602914</v>
          </cell>
        </row>
        <row r="20398">
          <cell r="A20398" t="str">
            <v>商城礼包</v>
          </cell>
          <cell r="B20398">
            <v>602915</v>
          </cell>
        </row>
        <row r="20399">
          <cell r="A20399" t="str">
            <v>商城礼包</v>
          </cell>
          <cell r="B20399">
            <v>602916</v>
          </cell>
        </row>
        <row r="20400">
          <cell r="A20400" t="str">
            <v>商城礼包</v>
          </cell>
          <cell r="B20400">
            <v>602917</v>
          </cell>
        </row>
        <row r="20401">
          <cell r="A20401" t="str">
            <v>商城礼包</v>
          </cell>
          <cell r="B20401">
            <v>602918</v>
          </cell>
        </row>
        <row r="20402">
          <cell r="A20402" t="str">
            <v>商城礼包</v>
          </cell>
          <cell r="B20402">
            <v>602919</v>
          </cell>
        </row>
        <row r="20403">
          <cell r="A20403" t="str">
            <v>商城礼包</v>
          </cell>
          <cell r="B20403">
            <v>602920</v>
          </cell>
        </row>
        <row r="20404">
          <cell r="A20404" t="str">
            <v>商城礼包</v>
          </cell>
          <cell r="B20404">
            <v>602921</v>
          </cell>
        </row>
        <row r="20405">
          <cell r="A20405" t="str">
            <v>商城礼包</v>
          </cell>
          <cell r="B20405">
            <v>602922</v>
          </cell>
        </row>
        <row r="20406">
          <cell r="A20406" t="str">
            <v>商城礼包</v>
          </cell>
          <cell r="B20406">
            <v>602923</v>
          </cell>
        </row>
        <row r="20407">
          <cell r="A20407" t="str">
            <v>商城礼包</v>
          </cell>
          <cell r="B20407">
            <v>602924</v>
          </cell>
        </row>
        <row r="20408">
          <cell r="A20408" t="str">
            <v>商城礼包</v>
          </cell>
          <cell r="B20408">
            <v>602925</v>
          </cell>
        </row>
        <row r="20409">
          <cell r="A20409" t="str">
            <v>商城礼包</v>
          </cell>
          <cell r="B20409">
            <v>602926</v>
          </cell>
        </row>
        <row r="20410">
          <cell r="A20410" t="str">
            <v>商城礼包</v>
          </cell>
          <cell r="B20410">
            <v>602927</v>
          </cell>
        </row>
        <row r="20411">
          <cell r="A20411" t="str">
            <v>商城礼包</v>
          </cell>
          <cell r="B20411">
            <v>602928</v>
          </cell>
        </row>
        <row r="20412">
          <cell r="A20412" t="str">
            <v>商城礼包</v>
          </cell>
          <cell r="B20412">
            <v>602929</v>
          </cell>
        </row>
        <row r="20413">
          <cell r="A20413" t="str">
            <v>商城礼包</v>
          </cell>
          <cell r="B20413">
            <v>602930</v>
          </cell>
        </row>
        <row r="20414">
          <cell r="A20414" t="str">
            <v>商城礼包</v>
          </cell>
          <cell r="B20414">
            <v>602931</v>
          </cell>
        </row>
        <row r="20415">
          <cell r="A20415" t="str">
            <v>商城礼包</v>
          </cell>
          <cell r="B20415">
            <v>602932</v>
          </cell>
        </row>
        <row r="20416">
          <cell r="A20416" t="str">
            <v>商城礼包</v>
          </cell>
          <cell r="B20416">
            <v>602933</v>
          </cell>
        </row>
        <row r="20417">
          <cell r="A20417" t="str">
            <v>商城礼包</v>
          </cell>
          <cell r="B20417">
            <v>602934</v>
          </cell>
        </row>
        <row r="20418">
          <cell r="A20418" t="str">
            <v>商城礼包</v>
          </cell>
          <cell r="B20418">
            <v>602935</v>
          </cell>
        </row>
        <row r="20419">
          <cell r="A20419" t="str">
            <v>商城礼包</v>
          </cell>
          <cell r="B20419">
            <v>602936</v>
          </cell>
        </row>
        <row r="20420">
          <cell r="A20420" t="str">
            <v>商城礼包</v>
          </cell>
          <cell r="B20420">
            <v>602937</v>
          </cell>
        </row>
        <row r="20421">
          <cell r="A20421" t="str">
            <v>商城礼包</v>
          </cell>
          <cell r="B20421">
            <v>602938</v>
          </cell>
        </row>
        <row r="20422">
          <cell r="A20422" t="str">
            <v>商城礼包</v>
          </cell>
          <cell r="B20422">
            <v>602939</v>
          </cell>
        </row>
        <row r="20423">
          <cell r="A20423" t="str">
            <v>商城礼包</v>
          </cell>
          <cell r="B20423">
            <v>602940</v>
          </cell>
        </row>
        <row r="20424">
          <cell r="A20424" t="str">
            <v>商城礼包</v>
          </cell>
          <cell r="B20424">
            <v>602941</v>
          </cell>
        </row>
        <row r="20425">
          <cell r="A20425" t="str">
            <v>商城礼包</v>
          </cell>
          <cell r="B20425">
            <v>602942</v>
          </cell>
        </row>
        <row r="20426">
          <cell r="A20426" t="str">
            <v>商城礼包</v>
          </cell>
          <cell r="B20426">
            <v>602943</v>
          </cell>
        </row>
        <row r="20427">
          <cell r="A20427" t="str">
            <v>商城礼包</v>
          </cell>
          <cell r="B20427">
            <v>602944</v>
          </cell>
        </row>
        <row r="20428">
          <cell r="A20428" t="str">
            <v>商城礼包</v>
          </cell>
          <cell r="B20428">
            <v>602945</v>
          </cell>
        </row>
        <row r="20429">
          <cell r="A20429" t="str">
            <v>商城礼包</v>
          </cell>
          <cell r="B20429">
            <v>602946</v>
          </cell>
        </row>
        <row r="20430">
          <cell r="A20430" t="str">
            <v>商城礼包</v>
          </cell>
          <cell r="B20430">
            <v>602947</v>
          </cell>
        </row>
        <row r="20431">
          <cell r="A20431" t="str">
            <v>商城礼包</v>
          </cell>
          <cell r="B20431">
            <v>602948</v>
          </cell>
        </row>
        <row r="20432">
          <cell r="A20432" t="str">
            <v>商城礼包</v>
          </cell>
          <cell r="B20432">
            <v>602949</v>
          </cell>
        </row>
        <row r="20433">
          <cell r="A20433" t="str">
            <v>商城礼包</v>
          </cell>
          <cell r="B20433">
            <v>602950</v>
          </cell>
        </row>
        <row r="20434">
          <cell r="A20434" t="str">
            <v>商城礼包</v>
          </cell>
          <cell r="B20434">
            <v>602951</v>
          </cell>
        </row>
        <row r="20435">
          <cell r="A20435" t="str">
            <v>商城礼包</v>
          </cell>
          <cell r="B20435">
            <v>602952</v>
          </cell>
        </row>
        <row r="20436">
          <cell r="A20436" t="str">
            <v>商城礼包</v>
          </cell>
          <cell r="B20436">
            <v>602953</v>
          </cell>
        </row>
        <row r="20437">
          <cell r="A20437" t="str">
            <v>商城礼包</v>
          </cell>
          <cell r="B20437">
            <v>602954</v>
          </cell>
        </row>
        <row r="20438">
          <cell r="A20438" t="str">
            <v>商城礼包</v>
          </cell>
          <cell r="B20438">
            <v>602955</v>
          </cell>
        </row>
        <row r="20439">
          <cell r="A20439" t="str">
            <v>商城礼包</v>
          </cell>
          <cell r="B20439">
            <v>602956</v>
          </cell>
        </row>
        <row r="20440">
          <cell r="A20440" t="str">
            <v>商城礼包</v>
          </cell>
          <cell r="B20440">
            <v>602957</v>
          </cell>
        </row>
        <row r="20441">
          <cell r="A20441" t="str">
            <v>商城礼包</v>
          </cell>
          <cell r="B20441">
            <v>602958</v>
          </cell>
        </row>
        <row r="20442">
          <cell r="A20442" t="str">
            <v>商城礼包</v>
          </cell>
          <cell r="B20442">
            <v>602959</v>
          </cell>
        </row>
        <row r="20443">
          <cell r="A20443" t="str">
            <v>商城礼包</v>
          </cell>
          <cell r="B20443">
            <v>602960</v>
          </cell>
        </row>
        <row r="20444">
          <cell r="A20444" t="str">
            <v>商城礼包</v>
          </cell>
          <cell r="B20444">
            <v>602961</v>
          </cell>
        </row>
        <row r="20445">
          <cell r="A20445" t="str">
            <v>商城礼包</v>
          </cell>
          <cell r="B20445">
            <v>602962</v>
          </cell>
        </row>
        <row r="20446">
          <cell r="A20446" t="str">
            <v>商城礼包</v>
          </cell>
          <cell r="B20446">
            <v>602963</v>
          </cell>
        </row>
        <row r="20447">
          <cell r="A20447" t="str">
            <v>商城礼包</v>
          </cell>
          <cell r="B20447">
            <v>602964</v>
          </cell>
        </row>
        <row r="20448">
          <cell r="A20448" t="str">
            <v>商城礼包</v>
          </cell>
          <cell r="B20448">
            <v>602965</v>
          </cell>
        </row>
        <row r="20449">
          <cell r="A20449" t="str">
            <v>商城礼包</v>
          </cell>
          <cell r="B20449">
            <v>602966</v>
          </cell>
        </row>
        <row r="20450">
          <cell r="A20450" t="str">
            <v>商城礼包</v>
          </cell>
          <cell r="B20450">
            <v>602967</v>
          </cell>
        </row>
        <row r="20451">
          <cell r="A20451" t="str">
            <v>商城礼包</v>
          </cell>
          <cell r="B20451">
            <v>602968</v>
          </cell>
        </row>
        <row r="20452">
          <cell r="A20452" t="str">
            <v>商城礼包</v>
          </cell>
          <cell r="B20452">
            <v>602969</v>
          </cell>
        </row>
        <row r="20453">
          <cell r="A20453" t="str">
            <v>商城礼包</v>
          </cell>
          <cell r="B20453">
            <v>602970</v>
          </cell>
        </row>
        <row r="20454">
          <cell r="A20454" t="str">
            <v>商城礼包</v>
          </cell>
          <cell r="B20454">
            <v>602971</v>
          </cell>
        </row>
        <row r="20455">
          <cell r="A20455" t="str">
            <v>商城礼包</v>
          </cell>
          <cell r="B20455">
            <v>602972</v>
          </cell>
        </row>
        <row r="20456">
          <cell r="A20456" t="str">
            <v>商城礼包</v>
          </cell>
          <cell r="B20456">
            <v>602973</v>
          </cell>
        </row>
        <row r="20457">
          <cell r="A20457" t="str">
            <v>商城礼包</v>
          </cell>
          <cell r="B20457">
            <v>602974</v>
          </cell>
        </row>
        <row r="20458">
          <cell r="A20458" t="str">
            <v>商城礼包</v>
          </cell>
          <cell r="B20458">
            <v>602975</v>
          </cell>
        </row>
        <row r="20459">
          <cell r="A20459" t="str">
            <v>商城礼包</v>
          </cell>
          <cell r="B20459">
            <v>602976</v>
          </cell>
        </row>
        <row r="20460">
          <cell r="A20460" t="str">
            <v>商城礼包</v>
          </cell>
          <cell r="B20460">
            <v>602977</v>
          </cell>
        </row>
        <row r="20461">
          <cell r="A20461" t="str">
            <v>商城礼包</v>
          </cell>
          <cell r="B20461">
            <v>602978</v>
          </cell>
        </row>
        <row r="20462">
          <cell r="A20462" t="str">
            <v>商城礼包</v>
          </cell>
          <cell r="B20462">
            <v>602979</v>
          </cell>
        </row>
        <row r="20463">
          <cell r="A20463" t="str">
            <v>商城礼包</v>
          </cell>
          <cell r="B20463">
            <v>602980</v>
          </cell>
        </row>
        <row r="20464">
          <cell r="A20464" t="str">
            <v>商城礼包</v>
          </cell>
          <cell r="B20464">
            <v>602981</v>
          </cell>
        </row>
        <row r="20465">
          <cell r="A20465" t="str">
            <v>商城礼包</v>
          </cell>
          <cell r="B20465">
            <v>602982</v>
          </cell>
        </row>
        <row r="20466">
          <cell r="A20466" t="str">
            <v>商城礼包</v>
          </cell>
          <cell r="B20466">
            <v>602983</v>
          </cell>
        </row>
        <row r="20467">
          <cell r="A20467" t="str">
            <v>商城礼包</v>
          </cell>
          <cell r="B20467">
            <v>602984</v>
          </cell>
        </row>
        <row r="20468">
          <cell r="A20468" t="str">
            <v>商城礼包</v>
          </cell>
          <cell r="B20468">
            <v>602985</v>
          </cell>
        </row>
        <row r="20469">
          <cell r="A20469" t="str">
            <v>商城礼包</v>
          </cell>
          <cell r="B20469">
            <v>602986</v>
          </cell>
        </row>
        <row r="20470">
          <cell r="A20470" t="str">
            <v>商城礼包</v>
          </cell>
          <cell r="B20470">
            <v>602987</v>
          </cell>
        </row>
        <row r="20471">
          <cell r="A20471" t="str">
            <v>商城礼包</v>
          </cell>
          <cell r="B20471">
            <v>602988</v>
          </cell>
        </row>
        <row r="20472">
          <cell r="A20472" t="str">
            <v>商城礼包</v>
          </cell>
          <cell r="B20472">
            <v>602989</v>
          </cell>
        </row>
        <row r="20473">
          <cell r="A20473" t="str">
            <v>商城礼包</v>
          </cell>
          <cell r="B20473">
            <v>602990</v>
          </cell>
        </row>
        <row r="20474">
          <cell r="A20474" t="str">
            <v>商城礼包</v>
          </cell>
          <cell r="B20474">
            <v>602991</v>
          </cell>
        </row>
        <row r="20475">
          <cell r="A20475" t="str">
            <v>商城礼包</v>
          </cell>
          <cell r="B20475">
            <v>602992</v>
          </cell>
        </row>
        <row r="20476">
          <cell r="A20476" t="str">
            <v>商城礼包</v>
          </cell>
          <cell r="B20476">
            <v>602993</v>
          </cell>
        </row>
        <row r="20477">
          <cell r="A20477" t="str">
            <v>商城礼包</v>
          </cell>
          <cell r="B20477">
            <v>602994</v>
          </cell>
        </row>
        <row r="20478">
          <cell r="A20478" t="str">
            <v>商城礼包</v>
          </cell>
          <cell r="B20478">
            <v>602995</v>
          </cell>
        </row>
        <row r="20479">
          <cell r="A20479" t="str">
            <v>商城礼包</v>
          </cell>
          <cell r="B20479">
            <v>602996</v>
          </cell>
        </row>
        <row r="20480">
          <cell r="A20480" t="str">
            <v>商城礼包</v>
          </cell>
          <cell r="B20480">
            <v>602997</v>
          </cell>
        </row>
        <row r="20481">
          <cell r="A20481" t="str">
            <v>商城礼包</v>
          </cell>
          <cell r="B20481">
            <v>602998</v>
          </cell>
        </row>
        <row r="20482">
          <cell r="A20482" t="str">
            <v>商城礼包</v>
          </cell>
          <cell r="B20482">
            <v>602999</v>
          </cell>
        </row>
        <row r="20483">
          <cell r="A20483" t="str">
            <v>商城礼包</v>
          </cell>
          <cell r="B20483">
            <v>603000</v>
          </cell>
        </row>
        <row r="20484">
          <cell r="A20484" t="str">
            <v>商城礼包</v>
          </cell>
          <cell r="B20484">
            <v>603001</v>
          </cell>
        </row>
        <row r="20485">
          <cell r="A20485" t="str">
            <v>商城礼包</v>
          </cell>
          <cell r="B20485">
            <v>603002</v>
          </cell>
        </row>
        <row r="20486">
          <cell r="A20486" t="str">
            <v>商城礼包</v>
          </cell>
          <cell r="B20486">
            <v>603003</v>
          </cell>
        </row>
        <row r="20487">
          <cell r="A20487" t="str">
            <v>商城礼包</v>
          </cell>
          <cell r="B20487">
            <v>603004</v>
          </cell>
        </row>
        <row r="20488">
          <cell r="A20488" t="str">
            <v>商城礼包</v>
          </cell>
          <cell r="B20488">
            <v>603005</v>
          </cell>
        </row>
        <row r="20489">
          <cell r="A20489" t="str">
            <v>商城礼包</v>
          </cell>
          <cell r="B20489">
            <v>603006</v>
          </cell>
        </row>
        <row r="20490">
          <cell r="A20490" t="str">
            <v>商城礼包</v>
          </cell>
          <cell r="B20490">
            <v>603007</v>
          </cell>
        </row>
        <row r="20491">
          <cell r="A20491" t="str">
            <v>商城礼包</v>
          </cell>
          <cell r="B20491">
            <v>603008</v>
          </cell>
        </row>
        <row r="20492">
          <cell r="A20492" t="str">
            <v>商城礼包</v>
          </cell>
          <cell r="B20492">
            <v>603009</v>
          </cell>
        </row>
        <row r="20493">
          <cell r="A20493" t="str">
            <v>商城礼包</v>
          </cell>
          <cell r="B20493">
            <v>603010</v>
          </cell>
        </row>
        <row r="20494">
          <cell r="A20494" t="str">
            <v>商城礼包</v>
          </cell>
          <cell r="B20494">
            <v>603011</v>
          </cell>
        </row>
        <row r="20495">
          <cell r="A20495" t="str">
            <v>商城礼包</v>
          </cell>
          <cell r="B20495">
            <v>603012</v>
          </cell>
        </row>
        <row r="20496">
          <cell r="A20496" t="str">
            <v>商城礼包</v>
          </cell>
          <cell r="B20496">
            <v>603013</v>
          </cell>
        </row>
        <row r="20497">
          <cell r="A20497" t="str">
            <v>商城礼包</v>
          </cell>
          <cell r="B20497">
            <v>603014</v>
          </cell>
        </row>
        <row r="20498">
          <cell r="A20498" t="str">
            <v>商城礼包</v>
          </cell>
          <cell r="B20498">
            <v>603015</v>
          </cell>
        </row>
        <row r="20499">
          <cell r="A20499" t="str">
            <v>商城礼包</v>
          </cell>
          <cell r="B20499">
            <v>603016</v>
          </cell>
        </row>
        <row r="20500">
          <cell r="A20500" t="str">
            <v>商城礼包</v>
          </cell>
          <cell r="B20500">
            <v>603017</v>
          </cell>
        </row>
        <row r="20501">
          <cell r="A20501" t="str">
            <v>商城礼包</v>
          </cell>
          <cell r="B20501">
            <v>603018</v>
          </cell>
        </row>
        <row r="20502">
          <cell r="A20502" t="str">
            <v>商城礼包</v>
          </cell>
          <cell r="B20502">
            <v>603019</v>
          </cell>
        </row>
        <row r="20503">
          <cell r="A20503" t="str">
            <v>商城礼包</v>
          </cell>
          <cell r="B20503">
            <v>603020</v>
          </cell>
        </row>
        <row r="20504">
          <cell r="A20504" t="str">
            <v>商城礼包</v>
          </cell>
          <cell r="B20504">
            <v>603021</v>
          </cell>
        </row>
        <row r="20505">
          <cell r="A20505" t="str">
            <v>商城礼包</v>
          </cell>
          <cell r="B20505">
            <v>603022</v>
          </cell>
        </row>
        <row r="20506">
          <cell r="A20506" t="str">
            <v>商城礼包</v>
          </cell>
          <cell r="B20506">
            <v>603023</v>
          </cell>
        </row>
        <row r="20507">
          <cell r="A20507" t="str">
            <v>商城礼包</v>
          </cell>
          <cell r="B20507">
            <v>603024</v>
          </cell>
        </row>
        <row r="20508">
          <cell r="A20508" t="str">
            <v>商城礼包</v>
          </cell>
          <cell r="B20508">
            <v>603025</v>
          </cell>
        </row>
        <row r="20509">
          <cell r="A20509" t="str">
            <v>商城礼包</v>
          </cell>
          <cell r="B20509">
            <v>603026</v>
          </cell>
        </row>
        <row r="20510">
          <cell r="A20510" t="str">
            <v>商城礼包</v>
          </cell>
          <cell r="B20510">
            <v>603027</v>
          </cell>
        </row>
        <row r="20511">
          <cell r="A20511" t="str">
            <v>商城礼包</v>
          </cell>
          <cell r="B20511">
            <v>603028</v>
          </cell>
        </row>
        <row r="20512">
          <cell r="A20512" t="str">
            <v>商城礼包</v>
          </cell>
          <cell r="B20512">
            <v>603029</v>
          </cell>
        </row>
        <row r="20513">
          <cell r="A20513" t="str">
            <v>商城礼包</v>
          </cell>
          <cell r="B20513">
            <v>603030</v>
          </cell>
        </row>
        <row r="20514">
          <cell r="A20514" t="str">
            <v>商城礼包</v>
          </cell>
          <cell r="B20514">
            <v>603031</v>
          </cell>
        </row>
        <row r="20515">
          <cell r="A20515" t="str">
            <v>商城礼包</v>
          </cell>
          <cell r="B20515">
            <v>603032</v>
          </cell>
        </row>
        <row r="20516">
          <cell r="A20516" t="str">
            <v>商城礼包</v>
          </cell>
          <cell r="B20516">
            <v>603033</v>
          </cell>
        </row>
        <row r="20517">
          <cell r="A20517" t="str">
            <v>商城礼包</v>
          </cell>
          <cell r="B20517">
            <v>603034</v>
          </cell>
        </row>
        <row r="20518">
          <cell r="A20518" t="str">
            <v>商城礼包</v>
          </cell>
          <cell r="B20518">
            <v>603035</v>
          </cell>
        </row>
        <row r="20519">
          <cell r="A20519" t="str">
            <v>商城礼包</v>
          </cell>
          <cell r="B20519">
            <v>603036</v>
          </cell>
        </row>
        <row r="20520">
          <cell r="A20520" t="str">
            <v>商城礼包</v>
          </cell>
          <cell r="B20520">
            <v>603037</v>
          </cell>
        </row>
        <row r="20521">
          <cell r="A20521" t="str">
            <v>商城礼包</v>
          </cell>
          <cell r="B20521">
            <v>603038</v>
          </cell>
        </row>
        <row r="20522">
          <cell r="A20522" t="str">
            <v>商城礼包</v>
          </cell>
          <cell r="B20522">
            <v>603039</v>
          </cell>
        </row>
        <row r="20523">
          <cell r="A20523" t="str">
            <v>商城礼包</v>
          </cell>
          <cell r="B20523">
            <v>603040</v>
          </cell>
        </row>
        <row r="20524">
          <cell r="A20524" t="str">
            <v>商城礼包</v>
          </cell>
          <cell r="B20524">
            <v>603041</v>
          </cell>
        </row>
        <row r="20525">
          <cell r="A20525" t="str">
            <v>商城礼包</v>
          </cell>
          <cell r="B20525">
            <v>603042</v>
          </cell>
        </row>
        <row r="20526">
          <cell r="A20526" t="str">
            <v>商城礼包</v>
          </cell>
          <cell r="B20526">
            <v>603043</v>
          </cell>
        </row>
        <row r="20527">
          <cell r="A20527" t="str">
            <v>商城礼包</v>
          </cell>
          <cell r="B20527">
            <v>603044</v>
          </cell>
        </row>
        <row r="20528">
          <cell r="A20528" t="str">
            <v>商城礼包</v>
          </cell>
          <cell r="B20528">
            <v>603045</v>
          </cell>
        </row>
        <row r="20529">
          <cell r="A20529" t="str">
            <v>商城礼包</v>
          </cell>
          <cell r="B20529">
            <v>603046</v>
          </cell>
        </row>
        <row r="20530">
          <cell r="A20530" t="str">
            <v>商城礼包</v>
          </cell>
          <cell r="B20530">
            <v>603047</v>
          </cell>
        </row>
        <row r="20531">
          <cell r="A20531" t="str">
            <v>商城礼包</v>
          </cell>
          <cell r="B20531">
            <v>603048</v>
          </cell>
        </row>
        <row r="20532">
          <cell r="A20532" t="str">
            <v>商城礼包</v>
          </cell>
          <cell r="B20532">
            <v>603049</v>
          </cell>
        </row>
        <row r="20533">
          <cell r="A20533" t="str">
            <v>商城礼包</v>
          </cell>
          <cell r="B20533">
            <v>603050</v>
          </cell>
        </row>
        <row r="20534">
          <cell r="A20534" t="str">
            <v>商城礼包</v>
          </cell>
          <cell r="B20534">
            <v>603051</v>
          </cell>
        </row>
        <row r="20535">
          <cell r="A20535" t="str">
            <v>商城礼包</v>
          </cell>
          <cell r="B20535">
            <v>603052</v>
          </cell>
        </row>
        <row r="20536">
          <cell r="A20536" t="str">
            <v>商城礼包</v>
          </cell>
          <cell r="B20536">
            <v>603053</v>
          </cell>
        </row>
        <row r="20537">
          <cell r="A20537" t="str">
            <v>商城礼包</v>
          </cell>
          <cell r="B20537">
            <v>603054</v>
          </cell>
        </row>
        <row r="20538">
          <cell r="A20538" t="str">
            <v>商城礼包</v>
          </cell>
          <cell r="B20538">
            <v>603055</v>
          </cell>
        </row>
        <row r="20539">
          <cell r="A20539" t="str">
            <v>商城礼包</v>
          </cell>
          <cell r="B20539">
            <v>603056</v>
          </cell>
        </row>
        <row r="20540">
          <cell r="A20540" t="str">
            <v>商城礼包</v>
          </cell>
          <cell r="B20540">
            <v>603057</v>
          </cell>
        </row>
        <row r="20541">
          <cell r="A20541" t="str">
            <v>商城礼包</v>
          </cell>
          <cell r="B20541">
            <v>603058</v>
          </cell>
        </row>
        <row r="20542">
          <cell r="A20542" t="str">
            <v>商城礼包</v>
          </cell>
          <cell r="B20542">
            <v>603059</v>
          </cell>
        </row>
        <row r="20543">
          <cell r="A20543" t="str">
            <v>商城礼包</v>
          </cell>
          <cell r="B20543">
            <v>603060</v>
          </cell>
        </row>
        <row r="20544">
          <cell r="A20544" t="str">
            <v>商城礼包</v>
          </cell>
          <cell r="B20544">
            <v>603061</v>
          </cell>
        </row>
        <row r="20545">
          <cell r="A20545" t="str">
            <v>商城礼包</v>
          </cell>
          <cell r="B20545">
            <v>603062</v>
          </cell>
        </row>
        <row r="20546">
          <cell r="A20546" t="str">
            <v>商城礼包</v>
          </cell>
          <cell r="B20546">
            <v>603063</v>
          </cell>
        </row>
        <row r="20547">
          <cell r="A20547" t="str">
            <v>商城礼包</v>
          </cell>
          <cell r="B20547">
            <v>603064</v>
          </cell>
        </row>
        <row r="20548">
          <cell r="A20548" t="str">
            <v>商城礼包</v>
          </cell>
          <cell r="B20548">
            <v>603065</v>
          </cell>
        </row>
        <row r="20549">
          <cell r="A20549" t="str">
            <v>商城礼包</v>
          </cell>
          <cell r="B20549">
            <v>603066</v>
          </cell>
        </row>
        <row r="20550">
          <cell r="A20550" t="str">
            <v>商城礼包</v>
          </cell>
          <cell r="B20550">
            <v>603067</v>
          </cell>
        </row>
        <row r="20551">
          <cell r="A20551" t="str">
            <v>商城礼包</v>
          </cell>
          <cell r="B20551">
            <v>603068</v>
          </cell>
        </row>
        <row r="20552">
          <cell r="A20552" t="str">
            <v>商城礼包</v>
          </cell>
          <cell r="B20552">
            <v>603069</v>
          </cell>
        </row>
        <row r="20553">
          <cell r="A20553" t="str">
            <v>商城礼包</v>
          </cell>
          <cell r="B20553">
            <v>603070</v>
          </cell>
        </row>
        <row r="20554">
          <cell r="A20554" t="str">
            <v>商城礼包</v>
          </cell>
          <cell r="B20554">
            <v>603071</v>
          </cell>
        </row>
        <row r="20555">
          <cell r="A20555" t="str">
            <v>商城礼包</v>
          </cell>
          <cell r="B20555">
            <v>603072</v>
          </cell>
        </row>
        <row r="20556">
          <cell r="A20556" t="str">
            <v>商城礼包</v>
          </cell>
          <cell r="B20556">
            <v>603073</v>
          </cell>
        </row>
        <row r="20557">
          <cell r="A20557" t="str">
            <v>商城礼包</v>
          </cell>
          <cell r="B20557">
            <v>603074</v>
          </cell>
        </row>
        <row r="20558">
          <cell r="A20558" t="str">
            <v>商城礼包</v>
          </cell>
          <cell r="B20558">
            <v>603075</v>
          </cell>
        </row>
        <row r="20559">
          <cell r="A20559" t="str">
            <v>商城礼包</v>
          </cell>
          <cell r="B20559">
            <v>603076</v>
          </cell>
        </row>
        <row r="20560">
          <cell r="A20560" t="str">
            <v>商城礼包</v>
          </cell>
          <cell r="B20560">
            <v>603077</v>
          </cell>
        </row>
        <row r="20561">
          <cell r="A20561" t="str">
            <v>商城礼包</v>
          </cell>
          <cell r="B20561">
            <v>603078</v>
          </cell>
        </row>
        <row r="20562">
          <cell r="A20562" t="str">
            <v>商城礼包</v>
          </cell>
          <cell r="B20562">
            <v>603079</v>
          </cell>
        </row>
        <row r="20563">
          <cell r="A20563" t="str">
            <v>商城礼包</v>
          </cell>
          <cell r="B20563">
            <v>603080</v>
          </cell>
        </row>
        <row r="20564">
          <cell r="A20564" t="str">
            <v>商城礼包</v>
          </cell>
          <cell r="B20564">
            <v>603081</v>
          </cell>
        </row>
        <row r="20565">
          <cell r="A20565" t="str">
            <v>商城礼包</v>
          </cell>
          <cell r="B20565">
            <v>603082</v>
          </cell>
        </row>
        <row r="20566">
          <cell r="A20566" t="str">
            <v>商城礼包</v>
          </cell>
          <cell r="B20566">
            <v>603083</v>
          </cell>
        </row>
        <row r="20567">
          <cell r="A20567" t="str">
            <v>商城礼包</v>
          </cell>
          <cell r="B20567">
            <v>603084</v>
          </cell>
        </row>
        <row r="20568">
          <cell r="A20568" t="str">
            <v>商城礼包</v>
          </cell>
          <cell r="B20568">
            <v>603085</v>
          </cell>
        </row>
        <row r="20569">
          <cell r="A20569" t="str">
            <v>商城礼包</v>
          </cell>
          <cell r="B20569">
            <v>603086</v>
          </cell>
        </row>
        <row r="20570">
          <cell r="A20570" t="str">
            <v>商城礼包</v>
          </cell>
          <cell r="B20570">
            <v>603087</v>
          </cell>
        </row>
        <row r="20571">
          <cell r="A20571" t="str">
            <v>商城礼包</v>
          </cell>
          <cell r="B20571">
            <v>603088</v>
          </cell>
        </row>
        <row r="20572">
          <cell r="A20572" t="str">
            <v>商城礼包</v>
          </cell>
          <cell r="B20572">
            <v>603089</v>
          </cell>
        </row>
        <row r="20573">
          <cell r="A20573" t="str">
            <v>商城礼包</v>
          </cell>
          <cell r="B20573">
            <v>603090</v>
          </cell>
        </row>
        <row r="20574">
          <cell r="A20574" t="str">
            <v>商城礼包</v>
          </cell>
          <cell r="B20574">
            <v>603091</v>
          </cell>
        </row>
        <row r="20575">
          <cell r="A20575" t="str">
            <v>商城礼包</v>
          </cell>
          <cell r="B20575">
            <v>603092</v>
          </cell>
        </row>
        <row r="20576">
          <cell r="A20576" t="str">
            <v>商城礼包</v>
          </cell>
          <cell r="B20576">
            <v>603093</v>
          </cell>
        </row>
        <row r="20577">
          <cell r="A20577" t="str">
            <v>商城礼包</v>
          </cell>
          <cell r="B20577">
            <v>603094</v>
          </cell>
        </row>
        <row r="20578">
          <cell r="A20578" t="str">
            <v>商城礼包</v>
          </cell>
          <cell r="B20578">
            <v>603095</v>
          </cell>
        </row>
        <row r="20579">
          <cell r="A20579" t="str">
            <v>商城礼包</v>
          </cell>
          <cell r="B20579">
            <v>603096</v>
          </cell>
        </row>
        <row r="20580">
          <cell r="A20580" t="str">
            <v>商城礼包</v>
          </cell>
          <cell r="B20580">
            <v>603097</v>
          </cell>
        </row>
        <row r="20581">
          <cell r="A20581" t="str">
            <v>商城礼包</v>
          </cell>
          <cell r="B20581">
            <v>603098</v>
          </cell>
        </row>
        <row r="20582">
          <cell r="A20582" t="str">
            <v>商城礼包</v>
          </cell>
          <cell r="B20582">
            <v>603099</v>
          </cell>
        </row>
        <row r="20583">
          <cell r="A20583" t="str">
            <v>商城礼包</v>
          </cell>
          <cell r="B20583">
            <v>603100</v>
          </cell>
        </row>
        <row r="20584">
          <cell r="A20584" t="str">
            <v>商城礼包</v>
          </cell>
          <cell r="B20584">
            <v>603101</v>
          </cell>
        </row>
        <row r="20585">
          <cell r="A20585" t="str">
            <v>商城礼包</v>
          </cell>
          <cell r="B20585">
            <v>603102</v>
          </cell>
        </row>
        <row r="20586">
          <cell r="A20586" t="str">
            <v>商城礼包</v>
          </cell>
          <cell r="B20586">
            <v>603103</v>
          </cell>
        </row>
        <row r="20587">
          <cell r="A20587" t="str">
            <v>商城礼包</v>
          </cell>
          <cell r="B20587">
            <v>603104</v>
          </cell>
        </row>
        <row r="20588">
          <cell r="A20588" t="str">
            <v>商城礼包</v>
          </cell>
          <cell r="B20588">
            <v>603105</v>
          </cell>
        </row>
        <row r="20589">
          <cell r="A20589" t="str">
            <v>商城礼包</v>
          </cell>
          <cell r="B20589">
            <v>603106</v>
          </cell>
        </row>
        <row r="20590">
          <cell r="A20590" t="str">
            <v>商城礼包</v>
          </cell>
          <cell r="B20590">
            <v>603107</v>
          </cell>
        </row>
        <row r="20591">
          <cell r="A20591" t="str">
            <v>商城礼包</v>
          </cell>
          <cell r="B20591">
            <v>603108</v>
          </cell>
        </row>
        <row r="20592">
          <cell r="A20592" t="str">
            <v>商城礼包</v>
          </cell>
          <cell r="B20592">
            <v>603109</v>
          </cell>
        </row>
        <row r="20593">
          <cell r="A20593" t="str">
            <v>商城礼包</v>
          </cell>
          <cell r="B20593">
            <v>603110</v>
          </cell>
        </row>
        <row r="20594">
          <cell r="A20594" t="str">
            <v>商城礼包</v>
          </cell>
          <cell r="B20594">
            <v>603111</v>
          </cell>
        </row>
        <row r="20595">
          <cell r="A20595" t="str">
            <v>商城礼包</v>
          </cell>
          <cell r="B20595">
            <v>603112</v>
          </cell>
        </row>
        <row r="20596">
          <cell r="A20596" t="str">
            <v>商城礼包</v>
          </cell>
          <cell r="B20596">
            <v>603113</v>
          </cell>
        </row>
        <row r="20597">
          <cell r="A20597" t="str">
            <v>商城礼包</v>
          </cell>
          <cell r="B20597">
            <v>603114</v>
          </cell>
        </row>
        <row r="20598">
          <cell r="A20598" t="str">
            <v>商城礼包</v>
          </cell>
          <cell r="B20598">
            <v>603115</v>
          </cell>
        </row>
        <row r="20599">
          <cell r="A20599" t="str">
            <v>商城礼包</v>
          </cell>
          <cell r="B20599">
            <v>603116</v>
          </cell>
        </row>
        <row r="20600">
          <cell r="A20600" t="str">
            <v>商城礼包</v>
          </cell>
          <cell r="B20600">
            <v>603117</v>
          </cell>
        </row>
        <row r="20601">
          <cell r="A20601" t="str">
            <v>商城礼包</v>
          </cell>
          <cell r="B20601">
            <v>603118</v>
          </cell>
        </row>
        <row r="20602">
          <cell r="A20602" t="str">
            <v>商城礼包</v>
          </cell>
          <cell r="B20602">
            <v>603119</v>
          </cell>
        </row>
        <row r="20603">
          <cell r="A20603" t="str">
            <v>商城礼包</v>
          </cell>
          <cell r="B20603">
            <v>603120</v>
          </cell>
        </row>
        <row r="20604">
          <cell r="A20604" t="str">
            <v>商城礼包</v>
          </cell>
          <cell r="B20604">
            <v>603121</v>
          </cell>
        </row>
        <row r="20605">
          <cell r="A20605" t="str">
            <v>商城礼包</v>
          </cell>
          <cell r="B20605">
            <v>603122</v>
          </cell>
        </row>
        <row r="20606">
          <cell r="A20606" t="str">
            <v>商城礼包</v>
          </cell>
          <cell r="B20606">
            <v>603123</v>
          </cell>
        </row>
        <row r="20607">
          <cell r="A20607" t="str">
            <v>商城礼包</v>
          </cell>
          <cell r="B20607">
            <v>603124</v>
          </cell>
        </row>
        <row r="20608">
          <cell r="A20608" t="str">
            <v>商城礼包</v>
          </cell>
          <cell r="B20608">
            <v>603125</v>
          </cell>
        </row>
        <row r="20609">
          <cell r="A20609" t="str">
            <v>商城礼包</v>
          </cell>
          <cell r="B20609">
            <v>603126</v>
          </cell>
        </row>
        <row r="20610">
          <cell r="A20610" t="str">
            <v>商城礼包</v>
          </cell>
          <cell r="B20610">
            <v>603127</v>
          </cell>
        </row>
        <row r="20611">
          <cell r="A20611" t="str">
            <v>商城礼包</v>
          </cell>
          <cell r="B20611">
            <v>603128</v>
          </cell>
        </row>
        <row r="20612">
          <cell r="A20612" t="str">
            <v>商城礼包</v>
          </cell>
          <cell r="B20612">
            <v>603129</v>
          </cell>
        </row>
        <row r="20613">
          <cell r="A20613" t="str">
            <v>商城礼包</v>
          </cell>
          <cell r="B20613">
            <v>603130</v>
          </cell>
        </row>
        <row r="20614">
          <cell r="A20614" t="str">
            <v>商城礼包</v>
          </cell>
          <cell r="B20614">
            <v>603131</v>
          </cell>
        </row>
        <row r="20615">
          <cell r="A20615" t="str">
            <v>商城礼包</v>
          </cell>
          <cell r="B20615">
            <v>603132</v>
          </cell>
        </row>
        <row r="20616">
          <cell r="A20616" t="str">
            <v>商城礼包</v>
          </cell>
          <cell r="B20616">
            <v>603133</v>
          </cell>
        </row>
        <row r="20617">
          <cell r="A20617" t="str">
            <v>商城礼包</v>
          </cell>
          <cell r="B20617">
            <v>603134</v>
          </cell>
        </row>
        <row r="20618">
          <cell r="A20618" t="str">
            <v>商城礼包</v>
          </cell>
          <cell r="B20618">
            <v>603135</v>
          </cell>
        </row>
        <row r="20619">
          <cell r="A20619" t="str">
            <v>商城礼包</v>
          </cell>
          <cell r="B20619">
            <v>603136</v>
          </cell>
        </row>
        <row r="20620">
          <cell r="A20620" t="str">
            <v>商城礼包</v>
          </cell>
          <cell r="B20620">
            <v>603137</v>
          </cell>
        </row>
        <row r="20621">
          <cell r="A20621" t="str">
            <v>商城礼包</v>
          </cell>
          <cell r="B20621">
            <v>603138</v>
          </cell>
        </row>
        <row r="20622">
          <cell r="A20622" t="str">
            <v>商城礼包</v>
          </cell>
          <cell r="B20622">
            <v>603139</v>
          </cell>
        </row>
        <row r="20623">
          <cell r="A20623" t="str">
            <v>商城礼包</v>
          </cell>
          <cell r="B20623">
            <v>603140</v>
          </cell>
        </row>
        <row r="20624">
          <cell r="A20624" t="str">
            <v>商城礼包</v>
          </cell>
          <cell r="B20624">
            <v>603141</v>
          </cell>
        </row>
        <row r="20625">
          <cell r="A20625" t="str">
            <v>商城礼包</v>
          </cell>
          <cell r="B20625">
            <v>603142</v>
          </cell>
        </row>
        <row r="20626">
          <cell r="A20626" t="str">
            <v>商城礼包</v>
          </cell>
          <cell r="B20626">
            <v>603143</v>
          </cell>
        </row>
        <row r="20627">
          <cell r="A20627" t="str">
            <v>商城礼包</v>
          </cell>
          <cell r="B20627">
            <v>603144</v>
          </cell>
        </row>
        <row r="20628">
          <cell r="A20628" t="str">
            <v>商城礼包</v>
          </cell>
          <cell r="B20628">
            <v>603145</v>
          </cell>
        </row>
        <row r="20629">
          <cell r="A20629" t="str">
            <v>商城礼包</v>
          </cell>
          <cell r="B20629">
            <v>603146</v>
          </cell>
        </row>
        <row r="20630">
          <cell r="A20630" t="str">
            <v>商城礼包</v>
          </cell>
          <cell r="B20630">
            <v>603147</v>
          </cell>
        </row>
        <row r="20631">
          <cell r="A20631" t="str">
            <v>商城礼包</v>
          </cell>
          <cell r="B20631">
            <v>603148</v>
          </cell>
        </row>
        <row r="20632">
          <cell r="A20632" t="str">
            <v>商城礼包</v>
          </cell>
          <cell r="B20632">
            <v>603149</v>
          </cell>
        </row>
        <row r="20633">
          <cell r="A20633" t="str">
            <v>商城礼包</v>
          </cell>
          <cell r="B20633">
            <v>603150</v>
          </cell>
        </row>
        <row r="20634">
          <cell r="A20634" t="str">
            <v>商城礼包</v>
          </cell>
          <cell r="B20634">
            <v>603151</v>
          </cell>
        </row>
        <row r="20635">
          <cell r="A20635" t="str">
            <v>商城礼包</v>
          </cell>
          <cell r="B20635">
            <v>603152</v>
          </cell>
        </row>
        <row r="20636">
          <cell r="A20636" t="str">
            <v>商城礼包</v>
          </cell>
          <cell r="B20636">
            <v>603153</v>
          </cell>
        </row>
        <row r="20637">
          <cell r="A20637" t="str">
            <v>商城礼包</v>
          </cell>
          <cell r="B20637">
            <v>603154</v>
          </cell>
        </row>
        <row r="20638">
          <cell r="A20638" t="str">
            <v>商城礼包</v>
          </cell>
          <cell r="B20638">
            <v>603155</v>
          </cell>
        </row>
        <row r="20639">
          <cell r="A20639" t="str">
            <v>商城礼包</v>
          </cell>
          <cell r="B20639">
            <v>603156</v>
          </cell>
        </row>
        <row r="20640">
          <cell r="A20640" t="str">
            <v>商城礼包</v>
          </cell>
          <cell r="B20640">
            <v>603157</v>
          </cell>
        </row>
        <row r="20641">
          <cell r="A20641" t="str">
            <v>商城礼包</v>
          </cell>
          <cell r="B20641">
            <v>603158</v>
          </cell>
        </row>
        <row r="20642">
          <cell r="A20642" t="str">
            <v>商城礼包</v>
          </cell>
          <cell r="B20642">
            <v>603159</v>
          </cell>
        </row>
        <row r="20643">
          <cell r="A20643" t="str">
            <v>商城礼包</v>
          </cell>
          <cell r="B20643">
            <v>603160</v>
          </cell>
        </row>
        <row r="20644">
          <cell r="A20644" t="str">
            <v>商城礼包</v>
          </cell>
          <cell r="B20644">
            <v>603161</v>
          </cell>
        </row>
        <row r="20645">
          <cell r="A20645" t="str">
            <v>商城礼包</v>
          </cell>
          <cell r="B20645">
            <v>603162</v>
          </cell>
        </row>
        <row r="20646">
          <cell r="A20646" t="str">
            <v>商城礼包</v>
          </cell>
          <cell r="B20646">
            <v>603163</v>
          </cell>
        </row>
        <row r="20647">
          <cell r="A20647" t="str">
            <v>商城礼包</v>
          </cell>
          <cell r="B20647">
            <v>603164</v>
          </cell>
        </row>
        <row r="20648">
          <cell r="A20648" t="str">
            <v>商城礼包</v>
          </cell>
          <cell r="B20648">
            <v>603165</v>
          </cell>
        </row>
        <row r="20649">
          <cell r="A20649" t="str">
            <v>商城礼包</v>
          </cell>
          <cell r="B20649">
            <v>603166</v>
          </cell>
        </row>
        <row r="20650">
          <cell r="A20650" t="str">
            <v>商城礼包</v>
          </cell>
          <cell r="B20650">
            <v>603167</v>
          </cell>
        </row>
        <row r="20651">
          <cell r="A20651" t="str">
            <v>商城礼包</v>
          </cell>
          <cell r="B20651">
            <v>603168</v>
          </cell>
        </row>
        <row r="20652">
          <cell r="A20652" t="str">
            <v>商城礼包</v>
          </cell>
          <cell r="B20652">
            <v>603169</v>
          </cell>
        </row>
        <row r="20653">
          <cell r="A20653" t="str">
            <v>商城礼包</v>
          </cell>
          <cell r="B20653">
            <v>603170</v>
          </cell>
        </row>
        <row r="20654">
          <cell r="A20654" t="str">
            <v>商城礼包</v>
          </cell>
          <cell r="B20654">
            <v>603171</v>
          </cell>
        </row>
        <row r="20655">
          <cell r="A20655" t="str">
            <v>商城礼包</v>
          </cell>
          <cell r="B20655">
            <v>603172</v>
          </cell>
        </row>
        <row r="20656">
          <cell r="A20656" t="str">
            <v>商城礼包</v>
          </cell>
          <cell r="B20656">
            <v>603173</v>
          </cell>
        </row>
        <row r="20657">
          <cell r="A20657" t="str">
            <v>商城礼包</v>
          </cell>
          <cell r="B20657">
            <v>603174</v>
          </cell>
        </row>
        <row r="20658">
          <cell r="A20658" t="str">
            <v>商城礼包</v>
          </cell>
          <cell r="B20658">
            <v>603175</v>
          </cell>
        </row>
        <row r="20659">
          <cell r="A20659" t="str">
            <v>商城礼包</v>
          </cell>
          <cell r="B20659">
            <v>603176</v>
          </cell>
        </row>
        <row r="20660">
          <cell r="A20660" t="str">
            <v>商城礼包</v>
          </cell>
          <cell r="B20660">
            <v>603177</v>
          </cell>
        </row>
        <row r="20661">
          <cell r="A20661" t="str">
            <v>商城礼包</v>
          </cell>
          <cell r="B20661">
            <v>603178</v>
          </cell>
        </row>
        <row r="20662">
          <cell r="A20662" t="str">
            <v>商城礼包</v>
          </cell>
          <cell r="B20662">
            <v>603179</v>
          </cell>
        </row>
        <row r="20663">
          <cell r="A20663" t="str">
            <v>商城礼包</v>
          </cell>
          <cell r="B20663">
            <v>603180</v>
          </cell>
        </row>
        <row r="20664">
          <cell r="A20664" t="str">
            <v>商城礼包</v>
          </cell>
          <cell r="B20664">
            <v>603181</v>
          </cell>
        </row>
        <row r="20665">
          <cell r="A20665" t="str">
            <v>商城礼包</v>
          </cell>
          <cell r="B20665">
            <v>603182</v>
          </cell>
        </row>
        <row r="20666">
          <cell r="A20666" t="str">
            <v>商城礼包</v>
          </cell>
          <cell r="B20666">
            <v>603183</v>
          </cell>
        </row>
        <row r="20667">
          <cell r="A20667" t="str">
            <v>商城礼包</v>
          </cell>
          <cell r="B20667">
            <v>603184</v>
          </cell>
        </row>
        <row r="20668">
          <cell r="A20668" t="str">
            <v>商城礼包</v>
          </cell>
          <cell r="B20668">
            <v>603185</v>
          </cell>
        </row>
        <row r="20669">
          <cell r="A20669" t="str">
            <v>商城礼包</v>
          </cell>
          <cell r="B20669">
            <v>603186</v>
          </cell>
        </row>
        <row r="20670">
          <cell r="A20670" t="str">
            <v>商城礼包</v>
          </cell>
          <cell r="B20670">
            <v>603187</v>
          </cell>
        </row>
        <row r="20671">
          <cell r="A20671" t="str">
            <v>商城礼包</v>
          </cell>
          <cell r="B20671">
            <v>603188</v>
          </cell>
        </row>
        <row r="20672">
          <cell r="A20672" t="str">
            <v>商城礼包</v>
          </cell>
          <cell r="B20672">
            <v>603189</v>
          </cell>
        </row>
        <row r="20673">
          <cell r="A20673" t="str">
            <v>商城礼包</v>
          </cell>
          <cell r="B20673">
            <v>603190</v>
          </cell>
        </row>
        <row r="20674">
          <cell r="A20674" t="str">
            <v>商城礼包</v>
          </cell>
          <cell r="B20674">
            <v>603191</v>
          </cell>
        </row>
        <row r="20675">
          <cell r="A20675" t="str">
            <v>商城礼包</v>
          </cell>
          <cell r="B20675">
            <v>603192</v>
          </cell>
        </row>
        <row r="20676">
          <cell r="A20676" t="str">
            <v>商城礼包</v>
          </cell>
          <cell r="B20676">
            <v>603193</v>
          </cell>
        </row>
        <row r="20677">
          <cell r="A20677" t="str">
            <v>商城礼包</v>
          </cell>
          <cell r="B20677">
            <v>603194</v>
          </cell>
        </row>
        <row r="20678">
          <cell r="A20678" t="str">
            <v>商城礼包</v>
          </cell>
          <cell r="B20678">
            <v>603195</v>
          </cell>
        </row>
        <row r="20679">
          <cell r="A20679" t="str">
            <v>商城礼包</v>
          </cell>
          <cell r="B20679">
            <v>603196</v>
          </cell>
        </row>
        <row r="20680">
          <cell r="A20680" t="str">
            <v>商城礼包</v>
          </cell>
          <cell r="B20680">
            <v>603197</v>
          </cell>
        </row>
        <row r="20681">
          <cell r="A20681" t="str">
            <v>商城礼包</v>
          </cell>
          <cell r="B20681">
            <v>603198</v>
          </cell>
        </row>
        <row r="20682">
          <cell r="A20682" t="str">
            <v>商城礼包</v>
          </cell>
          <cell r="B20682">
            <v>603199</v>
          </cell>
        </row>
        <row r="20683">
          <cell r="A20683" t="str">
            <v>商城礼包</v>
          </cell>
          <cell r="B20683">
            <v>603200</v>
          </cell>
        </row>
        <row r="20684">
          <cell r="A20684" t="str">
            <v>商城礼包</v>
          </cell>
          <cell r="B20684">
            <v>603201</v>
          </cell>
        </row>
        <row r="20685">
          <cell r="A20685" t="str">
            <v>商城礼包</v>
          </cell>
          <cell r="B20685">
            <v>603202</v>
          </cell>
        </row>
        <row r="20686">
          <cell r="A20686" t="str">
            <v>商城礼包</v>
          </cell>
          <cell r="B20686">
            <v>603203</v>
          </cell>
        </row>
        <row r="20687">
          <cell r="A20687" t="str">
            <v>商城礼包</v>
          </cell>
          <cell r="B20687">
            <v>603204</v>
          </cell>
        </row>
        <row r="20688">
          <cell r="A20688" t="str">
            <v>商城礼包</v>
          </cell>
          <cell r="B20688">
            <v>603205</v>
          </cell>
        </row>
        <row r="20689">
          <cell r="A20689" t="str">
            <v>商城礼包</v>
          </cell>
          <cell r="B20689">
            <v>603206</v>
          </cell>
        </row>
        <row r="20690">
          <cell r="A20690" t="str">
            <v>商城礼包</v>
          </cell>
          <cell r="B20690">
            <v>603207</v>
          </cell>
        </row>
        <row r="20691">
          <cell r="A20691" t="str">
            <v>商城礼包</v>
          </cell>
          <cell r="B20691">
            <v>603208</v>
          </cell>
        </row>
        <row r="20692">
          <cell r="A20692" t="str">
            <v>商城礼包</v>
          </cell>
          <cell r="B20692">
            <v>603209</v>
          </cell>
        </row>
        <row r="20693">
          <cell r="A20693" t="str">
            <v>商城礼包</v>
          </cell>
          <cell r="B20693">
            <v>603210</v>
          </cell>
        </row>
        <row r="20694">
          <cell r="A20694" t="str">
            <v>商城礼包</v>
          </cell>
          <cell r="B20694">
            <v>603211</v>
          </cell>
        </row>
        <row r="20695">
          <cell r="A20695" t="str">
            <v>商城礼包</v>
          </cell>
          <cell r="B20695">
            <v>603212</v>
          </cell>
        </row>
        <row r="20696">
          <cell r="A20696" t="str">
            <v>商城礼包</v>
          </cell>
          <cell r="B20696">
            <v>603213</v>
          </cell>
        </row>
        <row r="20697">
          <cell r="A20697" t="str">
            <v>商城礼包</v>
          </cell>
          <cell r="B20697">
            <v>603214</v>
          </cell>
        </row>
        <row r="20698">
          <cell r="A20698" t="str">
            <v>商城礼包</v>
          </cell>
          <cell r="B20698">
            <v>603215</v>
          </cell>
        </row>
        <row r="20699">
          <cell r="A20699" t="str">
            <v>商城礼包</v>
          </cell>
          <cell r="B20699">
            <v>603216</v>
          </cell>
        </row>
        <row r="20700">
          <cell r="A20700" t="str">
            <v>商城礼包</v>
          </cell>
          <cell r="B20700">
            <v>603217</v>
          </cell>
        </row>
        <row r="20701">
          <cell r="A20701" t="str">
            <v>商城礼包</v>
          </cell>
          <cell r="B20701">
            <v>603218</v>
          </cell>
        </row>
        <row r="20702">
          <cell r="A20702" t="str">
            <v>商城礼包</v>
          </cell>
          <cell r="B20702">
            <v>603219</v>
          </cell>
        </row>
        <row r="20703">
          <cell r="A20703" t="str">
            <v>商城礼包</v>
          </cell>
          <cell r="B20703">
            <v>603220</v>
          </cell>
        </row>
        <row r="20704">
          <cell r="A20704" t="str">
            <v>商城礼包</v>
          </cell>
          <cell r="B20704">
            <v>603221</v>
          </cell>
        </row>
        <row r="20705">
          <cell r="A20705" t="str">
            <v>商城礼包</v>
          </cell>
          <cell r="B20705">
            <v>603222</v>
          </cell>
        </row>
        <row r="20706">
          <cell r="A20706" t="str">
            <v>商城礼包</v>
          </cell>
          <cell r="B20706">
            <v>603223</v>
          </cell>
        </row>
        <row r="20707">
          <cell r="A20707" t="str">
            <v>商城礼包</v>
          </cell>
          <cell r="B20707">
            <v>603224</v>
          </cell>
        </row>
        <row r="20708">
          <cell r="A20708" t="str">
            <v>商城礼包</v>
          </cell>
          <cell r="B20708">
            <v>603225</v>
          </cell>
        </row>
        <row r="20709">
          <cell r="A20709" t="str">
            <v>商城礼包</v>
          </cell>
          <cell r="B20709">
            <v>603226</v>
          </cell>
        </row>
        <row r="20710">
          <cell r="A20710" t="str">
            <v>商城礼包</v>
          </cell>
          <cell r="B20710">
            <v>603227</v>
          </cell>
        </row>
        <row r="20711">
          <cell r="A20711" t="str">
            <v>商城礼包</v>
          </cell>
          <cell r="B20711">
            <v>603228</v>
          </cell>
        </row>
        <row r="20712">
          <cell r="A20712" t="str">
            <v>商城礼包</v>
          </cell>
          <cell r="B20712">
            <v>603229</v>
          </cell>
        </row>
        <row r="20713">
          <cell r="A20713" t="str">
            <v>商城礼包</v>
          </cell>
          <cell r="B20713">
            <v>603230</v>
          </cell>
        </row>
        <row r="20714">
          <cell r="A20714" t="str">
            <v>商城礼包</v>
          </cell>
          <cell r="B20714">
            <v>603231</v>
          </cell>
        </row>
        <row r="20715">
          <cell r="A20715" t="str">
            <v>商城礼包</v>
          </cell>
          <cell r="B20715">
            <v>603232</v>
          </cell>
        </row>
        <row r="20716">
          <cell r="A20716" t="str">
            <v>商城礼包</v>
          </cell>
          <cell r="B20716">
            <v>603233</v>
          </cell>
        </row>
        <row r="20717">
          <cell r="A20717" t="str">
            <v>商城礼包</v>
          </cell>
          <cell r="B20717">
            <v>603234</v>
          </cell>
        </row>
        <row r="20718">
          <cell r="A20718" t="str">
            <v>商城礼包</v>
          </cell>
          <cell r="B20718">
            <v>603235</v>
          </cell>
        </row>
        <row r="20719">
          <cell r="A20719" t="str">
            <v>商城礼包</v>
          </cell>
          <cell r="B20719">
            <v>603236</v>
          </cell>
        </row>
        <row r="20720">
          <cell r="A20720" t="str">
            <v>商城礼包</v>
          </cell>
          <cell r="B20720">
            <v>603237</v>
          </cell>
        </row>
        <row r="20721">
          <cell r="A20721" t="str">
            <v>商城礼包</v>
          </cell>
          <cell r="B20721">
            <v>603238</v>
          </cell>
        </row>
        <row r="20722">
          <cell r="A20722" t="str">
            <v>商城礼包</v>
          </cell>
          <cell r="B20722">
            <v>603239</v>
          </cell>
        </row>
        <row r="20723">
          <cell r="A20723" t="str">
            <v>商城礼包</v>
          </cell>
          <cell r="B20723">
            <v>603240</v>
          </cell>
        </row>
        <row r="20724">
          <cell r="A20724" t="str">
            <v>商城礼包</v>
          </cell>
          <cell r="B20724">
            <v>603241</v>
          </cell>
        </row>
        <row r="20725">
          <cell r="A20725" t="str">
            <v>商城礼包</v>
          </cell>
          <cell r="B20725">
            <v>603242</v>
          </cell>
        </row>
        <row r="20726">
          <cell r="A20726" t="str">
            <v>商城礼包</v>
          </cell>
          <cell r="B20726">
            <v>603243</v>
          </cell>
        </row>
        <row r="20727">
          <cell r="A20727" t="str">
            <v>商城礼包</v>
          </cell>
          <cell r="B20727">
            <v>603244</v>
          </cell>
        </row>
        <row r="20728">
          <cell r="A20728" t="str">
            <v>商城礼包</v>
          </cell>
          <cell r="B20728">
            <v>603245</v>
          </cell>
        </row>
        <row r="20729">
          <cell r="A20729" t="str">
            <v>商城礼包</v>
          </cell>
          <cell r="B20729">
            <v>603246</v>
          </cell>
        </row>
        <row r="20730">
          <cell r="A20730" t="str">
            <v>商城礼包</v>
          </cell>
          <cell r="B20730">
            <v>603247</v>
          </cell>
        </row>
        <row r="20731">
          <cell r="A20731" t="str">
            <v>商城礼包</v>
          </cell>
          <cell r="B20731">
            <v>603248</v>
          </cell>
        </row>
        <row r="20732">
          <cell r="A20732" t="str">
            <v>商城礼包</v>
          </cell>
          <cell r="B20732">
            <v>603249</v>
          </cell>
        </row>
        <row r="20733">
          <cell r="A20733" t="str">
            <v>商城礼包</v>
          </cell>
          <cell r="B20733">
            <v>603250</v>
          </cell>
        </row>
        <row r="20734">
          <cell r="A20734" t="str">
            <v>商城礼包</v>
          </cell>
          <cell r="B20734">
            <v>603251</v>
          </cell>
        </row>
        <row r="20735">
          <cell r="A20735" t="str">
            <v>商城礼包</v>
          </cell>
          <cell r="B20735">
            <v>603252</v>
          </cell>
        </row>
        <row r="20736">
          <cell r="A20736" t="str">
            <v>商城礼包</v>
          </cell>
          <cell r="B20736">
            <v>603253</v>
          </cell>
        </row>
        <row r="20737">
          <cell r="A20737" t="str">
            <v>商城礼包</v>
          </cell>
          <cell r="B20737">
            <v>603254</v>
          </cell>
        </row>
        <row r="20738">
          <cell r="A20738" t="str">
            <v>商城礼包</v>
          </cell>
          <cell r="B20738">
            <v>603255</v>
          </cell>
        </row>
        <row r="20739">
          <cell r="A20739" t="str">
            <v>商城礼包</v>
          </cell>
          <cell r="B20739">
            <v>603256</v>
          </cell>
        </row>
        <row r="20740">
          <cell r="A20740" t="str">
            <v>商城礼包</v>
          </cell>
          <cell r="B20740">
            <v>603257</v>
          </cell>
        </row>
        <row r="20741">
          <cell r="A20741" t="str">
            <v>商城礼包</v>
          </cell>
          <cell r="B20741">
            <v>603258</v>
          </cell>
        </row>
        <row r="20742">
          <cell r="A20742" t="str">
            <v>商城礼包</v>
          </cell>
          <cell r="B20742">
            <v>603259</v>
          </cell>
        </row>
        <row r="20743">
          <cell r="A20743" t="str">
            <v>商城礼包</v>
          </cell>
          <cell r="B20743">
            <v>603260</v>
          </cell>
        </row>
        <row r="20744">
          <cell r="A20744" t="str">
            <v>商城礼包</v>
          </cell>
          <cell r="B20744">
            <v>603261</v>
          </cell>
        </row>
        <row r="20745">
          <cell r="A20745" t="str">
            <v>商城礼包</v>
          </cell>
          <cell r="B20745">
            <v>603262</v>
          </cell>
        </row>
        <row r="20746">
          <cell r="A20746" t="str">
            <v>商城礼包</v>
          </cell>
          <cell r="B20746">
            <v>603263</v>
          </cell>
        </row>
        <row r="20747">
          <cell r="A20747" t="str">
            <v>商城礼包</v>
          </cell>
          <cell r="B20747">
            <v>603264</v>
          </cell>
        </row>
        <row r="20748">
          <cell r="A20748" t="str">
            <v>商城礼包</v>
          </cell>
          <cell r="B20748">
            <v>603265</v>
          </cell>
        </row>
        <row r="20749">
          <cell r="A20749" t="str">
            <v>商城礼包</v>
          </cell>
          <cell r="B20749">
            <v>603266</v>
          </cell>
        </row>
        <row r="20750">
          <cell r="A20750" t="str">
            <v>商城礼包</v>
          </cell>
          <cell r="B20750">
            <v>603267</v>
          </cell>
        </row>
        <row r="20751">
          <cell r="A20751" t="str">
            <v>商城礼包</v>
          </cell>
          <cell r="B20751">
            <v>603268</v>
          </cell>
        </row>
        <row r="20752">
          <cell r="A20752" t="str">
            <v>商城礼包</v>
          </cell>
          <cell r="B20752">
            <v>603269</v>
          </cell>
        </row>
        <row r="20753">
          <cell r="A20753" t="str">
            <v>商城礼包</v>
          </cell>
          <cell r="B20753">
            <v>603270</v>
          </cell>
        </row>
        <row r="20754">
          <cell r="A20754" t="str">
            <v>商城礼包</v>
          </cell>
          <cell r="B20754">
            <v>603271</v>
          </cell>
        </row>
        <row r="20755">
          <cell r="A20755" t="str">
            <v>商城礼包</v>
          </cell>
          <cell r="B20755">
            <v>603272</v>
          </cell>
        </row>
        <row r="20756">
          <cell r="A20756" t="str">
            <v>商城礼包</v>
          </cell>
          <cell r="B20756">
            <v>603273</v>
          </cell>
        </row>
        <row r="20757">
          <cell r="A20757" t="str">
            <v>商城礼包</v>
          </cell>
          <cell r="B20757">
            <v>603274</v>
          </cell>
        </row>
        <row r="20758">
          <cell r="A20758" t="str">
            <v>商城礼包</v>
          </cell>
          <cell r="B20758">
            <v>603275</v>
          </cell>
        </row>
        <row r="20759">
          <cell r="A20759" t="str">
            <v>商城礼包</v>
          </cell>
          <cell r="B20759">
            <v>603276</v>
          </cell>
        </row>
        <row r="20760">
          <cell r="A20760" t="str">
            <v>商城礼包</v>
          </cell>
          <cell r="B20760">
            <v>603277</v>
          </cell>
        </row>
        <row r="20761">
          <cell r="A20761" t="str">
            <v>商城礼包</v>
          </cell>
          <cell r="B20761">
            <v>603278</v>
          </cell>
        </row>
        <row r="20762">
          <cell r="A20762" t="str">
            <v>商城礼包</v>
          </cell>
          <cell r="B20762">
            <v>603279</v>
          </cell>
        </row>
        <row r="20763">
          <cell r="A20763" t="str">
            <v>商城礼包</v>
          </cell>
          <cell r="B20763">
            <v>603280</v>
          </cell>
        </row>
        <row r="20764">
          <cell r="A20764" t="str">
            <v>商城礼包</v>
          </cell>
          <cell r="B20764">
            <v>603281</v>
          </cell>
        </row>
        <row r="20765">
          <cell r="A20765" t="str">
            <v>商城礼包</v>
          </cell>
          <cell r="B20765">
            <v>603282</v>
          </cell>
        </row>
        <row r="20766">
          <cell r="A20766" t="str">
            <v>商城礼包</v>
          </cell>
          <cell r="B20766">
            <v>603283</v>
          </cell>
        </row>
        <row r="20767">
          <cell r="A20767" t="str">
            <v>商城礼包</v>
          </cell>
          <cell r="B20767">
            <v>603284</v>
          </cell>
        </row>
        <row r="20768">
          <cell r="A20768" t="str">
            <v>商城礼包</v>
          </cell>
          <cell r="B20768">
            <v>603285</v>
          </cell>
        </row>
        <row r="20769">
          <cell r="A20769" t="str">
            <v>商城礼包</v>
          </cell>
          <cell r="B20769">
            <v>603286</v>
          </cell>
        </row>
        <row r="20770">
          <cell r="A20770" t="str">
            <v>商城礼包</v>
          </cell>
          <cell r="B20770">
            <v>603287</v>
          </cell>
        </row>
        <row r="20771">
          <cell r="A20771" t="str">
            <v>商城礼包</v>
          </cell>
          <cell r="B20771">
            <v>603288</v>
          </cell>
        </row>
        <row r="20772">
          <cell r="A20772" t="str">
            <v>商城礼包</v>
          </cell>
          <cell r="B20772">
            <v>603289</v>
          </cell>
        </row>
        <row r="20773">
          <cell r="A20773" t="str">
            <v>商城礼包</v>
          </cell>
          <cell r="B20773">
            <v>603290</v>
          </cell>
        </row>
        <row r="20774">
          <cell r="A20774" t="str">
            <v>商城礼包</v>
          </cell>
          <cell r="B20774">
            <v>603291</v>
          </cell>
        </row>
        <row r="20775">
          <cell r="A20775" t="str">
            <v>商城礼包</v>
          </cell>
          <cell r="B20775">
            <v>603292</v>
          </cell>
        </row>
        <row r="20776">
          <cell r="A20776" t="str">
            <v>商城礼包</v>
          </cell>
          <cell r="B20776">
            <v>603293</v>
          </cell>
        </row>
        <row r="20777">
          <cell r="A20777" t="str">
            <v>商城礼包</v>
          </cell>
          <cell r="B20777">
            <v>603294</v>
          </cell>
        </row>
        <row r="20778">
          <cell r="A20778" t="str">
            <v>商城礼包</v>
          </cell>
          <cell r="B20778">
            <v>603295</v>
          </cell>
        </row>
        <row r="20779">
          <cell r="A20779" t="str">
            <v>商城礼包</v>
          </cell>
          <cell r="B20779">
            <v>603296</v>
          </cell>
        </row>
        <row r="20780">
          <cell r="A20780" t="str">
            <v>商城礼包</v>
          </cell>
          <cell r="B20780">
            <v>603297</v>
          </cell>
        </row>
        <row r="20781">
          <cell r="A20781" t="str">
            <v>商城礼包</v>
          </cell>
          <cell r="B20781">
            <v>603298</v>
          </cell>
        </row>
        <row r="20782">
          <cell r="A20782" t="str">
            <v>商城礼包</v>
          </cell>
          <cell r="B20782">
            <v>603299</v>
          </cell>
        </row>
        <row r="20783">
          <cell r="A20783" t="str">
            <v>商城礼包</v>
          </cell>
          <cell r="B20783">
            <v>603300</v>
          </cell>
        </row>
        <row r="20784">
          <cell r="A20784" t="str">
            <v>商城礼包</v>
          </cell>
          <cell r="B20784">
            <v>603301</v>
          </cell>
        </row>
        <row r="20785">
          <cell r="A20785" t="str">
            <v>商城礼包</v>
          </cell>
          <cell r="B20785">
            <v>603302</v>
          </cell>
        </row>
        <row r="20786">
          <cell r="A20786" t="str">
            <v>商城礼包</v>
          </cell>
          <cell r="B20786">
            <v>603303</v>
          </cell>
        </row>
        <row r="20787">
          <cell r="A20787" t="str">
            <v>商城礼包</v>
          </cell>
          <cell r="B20787">
            <v>603304</v>
          </cell>
        </row>
        <row r="20788">
          <cell r="A20788" t="str">
            <v>商城礼包</v>
          </cell>
          <cell r="B20788">
            <v>603305</v>
          </cell>
        </row>
        <row r="20789">
          <cell r="A20789" t="str">
            <v>商城礼包</v>
          </cell>
          <cell r="B20789">
            <v>603306</v>
          </cell>
        </row>
        <row r="20790">
          <cell r="A20790" t="str">
            <v>商城礼包</v>
          </cell>
          <cell r="B20790">
            <v>603307</v>
          </cell>
        </row>
        <row r="20791">
          <cell r="A20791" t="str">
            <v>商城礼包</v>
          </cell>
          <cell r="B20791">
            <v>603308</v>
          </cell>
        </row>
        <row r="20792">
          <cell r="A20792" t="str">
            <v>商城礼包</v>
          </cell>
          <cell r="B20792">
            <v>603309</v>
          </cell>
        </row>
        <row r="20793">
          <cell r="A20793" t="str">
            <v>商城礼包</v>
          </cell>
          <cell r="B20793">
            <v>603310</v>
          </cell>
        </row>
        <row r="20794">
          <cell r="A20794" t="str">
            <v>商城礼包</v>
          </cell>
          <cell r="B20794">
            <v>603311</v>
          </cell>
        </row>
        <row r="20795">
          <cell r="A20795" t="str">
            <v>商城礼包</v>
          </cell>
          <cell r="B20795">
            <v>603312</v>
          </cell>
        </row>
        <row r="20796">
          <cell r="A20796" t="str">
            <v>商城礼包</v>
          </cell>
          <cell r="B20796">
            <v>603313</v>
          </cell>
        </row>
        <row r="20797">
          <cell r="A20797" t="str">
            <v>商城礼包</v>
          </cell>
          <cell r="B20797">
            <v>603314</v>
          </cell>
        </row>
        <row r="20798">
          <cell r="A20798" t="str">
            <v>商城礼包</v>
          </cell>
          <cell r="B20798">
            <v>603315</v>
          </cell>
        </row>
        <row r="20799">
          <cell r="A20799" t="str">
            <v>商城礼包</v>
          </cell>
          <cell r="B20799">
            <v>603316</v>
          </cell>
        </row>
        <row r="20800">
          <cell r="A20800" t="str">
            <v>商城礼包</v>
          </cell>
          <cell r="B20800">
            <v>603317</v>
          </cell>
        </row>
        <row r="20801">
          <cell r="A20801" t="str">
            <v>商城礼包</v>
          </cell>
          <cell r="B20801">
            <v>603318</v>
          </cell>
        </row>
        <row r="20802">
          <cell r="A20802" t="str">
            <v>商城礼包</v>
          </cell>
          <cell r="B20802">
            <v>603319</v>
          </cell>
        </row>
        <row r="20803">
          <cell r="A20803" t="str">
            <v>商城礼包</v>
          </cell>
          <cell r="B20803">
            <v>603320</v>
          </cell>
        </row>
        <row r="20804">
          <cell r="A20804" t="str">
            <v>商城礼包</v>
          </cell>
          <cell r="B20804">
            <v>603321</v>
          </cell>
        </row>
        <row r="20805">
          <cell r="A20805" t="str">
            <v>商城礼包</v>
          </cell>
          <cell r="B20805">
            <v>603322</v>
          </cell>
        </row>
        <row r="20806">
          <cell r="A20806" t="str">
            <v>商城礼包</v>
          </cell>
          <cell r="B20806">
            <v>603323</v>
          </cell>
        </row>
        <row r="20807">
          <cell r="A20807" t="str">
            <v>商城礼包</v>
          </cell>
          <cell r="B20807">
            <v>603324</v>
          </cell>
        </row>
        <row r="20808">
          <cell r="A20808" t="str">
            <v>商城礼包</v>
          </cell>
          <cell r="B20808">
            <v>603325</v>
          </cell>
        </row>
        <row r="20809">
          <cell r="A20809" t="str">
            <v>商城礼包</v>
          </cell>
          <cell r="B20809">
            <v>603326</v>
          </cell>
        </row>
        <row r="20810">
          <cell r="A20810" t="str">
            <v>商城礼包</v>
          </cell>
          <cell r="B20810">
            <v>603327</v>
          </cell>
        </row>
        <row r="20811">
          <cell r="A20811" t="str">
            <v>商城礼包</v>
          </cell>
          <cell r="B20811">
            <v>603328</v>
          </cell>
        </row>
        <row r="20812">
          <cell r="A20812" t="str">
            <v>商城礼包</v>
          </cell>
          <cell r="B20812">
            <v>603329</v>
          </cell>
        </row>
        <row r="20813">
          <cell r="A20813" t="str">
            <v>商城礼包</v>
          </cell>
          <cell r="B20813">
            <v>603330</v>
          </cell>
        </row>
        <row r="20814">
          <cell r="A20814" t="str">
            <v>商城礼包</v>
          </cell>
          <cell r="B20814">
            <v>603331</v>
          </cell>
        </row>
        <row r="20815">
          <cell r="A20815" t="str">
            <v>商城礼包</v>
          </cell>
          <cell r="B20815">
            <v>603332</v>
          </cell>
        </row>
        <row r="20816">
          <cell r="A20816" t="str">
            <v>商城礼包</v>
          </cell>
          <cell r="B20816">
            <v>603333</v>
          </cell>
        </row>
        <row r="20817">
          <cell r="A20817" t="str">
            <v>商城礼包</v>
          </cell>
          <cell r="B20817">
            <v>603334</v>
          </cell>
        </row>
        <row r="20818">
          <cell r="A20818" t="str">
            <v>商城礼包</v>
          </cell>
          <cell r="B20818">
            <v>603335</v>
          </cell>
        </row>
        <row r="20819">
          <cell r="A20819" t="str">
            <v>商城礼包</v>
          </cell>
          <cell r="B20819">
            <v>603336</v>
          </cell>
        </row>
        <row r="20820">
          <cell r="A20820" t="str">
            <v>商城礼包</v>
          </cell>
          <cell r="B20820">
            <v>603337</v>
          </cell>
        </row>
        <row r="20821">
          <cell r="A20821" t="str">
            <v>商城礼包</v>
          </cell>
          <cell r="B20821">
            <v>603338</v>
          </cell>
        </row>
        <row r="20822">
          <cell r="A20822" t="str">
            <v>商城礼包</v>
          </cell>
          <cell r="B20822">
            <v>603339</v>
          </cell>
        </row>
        <row r="20823">
          <cell r="A20823" t="str">
            <v>商城礼包</v>
          </cell>
          <cell r="B20823">
            <v>603340</v>
          </cell>
        </row>
        <row r="20824">
          <cell r="A20824" t="str">
            <v>商城礼包</v>
          </cell>
          <cell r="B20824">
            <v>603341</v>
          </cell>
        </row>
        <row r="20825">
          <cell r="A20825" t="str">
            <v>商城礼包</v>
          </cell>
          <cell r="B20825">
            <v>603342</v>
          </cell>
        </row>
        <row r="20826">
          <cell r="A20826" t="str">
            <v>商城礼包</v>
          </cell>
          <cell r="B20826">
            <v>603343</v>
          </cell>
        </row>
        <row r="20827">
          <cell r="A20827" t="str">
            <v>商城礼包</v>
          </cell>
          <cell r="B20827">
            <v>603344</v>
          </cell>
        </row>
        <row r="20828">
          <cell r="A20828" t="str">
            <v>商城礼包</v>
          </cell>
          <cell r="B20828">
            <v>603345</v>
          </cell>
        </row>
        <row r="20829">
          <cell r="A20829" t="str">
            <v>商城礼包</v>
          </cell>
          <cell r="B20829">
            <v>603346</v>
          </cell>
        </row>
        <row r="20830">
          <cell r="A20830" t="str">
            <v>商城礼包</v>
          </cell>
          <cell r="B20830">
            <v>603347</v>
          </cell>
        </row>
        <row r="20831">
          <cell r="A20831" t="str">
            <v>商城礼包</v>
          </cell>
          <cell r="B20831">
            <v>603348</v>
          </cell>
        </row>
        <row r="20832">
          <cell r="A20832" t="str">
            <v>商城礼包</v>
          </cell>
          <cell r="B20832">
            <v>603349</v>
          </cell>
        </row>
        <row r="20833">
          <cell r="A20833" t="str">
            <v>商城礼包</v>
          </cell>
          <cell r="B20833">
            <v>603350</v>
          </cell>
        </row>
        <row r="20834">
          <cell r="A20834" t="str">
            <v>商城礼包</v>
          </cell>
          <cell r="B20834">
            <v>603351</v>
          </cell>
        </row>
        <row r="20835">
          <cell r="A20835" t="str">
            <v>商城礼包</v>
          </cell>
          <cell r="B20835">
            <v>603352</v>
          </cell>
        </row>
        <row r="20836">
          <cell r="A20836" t="str">
            <v>商城礼包</v>
          </cell>
          <cell r="B20836">
            <v>603353</v>
          </cell>
        </row>
        <row r="20837">
          <cell r="A20837" t="str">
            <v>商城礼包</v>
          </cell>
          <cell r="B20837">
            <v>603354</v>
          </cell>
        </row>
        <row r="20838">
          <cell r="A20838" t="str">
            <v>商城礼包</v>
          </cell>
          <cell r="B20838">
            <v>603355</v>
          </cell>
        </row>
        <row r="20839">
          <cell r="A20839" t="str">
            <v>商城礼包</v>
          </cell>
          <cell r="B20839">
            <v>603356</v>
          </cell>
        </row>
        <row r="20840">
          <cell r="A20840" t="str">
            <v>商城礼包</v>
          </cell>
          <cell r="B20840">
            <v>603357</v>
          </cell>
        </row>
        <row r="20841">
          <cell r="A20841" t="str">
            <v>商城礼包</v>
          </cell>
          <cell r="B20841">
            <v>603358</v>
          </cell>
        </row>
        <row r="20842">
          <cell r="A20842" t="str">
            <v>商城礼包</v>
          </cell>
          <cell r="B20842">
            <v>603359</v>
          </cell>
        </row>
        <row r="20843">
          <cell r="A20843" t="str">
            <v>商城礼包</v>
          </cell>
          <cell r="B20843">
            <v>603360</v>
          </cell>
        </row>
        <row r="20844">
          <cell r="A20844" t="str">
            <v>商城礼包</v>
          </cell>
          <cell r="B20844">
            <v>603361</v>
          </cell>
        </row>
        <row r="20845">
          <cell r="A20845" t="str">
            <v>商城礼包</v>
          </cell>
          <cell r="B20845">
            <v>603362</v>
          </cell>
        </row>
        <row r="20846">
          <cell r="A20846" t="str">
            <v>商城礼包</v>
          </cell>
          <cell r="B20846">
            <v>603363</v>
          </cell>
        </row>
        <row r="20847">
          <cell r="A20847" t="str">
            <v>商城礼包</v>
          </cell>
          <cell r="B20847">
            <v>603364</v>
          </cell>
        </row>
        <row r="20848">
          <cell r="A20848" t="str">
            <v>商城礼包</v>
          </cell>
          <cell r="B20848">
            <v>603365</v>
          </cell>
        </row>
        <row r="20849">
          <cell r="A20849" t="str">
            <v>商城礼包</v>
          </cell>
          <cell r="B20849">
            <v>603366</v>
          </cell>
        </row>
        <row r="20850">
          <cell r="A20850" t="str">
            <v>商城礼包</v>
          </cell>
          <cell r="B20850">
            <v>603367</v>
          </cell>
        </row>
        <row r="20851">
          <cell r="A20851" t="str">
            <v>商城礼包</v>
          </cell>
          <cell r="B20851">
            <v>603368</v>
          </cell>
        </row>
        <row r="20852">
          <cell r="A20852" t="str">
            <v>商城礼包</v>
          </cell>
          <cell r="B20852">
            <v>603369</v>
          </cell>
        </row>
        <row r="20853">
          <cell r="A20853" t="str">
            <v>商城礼包</v>
          </cell>
          <cell r="B20853">
            <v>603370</v>
          </cell>
        </row>
        <row r="20854">
          <cell r="A20854" t="str">
            <v>商城礼包</v>
          </cell>
          <cell r="B20854">
            <v>603371</v>
          </cell>
        </row>
        <row r="20855">
          <cell r="A20855" t="str">
            <v>商城礼包</v>
          </cell>
          <cell r="B20855">
            <v>603372</v>
          </cell>
        </row>
        <row r="20856">
          <cell r="A20856" t="str">
            <v>商城礼包</v>
          </cell>
          <cell r="B20856">
            <v>603373</v>
          </cell>
        </row>
        <row r="20857">
          <cell r="A20857" t="str">
            <v>商城礼包</v>
          </cell>
          <cell r="B20857">
            <v>603374</v>
          </cell>
        </row>
        <row r="20858">
          <cell r="A20858" t="str">
            <v>商城礼包</v>
          </cell>
          <cell r="B20858">
            <v>603375</v>
          </cell>
        </row>
        <row r="20859">
          <cell r="A20859" t="str">
            <v>商城礼包</v>
          </cell>
          <cell r="B20859">
            <v>603376</v>
          </cell>
        </row>
        <row r="20860">
          <cell r="A20860" t="str">
            <v>商城礼包</v>
          </cell>
          <cell r="B20860">
            <v>603377</v>
          </cell>
        </row>
        <row r="20861">
          <cell r="A20861" t="str">
            <v>商城礼包</v>
          </cell>
          <cell r="B20861">
            <v>603378</v>
          </cell>
        </row>
        <row r="20862">
          <cell r="A20862" t="str">
            <v>商城礼包</v>
          </cell>
          <cell r="B20862">
            <v>603379</v>
          </cell>
        </row>
        <row r="20863">
          <cell r="A20863" t="str">
            <v>商城礼包</v>
          </cell>
          <cell r="B20863">
            <v>603380</v>
          </cell>
        </row>
        <row r="20864">
          <cell r="A20864" t="str">
            <v>商城礼包</v>
          </cell>
          <cell r="B20864">
            <v>603381</v>
          </cell>
        </row>
        <row r="20865">
          <cell r="A20865" t="str">
            <v>商城礼包</v>
          </cell>
          <cell r="B20865">
            <v>603382</v>
          </cell>
        </row>
        <row r="20866">
          <cell r="A20866" t="str">
            <v>商城礼包</v>
          </cell>
          <cell r="B20866">
            <v>603383</v>
          </cell>
        </row>
        <row r="20867">
          <cell r="A20867" t="str">
            <v>商城礼包</v>
          </cell>
          <cell r="B20867">
            <v>603384</v>
          </cell>
        </row>
        <row r="20868">
          <cell r="A20868" t="str">
            <v>商城礼包</v>
          </cell>
          <cell r="B20868">
            <v>603385</v>
          </cell>
        </row>
        <row r="20869">
          <cell r="A20869" t="str">
            <v>商城礼包</v>
          </cell>
          <cell r="B20869">
            <v>603386</v>
          </cell>
        </row>
        <row r="20870">
          <cell r="A20870" t="str">
            <v>商城礼包</v>
          </cell>
          <cell r="B20870">
            <v>603387</v>
          </cell>
        </row>
        <row r="20871">
          <cell r="A20871" t="str">
            <v>商城礼包</v>
          </cell>
          <cell r="B20871">
            <v>603388</v>
          </cell>
        </row>
        <row r="20872">
          <cell r="A20872" t="str">
            <v>商城礼包</v>
          </cell>
          <cell r="B20872">
            <v>603389</v>
          </cell>
        </row>
        <row r="20873">
          <cell r="A20873" t="str">
            <v>商城礼包</v>
          </cell>
          <cell r="B20873">
            <v>603390</v>
          </cell>
        </row>
        <row r="20874">
          <cell r="A20874" t="str">
            <v>商城礼包</v>
          </cell>
          <cell r="B20874">
            <v>603391</v>
          </cell>
        </row>
        <row r="20875">
          <cell r="A20875" t="str">
            <v>商城礼包</v>
          </cell>
          <cell r="B20875">
            <v>603392</v>
          </cell>
        </row>
        <row r="20876">
          <cell r="A20876" t="str">
            <v>商城礼包</v>
          </cell>
          <cell r="B20876">
            <v>603393</v>
          </cell>
        </row>
        <row r="20877">
          <cell r="A20877" t="str">
            <v>商城礼包</v>
          </cell>
          <cell r="B20877">
            <v>603394</v>
          </cell>
        </row>
        <row r="20878">
          <cell r="A20878" t="str">
            <v>商城礼包</v>
          </cell>
          <cell r="B20878">
            <v>603395</v>
          </cell>
        </row>
        <row r="20879">
          <cell r="A20879" t="str">
            <v>商城礼包</v>
          </cell>
          <cell r="B20879">
            <v>603396</v>
          </cell>
        </row>
        <row r="20880">
          <cell r="A20880" t="str">
            <v>商城礼包</v>
          </cell>
          <cell r="B20880">
            <v>603397</v>
          </cell>
        </row>
        <row r="20881">
          <cell r="A20881" t="str">
            <v>商城礼包</v>
          </cell>
          <cell r="B20881">
            <v>603398</v>
          </cell>
        </row>
        <row r="20882">
          <cell r="A20882" t="str">
            <v>商城礼包</v>
          </cell>
          <cell r="B20882">
            <v>603399</v>
          </cell>
        </row>
        <row r="20883">
          <cell r="A20883" t="str">
            <v>商城礼包</v>
          </cell>
          <cell r="B20883">
            <v>603400</v>
          </cell>
        </row>
        <row r="20884">
          <cell r="A20884" t="str">
            <v>商城礼包</v>
          </cell>
          <cell r="B20884">
            <v>603401</v>
          </cell>
        </row>
        <row r="20885">
          <cell r="A20885" t="str">
            <v>商城礼包</v>
          </cell>
          <cell r="B20885">
            <v>603402</v>
          </cell>
        </row>
        <row r="20886">
          <cell r="A20886" t="str">
            <v>商城礼包</v>
          </cell>
          <cell r="B20886">
            <v>603403</v>
          </cell>
        </row>
        <row r="20887">
          <cell r="A20887" t="str">
            <v>商城礼包</v>
          </cell>
          <cell r="B20887">
            <v>603404</v>
          </cell>
        </row>
        <row r="20888">
          <cell r="A20888" t="str">
            <v>商城礼包</v>
          </cell>
          <cell r="B20888">
            <v>603405</v>
          </cell>
        </row>
        <row r="20889">
          <cell r="A20889" t="str">
            <v>商城礼包</v>
          </cell>
          <cell r="B20889">
            <v>603406</v>
          </cell>
        </row>
        <row r="20890">
          <cell r="A20890" t="str">
            <v>商城礼包</v>
          </cell>
          <cell r="B20890">
            <v>603407</v>
          </cell>
        </row>
        <row r="20891">
          <cell r="A20891" t="str">
            <v>商城礼包</v>
          </cell>
          <cell r="B20891">
            <v>603408</v>
          </cell>
        </row>
        <row r="20892">
          <cell r="A20892" t="str">
            <v>商城礼包</v>
          </cell>
          <cell r="B20892">
            <v>603409</v>
          </cell>
        </row>
        <row r="20893">
          <cell r="A20893" t="str">
            <v>商城礼包</v>
          </cell>
          <cell r="B20893">
            <v>603410</v>
          </cell>
        </row>
        <row r="20894">
          <cell r="A20894" t="str">
            <v>商城礼包</v>
          </cell>
          <cell r="B20894">
            <v>603411</v>
          </cell>
        </row>
        <row r="20895">
          <cell r="A20895" t="str">
            <v>商城礼包</v>
          </cell>
          <cell r="B20895">
            <v>603412</v>
          </cell>
        </row>
        <row r="20896">
          <cell r="A20896" t="str">
            <v>商城礼包</v>
          </cell>
          <cell r="B20896">
            <v>603413</v>
          </cell>
        </row>
        <row r="20897">
          <cell r="A20897" t="str">
            <v>商城礼包</v>
          </cell>
          <cell r="B20897">
            <v>603414</v>
          </cell>
        </row>
        <row r="20898">
          <cell r="A20898" t="str">
            <v>商城礼包</v>
          </cell>
          <cell r="B20898">
            <v>603415</v>
          </cell>
        </row>
        <row r="20899">
          <cell r="A20899" t="str">
            <v>商城礼包</v>
          </cell>
          <cell r="B20899">
            <v>603416</v>
          </cell>
        </row>
        <row r="20900">
          <cell r="A20900" t="str">
            <v>商城礼包</v>
          </cell>
          <cell r="B20900">
            <v>603417</v>
          </cell>
        </row>
        <row r="20901">
          <cell r="A20901" t="str">
            <v>商城礼包</v>
          </cell>
          <cell r="B20901">
            <v>603418</v>
          </cell>
        </row>
        <row r="20902">
          <cell r="A20902" t="str">
            <v>商城礼包</v>
          </cell>
          <cell r="B20902">
            <v>603419</v>
          </cell>
        </row>
        <row r="20903">
          <cell r="A20903" t="str">
            <v>商城礼包</v>
          </cell>
          <cell r="B20903">
            <v>603420</v>
          </cell>
        </row>
        <row r="20904">
          <cell r="A20904" t="str">
            <v>商城礼包</v>
          </cell>
          <cell r="B20904">
            <v>603421</v>
          </cell>
        </row>
        <row r="20905">
          <cell r="A20905" t="str">
            <v>商城礼包</v>
          </cell>
          <cell r="B20905">
            <v>603422</v>
          </cell>
        </row>
        <row r="20906">
          <cell r="A20906" t="str">
            <v>商城礼包</v>
          </cell>
          <cell r="B20906">
            <v>603423</v>
          </cell>
        </row>
        <row r="20907">
          <cell r="A20907" t="str">
            <v>商城礼包</v>
          </cell>
          <cell r="B20907">
            <v>603424</v>
          </cell>
        </row>
        <row r="20908">
          <cell r="A20908" t="str">
            <v>商城礼包</v>
          </cell>
          <cell r="B20908">
            <v>603425</v>
          </cell>
        </row>
        <row r="20909">
          <cell r="A20909" t="str">
            <v>商城礼包</v>
          </cell>
          <cell r="B20909">
            <v>603426</v>
          </cell>
        </row>
        <row r="20910">
          <cell r="A20910" t="str">
            <v>商城礼包</v>
          </cell>
          <cell r="B20910">
            <v>603427</v>
          </cell>
        </row>
        <row r="20911">
          <cell r="A20911" t="str">
            <v>商城礼包</v>
          </cell>
          <cell r="B20911">
            <v>603428</v>
          </cell>
        </row>
        <row r="20912">
          <cell r="A20912" t="str">
            <v>商城礼包</v>
          </cell>
          <cell r="B20912">
            <v>603429</v>
          </cell>
        </row>
        <row r="20913">
          <cell r="A20913" t="str">
            <v>商城礼包</v>
          </cell>
          <cell r="B20913">
            <v>603430</v>
          </cell>
        </row>
        <row r="20914">
          <cell r="A20914" t="str">
            <v>商城礼包</v>
          </cell>
          <cell r="B20914">
            <v>603431</v>
          </cell>
        </row>
        <row r="20915">
          <cell r="A20915" t="str">
            <v>商城礼包</v>
          </cell>
          <cell r="B20915">
            <v>603432</v>
          </cell>
        </row>
        <row r="20916">
          <cell r="A20916" t="str">
            <v>商城礼包</v>
          </cell>
          <cell r="B20916">
            <v>603433</v>
          </cell>
        </row>
        <row r="20917">
          <cell r="A20917" t="str">
            <v>商城礼包</v>
          </cell>
          <cell r="B20917">
            <v>603434</v>
          </cell>
        </row>
        <row r="20918">
          <cell r="A20918" t="str">
            <v>商城礼包</v>
          </cell>
          <cell r="B20918">
            <v>603435</v>
          </cell>
        </row>
        <row r="20919">
          <cell r="A20919" t="str">
            <v>商城礼包</v>
          </cell>
          <cell r="B20919">
            <v>603436</v>
          </cell>
        </row>
        <row r="20920">
          <cell r="A20920" t="str">
            <v>商城礼包</v>
          </cell>
          <cell r="B20920">
            <v>603437</v>
          </cell>
        </row>
        <row r="20921">
          <cell r="A20921" t="str">
            <v>商城礼包</v>
          </cell>
          <cell r="B20921">
            <v>603438</v>
          </cell>
        </row>
        <row r="20922">
          <cell r="A20922" t="str">
            <v>商城礼包</v>
          </cell>
          <cell r="B20922">
            <v>603439</v>
          </cell>
        </row>
        <row r="20923">
          <cell r="A20923" t="str">
            <v>商城礼包</v>
          </cell>
          <cell r="B20923">
            <v>603440</v>
          </cell>
        </row>
        <row r="20924">
          <cell r="A20924" t="str">
            <v>商城礼包</v>
          </cell>
          <cell r="B20924">
            <v>603441</v>
          </cell>
        </row>
        <row r="20925">
          <cell r="A20925" t="str">
            <v>商城礼包</v>
          </cell>
          <cell r="B20925">
            <v>603442</v>
          </cell>
        </row>
        <row r="20926">
          <cell r="A20926" t="str">
            <v>商城礼包</v>
          </cell>
          <cell r="B20926">
            <v>603443</v>
          </cell>
        </row>
        <row r="20927">
          <cell r="A20927" t="str">
            <v>商城礼包</v>
          </cell>
          <cell r="B20927">
            <v>603444</v>
          </cell>
        </row>
        <row r="20928">
          <cell r="A20928" t="str">
            <v>商城礼包</v>
          </cell>
          <cell r="B20928">
            <v>603445</v>
          </cell>
        </row>
        <row r="20929">
          <cell r="A20929" t="str">
            <v>商城礼包</v>
          </cell>
          <cell r="B20929">
            <v>603446</v>
          </cell>
        </row>
        <row r="20930">
          <cell r="A20930" t="str">
            <v>商城礼包</v>
          </cell>
          <cell r="B20930">
            <v>603447</v>
          </cell>
        </row>
        <row r="20931">
          <cell r="A20931" t="str">
            <v>商城礼包</v>
          </cell>
          <cell r="B20931">
            <v>603448</v>
          </cell>
        </row>
        <row r="20932">
          <cell r="A20932" t="str">
            <v>商城礼包</v>
          </cell>
          <cell r="B20932">
            <v>603449</v>
          </cell>
        </row>
        <row r="20933">
          <cell r="A20933" t="str">
            <v>商城礼包</v>
          </cell>
          <cell r="B20933">
            <v>603450</v>
          </cell>
        </row>
        <row r="20934">
          <cell r="A20934" t="str">
            <v>商城礼包</v>
          </cell>
          <cell r="B20934">
            <v>603451</v>
          </cell>
        </row>
        <row r="20935">
          <cell r="A20935" t="str">
            <v>商城礼包</v>
          </cell>
          <cell r="B20935">
            <v>603452</v>
          </cell>
        </row>
        <row r="20936">
          <cell r="A20936" t="str">
            <v>商城礼包</v>
          </cell>
          <cell r="B20936">
            <v>603453</v>
          </cell>
        </row>
        <row r="20937">
          <cell r="A20937" t="str">
            <v>商城礼包</v>
          </cell>
          <cell r="B20937">
            <v>603454</v>
          </cell>
        </row>
        <row r="20938">
          <cell r="A20938" t="str">
            <v>商城礼包</v>
          </cell>
          <cell r="B20938">
            <v>603455</v>
          </cell>
        </row>
        <row r="20939">
          <cell r="A20939" t="str">
            <v>商城礼包</v>
          </cell>
          <cell r="B20939">
            <v>603456</v>
          </cell>
        </row>
        <row r="20940">
          <cell r="A20940" t="str">
            <v>商城礼包</v>
          </cell>
          <cell r="B20940">
            <v>603457</v>
          </cell>
        </row>
        <row r="20941">
          <cell r="A20941" t="str">
            <v>商城礼包</v>
          </cell>
          <cell r="B20941">
            <v>603458</v>
          </cell>
        </row>
        <row r="20942">
          <cell r="A20942" t="str">
            <v>商城礼包</v>
          </cell>
          <cell r="B20942">
            <v>603459</v>
          </cell>
        </row>
        <row r="20943">
          <cell r="A20943" t="str">
            <v>商城礼包</v>
          </cell>
          <cell r="B20943">
            <v>603460</v>
          </cell>
        </row>
        <row r="20944">
          <cell r="A20944" t="str">
            <v>商城礼包</v>
          </cell>
          <cell r="B20944">
            <v>603461</v>
          </cell>
        </row>
        <row r="20945">
          <cell r="A20945" t="str">
            <v>商城礼包</v>
          </cell>
          <cell r="B20945">
            <v>603462</v>
          </cell>
        </row>
        <row r="20946">
          <cell r="A20946" t="str">
            <v>商城礼包</v>
          </cell>
          <cell r="B20946">
            <v>603463</v>
          </cell>
        </row>
        <row r="20947">
          <cell r="A20947" t="str">
            <v>商城礼包</v>
          </cell>
          <cell r="B20947">
            <v>603464</v>
          </cell>
        </row>
        <row r="20948">
          <cell r="A20948" t="str">
            <v>商城礼包</v>
          </cell>
          <cell r="B20948">
            <v>603465</v>
          </cell>
        </row>
        <row r="20949">
          <cell r="A20949" t="str">
            <v>商城礼包</v>
          </cell>
          <cell r="B20949">
            <v>603466</v>
          </cell>
        </row>
        <row r="20950">
          <cell r="A20950" t="str">
            <v>商城礼包</v>
          </cell>
          <cell r="B20950">
            <v>603467</v>
          </cell>
        </row>
        <row r="20951">
          <cell r="A20951" t="str">
            <v>商城礼包</v>
          </cell>
          <cell r="B20951">
            <v>603468</v>
          </cell>
        </row>
        <row r="20952">
          <cell r="A20952" t="str">
            <v>商城礼包</v>
          </cell>
          <cell r="B20952">
            <v>603469</v>
          </cell>
        </row>
        <row r="20953">
          <cell r="A20953" t="str">
            <v>商城礼包</v>
          </cell>
          <cell r="B20953">
            <v>603470</v>
          </cell>
        </row>
        <row r="20954">
          <cell r="A20954" t="str">
            <v>商城礼包</v>
          </cell>
          <cell r="B20954">
            <v>603471</v>
          </cell>
        </row>
        <row r="20955">
          <cell r="A20955" t="str">
            <v>商城礼包</v>
          </cell>
          <cell r="B20955">
            <v>603472</v>
          </cell>
        </row>
        <row r="20956">
          <cell r="A20956" t="str">
            <v>商城礼包</v>
          </cell>
          <cell r="B20956">
            <v>603473</v>
          </cell>
        </row>
        <row r="20957">
          <cell r="A20957" t="str">
            <v>商城礼包</v>
          </cell>
          <cell r="B20957">
            <v>603474</v>
          </cell>
        </row>
        <row r="20958">
          <cell r="A20958" t="str">
            <v>商城礼包</v>
          </cell>
          <cell r="B20958">
            <v>603475</v>
          </cell>
        </row>
        <row r="20959">
          <cell r="A20959" t="str">
            <v>商城礼包</v>
          </cell>
          <cell r="B20959">
            <v>603476</v>
          </cell>
        </row>
        <row r="20960">
          <cell r="A20960" t="str">
            <v>商城礼包</v>
          </cell>
          <cell r="B20960">
            <v>603477</v>
          </cell>
        </row>
        <row r="20961">
          <cell r="A20961" t="str">
            <v>商城礼包</v>
          </cell>
          <cell r="B20961">
            <v>603478</v>
          </cell>
        </row>
        <row r="20962">
          <cell r="A20962" t="str">
            <v>商城礼包</v>
          </cell>
          <cell r="B20962">
            <v>603479</v>
          </cell>
        </row>
        <row r="20963">
          <cell r="A20963" t="str">
            <v>商城礼包</v>
          </cell>
          <cell r="B20963">
            <v>603480</v>
          </cell>
        </row>
        <row r="20964">
          <cell r="A20964" t="str">
            <v>商城礼包</v>
          </cell>
          <cell r="B20964">
            <v>603481</v>
          </cell>
        </row>
        <row r="20965">
          <cell r="A20965" t="str">
            <v>商城礼包</v>
          </cell>
          <cell r="B20965">
            <v>603482</v>
          </cell>
        </row>
        <row r="20966">
          <cell r="A20966" t="str">
            <v>商城礼包</v>
          </cell>
          <cell r="B20966">
            <v>603483</v>
          </cell>
        </row>
        <row r="20967">
          <cell r="A20967" t="str">
            <v>商城礼包</v>
          </cell>
          <cell r="B20967">
            <v>603484</v>
          </cell>
        </row>
        <row r="20968">
          <cell r="A20968" t="str">
            <v>商城礼包</v>
          </cell>
          <cell r="B20968">
            <v>603485</v>
          </cell>
        </row>
        <row r="20969">
          <cell r="A20969" t="str">
            <v>商城礼包</v>
          </cell>
          <cell r="B20969">
            <v>603486</v>
          </cell>
        </row>
        <row r="20970">
          <cell r="A20970" t="str">
            <v>商城礼包</v>
          </cell>
          <cell r="B20970">
            <v>603487</v>
          </cell>
        </row>
        <row r="20971">
          <cell r="A20971" t="str">
            <v>商城礼包</v>
          </cell>
          <cell r="B20971">
            <v>603488</v>
          </cell>
        </row>
        <row r="20972">
          <cell r="A20972" t="str">
            <v>商城礼包</v>
          </cell>
          <cell r="B20972">
            <v>603489</v>
          </cell>
        </row>
        <row r="20973">
          <cell r="A20973" t="str">
            <v>商城礼包</v>
          </cell>
          <cell r="B20973">
            <v>603490</v>
          </cell>
        </row>
        <row r="20974">
          <cell r="A20974" t="str">
            <v>商城礼包</v>
          </cell>
          <cell r="B20974">
            <v>603491</v>
          </cell>
        </row>
        <row r="20975">
          <cell r="A20975" t="str">
            <v>商城礼包</v>
          </cell>
          <cell r="B20975">
            <v>603492</v>
          </cell>
        </row>
        <row r="20976">
          <cell r="A20976" t="str">
            <v>商城礼包</v>
          </cell>
          <cell r="B20976">
            <v>603493</v>
          </cell>
        </row>
        <row r="20977">
          <cell r="A20977" t="str">
            <v>商城礼包</v>
          </cell>
          <cell r="B20977">
            <v>603494</v>
          </cell>
        </row>
        <row r="20978">
          <cell r="A20978" t="str">
            <v>商城礼包</v>
          </cell>
          <cell r="B20978">
            <v>603495</v>
          </cell>
        </row>
        <row r="20979">
          <cell r="A20979" t="str">
            <v>商城礼包</v>
          </cell>
          <cell r="B20979">
            <v>603496</v>
          </cell>
        </row>
        <row r="20980">
          <cell r="A20980" t="str">
            <v>商城礼包</v>
          </cell>
          <cell r="B20980">
            <v>603497</v>
          </cell>
        </row>
        <row r="20981">
          <cell r="A20981" t="str">
            <v>商城礼包</v>
          </cell>
          <cell r="B20981">
            <v>603498</v>
          </cell>
        </row>
        <row r="20982">
          <cell r="A20982" t="str">
            <v>商城礼包</v>
          </cell>
          <cell r="B20982">
            <v>603499</v>
          </cell>
        </row>
        <row r="20983">
          <cell r="A20983" t="str">
            <v>商城礼包</v>
          </cell>
          <cell r="B20983">
            <v>603500</v>
          </cell>
        </row>
        <row r="20984">
          <cell r="A20984" t="str">
            <v>商城礼包</v>
          </cell>
          <cell r="B20984">
            <v>603501</v>
          </cell>
        </row>
        <row r="20985">
          <cell r="A20985" t="str">
            <v>商城礼包</v>
          </cell>
          <cell r="B20985">
            <v>603502</v>
          </cell>
        </row>
        <row r="20986">
          <cell r="A20986" t="str">
            <v>商城礼包</v>
          </cell>
          <cell r="B20986">
            <v>603503</v>
          </cell>
        </row>
        <row r="20987">
          <cell r="A20987" t="str">
            <v>商城礼包</v>
          </cell>
          <cell r="B20987">
            <v>603504</v>
          </cell>
        </row>
        <row r="20988">
          <cell r="A20988" t="str">
            <v>商城礼包</v>
          </cell>
          <cell r="B20988">
            <v>603505</v>
          </cell>
        </row>
        <row r="20989">
          <cell r="A20989" t="str">
            <v>商城礼包</v>
          </cell>
          <cell r="B20989">
            <v>603506</v>
          </cell>
        </row>
        <row r="20990">
          <cell r="A20990" t="str">
            <v>商城礼包</v>
          </cell>
          <cell r="B20990">
            <v>603507</v>
          </cell>
        </row>
        <row r="20991">
          <cell r="A20991" t="str">
            <v>商城礼包</v>
          </cell>
          <cell r="B20991">
            <v>603508</v>
          </cell>
        </row>
        <row r="20992">
          <cell r="A20992" t="str">
            <v>商城礼包</v>
          </cell>
          <cell r="B20992">
            <v>603509</v>
          </cell>
        </row>
        <row r="20993">
          <cell r="A20993" t="str">
            <v>商城礼包</v>
          </cell>
          <cell r="B20993">
            <v>603510</v>
          </cell>
        </row>
        <row r="20994">
          <cell r="A20994" t="str">
            <v>商城礼包</v>
          </cell>
          <cell r="B20994">
            <v>603511</v>
          </cell>
        </row>
        <row r="20995">
          <cell r="A20995" t="str">
            <v>商城礼包</v>
          </cell>
          <cell r="B20995">
            <v>603512</v>
          </cell>
        </row>
        <row r="20996">
          <cell r="A20996" t="str">
            <v>商城礼包</v>
          </cell>
          <cell r="B20996">
            <v>603513</v>
          </cell>
        </row>
        <row r="20997">
          <cell r="A20997" t="str">
            <v>商城礼包</v>
          </cell>
          <cell r="B20997">
            <v>603514</v>
          </cell>
        </row>
        <row r="20998">
          <cell r="A20998" t="str">
            <v>商城礼包</v>
          </cell>
          <cell r="B20998">
            <v>603515</v>
          </cell>
        </row>
        <row r="20999">
          <cell r="A20999" t="str">
            <v>商城礼包</v>
          </cell>
          <cell r="B20999">
            <v>603516</v>
          </cell>
        </row>
        <row r="21000">
          <cell r="A21000" t="str">
            <v>商城礼包</v>
          </cell>
          <cell r="B21000">
            <v>603517</v>
          </cell>
        </row>
        <row r="21001">
          <cell r="A21001" t="str">
            <v>商城礼包</v>
          </cell>
          <cell r="B21001">
            <v>603518</v>
          </cell>
        </row>
        <row r="21002">
          <cell r="A21002" t="str">
            <v>商城礼包</v>
          </cell>
          <cell r="B21002">
            <v>603519</v>
          </cell>
        </row>
        <row r="21003">
          <cell r="A21003" t="str">
            <v>商城礼包</v>
          </cell>
          <cell r="B21003">
            <v>603520</v>
          </cell>
        </row>
        <row r="21004">
          <cell r="A21004" t="str">
            <v>商城礼包</v>
          </cell>
          <cell r="B21004">
            <v>603521</v>
          </cell>
        </row>
        <row r="21005">
          <cell r="A21005" t="str">
            <v>商城礼包</v>
          </cell>
          <cell r="B21005">
            <v>603522</v>
          </cell>
        </row>
        <row r="21006">
          <cell r="A21006" t="str">
            <v>商城礼包</v>
          </cell>
          <cell r="B21006">
            <v>603523</v>
          </cell>
        </row>
        <row r="21007">
          <cell r="A21007" t="str">
            <v>商城礼包</v>
          </cell>
          <cell r="B21007">
            <v>603524</v>
          </cell>
        </row>
        <row r="21008">
          <cell r="A21008" t="str">
            <v>商城礼包</v>
          </cell>
          <cell r="B21008">
            <v>603525</v>
          </cell>
        </row>
        <row r="21009">
          <cell r="A21009" t="str">
            <v>商城礼包</v>
          </cell>
          <cell r="B21009">
            <v>603526</v>
          </cell>
        </row>
        <row r="21010">
          <cell r="A21010" t="str">
            <v>商城礼包</v>
          </cell>
          <cell r="B21010">
            <v>603527</v>
          </cell>
        </row>
        <row r="21011">
          <cell r="A21011" t="str">
            <v>商城礼包</v>
          </cell>
          <cell r="B21011">
            <v>603528</v>
          </cell>
        </row>
        <row r="21012">
          <cell r="A21012" t="str">
            <v>商城礼包</v>
          </cell>
          <cell r="B21012">
            <v>603529</v>
          </cell>
        </row>
        <row r="21013">
          <cell r="A21013" t="str">
            <v>商城礼包</v>
          </cell>
          <cell r="B21013">
            <v>603530</v>
          </cell>
        </row>
        <row r="21014">
          <cell r="A21014" t="str">
            <v>商城礼包</v>
          </cell>
          <cell r="B21014">
            <v>603531</v>
          </cell>
        </row>
        <row r="21015">
          <cell r="A21015" t="str">
            <v>商城礼包</v>
          </cell>
          <cell r="B21015">
            <v>603532</v>
          </cell>
        </row>
        <row r="21016">
          <cell r="A21016" t="str">
            <v>商城礼包</v>
          </cell>
          <cell r="B21016">
            <v>603533</v>
          </cell>
        </row>
        <row r="21017">
          <cell r="A21017" t="str">
            <v>商城礼包</v>
          </cell>
          <cell r="B21017">
            <v>603534</v>
          </cell>
        </row>
        <row r="21018">
          <cell r="A21018" t="str">
            <v>商城礼包</v>
          </cell>
          <cell r="B21018">
            <v>603535</v>
          </cell>
        </row>
        <row r="21019">
          <cell r="A21019" t="str">
            <v>商城礼包</v>
          </cell>
          <cell r="B21019">
            <v>603536</v>
          </cell>
        </row>
        <row r="21020">
          <cell r="A21020" t="str">
            <v>商城礼包</v>
          </cell>
          <cell r="B21020">
            <v>603537</v>
          </cell>
        </row>
        <row r="21021">
          <cell r="A21021" t="str">
            <v>商城礼包</v>
          </cell>
          <cell r="B21021">
            <v>603538</v>
          </cell>
        </row>
        <row r="21022">
          <cell r="A21022" t="str">
            <v>商城礼包</v>
          </cell>
          <cell r="B21022">
            <v>603539</v>
          </cell>
        </row>
        <row r="21023">
          <cell r="A21023" t="str">
            <v>商城礼包</v>
          </cell>
          <cell r="B21023">
            <v>603540</v>
          </cell>
        </row>
        <row r="21024">
          <cell r="A21024" t="str">
            <v>商城礼包</v>
          </cell>
          <cell r="B21024">
            <v>603541</v>
          </cell>
        </row>
        <row r="21025">
          <cell r="A21025" t="str">
            <v>商城礼包</v>
          </cell>
          <cell r="B21025">
            <v>603542</v>
          </cell>
        </row>
        <row r="21026">
          <cell r="A21026" t="str">
            <v>商城礼包</v>
          </cell>
          <cell r="B21026">
            <v>603543</v>
          </cell>
        </row>
        <row r="21027">
          <cell r="A21027" t="str">
            <v>商城礼包</v>
          </cell>
          <cell r="B21027">
            <v>603544</v>
          </cell>
        </row>
        <row r="21028">
          <cell r="A21028" t="str">
            <v>商城礼包</v>
          </cell>
          <cell r="B21028">
            <v>603545</v>
          </cell>
        </row>
        <row r="21029">
          <cell r="A21029" t="str">
            <v>商城礼包</v>
          </cell>
          <cell r="B21029">
            <v>603546</v>
          </cell>
        </row>
        <row r="21030">
          <cell r="A21030" t="str">
            <v>商城礼包</v>
          </cell>
          <cell r="B21030">
            <v>603547</v>
          </cell>
        </row>
        <row r="21031">
          <cell r="A21031" t="str">
            <v>商城礼包</v>
          </cell>
          <cell r="B21031">
            <v>603548</v>
          </cell>
        </row>
        <row r="21032">
          <cell r="A21032" t="str">
            <v>商城礼包</v>
          </cell>
          <cell r="B21032">
            <v>603549</v>
          </cell>
        </row>
        <row r="21033">
          <cell r="A21033" t="str">
            <v>商城礼包</v>
          </cell>
          <cell r="B21033">
            <v>603550</v>
          </cell>
        </row>
        <row r="21034">
          <cell r="A21034" t="str">
            <v>商城礼包</v>
          </cell>
          <cell r="B21034">
            <v>603551</v>
          </cell>
        </row>
        <row r="21035">
          <cell r="A21035" t="str">
            <v>商城礼包</v>
          </cell>
          <cell r="B21035">
            <v>603552</v>
          </cell>
        </row>
        <row r="21036">
          <cell r="A21036" t="str">
            <v>商城礼包</v>
          </cell>
          <cell r="B21036">
            <v>603553</v>
          </cell>
        </row>
        <row r="21037">
          <cell r="A21037" t="str">
            <v>商城礼包</v>
          </cell>
          <cell r="B21037">
            <v>603554</v>
          </cell>
        </row>
        <row r="21038">
          <cell r="A21038" t="str">
            <v>商城礼包</v>
          </cell>
          <cell r="B21038">
            <v>603555</v>
          </cell>
        </row>
        <row r="21039">
          <cell r="A21039" t="str">
            <v>商城礼包</v>
          </cell>
          <cell r="B21039">
            <v>603556</v>
          </cell>
        </row>
        <row r="21040">
          <cell r="A21040" t="str">
            <v>商城礼包</v>
          </cell>
          <cell r="B21040">
            <v>603557</v>
          </cell>
        </row>
        <row r="21041">
          <cell r="A21041" t="str">
            <v>商城礼包</v>
          </cell>
          <cell r="B21041">
            <v>603558</v>
          </cell>
        </row>
        <row r="21042">
          <cell r="A21042" t="str">
            <v>商城礼包</v>
          </cell>
          <cell r="B21042">
            <v>603559</v>
          </cell>
        </row>
        <row r="21043">
          <cell r="A21043" t="str">
            <v>商城礼包</v>
          </cell>
          <cell r="B21043">
            <v>603560</v>
          </cell>
        </row>
        <row r="21044">
          <cell r="A21044" t="str">
            <v>商城礼包</v>
          </cell>
          <cell r="B21044">
            <v>603561</v>
          </cell>
        </row>
        <row r="21045">
          <cell r="A21045" t="str">
            <v>商城礼包</v>
          </cell>
          <cell r="B21045">
            <v>603562</v>
          </cell>
        </row>
        <row r="21046">
          <cell r="A21046" t="str">
            <v>商城礼包</v>
          </cell>
          <cell r="B21046">
            <v>603563</v>
          </cell>
        </row>
        <row r="21047">
          <cell r="A21047" t="str">
            <v>商城礼包</v>
          </cell>
          <cell r="B21047">
            <v>603564</v>
          </cell>
        </row>
        <row r="21048">
          <cell r="A21048" t="str">
            <v>商城礼包</v>
          </cell>
          <cell r="B21048">
            <v>603565</v>
          </cell>
        </row>
        <row r="21049">
          <cell r="A21049" t="str">
            <v>商城礼包</v>
          </cell>
          <cell r="B21049">
            <v>603566</v>
          </cell>
        </row>
        <row r="21050">
          <cell r="A21050" t="str">
            <v>商城礼包</v>
          </cell>
          <cell r="B21050">
            <v>603567</v>
          </cell>
        </row>
        <row r="21051">
          <cell r="A21051" t="str">
            <v>商城礼包</v>
          </cell>
          <cell r="B21051">
            <v>603568</v>
          </cell>
        </row>
        <row r="21052">
          <cell r="A21052" t="str">
            <v>商城礼包</v>
          </cell>
          <cell r="B21052">
            <v>603569</v>
          </cell>
        </row>
        <row r="21053">
          <cell r="A21053" t="str">
            <v>商城礼包</v>
          </cell>
          <cell r="B21053">
            <v>603570</v>
          </cell>
        </row>
        <row r="21054">
          <cell r="A21054" t="str">
            <v>商城礼包</v>
          </cell>
          <cell r="B21054">
            <v>603571</v>
          </cell>
        </row>
        <row r="21055">
          <cell r="A21055" t="str">
            <v>商城礼包</v>
          </cell>
          <cell r="B21055">
            <v>603572</v>
          </cell>
        </row>
        <row r="21056">
          <cell r="A21056" t="str">
            <v>商城礼包</v>
          </cell>
          <cell r="B21056">
            <v>603573</v>
          </cell>
        </row>
        <row r="21057">
          <cell r="A21057" t="str">
            <v>商城礼包</v>
          </cell>
          <cell r="B21057">
            <v>603574</v>
          </cell>
        </row>
        <row r="21058">
          <cell r="A21058" t="str">
            <v>商城礼包</v>
          </cell>
          <cell r="B21058">
            <v>603575</v>
          </cell>
        </row>
        <row r="21059">
          <cell r="A21059" t="str">
            <v>商城礼包</v>
          </cell>
          <cell r="B21059">
            <v>603576</v>
          </cell>
        </row>
        <row r="21060">
          <cell r="A21060" t="str">
            <v>商城礼包</v>
          </cell>
          <cell r="B21060">
            <v>603577</v>
          </cell>
        </row>
        <row r="21061">
          <cell r="A21061" t="str">
            <v>商城礼包</v>
          </cell>
          <cell r="B21061">
            <v>603578</v>
          </cell>
        </row>
        <row r="21062">
          <cell r="A21062" t="str">
            <v>商城礼包</v>
          </cell>
          <cell r="B21062">
            <v>603579</v>
          </cell>
        </row>
        <row r="21063">
          <cell r="A21063" t="str">
            <v>商城礼包</v>
          </cell>
          <cell r="B21063">
            <v>603580</v>
          </cell>
        </row>
        <row r="21064">
          <cell r="A21064" t="str">
            <v>商城礼包</v>
          </cell>
          <cell r="B21064">
            <v>603581</v>
          </cell>
        </row>
        <row r="21065">
          <cell r="A21065" t="str">
            <v>商城礼包</v>
          </cell>
          <cell r="B21065">
            <v>603582</v>
          </cell>
        </row>
        <row r="21066">
          <cell r="A21066" t="str">
            <v>商城礼包</v>
          </cell>
          <cell r="B21066">
            <v>603583</v>
          </cell>
        </row>
        <row r="21067">
          <cell r="A21067" t="str">
            <v>商城礼包</v>
          </cell>
          <cell r="B21067">
            <v>603584</v>
          </cell>
        </row>
        <row r="21068">
          <cell r="A21068" t="str">
            <v>商城礼包</v>
          </cell>
          <cell r="B21068">
            <v>603585</v>
          </cell>
        </row>
        <row r="21069">
          <cell r="A21069" t="str">
            <v>商城礼包</v>
          </cell>
          <cell r="B21069">
            <v>603586</v>
          </cell>
        </row>
        <row r="21070">
          <cell r="A21070" t="str">
            <v>商城礼包</v>
          </cell>
          <cell r="B21070">
            <v>603587</v>
          </cell>
        </row>
        <row r="21071">
          <cell r="A21071" t="str">
            <v>商城礼包</v>
          </cell>
          <cell r="B21071">
            <v>603588</v>
          </cell>
        </row>
        <row r="21072">
          <cell r="A21072" t="str">
            <v>商城礼包</v>
          </cell>
          <cell r="B21072">
            <v>603589</v>
          </cell>
        </row>
        <row r="21073">
          <cell r="A21073" t="str">
            <v>商城礼包</v>
          </cell>
          <cell r="B21073">
            <v>603590</v>
          </cell>
        </row>
        <row r="21074">
          <cell r="A21074" t="str">
            <v>商城礼包</v>
          </cell>
          <cell r="B21074">
            <v>603591</v>
          </cell>
        </row>
        <row r="21075">
          <cell r="A21075" t="str">
            <v>商城礼包</v>
          </cell>
          <cell r="B21075">
            <v>603592</v>
          </cell>
        </row>
        <row r="21076">
          <cell r="A21076" t="str">
            <v>商城礼包</v>
          </cell>
          <cell r="B21076">
            <v>603593</v>
          </cell>
        </row>
        <row r="21077">
          <cell r="A21077" t="str">
            <v>商城礼包</v>
          </cell>
          <cell r="B21077">
            <v>603594</v>
          </cell>
        </row>
        <row r="21078">
          <cell r="A21078" t="str">
            <v>商城礼包</v>
          </cell>
          <cell r="B21078">
            <v>603595</v>
          </cell>
        </row>
        <row r="21079">
          <cell r="A21079" t="str">
            <v>商城礼包</v>
          </cell>
          <cell r="B21079">
            <v>603596</v>
          </cell>
        </row>
        <row r="21080">
          <cell r="A21080" t="str">
            <v>商城礼包</v>
          </cell>
          <cell r="B21080">
            <v>603597</v>
          </cell>
        </row>
        <row r="21081">
          <cell r="A21081" t="str">
            <v>商城礼包</v>
          </cell>
          <cell r="B21081">
            <v>603598</v>
          </cell>
        </row>
        <row r="21082">
          <cell r="A21082" t="str">
            <v>商城礼包</v>
          </cell>
          <cell r="B21082">
            <v>603599</v>
          </cell>
        </row>
        <row r="21083">
          <cell r="A21083" t="str">
            <v>商城礼包</v>
          </cell>
          <cell r="B21083">
            <v>603600</v>
          </cell>
        </row>
        <row r="21084">
          <cell r="A21084" t="str">
            <v>商城礼包</v>
          </cell>
          <cell r="B21084">
            <v>603601</v>
          </cell>
        </row>
        <row r="21085">
          <cell r="A21085" t="str">
            <v>商城礼包</v>
          </cell>
          <cell r="B21085">
            <v>603602</v>
          </cell>
        </row>
        <row r="21086">
          <cell r="A21086" t="str">
            <v>商城礼包</v>
          </cell>
          <cell r="B21086">
            <v>603603</v>
          </cell>
        </row>
        <row r="21087">
          <cell r="A21087" t="str">
            <v>商城礼包</v>
          </cell>
          <cell r="B21087">
            <v>603604</v>
          </cell>
        </row>
        <row r="21088">
          <cell r="A21088" t="str">
            <v>商城礼包</v>
          </cell>
          <cell r="B21088">
            <v>603605</v>
          </cell>
        </row>
        <row r="21089">
          <cell r="A21089" t="str">
            <v>商城礼包</v>
          </cell>
          <cell r="B21089">
            <v>603606</v>
          </cell>
        </row>
        <row r="21090">
          <cell r="A21090" t="str">
            <v>商城礼包</v>
          </cell>
          <cell r="B21090">
            <v>603607</v>
          </cell>
        </row>
        <row r="21091">
          <cell r="A21091" t="str">
            <v>商城礼包</v>
          </cell>
          <cell r="B21091">
            <v>603608</v>
          </cell>
        </row>
        <row r="21092">
          <cell r="A21092" t="str">
            <v>商城礼包</v>
          </cell>
          <cell r="B21092">
            <v>603609</v>
          </cell>
        </row>
        <row r="21093">
          <cell r="A21093" t="str">
            <v>商城礼包</v>
          </cell>
          <cell r="B21093">
            <v>603610</v>
          </cell>
        </row>
        <row r="21094">
          <cell r="A21094" t="str">
            <v>商城礼包</v>
          </cell>
          <cell r="B21094">
            <v>603611</v>
          </cell>
        </row>
        <row r="21095">
          <cell r="A21095" t="str">
            <v>商城礼包</v>
          </cell>
          <cell r="B21095">
            <v>603612</v>
          </cell>
        </row>
        <row r="21096">
          <cell r="A21096" t="str">
            <v>商城礼包</v>
          </cell>
          <cell r="B21096">
            <v>603613</v>
          </cell>
        </row>
        <row r="21097">
          <cell r="A21097" t="str">
            <v>商城礼包</v>
          </cell>
          <cell r="B21097">
            <v>603614</v>
          </cell>
        </row>
        <row r="21098">
          <cell r="A21098" t="str">
            <v>商城礼包</v>
          </cell>
          <cell r="B21098">
            <v>603615</v>
          </cell>
        </row>
        <row r="21099">
          <cell r="A21099" t="str">
            <v>商城礼包</v>
          </cell>
          <cell r="B21099">
            <v>603616</v>
          </cell>
        </row>
        <row r="21100">
          <cell r="A21100" t="str">
            <v>商城礼包</v>
          </cell>
          <cell r="B21100">
            <v>603617</v>
          </cell>
        </row>
        <row r="21101">
          <cell r="A21101" t="str">
            <v>商城礼包</v>
          </cell>
          <cell r="B21101">
            <v>603618</v>
          </cell>
        </row>
        <row r="21102">
          <cell r="A21102" t="str">
            <v>商城礼包</v>
          </cell>
          <cell r="B21102">
            <v>603619</v>
          </cell>
        </row>
        <row r="21103">
          <cell r="A21103" t="str">
            <v>商城礼包</v>
          </cell>
          <cell r="B21103">
            <v>603620</v>
          </cell>
        </row>
        <row r="21104">
          <cell r="A21104" t="str">
            <v>商城礼包</v>
          </cell>
          <cell r="B21104">
            <v>603621</v>
          </cell>
        </row>
        <row r="21105">
          <cell r="A21105" t="str">
            <v>商城礼包</v>
          </cell>
          <cell r="B21105">
            <v>603622</v>
          </cell>
        </row>
        <row r="21106">
          <cell r="A21106" t="str">
            <v>商城礼包</v>
          </cell>
          <cell r="B21106">
            <v>603623</v>
          </cell>
        </row>
        <row r="21107">
          <cell r="A21107" t="str">
            <v>商城礼包</v>
          </cell>
          <cell r="B21107">
            <v>603624</v>
          </cell>
        </row>
        <row r="21108">
          <cell r="A21108" t="str">
            <v>商城礼包</v>
          </cell>
          <cell r="B21108">
            <v>603625</v>
          </cell>
        </row>
        <row r="21109">
          <cell r="A21109" t="str">
            <v>商城礼包</v>
          </cell>
          <cell r="B21109">
            <v>603626</v>
          </cell>
        </row>
        <row r="21110">
          <cell r="A21110" t="str">
            <v>商城礼包</v>
          </cell>
          <cell r="B21110">
            <v>603627</v>
          </cell>
        </row>
        <row r="21111">
          <cell r="A21111" t="str">
            <v>商城礼包</v>
          </cell>
          <cell r="B21111">
            <v>603628</v>
          </cell>
        </row>
        <row r="21112">
          <cell r="A21112" t="str">
            <v>商城礼包</v>
          </cell>
          <cell r="B21112">
            <v>603629</v>
          </cell>
        </row>
        <row r="21113">
          <cell r="A21113" t="str">
            <v>商城礼包</v>
          </cell>
          <cell r="B21113">
            <v>603630</v>
          </cell>
        </row>
        <row r="21114">
          <cell r="A21114" t="str">
            <v>商城礼包</v>
          </cell>
          <cell r="B21114">
            <v>603631</v>
          </cell>
        </row>
        <row r="21115">
          <cell r="A21115" t="str">
            <v>商城礼包</v>
          </cell>
          <cell r="B21115">
            <v>603632</v>
          </cell>
        </row>
        <row r="21116">
          <cell r="A21116" t="str">
            <v>商城礼包</v>
          </cell>
          <cell r="B21116">
            <v>603633</v>
          </cell>
        </row>
        <row r="21117">
          <cell r="A21117" t="str">
            <v>商城礼包</v>
          </cell>
          <cell r="B21117">
            <v>603634</v>
          </cell>
        </row>
        <row r="21118">
          <cell r="A21118" t="str">
            <v>商城礼包</v>
          </cell>
          <cell r="B21118">
            <v>603635</v>
          </cell>
        </row>
        <row r="21119">
          <cell r="A21119" t="str">
            <v>商城礼包</v>
          </cell>
          <cell r="B21119">
            <v>603636</v>
          </cell>
        </row>
        <row r="21120">
          <cell r="A21120" t="str">
            <v>商城礼包</v>
          </cell>
          <cell r="B21120">
            <v>603637</v>
          </cell>
        </row>
        <row r="21121">
          <cell r="A21121" t="str">
            <v>商城礼包</v>
          </cell>
          <cell r="B21121">
            <v>603638</v>
          </cell>
        </row>
        <row r="21122">
          <cell r="A21122" t="str">
            <v>商城礼包</v>
          </cell>
          <cell r="B21122">
            <v>603639</v>
          </cell>
        </row>
        <row r="21123">
          <cell r="A21123" t="str">
            <v>商城礼包</v>
          </cell>
          <cell r="B21123">
            <v>603640</v>
          </cell>
        </row>
        <row r="21124">
          <cell r="A21124" t="str">
            <v>商城礼包</v>
          </cell>
          <cell r="B21124">
            <v>603641</v>
          </cell>
        </row>
        <row r="21125">
          <cell r="A21125" t="str">
            <v>商城礼包</v>
          </cell>
          <cell r="B21125">
            <v>603642</v>
          </cell>
        </row>
        <row r="21126">
          <cell r="A21126" t="str">
            <v>商城礼包</v>
          </cell>
          <cell r="B21126">
            <v>603643</v>
          </cell>
        </row>
        <row r="21127">
          <cell r="A21127" t="str">
            <v>商城礼包</v>
          </cell>
          <cell r="B21127">
            <v>603644</v>
          </cell>
        </row>
        <row r="21128">
          <cell r="A21128" t="str">
            <v>商城礼包</v>
          </cell>
          <cell r="B21128">
            <v>603645</v>
          </cell>
        </row>
        <row r="21129">
          <cell r="A21129" t="str">
            <v>商城礼包</v>
          </cell>
          <cell r="B21129">
            <v>603646</v>
          </cell>
        </row>
        <row r="21130">
          <cell r="A21130" t="str">
            <v>商城礼包</v>
          </cell>
          <cell r="B21130">
            <v>603647</v>
          </cell>
        </row>
        <row r="21131">
          <cell r="A21131" t="str">
            <v>商城礼包</v>
          </cell>
          <cell r="B21131">
            <v>603648</v>
          </cell>
        </row>
        <row r="21132">
          <cell r="A21132" t="str">
            <v>商城礼包</v>
          </cell>
          <cell r="B21132">
            <v>603649</v>
          </cell>
        </row>
        <row r="21133">
          <cell r="A21133" t="str">
            <v>商城礼包</v>
          </cell>
          <cell r="B21133">
            <v>603650</v>
          </cell>
        </row>
        <row r="21134">
          <cell r="A21134" t="str">
            <v>商城礼包</v>
          </cell>
          <cell r="B21134">
            <v>603651</v>
          </cell>
        </row>
        <row r="21135">
          <cell r="A21135" t="str">
            <v>商城礼包</v>
          </cell>
          <cell r="B21135">
            <v>603652</v>
          </cell>
        </row>
        <row r="21136">
          <cell r="A21136" t="str">
            <v>商城礼包</v>
          </cell>
          <cell r="B21136">
            <v>603653</v>
          </cell>
        </row>
        <row r="21137">
          <cell r="A21137" t="str">
            <v>商城礼包</v>
          </cell>
          <cell r="B21137">
            <v>603654</v>
          </cell>
        </row>
        <row r="21138">
          <cell r="A21138" t="str">
            <v>商城礼包</v>
          </cell>
          <cell r="B21138">
            <v>603655</v>
          </cell>
        </row>
        <row r="21139">
          <cell r="A21139" t="str">
            <v>商城礼包</v>
          </cell>
          <cell r="B21139">
            <v>603656</v>
          </cell>
        </row>
        <row r="21140">
          <cell r="A21140" t="str">
            <v>商城礼包</v>
          </cell>
          <cell r="B21140">
            <v>603657</v>
          </cell>
        </row>
        <row r="21141">
          <cell r="A21141" t="str">
            <v>商城礼包</v>
          </cell>
          <cell r="B21141">
            <v>603658</v>
          </cell>
        </row>
        <row r="21142">
          <cell r="A21142" t="str">
            <v>商城礼包</v>
          </cell>
          <cell r="B21142">
            <v>603659</v>
          </cell>
        </row>
        <row r="21143">
          <cell r="A21143" t="str">
            <v>商城礼包</v>
          </cell>
          <cell r="B21143">
            <v>603660</v>
          </cell>
        </row>
        <row r="21144">
          <cell r="A21144" t="str">
            <v>商城礼包</v>
          </cell>
          <cell r="B21144">
            <v>603661</v>
          </cell>
        </row>
        <row r="21145">
          <cell r="A21145" t="str">
            <v>商城礼包</v>
          </cell>
          <cell r="B21145">
            <v>603662</v>
          </cell>
        </row>
        <row r="21146">
          <cell r="A21146" t="str">
            <v>商城礼包</v>
          </cell>
          <cell r="B21146">
            <v>603663</v>
          </cell>
        </row>
        <row r="21147">
          <cell r="A21147" t="str">
            <v>商城礼包</v>
          </cell>
          <cell r="B21147">
            <v>603664</v>
          </cell>
        </row>
        <row r="21148">
          <cell r="A21148" t="str">
            <v>商城礼包</v>
          </cell>
          <cell r="B21148">
            <v>603665</v>
          </cell>
        </row>
        <row r="21149">
          <cell r="A21149" t="str">
            <v>商城礼包</v>
          </cell>
          <cell r="B21149">
            <v>603666</v>
          </cell>
        </row>
        <row r="21150">
          <cell r="A21150" t="str">
            <v>商城礼包</v>
          </cell>
          <cell r="B21150">
            <v>603667</v>
          </cell>
        </row>
        <row r="21151">
          <cell r="A21151" t="str">
            <v>商城礼包</v>
          </cell>
          <cell r="B21151">
            <v>603668</v>
          </cell>
        </row>
        <row r="21152">
          <cell r="A21152" t="str">
            <v>商城礼包</v>
          </cell>
          <cell r="B21152">
            <v>603669</v>
          </cell>
        </row>
        <row r="21153">
          <cell r="A21153" t="str">
            <v>商城礼包</v>
          </cell>
          <cell r="B21153">
            <v>603670</v>
          </cell>
        </row>
        <row r="21154">
          <cell r="A21154" t="str">
            <v>商城礼包</v>
          </cell>
          <cell r="B21154">
            <v>603671</v>
          </cell>
        </row>
        <row r="21155">
          <cell r="A21155" t="str">
            <v>商城礼包</v>
          </cell>
          <cell r="B21155">
            <v>603672</v>
          </cell>
        </row>
        <row r="21156">
          <cell r="A21156" t="str">
            <v>商城礼包</v>
          </cell>
          <cell r="B21156">
            <v>603673</v>
          </cell>
        </row>
        <row r="21157">
          <cell r="A21157" t="str">
            <v>商城礼包</v>
          </cell>
          <cell r="B21157">
            <v>603674</v>
          </cell>
        </row>
        <row r="21158">
          <cell r="A21158" t="str">
            <v>商城礼包</v>
          </cell>
          <cell r="B21158">
            <v>603675</v>
          </cell>
        </row>
        <row r="21159">
          <cell r="A21159" t="str">
            <v>商城礼包</v>
          </cell>
          <cell r="B21159">
            <v>603676</v>
          </cell>
        </row>
        <row r="21160">
          <cell r="A21160" t="str">
            <v>商城礼包</v>
          </cell>
          <cell r="B21160">
            <v>603677</v>
          </cell>
        </row>
        <row r="21161">
          <cell r="A21161" t="str">
            <v>商城礼包</v>
          </cell>
          <cell r="B21161">
            <v>603678</v>
          </cell>
        </row>
        <row r="21162">
          <cell r="A21162" t="str">
            <v>商城礼包</v>
          </cell>
          <cell r="B21162">
            <v>603679</v>
          </cell>
        </row>
        <row r="21163">
          <cell r="A21163" t="str">
            <v>商城礼包</v>
          </cell>
          <cell r="B21163">
            <v>603680</v>
          </cell>
        </row>
        <row r="21164">
          <cell r="A21164" t="str">
            <v>商城礼包</v>
          </cell>
          <cell r="B21164">
            <v>603681</v>
          </cell>
        </row>
        <row r="21165">
          <cell r="A21165" t="str">
            <v>商城礼包</v>
          </cell>
          <cell r="B21165">
            <v>603682</v>
          </cell>
        </row>
        <row r="21166">
          <cell r="A21166" t="str">
            <v>商城礼包</v>
          </cell>
          <cell r="B21166">
            <v>603683</v>
          </cell>
        </row>
        <row r="21167">
          <cell r="A21167" t="str">
            <v>商城礼包</v>
          </cell>
          <cell r="B21167">
            <v>603684</v>
          </cell>
        </row>
        <row r="21168">
          <cell r="A21168" t="str">
            <v>商城礼包</v>
          </cell>
          <cell r="B21168">
            <v>603685</v>
          </cell>
        </row>
        <row r="21169">
          <cell r="A21169" t="str">
            <v>商城礼包</v>
          </cell>
          <cell r="B21169">
            <v>603686</v>
          </cell>
        </row>
        <row r="21170">
          <cell r="A21170" t="str">
            <v>商城礼包</v>
          </cell>
          <cell r="B21170">
            <v>603687</v>
          </cell>
        </row>
        <row r="21171">
          <cell r="A21171" t="str">
            <v>商城礼包</v>
          </cell>
          <cell r="B21171">
            <v>603688</v>
          </cell>
        </row>
        <row r="21172">
          <cell r="A21172" t="str">
            <v>商城礼包</v>
          </cell>
          <cell r="B21172">
            <v>603689</v>
          </cell>
        </row>
        <row r="21173">
          <cell r="A21173" t="str">
            <v>商城礼包</v>
          </cell>
          <cell r="B21173">
            <v>603690</v>
          </cell>
        </row>
        <row r="21174">
          <cell r="A21174" t="str">
            <v>商城礼包</v>
          </cell>
          <cell r="B21174">
            <v>603691</v>
          </cell>
        </row>
        <row r="21175">
          <cell r="A21175" t="str">
            <v>商城礼包</v>
          </cell>
          <cell r="B21175">
            <v>603692</v>
          </cell>
        </row>
        <row r="21176">
          <cell r="A21176" t="str">
            <v>商城礼包</v>
          </cell>
          <cell r="B21176">
            <v>603693</v>
          </cell>
        </row>
        <row r="21177">
          <cell r="A21177" t="str">
            <v>商城礼包</v>
          </cell>
          <cell r="B21177">
            <v>603694</v>
          </cell>
        </row>
        <row r="21178">
          <cell r="A21178" t="str">
            <v>商城礼包</v>
          </cell>
          <cell r="B21178">
            <v>603695</v>
          </cell>
        </row>
        <row r="21179">
          <cell r="A21179" t="str">
            <v>商城礼包</v>
          </cell>
          <cell r="B21179">
            <v>603696</v>
          </cell>
        </row>
        <row r="21180">
          <cell r="A21180" t="str">
            <v>商城礼包</v>
          </cell>
          <cell r="B21180">
            <v>603697</v>
          </cell>
        </row>
        <row r="21181">
          <cell r="A21181" t="str">
            <v>商城礼包</v>
          </cell>
          <cell r="B21181">
            <v>603698</v>
          </cell>
        </row>
        <row r="21182">
          <cell r="A21182" t="str">
            <v>商城礼包</v>
          </cell>
          <cell r="B21182">
            <v>603699</v>
          </cell>
        </row>
        <row r="21183">
          <cell r="A21183" t="str">
            <v>商城礼包</v>
          </cell>
          <cell r="B21183">
            <v>603700</v>
          </cell>
        </row>
        <row r="21184">
          <cell r="A21184" t="str">
            <v>商城礼包</v>
          </cell>
          <cell r="B21184">
            <v>603701</v>
          </cell>
        </row>
        <row r="21185">
          <cell r="A21185" t="str">
            <v>商城礼包</v>
          </cell>
          <cell r="B21185">
            <v>603702</v>
          </cell>
        </row>
        <row r="21186">
          <cell r="A21186" t="str">
            <v>商城礼包</v>
          </cell>
          <cell r="B21186">
            <v>603703</v>
          </cell>
        </row>
        <row r="21187">
          <cell r="A21187" t="str">
            <v>商城礼包</v>
          </cell>
          <cell r="B21187">
            <v>603704</v>
          </cell>
        </row>
        <row r="21188">
          <cell r="A21188" t="str">
            <v>商城礼包</v>
          </cell>
          <cell r="B21188">
            <v>603705</v>
          </cell>
        </row>
        <row r="21189">
          <cell r="A21189" t="str">
            <v>商城礼包</v>
          </cell>
          <cell r="B21189">
            <v>603706</v>
          </cell>
        </row>
        <row r="21190">
          <cell r="A21190" t="str">
            <v>商城礼包</v>
          </cell>
          <cell r="B21190">
            <v>603707</v>
          </cell>
        </row>
        <row r="21191">
          <cell r="A21191" t="str">
            <v>商城礼包</v>
          </cell>
          <cell r="B21191">
            <v>603708</v>
          </cell>
        </row>
        <row r="21192">
          <cell r="A21192" t="str">
            <v>商城礼包</v>
          </cell>
          <cell r="B21192">
            <v>603709</v>
          </cell>
        </row>
        <row r="21193">
          <cell r="A21193" t="str">
            <v>商城礼包</v>
          </cell>
          <cell r="B21193">
            <v>603710</v>
          </cell>
        </row>
        <row r="21194">
          <cell r="A21194" t="str">
            <v>商城礼包</v>
          </cell>
          <cell r="B21194">
            <v>603711</v>
          </cell>
        </row>
        <row r="21195">
          <cell r="A21195" t="str">
            <v>商城礼包</v>
          </cell>
          <cell r="B21195">
            <v>603712</v>
          </cell>
        </row>
        <row r="21196">
          <cell r="A21196" t="str">
            <v>商城礼包</v>
          </cell>
          <cell r="B21196">
            <v>603713</v>
          </cell>
        </row>
        <row r="21197">
          <cell r="A21197" t="str">
            <v>商城礼包</v>
          </cell>
          <cell r="B21197">
            <v>603714</v>
          </cell>
        </row>
        <row r="21198">
          <cell r="A21198" t="str">
            <v>商城礼包</v>
          </cell>
          <cell r="B21198">
            <v>603715</v>
          </cell>
        </row>
        <row r="21199">
          <cell r="A21199" t="str">
            <v>商城礼包</v>
          </cell>
          <cell r="B21199">
            <v>603716</v>
          </cell>
        </row>
        <row r="21200">
          <cell r="A21200" t="str">
            <v>商城礼包</v>
          </cell>
          <cell r="B21200">
            <v>603717</v>
          </cell>
        </row>
        <row r="21201">
          <cell r="A21201" t="str">
            <v>商城礼包</v>
          </cell>
          <cell r="B21201">
            <v>603718</v>
          </cell>
        </row>
        <row r="21202">
          <cell r="A21202" t="str">
            <v>商城礼包</v>
          </cell>
          <cell r="B21202">
            <v>603719</v>
          </cell>
        </row>
        <row r="21203">
          <cell r="A21203" t="str">
            <v>商城礼包</v>
          </cell>
          <cell r="B21203">
            <v>603720</v>
          </cell>
        </row>
        <row r="21204">
          <cell r="A21204" t="str">
            <v>商城礼包</v>
          </cell>
          <cell r="B21204">
            <v>603721</v>
          </cell>
        </row>
        <row r="21205">
          <cell r="A21205" t="str">
            <v>商城礼包</v>
          </cell>
          <cell r="B21205">
            <v>603722</v>
          </cell>
        </row>
        <row r="21206">
          <cell r="A21206" t="str">
            <v>商城礼包</v>
          </cell>
          <cell r="B21206">
            <v>603723</v>
          </cell>
        </row>
        <row r="21207">
          <cell r="A21207" t="str">
            <v>商城礼包</v>
          </cell>
          <cell r="B21207">
            <v>603724</v>
          </cell>
        </row>
        <row r="21208">
          <cell r="A21208" t="str">
            <v>商城礼包</v>
          </cell>
          <cell r="B21208">
            <v>603725</v>
          </cell>
        </row>
        <row r="21209">
          <cell r="A21209" t="str">
            <v>商城礼包</v>
          </cell>
          <cell r="B21209">
            <v>603726</v>
          </cell>
        </row>
        <row r="21210">
          <cell r="A21210" t="str">
            <v>商城礼包</v>
          </cell>
          <cell r="B21210">
            <v>603727</v>
          </cell>
        </row>
        <row r="21211">
          <cell r="A21211" t="str">
            <v>商城礼包</v>
          </cell>
          <cell r="B21211">
            <v>603728</v>
          </cell>
        </row>
        <row r="21212">
          <cell r="A21212" t="str">
            <v>商城礼包</v>
          </cell>
          <cell r="B21212">
            <v>603729</v>
          </cell>
        </row>
        <row r="21213">
          <cell r="A21213" t="str">
            <v>商城礼包</v>
          </cell>
          <cell r="B21213">
            <v>603730</v>
          </cell>
        </row>
        <row r="21214">
          <cell r="A21214" t="str">
            <v>商城礼包</v>
          </cell>
          <cell r="B21214">
            <v>603731</v>
          </cell>
        </row>
        <row r="21215">
          <cell r="A21215" t="str">
            <v>商城礼包</v>
          </cell>
          <cell r="B21215">
            <v>603732</v>
          </cell>
        </row>
        <row r="21216">
          <cell r="A21216" t="str">
            <v>商城礼包</v>
          </cell>
          <cell r="B21216">
            <v>603733</v>
          </cell>
        </row>
        <row r="21217">
          <cell r="A21217" t="str">
            <v>商城礼包</v>
          </cell>
          <cell r="B21217">
            <v>603734</v>
          </cell>
        </row>
        <row r="21218">
          <cell r="A21218" t="str">
            <v>商城礼包</v>
          </cell>
          <cell r="B21218">
            <v>603735</v>
          </cell>
        </row>
        <row r="21219">
          <cell r="A21219" t="str">
            <v>商城礼包</v>
          </cell>
          <cell r="B21219">
            <v>603736</v>
          </cell>
        </row>
        <row r="21220">
          <cell r="A21220" t="str">
            <v>商城礼包</v>
          </cell>
          <cell r="B21220">
            <v>603737</v>
          </cell>
        </row>
        <row r="21221">
          <cell r="A21221" t="str">
            <v>商城礼包</v>
          </cell>
          <cell r="B21221">
            <v>603738</v>
          </cell>
        </row>
        <row r="21222">
          <cell r="A21222" t="str">
            <v>商城礼包</v>
          </cell>
          <cell r="B21222">
            <v>603739</v>
          </cell>
        </row>
        <row r="21223">
          <cell r="A21223" t="str">
            <v>商城礼包</v>
          </cell>
          <cell r="B21223">
            <v>603740</v>
          </cell>
        </row>
        <row r="21224">
          <cell r="A21224" t="str">
            <v>商城礼包</v>
          </cell>
          <cell r="B21224">
            <v>603741</v>
          </cell>
        </row>
        <row r="21225">
          <cell r="A21225" t="str">
            <v>商城礼包</v>
          </cell>
          <cell r="B21225">
            <v>603742</v>
          </cell>
        </row>
        <row r="21226">
          <cell r="A21226" t="str">
            <v>商城礼包</v>
          </cell>
          <cell r="B21226">
            <v>603743</v>
          </cell>
        </row>
        <row r="21227">
          <cell r="A21227" t="str">
            <v>商城礼包</v>
          </cell>
          <cell r="B21227">
            <v>603744</v>
          </cell>
        </row>
        <row r="21228">
          <cell r="A21228" t="str">
            <v>商城礼包</v>
          </cell>
          <cell r="B21228">
            <v>603745</v>
          </cell>
        </row>
        <row r="21229">
          <cell r="A21229" t="str">
            <v>商城礼包</v>
          </cell>
          <cell r="B21229">
            <v>603746</v>
          </cell>
        </row>
        <row r="21230">
          <cell r="A21230" t="str">
            <v>商城礼包</v>
          </cell>
          <cell r="B21230">
            <v>603747</v>
          </cell>
        </row>
        <row r="21231">
          <cell r="A21231" t="str">
            <v>商城礼包</v>
          </cell>
          <cell r="B21231">
            <v>603748</v>
          </cell>
        </row>
        <row r="21232">
          <cell r="A21232" t="str">
            <v>商城礼包</v>
          </cell>
          <cell r="B21232">
            <v>603749</v>
          </cell>
        </row>
        <row r="21233">
          <cell r="A21233" t="str">
            <v>商城礼包</v>
          </cell>
          <cell r="B21233">
            <v>603750</v>
          </cell>
        </row>
        <row r="21234">
          <cell r="A21234" t="str">
            <v>商城礼包</v>
          </cell>
          <cell r="B21234">
            <v>603751</v>
          </cell>
        </row>
        <row r="21235">
          <cell r="A21235" t="str">
            <v>商城礼包</v>
          </cell>
          <cell r="B21235">
            <v>603752</v>
          </cell>
        </row>
        <row r="21236">
          <cell r="A21236" t="str">
            <v>商城礼包</v>
          </cell>
          <cell r="B21236">
            <v>603753</v>
          </cell>
        </row>
        <row r="21237">
          <cell r="A21237" t="str">
            <v>商城礼包</v>
          </cell>
          <cell r="B21237">
            <v>603754</v>
          </cell>
        </row>
        <row r="21238">
          <cell r="A21238" t="str">
            <v>商城礼包</v>
          </cell>
          <cell r="B21238">
            <v>603755</v>
          </cell>
        </row>
        <row r="21239">
          <cell r="A21239" t="str">
            <v>商城礼包</v>
          </cell>
          <cell r="B21239">
            <v>603756</v>
          </cell>
        </row>
        <row r="21240">
          <cell r="A21240" t="str">
            <v>商城礼包</v>
          </cell>
          <cell r="B21240">
            <v>603757</v>
          </cell>
        </row>
        <row r="21241">
          <cell r="A21241" t="str">
            <v>商城礼包</v>
          </cell>
          <cell r="B21241">
            <v>603758</v>
          </cell>
        </row>
        <row r="21242">
          <cell r="A21242" t="str">
            <v>商城礼包</v>
          </cell>
          <cell r="B21242">
            <v>603759</v>
          </cell>
        </row>
        <row r="21243">
          <cell r="A21243" t="str">
            <v>商城礼包</v>
          </cell>
          <cell r="B21243">
            <v>603760</v>
          </cell>
        </row>
        <row r="21244">
          <cell r="A21244" t="str">
            <v>商城礼包</v>
          </cell>
          <cell r="B21244">
            <v>603761</v>
          </cell>
        </row>
        <row r="21245">
          <cell r="A21245" t="str">
            <v>商城礼包</v>
          </cell>
          <cell r="B21245">
            <v>603762</v>
          </cell>
        </row>
        <row r="21246">
          <cell r="A21246" t="str">
            <v>商城礼包</v>
          </cell>
          <cell r="B21246">
            <v>603763</v>
          </cell>
        </row>
        <row r="21247">
          <cell r="A21247" t="str">
            <v>商城礼包</v>
          </cell>
          <cell r="B21247">
            <v>603764</v>
          </cell>
        </row>
        <row r="21248">
          <cell r="A21248" t="str">
            <v>商城礼包</v>
          </cell>
          <cell r="B21248">
            <v>603765</v>
          </cell>
        </row>
        <row r="21249">
          <cell r="A21249" t="str">
            <v>商城礼包</v>
          </cell>
          <cell r="B21249">
            <v>603766</v>
          </cell>
        </row>
        <row r="21250">
          <cell r="A21250" t="str">
            <v>商城礼包</v>
          </cell>
          <cell r="B21250">
            <v>603767</v>
          </cell>
        </row>
        <row r="21251">
          <cell r="A21251" t="str">
            <v>商城礼包</v>
          </cell>
          <cell r="B21251">
            <v>603768</v>
          </cell>
        </row>
        <row r="21252">
          <cell r="A21252" t="str">
            <v>商城礼包</v>
          </cell>
          <cell r="B21252">
            <v>603769</v>
          </cell>
        </row>
        <row r="21253">
          <cell r="A21253" t="str">
            <v>商城礼包</v>
          </cell>
          <cell r="B21253">
            <v>603770</v>
          </cell>
        </row>
        <row r="21254">
          <cell r="A21254" t="str">
            <v>商城礼包</v>
          </cell>
          <cell r="B21254">
            <v>603771</v>
          </cell>
        </row>
        <row r="21255">
          <cell r="A21255" t="str">
            <v>商城礼包</v>
          </cell>
          <cell r="B21255">
            <v>603772</v>
          </cell>
        </row>
        <row r="21256">
          <cell r="A21256" t="str">
            <v>商城礼包</v>
          </cell>
          <cell r="B21256">
            <v>603773</v>
          </cell>
        </row>
        <row r="21257">
          <cell r="A21257" t="str">
            <v>商城礼包</v>
          </cell>
          <cell r="B21257">
            <v>603774</v>
          </cell>
        </row>
        <row r="21258">
          <cell r="A21258" t="str">
            <v>商城礼包</v>
          </cell>
          <cell r="B21258">
            <v>603775</v>
          </cell>
        </row>
        <row r="21259">
          <cell r="A21259" t="str">
            <v>商城礼包</v>
          </cell>
          <cell r="B21259">
            <v>603776</v>
          </cell>
        </row>
        <row r="21260">
          <cell r="A21260" t="str">
            <v>商城礼包</v>
          </cell>
          <cell r="B21260">
            <v>603777</v>
          </cell>
        </row>
        <row r="21261">
          <cell r="A21261" t="str">
            <v>商城礼包</v>
          </cell>
          <cell r="B21261">
            <v>603778</v>
          </cell>
        </row>
        <row r="21262">
          <cell r="A21262" t="str">
            <v>商城礼包</v>
          </cell>
          <cell r="B21262">
            <v>603779</v>
          </cell>
        </row>
        <row r="21263">
          <cell r="A21263" t="str">
            <v>商城礼包</v>
          </cell>
          <cell r="B21263">
            <v>603780</v>
          </cell>
        </row>
        <row r="21264">
          <cell r="A21264" t="str">
            <v>商城礼包</v>
          </cell>
          <cell r="B21264">
            <v>603781</v>
          </cell>
        </row>
        <row r="21265">
          <cell r="A21265" t="str">
            <v>商城礼包</v>
          </cell>
          <cell r="B21265">
            <v>603782</v>
          </cell>
        </row>
        <row r="21266">
          <cell r="A21266" t="str">
            <v>商城礼包</v>
          </cell>
          <cell r="B21266">
            <v>603783</v>
          </cell>
        </row>
        <row r="21267">
          <cell r="A21267" t="str">
            <v>商城礼包</v>
          </cell>
          <cell r="B21267">
            <v>603784</v>
          </cell>
        </row>
        <row r="21268">
          <cell r="A21268" t="str">
            <v>商城礼包</v>
          </cell>
          <cell r="B21268">
            <v>603785</v>
          </cell>
        </row>
        <row r="21269">
          <cell r="A21269" t="str">
            <v>商城礼包</v>
          </cell>
          <cell r="B21269">
            <v>603786</v>
          </cell>
        </row>
        <row r="21270">
          <cell r="A21270" t="str">
            <v>商城礼包</v>
          </cell>
          <cell r="B21270">
            <v>603787</v>
          </cell>
        </row>
        <row r="21271">
          <cell r="A21271" t="str">
            <v>商城礼包</v>
          </cell>
          <cell r="B21271">
            <v>603788</v>
          </cell>
        </row>
        <row r="21272">
          <cell r="A21272" t="str">
            <v>商城礼包</v>
          </cell>
          <cell r="B21272">
            <v>603789</v>
          </cell>
        </row>
        <row r="21273">
          <cell r="A21273" t="str">
            <v>商城礼包</v>
          </cell>
          <cell r="B21273">
            <v>603790</v>
          </cell>
        </row>
        <row r="21274">
          <cell r="A21274" t="str">
            <v>商城礼包</v>
          </cell>
          <cell r="B21274">
            <v>603791</v>
          </cell>
        </row>
        <row r="21275">
          <cell r="A21275" t="str">
            <v>商城礼包</v>
          </cell>
          <cell r="B21275">
            <v>603792</v>
          </cell>
        </row>
        <row r="21276">
          <cell r="A21276" t="str">
            <v>商城礼包</v>
          </cell>
          <cell r="B21276">
            <v>603793</v>
          </cell>
        </row>
        <row r="21277">
          <cell r="A21277" t="str">
            <v>商城礼包</v>
          </cell>
          <cell r="B21277">
            <v>603794</v>
          </cell>
        </row>
        <row r="21278">
          <cell r="A21278" t="str">
            <v>商城礼包</v>
          </cell>
          <cell r="B21278">
            <v>603795</v>
          </cell>
        </row>
        <row r="21279">
          <cell r="A21279" t="str">
            <v>商城礼包</v>
          </cell>
          <cell r="B21279">
            <v>603796</v>
          </cell>
        </row>
        <row r="21280">
          <cell r="A21280" t="str">
            <v>商城礼包</v>
          </cell>
          <cell r="B21280">
            <v>603797</v>
          </cell>
        </row>
        <row r="21281">
          <cell r="A21281" t="str">
            <v>商城礼包</v>
          </cell>
          <cell r="B21281">
            <v>603798</v>
          </cell>
        </row>
        <row r="21282">
          <cell r="A21282" t="str">
            <v>商城礼包</v>
          </cell>
          <cell r="B21282">
            <v>603799</v>
          </cell>
        </row>
        <row r="21283">
          <cell r="A21283" t="str">
            <v>商城礼包</v>
          </cell>
          <cell r="B21283">
            <v>603800</v>
          </cell>
        </row>
        <row r="21284">
          <cell r="A21284" t="str">
            <v>商城礼包</v>
          </cell>
          <cell r="B21284">
            <v>603801</v>
          </cell>
        </row>
        <row r="21285">
          <cell r="A21285" t="str">
            <v>商城礼包</v>
          </cell>
          <cell r="B21285">
            <v>603802</v>
          </cell>
        </row>
        <row r="21286">
          <cell r="A21286" t="str">
            <v>商城礼包</v>
          </cell>
          <cell r="B21286">
            <v>603803</v>
          </cell>
        </row>
        <row r="21287">
          <cell r="A21287" t="str">
            <v>商城礼包</v>
          </cell>
          <cell r="B21287">
            <v>603804</v>
          </cell>
        </row>
        <row r="21288">
          <cell r="A21288" t="str">
            <v>商城礼包</v>
          </cell>
          <cell r="B21288">
            <v>603805</v>
          </cell>
        </row>
        <row r="21289">
          <cell r="A21289" t="str">
            <v>商城礼包</v>
          </cell>
          <cell r="B21289">
            <v>603806</v>
          </cell>
        </row>
        <row r="21290">
          <cell r="A21290" t="str">
            <v>商城礼包</v>
          </cell>
          <cell r="B21290">
            <v>603807</v>
          </cell>
        </row>
        <row r="21291">
          <cell r="A21291" t="str">
            <v>商城礼包</v>
          </cell>
          <cell r="B21291">
            <v>603808</v>
          </cell>
        </row>
        <row r="21292">
          <cell r="A21292" t="str">
            <v>商城礼包</v>
          </cell>
          <cell r="B21292">
            <v>603809</v>
          </cell>
        </row>
        <row r="21293">
          <cell r="A21293" t="str">
            <v>商城礼包</v>
          </cell>
          <cell r="B21293">
            <v>603810</v>
          </cell>
        </row>
        <row r="21294">
          <cell r="A21294" t="str">
            <v>商城礼包</v>
          </cell>
          <cell r="B21294">
            <v>603811</v>
          </cell>
        </row>
        <row r="21295">
          <cell r="A21295" t="str">
            <v>商城礼包</v>
          </cell>
          <cell r="B21295">
            <v>603812</v>
          </cell>
        </row>
        <row r="21296">
          <cell r="A21296" t="str">
            <v>商城礼包</v>
          </cell>
          <cell r="B21296">
            <v>603813</v>
          </cell>
        </row>
        <row r="21297">
          <cell r="A21297" t="str">
            <v>商城礼包</v>
          </cell>
          <cell r="B21297">
            <v>603814</v>
          </cell>
        </row>
        <row r="21298">
          <cell r="A21298" t="str">
            <v>商城礼包</v>
          </cell>
          <cell r="B21298">
            <v>603815</v>
          </cell>
        </row>
        <row r="21299">
          <cell r="A21299" t="str">
            <v>商城礼包</v>
          </cell>
          <cell r="B21299">
            <v>603816</v>
          </cell>
        </row>
        <row r="21300">
          <cell r="A21300" t="str">
            <v>商城礼包</v>
          </cell>
          <cell r="B21300">
            <v>603817</v>
          </cell>
        </row>
        <row r="21301">
          <cell r="A21301" t="str">
            <v>商城礼包</v>
          </cell>
          <cell r="B21301">
            <v>603818</v>
          </cell>
        </row>
        <row r="21302">
          <cell r="A21302" t="str">
            <v>商城礼包</v>
          </cell>
          <cell r="B21302">
            <v>603819</v>
          </cell>
        </row>
        <row r="21303">
          <cell r="A21303" t="str">
            <v>商城礼包</v>
          </cell>
          <cell r="B21303">
            <v>603820</v>
          </cell>
        </row>
        <row r="21304">
          <cell r="A21304" t="str">
            <v>商城礼包</v>
          </cell>
          <cell r="B21304">
            <v>603821</v>
          </cell>
        </row>
        <row r="21305">
          <cell r="A21305" t="str">
            <v>商城礼包</v>
          </cell>
          <cell r="B21305">
            <v>603822</v>
          </cell>
        </row>
        <row r="21306">
          <cell r="A21306" t="str">
            <v>商城礼包</v>
          </cell>
          <cell r="B21306">
            <v>603823</v>
          </cell>
        </row>
        <row r="21307">
          <cell r="A21307" t="str">
            <v>商城礼包</v>
          </cell>
          <cell r="B21307">
            <v>603824</v>
          </cell>
        </row>
        <row r="21308">
          <cell r="A21308" t="str">
            <v>商城礼包</v>
          </cell>
          <cell r="B21308">
            <v>603825</v>
          </cell>
        </row>
        <row r="21309">
          <cell r="A21309" t="str">
            <v>商城礼包</v>
          </cell>
          <cell r="B21309">
            <v>603826</v>
          </cell>
        </row>
        <row r="21310">
          <cell r="A21310" t="str">
            <v>商城礼包</v>
          </cell>
          <cell r="B21310">
            <v>603827</v>
          </cell>
        </row>
        <row r="21311">
          <cell r="A21311" t="str">
            <v>商城礼包</v>
          </cell>
          <cell r="B21311">
            <v>603828</v>
          </cell>
        </row>
        <row r="21312">
          <cell r="A21312" t="str">
            <v>商城礼包</v>
          </cell>
          <cell r="B21312">
            <v>603829</v>
          </cell>
        </row>
        <row r="21313">
          <cell r="A21313" t="str">
            <v>商城礼包</v>
          </cell>
          <cell r="B21313">
            <v>603830</v>
          </cell>
        </row>
        <row r="21314">
          <cell r="A21314" t="str">
            <v>商城礼包</v>
          </cell>
          <cell r="B21314">
            <v>603831</v>
          </cell>
        </row>
        <row r="21315">
          <cell r="A21315" t="str">
            <v>商城礼包</v>
          </cell>
          <cell r="B21315">
            <v>603832</v>
          </cell>
        </row>
        <row r="21316">
          <cell r="A21316" t="str">
            <v>商城礼包</v>
          </cell>
          <cell r="B21316">
            <v>603833</v>
          </cell>
        </row>
        <row r="21317">
          <cell r="A21317" t="str">
            <v>商城礼包</v>
          </cell>
          <cell r="B21317">
            <v>603834</v>
          </cell>
        </row>
        <row r="21318">
          <cell r="A21318" t="str">
            <v>商城礼包</v>
          </cell>
          <cell r="B21318">
            <v>603835</v>
          </cell>
        </row>
        <row r="21319">
          <cell r="A21319" t="str">
            <v>商城礼包</v>
          </cell>
          <cell r="B21319">
            <v>603836</v>
          </cell>
        </row>
        <row r="21320">
          <cell r="A21320" t="str">
            <v>商城礼包</v>
          </cell>
          <cell r="B21320">
            <v>603837</v>
          </cell>
        </row>
        <row r="21321">
          <cell r="A21321" t="str">
            <v>商城礼包</v>
          </cell>
          <cell r="B21321">
            <v>603838</v>
          </cell>
        </row>
        <row r="21322">
          <cell r="A21322" t="str">
            <v>商城礼包</v>
          </cell>
          <cell r="B21322">
            <v>603839</v>
          </cell>
        </row>
        <row r="21323">
          <cell r="A21323" t="str">
            <v>商城礼包</v>
          </cell>
          <cell r="B21323">
            <v>603840</v>
          </cell>
        </row>
        <row r="21324">
          <cell r="A21324" t="str">
            <v>商城礼包</v>
          </cell>
          <cell r="B21324">
            <v>603841</v>
          </cell>
        </row>
        <row r="21325">
          <cell r="A21325" t="str">
            <v>商城礼包</v>
          </cell>
          <cell r="B21325">
            <v>603842</v>
          </cell>
        </row>
        <row r="21326">
          <cell r="A21326" t="str">
            <v>商城礼包</v>
          </cell>
          <cell r="B21326">
            <v>603843</v>
          </cell>
        </row>
        <row r="21327">
          <cell r="A21327" t="str">
            <v>商城礼包</v>
          </cell>
          <cell r="B21327">
            <v>603844</v>
          </cell>
        </row>
        <row r="21328">
          <cell r="A21328" t="str">
            <v>商城礼包</v>
          </cell>
          <cell r="B21328">
            <v>603845</v>
          </cell>
        </row>
        <row r="21329">
          <cell r="A21329" t="str">
            <v>商城礼包</v>
          </cell>
          <cell r="B21329">
            <v>603846</v>
          </cell>
        </row>
        <row r="21330">
          <cell r="A21330" t="str">
            <v>商城礼包</v>
          </cell>
          <cell r="B21330">
            <v>603847</v>
          </cell>
        </row>
        <row r="21331">
          <cell r="A21331" t="str">
            <v>商城礼包</v>
          </cell>
          <cell r="B21331">
            <v>603848</v>
          </cell>
        </row>
        <row r="21332">
          <cell r="A21332" t="str">
            <v>商城礼包</v>
          </cell>
          <cell r="B21332">
            <v>603849</v>
          </cell>
        </row>
        <row r="21333">
          <cell r="A21333" t="str">
            <v>商城礼包</v>
          </cell>
          <cell r="B21333">
            <v>603850</v>
          </cell>
        </row>
        <row r="21334">
          <cell r="A21334" t="str">
            <v>商城礼包</v>
          </cell>
          <cell r="B21334">
            <v>603851</v>
          </cell>
        </row>
        <row r="21335">
          <cell r="A21335" t="str">
            <v>商城礼包</v>
          </cell>
          <cell r="B21335">
            <v>603852</v>
          </cell>
        </row>
        <row r="21336">
          <cell r="A21336" t="str">
            <v>商城礼包</v>
          </cell>
          <cell r="B21336">
            <v>603853</v>
          </cell>
        </row>
        <row r="21337">
          <cell r="A21337" t="str">
            <v>商城礼包</v>
          </cell>
          <cell r="B21337">
            <v>603854</v>
          </cell>
        </row>
        <row r="21338">
          <cell r="A21338" t="str">
            <v>商城礼包</v>
          </cell>
          <cell r="B21338">
            <v>603855</v>
          </cell>
        </row>
        <row r="21339">
          <cell r="A21339" t="str">
            <v>商城礼包</v>
          </cell>
          <cell r="B21339">
            <v>603856</v>
          </cell>
        </row>
        <row r="21340">
          <cell r="A21340" t="str">
            <v>商城礼包</v>
          </cell>
          <cell r="B21340">
            <v>603857</v>
          </cell>
        </row>
        <row r="21341">
          <cell r="A21341" t="str">
            <v>商城礼包</v>
          </cell>
          <cell r="B21341">
            <v>603858</v>
          </cell>
        </row>
        <row r="21342">
          <cell r="A21342" t="str">
            <v>商城礼包</v>
          </cell>
          <cell r="B21342">
            <v>603859</v>
          </cell>
        </row>
        <row r="21343">
          <cell r="A21343" t="str">
            <v>商城礼包</v>
          </cell>
          <cell r="B21343">
            <v>603860</v>
          </cell>
        </row>
        <row r="21344">
          <cell r="A21344" t="str">
            <v>商城礼包</v>
          </cell>
          <cell r="B21344">
            <v>603861</v>
          </cell>
        </row>
        <row r="21345">
          <cell r="A21345" t="str">
            <v>商城礼包</v>
          </cell>
          <cell r="B21345">
            <v>603862</v>
          </cell>
        </row>
        <row r="21346">
          <cell r="A21346" t="str">
            <v>商城礼包</v>
          </cell>
          <cell r="B21346">
            <v>603863</v>
          </cell>
        </row>
        <row r="21347">
          <cell r="A21347" t="str">
            <v>商城礼包</v>
          </cell>
          <cell r="B21347">
            <v>603864</v>
          </cell>
        </row>
        <row r="21348">
          <cell r="A21348" t="str">
            <v>商城礼包</v>
          </cell>
          <cell r="B21348">
            <v>603865</v>
          </cell>
        </row>
        <row r="21349">
          <cell r="A21349" t="str">
            <v>商城礼包</v>
          </cell>
          <cell r="B21349">
            <v>603866</v>
          </cell>
        </row>
        <row r="21350">
          <cell r="A21350" t="str">
            <v>商城礼包</v>
          </cell>
          <cell r="B21350">
            <v>603867</v>
          </cell>
        </row>
        <row r="21351">
          <cell r="A21351" t="str">
            <v>商城礼包</v>
          </cell>
          <cell r="B21351">
            <v>603868</v>
          </cell>
        </row>
        <row r="21352">
          <cell r="A21352" t="str">
            <v>商城礼包</v>
          </cell>
          <cell r="B21352">
            <v>603869</v>
          </cell>
        </row>
        <row r="21353">
          <cell r="A21353" t="str">
            <v>商城礼包</v>
          </cell>
          <cell r="B21353">
            <v>603870</v>
          </cell>
        </row>
        <row r="21354">
          <cell r="A21354" t="str">
            <v>商城礼包</v>
          </cell>
          <cell r="B21354">
            <v>603871</v>
          </cell>
        </row>
        <row r="21355">
          <cell r="A21355" t="str">
            <v>商城礼包</v>
          </cell>
          <cell r="B21355">
            <v>603872</v>
          </cell>
        </row>
        <row r="21356">
          <cell r="A21356" t="str">
            <v>商城礼包</v>
          </cell>
          <cell r="B21356">
            <v>603873</v>
          </cell>
        </row>
        <row r="21357">
          <cell r="A21357" t="str">
            <v>商城礼包</v>
          </cell>
          <cell r="B21357">
            <v>603874</v>
          </cell>
        </row>
        <row r="21358">
          <cell r="A21358" t="str">
            <v>商城礼包</v>
          </cell>
          <cell r="B21358">
            <v>603875</v>
          </cell>
        </row>
        <row r="21359">
          <cell r="A21359" t="str">
            <v>商城礼包</v>
          </cell>
          <cell r="B21359">
            <v>603876</v>
          </cell>
        </row>
        <row r="21360">
          <cell r="A21360" t="str">
            <v>商城礼包</v>
          </cell>
          <cell r="B21360">
            <v>603877</v>
          </cell>
        </row>
        <row r="21361">
          <cell r="A21361" t="str">
            <v>商城礼包</v>
          </cell>
          <cell r="B21361">
            <v>603878</v>
          </cell>
        </row>
        <row r="21362">
          <cell r="A21362" t="str">
            <v>商城礼包</v>
          </cell>
          <cell r="B21362">
            <v>603879</v>
          </cell>
        </row>
        <row r="21363">
          <cell r="A21363" t="str">
            <v>商城礼包</v>
          </cell>
          <cell r="B21363">
            <v>603880</v>
          </cell>
        </row>
        <row r="21364">
          <cell r="A21364" t="str">
            <v>商城礼包</v>
          </cell>
          <cell r="B21364">
            <v>603881</v>
          </cell>
        </row>
        <row r="21365">
          <cell r="A21365" t="str">
            <v>商城礼包</v>
          </cell>
          <cell r="B21365">
            <v>603882</v>
          </cell>
        </row>
        <row r="21366">
          <cell r="A21366" t="str">
            <v>商城礼包</v>
          </cell>
          <cell r="B21366">
            <v>603883</v>
          </cell>
        </row>
        <row r="21367">
          <cell r="A21367" t="str">
            <v>商城礼包</v>
          </cell>
          <cell r="B21367">
            <v>603884</v>
          </cell>
        </row>
        <row r="21368">
          <cell r="A21368" t="str">
            <v>商城礼包</v>
          </cell>
          <cell r="B21368">
            <v>603885</v>
          </cell>
        </row>
        <row r="21369">
          <cell r="A21369" t="str">
            <v>商城礼包</v>
          </cell>
          <cell r="B21369">
            <v>603886</v>
          </cell>
        </row>
        <row r="21370">
          <cell r="A21370" t="str">
            <v>商城礼包</v>
          </cell>
          <cell r="B21370">
            <v>603887</v>
          </cell>
        </row>
        <row r="21371">
          <cell r="A21371" t="str">
            <v>商城礼包</v>
          </cell>
          <cell r="B21371">
            <v>603888</v>
          </cell>
        </row>
        <row r="21372">
          <cell r="A21372" t="str">
            <v>商城礼包</v>
          </cell>
          <cell r="B21372">
            <v>603889</v>
          </cell>
        </row>
        <row r="21373">
          <cell r="A21373" t="str">
            <v>商城礼包</v>
          </cell>
          <cell r="B21373">
            <v>603890</v>
          </cell>
        </row>
        <row r="21374">
          <cell r="A21374" t="str">
            <v>商城礼包</v>
          </cell>
          <cell r="B21374">
            <v>603891</v>
          </cell>
        </row>
        <row r="21375">
          <cell r="A21375" t="str">
            <v>商城礼包</v>
          </cell>
          <cell r="B21375">
            <v>603892</v>
          </cell>
        </row>
        <row r="21376">
          <cell r="A21376" t="str">
            <v>商城礼包</v>
          </cell>
          <cell r="B21376">
            <v>603893</v>
          </cell>
        </row>
        <row r="21377">
          <cell r="A21377" t="str">
            <v>商城礼包</v>
          </cell>
          <cell r="B21377">
            <v>603894</v>
          </cell>
        </row>
        <row r="21378">
          <cell r="A21378" t="str">
            <v>商城礼包</v>
          </cell>
          <cell r="B21378">
            <v>603895</v>
          </cell>
        </row>
        <row r="21379">
          <cell r="A21379" t="str">
            <v>商城礼包</v>
          </cell>
          <cell r="B21379">
            <v>603896</v>
          </cell>
        </row>
        <row r="21380">
          <cell r="A21380" t="str">
            <v>商城礼包</v>
          </cell>
          <cell r="B21380">
            <v>603897</v>
          </cell>
        </row>
        <row r="21381">
          <cell r="A21381" t="str">
            <v>商城礼包</v>
          </cell>
          <cell r="B21381">
            <v>603898</v>
          </cell>
        </row>
        <row r="21382">
          <cell r="A21382" t="str">
            <v>商城礼包</v>
          </cell>
          <cell r="B21382">
            <v>603899</v>
          </cell>
        </row>
        <row r="21383">
          <cell r="A21383" t="str">
            <v>商城礼包</v>
          </cell>
          <cell r="B21383">
            <v>603900</v>
          </cell>
        </row>
        <row r="21384">
          <cell r="A21384" t="str">
            <v>商城礼包</v>
          </cell>
          <cell r="B21384">
            <v>603901</v>
          </cell>
        </row>
        <row r="21385">
          <cell r="A21385" t="str">
            <v>商城礼包</v>
          </cell>
          <cell r="B21385">
            <v>603902</v>
          </cell>
        </row>
        <row r="21386">
          <cell r="A21386" t="str">
            <v>商城礼包</v>
          </cell>
          <cell r="B21386">
            <v>603903</v>
          </cell>
        </row>
        <row r="21387">
          <cell r="A21387" t="str">
            <v>商城礼包</v>
          </cell>
          <cell r="B21387">
            <v>603904</v>
          </cell>
        </row>
        <row r="21388">
          <cell r="A21388" t="str">
            <v>商城礼包</v>
          </cell>
          <cell r="B21388">
            <v>603905</v>
          </cell>
        </row>
        <row r="21389">
          <cell r="A21389" t="str">
            <v>商城礼包</v>
          </cell>
          <cell r="B21389">
            <v>603906</v>
          </cell>
        </row>
        <row r="21390">
          <cell r="A21390" t="str">
            <v>商城礼包</v>
          </cell>
          <cell r="B21390">
            <v>603907</v>
          </cell>
        </row>
        <row r="21391">
          <cell r="A21391" t="str">
            <v>商城礼包</v>
          </cell>
          <cell r="B21391">
            <v>603908</v>
          </cell>
        </row>
        <row r="21392">
          <cell r="A21392" t="str">
            <v>商城礼包</v>
          </cell>
          <cell r="B21392">
            <v>603909</v>
          </cell>
        </row>
        <row r="21393">
          <cell r="A21393" t="str">
            <v>商城礼包</v>
          </cell>
          <cell r="B21393">
            <v>603910</v>
          </cell>
        </row>
        <row r="21394">
          <cell r="A21394" t="str">
            <v>商城礼包</v>
          </cell>
          <cell r="B21394">
            <v>603911</v>
          </cell>
        </row>
        <row r="21395">
          <cell r="A21395" t="str">
            <v>商城礼包</v>
          </cell>
          <cell r="B21395">
            <v>603912</v>
          </cell>
        </row>
        <row r="21396">
          <cell r="A21396" t="str">
            <v>商城礼包</v>
          </cell>
          <cell r="B21396">
            <v>603913</v>
          </cell>
        </row>
        <row r="21397">
          <cell r="A21397" t="str">
            <v>商城礼包</v>
          </cell>
          <cell r="B21397">
            <v>603914</v>
          </cell>
        </row>
        <row r="21398">
          <cell r="A21398" t="str">
            <v>商城礼包</v>
          </cell>
          <cell r="B21398">
            <v>603915</v>
          </cell>
        </row>
        <row r="21399">
          <cell r="A21399" t="str">
            <v>商城礼包</v>
          </cell>
          <cell r="B21399">
            <v>603916</v>
          </cell>
        </row>
        <row r="21400">
          <cell r="A21400" t="str">
            <v>商城礼包</v>
          </cell>
          <cell r="B21400">
            <v>603917</v>
          </cell>
        </row>
        <row r="21401">
          <cell r="A21401" t="str">
            <v>商城礼包</v>
          </cell>
          <cell r="B21401">
            <v>603918</v>
          </cell>
        </row>
        <row r="21402">
          <cell r="A21402" t="str">
            <v>商城礼包</v>
          </cell>
          <cell r="B21402">
            <v>603919</v>
          </cell>
        </row>
        <row r="21403">
          <cell r="A21403" t="str">
            <v>商城礼包</v>
          </cell>
          <cell r="B21403">
            <v>603920</v>
          </cell>
        </row>
        <row r="21404">
          <cell r="A21404" t="str">
            <v>商城礼包</v>
          </cell>
          <cell r="B21404">
            <v>603921</v>
          </cell>
        </row>
        <row r="21405">
          <cell r="A21405" t="str">
            <v>商城礼包</v>
          </cell>
          <cell r="B21405">
            <v>603922</v>
          </cell>
        </row>
        <row r="21406">
          <cell r="A21406" t="str">
            <v>商城礼包</v>
          </cell>
          <cell r="B21406">
            <v>603923</v>
          </cell>
        </row>
        <row r="21407">
          <cell r="A21407" t="str">
            <v>商城礼包</v>
          </cell>
          <cell r="B21407">
            <v>603924</v>
          </cell>
        </row>
        <row r="21408">
          <cell r="A21408" t="str">
            <v>商城礼包</v>
          </cell>
          <cell r="B21408">
            <v>603925</v>
          </cell>
        </row>
        <row r="21409">
          <cell r="A21409" t="str">
            <v>商城礼包</v>
          </cell>
          <cell r="B21409">
            <v>603926</v>
          </cell>
        </row>
        <row r="21410">
          <cell r="A21410" t="str">
            <v>商城礼包</v>
          </cell>
          <cell r="B21410">
            <v>603927</v>
          </cell>
        </row>
        <row r="21411">
          <cell r="A21411" t="str">
            <v>商城礼包</v>
          </cell>
          <cell r="B21411">
            <v>603928</v>
          </cell>
        </row>
        <row r="21412">
          <cell r="A21412" t="str">
            <v>商城礼包</v>
          </cell>
          <cell r="B21412">
            <v>603929</v>
          </cell>
        </row>
        <row r="21413">
          <cell r="A21413" t="str">
            <v>商城礼包</v>
          </cell>
          <cell r="B21413">
            <v>603930</v>
          </cell>
        </row>
        <row r="21414">
          <cell r="A21414" t="str">
            <v>商城礼包</v>
          </cell>
          <cell r="B21414">
            <v>603931</v>
          </cell>
        </row>
        <row r="21415">
          <cell r="A21415" t="str">
            <v>商城礼包</v>
          </cell>
          <cell r="B21415">
            <v>603932</v>
          </cell>
        </row>
        <row r="21416">
          <cell r="A21416" t="str">
            <v>商城礼包</v>
          </cell>
          <cell r="B21416">
            <v>603933</v>
          </cell>
        </row>
        <row r="21417">
          <cell r="A21417" t="str">
            <v>商城礼包</v>
          </cell>
          <cell r="B21417">
            <v>603934</v>
          </cell>
        </row>
        <row r="21418">
          <cell r="A21418" t="str">
            <v>商城礼包</v>
          </cell>
          <cell r="B21418">
            <v>603935</v>
          </cell>
        </row>
        <row r="21419">
          <cell r="A21419" t="str">
            <v>商城礼包</v>
          </cell>
          <cell r="B21419">
            <v>603936</v>
          </cell>
        </row>
        <row r="21420">
          <cell r="A21420" t="str">
            <v>商城礼包</v>
          </cell>
          <cell r="B21420">
            <v>603937</v>
          </cell>
        </row>
        <row r="21421">
          <cell r="A21421" t="str">
            <v>商城礼包</v>
          </cell>
          <cell r="B21421">
            <v>603938</v>
          </cell>
        </row>
        <row r="21422">
          <cell r="A21422" t="str">
            <v>商城礼包</v>
          </cell>
          <cell r="B21422">
            <v>603939</v>
          </cell>
        </row>
        <row r="21423">
          <cell r="A21423" t="str">
            <v>商城礼包</v>
          </cell>
          <cell r="B21423">
            <v>603940</v>
          </cell>
        </row>
        <row r="21424">
          <cell r="A21424" t="str">
            <v>商城礼包</v>
          </cell>
          <cell r="B21424">
            <v>603941</v>
          </cell>
        </row>
        <row r="21425">
          <cell r="A21425" t="str">
            <v>商城礼包</v>
          </cell>
          <cell r="B21425">
            <v>603942</v>
          </cell>
        </row>
        <row r="21426">
          <cell r="A21426" t="str">
            <v>商城礼包</v>
          </cell>
          <cell r="B21426">
            <v>603943</v>
          </cell>
        </row>
        <row r="21427">
          <cell r="A21427" t="str">
            <v>商城礼包</v>
          </cell>
          <cell r="B21427">
            <v>603944</v>
          </cell>
        </row>
        <row r="21428">
          <cell r="A21428" t="str">
            <v>商城礼包</v>
          </cell>
          <cell r="B21428">
            <v>603945</v>
          </cell>
        </row>
        <row r="21429">
          <cell r="A21429" t="str">
            <v>商城礼包</v>
          </cell>
          <cell r="B21429">
            <v>603946</v>
          </cell>
        </row>
        <row r="21430">
          <cell r="A21430" t="str">
            <v>商城礼包</v>
          </cell>
          <cell r="B21430">
            <v>603947</v>
          </cell>
        </row>
        <row r="21431">
          <cell r="A21431" t="str">
            <v>商城礼包</v>
          </cell>
          <cell r="B21431">
            <v>603948</v>
          </cell>
        </row>
        <row r="21432">
          <cell r="A21432" t="str">
            <v>商城礼包</v>
          </cell>
          <cell r="B21432">
            <v>603949</v>
          </cell>
        </row>
        <row r="21433">
          <cell r="A21433" t="str">
            <v>商城礼包</v>
          </cell>
          <cell r="B21433">
            <v>603950</v>
          </cell>
        </row>
        <row r="21434">
          <cell r="A21434" t="str">
            <v>商城礼包</v>
          </cell>
          <cell r="B21434">
            <v>603951</v>
          </cell>
        </row>
        <row r="21435">
          <cell r="A21435" t="str">
            <v>商城礼包</v>
          </cell>
          <cell r="B21435">
            <v>603952</v>
          </cell>
        </row>
        <row r="21436">
          <cell r="A21436" t="str">
            <v>商城礼包</v>
          </cell>
          <cell r="B21436">
            <v>603953</v>
          </cell>
        </row>
        <row r="21437">
          <cell r="A21437" t="str">
            <v>商城礼包</v>
          </cell>
          <cell r="B21437">
            <v>603954</v>
          </cell>
        </row>
        <row r="21438">
          <cell r="A21438" t="str">
            <v>商城礼包</v>
          </cell>
          <cell r="B21438">
            <v>603955</v>
          </cell>
        </row>
        <row r="21439">
          <cell r="A21439" t="str">
            <v>商城礼包</v>
          </cell>
          <cell r="B21439">
            <v>603956</v>
          </cell>
        </row>
        <row r="21440">
          <cell r="A21440" t="str">
            <v>商城礼包</v>
          </cell>
          <cell r="B21440">
            <v>603957</v>
          </cell>
        </row>
        <row r="21441">
          <cell r="A21441" t="str">
            <v>商城礼包</v>
          </cell>
          <cell r="B21441">
            <v>603958</v>
          </cell>
        </row>
        <row r="21442">
          <cell r="A21442" t="str">
            <v>商城礼包</v>
          </cell>
          <cell r="B21442">
            <v>603959</v>
          </cell>
        </row>
        <row r="21443">
          <cell r="A21443" t="str">
            <v>商城礼包</v>
          </cell>
          <cell r="B21443">
            <v>603960</v>
          </cell>
        </row>
        <row r="21444">
          <cell r="A21444" t="str">
            <v>商城礼包</v>
          </cell>
          <cell r="B21444">
            <v>603961</v>
          </cell>
        </row>
        <row r="21445">
          <cell r="A21445" t="str">
            <v>商城礼包</v>
          </cell>
          <cell r="B21445">
            <v>603962</v>
          </cell>
        </row>
        <row r="21446">
          <cell r="A21446" t="str">
            <v>商城礼包</v>
          </cell>
          <cell r="B21446">
            <v>603963</v>
          </cell>
        </row>
        <row r="21447">
          <cell r="A21447" t="str">
            <v>商城礼包</v>
          </cell>
          <cell r="B21447">
            <v>603964</v>
          </cell>
        </row>
        <row r="21448">
          <cell r="A21448" t="str">
            <v>商城礼包</v>
          </cell>
          <cell r="B21448">
            <v>603965</v>
          </cell>
        </row>
        <row r="21449">
          <cell r="A21449" t="str">
            <v>商城礼包</v>
          </cell>
          <cell r="B21449">
            <v>603966</v>
          </cell>
        </row>
        <row r="21450">
          <cell r="A21450" t="str">
            <v>商城礼包</v>
          </cell>
          <cell r="B21450">
            <v>603967</v>
          </cell>
        </row>
        <row r="21451">
          <cell r="A21451" t="str">
            <v>商城礼包</v>
          </cell>
          <cell r="B21451">
            <v>603968</v>
          </cell>
        </row>
        <row r="21452">
          <cell r="A21452" t="str">
            <v>商城礼包</v>
          </cell>
          <cell r="B21452">
            <v>603969</v>
          </cell>
        </row>
        <row r="21453">
          <cell r="A21453" t="str">
            <v>商城礼包</v>
          </cell>
          <cell r="B21453">
            <v>603970</v>
          </cell>
        </row>
        <row r="21454">
          <cell r="A21454" t="str">
            <v>商城礼包</v>
          </cell>
          <cell r="B21454">
            <v>603971</v>
          </cell>
        </row>
        <row r="21455">
          <cell r="A21455" t="str">
            <v>商城礼包</v>
          </cell>
          <cell r="B21455">
            <v>603972</v>
          </cell>
        </row>
        <row r="21456">
          <cell r="A21456" t="str">
            <v>商城礼包</v>
          </cell>
          <cell r="B21456">
            <v>603973</v>
          </cell>
        </row>
        <row r="21457">
          <cell r="A21457" t="str">
            <v>商城礼包</v>
          </cell>
          <cell r="B21457">
            <v>603974</v>
          </cell>
        </row>
        <row r="21458">
          <cell r="A21458" t="str">
            <v>商城礼包</v>
          </cell>
          <cell r="B21458">
            <v>603975</v>
          </cell>
        </row>
        <row r="21459">
          <cell r="A21459" t="str">
            <v>商城礼包</v>
          </cell>
          <cell r="B21459">
            <v>603976</v>
          </cell>
        </row>
        <row r="21460">
          <cell r="A21460" t="str">
            <v>商城礼包</v>
          </cell>
          <cell r="B21460">
            <v>603977</v>
          </cell>
        </row>
        <row r="21461">
          <cell r="A21461" t="str">
            <v>商城礼包</v>
          </cell>
          <cell r="B21461">
            <v>603978</v>
          </cell>
        </row>
        <row r="21462">
          <cell r="A21462" t="str">
            <v>商城礼包</v>
          </cell>
          <cell r="B21462">
            <v>603979</v>
          </cell>
        </row>
        <row r="21463">
          <cell r="A21463" t="str">
            <v>商城礼包</v>
          </cell>
          <cell r="B21463">
            <v>603980</v>
          </cell>
        </row>
        <row r="21464">
          <cell r="A21464" t="str">
            <v>商城礼包</v>
          </cell>
          <cell r="B21464">
            <v>603981</v>
          </cell>
        </row>
        <row r="21465">
          <cell r="A21465" t="str">
            <v>商城礼包</v>
          </cell>
          <cell r="B21465">
            <v>603982</v>
          </cell>
        </row>
        <row r="21466">
          <cell r="A21466" t="str">
            <v>商城礼包</v>
          </cell>
          <cell r="B21466">
            <v>603983</v>
          </cell>
        </row>
        <row r="21467">
          <cell r="A21467" t="str">
            <v>商城礼包</v>
          </cell>
          <cell r="B21467">
            <v>603984</v>
          </cell>
        </row>
        <row r="21468">
          <cell r="A21468" t="str">
            <v>商城礼包</v>
          </cell>
          <cell r="B21468">
            <v>603985</v>
          </cell>
        </row>
        <row r="21469">
          <cell r="A21469" t="str">
            <v>商城礼包</v>
          </cell>
          <cell r="B21469">
            <v>603986</v>
          </cell>
        </row>
        <row r="21470">
          <cell r="A21470" t="str">
            <v>商城礼包</v>
          </cell>
          <cell r="B21470">
            <v>603987</v>
          </cell>
        </row>
        <row r="21471">
          <cell r="A21471" t="str">
            <v>商城礼包</v>
          </cell>
          <cell r="B21471">
            <v>603988</v>
          </cell>
        </row>
        <row r="21472">
          <cell r="A21472" t="str">
            <v>商城礼包</v>
          </cell>
          <cell r="B21472">
            <v>603989</v>
          </cell>
        </row>
        <row r="21473">
          <cell r="A21473" t="str">
            <v>商城礼包</v>
          </cell>
          <cell r="B21473">
            <v>603990</v>
          </cell>
        </row>
        <row r="21474">
          <cell r="A21474" t="str">
            <v>商城礼包</v>
          </cell>
          <cell r="B21474">
            <v>603991</v>
          </cell>
        </row>
        <row r="21475">
          <cell r="A21475" t="str">
            <v>商城礼包</v>
          </cell>
          <cell r="B21475">
            <v>603992</v>
          </cell>
        </row>
        <row r="21476">
          <cell r="A21476" t="str">
            <v>商城礼包</v>
          </cell>
          <cell r="B21476">
            <v>603993</v>
          </cell>
        </row>
        <row r="21477">
          <cell r="A21477" t="str">
            <v>商城礼包</v>
          </cell>
          <cell r="B21477">
            <v>603994</v>
          </cell>
        </row>
        <row r="21478">
          <cell r="A21478" t="str">
            <v>商城礼包</v>
          </cell>
          <cell r="B21478">
            <v>603995</v>
          </cell>
        </row>
        <row r="21479">
          <cell r="A21479" t="str">
            <v>商城礼包</v>
          </cell>
          <cell r="B21479">
            <v>603996</v>
          </cell>
        </row>
        <row r="21480">
          <cell r="A21480" t="str">
            <v>商城礼包</v>
          </cell>
          <cell r="B21480">
            <v>603997</v>
          </cell>
        </row>
        <row r="21481">
          <cell r="A21481" t="str">
            <v>商城礼包</v>
          </cell>
          <cell r="B21481">
            <v>603998</v>
          </cell>
        </row>
        <row r="21482">
          <cell r="A21482" t="str">
            <v>商城礼包</v>
          </cell>
          <cell r="B21482">
            <v>603999</v>
          </cell>
        </row>
        <row r="21483">
          <cell r="A21483" t="str">
            <v>商城礼包</v>
          </cell>
          <cell r="B21483">
            <v>604000</v>
          </cell>
        </row>
        <row r="21484">
          <cell r="A21484" t="str">
            <v>商城礼包</v>
          </cell>
          <cell r="B21484">
            <v>604001</v>
          </cell>
        </row>
        <row r="21485">
          <cell r="A21485" t="str">
            <v>商城礼包</v>
          </cell>
          <cell r="B21485">
            <v>604002</v>
          </cell>
        </row>
        <row r="21486">
          <cell r="A21486" t="str">
            <v>商城礼包</v>
          </cell>
          <cell r="B21486">
            <v>604003</v>
          </cell>
        </row>
        <row r="21487">
          <cell r="A21487" t="str">
            <v>商城礼包</v>
          </cell>
          <cell r="B21487">
            <v>604004</v>
          </cell>
        </row>
        <row r="21488">
          <cell r="A21488" t="str">
            <v>商城礼包</v>
          </cell>
          <cell r="B21488">
            <v>604005</v>
          </cell>
        </row>
        <row r="21489">
          <cell r="A21489" t="str">
            <v>商城礼包</v>
          </cell>
          <cell r="B21489">
            <v>604006</v>
          </cell>
        </row>
        <row r="21490">
          <cell r="A21490" t="str">
            <v>商城礼包</v>
          </cell>
          <cell r="B21490">
            <v>604007</v>
          </cell>
        </row>
        <row r="21491">
          <cell r="A21491" t="str">
            <v>商城礼包</v>
          </cell>
          <cell r="B21491">
            <v>604008</v>
          </cell>
        </row>
        <row r="21492">
          <cell r="A21492" t="str">
            <v>商城礼包</v>
          </cell>
          <cell r="B21492">
            <v>604009</v>
          </cell>
        </row>
        <row r="21493">
          <cell r="A21493" t="str">
            <v>商城礼包</v>
          </cell>
          <cell r="B21493">
            <v>604010</v>
          </cell>
        </row>
        <row r="21494">
          <cell r="A21494" t="str">
            <v>商城礼包</v>
          </cell>
          <cell r="B21494">
            <v>604011</v>
          </cell>
        </row>
        <row r="21495">
          <cell r="A21495" t="str">
            <v>商城礼包</v>
          </cell>
          <cell r="B21495">
            <v>604012</v>
          </cell>
        </row>
        <row r="21496">
          <cell r="A21496" t="str">
            <v>商城礼包</v>
          </cell>
          <cell r="B21496">
            <v>604013</v>
          </cell>
        </row>
        <row r="21497">
          <cell r="A21497" t="str">
            <v>商城礼包</v>
          </cell>
          <cell r="B21497">
            <v>604014</v>
          </cell>
        </row>
        <row r="21498">
          <cell r="A21498" t="str">
            <v>商城礼包</v>
          </cell>
          <cell r="B21498">
            <v>604015</v>
          </cell>
        </row>
        <row r="21499">
          <cell r="A21499" t="str">
            <v>商城礼包</v>
          </cell>
          <cell r="B21499">
            <v>604016</v>
          </cell>
        </row>
        <row r="21500">
          <cell r="A21500" t="str">
            <v>商城礼包</v>
          </cell>
          <cell r="B21500">
            <v>604017</v>
          </cell>
        </row>
        <row r="21501">
          <cell r="A21501" t="str">
            <v>商城礼包</v>
          </cell>
          <cell r="B21501">
            <v>604018</v>
          </cell>
        </row>
        <row r="21502">
          <cell r="A21502" t="str">
            <v>商城礼包</v>
          </cell>
          <cell r="B21502">
            <v>604019</v>
          </cell>
        </row>
        <row r="21503">
          <cell r="A21503" t="str">
            <v>商城礼包</v>
          </cell>
          <cell r="B21503">
            <v>604020</v>
          </cell>
        </row>
        <row r="21504">
          <cell r="A21504" t="str">
            <v>商城礼包</v>
          </cell>
          <cell r="B21504">
            <v>604021</v>
          </cell>
        </row>
        <row r="21505">
          <cell r="A21505" t="str">
            <v>商城礼包</v>
          </cell>
          <cell r="B21505">
            <v>604022</v>
          </cell>
        </row>
        <row r="21506">
          <cell r="A21506" t="str">
            <v>商城礼包</v>
          </cell>
          <cell r="B21506">
            <v>604023</v>
          </cell>
        </row>
        <row r="21507">
          <cell r="A21507" t="str">
            <v>商城礼包</v>
          </cell>
          <cell r="B21507">
            <v>604024</v>
          </cell>
        </row>
        <row r="21508">
          <cell r="A21508" t="str">
            <v>商城礼包</v>
          </cell>
          <cell r="B21508">
            <v>604025</v>
          </cell>
        </row>
        <row r="21509">
          <cell r="A21509" t="str">
            <v>商城礼包</v>
          </cell>
          <cell r="B21509">
            <v>604026</v>
          </cell>
        </row>
        <row r="21510">
          <cell r="A21510" t="str">
            <v>商城礼包</v>
          </cell>
          <cell r="B21510">
            <v>604027</v>
          </cell>
        </row>
        <row r="21511">
          <cell r="A21511" t="str">
            <v>商城礼包</v>
          </cell>
          <cell r="B21511">
            <v>604028</v>
          </cell>
        </row>
        <row r="21512">
          <cell r="A21512" t="str">
            <v>商城礼包</v>
          </cell>
          <cell r="B21512">
            <v>604029</v>
          </cell>
        </row>
        <row r="21513">
          <cell r="A21513" t="str">
            <v>商城礼包</v>
          </cell>
          <cell r="B21513">
            <v>604030</v>
          </cell>
        </row>
        <row r="21514">
          <cell r="A21514" t="str">
            <v>商城礼包</v>
          </cell>
          <cell r="B21514">
            <v>604031</v>
          </cell>
        </row>
        <row r="21515">
          <cell r="A21515" t="str">
            <v>商城礼包</v>
          </cell>
          <cell r="B21515">
            <v>604032</v>
          </cell>
        </row>
        <row r="21516">
          <cell r="A21516" t="str">
            <v>商城礼包</v>
          </cell>
          <cell r="B21516">
            <v>604033</v>
          </cell>
        </row>
        <row r="21517">
          <cell r="A21517" t="str">
            <v>商城礼包</v>
          </cell>
          <cell r="B21517">
            <v>604034</v>
          </cell>
        </row>
        <row r="21518">
          <cell r="A21518" t="str">
            <v>商城礼包</v>
          </cell>
          <cell r="B21518">
            <v>604035</v>
          </cell>
        </row>
        <row r="21519">
          <cell r="A21519" t="str">
            <v>商城礼包</v>
          </cell>
          <cell r="B21519">
            <v>604036</v>
          </cell>
        </row>
        <row r="21520">
          <cell r="A21520" t="str">
            <v>商城礼包</v>
          </cell>
          <cell r="B21520">
            <v>604037</v>
          </cell>
        </row>
        <row r="21521">
          <cell r="A21521" t="str">
            <v>商城礼包</v>
          </cell>
          <cell r="B21521">
            <v>604038</v>
          </cell>
        </row>
        <row r="21522">
          <cell r="A21522" t="str">
            <v>商城礼包</v>
          </cell>
          <cell r="B21522">
            <v>604039</v>
          </cell>
        </row>
        <row r="21523">
          <cell r="A21523" t="str">
            <v>商城礼包</v>
          </cell>
          <cell r="B21523">
            <v>604040</v>
          </cell>
        </row>
        <row r="21524">
          <cell r="A21524" t="str">
            <v>商城礼包</v>
          </cell>
          <cell r="B21524">
            <v>604041</v>
          </cell>
        </row>
        <row r="21525">
          <cell r="A21525" t="str">
            <v>商城礼包</v>
          </cell>
          <cell r="B21525">
            <v>604042</v>
          </cell>
        </row>
        <row r="21526">
          <cell r="A21526" t="str">
            <v>商城礼包</v>
          </cell>
          <cell r="B21526">
            <v>604043</v>
          </cell>
        </row>
        <row r="21527">
          <cell r="A21527" t="str">
            <v>商城礼包</v>
          </cell>
          <cell r="B21527">
            <v>604044</v>
          </cell>
        </row>
        <row r="21528">
          <cell r="A21528" t="str">
            <v>商城礼包</v>
          </cell>
          <cell r="B21528">
            <v>604045</v>
          </cell>
        </row>
        <row r="21529">
          <cell r="A21529" t="str">
            <v>商城礼包</v>
          </cell>
          <cell r="B21529">
            <v>604046</v>
          </cell>
        </row>
        <row r="21530">
          <cell r="A21530" t="str">
            <v>商城礼包</v>
          </cell>
          <cell r="B21530">
            <v>604047</v>
          </cell>
        </row>
        <row r="21531">
          <cell r="A21531" t="str">
            <v>商城礼包</v>
          </cell>
          <cell r="B21531">
            <v>604048</v>
          </cell>
        </row>
        <row r="21532">
          <cell r="A21532" t="str">
            <v>商城礼包</v>
          </cell>
          <cell r="B21532">
            <v>604049</v>
          </cell>
        </row>
        <row r="21533">
          <cell r="A21533" t="str">
            <v>商城礼包</v>
          </cell>
          <cell r="B21533">
            <v>604050</v>
          </cell>
        </row>
        <row r="21534">
          <cell r="A21534" t="str">
            <v>商城礼包</v>
          </cell>
          <cell r="B21534">
            <v>604051</v>
          </cell>
        </row>
        <row r="21535">
          <cell r="A21535" t="str">
            <v>商城礼包</v>
          </cell>
          <cell r="B21535">
            <v>604052</v>
          </cell>
        </row>
        <row r="21536">
          <cell r="A21536" t="str">
            <v>商城礼包</v>
          </cell>
          <cell r="B21536">
            <v>604053</v>
          </cell>
        </row>
        <row r="21537">
          <cell r="A21537" t="str">
            <v>商城礼包</v>
          </cell>
          <cell r="B21537">
            <v>604054</v>
          </cell>
        </row>
        <row r="21538">
          <cell r="A21538" t="str">
            <v>商城礼包</v>
          </cell>
          <cell r="B21538">
            <v>604055</v>
          </cell>
        </row>
        <row r="21539">
          <cell r="A21539" t="str">
            <v>商城礼包</v>
          </cell>
          <cell r="B21539">
            <v>604056</v>
          </cell>
        </row>
        <row r="21540">
          <cell r="A21540" t="str">
            <v>商城礼包</v>
          </cell>
          <cell r="B21540">
            <v>604057</v>
          </cell>
        </row>
        <row r="21541">
          <cell r="A21541" t="str">
            <v>商城礼包</v>
          </cell>
          <cell r="B21541">
            <v>604058</v>
          </cell>
        </row>
        <row r="21542">
          <cell r="A21542" t="str">
            <v>商城礼包</v>
          </cell>
          <cell r="B21542">
            <v>604059</v>
          </cell>
        </row>
        <row r="21543">
          <cell r="A21543" t="str">
            <v>商城礼包</v>
          </cell>
          <cell r="B21543">
            <v>604060</v>
          </cell>
        </row>
        <row r="21544">
          <cell r="A21544" t="str">
            <v>商城礼包</v>
          </cell>
          <cell r="B21544">
            <v>604061</v>
          </cell>
        </row>
        <row r="21545">
          <cell r="A21545" t="str">
            <v>商城礼包</v>
          </cell>
          <cell r="B21545">
            <v>604062</v>
          </cell>
        </row>
        <row r="21546">
          <cell r="A21546" t="str">
            <v>商城礼包</v>
          </cell>
          <cell r="B21546">
            <v>604063</v>
          </cell>
        </row>
        <row r="21547">
          <cell r="A21547" t="str">
            <v>商城礼包</v>
          </cell>
          <cell r="B21547">
            <v>604064</v>
          </cell>
        </row>
        <row r="21548">
          <cell r="A21548" t="str">
            <v>商城礼包</v>
          </cell>
          <cell r="B21548">
            <v>604065</v>
          </cell>
        </row>
        <row r="21549">
          <cell r="A21549" t="str">
            <v>商城礼包</v>
          </cell>
          <cell r="B21549">
            <v>604066</v>
          </cell>
        </row>
        <row r="21550">
          <cell r="A21550" t="str">
            <v>商城礼包</v>
          </cell>
          <cell r="B21550">
            <v>604067</v>
          </cell>
        </row>
        <row r="21551">
          <cell r="A21551" t="str">
            <v>商城礼包</v>
          </cell>
          <cell r="B21551">
            <v>604068</v>
          </cell>
        </row>
        <row r="21552">
          <cell r="A21552" t="str">
            <v>商城礼包</v>
          </cell>
          <cell r="B21552">
            <v>604069</v>
          </cell>
        </row>
        <row r="21553">
          <cell r="A21553" t="str">
            <v>商城礼包</v>
          </cell>
          <cell r="B21553">
            <v>604070</v>
          </cell>
        </row>
        <row r="21554">
          <cell r="A21554" t="str">
            <v>商城礼包</v>
          </cell>
          <cell r="B21554">
            <v>604071</v>
          </cell>
        </row>
        <row r="21555">
          <cell r="A21555" t="str">
            <v>商城礼包</v>
          </cell>
          <cell r="B21555">
            <v>604072</v>
          </cell>
        </row>
        <row r="21556">
          <cell r="A21556" t="str">
            <v>商城礼包</v>
          </cell>
          <cell r="B21556">
            <v>604073</v>
          </cell>
        </row>
        <row r="21557">
          <cell r="A21557" t="str">
            <v>商城礼包</v>
          </cell>
          <cell r="B21557">
            <v>604074</v>
          </cell>
        </row>
        <row r="21558">
          <cell r="A21558" t="str">
            <v>商城礼包</v>
          </cell>
          <cell r="B21558">
            <v>604075</v>
          </cell>
        </row>
        <row r="21559">
          <cell r="A21559" t="str">
            <v>商城礼包</v>
          </cell>
          <cell r="B21559">
            <v>604076</v>
          </cell>
        </row>
        <row r="21560">
          <cell r="A21560" t="str">
            <v>商城礼包</v>
          </cell>
          <cell r="B21560">
            <v>604077</v>
          </cell>
        </row>
        <row r="21561">
          <cell r="A21561" t="str">
            <v>商城礼包</v>
          </cell>
          <cell r="B21561">
            <v>604078</v>
          </cell>
        </row>
        <row r="21562">
          <cell r="A21562" t="str">
            <v>商城礼包</v>
          </cell>
          <cell r="B21562">
            <v>604079</v>
          </cell>
        </row>
        <row r="21563">
          <cell r="A21563" t="str">
            <v>商城礼包</v>
          </cell>
          <cell r="B21563">
            <v>604080</v>
          </cell>
        </row>
        <row r="21564">
          <cell r="A21564" t="str">
            <v>商城礼包</v>
          </cell>
          <cell r="B21564">
            <v>604081</v>
          </cell>
        </row>
        <row r="21565">
          <cell r="A21565" t="str">
            <v>商城礼包</v>
          </cell>
          <cell r="B21565">
            <v>604082</v>
          </cell>
        </row>
        <row r="21566">
          <cell r="A21566" t="str">
            <v>商城礼包</v>
          </cell>
          <cell r="B21566">
            <v>604083</v>
          </cell>
        </row>
        <row r="21567">
          <cell r="A21567" t="str">
            <v>商城礼包</v>
          </cell>
          <cell r="B21567">
            <v>604084</v>
          </cell>
        </row>
        <row r="21568">
          <cell r="A21568" t="str">
            <v>商城礼包</v>
          </cell>
          <cell r="B21568">
            <v>604085</v>
          </cell>
        </row>
        <row r="21569">
          <cell r="A21569" t="str">
            <v>商城礼包</v>
          </cell>
          <cell r="B21569">
            <v>604086</v>
          </cell>
        </row>
        <row r="21570">
          <cell r="A21570" t="str">
            <v>商城礼包</v>
          </cell>
          <cell r="B21570">
            <v>604087</v>
          </cell>
        </row>
        <row r="21571">
          <cell r="A21571" t="str">
            <v>商城礼包</v>
          </cell>
          <cell r="B21571">
            <v>604088</v>
          </cell>
        </row>
        <row r="21572">
          <cell r="A21572" t="str">
            <v>商城礼包</v>
          </cell>
          <cell r="B21572">
            <v>604089</v>
          </cell>
        </row>
        <row r="21573">
          <cell r="A21573" t="str">
            <v>商城礼包</v>
          </cell>
          <cell r="B21573">
            <v>604090</v>
          </cell>
        </row>
        <row r="21574">
          <cell r="A21574" t="str">
            <v>商城礼包</v>
          </cell>
          <cell r="B21574">
            <v>604091</v>
          </cell>
        </row>
        <row r="21575">
          <cell r="A21575" t="str">
            <v>商城礼包</v>
          </cell>
          <cell r="B21575">
            <v>604092</v>
          </cell>
        </row>
        <row r="21576">
          <cell r="A21576" t="str">
            <v>商城礼包</v>
          </cell>
          <cell r="B21576">
            <v>604093</v>
          </cell>
        </row>
        <row r="21577">
          <cell r="A21577" t="str">
            <v>商城礼包</v>
          </cell>
          <cell r="B21577">
            <v>604094</v>
          </cell>
        </row>
        <row r="21578">
          <cell r="A21578" t="str">
            <v>商城礼包</v>
          </cell>
          <cell r="B21578">
            <v>604095</v>
          </cell>
        </row>
        <row r="21579">
          <cell r="A21579" t="str">
            <v>商城礼包</v>
          </cell>
          <cell r="B21579">
            <v>604096</v>
          </cell>
        </row>
        <row r="21580">
          <cell r="A21580" t="str">
            <v>商城礼包</v>
          </cell>
          <cell r="B21580">
            <v>604097</v>
          </cell>
        </row>
        <row r="21581">
          <cell r="A21581" t="str">
            <v>商城礼包</v>
          </cell>
          <cell r="B21581">
            <v>604098</v>
          </cell>
        </row>
        <row r="21582">
          <cell r="A21582" t="str">
            <v>商城礼包</v>
          </cell>
          <cell r="B21582">
            <v>604099</v>
          </cell>
        </row>
        <row r="21583">
          <cell r="A21583" t="str">
            <v>商城礼包</v>
          </cell>
          <cell r="B21583">
            <v>604100</v>
          </cell>
        </row>
        <row r="21584">
          <cell r="A21584" t="str">
            <v>商城礼包</v>
          </cell>
          <cell r="B21584">
            <v>604101</v>
          </cell>
        </row>
        <row r="21585">
          <cell r="A21585" t="str">
            <v>商城礼包</v>
          </cell>
          <cell r="B21585">
            <v>604102</v>
          </cell>
        </row>
        <row r="21586">
          <cell r="A21586" t="str">
            <v>商城礼包</v>
          </cell>
          <cell r="B21586">
            <v>604103</v>
          </cell>
        </row>
        <row r="21587">
          <cell r="A21587" t="str">
            <v>商城礼包</v>
          </cell>
          <cell r="B21587">
            <v>604104</v>
          </cell>
        </row>
        <row r="21588">
          <cell r="A21588" t="str">
            <v>商城礼包</v>
          </cell>
          <cell r="B21588">
            <v>604105</v>
          </cell>
        </row>
        <row r="21589">
          <cell r="A21589" t="str">
            <v>商城礼包</v>
          </cell>
          <cell r="B21589">
            <v>604106</v>
          </cell>
        </row>
        <row r="21590">
          <cell r="A21590" t="str">
            <v>商城礼包</v>
          </cell>
          <cell r="B21590">
            <v>604107</v>
          </cell>
        </row>
        <row r="21591">
          <cell r="A21591" t="str">
            <v>商城礼包</v>
          </cell>
          <cell r="B21591">
            <v>604108</v>
          </cell>
        </row>
        <row r="21592">
          <cell r="A21592" t="str">
            <v>商城礼包</v>
          </cell>
          <cell r="B21592">
            <v>604109</v>
          </cell>
        </row>
        <row r="21593">
          <cell r="A21593" t="str">
            <v>商城礼包</v>
          </cell>
          <cell r="B21593">
            <v>604110</v>
          </cell>
        </row>
        <row r="21594">
          <cell r="A21594" t="str">
            <v>商城礼包</v>
          </cell>
          <cell r="B21594">
            <v>604111</v>
          </cell>
        </row>
        <row r="21595">
          <cell r="A21595" t="str">
            <v>商城礼包</v>
          </cell>
          <cell r="B21595">
            <v>604112</v>
          </cell>
        </row>
        <row r="21596">
          <cell r="A21596" t="str">
            <v>商城礼包</v>
          </cell>
          <cell r="B21596">
            <v>604113</v>
          </cell>
        </row>
        <row r="21597">
          <cell r="A21597" t="str">
            <v>商城礼包</v>
          </cell>
          <cell r="B21597">
            <v>604114</v>
          </cell>
        </row>
        <row r="21598">
          <cell r="A21598" t="str">
            <v>商城礼包</v>
          </cell>
          <cell r="B21598">
            <v>604115</v>
          </cell>
        </row>
        <row r="21599">
          <cell r="A21599" t="str">
            <v>商城礼包</v>
          </cell>
          <cell r="B21599">
            <v>604116</v>
          </cell>
        </row>
        <row r="21600">
          <cell r="A21600" t="str">
            <v>商城礼包</v>
          </cell>
          <cell r="B21600">
            <v>604117</v>
          </cell>
        </row>
        <row r="21601">
          <cell r="A21601" t="str">
            <v>商城礼包</v>
          </cell>
          <cell r="B21601">
            <v>604118</v>
          </cell>
        </row>
        <row r="21602">
          <cell r="A21602" t="str">
            <v>商城礼包</v>
          </cell>
          <cell r="B21602">
            <v>604119</v>
          </cell>
        </row>
        <row r="21603">
          <cell r="A21603" t="str">
            <v>商城礼包</v>
          </cell>
          <cell r="B21603">
            <v>604120</v>
          </cell>
        </row>
        <row r="21604">
          <cell r="A21604" t="str">
            <v>商城礼包</v>
          </cell>
          <cell r="B21604">
            <v>604121</v>
          </cell>
        </row>
        <row r="21605">
          <cell r="A21605" t="str">
            <v>商城礼包</v>
          </cell>
          <cell r="B21605">
            <v>604122</v>
          </cell>
        </row>
        <row r="21606">
          <cell r="A21606" t="str">
            <v>商城礼包</v>
          </cell>
          <cell r="B21606">
            <v>604123</v>
          </cell>
        </row>
        <row r="21607">
          <cell r="A21607" t="str">
            <v>商城礼包</v>
          </cell>
          <cell r="B21607">
            <v>604124</v>
          </cell>
        </row>
        <row r="21608">
          <cell r="A21608" t="str">
            <v>商城礼包</v>
          </cell>
          <cell r="B21608">
            <v>604125</v>
          </cell>
        </row>
        <row r="21609">
          <cell r="A21609" t="str">
            <v>商城礼包</v>
          </cell>
          <cell r="B21609">
            <v>604126</v>
          </cell>
        </row>
        <row r="21610">
          <cell r="A21610" t="str">
            <v>商城礼包</v>
          </cell>
          <cell r="B21610">
            <v>604127</v>
          </cell>
        </row>
        <row r="21611">
          <cell r="A21611" t="str">
            <v>商城礼包</v>
          </cell>
          <cell r="B21611">
            <v>604128</v>
          </cell>
        </row>
        <row r="21612">
          <cell r="A21612" t="str">
            <v>商城礼包</v>
          </cell>
          <cell r="B21612">
            <v>604129</v>
          </cell>
        </row>
        <row r="21613">
          <cell r="A21613" t="str">
            <v>商城礼包</v>
          </cell>
          <cell r="B21613">
            <v>604130</v>
          </cell>
        </row>
        <row r="21614">
          <cell r="A21614" t="str">
            <v>商城礼包</v>
          </cell>
          <cell r="B21614">
            <v>604131</v>
          </cell>
        </row>
        <row r="21615">
          <cell r="A21615" t="str">
            <v>商城礼包</v>
          </cell>
          <cell r="B21615">
            <v>604132</v>
          </cell>
        </row>
        <row r="21616">
          <cell r="A21616" t="str">
            <v>商城礼包</v>
          </cell>
          <cell r="B21616">
            <v>604133</v>
          </cell>
        </row>
        <row r="21617">
          <cell r="A21617" t="str">
            <v>商城礼包</v>
          </cell>
          <cell r="B21617">
            <v>604134</v>
          </cell>
        </row>
        <row r="21618">
          <cell r="A21618" t="str">
            <v>商城礼包</v>
          </cell>
          <cell r="B21618">
            <v>604135</v>
          </cell>
        </row>
        <row r="21619">
          <cell r="A21619" t="str">
            <v>商城礼包</v>
          </cell>
          <cell r="B21619">
            <v>604136</v>
          </cell>
        </row>
        <row r="21620">
          <cell r="A21620" t="str">
            <v>商城礼包</v>
          </cell>
          <cell r="B21620">
            <v>604137</v>
          </cell>
        </row>
        <row r="21621">
          <cell r="A21621" t="str">
            <v>商城礼包</v>
          </cell>
          <cell r="B21621">
            <v>604138</v>
          </cell>
        </row>
        <row r="21622">
          <cell r="A21622" t="str">
            <v>商城礼包</v>
          </cell>
          <cell r="B21622">
            <v>604139</v>
          </cell>
        </row>
        <row r="21623">
          <cell r="A21623" t="str">
            <v>商城礼包</v>
          </cell>
          <cell r="B21623">
            <v>604140</v>
          </cell>
        </row>
        <row r="21624">
          <cell r="A21624" t="str">
            <v>商城礼包</v>
          </cell>
          <cell r="B21624">
            <v>604141</v>
          </cell>
        </row>
        <row r="21625">
          <cell r="A21625" t="str">
            <v>商城礼包</v>
          </cell>
          <cell r="B21625">
            <v>604142</v>
          </cell>
        </row>
        <row r="21626">
          <cell r="A21626" t="str">
            <v>商城礼包</v>
          </cell>
          <cell r="B21626">
            <v>604143</v>
          </cell>
        </row>
        <row r="21627">
          <cell r="A21627" t="str">
            <v>商城礼包</v>
          </cell>
          <cell r="B21627">
            <v>604144</v>
          </cell>
        </row>
        <row r="21628">
          <cell r="A21628" t="str">
            <v>商城礼包</v>
          </cell>
          <cell r="B21628">
            <v>604145</v>
          </cell>
        </row>
        <row r="21629">
          <cell r="A21629" t="str">
            <v>商城礼包</v>
          </cell>
          <cell r="B21629">
            <v>604146</v>
          </cell>
        </row>
        <row r="21630">
          <cell r="A21630" t="str">
            <v>商城礼包</v>
          </cell>
          <cell r="B21630">
            <v>604147</v>
          </cell>
        </row>
        <row r="21631">
          <cell r="A21631" t="str">
            <v>商城礼包</v>
          </cell>
          <cell r="B21631">
            <v>604148</v>
          </cell>
        </row>
        <row r="21632">
          <cell r="A21632" t="str">
            <v>商城礼包</v>
          </cell>
          <cell r="B21632">
            <v>604149</v>
          </cell>
        </row>
        <row r="21633">
          <cell r="A21633" t="str">
            <v>商城礼包</v>
          </cell>
          <cell r="B21633">
            <v>604150</v>
          </cell>
        </row>
        <row r="21634">
          <cell r="A21634" t="str">
            <v>商城礼包</v>
          </cell>
          <cell r="B21634">
            <v>604151</v>
          </cell>
        </row>
        <row r="21635">
          <cell r="A21635" t="str">
            <v>商城礼包</v>
          </cell>
          <cell r="B21635">
            <v>604152</v>
          </cell>
        </row>
        <row r="21636">
          <cell r="A21636" t="str">
            <v>商城礼包</v>
          </cell>
          <cell r="B21636">
            <v>604153</v>
          </cell>
        </row>
        <row r="21637">
          <cell r="A21637" t="str">
            <v>商城礼包</v>
          </cell>
          <cell r="B21637">
            <v>604154</v>
          </cell>
        </row>
        <row r="21638">
          <cell r="A21638" t="str">
            <v>商城礼包</v>
          </cell>
          <cell r="B21638">
            <v>604155</v>
          </cell>
        </row>
        <row r="21639">
          <cell r="A21639" t="str">
            <v>商城礼包</v>
          </cell>
          <cell r="B21639">
            <v>604156</v>
          </cell>
        </row>
        <row r="21640">
          <cell r="A21640" t="str">
            <v>商城礼包</v>
          </cell>
          <cell r="B21640">
            <v>604157</v>
          </cell>
        </row>
        <row r="21641">
          <cell r="A21641" t="str">
            <v>商城礼包</v>
          </cell>
          <cell r="B21641">
            <v>604158</v>
          </cell>
        </row>
        <row r="21642">
          <cell r="A21642" t="str">
            <v>商城礼包</v>
          </cell>
          <cell r="B21642">
            <v>604159</v>
          </cell>
        </row>
        <row r="21643">
          <cell r="A21643" t="str">
            <v>商城礼包</v>
          </cell>
          <cell r="B21643">
            <v>604160</v>
          </cell>
        </row>
        <row r="21644">
          <cell r="A21644" t="str">
            <v>商城礼包</v>
          </cell>
          <cell r="B21644">
            <v>604161</v>
          </cell>
        </row>
        <row r="21645">
          <cell r="A21645" t="str">
            <v>商城礼包</v>
          </cell>
          <cell r="B21645">
            <v>604162</v>
          </cell>
        </row>
        <row r="21646">
          <cell r="A21646" t="str">
            <v>商城礼包</v>
          </cell>
          <cell r="B21646">
            <v>604163</v>
          </cell>
        </row>
        <row r="21647">
          <cell r="A21647" t="str">
            <v>商城礼包</v>
          </cell>
          <cell r="B21647">
            <v>604164</v>
          </cell>
        </row>
        <row r="21648">
          <cell r="A21648" t="str">
            <v>商城礼包</v>
          </cell>
          <cell r="B21648">
            <v>604165</v>
          </cell>
        </row>
        <row r="21649">
          <cell r="A21649" t="str">
            <v>商城礼包</v>
          </cell>
          <cell r="B21649">
            <v>604166</v>
          </cell>
        </row>
        <row r="21650">
          <cell r="A21650" t="str">
            <v>商城礼包</v>
          </cell>
          <cell r="B21650">
            <v>604167</v>
          </cell>
        </row>
        <row r="21651">
          <cell r="A21651" t="str">
            <v>商城礼包</v>
          </cell>
          <cell r="B21651">
            <v>604168</v>
          </cell>
        </row>
        <row r="21652">
          <cell r="A21652" t="str">
            <v>商城礼包</v>
          </cell>
          <cell r="B21652">
            <v>604169</v>
          </cell>
        </row>
        <row r="21653">
          <cell r="A21653" t="str">
            <v>商城礼包</v>
          </cell>
          <cell r="B21653">
            <v>604170</v>
          </cell>
        </row>
        <row r="21654">
          <cell r="A21654" t="str">
            <v>商城礼包</v>
          </cell>
          <cell r="B21654">
            <v>604171</v>
          </cell>
        </row>
        <row r="21655">
          <cell r="A21655" t="str">
            <v>商城礼包</v>
          </cell>
          <cell r="B21655">
            <v>604172</v>
          </cell>
        </row>
        <row r="21656">
          <cell r="A21656" t="str">
            <v>商城礼包</v>
          </cell>
          <cell r="B21656">
            <v>604173</v>
          </cell>
        </row>
        <row r="21657">
          <cell r="A21657" t="str">
            <v>商城礼包</v>
          </cell>
          <cell r="B21657">
            <v>604174</v>
          </cell>
        </row>
        <row r="21658">
          <cell r="A21658" t="str">
            <v>商城礼包</v>
          </cell>
          <cell r="B21658">
            <v>604175</v>
          </cell>
        </row>
        <row r="21659">
          <cell r="A21659" t="str">
            <v>商城礼包</v>
          </cell>
          <cell r="B21659">
            <v>604176</v>
          </cell>
        </row>
        <row r="21660">
          <cell r="A21660" t="str">
            <v>商城礼包</v>
          </cell>
          <cell r="B21660">
            <v>604177</v>
          </cell>
        </row>
        <row r="21661">
          <cell r="A21661" t="str">
            <v>商城礼包</v>
          </cell>
          <cell r="B21661">
            <v>604178</v>
          </cell>
        </row>
        <row r="21662">
          <cell r="A21662" t="str">
            <v>商城礼包</v>
          </cell>
          <cell r="B21662">
            <v>604179</v>
          </cell>
        </row>
        <row r="21663">
          <cell r="A21663" t="str">
            <v>商城礼包</v>
          </cell>
          <cell r="B21663">
            <v>604180</v>
          </cell>
        </row>
        <row r="21664">
          <cell r="A21664" t="str">
            <v>商城礼包</v>
          </cell>
          <cell r="B21664">
            <v>604181</v>
          </cell>
        </row>
        <row r="21665">
          <cell r="A21665" t="str">
            <v>商城礼包</v>
          </cell>
          <cell r="B21665">
            <v>604182</v>
          </cell>
        </row>
        <row r="21666">
          <cell r="A21666" t="str">
            <v>商城礼包</v>
          </cell>
          <cell r="B21666">
            <v>604183</v>
          </cell>
        </row>
        <row r="21667">
          <cell r="A21667" t="str">
            <v>商城礼包</v>
          </cell>
          <cell r="B21667">
            <v>604184</v>
          </cell>
        </row>
        <row r="21668">
          <cell r="A21668" t="str">
            <v>商城礼包</v>
          </cell>
          <cell r="B21668">
            <v>604185</v>
          </cell>
        </row>
        <row r="21669">
          <cell r="A21669" t="str">
            <v>商城礼包</v>
          </cell>
          <cell r="B21669">
            <v>604186</v>
          </cell>
        </row>
        <row r="21670">
          <cell r="A21670" t="str">
            <v>商城礼包</v>
          </cell>
          <cell r="B21670">
            <v>604187</v>
          </cell>
        </row>
        <row r="21671">
          <cell r="A21671" t="str">
            <v>商城礼包</v>
          </cell>
          <cell r="B21671">
            <v>604188</v>
          </cell>
        </row>
        <row r="21672">
          <cell r="A21672" t="str">
            <v>商城礼包</v>
          </cell>
          <cell r="B21672">
            <v>604189</v>
          </cell>
        </row>
        <row r="21673">
          <cell r="A21673" t="str">
            <v>商城礼包</v>
          </cell>
          <cell r="B21673">
            <v>604190</v>
          </cell>
        </row>
        <row r="21674">
          <cell r="A21674" t="str">
            <v>商城礼包</v>
          </cell>
          <cell r="B21674">
            <v>604191</v>
          </cell>
        </row>
        <row r="21675">
          <cell r="A21675" t="str">
            <v>商城礼包</v>
          </cell>
          <cell r="B21675">
            <v>604192</v>
          </cell>
        </row>
        <row r="21676">
          <cell r="A21676" t="str">
            <v>商城礼包</v>
          </cell>
          <cell r="B21676">
            <v>604193</v>
          </cell>
        </row>
        <row r="21677">
          <cell r="A21677" t="str">
            <v>商城礼包</v>
          </cell>
          <cell r="B21677">
            <v>604194</v>
          </cell>
        </row>
        <row r="21678">
          <cell r="A21678" t="str">
            <v>商城礼包</v>
          </cell>
          <cell r="B21678">
            <v>604195</v>
          </cell>
        </row>
        <row r="21679">
          <cell r="A21679" t="str">
            <v>商城礼包</v>
          </cell>
          <cell r="B21679">
            <v>604196</v>
          </cell>
        </row>
        <row r="21680">
          <cell r="A21680" t="str">
            <v>商城礼包</v>
          </cell>
          <cell r="B21680">
            <v>604197</v>
          </cell>
        </row>
        <row r="21681">
          <cell r="A21681" t="str">
            <v>商城礼包</v>
          </cell>
          <cell r="B21681">
            <v>604198</v>
          </cell>
        </row>
        <row r="21682">
          <cell r="A21682" t="str">
            <v>商城礼包</v>
          </cell>
          <cell r="B21682">
            <v>604199</v>
          </cell>
        </row>
        <row r="21683">
          <cell r="A21683" t="str">
            <v>商城礼包</v>
          </cell>
          <cell r="B21683">
            <v>604200</v>
          </cell>
        </row>
        <row r="21684">
          <cell r="A21684" t="str">
            <v>商城礼包</v>
          </cell>
          <cell r="B21684">
            <v>604201</v>
          </cell>
        </row>
        <row r="21685">
          <cell r="A21685" t="str">
            <v>商城礼包</v>
          </cell>
          <cell r="B21685">
            <v>604202</v>
          </cell>
        </row>
        <row r="21686">
          <cell r="A21686" t="str">
            <v>商城礼包</v>
          </cell>
          <cell r="B21686">
            <v>604203</v>
          </cell>
        </row>
        <row r="21687">
          <cell r="A21687" t="str">
            <v>商城礼包</v>
          </cell>
          <cell r="B21687">
            <v>604204</v>
          </cell>
        </row>
        <row r="21688">
          <cell r="A21688" t="str">
            <v>商城礼包</v>
          </cell>
          <cell r="B21688">
            <v>604205</v>
          </cell>
        </row>
        <row r="21689">
          <cell r="A21689" t="str">
            <v>商城礼包</v>
          </cell>
          <cell r="B21689">
            <v>604206</v>
          </cell>
        </row>
        <row r="21690">
          <cell r="A21690" t="str">
            <v>商城礼包</v>
          </cell>
          <cell r="B21690">
            <v>604207</v>
          </cell>
        </row>
        <row r="21691">
          <cell r="A21691" t="str">
            <v>商城礼包</v>
          </cell>
          <cell r="B21691">
            <v>604208</v>
          </cell>
        </row>
        <row r="21692">
          <cell r="A21692" t="str">
            <v>商城礼包</v>
          </cell>
          <cell r="B21692">
            <v>604209</v>
          </cell>
        </row>
        <row r="21693">
          <cell r="A21693" t="str">
            <v>商城礼包</v>
          </cell>
          <cell r="B21693">
            <v>604210</v>
          </cell>
        </row>
        <row r="21694">
          <cell r="A21694" t="str">
            <v>商城礼包</v>
          </cell>
          <cell r="B21694">
            <v>604211</v>
          </cell>
        </row>
        <row r="21695">
          <cell r="A21695" t="str">
            <v>商城礼包</v>
          </cell>
          <cell r="B21695">
            <v>604212</v>
          </cell>
        </row>
        <row r="21696">
          <cell r="A21696" t="str">
            <v>商城礼包</v>
          </cell>
          <cell r="B21696">
            <v>604213</v>
          </cell>
        </row>
        <row r="21697">
          <cell r="A21697" t="str">
            <v>商城礼包</v>
          </cell>
          <cell r="B21697">
            <v>604214</v>
          </cell>
        </row>
        <row r="21698">
          <cell r="A21698" t="str">
            <v>商城礼包</v>
          </cell>
          <cell r="B21698">
            <v>604215</v>
          </cell>
        </row>
        <row r="21699">
          <cell r="A21699" t="str">
            <v>商城礼包</v>
          </cell>
          <cell r="B21699">
            <v>604216</v>
          </cell>
        </row>
        <row r="21700">
          <cell r="A21700" t="str">
            <v>商城礼包</v>
          </cell>
          <cell r="B21700">
            <v>604217</v>
          </cell>
        </row>
        <row r="21701">
          <cell r="A21701" t="str">
            <v>商城礼包</v>
          </cell>
          <cell r="B21701">
            <v>604218</v>
          </cell>
        </row>
        <row r="21702">
          <cell r="A21702" t="str">
            <v>商城礼包</v>
          </cell>
          <cell r="B21702">
            <v>604219</v>
          </cell>
        </row>
        <row r="21703">
          <cell r="A21703" t="str">
            <v>商城礼包</v>
          </cell>
          <cell r="B21703">
            <v>604220</v>
          </cell>
        </row>
        <row r="21704">
          <cell r="A21704" t="str">
            <v>商城礼包</v>
          </cell>
          <cell r="B21704">
            <v>604221</v>
          </cell>
        </row>
        <row r="21705">
          <cell r="A21705" t="str">
            <v>商城礼包</v>
          </cell>
          <cell r="B21705">
            <v>604222</v>
          </cell>
        </row>
        <row r="21706">
          <cell r="A21706" t="str">
            <v>商城礼包</v>
          </cell>
          <cell r="B21706">
            <v>604223</v>
          </cell>
        </row>
        <row r="21707">
          <cell r="A21707" t="str">
            <v>商城礼包</v>
          </cell>
          <cell r="B21707">
            <v>604224</v>
          </cell>
        </row>
        <row r="21708">
          <cell r="A21708" t="str">
            <v>商城礼包</v>
          </cell>
          <cell r="B21708">
            <v>604225</v>
          </cell>
        </row>
        <row r="21709">
          <cell r="A21709" t="str">
            <v>商城礼包</v>
          </cell>
          <cell r="B21709">
            <v>604226</v>
          </cell>
        </row>
        <row r="21710">
          <cell r="A21710" t="str">
            <v>商城礼包</v>
          </cell>
          <cell r="B21710">
            <v>604227</v>
          </cell>
        </row>
        <row r="21711">
          <cell r="A21711" t="str">
            <v>商城礼包</v>
          </cell>
          <cell r="B21711">
            <v>604228</v>
          </cell>
        </row>
        <row r="21712">
          <cell r="A21712" t="str">
            <v>商城礼包</v>
          </cell>
          <cell r="B21712">
            <v>604229</v>
          </cell>
        </row>
        <row r="21713">
          <cell r="A21713" t="str">
            <v>商城礼包</v>
          </cell>
          <cell r="B21713">
            <v>604230</v>
          </cell>
        </row>
        <row r="21714">
          <cell r="A21714" t="str">
            <v>商城礼包</v>
          </cell>
          <cell r="B21714">
            <v>604231</v>
          </cell>
        </row>
        <row r="21715">
          <cell r="A21715" t="str">
            <v>商城礼包</v>
          </cell>
          <cell r="B21715">
            <v>604232</v>
          </cell>
        </row>
        <row r="21716">
          <cell r="A21716" t="str">
            <v>商城礼包</v>
          </cell>
          <cell r="B21716">
            <v>604233</v>
          </cell>
        </row>
        <row r="21717">
          <cell r="A21717" t="str">
            <v>商城礼包</v>
          </cell>
          <cell r="B21717">
            <v>604234</v>
          </cell>
        </row>
        <row r="21718">
          <cell r="A21718" t="str">
            <v>商城礼包</v>
          </cell>
          <cell r="B21718">
            <v>604235</v>
          </cell>
        </row>
        <row r="21719">
          <cell r="A21719" t="str">
            <v>商城礼包</v>
          </cell>
          <cell r="B21719">
            <v>604236</v>
          </cell>
        </row>
        <row r="21720">
          <cell r="A21720" t="str">
            <v>商城礼包</v>
          </cell>
          <cell r="B21720">
            <v>604237</v>
          </cell>
        </row>
        <row r="21721">
          <cell r="A21721" t="str">
            <v>商城礼包</v>
          </cell>
          <cell r="B21721">
            <v>604238</v>
          </cell>
        </row>
        <row r="21722">
          <cell r="A21722" t="str">
            <v>商城礼包</v>
          </cell>
          <cell r="B21722">
            <v>604239</v>
          </cell>
        </row>
        <row r="21723">
          <cell r="A21723" t="str">
            <v>商城礼包</v>
          </cell>
          <cell r="B21723">
            <v>604240</v>
          </cell>
        </row>
        <row r="21724">
          <cell r="A21724" t="str">
            <v>商城礼包</v>
          </cell>
          <cell r="B21724">
            <v>604241</v>
          </cell>
        </row>
        <row r="21725">
          <cell r="A21725" t="str">
            <v>商城礼包</v>
          </cell>
          <cell r="B21725">
            <v>604242</v>
          </cell>
        </row>
        <row r="21726">
          <cell r="A21726" t="str">
            <v>商城礼包</v>
          </cell>
          <cell r="B21726">
            <v>604243</v>
          </cell>
        </row>
        <row r="21727">
          <cell r="A21727" t="str">
            <v>商城礼包</v>
          </cell>
          <cell r="B21727">
            <v>604244</v>
          </cell>
        </row>
        <row r="21728">
          <cell r="A21728" t="str">
            <v>商城礼包</v>
          </cell>
          <cell r="B21728">
            <v>604245</v>
          </cell>
        </row>
        <row r="21729">
          <cell r="A21729" t="str">
            <v>商城礼包</v>
          </cell>
          <cell r="B21729">
            <v>604246</v>
          </cell>
        </row>
        <row r="21730">
          <cell r="A21730" t="str">
            <v>商城礼包</v>
          </cell>
          <cell r="B21730">
            <v>604247</v>
          </cell>
        </row>
        <row r="21731">
          <cell r="A21731" t="str">
            <v>商城礼包</v>
          </cell>
          <cell r="B21731">
            <v>604248</v>
          </cell>
        </row>
        <row r="21732">
          <cell r="A21732" t="str">
            <v>商城礼包</v>
          </cell>
          <cell r="B21732">
            <v>604249</v>
          </cell>
        </row>
        <row r="21733">
          <cell r="A21733" t="str">
            <v>商城礼包</v>
          </cell>
          <cell r="B21733">
            <v>604250</v>
          </cell>
        </row>
        <row r="21734">
          <cell r="A21734" t="str">
            <v>商城礼包</v>
          </cell>
          <cell r="B21734">
            <v>604251</v>
          </cell>
        </row>
        <row r="21735">
          <cell r="A21735" t="str">
            <v>商城礼包</v>
          </cell>
          <cell r="B21735">
            <v>604252</v>
          </cell>
        </row>
        <row r="21736">
          <cell r="A21736" t="str">
            <v>商城礼包</v>
          </cell>
          <cell r="B21736">
            <v>604253</v>
          </cell>
        </row>
        <row r="21737">
          <cell r="A21737" t="str">
            <v>商城礼包</v>
          </cell>
          <cell r="B21737">
            <v>604254</v>
          </cell>
        </row>
        <row r="21738">
          <cell r="A21738" t="str">
            <v>商城礼包</v>
          </cell>
          <cell r="B21738">
            <v>604255</v>
          </cell>
        </row>
        <row r="21739">
          <cell r="A21739" t="str">
            <v>商城礼包</v>
          </cell>
          <cell r="B21739">
            <v>604256</v>
          </cell>
        </row>
        <row r="21740">
          <cell r="A21740" t="str">
            <v>商城礼包</v>
          </cell>
          <cell r="B21740">
            <v>604257</v>
          </cell>
        </row>
        <row r="21741">
          <cell r="A21741" t="str">
            <v>商城礼包</v>
          </cell>
          <cell r="B21741">
            <v>604258</v>
          </cell>
        </row>
        <row r="21742">
          <cell r="A21742" t="str">
            <v>商城礼包</v>
          </cell>
          <cell r="B21742">
            <v>604259</v>
          </cell>
        </row>
        <row r="21743">
          <cell r="A21743" t="str">
            <v>商城礼包</v>
          </cell>
          <cell r="B21743">
            <v>604260</v>
          </cell>
        </row>
        <row r="21744">
          <cell r="A21744" t="str">
            <v>商城礼包</v>
          </cell>
          <cell r="B21744">
            <v>604261</v>
          </cell>
        </row>
        <row r="21745">
          <cell r="A21745" t="str">
            <v>商城礼包</v>
          </cell>
          <cell r="B21745">
            <v>604262</v>
          </cell>
        </row>
        <row r="21746">
          <cell r="A21746" t="str">
            <v>商城礼包</v>
          </cell>
          <cell r="B21746">
            <v>604263</v>
          </cell>
        </row>
        <row r="21747">
          <cell r="A21747" t="str">
            <v>商城礼包</v>
          </cell>
          <cell r="B21747">
            <v>604264</v>
          </cell>
        </row>
        <row r="21748">
          <cell r="A21748" t="str">
            <v>商城礼包</v>
          </cell>
          <cell r="B21748">
            <v>604265</v>
          </cell>
        </row>
        <row r="21749">
          <cell r="A21749" t="str">
            <v>商城礼包</v>
          </cell>
          <cell r="B21749">
            <v>604266</v>
          </cell>
        </row>
        <row r="21750">
          <cell r="A21750" t="str">
            <v>商城礼包</v>
          </cell>
          <cell r="B21750">
            <v>604267</v>
          </cell>
        </row>
        <row r="21751">
          <cell r="A21751" t="str">
            <v>商城礼包</v>
          </cell>
          <cell r="B21751">
            <v>604268</v>
          </cell>
        </row>
        <row r="21752">
          <cell r="A21752" t="str">
            <v>商城礼包</v>
          </cell>
          <cell r="B21752">
            <v>604269</v>
          </cell>
        </row>
        <row r="21753">
          <cell r="A21753" t="str">
            <v>商城礼包</v>
          </cell>
          <cell r="B21753">
            <v>604270</v>
          </cell>
        </row>
        <row r="21754">
          <cell r="A21754" t="str">
            <v>商城礼包</v>
          </cell>
          <cell r="B21754">
            <v>604271</v>
          </cell>
        </row>
        <row r="21755">
          <cell r="A21755" t="str">
            <v>商城礼包</v>
          </cell>
          <cell r="B21755">
            <v>604272</v>
          </cell>
        </row>
        <row r="21756">
          <cell r="A21756" t="str">
            <v>商城礼包</v>
          </cell>
          <cell r="B21756">
            <v>604273</v>
          </cell>
        </row>
        <row r="21757">
          <cell r="A21757" t="str">
            <v>商城礼包</v>
          </cell>
          <cell r="B21757">
            <v>604274</v>
          </cell>
        </row>
        <row r="21758">
          <cell r="A21758" t="str">
            <v>商城礼包</v>
          </cell>
          <cell r="B21758">
            <v>604275</v>
          </cell>
        </row>
        <row r="21759">
          <cell r="A21759" t="str">
            <v>商城礼包</v>
          </cell>
          <cell r="B21759">
            <v>604276</v>
          </cell>
        </row>
        <row r="21760">
          <cell r="A21760" t="str">
            <v>商城礼包</v>
          </cell>
          <cell r="B21760">
            <v>604277</v>
          </cell>
        </row>
        <row r="21761">
          <cell r="A21761" t="str">
            <v>商城礼包</v>
          </cell>
          <cell r="B21761">
            <v>604278</v>
          </cell>
        </row>
        <row r="21762">
          <cell r="A21762" t="str">
            <v>商城礼包</v>
          </cell>
          <cell r="B21762">
            <v>604279</v>
          </cell>
        </row>
        <row r="21763">
          <cell r="A21763" t="str">
            <v>商城礼包</v>
          </cell>
          <cell r="B21763">
            <v>604280</v>
          </cell>
        </row>
        <row r="21764">
          <cell r="A21764" t="str">
            <v>商城礼包</v>
          </cell>
          <cell r="B21764">
            <v>604281</v>
          </cell>
        </row>
        <row r="21765">
          <cell r="A21765" t="str">
            <v>商城礼包</v>
          </cell>
          <cell r="B21765">
            <v>604282</v>
          </cell>
        </row>
        <row r="21766">
          <cell r="A21766" t="str">
            <v>商城礼包</v>
          </cell>
          <cell r="B21766">
            <v>604283</v>
          </cell>
        </row>
        <row r="21767">
          <cell r="A21767" t="str">
            <v>商城礼包</v>
          </cell>
          <cell r="B21767">
            <v>604284</v>
          </cell>
        </row>
        <row r="21768">
          <cell r="A21768" t="str">
            <v>商城礼包</v>
          </cell>
          <cell r="B21768">
            <v>604285</v>
          </cell>
        </row>
        <row r="21769">
          <cell r="A21769" t="str">
            <v>商城礼包</v>
          </cell>
          <cell r="B21769">
            <v>604286</v>
          </cell>
        </row>
        <row r="21770">
          <cell r="A21770" t="str">
            <v>商城礼包</v>
          </cell>
          <cell r="B21770">
            <v>604287</v>
          </cell>
        </row>
        <row r="21771">
          <cell r="A21771" t="str">
            <v>商城礼包</v>
          </cell>
          <cell r="B21771">
            <v>604288</v>
          </cell>
        </row>
        <row r="21772">
          <cell r="A21772" t="str">
            <v>商城礼包</v>
          </cell>
          <cell r="B21772">
            <v>604289</v>
          </cell>
        </row>
        <row r="21773">
          <cell r="A21773" t="str">
            <v>商城礼包</v>
          </cell>
          <cell r="B21773">
            <v>604290</v>
          </cell>
        </row>
        <row r="21774">
          <cell r="A21774" t="str">
            <v>商城礼包</v>
          </cell>
          <cell r="B21774">
            <v>604291</v>
          </cell>
        </row>
        <row r="21775">
          <cell r="A21775" t="str">
            <v>商城礼包</v>
          </cell>
          <cell r="B21775">
            <v>604292</v>
          </cell>
        </row>
        <row r="21776">
          <cell r="A21776" t="str">
            <v>商城礼包</v>
          </cell>
          <cell r="B21776">
            <v>604293</v>
          </cell>
        </row>
        <row r="21777">
          <cell r="A21777" t="str">
            <v>商城礼包</v>
          </cell>
          <cell r="B21777">
            <v>604294</v>
          </cell>
        </row>
        <row r="21778">
          <cell r="A21778" t="str">
            <v>商城礼包</v>
          </cell>
          <cell r="B21778">
            <v>604295</v>
          </cell>
        </row>
        <row r="21779">
          <cell r="A21779" t="str">
            <v>商城礼包</v>
          </cell>
          <cell r="B21779">
            <v>604296</v>
          </cell>
        </row>
        <row r="21780">
          <cell r="A21780" t="str">
            <v>商城礼包</v>
          </cell>
          <cell r="B21780">
            <v>604297</v>
          </cell>
        </row>
        <row r="21781">
          <cell r="A21781" t="str">
            <v>商城礼包</v>
          </cell>
          <cell r="B21781">
            <v>604298</v>
          </cell>
        </row>
        <row r="21782">
          <cell r="A21782" t="str">
            <v>商城礼包</v>
          </cell>
          <cell r="B21782">
            <v>604299</v>
          </cell>
        </row>
        <row r="21783">
          <cell r="A21783" t="str">
            <v>商城礼包</v>
          </cell>
          <cell r="B21783">
            <v>604300</v>
          </cell>
        </row>
        <row r="21784">
          <cell r="A21784" t="str">
            <v>商城礼包</v>
          </cell>
          <cell r="B21784">
            <v>604301</v>
          </cell>
        </row>
        <row r="21785">
          <cell r="A21785" t="str">
            <v>商城礼包</v>
          </cell>
          <cell r="B21785">
            <v>604302</v>
          </cell>
        </row>
        <row r="21786">
          <cell r="A21786" t="str">
            <v>商城礼包</v>
          </cell>
          <cell r="B21786">
            <v>604303</v>
          </cell>
        </row>
        <row r="21787">
          <cell r="A21787" t="str">
            <v>商城礼包</v>
          </cell>
          <cell r="B21787">
            <v>604304</v>
          </cell>
        </row>
        <row r="21788">
          <cell r="A21788" t="str">
            <v>商城礼包</v>
          </cell>
          <cell r="B21788">
            <v>604305</v>
          </cell>
        </row>
        <row r="21789">
          <cell r="A21789" t="str">
            <v>商城礼包</v>
          </cell>
          <cell r="B21789">
            <v>604306</v>
          </cell>
        </row>
        <row r="21790">
          <cell r="A21790" t="str">
            <v>商城礼包</v>
          </cell>
          <cell r="B21790">
            <v>604307</v>
          </cell>
        </row>
        <row r="21791">
          <cell r="A21791" t="str">
            <v>商城礼包</v>
          </cell>
          <cell r="B21791">
            <v>604308</v>
          </cell>
        </row>
        <row r="21792">
          <cell r="A21792" t="str">
            <v>商城礼包</v>
          </cell>
          <cell r="B21792">
            <v>604309</v>
          </cell>
        </row>
        <row r="21793">
          <cell r="A21793" t="str">
            <v>商城礼包</v>
          </cell>
          <cell r="B21793">
            <v>604310</v>
          </cell>
        </row>
        <row r="21794">
          <cell r="A21794" t="str">
            <v>商城礼包</v>
          </cell>
          <cell r="B21794">
            <v>604311</v>
          </cell>
        </row>
        <row r="21795">
          <cell r="A21795" t="str">
            <v>商城礼包</v>
          </cell>
          <cell r="B21795">
            <v>604312</v>
          </cell>
        </row>
        <row r="21796">
          <cell r="A21796" t="str">
            <v>商城礼包</v>
          </cell>
          <cell r="B21796">
            <v>604313</v>
          </cell>
        </row>
        <row r="21797">
          <cell r="A21797" t="str">
            <v>商城礼包</v>
          </cell>
          <cell r="B21797">
            <v>604314</v>
          </cell>
        </row>
        <row r="21798">
          <cell r="A21798" t="str">
            <v>商城礼包</v>
          </cell>
          <cell r="B21798">
            <v>604315</v>
          </cell>
        </row>
        <row r="21799">
          <cell r="A21799" t="str">
            <v>商城礼包</v>
          </cell>
          <cell r="B21799">
            <v>604316</v>
          </cell>
        </row>
        <row r="21800">
          <cell r="A21800" t="str">
            <v>商城礼包</v>
          </cell>
          <cell r="B21800">
            <v>604317</v>
          </cell>
        </row>
        <row r="21801">
          <cell r="A21801" t="str">
            <v>商城礼包</v>
          </cell>
          <cell r="B21801">
            <v>604318</v>
          </cell>
        </row>
        <row r="21802">
          <cell r="A21802" t="str">
            <v>商城礼包</v>
          </cell>
          <cell r="B21802">
            <v>604319</v>
          </cell>
        </row>
        <row r="21803">
          <cell r="A21803" t="str">
            <v>商城礼包</v>
          </cell>
          <cell r="B21803">
            <v>604320</v>
          </cell>
        </row>
        <row r="21805">
          <cell r="A21805" t="str">
            <v>商城礼包</v>
          </cell>
          <cell r="B21805">
            <v>600181</v>
          </cell>
        </row>
        <row r="21806">
          <cell r="A21806" t="str">
            <v>商城礼包</v>
          </cell>
          <cell r="B21806">
            <v>600182</v>
          </cell>
        </row>
        <row r="21807">
          <cell r="A21807" t="str">
            <v>商城礼包</v>
          </cell>
          <cell r="B21807">
            <v>600183</v>
          </cell>
        </row>
        <row r="21808">
          <cell r="A21808" t="str">
            <v>商城礼包</v>
          </cell>
          <cell r="B21808">
            <v>600184</v>
          </cell>
        </row>
        <row r="21809">
          <cell r="A21809" t="str">
            <v>商城礼包</v>
          </cell>
          <cell r="B21809">
            <v>600185</v>
          </cell>
        </row>
        <row r="21810">
          <cell r="A21810" t="str">
            <v>商城礼包</v>
          </cell>
          <cell r="B21810">
            <v>600186</v>
          </cell>
        </row>
        <row r="21811">
          <cell r="A21811" t="str">
            <v>商城礼包</v>
          </cell>
          <cell r="B21811">
            <v>600187</v>
          </cell>
        </row>
        <row r="21812">
          <cell r="A21812" t="str">
            <v>商城礼包</v>
          </cell>
          <cell r="B21812">
            <v>600188</v>
          </cell>
        </row>
        <row r="21813">
          <cell r="A21813" t="str">
            <v>商城礼包</v>
          </cell>
          <cell r="B21813">
            <v>600189</v>
          </cell>
        </row>
        <row r="21814">
          <cell r="A21814" t="str">
            <v>商城礼包</v>
          </cell>
          <cell r="B21814">
            <v>600190</v>
          </cell>
        </row>
        <row r="21815">
          <cell r="A21815" t="str">
            <v>商城礼包</v>
          </cell>
          <cell r="B21815">
            <v>600191</v>
          </cell>
        </row>
        <row r="21816">
          <cell r="A21816" t="str">
            <v>商城礼包</v>
          </cell>
          <cell r="B21816">
            <v>600192</v>
          </cell>
        </row>
        <row r="21817">
          <cell r="A21817" t="str">
            <v>商城礼包</v>
          </cell>
          <cell r="B21817">
            <v>600193</v>
          </cell>
        </row>
        <row r="21818">
          <cell r="A21818" t="str">
            <v>商城礼包</v>
          </cell>
          <cell r="B21818">
            <v>600194</v>
          </cell>
        </row>
        <row r="21819">
          <cell r="A21819" t="str">
            <v>商城礼包</v>
          </cell>
          <cell r="B21819">
            <v>600195</v>
          </cell>
        </row>
        <row r="21820">
          <cell r="A21820" t="str">
            <v>商城礼包</v>
          </cell>
          <cell r="B21820">
            <v>600196</v>
          </cell>
        </row>
        <row r="21821">
          <cell r="A21821" t="str">
            <v>商城礼包</v>
          </cell>
          <cell r="B21821">
            <v>600197</v>
          </cell>
        </row>
        <row r="21822">
          <cell r="A21822" t="str">
            <v>商城礼包</v>
          </cell>
          <cell r="B21822">
            <v>600198</v>
          </cell>
        </row>
        <row r="21823">
          <cell r="A21823" t="str">
            <v>商城礼包</v>
          </cell>
          <cell r="B21823">
            <v>600199</v>
          </cell>
        </row>
        <row r="21824">
          <cell r="A21824" t="str">
            <v>商城礼包</v>
          </cell>
          <cell r="B21824">
            <v>600200</v>
          </cell>
        </row>
        <row r="21825">
          <cell r="A21825" t="str">
            <v>商城礼包</v>
          </cell>
          <cell r="B21825">
            <v>600201</v>
          </cell>
        </row>
        <row r="21826">
          <cell r="A21826" t="str">
            <v>商城礼包</v>
          </cell>
          <cell r="B21826">
            <v>600202</v>
          </cell>
        </row>
        <row r="21827">
          <cell r="A21827" t="str">
            <v>商城礼包</v>
          </cell>
          <cell r="B21827">
            <v>600203</v>
          </cell>
        </row>
        <row r="21828">
          <cell r="A21828" t="str">
            <v>商城礼包</v>
          </cell>
          <cell r="B21828">
            <v>600204</v>
          </cell>
        </row>
        <row r="21829">
          <cell r="A21829" t="str">
            <v>商城礼包</v>
          </cell>
          <cell r="B21829">
            <v>600205</v>
          </cell>
        </row>
        <row r="21830">
          <cell r="A21830" t="str">
            <v>商城礼包</v>
          </cell>
          <cell r="B21830">
            <v>600206</v>
          </cell>
        </row>
        <row r="21831">
          <cell r="A21831" t="str">
            <v>商城礼包</v>
          </cell>
          <cell r="B21831">
            <v>600207</v>
          </cell>
        </row>
        <row r="21832">
          <cell r="A21832" t="str">
            <v>商城礼包</v>
          </cell>
          <cell r="B21832">
            <v>600208</v>
          </cell>
        </row>
        <row r="21833">
          <cell r="A21833" t="str">
            <v>商城礼包</v>
          </cell>
          <cell r="B21833">
            <v>600209</v>
          </cell>
        </row>
        <row r="21834">
          <cell r="A21834" t="str">
            <v>商城礼包</v>
          </cell>
          <cell r="B21834">
            <v>600210</v>
          </cell>
        </row>
        <row r="21835">
          <cell r="A21835" t="str">
            <v>商城礼包</v>
          </cell>
          <cell r="B21835">
            <v>600211</v>
          </cell>
        </row>
        <row r="21836">
          <cell r="A21836" t="str">
            <v>商城礼包</v>
          </cell>
          <cell r="B21836">
            <v>600212</v>
          </cell>
        </row>
        <row r="21837">
          <cell r="A21837" t="str">
            <v>商城礼包</v>
          </cell>
          <cell r="B21837">
            <v>600213</v>
          </cell>
        </row>
        <row r="21838">
          <cell r="A21838" t="str">
            <v>商城礼包</v>
          </cell>
          <cell r="B21838">
            <v>600214</v>
          </cell>
        </row>
        <row r="21839">
          <cell r="A21839" t="str">
            <v>商城礼包</v>
          </cell>
          <cell r="B21839">
            <v>600215</v>
          </cell>
        </row>
        <row r="21840">
          <cell r="A21840" t="str">
            <v>商城礼包</v>
          </cell>
          <cell r="B21840">
            <v>600216</v>
          </cell>
        </row>
        <row r="21841">
          <cell r="A21841" t="str">
            <v>商城礼包</v>
          </cell>
          <cell r="B21841">
            <v>600217</v>
          </cell>
        </row>
        <row r="21842">
          <cell r="A21842" t="str">
            <v>商城礼包</v>
          </cell>
          <cell r="B21842">
            <v>600218</v>
          </cell>
        </row>
        <row r="21843">
          <cell r="A21843" t="str">
            <v>商城礼包</v>
          </cell>
          <cell r="B21843">
            <v>600219</v>
          </cell>
        </row>
        <row r="21844">
          <cell r="A21844" t="str">
            <v>商城礼包</v>
          </cell>
          <cell r="B21844">
            <v>600220</v>
          </cell>
        </row>
        <row r="21845">
          <cell r="A21845" t="str">
            <v>商城礼包</v>
          </cell>
          <cell r="B21845">
            <v>600221</v>
          </cell>
        </row>
        <row r="21846">
          <cell r="A21846" t="str">
            <v>商城礼包</v>
          </cell>
          <cell r="B21846">
            <v>600222</v>
          </cell>
        </row>
        <row r="21847">
          <cell r="A21847" t="str">
            <v>商城礼包</v>
          </cell>
          <cell r="B21847">
            <v>600223</v>
          </cell>
        </row>
        <row r="21848">
          <cell r="A21848" t="str">
            <v>商城礼包</v>
          </cell>
          <cell r="B21848">
            <v>600224</v>
          </cell>
        </row>
        <row r="21849">
          <cell r="A21849" t="str">
            <v>商城礼包</v>
          </cell>
          <cell r="B21849">
            <v>600225</v>
          </cell>
        </row>
        <row r="21850">
          <cell r="A21850" t="str">
            <v>商城礼包</v>
          </cell>
          <cell r="B21850">
            <v>600226</v>
          </cell>
        </row>
        <row r="21851">
          <cell r="A21851" t="str">
            <v>商城礼包</v>
          </cell>
          <cell r="B21851">
            <v>600227</v>
          </cell>
        </row>
        <row r="21852">
          <cell r="A21852" t="str">
            <v>商城礼包</v>
          </cell>
          <cell r="B21852">
            <v>600228</v>
          </cell>
        </row>
        <row r="21853">
          <cell r="A21853" t="str">
            <v>商城礼包</v>
          </cell>
          <cell r="B21853">
            <v>600229</v>
          </cell>
        </row>
        <row r="21854">
          <cell r="A21854" t="str">
            <v>商城礼包</v>
          </cell>
          <cell r="B21854">
            <v>600230</v>
          </cell>
        </row>
        <row r="21855">
          <cell r="A21855" t="str">
            <v>商城礼包</v>
          </cell>
          <cell r="B21855">
            <v>600231</v>
          </cell>
        </row>
        <row r="21856">
          <cell r="A21856" t="str">
            <v>商城礼包</v>
          </cell>
          <cell r="B21856">
            <v>600232</v>
          </cell>
        </row>
        <row r="21857">
          <cell r="A21857" t="str">
            <v>商城礼包</v>
          </cell>
          <cell r="B21857">
            <v>600233</v>
          </cell>
        </row>
        <row r="21858">
          <cell r="A21858" t="str">
            <v>商城礼包</v>
          </cell>
          <cell r="B21858">
            <v>600234</v>
          </cell>
        </row>
        <row r="21859">
          <cell r="A21859" t="str">
            <v>商城礼包</v>
          </cell>
          <cell r="B21859">
            <v>600235</v>
          </cell>
        </row>
        <row r="21860">
          <cell r="A21860" t="str">
            <v>商城礼包</v>
          </cell>
          <cell r="B21860">
            <v>600236</v>
          </cell>
        </row>
        <row r="21861">
          <cell r="A21861" t="str">
            <v>商城礼包</v>
          </cell>
          <cell r="B21861">
            <v>600237</v>
          </cell>
        </row>
        <row r="21862">
          <cell r="A21862" t="str">
            <v>商城礼包</v>
          </cell>
          <cell r="B21862">
            <v>600238</v>
          </cell>
        </row>
        <row r="21863">
          <cell r="A21863" t="str">
            <v>商城礼包</v>
          </cell>
          <cell r="B21863">
            <v>600239</v>
          </cell>
        </row>
        <row r="21864">
          <cell r="A21864" t="str">
            <v>商城礼包</v>
          </cell>
          <cell r="B21864">
            <v>600240</v>
          </cell>
        </row>
        <row r="21865">
          <cell r="A21865" t="str">
            <v>商城礼包</v>
          </cell>
          <cell r="B21865">
            <v>600241</v>
          </cell>
        </row>
        <row r="21866">
          <cell r="A21866" t="str">
            <v>商城礼包</v>
          </cell>
          <cell r="B21866">
            <v>600242</v>
          </cell>
        </row>
        <row r="21867">
          <cell r="A21867" t="str">
            <v>商城礼包</v>
          </cell>
          <cell r="B21867">
            <v>600243</v>
          </cell>
        </row>
        <row r="21868">
          <cell r="A21868" t="str">
            <v>商城礼包</v>
          </cell>
          <cell r="B21868">
            <v>600244</v>
          </cell>
        </row>
        <row r="21869">
          <cell r="A21869" t="str">
            <v>商城礼包</v>
          </cell>
          <cell r="B21869">
            <v>600245</v>
          </cell>
        </row>
        <row r="21870">
          <cell r="A21870" t="str">
            <v>商城礼包</v>
          </cell>
          <cell r="B21870">
            <v>600246</v>
          </cell>
        </row>
        <row r="21871">
          <cell r="A21871" t="str">
            <v>商城礼包</v>
          </cell>
          <cell r="B21871">
            <v>600247</v>
          </cell>
        </row>
        <row r="21872">
          <cell r="A21872" t="str">
            <v>商城礼包</v>
          </cell>
          <cell r="B21872">
            <v>600248</v>
          </cell>
        </row>
        <row r="21873">
          <cell r="A21873" t="str">
            <v>商城礼包</v>
          </cell>
          <cell r="B21873">
            <v>600249</v>
          </cell>
        </row>
        <row r="21874">
          <cell r="A21874" t="str">
            <v>商城礼包</v>
          </cell>
          <cell r="B21874">
            <v>600250</v>
          </cell>
        </row>
        <row r="21875">
          <cell r="A21875" t="str">
            <v>商城礼包</v>
          </cell>
          <cell r="B21875">
            <v>600251</v>
          </cell>
        </row>
        <row r="21876">
          <cell r="A21876" t="str">
            <v>商城礼包</v>
          </cell>
          <cell r="B21876">
            <v>600252</v>
          </cell>
        </row>
        <row r="21877">
          <cell r="A21877" t="str">
            <v>商城礼包</v>
          </cell>
          <cell r="B21877">
            <v>600253</v>
          </cell>
        </row>
        <row r="21878">
          <cell r="A21878" t="str">
            <v>商城礼包</v>
          </cell>
          <cell r="B21878">
            <v>600254</v>
          </cell>
        </row>
        <row r="21879">
          <cell r="A21879" t="str">
            <v>商城礼包</v>
          </cell>
          <cell r="B21879">
            <v>600255</v>
          </cell>
        </row>
        <row r="21880">
          <cell r="A21880" t="str">
            <v>商城礼包</v>
          </cell>
          <cell r="B21880">
            <v>600256</v>
          </cell>
        </row>
        <row r="21881">
          <cell r="A21881" t="str">
            <v>商城礼包</v>
          </cell>
          <cell r="B21881">
            <v>600257</v>
          </cell>
        </row>
        <row r="21882">
          <cell r="A21882" t="str">
            <v>商城礼包</v>
          </cell>
          <cell r="B21882">
            <v>600258</v>
          </cell>
        </row>
        <row r="21883">
          <cell r="A21883" t="str">
            <v>商城礼包</v>
          </cell>
          <cell r="B21883">
            <v>600259</v>
          </cell>
        </row>
        <row r="21884">
          <cell r="A21884" t="str">
            <v>商城礼包</v>
          </cell>
          <cell r="B21884">
            <v>600260</v>
          </cell>
        </row>
        <row r="21885">
          <cell r="A21885" t="str">
            <v>商城礼包</v>
          </cell>
          <cell r="B21885">
            <v>600261</v>
          </cell>
        </row>
        <row r="21886">
          <cell r="A21886" t="str">
            <v>商城礼包</v>
          </cell>
          <cell r="B21886">
            <v>600262</v>
          </cell>
        </row>
        <row r="21887">
          <cell r="A21887" t="str">
            <v>商城礼包</v>
          </cell>
          <cell r="B21887">
            <v>600263</v>
          </cell>
        </row>
        <row r="21888">
          <cell r="A21888" t="str">
            <v>商城礼包</v>
          </cell>
          <cell r="B21888">
            <v>600264</v>
          </cell>
        </row>
        <row r="21889">
          <cell r="A21889" t="str">
            <v>商城礼包</v>
          </cell>
          <cell r="B21889">
            <v>600265</v>
          </cell>
        </row>
        <row r="21890">
          <cell r="A21890" t="str">
            <v>商城礼包</v>
          </cell>
          <cell r="B21890">
            <v>600266</v>
          </cell>
        </row>
        <row r="21891">
          <cell r="A21891" t="str">
            <v>商城礼包</v>
          </cell>
          <cell r="B21891">
            <v>600267</v>
          </cell>
        </row>
        <row r="21892">
          <cell r="A21892" t="str">
            <v>商城礼包</v>
          </cell>
          <cell r="B21892">
            <v>600268</v>
          </cell>
        </row>
        <row r="21893">
          <cell r="A21893" t="str">
            <v>商城礼包</v>
          </cell>
          <cell r="B21893">
            <v>600269</v>
          </cell>
        </row>
        <row r="21894">
          <cell r="A21894" t="str">
            <v>商城礼包</v>
          </cell>
          <cell r="B21894">
            <v>600270</v>
          </cell>
        </row>
        <row r="21895">
          <cell r="A21895" t="str">
            <v>商城礼包</v>
          </cell>
          <cell r="B21895">
            <v>600271</v>
          </cell>
        </row>
        <row r="21896">
          <cell r="A21896" t="str">
            <v>商城礼包</v>
          </cell>
          <cell r="B21896">
            <v>600272</v>
          </cell>
        </row>
        <row r="21897">
          <cell r="A21897" t="str">
            <v>商城礼包</v>
          </cell>
          <cell r="B21897">
            <v>600273</v>
          </cell>
        </row>
        <row r="21898">
          <cell r="A21898" t="str">
            <v>商城礼包</v>
          </cell>
          <cell r="B21898">
            <v>600274</v>
          </cell>
        </row>
        <row r="21899">
          <cell r="A21899" t="str">
            <v>商城礼包</v>
          </cell>
          <cell r="B21899">
            <v>600275</v>
          </cell>
        </row>
        <row r="21900">
          <cell r="A21900" t="str">
            <v>商城礼包</v>
          </cell>
          <cell r="B21900">
            <v>600276</v>
          </cell>
        </row>
        <row r="21901">
          <cell r="A21901" t="str">
            <v>商城礼包</v>
          </cell>
          <cell r="B21901">
            <v>600277</v>
          </cell>
        </row>
        <row r="21902">
          <cell r="A21902" t="str">
            <v>商城礼包</v>
          </cell>
          <cell r="B21902">
            <v>600278</v>
          </cell>
        </row>
        <row r="21903">
          <cell r="A21903" t="str">
            <v>商城礼包</v>
          </cell>
          <cell r="B21903">
            <v>600279</v>
          </cell>
        </row>
        <row r="21904">
          <cell r="A21904" t="str">
            <v>商城礼包</v>
          </cell>
          <cell r="B21904">
            <v>600280</v>
          </cell>
        </row>
        <row r="21905">
          <cell r="A21905" t="str">
            <v>商城礼包</v>
          </cell>
          <cell r="B21905">
            <v>600281</v>
          </cell>
        </row>
        <row r="21906">
          <cell r="A21906" t="str">
            <v>商城礼包</v>
          </cell>
          <cell r="B21906">
            <v>600282</v>
          </cell>
        </row>
        <row r="21907">
          <cell r="A21907" t="str">
            <v>商城礼包</v>
          </cell>
          <cell r="B21907">
            <v>600283</v>
          </cell>
        </row>
        <row r="21908">
          <cell r="A21908" t="str">
            <v>商城礼包</v>
          </cell>
          <cell r="B21908">
            <v>600284</v>
          </cell>
        </row>
        <row r="21909">
          <cell r="A21909" t="str">
            <v>商城礼包</v>
          </cell>
          <cell r="B21909">
            <v>600285</v>
          </cell>
        </row>
        <row r="21910">
          <cell r="A21910" t="str">
            <v>商城礼包</v>
          </cell>
          <cell r="B21910">
            <v>600286</v>
          </cell>
        </row>
        <row r="21911">
          <cell r="A21911" t="str">
            <v>商城礼包</v>
          </cell>
          <cell r="B21911">
            <v>600287</v>
          </cell>
        </row>
        <row r="21912">
          <cell r="A21912" t="str">
            <v>商城礼包</v>
          </cell>
          <cell r="B21912">
            <v>600288</v>
          </cell>
        </row>
        <row r="21913">
          <cell r="A21913" t="str">
            <v>商城礼包</v>
          </cell>
          <cell r="B21913">
            <v>600289</v>
          </cell>
        </row>
        <row r="21914">
          <cell r="A21914" t="str">
            <v>商城礼包</v>
          </cell>
          <cell r="B21914">
            <v>600290</v>
          </cell>
        </row>
        <row r="21915">
          <cell r="A21915" t="str">
            <v>商城礼包</v>
          </cell>
          <cell r="B21915">
            <v>600291</v>
          </cell>
        </row>
        <row r="21916">
          <cell r="A21916" t="str">
            <v>商城礼包</v>
          </cell>
          <cell r="B21916">
            <v>600292</v>
          </cell>
        </row>
        <row r="21917">
          <cell r="A21917" t="str">
            <v>商城礼包</v>
          </cell>
          <cell r="B21917">
            <v>600293</v>
          </cell>
        </row>
        <row r="21918">
          <cell r="A21918" t="str">
            <v>商城礼包</v>
          </cell>
          <cell r="B21918">
            <v>600294</v>
          </cell>
        </row>
        <row r="21919">
          <cell r="A21919" t="str">
            <v>商城礼包</v>
          </cell>
          <cell r="B21919">
            <v>600295</v>
          </cell>
        </row>
        <row r="21920">
          <cell r="A21920" t="str">
            <v>商城礼包</v>
          </cell>
          <cell r="B21920">
            <v>600296</v>
          </cell>
        </row>
        <row r="21921">
          <cell r="A21921" t="str">
            <v>商城礼包</v>
          </cell>
          <cell r="B21921">
            <v>600297</v>
          </cell>
        </row>
        <row r="21922">
          <cell r="A21922" t="str">
            <v>商城礼包</v>
          </cell>
          <cell r="B21922">
            <v>600298</v>
          </cell>
        </row>
        <row r="21923">
          <cell r="A21923" t="str">
            <v>商城礼包</v>
          </cell>
          <cell r="B21923">
            <v>600299</v>
          </cell>
        </row>
        <row r="21924">
          <cell r="A21924" t="str">
            <v>商城礼包</v>
          </cell>
          <cell r="B21924">
            <v>600300</v>
          </cell>
        </row>
        <row r="21925">
          <cell r="A21925" t="str">
            <v>商城礼包</v>
          </cell>
          <cell r="B21925">
            <v>600301</v>
          </cell>
        </row>
        <row r="21926">
          <cell r="A21926" t="str">
            <v>商城礼包</v>
          </cell>
          <cell r="B21926">
            <v>600302</v>
          </cell>
        </row>
        <row r="21927">
          <cell r="A21927" t="str">
            <v>商城礼包</v>
          </cell>
          <cell r="B21927">
            <v>600303</v>
          </cell>
        </row>
        <row r="21928">
          <cell r="A21928" t="str">
            <v>商城礼包</v>
          </cell>
          <cell r="B21928">
            <v>600304</v>
          </cell>
        </row>
        <row r="21929">
          <cell r="A21929" t="str">
            <v>商城礼包</v>
          </cell>
          <cell r="B21929">
            <v>600305</v>
          </cell>
        </row>
        <row r="21930">
          <cell r="A21930" t="str">
            <v>商城礼包</v>
          </cell>
          <cell r="B21930">
            <v>600306</v>
          </cell>
        </row>
        <row r="21931">
          <cell r="A21931" t="str">
            <v>商城礼包</v>
          </cell>
          <cell r="B21931">
            <v>600307</v>
          </cell>
        </row>
        <row r="21932">
          <cell r="A21932" t="str">
            <v>商城礼包</v>
          </cell>
          <cell r="B21932">
            <v>600308</v>
          </cell>
        </row>
        <row r="21933">
          <cell r="A21933" t="str">
            <v>商城礼包</v>
          </cell>
          <cell r="B21933">
            <v>600309</v>
          </cell>
        </row>
        <row r="21934">
          <cell r="A21934" t="str">
            <v>商城礼包</v>
          </cell>
          <cell r="B21934">
            <v>600310</v>
          </cell>
        </row>
        <row r="21935">
          <cell r="A21935" t="str">
            <v>商城礼包</v>
          </cell>
          <cell r="B21935">
            <v>600311</v>
          </cell>
        </row>
        <row r="21936">
          <cell r="A21936" t="str">
            <v>商城礼包</v>
          </cell>
          <cell r="B21936">
            <v>600312</v>
          </cell>
        </row>
        <row r="21937">
          <cell r="A21937" t="str">
            <v>商城礼包</v>
          </cell>
          <cell r="B21937">
            <v>600313</v>
          </cell>
        </row>
        <row r="21938">
          <cell r="A21938" t="str">
            <v>商城礼包</v>
          </cell>
          <cell r="B21938">
            <v>600314</v>
          </cell>
        </row>
        <row r="21939">
          <cell r="A21939" t="str">
            <v>商城礼包</v>
          </cell>
          <cell r="B21939">
            <v>600315</v>
          </cell>
        </row>
        <row r="21940">
          <cell r="A21940" t="str">
            <v>商城礼包</v>
          </cell>
          <cell r="B21940">
            <v>600316</v>
          </cell>
        </row>
        <row r="21941">
          <cell r="A21941" t="str">
            <v>商城礼包</v>
          </cell>
          <cell r="B21941">
            <v>600317</v>
          </cell>
        </row>
        <row r="21942">
          <cell r="A21942" t="str">
            <v>商城礼包</v>
          </cell>
          <cell r="B21942">
            <v>600318</v>
          </cell>
        </row>
        <row r="21943">
          <cell r="A21943" t="str">
            <v>商城礼包</v>
          </cell>
          <cell r="B21943">
            <v>600319</v>
          </cell>
        </row>
        <row r="21944">
          <cell r="A21944" t="str">
            <v>商城礼包</v>
          </cell>
          <cell r="B21944">
            <v>600320</v>
          </cell>
        </row>
        <row r="21945">
          <cell r="A21945" t="str">
            <v>商城礼包</v>
          </cell>
          <cell r="B21945">
            <v>600321</v>
          </cell>
        </row>
        <row r="21946">
          <cell r="A21946" t="str">
            <v>商城礼包</v>
          </cell>
          <cell r="B21946">
            <v>600322</v>
          </cell>
        </row>
        <row r="21947">
          <cell r="A21947" t="str">
            <v>商城礼包</v>
          </cell>
          <cell r="B21947">
            <v>600323</v>
          </cell>
        </row>
        <row r="21948">
          <cell r="A21948" t="str">
            <v>商城礼包</v>
          </cell>
          <cell r="B21948">
            <v>600324</v>
          </cell>
        </row>
        <row r="21949">
          <cell r="A21949" t="str">
            <v>商城礼包</v>
          </cell>
          <cell r="B21949">
            <v>600325</v>
          </cell>
        </row>
        <row r="21950">
          <cell r="A21950" t="str">
            <v>商城礼包</v>
          </cell>
          <cell r="B21950">
            <v>600326</v>
          </cell>
        </row>
        <row r="21951">
          <cell r="A21951" t="str">
            <v>商城礼包</v>
          </cell>
          <cell r="B21951">
            <v>600327</v>
          </cell>
        </row>
        <row r="21952">
          <cell r="A21952" t="str">
            <v>商城礼包</v>
          </cell>
          <cell r="B21952">
            <v>600328</v>
          </cell>
        </row>
        <row r="21953">
          <cell r="A21953" t="str">
            <v>商城礼包</v>
          </cell>
          <cell r="B21953">
            <v>600329</v>
          </cell>
        </row>
        <row r="21954">
          <cell r="A21954" t="str">
            <v>商城礼包</v>
          </cell>
          <cell r="B21954">
            <v>600330</v>
          </cell>
        </row>
        <row r="21955">
          <cell r="A21955" t="str">
            <v>商城礼包</v>
          </cell>
          <cell r="B21955">
            <v>600331</v>
          </cell>
        </row>
        <row r="21956">
          <cell r="A21956" t="str">
            <v>商城礼包</v>
          </cell>
          <cell r="B21956">
            <v>600332</v>
          </cell>
        </row>
        <row r="21957">
          <cell r="A21957" t="str">
            <v>商城礼包</v>
          </cell>
          <cell r="B21957">
            <v>600333</v>
          </cell>
        </row>
        <row r="21958">
          <cell r="A21958" t="str">
            <v>商城礼包</v>
          </cell>
          <cell r="B21958">
            <v>600334</v>
          </cell>
        </row>
        <row r="21959">
          <cell r="A21959" t="str">
            <v>商城礼包</v>
          </cell>
          <cell r="B21959">
            <v>600335</v>
          </cell>
        </row>
        <row r="21960">
          <cell r="A21960" t="str">
            <v>商城礼包</v>
          </cell>
          <cell r="B21960">
            <v>600336</v>
          </cell>
        </row>
        <row r="21961">
          <cell r="A21961" t="str">
            <v>商城礼包</v>
          </cell>
          <cell r="B21961">
            <v>600337</v>
          </cell>
        </row>
        <row r="21962">
          <cell r="A21962" t="str">
            <v>商城礼包</v>
          </cell>
          <cell r="B21962">
            <v>600338</v>
          </cell>
        </row>
        <row r="21963">
          <cell r="A21963" t="str">
            <v>商城礼包</v>
          </cell>
          <cell r="B21963">
            <v>600339</v>
          </cell>
        </row>
        <row r="21964">
          <cell r="A21964" t="str">
            <v>商城礼包</v>
          </cell>
          <cell r="B21964">
            <v>600340</v>
          </cell>
        </row>
        <row r="21965">
          <cell r="A21965" t="str">
            <v>商城礼包</v>
          </cell>
          <cell r="B21965">
            <v>600341</v>
          </cell>
        </row>
        <row r="21966">
          <cell r="A21966" t="str">
            <v>商城礼包</v>
          </cell>
          <cell r="B21966">
            <v>600342</v>
          </cell>
        </row>
        <row r="21967">
          <cell r="A21967" t="str">
            <v>商城礼包</v>
          </cell>
          <cell r="B21967">
            <v>600343</v>
          </cell>
        </row>
        <row r="21968">
          <cell r="A21968" t="str">
            <v>商城礼包</v>
          </cell>
          <cell r="B21968">
            <v>600344</v>
          </cell>
        </row>
        <row r="21969">
          <cell r="A21969" t="str">
            <v>商城礼包</v>
          </cell>
          <cell r="B21969">
            <v>600345</v>
          </cell>
        </row>
        <row r="21970">
          <cell r="A21970" t="str">
            <v>商城礼包</v>
          </cell>
          <cell r="B21970">
            <v>600346</v>
          </cell>
        </row>
        <row r="21971">
          <cell r="A21971" t="str">
            <v>商城礼包</v>
          </cell>
          <cell r="B21971">
            <v>600347</v>
          </cell>
        </row>
        <row r="21972">
          <cell r="A21972" t="str">
            <v>商城礼包</v>
          </cell>
          <cell r="B21972">
            <v>600348</v>
          </cell>
        </row>
        <row r="21973">
          <cell r="A21973" t="str">
            <v>商城礼包</v>
          </cell>
          <cell r="B21973">
            <v>600349</v>
          </cell>
        </row>
        <row r="21974">
          <cell r="A21974" t="str">
            <v>商城礼包</v>
          </cell>
          <cell r="B21974">
            <v>600350</v>
          </cell>
        </row>
        <row r="21975">
          <cell r="A21975" t="str">
            <v>商城礼包</v>
          </cell>
          <cell r="B21975">
            <v>600351</v>
          </cell>
        </row>
        <row r="21976">
          <cell r="A21976" t="str">
            <v>商城礼包</v>
          </cell>
          <cell r="B21976">
            <v>600352</v>
          </cell>
        </row>
        <row r="21977">
          <cell r="A21977" t="str">
            <v>商城礼包</v>
          </cell>
          <cell r="B21977">
            <v>600353</v>
          </cell>
        </row>
        <row r="21978">
          <cell r="A21978" t="str">
            <v>商城礼包</v>
          </cell>
          <cell r="B21978">
            <v>600354</v>
          </cell>
        </row>
        <row r="21979">
          <cell r="A21979" t="str">
            <v>商城礼包</v>
          </cell>
          <cell r="B21979">
            <v>600355</v>
          </cell>
        </row>
        <row r="21980">
          <cell r="A21980" t="str">
            <v>商城礼包</v>
          </cell>
          <cell r="B21980">
            <v>600356</v>
          </cell>
        </row>
        <row r="21981">
          <cell r="A21981" t="str">
            <v>商城礼包</v>
          </cell>
          <cell r="B21981">
            <v>600357</v>
          </cell>
        </row>
        <row r="21982">
          <cell r="A21982" t="str">
            <v>商城礼包</v>
          </cell>
          <cell r="B21982">
            <v>600358</v>
          </cell>
        </row>
        <row r="21983">
          <cell r="A21983" t="str">
            <v>商城礼包</v>
          </cell>
          <cell r="B21983">
            <v>600359</v>
          </cell>
        </row>
        <row r="21984">
          <cell r="A21984" t="str">
            <v>商城礼包</v>
          </cell>
          <cell r="B21984">
            <v>600360</v>
          </cell>
        </row>
        <row r="21985">
          <cell r="A21985" t="str">
            <v>商城礼包</v>
          </cell>
          <cell r="B21985">
            <v>600361</v>
          </cell>
        </row>
        <row r="21986">
          <cell r="A21986" t="str">
            <v>商城礼包</v>
          </cell>
          <cell r="B21986">
            <v>600362</v>
          </cell>
        </row>
        <row r="21987">
          <cell r="A21987" t="str">
            <v>商城礼包</v>
          </cell>
          <cell r="B21987">
            <v>600363</v>
          </cell>
        </row>
        <row r="21988">
          <cell r="A21988" t="str">
            <v>商城礼包</v>
          </cell>
          <cell r="B21988">
            <v>600364</v>
          </cell>
        </row>
        <row r="21989">
          <cell r="A21989" t="str">
            <v>商城礼包</v>
          </cell>
          <cell r="B21989">
            <v>600365</v>
          </cell>
        </row>
        <row r="21990">
          <cell r="A21990" t="str">
            <v>商城礼包</v>
          </cell>
          <cell r="B21990">
            <v>600366</v>
          </cell>
        </row>
        <row r="21991">
          <cell r="A21991" t="str">
            <v>商城礼包</v>
          </cell>
          <cell r="B21991">
            <v>600367</v>
          </cell>
        </row>
        <row r="21992">
          <cell r="A21992" t="str">
            <v>商城礼包</v>
          </cell>
          <cell r="B21992">
            <v>600368</v>
          </cell>
        </row>
        <row r="21993">
          <cell r="A21993" t="str">
            <v>商城礼包</v>
          </cell>
          <cell r="B21993">
            <v>600369</v>
          </cell>
        </row>
        <row r="21994">
          <cell r="A21994" t="str">
            <v>商城礼包</v>
          </cell>
          <cell r="B21994">
            <v>600370</v>
          </cell>
        </row>
        <row r="21995">
          <cell r="A21995" t="str">
            <v>商城礼包</v>
          </cell>
          <cell r="B21995">
            <v>600371</v>
          </cell>
        </row>
        <row r="21996">
          <cell r="A21996" t="str">
            <v>商城礼包</v>
          </cell>
          <cell r="B21996">
            <v>600372</v>
          </cell>
        </row>
        <row r="21997">
          <cell r="A21997" t="str">
            <v>商城礼包</v>
          </cell>
          <cell r="B21997">
            <v>600373</v>
          </cell>
        </row>
        <row r="21998">
          <cell r="A21998" t="str">
            <v>商城礼包</v>
          </cell>
          <cell r="B21998">
            <v>600374</v>
          </cell>
        </row>
        <row r="21999">
          <cell r="A21999" t="str">
            <v>商城礼包</v>
          </cell>
          <cell r="B21999">
            <v>600375</v>
          </cell>
        </row>
        <row r="22000">
          <cell r="A22000" t="str">
            <v>商城礼包</v>
          </cell>
          <cell r="B22000">
            <v>600376</v>
          </cell>
        </row>
        <row r="22001">
          <cell r="A22001" t="str">
            <v>商城礼包</v>
          </cell>
          <cell r="B22001">
            <v>600377</v>
          </cell>
        </row>
        <row r="22002">
          <cell r="A22002" t="str">
            <v>商城礼包</v>
          </cell>
          <cell r="B22002">
            <v>600378</v>
          </cell>
        </row>
        <row r="22003">
          <cell r="A22003" t="str">
            <v>商城礼包</v>
          </cell>
          <cell r="B22003">
            <v>600379</v>
          </cell>
        </row>
        <row r="22004">
          <cell r="A22004" t="str">
            <v>商城礼包</v>
          </cell>
          <cell r="B22004">
            <v>600380</v>
          </cell>
        </row>
        <row r="22005">
          <cell r="A22005" t="str">
            <v>商城礼包</v>
          </cell>
          <cell r="B22005">
            <v>600381</v>
          </cell>
        </row>
        <row r="22006">
          <cell r="A22006" t="str">
            <v>商城礼包</v>
          </cell>
          <cell r="B22006">
            <v>600382</v>
          </cell>
        </row>
        <row r="22007">
          <cell r="A22007" t="str">
            <v>商城礼包</v>
          </cell>
          <cell r="B22007">
            <v>600383</v>
          </cell>
        </row>
        <row r="22008">
          <cell r="A22008" t="str">
            <v>商城礼包</v>
          </cell>
          <cell r="B22008">
            <v>600384</v>
          </cell>
        </row>
        <row r="22009">
          <cell r="A22009" t="str">
            <v>商城礼包</v>
          </cell>
          <cell r="B22009">
            <v>600385</v>
          </cell>
        </row>
        <row r="22010">
          <cell r="A22010" t="str">
            <v>商城礼包</v>
          </cell>
          <cell r="B22010">
            <v>600386</v>
          </cell>
        </row>
        <row r="22011">
          <cell r="A22011" t="str">
            <v>商城礼包</v>
          </cell>
          <cell r="B22011">
            <v>600387</v>
          </cell>
        </row>
        <row r="22012">
          <cell r="A22012" t="str">
            <v>商城礼包</v>
          </cell>
          <cell r="B22012">
            <v>600388</v>
          </cell>
        </row>
        <row r="22013">
          <cell r="A22013" t="str">
            <v>商城礼包</v>
          </cell>
          <cell r="B22013">
            <v>600389</v>
          </cell>
        </row>
        <row r="22014">
          <cell r="A22014" t="str">
            <v>商城礼包</v>
          </cell>
          <cell r="B22014">
            <v>600390</v>
          </cell>
        </row>
        <row r="22015">
          <cell r="A22015" t="str">
            <v>商城礼包</v>
          </cell>
          <cell r="B22015">
            <v>600391</v>
          </cell>
        </row>
        <row r="22016">
          <cell r="A22016" t="str">
            <v>商城礼包</v>
          </cell>
          <cell r="B22016">
            <v>600392</v>
          </cell>
        </row>
        <row r="22017">
          <cell r="A22017" t="str">
            <v>商城礼包</v>
          </cell>
          <cell r="B22017">
            <v>600393</v>
          </cell>
        </row>
        <row r="22018">
          <cell r="A22018" t="str">
            <v>商城礼包</v>
          </cell>
          <cell r="B22018">
            <v>600394</v>
          </cell>
        </row>
        <row r="22019">
          <cell r="A22019" t="str">
            <v>商城礼包</v>
          </cell>
          <cell r="B22019">
            <v>600395</v>
          </cell>
        </row>
        <row r="22020">
          <cell r="A22020" t="str">
            <v>商城礼包</v>
          </cell>
          <cell r="B22020">
            <v>600396</v>
          </cell>
        </row>
        <row r="22021">
          <cell r="A22021" t="str">
            <v>商城礼包</v>
          </cell>
          <cell r="B22021">
            <v>600397</v>
          </cell>
        </row>
        <row r="22022">
          <cell r="A22022" t="str">
            <v>商城礼包</v>
          </cell>
          <cell r="B22022">
            <v>600398</v>
          </cell>
        </row>
        <row r="22023">
          <cell r="A22023" t="str">
            <v>商城礼包</v>
          </cell>
          <cell r="B22023">
            <v>600399</v>
          </cell>
        </row>
        <row r="22024">
          <cell r="A22024" t="str">
            <v>商城礼包</v>
          </cell>
          <cell r="B22024">
            <v>600400</v>
          </cell>
        </row>
        <row r="22025">
          <cell r="A22025" t="str">
            <v>商城礼包</v>
          </cell>
          <cell r="B22025">
            <v>600401</v>
          </cell>
        </row>
        <row r="22026">
          <cell r="A22026" t="str">
            <v>商城礼包</v>
          </cell>
          <cell r="B22026">
            <v>600402</v>
          </cell>
        </row>
        <row r="22027">
          <cell r="A22027" t="str">
            <v>商城礼包</v>
          </cell>
          <cell r="B22027">
            <v>600403</v>
          </cell>
        </row>
        <row r="22028">
          <cell r="A22028" t="str">
            <v>商城礼包</v>
          </cell>
          <cell r="B22028">
            <v>600404</v>
          </cell>
        </row>
        <row r="22029">
          <cell r="A22029" t="str">
            <v>商城礼包</v>
          </cell>
          <cell r="B22029">
            <v>600405</v>
          </cell>
        </row>
        <row r="22030">
          <cell r="A22030" t="str">
            <v>商城礼包</v>
          </cell>
          <cell r="B22030">
            <v>600406</v>
          </cell>
        </row>
        <row r="22031">
          <cell r="A22031" t="str">
            <v>商城礼包</v>
          </cell>
          <cell r="B22031">
            <v>600407</v>
          </cell>
        </row>
        <row r="22032">
          <cell r="A22032" t="str">
            <v>商城礼包</v>
          </cell>
          <cell r="B22032">
            <v>600408</v>
          </cell>
        </row>
        <row r="22033">
          <cell r="A22033" t="str">
            <v>商城礼包</v>
          </cell>
          <cell r="B22033">
            <v>600409</v>
          </cell>
        </row>
        <row r="22034">
          <cell r="A22034" t="str">
            <v>商城礼包</v>
          </cell>
          <cell r="B22034">
            <v>600410</v>
          </cell>
        </row>
        <row r="22035">
          <cell r="A22035" t="str">
            <v>商城礼包</v>
          </cell>
          <cell r="B22035">
            <v>600411</v>
          </cell>
        </row>
        <row r="22036">
          <cell r="A22036" t="str">
            <v>商城礼包</v>
          </cell>
          <cell r="B22036">
            <v>600412</v>
          </cell>
        </row>
        <row r="22037">
          <cell r="A22037" t="str">
            <v>商城礼包</v>
          </cell>
          <cell r="B22037">
            <v>600413</v>
          </cell>
        </row>
        <row r="22038">
          <cell r="A22038" t="str">
            <v>商城礼包</v>
          </cell>
          <cell r="B22038">
            <v>600414</v>
          </cell>
        </row>
        <row r="22039">
          <cell r="A22039" t="str">
            <v>商城礼包</v>
          </cell>
          <cell r="B22039">
            <v>600415</v>
          </cell>
        </row>
        <row r="22040">
          <cell r="A22040" t="str">
            <v>商城礼包</v>
          </cell>
          <cell r="B22040">
            <v>600416</v>
          </cell>
        </row>
        <row r="22041">
          <cell r="A22041" t="str">
            <v>商城礼包</v>
          </cell>
          <cell r="B22041">
            <v>600417</v>
          </cell>
        </row>
        <row r="22042">
          <cell r="A22042" t="str">
            <v>商城礼包</v>
          </cell>
          <cell r="B22042">
            <v>600418</v>
          </cell>
        </row>
        <row r="22043">
          <cell r="A22043" t="str">
            <v>商城礼包</v>
          </cell>
          <cell r="B22043">
            <v>600419</v>
          </cell>
        </row>
        <row r="22044">
          <cell r="A22044" t="str">
            <v>商城礼包</v>
          </cell>
          <cell r="B22044">
            <v>600420</v>
          </cell>
        </row>
        <row r="22045">
          <cell r="A22045" t="str">
            <v>商城礼包</v>
          </cell>
          <cell r="B22045">
            <v>600421</v>
          </cell>
        </row>
        <row r="22046">
          <cell r="A22046" t="str">
            <v>商城礼包</v>
          </cell>
          <cell r="B22046">
            <v>600422</v>
          </cell>
        </row>
        <row r="22047">
          <cell r="A22047" t="str">
            <v>商城礼包</v>
          </cell>
          <cell r="B22047">
            <v>600423</v>
          </cell>
        </row>
        <row r="22048">
          <cell r="A22048" t="str">
            <v>商城礼包</v>
          </cell>
          <cell r="B22048">
            <v>600424</v>
          </cell>
        </row>
        <row r="22049">
          <cell r="A22049" t="str">
            <v>商城礼包</v>
          </cell>
          <cell r="B22049">
            <v>600425</v>
          </cell>
        </row>
        <row r="22050">
          <cell r="A22050" t="str">
            <v>商城礼包</v>
          </cell>
          <cell r="B22050">
            <v>600426</v>
          </cell>
        </row>
        <row r="22051">
          <cell r="A22051" t="str">
            <v>商城礼包</v>
          </cell>
          <cell r="B22051">
            <v>600427</v>
          </cell>
        </row>
        <row r="22052">
          <cell r="A22052" t="str">
            <v>商城礼包</v>
          </cell>
          <cell r="B22052">
            <v>600428</v>
          </cell>
        </row>
        <row r="22053">
          <cell r="A22053" t="str">
            <v>商城礼包</v>
          </cell>
          <cell r="B22053">
            <v>600429</v>
          </cell>
        </row>
        <row r="22054">
          <cell r="A22054" t="str">
            <v>商城礼包</v>
          </cell>
          <cell r="B22054">
            <v>600430</v>
          </cell>
        </row>
        <row r="22055">
          <cell r="A22055" t="str">
            <v>商城礼包</v>
          </cell>
          <cell r="B22055">
            <v>600431</v>
          </cell>
        </row>
        <row r="22056">
          <cell r="A22056" t="str">
            <v>商城礼包</v>
          </cell>
          <cell r="B22056">
            <v>600432</v>
          </cell>
        </row>
        <row r="22057">
          <cell r="A22057" t="str">
            <v>商城礼包</v>
          </cell>
          <cell r="B22057">
            <v>600433</v>
          </cell>
        </row>
        <row r="22058">
          <cell r="A22058" t="str">
            <v>商城礼包</v>
          </cell>
          <cell r="B22058">
            <v>600434</v>
          </cell>
        </row>
        <row r="22059">
          <cell r="A22059" t="str">
            <v>商城礼包</v>
          </cell>
          <cell r="B22059">
            <v>600435</v>
          </cell>
        </row>
        <row r="22060">
          <cell r="A22060" t="str">
            <v>商城礼包</v>
          </cell>
          <cell r="B22060">
            <v>600436</v>
          </cell>
        </row>
        <row r="22061">
          <cell r="A22061" t="str">
            <v>商城礼包</v>
          </cell>
          <cell r="B22061">
            <v>600437</v>
          </cell>
        </row>
        <row r="22062">
          <cell r="A22062" t="str">
            <v>商城礼包</v>
          </cell>
          <cell r="B22062">
            <v>600438</v>
          </cell>
        </row>
        <row r="22063">
          <cell r="A22063" t="str">
            <v>商城礼包</v>
          </cell>
          <cell r="B22063">
            <v>600439</v>
          </cell>
        </row>
        <row r="22064">
          <cell r="A22064" t="str">
            <v>商城礼包</v>
          </cell>
          <cell r="B22064">
            <v>600440</v>
          </cell>
        </row>
        <row r="22065">
          <cell r="A22065" t="str">
            <v>商城礼包</v>
          </cell>
          <cell r="B22065">
            <v>600441</v>
          </cell>
        </row>
        <row r="22066">
          <cell r="A22066" t="str">
            <v>商城礼包</v>
          </cell>
          <cell r="B22066">
            <v>600442</v>
          </cell>
        </row>
        <row r="22067">
          <cell r="A22067" t="str">
            <v>商城礼包</v>
          </cell>
          <cell r="B22067">
            <v>600443</v>
          </cell>
        </row>
        <row r="22068">
          <cell r="A22068" t="str">
            <v>商城礼包</v>
          </cell>
          <cell r="B22068">
            <v>600444</v>
          </cell>
        </row>
        <row r="22069">
          <cell r="A22069" t="str">
            <v>商城礼包</v>
          </cell>
          <cell r="B22069">
            <v>600445</v>
          </cell>
        </row>
        <row r="22070">
          <cell r="A22070" t="str">
            <v>商城礼包</v>
          </cell>
          <cell r="B22070">
            <v>600446</v>
          </cell>
        </row>
        <row r="22071">
          <cell r="A22071" t="str">
            <v>商城礼包</v>
          </cell>
          <cell r="B22071">
            <v>600447</v>
          </cell>
        </row>
        <row r="22072">
          <cell r="A22072" t="str">
            <v>商城礼包</v>
          </cell>
          <cell r="B22072">
            <v>600448</v>
          </cell>
        </row>
        <row r="22073">
          <cell r="A22073" t="str">
            <v>商城礼包</v>
          </cell>
          <cell r="B22073">
            <v>600449</v>
          </cell>
        </row>
        <row r="22074">
          <cell r="A22074" t="str">
            <v>商城礼包</v>
          </cell>
          <cell r="B22074">
            <v>600450</v>
          </cell>
        </row>
        <row r="22075">
          <cell r="A22075" t="str">
            <v>商城礼包</v>
          </cell>
          <cell r="B22075">
            <v>600451</v>
          </cell>
        </row>
        <row r="22076">
          <cell r="A22076" t="str">
            <v>商城礼包</v>
          </cell>
          <cell r="B22076">
            <v>600452</v>
          </cell>
        </row>
        <row r="22077">
          <cell r="A22077" t="str">
            <v>商城礼包</v>
          </cell>
          <cell r="B22077">
            <v>600453</v>
          </cell>
        </row>
        <row r="22078">
          <cell r="A22078" t="str">
            <v>商城礼包</v>
          </cell>
          <cell r="B22078">
            <v>600454</v>
          </cell>
        </row>
        <row r="22079">
          <cell r="A22079" t="str">
            <v>商城礼包</v>
          </cell>
          <cell r="B22079">
            <v>600455</v>
          </cell>
        </row>
        <row r="22080">
          <cell r="A22080" t="str">
            <v>商城礼包</v>
          </cell>
          <cell r="B22080">
            <v>600456</v>
          </cell>
        </row>
        <row r="22081">
          <cell r="A22081" t="str">
            <v>商城礼包</v>
          </cell>
          <cell r="B22081">
            <v>600457</v>
          </cell>
        </row>
        <row r="22082">
          <cell r="A22082" t="str">
            <v>商城礼包</v>
          </cell>
          <cell r="B22082">
            <v>600458</v>
          </cell>
        </row>
        <row r="22083">
          <cell r="A22083" t="str">
            <v>商城礼包</v>
          </cell>
          <cell r="B22083">
            <v>600459</v>
          </cell>
        </row>
        <row r="22084">
          <cell r="A22084" t="str">
            <v>商城礼包</v>
          </cell>
          <cell r="B22084">
            <v>600460</v>
          </cell>
        </row>
        <row r="22085">
          <cell r="A22085" t="str">
            <v>商城礼包</v>
          </cell>
          <cell r="B22085">
            <v>600461</v>
          </cell>
        </row>
        <row r="22086">
          <cell r="A22086" t="str">
            <v>商城礼包</v>
          </cell>
          <cell r="B22086">
            <v>600462</v>
          </cell>
        </row>
        <row r="22087">
          <cell r="A22087" t="str">
            <v>商城礼包</v>
          </cell>
          <cell r="B22087">
            <v>600463</v>
          </cell>
        </row>
        <row r="22088">
          <cell r="A22088" t="str">
            <v>商城礼包</v>
          </cell>
          <cell r="B22088">
            <v>600464</v>
          </cell>
        </row>
        <row r="22089">
          <cell r="A22089" t="str">
            <v>商城礼包</v>
          </cell>
          <cell r="B22089">
            <v>600465</v>
          </cell>
        </row>
        <row r="22090">
          <cell r="A22090" t="str">
            <v>商城礼包</v>
          </cell>
          <cell r="B22090">
            <v>600466</v>
          </cell>
        </row>
        <row r="22091">
          <cell r="A22091" t="str">
            <v>商城礼包</v>
          </cell>
          <cell r="B22091">
            <v>600467</v>
          </cell>
        </row>
        <row r="22092">
          <cell r="A22092" t="str">
            <v>商城礼包</v>
          </cell>
          <cell r="B22092">
            <v>600468</v>
          </cell>
        </row>
        <row r="22093">
          <cell r="A22093" t="str">
            <v>商城礼包</v>
          </cell>
          <cell r="B22093">
            <v>600469</v>
          </cell>
        </row>
        <row r="22094">
          <cell r="A22094" t="str">
            <v>商城礼包</v>
          </cell>
          <cell r="B22094">
            <v>600470</v>
          </cell>
        </row>
        <row r="22095">
          <cell r="A22095" t="str">
            <v>商城礼包</v>
          </cell>
          <cell r="B22095">
            <v>600471</v>
          </cell>
        </row>
        <row r="22096">
          <cell r="A22096" t="str">
            <v>商城礼包</v>
          </cell>
          <cell r="B22096">
            <v>600472</v>
          </cell>
        </row>
        <row r="22097">
          <cell r="A22097" t="str">
            <v>商城礼包</v>
          </cell>
          <cell r="B22097">
            <v>600473</v>
          </cell>
        </row>
        <row r="22098">
          <cell r="A22098" t="str">
            <v>商城礼包</v>
          </cell>
          <cell r="B22098">
            <v>600474</v>
          </cell>
        </row>
        <row r="22099">
          <cell r="A22099" t="str">
            <v>商城礼包</v>
          </cell>
          <cell r="B22099">
            <v>600475</v>
          </cell>
        </row>
        <row r="22100">
          <cell r="A22100" t="str">
            <v>商城礼包</v>
          </cell>
          <cell r="B22100">
            <v>600476</v>
          </cell>
        </row>
        <row r="22101">
          <cell r="A22101" t="str">
            <v>商城礼包</v>
          </cell>
          <cell r="B22101">
            <v>600477</v>
          </cell>
        </row>
        <row r="22102">
          <cell r="A22102" t="str">
            <v>商城礼包</v>
          </cell>
          <cell r="B22102">
            <v>600478</v>
          </cell>
        </row>
        <row r="22103">
          <cell r="A22103" t="str">
            <v>商城礼包</v>
          </cell>
          <cell r="B22103">
            <v>600479</v>
          </cell>
        </row>
        <row r="22104">
          <cell r="A22104" t="str">
            <v>商城礼包</v>
          </cell>
          <cell r="B22104">
            <v>600480</v>
          </cell>
        </row>
        <row r="22105">
          <cell r="A22105" t="str">
            <v>商城礼包</v>
          </cell>
          <cell r="B22105">
            <v>600481</v>
          </cell>
        </row>
        <row r="22106">
          <cell r="A22106" t="str">
            <v>商城礼包</v>
          </cell>
          <cell r="B22106">
            <v>600482</v>
          </cell>
        </row>
        <row r="22107">
          <cell r="A22107" t="str">
            <v>商城礼包</v>
          </cell>
          <cell r="B22107">
            <v>600483</v>
          </cell>
        </row>
        <row r="22108">
          <cell r="A22108" t="str">
            <v>商城礼包</v>
          </cell>
          <cell r="B22108">
            <v>600484</v>
          </cell>
        </row>
        <row r="22109">
          <cell r="A22109" t="str">
            <v>商城礼包</v>
          </cell>
          <cell r="B22109">
            <v>600485</v>
          </cell>
        </row>
        <row r="22110">
          <cell r="A22110" t="str">
            <v>商城礼包</v>
          </cell>
          <cell r="B22110">
            <v>600486</v>
          </cell>
        </row>
        <row r="22111">
          <cell r="A22111" t="str">
            <v>商城礼包</v>
          </cell>
          <cell r="B22111">
            <v>600487</v>
          </cell>
        </row>
        <row r="22112">
          <cell r="A22112" t="str">
            <v>商城礼包</v>
          </cell>
          <cell r="B22112">
            <v>600488</v>
          </cell>
        </row>
        <row r="22113">
          <cell r="A22113" t="str">
            <v>商城礼包</v>
          </cell>
          <cell r="B22113">
            <v>600489</v>
          </cell>
        </row>
        <row r="22114">
          <cell r="A22114" t="str">
            <v>商城礼包</v>
          </cell>
          <cell r="B22114">
            <v>600490</v>
          </cell>
        </row>
        <row r="22115">
          <cell r="A22115" t="str">
            <v>商城礼包</v>
          </cell>
          <cell r="B22115">
            <v>600491</v>
          </cell>
        </row>
        <row r="22116">
          <cell r="A22116" t="str">
            <v>商城礼包</v>
          </cell>
          <cell r="B22116">
            <v>600492</v>
          </cell>
        </row>
        <row r="22117">
          <cell r="A22117" t="str">
            <v>商城礼包</v>
          </cell>
          <cell r="B22117">
            <v>600493</v>
          </cell>
        </row>
        <row r="22118">
          <cell r="A22118" t="str">
            <v>商城礼包</v>
          </cell>
          <cell r="B22118">
            <v>600494</v>
          </cell>
        </row>
        <row r="22119">
          <cell r="A22119" t="str">
            <v>商城礼包</v>
          </cell>
          <cell r="B22119">
            <v>600495</v>
          </cell>
        </row>
        <row r="22120">
          <cell r="A22120" t="str">
            <v>商城礼包</v>
          </cell>
          <cell r="B22120">
            <v>600496</v>
          </cell>
        </row>
        <row r="22121">
          <cell r="A22121" t="str">
            <v>商城礼包</v>
          </cell>
          <cell r="B22121">
            <v>600497</v>
          </cell>
        </row>
        <row r="22122">
          <cell r="A22122" t="str">
            <v>商城礼包</v>
          </cell>
          <cell r="B22122">
            <v>600498</v>
          </cell>
        </row>
        <row r="22123">
          <cell r="A22123" t="str">
            <v>商城礼包</v>
          </cell>
          <cell r="B22123">
            <v>600499</v>
          </cell>
        </row>
        <row r="22124">
          <cell r="A22124" t="str">
            <v>商城礼包</v>
          </cell>
          <cell r="B22124">
            <v>600500</v>
          </cell>
        </row>
        <row r="22125">
          <cell r="A22125" t="str">
            <v>商城礼包</v>
          </cell>
          <cell r="B22125">
            <v>600501</v>
          </cell>
        </row>
        <row r="22126">
          <cell r="A22126" t="str">
            <v>商城礼包</v>
          </cell>
          <cell r="B22126">
            <v>600502</v>
          </cell>
        </row>
        <row r="22127">
          <cell r="A22127" t="str">
            <v>商城礼包</v>
          </cell>
          <cell r="B22127">
            <v>600503</v>
          </cell>
        </row>
        <row r="22128">
          <cell r="A22128" t="str">
            <v>商城礼包</v>
          </cell>
          <cell r="B22128">
            <v>600504</v>
          </cell>
        </row>
        <row r="22129">
          <cell r="A22129" t="str">
            <v>商城礼包</v>
          </cell>
          <cell r="B22129">
            <v>600505</v>
          </cell>
        </row>
        <row r="22130">
          <cell r="A22130" t="str">
            <v>商城礼包</v>
          </cell>
          <cell r="B22130">
            <v>600506</v>
          </cell>
        </row>
        <row r="22131">
          <cell r="A22131" t="str">
            <v>商城礼包</v>
          </cell>
          <cell r="B22131">
            <v>600507</v>
          </cell>
        </row>
        <row r="22132">
          <cell r="A22132" t="str">
            <v>商城礼包</v>
          </cell>
          <cell r="B22132">
            <v>600508</v>
          </cell>
        </row>
        <row r="22133">
          <cell r="A22133" t="str">
            <v>商城礼包</v>
          </cell>
          <cell r="B22133">
            <v>600509</v>
          </cell>
        </row>
        <row r="22134">
          <cell r="A22134" t="str">
            <v>商城礼包</v>
          </cell>
          <cell r="B22134">
            <v>600510</v>
          </cell>
        </row>
        <row r="22135">
          <cell r="A22135" t="str">
            <v>商城礼包</v>
          </cell>
          <cell r="B22135">
            <v>600511</v>
          </cell>
        </row>
        <row r="22136">
          <cell r="A22136" t="str">
            <v>商城礼包</v>
          </cell>
          <cell r="B22136">
            <v>600512</v>
          </cell>
        </row>
        <row r="22137">
          <cell r="A22137" t="str">
            <v>商城礼包</v>
          </cell>
          <cell r="B22137">
            <v>600513</v>
          </cell>
        </row>
        <row r="22138">
          <cell r="A22138" t="str">
            <v>商城礼包</v>
          </cell>
          <cell r="B22138">
            <v>600514</v>
          </cell>
        </row>
        <row r="22139">
          <cell r="A22139" t="str">
            <v>商城礼包</v>
          </cell>
          <cell r="B22139">
            <v>600515</v>
          </cell>
        </row>
        <row r="22140">
          <cell r="A22140" t="str">
            <v>商城礼包</v>
          </cell>
          <cell r="B22140">
            <v>600516</v>
          </cell>
        </row>
        <row r="22141">
          <cell r="A22141" t="str">
            <v>商城礼包</v>
          </cell>
          <cell r="B22141">
            <v>600517</v>
          </cell>
        </row>
        <row r="22142">
          <cell r="A22142" t="str">
            <v>商城礼包</v>
          </cell>
          <cell r="B22142">
            <v>600518</v>
          </cell>
        </row>
        <row r="22143">
          <cell r="A22143" t="str">
            <v>商城礼包</v>
          </cell>
          <cell r="B22143">
            <v>600519</v>
          </cell>
        </row>
        <row r="22144">
          <cell r="A22144" t="str">
            <v>商城礼包</v>
          </cell>
          <cell r="B22144">
            <v>600520</v>
          </cell>
        </row>
        <row r="22145">
          <cell r="A22145" t="str">
            <v>商城礼包</v>
          </cell>
          <cell r="B22145">
            <v>600521</v>
          </cell>
        </row>
        <row r="22146">
          <cell r="A22146" t="str">
            <v>商城礼包</v>
          </cell>
          <cell r="B22146">
            <v>600522</v>
          </cell>
        </row>
        <row r="22147">
          <cell r="A22147" t="str">
            <v>商城礼包</v>
          </cell>
          <cell r="B22147">
            <v>600523</v>
          </cell>
        </row>
        <row r="22148">
          <cell r="A22148" t="str">
            <v>商城礼包</v>
          </cell>
          <cell r="B22148">
            <v>600524</v>
          </cell>
        </row>
        <row r="22149">
          <cell r="A22149" t="str">
            <v>商城礼包</v>
          </cell>
          <cell r="B22149">
            <v>600525</v>
          </cell>
        </row>
        <row r="22150">
          <cell r="A22150" t="str">
            <v>商城礼包</v>
          </cell>
          <cell r="B22150">
            <v>600526</v>
          </cell>
        </row>
        <row r="22151">
          <cell r="A22151" t="str">
            <v>商城礼包</v>
          </cell>
          <cell r="B22151">
            <v>600527</v>
          </cell>
        </row>
        <row r="22152">
          <cell r="A22152" t="str">
            <v>商城礼包</v>
          </cell>
          <cell r="B22152">
            <v>600528</v>
          </cell>
        </row>
        <row r="22153">
          <cell r="A22153" t="str">
            <v>商城礼包</v>
          </cell>
          <cell r="B22153">
            <v>600529</v>
          </cell>
        </row>
        <row r="22154">
          <cell r="A22154" t="str">
            <v>商城礼包</v>
          </cell>
          <cell r="B22154">
            <v>600530</v>
          </cell>
        </row>
        <row r="22155">
          <cell r="A22155" t="str">
            <v>商城礼包</v>
          </cell>
          <cell r="B22155">
            <v>600531</v>
          </cell>
        </row>
        <row r="22156">
          <cell r="A22156" t="str">
            <v>商城礼包</v>
          </cell>
          <cell r="B22156">
            <v>600532</v>
          </cell>
        </row>
        <row r="22157">
          <cell r="A22157" t="str">
            <v>商城礼包</v>
          </cell>
          <cell r="B22157">
            <v>600533</v>
          </cell>
        </row>
        <row r="22158">
          <cell r="A22158" t="str">
            <v>商城礼包</v>
          </cell>
          <cell r="B22158">
            <v>600534</v>
          </cell>
        </row>
        <row r="22159">
          <cell r="A22159" t="str">
            <v>商城礼包</v>
          </cell>
          <cell r="B22159">
            <v>600535</v>
          </cell>
        </row>
        <row r="22160">
          <cell r="A22160" t="str">
            <v>商城礼包</v>
          </cell>
          <cell r="B22160">
            <v>600536</v>
          </cell>
        </row>
        <row r="22161">
          <cell r="A22161" t="str">
            <v>商城礼包</v>
          </cell>
          <cell r="B22161">
            <v>600537</v>
          </cell>
        </row>
        <row r="22162">
          <cell r="A22162" t="str">
            <v>商城礼包</v>
          </cell>
          <cell r="B22162">
            <v>600538</v>
          </cell>
        </row>
        <row r="22163">
          <cell r="A22163" t="str">
            <v>商城礼包</v>
          </cell>
          <cell r="B22163">
            <v>600539</v>
          </cell>
        </row>
        <row r="22164">
          <cell r="A22164" t="str">
            <v>商城礼包</v>
          </cell>
          <cell r="B22164">
            <v>600540</v>
          </cell>
        </row>
        <row r="22165">
          <cell r="A22165" t="str">
            <v>商城礼包</v>
          </cell>
          <cell r="B22165">
            <v>600541</v>
          </cell>
        </row>
        <row r="22166">
          <cell r="A22166" t="str">
            <v>商城礼包</v>
          </cell>
          <cell r="B22166">
            <v>600542</v>
          </cell>
        </row>
        <row r="22167">
          <cell r="A22167" t="str">
            <v>商城礼包</v>
          </cell>
          <cell r="B22167">
            <v>600543</v>
          </cell>
        </row>
        <row r="22168">
          <cell r="A22168" t="str">
            <v>商城礼包</v>
          </cell>
          <cell r="B22168">
            <v>600544</v>
          </cell>
        </row>
        <row r="22169">
          <cell r="A22169" t="str">
            <v>商城礼包</v>
          </cell>
          <cell r="B22169">
            <v>600545</v>
          </cell>
        </row>
        <row r="22170">
          <cell r="A22170" t="str">
            <v>商城礼包</v>
          </cell>
          <cell r="B22170">
            <v>600546</v>
          </cell>
        </row>
        <row r="22171">
          <cell r="A22171" t="str">
            <v>商城礼包</v>
          </cell>
          <cell r="B22171">
            <v>600547</v>
          </cell>
        </row>
        <row r="22172">
          <cell r="A22172" t="str">
            <v>商城礼包</v>
          </cell>
          <cell r="B22172">
            <v>600548</v>
          </cell>
        </row>
        <row r="22173">
          <cell r="A22173" t="str">
            <v>商城礼包</v>
          </cell>
          <cell r="B22173">
            <v>600549</v>
          </cell>
        </row>
        <row r="22174">
          <cell r="A22174" t="str">
            <v>商城礼包</v>
          </cell>
          <cell r="B22174">
            <v>600550</v>
          </cell>
        </row>
        <row r="22175">
          <cell r="A22175" t="str">
            <v>商城礼包</v>
          </cell>
          <cell r="B22175">
            <v>600551</v>
          </cell>
        </row>
        <row r="22176">
          <cell r="A22176" t="str">
            <v>商城礼包</v>
          </cell>
          <cell r="B22176">
            <v>600552</v>
          </cell>
        </row>
        <row r="22177">
          <cell r="A22177" t="str">
            <v>商城礼包</v>
          </cell>
          <cell r="B22177">
            <v>600553</v>
          </cell>
        </row>
        <row r="22178">
          <cell r="A22178" t="str">
            <v>商城礼包</v>
          </cell>
          <cell r="B22178">
            <v>600554</v>
          </cell>
        </row>
        <row r="22179">
          <cell r="A22179" t="str">
            <v>商城礼包</v>
          </cell>
          <cell r="B22179">
            <v>600555</v>
          </cell>
        </row>
        <row r="22180">
          <cell r="A22180" t="str">
            <v>商城礼包</v>
          </cell>
          <cell r="B22180">
            <v>600556</v>
          </cell>
        </row>
        <row r="22181">
          <cell r="A22181" t="str">
            <v>商城礼包</v>
          </cell>
          <cell r="B22181">
            <v>600557</v>
          </cell>
        </row>
        <row r="22182">
          <cell r="A22182" t="str">
            <v>商城礼包</v>
          </cell>
          <cell r="B22182">
            <v>600558</v>
          </cell>
        </row>
        <row r="22183">
          <cell r="A22183" t="str">
            <v>商城礼包</v>
          </cell>
          <cell r="B22183">
            <v>600559</v>
          </cell>
        </row>
        <row r="22184">
          <cell r="A22184" t="str">
            <v>商城礼包</v>
          </cell>
          <cell r="B22184">
            <v>600560</v>
          </cell>
        </row>
        <row r="22185">
          <cell r="A22185" t="str">
            <v>商城礼包</v>
          </cell>
          <cell r="B22185">
            <v>600561</v>
          </cell>
        </row>
        <row r="22186">
          <cell r="A22186" t="str">
            <v>商城礼包</v>
          </cell>
          <cell r="B22186">
            <v>600562</v>
          </cell>
        </row>
        <row r="22187">
          <cell r="A22187" t="str">
            <v>商城礼包</v>
          </cell>
          <cell r="B22187">
            <v>600563</v>
          </cell>
        </row>
        <row r="22188">
          <cell r="A22188" t="str">
            <v>商城礼包</v>
          </cell>
          <cell r="B22188">
            <v>600564</v>
          </cell>
        </row>
        <row r="22189">
          <cell r="A22189" t="str">
            <v>商城礼包</v>
          </cell>
          <cell r="B22189">
            <v>600565</v>
          </cell>
        </row>
        <row r="22190">
          <cell r="A22190" t="str">
            <v>商城礼包</v>
          </cell>
          <cell r="B22190">
            <v>600566</v>
          </cell>
        </row>
        <row r="22191">
          <cell r="A22191" t="str">
            <v>商城礼包</v>
          </cell>
          <cell r="B22191">
            <v>600567</v>
          </cell>
        </row>
        <row r="22192">
          <cell r="A22192" t="str">
            <v>商城礼包</v>
          </cell>
          <cell r="B22192">
            <v>600568</v>
          </cell>
        </row>
        <row r="22193">
          <cell r="A22193" t="str">
            <v>商城礼包</v>
          </cell>
          <cell r="B22193">
            <v>600569</v>
          </cell>
        </row>
        <row r="22194">
          <cell r="A22194" t="str">
            <v>商城礼包</v>
          </cell>
          <cell r="B22194">
            <v>600570</v>
          </cell>
        </row>
        <row r="22195">
          <cell r="A22195" t="str">
            <v>商城礼包</v>
          </cell>
          <cell r="B22195">
            <v>600571</v>
          </cell>
        </row>
        <row r="22196">
          <cell r="A22196" t="str">
            <v>商城礼包</v>
          </cell>
          <cell r="B22196">
            <v>600572</v>
          </cell>
        </row>
        <row r="22197">
          <cell r="A22197" t="str">
            <v>商城礼包</v>
          </cell>
          <cell r="B22197">
            <v>600573</v>
          </cell>
        </row>
        <row r="22198">
          <cell r="A22198" t="str">
            <v>商城礼包</v>
          </cell>
          <cell r="B22198">
            <v>600574</v>
          </cell>
        </row>
        <row r="22199">
          <cell r="A22199" t="str">
            <v>商城礼包</v>
          </cell>
          <cell r="B22199">
            <v>600575</v>
          </cell>
        </row>
        <row r="22200">
          <cell r="A22200" t="str">
            <v>商城礼包</v>
          </cell>
          <cell r="B22200">
            <v>600576</v>
          </cell>
        </row>
        <row r="22201">
          <cell r="A22201" t="str">
            <v>商城礼包</v>
          </cell>
          <cell r="B22201">
            <v>600577</v>
          </cell>
        </row>
        <row r="22202">
          <cell r="A22202" t="str">
            <v>商城礼包</v>
          </cell>
          <cell r="B22202">
            <v>600578</v>
          </cell>
        </row>
        <row r="22203">
          <cell r="A22203" t="str">
            <v>商城礼包</v>
          </cell>
          <cell r="B22203">
            <v>600579</v>
          </cell>
        </row>
        <row r="22204">
          <cell r="A22204" t="str">
            <v>商城礼包</v>
          </cell>
          <cell r="B22204">
            <v>600580</v>
          </cell>
        </row>
        <row r="22205">
          <cell r="A22205" t="str">
            <v>商城礼包</v>
          </cell>
          <cell r="B22205">
            <v>600581</v>
          </cell>
        </row>
        <row r="22206">
          <cell r="A22206" t="str">
            <v>商城礼包</v>
          </cell>
          <cell r="B22206">
            <v>600582</v>
          </cell>
        </row>
        <row r="22207">
          <cell r="A22207" t="str">
            <v>商城礼包</v>
          </cell>
          <cell r="B22207">
            <v>600583</v>
          </cell>
        </row>
        <row r="22208">
          <cell r="A22208" t="str">
            <v>商城礼包</v>
          </cell>
          <cell r="B22208">
            <v>600584</v>
          </cell>
        </row>
        <row r="22209">
          <cell r="A22209" t="str">
            <v>商城礼包</v>
          </cell>
          <cell r="B22209">
            <v>600585</v>
          </cell>
        </row>
        <row r="22210">
          <cell r="A22210" t="str">
            <v>商城礼包</v>
          </cell>
          <cell r="B22210">
            <v>600586</v>
          </cell>
        </row>
        <row r="22211">
          <cell r="A22211" t="str">
            <v>商城礼包</v>
          </cell>
          <cell r="B22211">
            <v>600587</v>
          </cell>
        </row>
        <row r="22212">
          <cell r="A22212" t="str">
            <v>商城礼包</v>
          </cell>
          <cell r="B22212">
            <v>600588</v>
          </cell>
        </row>
        <row r="22213">
          <cell r="A22213" t="str">
            <v>商城礼包</v>
          </cell>
          <cell r="B22213">
            <v>600589</v>
          </cell>
        </row>
        <row r="22214">
          <cell r="A22214" t="str">
            <v>商城礼包</v>
          </cell>
          <cell r="B22214">
            <v>600590</v>
          </cell>
        </row>
        <row r="22215">
          <cell r="A22215" t="str">
            <v>商城礼包</v>
          </cell>
          <cell r="B22215">
            <v>600591</v>
          </cell>
        </row>
        <row r="22216">
          <cell r="A22216" t="str">
            <v>商城礼包</v>
          </cell>
          <cell r="B22216">
            <v>600592</v>
          </cell>
        </row>
        <row r="22217">
          <cell r="A22217" t="str">
            <v>商城礼包</v>
          </cell>
          <cell r="B22217">
            <v>600593</v>
          </cell>
        </row>
        <row r="22218">
          <cell r="A22218" t="str">
            <v>商城礼包</v>
          </cell>
          <cell r="B22218">
            <v>600594</v>
          </cell>
        </row>
        <row r="22219">
          <cell r="A22219" t="str">
            <v>商城礼包</v>
          </cell>
          <cell r="B22219">
            <v>600595</v>
          </cell>
        </row>
        <row r="22220">
          <cell r="A22220" t="str">
            <v>商城礼包</v>
          </cell>
          <cell r="B22220">
            <v>600596</v>
          </cell>
        </row>
        <row r="22221">
          <cell r="A22221" t="str">
            <v>商城礼包</v>
          </cell>
          <cell r="B22221">
            <v>600597</v>
          </cell>
        </row>
        <row r="22222">
          <cell r="A22222" t="str">
            <v>商城礼包</v>
          </cell>
          <cell r="B22222">
            <v>600598</v>
          </cell>
        </row>
        <row r="22223">
          <cell r="A22223" t="str">
            <v>商城礼包</v>
          </cell>
          <cell r="B22223">
            <v>600599</v>
          </cell>
        </row>
        <row r="22224">
          <cell r="A22224" t="str">
            <v>商城礼包</v>
          </cell>
          <cell r="B22224">
            <v>600600</v>
          </cell>
        </row>
        <row r="22225">
          <cell r="A22225" t="str">
            <v>商城礼包</v>
          </cell>
          <cell r="B22225">
            <v>600601</v>
          </cell>
        </row>
        <row r="22226">
          <cell r="A22226" t="str">
            <v>商城礼包</v>
          </cell>
          <cell r="B22226">
            <v>600602</v>
          </cell>
        </row>
        <row r="22227">
          <cell r="A22227" t="str">
            <v>商城礼包</v>
          </cell>
          <cell r="B22227">
            <v>600603</v>
          </cell>
        </row>
        <row r="22228">
          <cell r="A22228" t="str">
            <v>商城礼包</v>
          </cell>
          <cell r="B22228">
            <v>600604</v>
          </cell>
        </row>
        <row r="22229">
          <cell r="A22229" t="str">
            <v>商城礼包</v>
          </cell>
          <cell r="B22229">
            <v>600605</v>
          </cell>
        </row>
        <row r="22230">
          <cell r="A22230" t="str">
            <v>商城礼包</v>
          </cell>
          <cell r="B22230">
            <v>600606</v>
          </cell>
        </row>
        <row r="22231">
          <cell r="A22231" t="str">
            <v>商城礼包</v>
          </cell>
          <cell r="B22231">
            <v>600607</v>
          </cell>
        </row>
        <row r="22232">
          <cell r="A22232" t="str">
            <v>商城礼包</v>
          </cell>
          <cell r="B22232">
            <v>600608</v>
          </cell>
        </row>
        <row r="22233">
          <cell r="A22233" t="str">
            <v>商城礼包</v>
          </cell>
          <cell r="B22233">
            <v>600609</v>
          </cell>
        </row>
        <row r="22234">
          <cell r="A22234" t="str">
            <v>商城礼包</v>
          </cell>
          <cell r="B22234">
            <v>600610</v>
          </cell>
        </row>
        <row r="22235">
          <cell r="A22235" t="str">
            <v>商城礼包</v>
          </cell>
          <cell r="B22235">
            <v>600611</v>
          </cell>
        </row>
        <row r="22236">
          <cell r="A22236" t="str">
            <v>商城礼包</v>
          </cell>
          <cell r="B22236">
            <v>600612</v>
          </cell>
        </row>
        <row r="22237">
          <cell r="A22237" t="str">
            <v>商城礼包</v>
          </cell>
          <cell r="B22237">
            <v>600613</v>
          </cell>
        </row>
        <row r="22238">
          <cell r="A22238" t="str">
            <v>商城礼包</v>
          </cell>
          <cell r="B22238">
            <v>600614</v>
          </cell>
        </row>
        <row r="22239">
          <cell r="A22239" t="str">
            <v>商城礼包</v>
          </cell>
          <cell r="B22239">
            <v>600615</v>
          </cell>
        </row>
        <row r="22240">
          <cell r="A22240" t="str">
            <v>商城礼包</v>
          </cell>
          <cell r="B22240">
            <v>600616</v>
          </cell>
        </row>
        <row r="22241">
          <cell r="A22241" t="str">
            <v>商城礼包</v>
          </cell>
          <cell r="B22241">
            <v>600617</v>
          </cell>
        </row>
        <row r="22242">
          <cell r="A22242" t="str">
            <v>商城礼包</v>
          </cell>
          <cell r="B22242">
            <v>600618</v>
          </cell>
        </row>
        <row r="22243">
          <cell r="A22243" t="str">
            <v>商城礼包</v>
          </cell>
          <cell r="B22243">
            <v>600619</v>
          </cell>
        </row>
        <row r="22244">
          <cell r="A22244" t="str">
            <v>商城礼包</v>
          </cell>
          <cell r="B22244">
            <v>600620</v>
          </cell>
        </row>
        <row r="22245">
          <cell r="A22245" t="str">
            <v>商城礼包</v>
          </cell>
          <cell r="B22245">
            <v>600621</v>
          </cell>
        </row>
        <row r="22246">
          <cell r="A22246" t="str">
            <v>商城礼包</v>
          </cell>
          <cell r="B22246">
            <v>600622</v>
          </cell>
        </row>
        <row r="22247">
          <cell r="A22247" t="str">
            <v>商城礼包</v>
          </cell>
          <cell r="B22247">
            <v>600623</v>
          </cell>
        </row>
        <row r="22248">
          <cell r="A22248" t="str">
            <v>商城礼包</v>
          </cell>
          <cell r="B22248">
            <v>600624</v>
          </cell>
        </row>
        <row r="22249">
          <cell r="A22249" t="str">
            <v>商城礼包</v>
          </cell>
          <cell r="B22249">
            <v>600625</v>
          </cell>
        </row>
        <row r="22250">
          <cell r="A22250" t="str">
            <v>商城礼包</v>
          </cell>
          <cell r="B22250">
            <v>600626</v>
          </cell>
        </row>
        <row r="22251">
          <cell r="A22251" t="str">
            <v>商城礼包</v>
          </cell>
          <cell r="B22251">
            <v>600627</v>
          </cell>
        </row>
        <row r="22252">
          <cell r="A22252" t="str">
            <v>商城礼包</v>
          </cell>
          <cell r="B22252">
            <v>600628</v>
          </cell>
        </row>
        <row r="22253">
          <cell r="A22253" t="str">
            <v>商城礼包</v>
          </cell>
          <cell r="B22253">
            <v>600629</v>
          </cell>
        </row>
        <row r="22254">
          <cell r="A22254" t="str">
            <v>商城礼包</v>
          </cell>
          <cell r="B22254">
            <v>600630</v>
          </cell>
        </row>
        <row r="22255">
          <cell r="A22255" t="str">
            <v>商城礼包</v>
          </cell>
          <cell r="B22255">
            <v>600631</v>
          </cell>
        </row>
        <row r="22256">
          <cell r="A22256" t="str">
            <v>商城礼包</v>
          </cell>
          <cell r="B22256">
            <v>600632</v>
          </cell>
        </row>
        <row r="22257">
          <cell r="A22257" t="str">
            <v>商城礼包</v>
          </cell>
          <cell r="B22257">
            <v>600633</v>
          </cell>
        </row>
        <row r="22258">
          <cell r="A22258" t="str">
            <v>商城礼包</v>
          </cell>
          <cell r="B22258">
            <v>600634</v>
          </cell>
        </row>
        <row r="22259">
          <cell r="A22259" t="str">
            <v>商城礼包</v>
          </cell>
          <cell r="B22259">
            <v>600635</v>
          </cell>
        </row>
        <row r="22260">
          <cell r="A22260" t="str">
            <v>商城礼包</v>
          </cell>
          <cell r="B22260">
            <v>600636</v>
          </cell>
        </row>
        <row r="22261">
          <cell r="A22261" t="str">
            <v>商城礼包</v>
          </cell>
          <cell r="B22261">
            <v>600637</v>
          </cell>
        </row>
        <row r="22262">
          <cell r="A22262" t="str">
            <v>商城礼包</v>
          </cell>
          <cell r="B22262">
            <v>600638</v>
          </cell>
        </row>
        <row r="22263">
          <cell r="A22263" t="str">
            <v>商城礼包</v>
          </cell>
          <cell r="B22263">
            <v>600639</v>
          </cell>
        </row>
        <row r="22264">
          <cell r="A22264" t="str">
            <v>商城礼包</v>
          </cell>
          <cell r="B22264">
            <v>600640</v>
          </cell>
        </row>
        <row r="22265">
          <cell r="A22265" t="str">
            <v>商城礼包</v>
          </cell>
          <cell r="B22265">
            <v>600641</v>
          </cell>
        </row>
        <row r="22266">
          <cell r="A22266" t="str">
            <v>商城礼包</v>
          </cell>
          <cell r="B22266">
            <v>600642</v>
          </cell>
        </row>
        <row r="22267">
          <cell r="A22267" t="str">
            <v>商城礼包</v>
          </cell>
          <cell r="B22267">
            <v>600643</v>
          </cell>
        </row>
        <row r="22268">
          <cell r="A22268" t="str">
            <v>商城礼包</v>
          </cell>
          <cell r="B22268">
            <v>600644</v>
          </cell>
        </row>
        <row r="22269">
          <cell r="A22269" t="str">
            <v>商城礼包</v>
          </cell>
          <cell r="B22269">
            <v>600645</v>
          </cell>
        </row>
        <row r="22270">
          <cell r="A22270" t="str">
            <v>商城礼包</v>
          </cell>
          <cell r="B22270">
            <v>600646</v>
          </cell>
        </row>
        <row r="22271">
          <cell r="A22271" t="str">
            <v>商城礼包</v>
          </cell>
          <cell r="B22271">
            <v>600647</v>
          </cell>
        </row>
        <row r="22272">
          <cell r="A22272" t="str">
            <v>商城礼包</v>
          </cell>
          <cell r="B22272">
            <v>600648</v>
          </cell>
        </row>
        <row r="22273">
          <cell r="A22273" t="str">
            <v>商城礼包</v>
          </cell>
          <cell r="B22273">
            <v>600649</v>
          </cell>
        </row>
        <row r="22274">
          <cell r="A22274" t="str">
            <v>商城礼包</v>
          </cell>
          <cell r="B22274">
            <v>600650</v>
          </cell>
        </row>
        <row r="22275">
          <cell r="A22275" t="str">
            <v>商城礼包</v>
          </cell>
          <cell r="B22275">
            <v>600651</v>
          </cell>
        </row>
        <row r="22276">
          <cell r="A22276" t="str">
            <v>商城礼包</v>
          </cell>
          <cell r="B22276">
            <v>600652</v>
          </cell>
        </row>
        <row r="22277">
          <cell r="A22277" t="str">
            <v>商城礼包</v>
          </cell>
          <cell r="B22277">
            <v>600653</v>
          </cell>
        </row>
        <row r="22278">
          <cell r="A22278" t="str">
            <v>商城礼包</v>
          </cell>
          <cell r="B22278">
            <v>600654</v>
          </cell>
        </row>
        <row r="22279">
          <cell r="A22279" t="str">
            <v>商城礼包</v>
          </cell>
          <cell r="B22279">
            <v>600655</v>
          </cell>
        </row>
        <row r="22280">
          <cell r="A22280" t="str">
            <v>商城礼包</v>
          </cell>
          <cell r="B22280">
            <v>600656</v>
          </cell>
        </row>
        <row r="22281">
          <cell r="A22281" t="str">
            <v>商城礼包</v>
          </cell>
          <cell r="B22281">
            <v>600657</v>
          </cell>
        </row>
        <row r="22282">
          <cell r="A22282" t="str">
            <v>商城礼包</v>
          </cell>
          <cell r="B22282">
            <v>600658</v>
          </cell>
        </row>
        <row r="22283">
          <cell r="A22283" t="str">
            <v>商城礼包</v>
          </cell>
          <cell r="B22283">
            <v>600659</v>
          </cell>
        </row>
        <row r="22284">
          <cell r="A22284" t="str">
            <v>商城礼包</v>
          </cell>
          <cell r="B22284">
            <v>600660</v>
          </cell>
        </row>
        <row r="22285">
          <cell r="A22285" t="str">
            <v>商城礼包</v>
          </cell>
          <cell r="B22285">
            <v>600661</v>
          </cell>
        </row>
        <row r="22286">
          <cell r="A22286" t="str">
            <v>商城礼包</v>
          </cell>
          <cell r="B22286">
            <v>600662</v>
          </cell>
        </row>
        <row r="22287">
          <cell r="A22287" t="str">
            <v>商城礼包</v>
          </cell>
          <cell r="B22287">
            <v>600663</v>
          </cell>
        </row>
        <row r="22288">
          <cell r="A22288" t="str">
            <v>商城礼包</v>
          </cell>
          <cell r="B22288">
            <v>600664</v>
          </cell>
        </row>
        <row r="22289">
          <cell r="A22289" t="str">
            <v>商城礼包</v>
          </cell>
          <cell r="B22289">
            <v>600665</v>
          </cell>
        </row>
        <row r="22290">
          <cell r="A22290" t="str">
            <v>商城礼包</v>
          </cell>
          <cell r="B22290">
            <v>600666</v>
          </cell>
        </row>
        <row r="22291">
          <cell r="A22291" t="str">
            <v>商城礼包</v>
          </cell>
          <cell r="B22291">
            <v>600667</v>
          </cell>
        </row>
        <row r="22292">
          <cell r="A22292" t="str">
            <v>商城礼包</v>
          </cell>
          <cell r="B22292">
            <v>600668</v>
          </cell>
        </row>
        <row r="22293">
          <cell r="A22293" t="str">
            <v>商城礼包</v>
          </cell>
          <cell r="B22293">
            <v>600669</v>
          </cell>
        </row>
        <row r="22294">
          <cell r="A22294" t="str">
            <v>商城礼包</v>
          </cell>
          <cell r="B22294">
            <v>600670</v>
          </cell>
        </row>
        <row r="22295">
          <cell r="A22295" t="str">
            <v>商城礼包</v>
          </cell>
          <cell r="B22295">
            <v>600671</v>
          </cell>
        </row>
        <row r="22296">
          <cell r="A22296" t="str">
            <v>商城礼包</v>
          </cell>
          <cell r="B22296">
            <v>600672</v>
          </cell>
        </row>
        <row r="22297">
          <cell r="A22297" t="str">
            <v>商城礼包</v>
          </cell>
          <cell r="B22297">
            <v>600673</v>
          </cell>
        </row>
        <row r="22298">
          <cell r="A22298" t="str">
            <v>商城礼包</v>
          </cell>
          <cell r="B22298">
            <v>600674</v>
          </cell>
        </row>
        <row r="22299">
          <cell r="A22299" t="str">
            <v>商城礼包</v>
          </cell>
          <cell r="B22299">
            <v>600675</v>
          </cell>
        </row>
        <row r="22300">
          <cell r="A22300" t="str">
            <v>商城礼包</v>
          </cell>
          <cell r="B22300">
            <v>600676</v>
          </cell>
        </row>
        <row r="22301">
          <cell r="A22301" t="str">
            <v>商城礼包</v>
          </cell>
          <cell r="B22301">
            <v>600677</v>
          </cell>
        </row>
        <row r="22302">
          <cell r="A22302" t="str">
            <v>商城礼包</v>
          </cell>
          <cell r="B22302">
            <v>600678</v>
          </cell>
        </row>
        <row r="22303">
          <cell r="A22303" t="str">
            <v>商城礼包</v>
          </cell>
          <cell r="B22303">
            <v>600679</v>
          </cell>
        </row>
        <row r="22304">
          <cell r="A22304" t="str">
            <v>商城礼包</v>
          </cell>
          <cell r="B22304">
            <v>600680</v>
          </cell>
        </row>
        <row r="22305">
          <cell r="A22305" t="str">
            <v>商城礼包</v>
          </cell>
          <cell r="B22305">
            <v>600681</v>
          </cell>
        </row>
        <row r="22306">
          <cell r="A22306" t="str">
            <v>商城礼包</v>
          </cell>
          <cell r="B22306">
            <v>600682</v>
          </cell>
        </row>
        <row r="22307">
          <cell r="A22307" t="str">
            <v>商城礼包</v>
          </cell>
          <cell r="B22307">
            <v>600683</v>
          </cell>
        </row>
        <row r="22308">
          <cell r="A22308" t="str">
            <v>商城礼包</v>
          </cell>
          <cell r="B22308">
            <v>600684</v>
          </cell>
        </row>
        <row r="22309">
          <cell r="A22309" t="str">
            <v>商城礼包</v>
          </cell>
          <cell r="B22309">
            <v>600685</v>
          </cell>
        </row>
        <row r="22310">
          <cell r="A22310" t="str">
            <v>商城礼包</v>
          </cell>
          <cell r="B22310">
            <v>600686</v>
          </cell>
        </row>
        <row r="22311">
          <cell r="A22311" t="str">
            <v>商城礼包</v>
          </cell>
          <cell r="B22311">
            <v>600687</v>
          </cell>
        </row>
        <row r="22312">
          <cell r="A22312" t="str">
            <v>商城礼包</v>
          </cell>
          <cell r="B22312">
            <v>600688</v>
          </cell>
        </row>
        <row r="22313">
          <cell r="A22313" t="str">
            <v>商城礼包</v>
          </cell>
          <cell r="B22313">
            <v>600689</v>
          </cell>
        </row>
        <row r="22314">
          <cell r="A22314" t="str">
            <v>商城礼包</v>
          </cell>
          <cell r="B22314">
            <v>600690</v>
          </cell>
        </row>
        <row r="22315">
          <cell r="A22315" t="str">
            <v>商城礼包</v>
          </cell>
          <cell r="B22315">
            <v>600691</v>
          </cell>
        </row>
        <row r="22316">
          <cell r="A22316" t="str">
            <v>商城礼包</v>
          </cell>
          <cell r="B22316">
            <v>600692</v>
          </cell>
        </row>
        <row r="22317">
          <cell r="A22317" t="str">
            <v>商城礼包</v>
          </cell>
          <cell r="B22317">
            <v>600693</v>
          </cell>
        </row>
        <row r="22318">
          <cell r="A22318" t="str">
            <v>商城礼包</v>
          </cell>
          <cell r="B22318">
            <v>600694</v>
          </cell>
        </row>
        <row r="22319">
          <cell r="A22319" t="str">
            <v>商城礼包</v>
          </cell>
          <cell r="B22319">
            <v>600695</v>
          </cell>
        </row>
        <row r="22320">
          <cell r="A22320" t="str">
            <v>商城礼包</v>
          </cell>
          <cell r="B22320">
            <v>600696</v>
          </cell>
        </row>
        <row r="22321">
          <cell r="A22321" t="str">
            <v>商城礼包</v>
          </cell>
          <cell r="B22321">
            <v>600697</v>
          </cell>
        </row>
        <row r="22322">
          <cell r="A22322" t="str">
            <v>商城礼包</v>
          </cell>
          <cell r="B22322">
            <v>600698</v>
          </cell>
        </row>
        <row r="22323">
          <cell r="A22323" t="str">
            <v>商城礼包</v>
          </cell>
          <cell r="B22323">
            <v>600699</v>
          </cell>
        </row>
        <row r="22324">
          <cell r="A22324" t="str">
            <v>商城礼包</v>
          </cell>
          <cell r="B22324">
            <v>600700</v>
          </cell>
        </row>
        <row r="22325">
          <cell r="A22325" t="str">
            <v>商城礼包</v>
          </cell>
          <cell r="B22325">
            <v>600701</v>
          </cell>
        </row>
        <row r="22326">
          <cell r="A22326" t="str">
            <v>商城礼包</v>
          </cell>
          <cell r="B22326">
            <v>600702</v>
          </cell>
        </row>
        <row r="22327">
          <cell r="A22327" t="str">
            <v>商城礼包</v>
          </cell>
          <cell r="B22327">
            <v>600703</v>
          </cell>
        </row>
        <row r="22328">
          <cell r="A22328" t="str">
            <v>商城礼包</v>
          </cell>
          <cell r="B22328">
            <v>600704</v>
          </cell>
        </row>
        <row r="22329">
          <cell r="A22329" t="str">
            <v>商城礼包</v>
          </cell>
          <cell r="B22329">
            <v>600705</v>
          </cell>
        </row>
        <row r="22330">
          <cell r="A22330" t="str">
            <v>商城礼包</v>
          </cell>
          <cell r="B22330">
            <v>600706</v>
          </cell>
        </row>
        <row r="22331">
          <cell r="A22331" t="str">
            <v>商城礼包</v>
          </cell>
          <cell r="B22331">
            <v>600707</v>
          </cell>
        </row>
        <row r="22332">
          <cell r="A22332" t="str">
            <v>商城礼包</v>
          </cell>
          <cell r="B22332">
            <v>600708</v>
          </cell>
        </row>
        <row r="22333">
          <cell r="A22333" t="str">
            <v>商城礼包</v>
          </cell>
          <cell r="B22333">
            <v>600709</v>
          </cell>
        </row>
        <row r="22334">
          <cell r="A22334" t="str">
            <v>商城礼包</v>
          </cell>
          <cell r="B22334">
            <v>600710</v>
          </cell>
        </row>
        <row r="22335">
          <cell r="A22335" t="str">
            <v>商城礼包</v>
          </cell>
          <cell r="B22335">
            <v>600711</v>
          </cell>
        </row>
        <row r="22336">
          <cell r="A22336" t="str">
            <v>商城礼包</v>
          </cell>
          <cell r="B22336">
            <v>600712</v>
          </cell>
        </row>
        <row r="22337">
          <cell r="A22337" t="str">
            <v>商城礼包</v>
          </cell>
          <cell r="B22337">
            <v>600713</v>
          </cell>
        </row>
        <row r="22338">
          <cell r="A22338" t="str">
            <v>商城礼包</v>
          </cell>
          <cell r="B22338">
            <v>600714</v>
          </cell>
        </row>
        <row r="22339">
          <cell r="A22339" t="str">
            <v>商城礼包</v>
          </cell>
          <cell r="B22339">
            <v>600715</v>
          </cell>
        </row>
        <row r="22340">
          <cell r="A22340" t="str">
            <v>商城礼包</v>
          </cell>
          <cell r="B22340">
            <v>600716</v>
          </cell>
        </row>
        <row r="22341">
          <cell r="A22341" t="str">
            <v>商城礼包</v>
          </cell>
          <cell r="B22341">
            <v>600717</v>
          </cell>
        </row>
        <row r="22342">
          <cell r="A22342" t="str">
            <v>商城礼包</v>
          </cell>
          <cell r="B22342">
            <v>600718</v>
          </cell>
        </row>
        <row r="22343">
          <cell r="A22343" t="str">
            <v>商城礼包</v>
          </cell>
          <cell r="B22343">
            <v>600719</v>
          </cell>
        </row>
        <row r="22344">
          <cell r="A22344" t="str">
            <v>商城礼包</v>
          </cell>
          <cell r="B22344">
            <v>600720</v>
          </cell>
        </row>
        <row r="22345">
          <cell r="A22345" t="str">
            <v>商城礼包</v>
          </cell>
          <cell r="B22345">
            <v>600721</v>
          </cell>
        </row>
        <row r="22346">
          <cell r="A22346" t="str">
            <v>商城礼包</v>
          </cell>
          <cell r="B22346">
            <v>600722</v>
          </cell>
        </row>
        <row r="22347">
          <cell r="A22347" t="str">
            <v>商城礼包</v>
          </cell>
          <cell r="B22347">
            <v>600723</v>
          </cell>
        </row>
        <row r="22348">
          <cell r="A22348" t="str">
            <v>商城礼包</v>
          </cell>
          <cell r="B22348">
            <v>600724</v>
          </cell>
        </row>
        <row r="22349">
          <cell r="A22349" t="str">
            <v>商城礼包</v>
          </cell>
          <cell r="B22349">
            <v>600725</v>
          </cell>
        </row>
        <row r="22350">
          <cell r="A22350" t="str">
            <v>商城礼包</v>
          </cell>
          <cell r="B22350">
            <v>600726</v>
          </cell>
        </row>
        <row r="22351">
          <cell r="A22351" t="str">
            <v>商城礼包</v>
          </cell>
          <cell r="B22351">
            <v>600727</v>
          </cell>
        </row>
        <row r="22352">
          <cell r="A22352" t="str">
            <v>商城礼包</v>
          </cell>
          <cell r="B22352">
            <v>600728</v>
          </cell>
        </row>
        <row r="22353">
          <cell r="A22353" t="str">
            <v>商城礼包</v>
          </cell>
          <cell r="B22353">
            <v>600729</v>
          </cell>
        </row>
        <row r="22354">
          <cell r="A22354" t="str">
            <v>商城礼包</v>
          </cell>
          <cell r="B22354">
            <v>600730</v>
          </cell>
        </row>
        <row r="22355">
          <cell r="A22355" t="str">
            <v>商城礼包</v>
          </cell>
          <cell r="B22355">
            <v>600731</v>
          </cell>
        </row>
        <row r="22356">
          <cell r="A22356" t="str">
            <v>商城礼包</v>
          </cell>
          <cell r="B22356">
            <v>600732</v>
          </cell>
        </row>
        <row r="22357">
          <cell r="A22357" t="str">
            <v>商城礼包</v>
          </cell>
          <cell r="B22357">
            <v>600733</v>
          </cell>
        </row>
        <row r="22358">
          <cell r="A22358" t="str">
            <v>商城礼包</v>
          </cell>
          <cell r="B22358">
            <v>600734</v>
          </cell>
        </row>
        <row r="22359">
          <cell r="A22359" t="str">
            <v>商城礼包</v>
          </cell>
          <cell r="B22359">
            <v>600735</v>
          </cell>
        </row>
        <row r="22360">
          <cell r="A22360" t="str">
            <v>商城礼包</v>
          </cell>
          <cell r="B22360">
            <v>600736</v>
          </cell>
        </row>
        <row r="22361">
          <cell r="A22361" t="str">
            <v>商城礼包</v>
          </cell>
          <cell r="B22361">
            <v>600737</v>
          </cell>
        </row>
        <row r="22362">
          <cell r="A22362" t="str">
            <v>商城礼包</v>
          </cell>
          <cell r="B22362">
            <v>600738</v>
          </cell>
        </row>
        <row r="22363">
          <cell r="A22363" t="str">
            <v>商城礼包</v>
          </cell>
          <cell r="B22363">
            <v>600739</v>
          </cell>
        </row>
        <row r="22364">
          <cell r="A22364" t="str">
            <v>商城礼包</v>
          </cell>
          <cell r="B22364">
            <v>600740</v>
          </cell>
        </row>
        <row r="22365">
          <cell r="A22365" t="str">
            <v>商城礼包</v>
          </cell>
          <cell r="B22365">
            <v>600741</v>
          </cell>
        </row>
        <row r="22366">
          <cell r="A22366" t="str">
            <v>商城礼包</v>
          </cell>
          <cell r="B22366">
            <v>600742</v>
          </cell>
        </row>
        <row r="22367">
          <cell r="A22367" t="str">
            <v>商城礼包</v>
          </cell>
          <cell r="B22367">
            <v>600743</v>
          </cell>
        </row>
        <row r="22368">
          <cell r="A22368" t="str">
            <v>商城礼包</v>
          </cell>
          <cell r="B22368">
            <v>600744</v>
          </cell>
        </row>
        <row r="22369">
          <cell r="A22369" t="str">
            <v>商城礼包</v>
          </cell>
          <cell r="B22369">
            <v>600745</v>
          </cell>
        </row>
        <row r="22370">
          <cell r="A22370" t="str">
            <v>商城礼包</v>
          </cell>
          <cell r="B22370">
            <v>600746</v>
          </cell>
        </row>
        <row r="22371">
          <cell r="A22371" t="str">
            <v>商城礼包</v>
          </cell>
          <cell r="B22371">
            <v>600747</v>
          </cell>
        </row>
        <row r="22372">
          <cell r="A22372" t="str">
            <v>商城礼包</v>
          </cell>
          <cell r="B22372">
            <v>600748</v>
          </cell>
        </row>
        <row r="22373">
          <cell r="A22373" t="str">
            <v>商城礼包</v>
          </cell>
          <cell r="B22373">
            <v>600749</v>
          </cell>
        </row>
        <row r="22374">
          <cell r="A22374" t="str">
            <v>商城礼包</v>
          </cell>
          <cell r="B22374">
            <v>600750</v>
          </cell>
        </row>
        <row r="22375">
          <cell r="A22375" t="str">
            <v>商城礼包</v>
          </cell>
          <cell r="B22375">
            <v>600751</v>
          </cell>
        </row>
        <row r="22376">
          <cell r="A22376" t="str">
            <v>商城礼包</v>
          </cell>
          <cell r="B22376">
            <v>600752</v>
          </cell>
        </row>
        <row r="22377">
          <cell r="A22377" t="str">
            <v>商城礼包</v>
          </cell>
          <cell r="B22377">
            <v>600753</v>
          </cell>
        </row>
        <row r="22378">
          <cell r="A22378" t="str">
            <v>商城礼包</v>
          </cell>
          <cell r="B22378">
            <v>600754</v>
          </cell>
        </row>
        <row r="22379">
          <cell r="A22379" t="str">
            <v>商城礼包</v>
          </cell>
          <cell r="B22379">
            <v>600755</v>
          </cell>
        </row>
        <row r="22380">
          <cell r="A22380" t="str">
            <v>商城礼包</v>
          </cell>
          <cell r="B22380">
            <v>600756</v>
          </cell>
        </row>
        <row r="22381">
          <cell r="A22381" t="str">
            <v>商城礼包</v>
          </cell>
          <cell r="B22381">
            <v>600757</v>
          </cell>
        </row>
        <row r="22382">
          <cell r="A22382" t="str">
            <v>商城礼包</v>
          </cell>
          <cell r="B22382">
            <v>600758</v>
          </cell>
        </row>
        <row r="22383">
          <cell r="A22383" t="str">
            <v>商城礼包</v>
          </cell>
          <cell r="B22383">
            <v>600759</v>
          </cell>
        </row>
        <row r="22384">
          <cell r="A22384" t="str">
            <v>商城礼包</v>
          </cell>
          <cell r="B22384">
            <v>600760</v>
          </cell>
        </row>
        <row r="22385">
          <cell r="A22385" t="str">
            <v>商城礼包</v>
          </cell>
          <cell r="B22385">
            <v>600761</v>
          </cell>
        </row>
        <row r="22386">
          <cell r="A22386" t="str">
            <v>商城礼包</v>
          </cell>
          <cell r="B22386">
            <v>600762</v>
          </cell>
        </row>
        <row r="22387">
          <cell r="A22387" t="str">
            <v>商城礼包</v>
          </cell>
          <cell r="B22387">
            <v>600763</v>
          </cell>
        </row>
        <row r="22388">
          <cell r="A22388" t="str">
            <v>商城礼包</v>
          </cell>
          <cell r="B22388">
            <v>600764</v>
          </cell>
        </row>
        <row r="22389">
          <cell r="A22389" t="str">
            <v>商城礼包</v>
          </cell>
          <cell r="B22389">
            <v>600765</v>
          </cell>
        </row>
        <row r="22390">
          <cell r="A22390" t="str">
            <v>商城礼包</v>
          </cell>
          <cell r="B22390">
            <v>600766</v>
          </cell>
        </row>
        <row r="22391">
          <cell r="A22391" t="str">
            <v>商城礼包</v>
          </cell>
          <cell r="B22391">
            <v>600767</v>
          </cell>
        </row>
        <row r="22392">
          <cell r="A22392" t="str">
            <v>商城礼包</v>
          </cell>
          <cell r="B22392">
            <v>600768</v>
          </cell>
        </row>
        <row r="22393">
          <cell r="A22393" t="str">
            <v>商城礼包</v>
          </cell>
          <cell r="B22393">
            <v>600769</v>
          </cell>
        </row>
        <row r="22394">
          <cell r="A22394" t="str">
            <v>商城礼包</v>
          </cell>
          <cell r="B22394">
            <v>600770</v>
          </cell>
        </row>
        <row r="22395">
          <cell r="A22395" t="str">
            <v>商城礼包</v>
          </cell>
          <cell r="B22395">
            <v>600771</v>
          </cell>
        </row>
        <row r="22396">
          <cell r="A22396" t="str">
            <v>商城礼包</v>
          </cell>
          <cell r="B22396">
            <v>600772</v>
          </cell>
        </row>
        <row r="22397">
          <cell r="A22397" t="str">
            <v>商城礼包</v>
          </cell>
          <cell r="B22397">
            <v>600773</v>
          </cell>
        </row>
        <row r="22398">
          <cell r="A22398" t="str">
            <v>商城礼包</v>
          </cell>
          <cell r="B22398">
            <v>600774</v>
          </cell>
        </row>
        <row r="22399">
          <cell r="A22399" t="str">
            <v>商城礼包</v>
          </cell>
          <cell r="B22399">
            <v>600775</v>
          </cell>
        </row>
        <row r="22400">
          <cell r="A22400" t="str">
            <v>商城礼包</v>
          </cell>
          <cell r="B22400">
            <v>600776</v>
          </cell>
        </row>
        <row r="22401">
          <cell r="A22401" t="str">
            <v>商城礼包</v>
          </cell>
          <cell r="B22401">
            <v>600777</v>
          </cell>
        </row>
        <row r="22402">
          <cell r="A22402" t="str">
            <v>商城礼包</v>
          </cell>
          <cell r="B22402">
            <v>600778</v>
          </cell>
        </row>
        <row r="22403">
          <cell r="A22403" t="str">
            <v>商城礼包</v>
          </cell>
          <cell r="B22403">
            <v>600779</v>
          </cell>
        </row>
        <row r="22404">
          <cell r="A22404" t="str">
            <v>商城礼包</v>
          </cell>
          <cell r="B22404">
            <v>600780</v>
          </cell>
        </row>
        <row r="22405">
          <cell r="A22405" t="str">
            <v>商城礼包</v>
          </cell>
          <cell r="B22405">
            <v>600781</v>
          </cell>
        </row>
        <row r="22406">
          <cell r="A22406" t="str">
            <v>商城礼包</v>
          </cell>
          <cell r="B22406">
            <v>600782</v>
          </cell>
        </row>
        <row r="22407">
          <cell r="A22407" t="str">
            <v>商城礼包</v>
          </cell>
          <cell r="B22407">
            <v>600783</v>
          </cell>
        </row>
        <row r="22408">
          <cell r="A22408" t="str">
            <v>商城礼包</v>
          </cell>
          <cell r="B22408">
            <v>600784</v>
          </cell>
        </row>
        <row r="22409">
          <cell r="A22409" t="str">
            <v>商城礼包</v>
          </cell>
          <cell r="B22409">
            <v>600785</v>
          </cell>
        </row>
        <row r="22410">
          <cell r="A22410" t="str">
            <v>商城礼包</v>
          </cell>
          <cell r="B22410">
            <v>600786</v>
          </cell>
        </row>
        <row r="22411">
          <cell r="A22411" t="str">
            <v>商城礼包</v>
          </cell>
          <cell r="B22411">
            <v>600787</v>
          </cell>
        </row>
        <row r="22412">
          <cell r="A22412" t="str">
            <v>商城礼包</v>
          </cell>
          <cell r="B22412">
            <v>600788</v>
          </cell>
        </row>
        <row r="22413">
          <cell r="A22413" t="str">
            <v>商城礼包</v>
          </cell>
          <cell r="B22413">
            <v>600789</v>
          </cell>
        </row>
        <row r="22414">
          <cell r="A22414" t="str">
            <v>商城礼包</v>
          </cell>
          <cell r="B22414">
            <v>600790</v>
          </cell>
        </row>
        <row r="22415">
          <cell r="A22415" t="str">
            <v>商城礼包</v>
          </cell>
          <cell r="B22415">
            <v>600791</v>
          </cell>
        </row>
        <row r="22416">
          <cell r="A22416" t="str">
            <v>商城礼包</v>
          </cell>
          <cell r="B22416">
            <v>600792</v>
          </cell>
        </row>
        <row r="22417">
          <cell r="A22417" t="str">
            <v>商城礼包</v>
          </cell>
          <cell r="B22417">
            <v>600793</v>
          </cell>
        </row>
        <row r="22418">
          <cell r="A22418" t="str">
            <v>商城礼包</v>
          </cell>
          <cell r="B22418">
            <v>600794</v>
          </cell>
        </row>
        <row r="22419">
          <cell r="A22419" t="str">
            <v>商城礼包</v>
          </cell>
          <cell r="B22419">
            <v>600795</v>
          </cell>
        </row>
        <row r="22420">
          <cell r="A22420" t="str">
            <v>商城礼包</v>
          </cell>
          <cell r="B22420">
            <v>600796</v>
          </cell>
        </row>
        <row r="22421">
          <cell r="A22421" t="str">
            <v>商城礼包</v>
          </cell>
          <cell r="B22421">
            <v>600797</v>
          </cell>
        </row>
        <row r="22422">
          <cell r="A22422" t="str">
            <v>商城礼包</v>
          </cell>
          <cell r="B22422">
            <v>600798</v>
          </cell>
        </row>
        <row r="22423">
          <cell r="A22423" t="str">
            <v>商城礼包</v>
          </cell>
          <cell r="B22423">
            <v>600799</v>
          </cell>
        </row>
        <row r="22424">
          <cell r="A22424" t="str">
            <v>商城礼包</v>
          </cell>
          <cell r="B22424">
            <v>600800</v>
          </cell>
        </row>
        <row r="22425">
          <cell r="A22425" t="str">
            <v>商城礼包</v>
          </cell>
          <cell r="B22425">
            <v>600801</v>
          </cell>
        </row>
        <row r="22426">
          <cell r="A22426" t="str">
            <v>商城礼包</v>
          </cell>
          <cell r="B22426">
            <v>600802</v>
          </cell>
        </row>
        <row r="22427">
          <cell r="A22427" t="str">
            <v>商城礼包</v>
          </cell>
          <cell r="B22427">
            <v>600803</v>
          </cell>
        </row>
        <row r="22428">
          <cell r="A22428" t="str">
            <v>商城礼包</v>
          </cell>
          <cell r="B22428">
            <v>600804</v>
          </cell>
        </row>
        <row r="22429">
          <cell r="A22429" t="str">
            <v>商城礼包</v>
          </cell>
          <cell r="B22429">
            <v>600805</v>
          </cell>
        </row>
        <row r="22430">
          <cell r="A22430" t="str">
            <v>商城礼包</v>
          </cell>
          <cell r="B22430">
            <v>600806</v>
          </cell>
        </row>
        <row r="22431">
          <cell r="A22431" t="str">
            <v>商城礼包</v>
          </cell>
          <cell r="B22431">
            <v>600807</v>
          </cell>
        </row>
        <row r="22432">
          <cell r="A22432" t="str">
            <v>商城礼包</v>
          </cell>
          <cell r="B22432">
            <v>600808</v>
          </cell>
        </row>
        <row r="22433">
          <cell r="A22433" t="str">
            <v>商城礼包</v>
          </cell>
          <cell r="B22433">
            <v>600809</v>
          </cell>
        </row>
        <row r="22434">
          <cell r="A22434" t="str">
            <v>商城礼包</v>
          </cell>
          <cell r="B22434">
            <v>600810</v>
          </cell>
        </row>
        <row r="22435">
          <cell r="A22435" t="str">
            <v>商城礼包</v>
          </cell>
          <cell r="B22435">
            <v>600811</v>
          </cell>
        </row>
        <row r="22436">
          <cell r="A22436" t="str">
            <v>商城礼包</v>
          </cell>
          <cell r="B22436">
            <v>600812</v>
          </cell>
        </row>
        <row r="22437">
          <cell r="A22437" t="str">
            <v>商城礼包</v>
          </cell>
          <cell r="B22437">
            <v>600813</v>
          </cell>
        </row>
        <row r="22438">
          <cell r="A22438" t="str">
            <v>商城礼包</v>
          </cell>
          <cell r="B22438">
            <v>600814</v>
          </cell>
        </row>
        <row r="22439">
          <cell r="A22439" t="str">
            <v>商城礼包</v>
          </cell>
          <cell r="B22439">
            <v>600815</v>
          </cell>
        </row>
        <row r="22440">
          <cell r="A22440" t="str">
            <v>商城礼包</v>
          </cell>
          <cell r="B22440">
            <v>600816</v>
          </cell>
        </row>
        <row r="22441">
          <cell r="A22441" t="str">
            <v>商城礼包</v>
          </cell>
          <cell r="B22441">
            <v>600817</v>
          </cell>
        </row>
        <row r="22442">
          <cell r="A22442" t="str">
            <v>商城礼包</v>
          </cell>
          <cell r="B22442">
            <v>600818</v>
          </cell>
        </row>
        <row r="22443">
          <cell r="A22443" t="str">
            <v>商城礼包</v>
          </cell>
          <cell r="B22443">
            <v>600819</v>
          </cell>
        </row>
        <row r="22444">
          <cell r="A22444" t="str">
            <v>商城礼包</v>
          </cell>
          <cell r="B22444">
            <v>600820</v>
          </cell>
        </row>
        <row r="22445">
          <cell r="A22445" t="str">
            <v>商城礼包</v>
          </cell>
          <cell r="B22445">
            <v>600821</v>
          </cell>
        </row>
        <row r="22446">
          <cell r="A22446" t="str">
            <v>商城礼包</v>
          </cell>
          <cell r="B22446">
            <v>600822</v>
          </cell>
        </row>
        <row r="22447">
          <cell r="A22447" t="str">
            <v>商城礼包</v>
          </cell>
          <cell r="B22447">
            <v>600823</v>
          </cell>
        </row>
        <row r="22448">
          <cell r="A22448" t="str">
            <v>商城礼包</v>
          </cell>
          <cell r="B22448">
            <v>600824</v>
          </cell>
        </row>
        <row r="22449">
          <cell r="A22449" t="str">
            <v>商城礼包</v>
          </cell>
          <cell r="B22449">
            <v>600825</v>
          </cell>
        </row>
        <row r="22450">
          <cell r="A22450" t="str">
            <v>商城礼包</v>
          </cell>
          <cell r="B22450">
            <v>600826</v>
          </cell>
        </row>
        <row r="22451">
          <cell r="A22451" t="str">
            <v>商城礼包</v>
          </cell>
          <cell r="B22451">
            <v>600827</v>
          </cell>
        </row>
        <row r="22452">
          <cell r="A22452" t="str">
            <v>商城礼包</v>
          </cell>
          <cell r="B22452">
            <v>600828</v>
          </cell>
        </row>
        <row r="22453">
          <cell r="A22453" t="str">
            <v>商城礼包</v>
          </cell>
          <cell r="B22453">
            <v>600829</v>
          </cell>
        </row>
        <row r="22454">
          <cell r="A22454" t="str">
            <v>商城礼包</v>
          </cell>
          <cell r="B22454">
            <v>600830</v>
          </cell>
        </row>
        <row r="22455">
          <cell r="A22455" t="str">
            <v>商城礼包</v>
          </cell>
          <cell r="B22455">
            <v>600831</v>
          </cell>
        </row>
        <row r="22456">
          <cell r="A22456" t="str">
            <v>商城礼包</v>
          </cell>
          <cell r="B22456">
            <v>600832</v>
          </cell>
        </row>
        <row r="22457">
          <cell r="A22457" t="str">
            <v>商城礼包</v>
          </cell>
          <cell r="B22457">
            <v>600833</v>
          </cell>
        </row>
        <row r="22458">
          <cell r="A22458" t="str">
            <v>商城礼包</v>
          </cell>
          <cell r="B22458">
            <v>600834</v>
          </cell>
        </row>
        <row r="22459">
          <cell r="A22459" t="str">
            <v>商城礼包</v>
          </cell>
          <cell r="B22459">
            <v>600835</v>
          </cell>
        </row>
        <row r="22460">
          <cell r="A22460" t="str">
            <v>商城礼包</v>
          </cell>
          <cell r="B22460">
            <v>600836</v>
          </cell>
        </row>
        <row r="22461">
          <cell r="A22461" t="str">
            <v>商城礼包</v>
          </cell>
          <cell r="B22461">
            <v>600837</v>
          </cell>
        </row>
        <row r="22462">
          <cell r="A22462" t="str">
            <v>商城礼包</v>
          </cell>
          <cell r="B22462">
            <v>600838</v>
          </cell>
        </row>
        <row r="22463">
          <cell r="A22463" t="str">
            <v>商城礼包</v>
          </cell>
          <cell r="B22463">
            <v>600839</v>
          </cell>
        </row>
        <row r="22464">
          <cell r="A22464" t="str">
            <v>商城礼包</v>
          </cell>
          <cell r="B22464">
            <v>600840</v>
          </cell>
        </row>
        <row r="22465">
          <cell r="A22465" t="str">
            <v>商城礼包</v>
          </cell>
          <cell r="B22465">
            <v>600841</v>
          </cell>
        </row>
        <row r="22466">
          <cell r="A22466" t="str">
            <v>商城礼包</v>
          </cell>
          <cell r="B22466">
            <v>600842</v>
          </cell>
        </row>
        <row r="22467">
          <cell r="A22467" t="str">
            <v>商城礼包</v>
          </cell>
          <cell r="B22467">
            <v>600843</v>
          </cell>
        </row>
        <row r="22468">
          <cell r="A22468" t="str">
            <v>商城礼包</v>
          </cell>
          <cell r="B22468">
            <v>600844</v>
          </cell>
        </row>
        <row r="22469">
          <cell r="A22469" t="str">
            <v>商城礼包</v>
          </cell>
          <cell r="B22469">
            <v>600845</v>
          </cell>
        </row>
        <row r="22470">
          <cell r="A22470" t="str">
            <v>商城礼包</v>
          </cell>
          <cell r="B22470">
            <v>600846</v>
          </cell>
        </row>
        <row r="22471">
          <cell r="A22471" t="str">
            <v>商城礼包</v>
          </cell>
          <cell r="B22471">
            <v>600847</v>
          </cell>
        </row>
        <row r="22472">
          <cell r="A22472" t="str">
            <v>商城礼包</v>
          </cell>
          <cell r="B22472">
            <v>600848</v>
          </cell>
        </row>
        <row r="22473">
          <cell r="A22473" t="str">
            <v>商城礼包</v>
          </cell>
          <cell r="B22473">
            <v>600849</v>
          </cell>
        </row>
        <row r="22474">
          <cell r="A22474" t="str">
            <v>商城礼包</v>
          </cell>
          <cell r="B22474">
            <v>600850</v>
          </cell>
        </row>
        <row r="22475">
          <cell r="A22475" t="str">
            <v>商城礼包</v>
          </cell>
          <cell r="B22475">
            <v>600851</v>
          </cell>
        </row>
        <row r="22476">
          <cell r="A22476" t="str">
            <v>商城礼包</v>
          </cell>
          <cell r="B22476">
            <v>600852</v>
          </cell>
        </row>
        <row r="22477">
          <cell r="A22477" t="str">
            <v>商城礼包</v>
          </cell>
          <cell r="B22477">
            <v>600853</v>
          </cell>
        </row>
        <row r="22478">
          <cell r="A22478" t="str">
            <v>商城礼包</v>
          </cell>
          <cell r="B22478">
            <v>600854</v>
          </cell>
        </row>
        <row r="22479">
          <cell r="A22479" t="str">
            <v>商城礼包</v>
          </cell>
          <cell r="B22479">
            <v>600855</v>
          </cell>
        </row>
        <row r="22480">
          <cell r="A22480" t="str">
            <v>商城礼包</v>
          </cell>
          <cell r="B22480">
            <v>600856</v>
          </cell>
        </row>
        <row r="22481">
          <cell r="A22481" t="str">
            <v>商城礼包</v>
          </cell>
          <cell r="B22481">
            <v>600857</v>
          </cell>
        </row>
        <row r="22482">
          <cell r="A22482" t="str">
            <v>商城礼包</v>
          </cell>
          <cell r="B22482">
            <v>600858</v>
          </cell>
        </row>
        <row r="22483">
          <cell r="A22483" t="str">
            <v>商城礼包</v>
          </cell>
          <cell r="B22483">
            <v>600859</v>
          </cell>
        </row>
        <row r="22484">
          <cell r="A22484" t="str">
            <v>商城礼包</v>
          </cell>
          <cell r="B22484">
            <v>600860</v>
          </cell>
        </row>
        <row r="22485">
          <cell r="A22485" t="str">
            <v>商城礼包</v>
          </cell>
          <cell r="B22485">
            <v>600861</v>
          </cell>
        </row>
        <row r="22486">
          <cell r="A22486" t="str">
            <v>商城礼包</v>
          </cell>
          <cell r="B22486">
            <v>600862</v>
          </cell>
        </row>
        <row r="22487">
          <cell r="A22487" t="str">
            <v>商城礼包</v>
          </cell>
          <cell r="B22487">
            <v>600863</v>
          </cell>
        </row>
        <row r="22488">
          <cell r="A22488" t="str">
            <v>商城礼包</v>
          </cell>
          <cell r="B22488">
            <v>600864</v>
          </cell>
        </row>
        <row r="22489">
          <cell r="A22489" t="str">
            <v>商城礼包</v>
          </cell>
          <cell r="B22489">
            <v>600865</v>
          </cell>
        </row>
        <row r="22490">
          <cell r="A22490" t="str">
            <v>商城礼包</v>
          </cell>
          <cell r="B22490">
            <v>600866</v>
          </cell>
        </row>
        <row r="22491">
          <cell r="A22491" t="str">
            <v>商城礼包</v>
          </cell>
          <cell r="B22491">
            <v>600867</v>
          </cell>
        </row>
        <row r="22492">
          <cell r="A22492" t="str">
            <v>商城礼包</v>
          </cell>
          <cell r="B22492">
            <v>600868</v>
          </cell>
        </row>
        <row r="22493">
          <cell r="A22493" t="str">
            <v>商城礼包</v>
          </cell>
          <cell r="B22493">
            <v>600869</v>
          </cell>
        </row>
        <row r="22494">
          <cell r="A22494" t="str">
            <v>商城礼包</v>
          </cell>
          <cell r="B22494">
            <v>600870</v>
          </cell>
        </row>
        <row r="22495">
          <cell r="A22495" t="str">
            <v>商城礼包</v>
          </cell>
          <cell r="B22495">
            <v>600871</v>
          </cell>
        </row>
        <row r="22496">
          <cell r="A22496" t="str">
            <v>商城礼包</v>
          </cell>
          <cell r="B22496">
            <v>600872</v>
          </cell>
        </row>
        <row r="22497">
          <cell r="A22497" t="str">
            <v>商城礼包</v>
          </cell>
          <cell r="B22497">
            <v>600873</v>
          </cell>
        </row>
        <row r="22498">
          <cell r="A22498" t="str">
            <v>商城礼包</v>
          </cell>
          <cell r="B22498">
            <v>600874</v>
          </cell>
        </row>
        <row r="22499">
          <cell r="A22499" t="str">
            <v>商城礼包</v>
          </cell>
          <cell r="B22499">
            <v>600875</v>
          </cell>
        </row>
        <row r="22500">
          <cell r="A22500" t="str">
            <v>商城礼包</v>
          </cell>
          <cell r="B22500">
            <v>600876</v>
          </cell>
        </row>
        <row r="22501">
          <cell r="A22501" t="str">
            <v>商城礼包</v>
          </cell>
          <cell r="B22501">
            <v>600877</v>
          </cell>
        </row>
        <row r="22502">
          <cell r="A22502" t="str">
            <v>商城礼包</v>
          </cell>
          <cell r="B22502">
            <v>600878</v>
          </cell>
        </row>
        <row r="22503">
          <cell r="A22503" t="str">
            <v>商城礼包</v>
          </cell>
          <cell r="B22503">
            <v>600879</v>
          </cell>
        </row>
        <row r="22504">
          <cell r="A22504" t="str">
            <v>商城礼包</v>
          </cell>
          <cell r="B22504">
            <v>600880</v>
          </cell>
        </row>
        <row r="22505">
          <cell r="A22505" t="str">
            <v>商城礼包</v>
          </cell>
          <cell r="B22505">
            <v>600881</v>
          </cell>
        </row>
        <row r="22506">
          <cell r="A22506" t="str">
            <v>商城礼包</v>
          </cell>
          <cell r="B22506">
            <v>600882</v>
          </cell>
        </row>
        <row r="22507">
          <cell r="A22507" t="str">
            <v>商城礼包</v>
          </cell>
          <cell r="B22507">
            <v>600883</v>
          </cell>
        </row>
        <row r="22508">
          <cell r="A22508" t="str">
            <v>商城礼包</v>
          </cell>
          <cell r="B22508">
            <v>600884</v>
          </cell>
        </row>
        <row r="22509">
          <cell r="A22509" t="str">
            <v>商城礼包</v>
          </cell>
          <cell r="B22509">
            <v>600885</v>
          </cell>
        </row>
        <row r="22510">
          <cell r="A22510" t="str">
            <v>商城礼包</v>
          </cell>
          <cell r="B22510">
            <v>600886</v>
          </cell>
        </row>
        <row r="22511">
          <cell r="A22511" t="str">
            <v>商城礼包</v>
          </cell>
          <cell r="B22511">
            <v>600887</v>
          </cell>
        </row>
        <row r="22512">
          <cell r="A22512" t="str">
            <v>商城礼包</v>
          </cell>
          <cell r="B22512">
            <v>600888</v>
          </cell>
        </row>
        <row r="22513">
          <cell r="A22513" t="str">
            <v>商城礼包</v>
          </cell>
          <cell r="B22513">
            <v>600889</v>
          </cell>
        </row>
        <row r="22514">
          <cell r="A22514" t="str">
            <v>商城礼包</v>
          </cell>
          <cell r="B22514">
            <v>600890</v>
          </cell>
        </row>
        <row r="22515">
          <cell r="A22515" t="str">
            <v>商城礼包</v>
          </cell>
          <cell r="B22515">
            <v>600891</v>
          </cell>
        </row>
        <row r="22516">
          <cell r="A22516" t="str">
            <v>商城礼包</v>
          </cell>
          <cell r="B22516">
            <v>600892</v>
          </cell>
        </row>
        <row r="22517">
          <cell r="A22517" t="str">
            <v>商城礼包</v>
          </cell>
          <cell r="B22517">
            <v>600893</v>
          </cell>
        </row>
        <row r="22518">
          <cell r="A22518" t="str">
            <v>商城礼包</v>
          </cell>
          <cell r="B22518">
            <v>600894</v>
          </cell>
        </row>
        <row r="22519">
          <cell r="A22519" t="str">
            <v>商城礼包</v>
          </cell>
          <cell r="B22519">
            <v>600895</v>
          </cell>
        </row>
        <row r="22520">
          <cell r="A22520" t="str">
            <v>商城礼包</v>
          </cell>
          <cell r="B22520">
            <v>600896</v>
          </cell>
        </row>
        <row r="22521">
          <cell r="A22521" t="str">
            <v>商城礼包</v>
          </cell>
          <cell r="B22521">
            <v>600897</v>
          </cell>
        </row>
        <row r="22522">
          <cell r="A22522" t="str">
            <v>商城礼包</v>
          </cell>
          <cell r="B22522">
            <v>600898</v>
          </cell>
        </row>
        <row r="22523">
          <cell r="A22523" t="str">
            <v>商城礼包</v>
          </cell>
          <cell r="B22523">
            <v>600899</v>
          </cell>
        </row>
        <row r="22524">
          <cell r="A22524" t="str">
            <v>商城礼包</v>
          </cell>
          <cell r="B22524">
            <v>600900</v>
          </cell>
        </row>
        <row r="22525">
          <cell r="A22525" t="str">
            <v>商城礼包</v>
          </cell>
          <cell r="B22525">
            <v>600901</v>
          </cell>
        </row>
        <row r="22526">
          <cell r="A22526" t="str">
            <v>商城礼包</v>
          </cell>
          <cell r="B22526">
            <v>600902</v>
          </cell>
        </row>
        <row r="22527">
          <cell r="A22527" t="str">
            <v>商城礼包</v>
          </cell>
          <cell r="B22527">
            <v>600903</v>
          </cell>
        </row>
        <row r="22528">
          <cell r="A22528" t="str">
            <v>商城礼包</v>
          </cell>
          <cell r="B22528">
            <v>600904</v>
          </cell>
        </row>
        <row r="22529">
          <cell r="A22529" t="str">
            <v>商城礼包</v>
          </cell>
          <cell r="B22529">
            <v>600905</v>
          </cell>
        </row>
        <row r="22530">
          <cell r="A22530" t="str">
            <v>商城礼包</v>
          </cell>
          <cell r="B22530">
            <v>600906</v>
          </cell>
        </row>
        <row r="22531">
          <cell r="A22531" t="str">
            <v>商城礼包</v>
          </cell>
          <cell r="B22531">
            <v>600907</v>
          </cell>
        </row>
        <row r="22532">
          <cell r="A22532" t="str">
            <v>商城礼包</v>
          </cell>
          <cell r="B22532">
            <v>600908</v>
          </cell>
        </row>
        <row r="22533">
          <cell r="A22533" t="str">
            <v>商城礼包</v>
          </cell>
          <cell r="B22533">
            <v>600909</v>
          </cell>
        </row>
        <row r="22534">
          <cell r="A22534" t="str">
            <v>商城礼包</v>
          </cell>
          <cell r="B22534">
            <v>600910</v>
          </cell>
        </row>
        <row r="22535">
          <cell r="A22535" t="str">
            <v>商城礼包</v>
          </cell>
          <cell r="B22535">
            <v>600911</v>
          </cell>
        </row>
        <row r="22536">
          <cell r="A22536" t="str">
            <v>商城礼包</v>
          </cell>
          <cell r="B22536">
            <v>600912</v>
          </cell>
        </row>
        <row r="22537">
          <cell r="A22537" t="str">
            <v>商城礼包</v>
          </cell>
          <cell r="B22537">
            <v>600913</v>
          </cell>
        </row>
        <row r="22538">
          <cell r="A22538" t="str">
            <v>商城礼包</v>
          </cell>
          <cell r="B22538">
            <v>600914</v>
          </cell>
        </row>
        <row r="22539">
          <cell r="A22539" t="str">
            <v>商城礼包</v>
          </cell>
          <cell r="B22539">
            <v>600915</v>
          </cell>
        </row>
        <row r="22540">
          <cell r="A22540" t="str">
            <v>商城礼包</v>
          </cell>
          <cell r="B22540">
            <v>600916</v>
          </cell>
        </row>
        <row r="22541">
          <cell r="A22541" t="str">
            <v>商城礼包</v>
          </cell>
          <cell r="B22541">
            <v>600917</v>
          </cell>
        </row>
        <row r="22542">
          <cell r="A22542" t="str">
            <v>商城礼包</v>
          </cell>
          <cell r="B22542">
            <v>600918</v>
          </cell>
        </row>
        <row r="22543">
          <cell r="A22543" t="str">
            <v>商城礼包</v>
          </cell>
          <cell r="B22543">
            <v>600919</v>
          </cell>
        </row>
        <row r="22544">
          <cell r="A22544" t="str">
            <v>商城礼包</v>
          </cell>
          <cell r="B22544">
            <v>600920</v>
          </cell>
        </row>
        <row r="22545">
          <cell r="A22545" t="str">
            <v>商城礼包</v>
          </cell>
          <cell r="B22545">
            <v>600921</v>
          </cell>
        </row>
        <row r="22546">
          <cell r="A22546" t="str">
            <v>商城礼包</v>
          </cell>
          <cell r="B22546">
            <v>600922</v>
          </cell>
        </row>
        <row r="22547">
          <cell r="A22547" t="str">
            <v>商城礼包</v>
          </cell>
          <cell r="B22547">
            <v>600923</v>
          </cell>
        </row>
        <row r="22548">
          <cell r="A22548" t="str">
            <v>商城礼包</v>
          </cell>
          <cell r="B22548">
            <v>600924</v>
          </cell>
        </row>
        <row r="22549">
          <cell r="A22549" t="str">
            <v>商城礼包</v>
          </cell>
          <cell r="B22549">
            <v>600925</v>
          </cell>
        </row>
        <row r="22550">
          <cell r="A22550" t="str">
            <v>商城礼包</v>
          </cell>
          <cell r="B22550">
            <v>600926</v>
          </cell>
        </row>
        <row r="22551">
          <cell r="A22551" t="str">
            <v>商城礼包</v>
          </cell>
          <cell r="B22551">
            <v>600927</v>
          </cell>
        </row>
        <row r="22552">
          <cell r="A22552" t="str">
            <v>商城礼包</v>
          </cell>
          <cell r="B22552">
            <v>600928</v>
          </cell>
        </row>
        <row r="22553">
          <cell r="A22553" t="str">
            <v>商城礼包</v>
          </cell>
          <cell r="B22553">
            <v>600929</v>
          </cell>
        </row>
        <row r="22554">
          <cell r="A22554" t="str">
            <v>商城礼包</v>
          </cell>
          <cell r="B22554">
            <v>600930</v>
          </cell>
        </row>
        <row r="22555">
          <cell r="A22555" t="str">
            <v>商城礼包</v>
          </cell>
          <cell r="B22555">
            <v>600931</v>
          </cell>
        </row>
        <row r="22556">
          <cell r="A22556" t="str">
            <v>商城礼包</v>
          </cell>
          <cell r="B22556">
            <v>600932</v>
          </cell>
        </row>
        <row r="22557">
          <cell r="A22557" t="str">
            <v>商城礼包</v>
          </cell>
          <cell r="B22557">
            <v>600933</v>
          </cell>
        </row>
        <row r="22558">
          <cell r="A22558" t="str">
            <v>商城礼包</v>
          </cell>
          <cell r="B22558">
            <v>600934</v>
          </cell>
        </row>
        <row r="22559">
          <cell r="A22559" t="str">
            <v>商城礼包</v>
          </cell>
          <cell r="B22559">
            <v>600935</v>
          </cell>
        </row>
        <row r="22560">
          <cell r="A22560" t="str">
            <v>商城礼包</v>
          </cell>
          <cell r="B22560">
            <v>600936</v>
          </cell>
        </row>
        <row r="22561">
          <cell r="A22561" t="str">
            <v>商城礼包</v>
          </cell>
          <cell r="B22561">
            <v>600937</v>
          </cell>
        </row>
        <row r="22562">
          <cell r="A22562" t="str">
            <v>商城礼包</v>
          </cell>
          <cell r="B22562">
            <v>600938</v>
          </cell>
        </row>
        <row r="22563">
          <cell r="A22563" t="str">
            <v>商城礼包</v>
          </cell>
          <cell r="B22563">
            <v>600939</v>
          </cell>
        </row>
        <row r="22564">
          <cell r="A22564" t="str">
            <v>商城礼包</v>
          </cell>
          <cell r="B22564">
            <v>600940</v>
          </cell>
        </row>
        <row r="22565">
          <cell r="A22565" t="str">
            <v>商城礼包</v>
          </cell>
          <cell r="B22565">
            <v>600941</v>
          </cell>
        </row>
        <row r="22566">
          <cell r="A22566" t="str">
            <v>商城礼包</v>
          </cell>
          <cell r="B22566">
            <v>600942</v>
          </cell>
        </row>
        <row r="22567">
          <cell r="A22567" t="str">
            <v>商城礼包</v>
          </cell>
          <cell r="B22567">
            <v>600943</v>
          </cell>
        </row>
        <row r="22568">
          <cell r="A22568" t="str">
            <v>商城礼包</v>
          </cell>
          <cell r="B22568">
            <v>600944</v>
          </cell>
        </row>
        <row r="22569">
          <cell r="A22569" t="str">
            <v>商城礼包</v>
          </cell>
          <cell r="B22569">
            <v>600945</v>
          </cell>
        </row>
        <row r="22570">
          <cell r="A22570" t="str">
            <v>商城礼包</v>
          </cell>
          <cell r="B22570">
            <v>600946</v>
          </cell>
        </row>
        <row r="22571">
          <cell r="A22571" t="str">
            <v>商城礼包</v>
          </cell>
          <cell r="B22571">
            <v>600947</v>
          </cell>
        </row>
        <row r="22572">
          <cell r="A22572" t="str">
            <v>商城礼包</v>
          </cell>
          <cell r="B22572">
            <v>600948</v>
          </cell>
        </row>
        <row r="22573">
          <cell r="A22573" t="str">
            <v>商城礼包</v>
          </cell>
          <cell r="B22573">
            <v>600949</v>
          </cell>
        </row>
        <row r="22574">
          <cell r="A22574" t="str">
            <v>商城礼包</v>
          </cell>
          <cell r="B22574">
            <v>600950</v>
          </cell>
        </row>
        <row r="22575">
          <cell r="A22575" t="str">
            <v>商城礼包</v>
          </cell>
          <cell r="B22575">
            <v>600951</v>
          </cell>
        </row>
        <row r="22576">
          <cell r="A22576" t="str">
            <v>商城礼包</v>
          </cell>
          <cell r="B22576">
            <v>600952</v>
          </cell>
        </row>
        <row r="22577">
          <cell r="A22577" t="str">
            <v>商城礼包</v>
          </cell>
          <cell r="B22577">
            <v>600953</v>
          </cell>
        </row>
        <row r="22578">
          <cell r="A22578" t="str">
            <v>商城礼包</v>
          </cell>
          <cell r="B22578">
            <v>600954</v>
          </cell>
        </row>
        <row r="22579">
          <cell r="A22579" t="str">
            <v>商城礼包</v>
          </cell>
          <cell r="B22579">
            <v>600955</v>
          </cell>
        </row>
        <row r="22580">
          <cell r="A22580" t="str">
            <v>商城礼包</v>
          </cell>
          <cell r="B22580">
            <v>600956</v>
          </cell>
        </row>
        <row r="22581">
          <cell r="A22581" t="str">
            <v>商城礼包</v>
          </cell>
          <cell r="B22581">
            <v>600957</v>
          </cell>
        </row>
        <row r="22582">
          <cell r="A22582" t="str">
            <v>商城礼包</v>
          </cell>
          <cell r="B22582">
            <v>600958</v>
          </cell>
        </row>
        <row r="22583">
          <cell r="A22583" t="str">
            <v>商城礼包</v>
          </cell>
          <cell r="B22583">
            <v>600959</v>
          </cell>
        </row>
        <row r="22584">
          <cell r="A22584" t="str">
            <v>商城礼包</v>
          </cell>
          <cell r="B22584">
            <v>600960</v>
          </cell>
        </row>
        <row r="22585">
          <cell r="A22585" t="str">
            <v>商城礼包</v>
          </cell>
          <cell r="B22585">
            <v>600961</v>
          </cell>
        </row>
        <row r="22586">
          <cell r="A22586" t="str">
            <v>商城礼包</v>
          </cell>
          <cell r="B22586">
            <v>600962</v>
          </cell>
        </row>
        <row r="22587">
          <cell r="A22587" t="str">
            <v>商城礼包</v>
          </cell>
          <cell r="B22587">
            <v>600963</v>
          </cell>
        </row>
        <row r="22588">
          <cell r="A22588" t="str">
            <v>商城礼包</v>
          </cell>
          <cell r="B22588">
            <v>600964</v>
          </cell>
        </row>
        <row r="22589">
          <cell r="A22589" t="str">
            <v>商城礼包</v>
          </cell>
          <cell r="B22589">
            <v>600965</v>
          </cell>
        </row>
        <row r="22590">
          <cell r="A22590" t="str">
            <v>商城礼包</v>
          </cell>
          <cell r="B22590">
            <v>600966</v>
          </cell>
        </row>
        <row r="22591">
          <cell r="A22591" t="str">
            <v>商城礼包</v>
          </cell>
          <cell r="B22591">
            <v>600967</v>
          </cell>
        </row>
        <row r="22592">
          <cell r="A22592" t="str">
            <v>商城礼包</v>
          </cell>
          <cell r="B22592">
            <v>600968</v>
          </cell>
        </row>
        <row r="22593">
          <cell r="A22593" t="str">
            <v>商城礼包</v>
          </cell>
          <cell r="B22593">
            <v>600969</v>
          </cell>
        </row>
        <row r="22594">
          <cell r="A22594" t="str">
            <v>商城礼包</v>
          </cell>
          <cell r="B22594">
            <v>600970</v>
          </cell>
        </row>
        <row r="22595">
          <cell r="A22595" t="str">
            <v>商城礼包</v>
          </cell>
          <cell r="B22595">
            <v>600971</v>
          </cell>
        </row>
        <row r="22596">
          <cell r="A22596" t="str">
            <v>商城礼包</v>
          </cell>
          <cell r="B22596">
            <v>600972</v>
          </cell>
        </row>
        <row r="22597">
          <cell r="A22597" t="str">
            <v>商城礼包</v>
          </cell>
          <cell r="B22597">
            <v>600973</v>
          </cell>
        </row>
        <row r="22598">
          <cell r="A22598" t="str">
            <v>商城礼包</v>
          </cell>
          <cell r="B22598">
            <v>600974</v>
          </cell>
        </row>
        <row r="22599">
          <cell r="A22599" t="str">
            <v>商城礼包</v>
          </cell>
          <cell r="B22599">
            <v>600975</v>
          </cell>
        </row>
        <row r="22600">
          <cell r="A22600" t="str">
            <v>商城礼包</v>
          </cell>
          <cell r="B22600">
            <v>600976</v>
          </cell>
        </row>
        <row r="22601">
          <cell r="A22601" t="str">
            <v>商城礼包</v>
          </cell>
          <cell r="B22601">
            <v>600977</v>
          </cell>
        </row>
        <row r="22602">
          <cell r="A22602" t="str">
            <v>商城礼包</v>
          </cell>
          <cell r="B22602">
            <v>600978</v>
          </cell>
        </row>
        <row r="22603">
          <cell r="A22603" t="str">
            <v>商城礼包</v>
          </cell>
          <cell r="B22603">
            <v>600979</v>
          </cell>
        </row>
        <row r="22604">
          <cell r="A22604" t="str">
            <v>商城礼包</v>
          </cell>
          <cell r="B22604">
            <v>600980</v>
          </cell>
        </row>
        <row r="22605">
          <cell r="A22605" t="str">
            <v>商城礼包</v>
          </cell>
          <cell r="B22605">
            <v>600981</v>
          </cell>
        </row>
        <row r="22606">
          <cell r="A22606" t="str">
            <v>商城礼包</v>
          </cell>
          <cell r="B22606">
            <v>600982</v>
          </cell>
        </row>
        <row r="22607">
          <cell r="A22607" t="str">
            <v>商城礼包</v>
          </cell>
          <cell r="B22607">
            <v>600983</v>
          </cell>
        </row>
        <row r="22608">
          <cell r="A22608" t="str">
            <v>商城礼包</v>
          </cell>
          <cell r="B22608">
            <v>600984</v>
          </cell>
        </row>
        <row r="22609">
          <cell r="A22609" t="str">
            <v>商城礼包</v>
          </cell>
          <cell r="B22609">
            <v>600985</v>
          </cell>
        </row>
        <row r="22610">
          <cell r="A22610" t="str">
            <v>商城礼包</v>
          </cell>
          <cell r="B22610">
            <v>600986</v>
          </cell>
        </row>
        <row r="22611">
          <cell r="A22611" t="str">
            <v>商城礼包</v>
          </cell>
          <cell r="B22611">
            <v>600987</v>
          </cell>
        </row>
        <row r="22612">
          <cell r="A22612" t="str">
            <v>商城礼包</v>
          </cell>
          <cell r="B22612">
            <v>600988</v>
          </cell>
        </row>
        <row r="22613">
          <cell r="A22613" t="str">
            <v>商城礼包</v>
          </cell>
          <cell r="B22613">
            <v>600989</v>
          </cell>
        </row>
        <row r="22614">
          <cell r="A22614" t="str">
            <v>商城礼包</v>
          </cell>
          <cell r="B22614">
            <v>600990</v>
          </cell>
        </row>
        <row r="22615">
          <cell r="A22615" t="str">
            <v>商城礼包</v>
          </cell>
          <cell r="B22615">
            <v>600991</v>
          </cell>
        </row>
        <row r="22616">
          <cell r="A22616" t="str">
            <v>商城礼包</v>
          </cell>
          <cell r="B22616">
            <v>600992</v>
          </cell>
        </row>
        <row r="22617">
          <cell r="A22617" t="str">
            <v>商城礼包</v>
          </cell>
          <cell r="B22617">
            <v>600993</v>
          </cell>
        </row>
        <row r="22618">
          <cell r="A22618" t="str">
            <v>商城礼包</v>
          </cell>
          <cell r="B22618">
            <v>600994</v>
          </cell>
        </row>
        <row r="22619">
          <cell r="A22619" t="str">
            <v>商城礼包</v>
          </cell>
          <cell r="B22619">
            <v>600995</v>
          </cell>
        </row>
        <row r="22620">
          <cell r="A22620" t="str">
            <v>商城礼包</v>
          </cell>
          <cell r="B22620">
            <v>600996</v>
          </cell>
        </row>
        <row r="22621">
          <cell r="A22621" t="str">
            <v>商城礼包</v>
          </cell>
          <cell r="B22621">
            <v>600997</v>
          </cell>
        </row>
        <row r="22622">
          <cell r="A22622" t="str">
            <v>商城礼包</v>
          </cell>
          <cell r="B22622">
            <v>600998</v>
          </cell>
        </row>
        <row r="22623">
          <cell r="A22623" t="str">
            <v>商城礼包</v>
          </cell>
          <cell r="B22623">
            <v>600999</v>
          </cell>
        </row>
        <row r="22624">
          <cell r="A22624" t="str">
            <v>商城礼包</v>
          </cell>
          <cell r="B22624">
            <v>601000</v>
          </cell>
        </row>
        <row r="22625">
          <cell r="A22625" t="str">
            <v>商城礼包</v>
          </cell>
          <cell r="B22625">
            <v>601001</v>
          </cell>
        </row>
        <row r="22626">
          <cell r="A22626" t="str">
            <v>商城礼包</v>
          </cell>
          <cell r="B22626">
            <v>601002</v>
          </cell>
        </row>
        <row r="22627">
          <cell r="A22627" t="str">
            <v>商城礼包</v>
          </cell>
          <cell r="B22627">
            <v>601003</v>
          </cell>
        </row>
        <row r="22628">
          <cell r="A22628" t="str">
            <v>商城礼包</v>
          </cell>
          <cell r="B22628">
            <v>601004</v>
          </cell>
        </row>
        <row r="22629">
          <cell r="A22629" t="str">
            <v>商城礼包</v>
          </cell>
          <cell r="B22629">
            <v>601005</v>
          </cell>
        </row>
        <row r="22630">
          <cell r="A22630" t="str">
            <v>商城礼包</v>
          </cell>
          <cell r="B22630">
            <v>601006</v>
          </cell>
        </row>
        <row r="22631">
          <cell r="A22631" t="str">
            <v>商城礼包</v>
          </cell>
          <cell r="B22631">
            <v>601007</v>
          </cell>
        </row>
        <row r="22632">
          <cell r="A22632" t="str">
            <v>商城礼包</v>
          </cell>
          <cell r="B22632">
            <v>601008</v>
          </cell>
        </row>
        <row r="22633">
          <cell r="A22633" t="str">
            <v>商城礼包</v>
          </cell>
          <cell r="B22633">
            <v>601009</v>
          </cell>
        </row>
        <row r="22634">
          <cell r="A22634" t="str">
            <v>商城礼包</v>
          </cell>
          <cell r="B22634">
            <v>601010</v>
          </cell>
        </row>
        <row r="22635">
          <cell r="A22635" t="str">
            <v>商城礼包</v>
          </cell>
          <cell r="B22635">
            <v>601011</v>
          </cell>
        </row>
        <row r="22636">
          <cell r="A22636" t="str">
            <v>商城礼包</v>
          </cell>
          <cell r="B22636">
            <v>601012</v>
          </cell>
        </row>
        <row r="22637">
          <cell r="A22637" t="str">
            <v>商城礼包</v>
          </cell>
          <cell r="B22637">
            <v>601013</v>
          </cell>
        </row>
        <row r="22638">
          <cell r="A22638" t="str">
            <v>商城礼包</v>
          </cell>
          <cell r="B22638">
            <v>601014</v>
          </cell>
        </row>
        <row r="22639">
          <cell r="A22639" t="str">
            <v>商城礼包</v>
          </cell>
          <cell r="B22639">
            <v>601015</v>
          </cell>
        </row>
        <row r="22640">
          <cell r="A22640" t="str">
            <v>商城礼包</v>
          </cell>
          <cell r="B22640">
            <v>601016</v>
          </cell>
        </row>
        <row r="22641">
          <cell r="A22641" t="str">
            <v>商城礼包</v>
          </cell>
          <cell r="B22641">
            <v>601017</v>
          </cell>
        </row>
        <row r="22642">
          <cell r="A22642" t="str">
            <v>商城礼包</v>
          </cell>
          <cell r="B22642">
            <v>601018</v>
          </cell>
        </row>
        <row r="22643">
          <cell r="A22643" t="str">
            <v>商城礼包</v>
          </cell>
          <cell r="B22643">
            <v>601019</v>
          </cell>
        </row>
        <row r="22644">
          <cell r="A22644" t="str">
            <v>商城礼包</v>
          </cell>
          <cell r="B22644">
            <v>601020</v>
          </cell>
        </row>
        <row r="22645">
          <cell r="A22645" t="str">
            <v>商城礼包</v>
          </cell>
          <cell r="B22645">
            <v>601021</v>
          </cell>
        </row>
        <row r="22646">
          <cell r="A22646" t="str">
            <v>商城礼包</v>
          </cell>
          <cell r="B22646">
            <v>601022</v>
          </cell>
        </row>
        <row r="22647">
          <cell r="A22647" t="str">
            <v>商城礼包</v>
          </cell>
          <cell r="B22647">
            <v>601023</v>
          </cell>
        </row>
        <row r="22648">
          <cell r="A22648" t="str">
            <v>商城礼包</v>
          </cell>
          <cell r="B22648">
            <v>601024</v>
          </cell>
        </row>
        <row r="22649">
          <cell r="A22649" t="str">
            <v>商城礼包</v>
          </cell>
          <cell r="B22649">
            <v>601025</v>
          </cell>
        </row>
        <row r="22650">
          <cell r="A22650" t="str">
            <v>商城礼包</v>
          </cell>
          <cell r="B22650">
            <v>601026</v>
          </cell>
        </row>
        <row r="22651">
          <cell r="A22651" t="str">
            <v>商城礼包</v>
          </cell>
          <cell r="B22651">
            <v>601027</v>
          </cell>
        </row>
        <row r="22652">
          <cell r="A22652" t="str">
            <v>商城礼包</v>
          </cell>
          <cell r="B22652">
            <v>601028</v>
          </cell>
        </row>
        <row r="22653">
          <cell r="A22653" t="str">
            <v>商城礼包</v>
          </cell>
          <cell r="B22653">
            <v>601029</v>
          </cell>
        </row>
        <row r="22654">
          <cell r="A22654" t="str">
            <v>商城礼包</v>
          </cell>
          <cell r="B22654">
            <v>601030</v>
          </cell>
        </row>
        <row r="22655">
          <cell r="A22655" t="str">
            <v>商城礼包</v>
          </cell>
          <cell r="B22655">
            <v>601031</v>
          </cell>
        </row>
        <row r="22656">
          <cell r="A22656" t="str">
            <v>商城礼包</v>
          </cell>
          <cell r="B22656">
            <v>601032</v>
          </cell>
        </row>
        <row r="22657">
          <cell r="A22657" t="str">
            <v>商城礼包</v>
          </cell>
          <cell r="B22657">
            <v>601033</v>
          </cell>
        </row>
        <row r="22658">
          <cell r="A22658" t="str">
            <v>商城礼包</v>
          </cell>
          <cell r="B22658">
            <v>601034</v>
          </cell>
        </row>
        <row r="22659">
          <cell r="A22659" t="str">
            <v>商城礼包</v>
          </cell>
          <cell r="B22659">
            <v>601035</v>
          </cell>
        </row>
        <row r="22660">
          <cell r="A22660" t="str">
            <v>商城礼包</v>
          </cell>
          <cell r="B22660">
            <v>601036</v>
          </cell>
        </row>
        <row r="22661">
          <cell r="A22661" t="str">
            <v>商城礼包</v>
          </cell>
          <cell r="B22661">
            <v>601037</v>
          </cell>
        </row>
        <row r="22662">
          <cell r="A22662" t="str">
            <v>商城礼包</v>
          </cell>
          <cell r="B22662">
            <v>601038</v>
          </cell>
        </row>
        <row r="22663">
          <cell r="A22663" t="str">
            <v>商城礼包</v>
          </cell>
          <cell r="B22663">
            <v>601039</v>
          </cell>
        </row>
        <row r="22664">
          <cell r="A22664" t="str">
            <v>商城礼包</v>
          </cell>
          <cell r="B22664">
            <v>601040</v>
          </cell>
        </row>
        <row r="22665">
          <cell r="A22665" t="str">
            <v>商城礼包</v>
          </cell>
          <cell r="B22665">
            <v>601041</v>
          </cell>
        </row>
        <row r="22666">
          <cell r="A22666" t="str">
            <v>商城礼包</v>
          </cell>
          <cell r="B22666">
            <v>601042</v>
          </cell>
        </row>
        <row r="22667">
          <cell r="A22667" t="str">
            <v>商城礼包</v>
          </cell>
          <cell r="B22667">
            <v>601043</v>
          </cell>
        </row>
        <row r="22668">
          <cell r="A22668" t="str">
            <v>商城礼包</v>
          </cell>
          <cell r="B22668">
            <v>601044</v>
          </cell>
        </row>
        <row r="22669">
          <cell r="A22669" t="str">
            <v>商城礼包</v>
          </cell>
          <cell r="B22669">
            <v>601045</v>
          </cell>
        </row>
        <row r="22670">
          <cell r="A22670" t="str">
            <v>商城礼包</v>
          </cell>
          <cell r="B22670">
            <v>601046</v>
          </cell>
        </row>
        <row r="22671">
          <cell r="A22671" t="str">
            <v>商城礼包</v>
          </cell>
          <cell r="B22671">
            <v>601047</v>
          </cell>
        </row>
        <row r="22672">
          <cell r="A22672" t="str">
            <v>商城礼包</v>
          </cell>
          <cell r="B22672">
            <v>601048</v>
          </cell>
        </row>
        <row r="22673">
          <cell r="A22673" t="str">
            <v>商城礼包</v>
          </cell>
          <cell r="B22673">
            <v>601049</v>
          </cell>
        </row>
        <row r="22674">
          <cell r="A22674" t="str">
            <v>商城礼包</v>
          </cell>
          <cell r="B22674">
            <v>601050</v>
          </cell>
        </row>
        <row r="22675">
          <cell r="A22675" t="str">
            <v>商城礼包</v>
          </cell>
          <cell r="B22675">
            <v>601051</v>
          </cell>
        </row>
        <row r="22676">
          <cell r="A22676" t="str">
            <v>商城礼包</v>
          </cell>
          <cell r="B22676">
            <v>601052</v>
          </cell>
        </row>
        <row r="22677">
          <cell r="A22677" t="str">
            <v>商城礼包</v>
          </cell>
          <cell r="B22677">
            <v>601053</v>
          </cell>
        </row>
        <row r="22678">
          <cell r="A22678" t="str">
            <v>商城礼包</v>
          </cell>
          <cell r="B22678">
            <v>601054</v>
          </cell>
        </row>
        <row r="22679">
          <cell r="A22679" t="str">
            <v>商城礼包</v>
          </cell>
          <cell r="B22679">
            <v>601055</v>
          </cell>
        </row>
        <row r="22680">
          <cell r="A22680" t="str">
            <v>商城礼包</v>
          </cell>
          <cell r="B22680">
            <v>601056</v>
          </cell>
        </row>
        <row r="22681">
          <cell r="A22681" t="str">
            <v>商城礼包</v>
          </cell>
          <cell r="B22681">
            <v>601057</v>
          </cell>
        </row>
        <row r="22682">
          <cell r="A22682" t="str">
            <v>商城礼包</v>
          </cell>
          <cell r="B22682">
            <v>601058</v>
          </cell>
        </row>
        <row r="22683">
          <cell r="A22683" t="str">
            <v>商城礼包</v>
          </cell>
          <cell r="B22683">
            <v>601059</v>
          </cell>
        </row>
        <row r="22684">
          <cell r="A22684" t="str">
            <v>商城礼包</v>
          </cell>
          <cell r="B22684">
            <v>601060</v>
          </cell>
        </row>
        <row r="22685">
          <cell r="A22685" t="str">
            <v>商城礼包</v>
          </cell>
          <cell r="B22685">
            <v>601061</v>
          </cell>
        </row>
        <row r="22686">
          <cell r="A22686" t="str">
            <v>商城礼包</v>
          </cell>
          <cell r="B22686">
            <v>601062</v>
          </cell>
        </row>
        <row r="22687">
          <cell r="A22687" t="str">
            <v>商城礼包</v>
          </cell>
          <cell r="B22687">
            <v>601063</v>
          </cell>
        </row>
        <row r="22688">
          <cell r="A22688" t="str">
            <v>商城礼包</v>
          </cell>
          <cell r="B22688">
            <v>601064</v>
          </cell>
        </row>
        <row r="22689">
          <cell r="A22689" t="str">
            <v>商城礼包</v>
          </cell>
          <cell r="B22689">
            <v>601065</v>
          </cell>
        </row>
        <row r="22690">
          <cell r="A22690" t="str">
            <v>商城礼包</v>
          </cell>
          <cell r="B22690">
            <v>601066</v>
          </cell>
        </row>
        <row r="22691">
          <cell r="A22691" t="str">
            <v>商城礼包</v>
          </cell>
          <cell r="B22691">
            <v>601067</v>
          </cell>
        </row>
        <row r="22692">
          <cell r="A22692" t="str">
            <v>商城礼包</v>
          </cell>
          <cell r="B22692">
            <v>601068</v>
          </cell>
        </row>
        <row r="22693">
          <cell r="A22693" t="str">
            <v>商城礼包</v>
          </cell>
          <cell r="B22693">
            <v>601069</v>
          </cell>
        </row>
        <row r="22694">
          <cell r="A22694" t="str">
            <v>商城礼包</v>
          </cell>
          <cell r="B22694">
            <v>601070</v>
          </cell>
        </row>
        <row r="22695">
          <cell r="A22695" t="str">
            <v>商城礼包</v>
          </cell>
          <cell r="B22695">
            <v>601071</v>
          </cell>
        </row>
        <row r="22696">
          <cell r="A22696" t="str">
            <v>商城礼包</v>
          </cell>
          <cell r="B22696">
            <v>601072</v>
          </cell>
        </row>
        <row r="22697">
          <cell r="A22697" t="str">
            <v>商城礼包</v>
          </cell>
          <cell r="B22697">
            <v>601073</v>
          </cell>
        </row>
        <row r="22698">
          <cell r="A22698" t="str">
            <v>商城礼包</v>
          </cell>
          <cell r="B22698">
            <v>601074</v>
          </cell>
        </row>
        <row r="22699">
          <cell r="A22699" t="str">
            <v>商城礼包</v>
          </cell>
          <cell r="B22699">
            <v>601075</v>
          </cell>
        </row>
        <row r="22700">
          <cell r="A22700" t="str">
            <v>商城礼包</v>
          </cell>
          <cell r="B22700">
            <v>601076</v>
          </cell>
        </row>
        <row r="22701">
          <cell r="A22701" t="str">
            <v>商城礼包</v>
          </cell>
          <cell r="B22701">
            <v>601077</v>
          </cell>
        </row>
        <row r="22702">
          <cell r="A22702" t="str">
            <v>商城礼包</v>
          </cell>
          <cell r="B22702">
            <v>601078</v>
          </cell>
        </row>
        <row r="22703">
          <cell r="A22703" t="str">
            <v>商城礼包</v>
          </cell>
          <cell r="B22703">
            <v>601079</v>
          </cell>
        </row>
        <row r="22704">
          <cell r="A22704" t="str">
            <v>商城礼包</v>
          </cell>
          <cell r="B22704">
            <v>601080</v>
          </cell>
        </row>
        <row r="22705">
          <cell r="A22705" t="str">
            <v>商城礼包</v>
          </cell>
          <cell r="B22705">
            <v>601081</v>
          </cell>
        </row>
        <row r="22706">
          <cell r="A22706" t="str">
            <v>商城礼包</v>
          </cell>
          <cell r="B22706">
            <v>601082</v>
          </cell>
        </row>
        <row r="22707">
          <cell r="A22707" t="str">
            <v>商城礼包</v>
          </cell>
          <cell r="B22707">
            <v>601083</v>
          </cell>
        </row>
        <row r="22708">
          <cell r="A22708" t="str">
            <v>商城礼包</v>
          </cell>
          <cell r="B22708">
            <v>601084</v>
          </cell>
        </row>
        <row r="22709">
          <cell r="A22709" t="str">
            <v>商城礼包</v>
          </cell>
          <cell r="B22709">
            <v>601085</v>
          </cell>
        </row>
        <row r="22710">
          <cell r="A22710" t="str">
            <v>商城礼包</v>
          </cell>
          <cell r="B22710">
            <v>601086</v>
          </cell>
        </row>
        <row r="22711">
          <cell r="A22711" t="str">
            <v>商城礼包</v>
          </cell>
          <cell r="B22711">
            <v>601087</v>
          </cell>
        </row>
        <row r="22712">
          <cell r="A22712" t="str">
            <v>商城礼包</v>
          </cell>
          <cell r="B22712">
            <v>601088</v>
          </cell>
        </row>
        <row r="22713">
          <cell r="A22713" t="str">
            <v>商城礼包</v>
          </cell>
          <cell r="B22713">
            <v>601089</v>
          </cell>
        </row>
        <row r="22714">
          <cell r="A22714" t="str">
            <v>商城礼包</v>
          </cell>
          <cell r="B22714">
            <v>601090</v>
          </cell>
        </row>
        <row r="22715">
          <cell r="A22715" t="str">
            <v>商城礼包</v>
          </cell>
          <cell r="B22715">
            <v>601091</v>
          </cell>
        </row>
        <row r="22716">
          <cell r="A22716" t="str">
            <v>商城礼包</v>
          </cell>
          <cell r="B22716">
            <v>601092</v>
          </cell>
        </row>
        <row r="22717">
          <cell r="A22717" t="str">
            <v>商城礼包</v>
          </cell>
          <cell r="B22717">
            <v>601093</v>
          </cell>
        </row>
        <row r="22718">
          <cell r="A22718" t="str">
            <v>商城礼包</v>
          </cell>
          <cell r="B22718">
            <v>601094</v>
          </cell>
        </row>
        <row r="22719">
          <cell r="A22719" t="str">
            <v>商城礼包</v>
          </cell>
          <cell r="B22719">
            <v>601095</v>
          </cell>
        </row>
        <row r="22720">
          <cell r="A22720" t="str">
            <v>商城礼包</v>
          </cell>
          <cell r="B22720">
            <v>601096</v>
          </cell>
        </row>
        <row r="22721">
          <cell r="A22721" t="str">
            <v>商城礼包</v>
          </cell>
          <cell r="B22721">
            <v>601097</v>
          </cell>
        </row>
        <row r="22722">
          <cell r="A22722" t="str">
            <v>商城礼包</v>
          </cell>
          <cell r="B22722">
            <v>601098</v>
          </cell>
        </row>
        <row r="22723">
          <cell r="A22723" t="str">
            <v>商城礼包</v>
          </cell>
          <cell r="B22723">
            <v>601099</v>
          </cell>
        </row>
        <row r="22724">
          <cell r="A22724" t="str">
            <v>商城礼包</v>
          </cell>
          <cell r="B22724">
            <v>601100</v>
          </cell>
        </row>
        <row r="22725">
          <cell r="A22725" t="str">
            <v>商城礼包</v>
          </cell>
          <cell r="B22725">
            <v>601101</v>
          </cell>
        </row>
        <row r="22726">
          <cell r="A22726" t="str">
            <v>商城礼包</v>
          </cell>
          <cell r="B22726">
            <v>601102</v>
          </cell>
        </row>
        <row r="22727">
          <cell r="A22727" t="str">
            <v>商城礼包</v>
          </cell>
          <cell r="B22727">
            <v>601103</v>
          </cell>
        </row>
        <row r="22728">
          <cell r="A22728" t="str">
            <v>商城礼包</v>
          </cell>
          <cell r="B22728">
            <v>601104</v>
          </cell>
        </row>
        <row r="22729">
          <cell r="A22729" t="str">
            <v>商城礼包</v>
          </cell>
          <cell r="B22729">
            <v>601105</v>
          </cell>
        </row>
        <row r="22730">
          <cell r="A22730" t="str">
            <v>商城礼包</v>
          </cell>
          <cell r="B22730">
            <v>601106</v>
          </cell>
        </row>
        <row r="22731">
          <cell r="A22731" t="str">
            <v>商城礼包</v>
          </cell>
          <cell r="B22731">
            <v>601107</v>
          </cell>
        </row>
        <row r="22732">
          <cell r="A22732" t="str">
            <v>商城礼包</v>
          </cell>
          <cell r="B22732">
            <v>601108</v>
          </cell>
        </row>
        <row r="22733">
          <cell r="A22733" t="str">
            <v>商城礼包</v>
          </cell>
          <cell r="B22733">
            <v>601109</v>
          </cell>
        </row>
        <row r="22734">
          <cell r="A22734" t="str">
            <v>商城礼包</v>
          </cell>
          <cell r="B22734">
            <v>601110</v>
          </cell>
        </row>
        <row r="22735">
          <cell r="A22735" t="str">
            <v>商城礼包</v>
          </cell>
          <cell r="B22735">
            <v>601111</v>
          </cell>
        </row>
        <row r="22736">
          <cell r="A22736" t="str">
            <v>商城礼包</v>
          </cell>
          <cell r="B22736">
            <v>601112</v>
          </cell>
        </row>
        <row r="22737">
          <cell r="A22737" t="str">
            <v>商城礼包</v>
          </cell>
          <cell r="B22737">
            <v>601113</v>
          </cell>
        </row>
        <row r="22738">
          <cell r="A22738" t="str">
            <v>商城礼包</v>
          </cell>
          <cell r="B22738">
            <v>601114</v>
          </cell>
        </row>
        <row r="22739">
          <cell r="A22739" t="str">
            <v>商城礼包</v>
          </cell>
          <cell r="B22739">
            <v>601115</v>
          </cell>
        </row>
        <row r="22740">
          <cell r="A22740" t="str">
            <v>商城礼包</v>
          </cell>
          <cell r="B22740">
            <v>601116</v>
          </cell>
        </row>
        <row r="22741">
          <cell r="A22741" t="str">
            <v>商城礼包</v>
          </cell>
          <cell r="B22741">
            <v>601117</v>
          </cell>
        </row>
        <row r="22742">
          <cell r="A22742" t="str">
            <v>商城礼包</v>
          </cell>
          <cell r="B22742">
            <v>601118</v>
          </cell>
        </row>
        <row r="22743">
          <cell r="A22743" t="str">
            <v>商城礼包</v>
          </cell>
          <cell r="B22743">
            <v>601119</v>
          </cell>
        </row>
        <row r="22744">
          <cell r="A22744" t="str">
            <v>商城礼包</v>
          </cell>
          <cell r="B22744">
            <v>601120</v>
          </cell>
        </row>
        <row r="22745">
          <cell r="A22745" t="str">
            <v>商城礼包</v>
          </cell>
          <cell r="B22745">
            <v>601121</v>
          </cell>
        </row>
        <row r="22746">
          <cell r="A22746" t="str">
            <v>商城礼包</v>
          </cell>
          <cell r="B22746">
            <v>601122</v>
          </cell>
        </row>
        <row r="22747">
          <cell r="A22747" t="str">
            <v>商城礼包</v>
          </cell>
          <cell r="B22747">
            <v>601123</v>
          </cell>
        </row>
        <row r="22748">
          <cell r="A22748" t="str">
            <v>商城礼包</v>
          </cell>
          <cell r="B22748">
            <v>601124</v>
          </cell>
        </row>
        <row r="22749">
          <cell r="A22749" t="str">
            <v>商城礼包</v>
          </cell>
          <cell r="B22749">
            <v>601125</v>
          </cell>
        </row>
        <row r="22750">
          <cell r="A22750" t="str">
            <v>商城礼包</v>
          </cell>
          <cell r="B22750">
            <v>601126</v>
          </cell>
        </row>
        <row r="22751">
          <cell r="A22751" t="str">
            <v>商城礼包</v>
          </cell>
          <cell r="B22751">
            <v>601127</v>
          </cell>
        </row>
        <row r="22752">
          <cell r="A22752" t="str">
            <v>商城礼包</v>
          </cell>
          <cell r="B22752">
            <v>601128</v>
          </cell>
        </row>
        <row r="22753">
          <cell r="A22753" t="str">
            <v>商城礼包</v>
          </cell>
          <cell r="B22753">
            <v>601129</v>
          </cell>
        </row>
        <row r="22754">
          <cell r="A22754" t="str">
            <v>商城礼包</v>
          </cell>
          <cell r="B22754">
            <v>601130</v>
          </cell>
        </row>
        <row r="22755">
          <cell r="A22755" t="str">
            <v>商城礼包</v>
          </cell>
          <cell r="B22755">
            <v>601131</v>
          </cell>
        </row>
        <row r="22756">
          <cell r="A22756" t="str">
            <v>商城礼包</v>
          </cell>
          <cell r="B22756">
            <v>601132</v>
          </cell>
        </row>
        <row r="22757">
          <cell r="A22757" t="str">
            <v>商城礼包</v>
          </cell>
          <cell r="B22757">
            <v>601133</v>
          </cell>
        </row>
        <row r="22758">
          <cell r="A22758" t="str">
            <v>商城礼包</v>
          </cell>
          <cell r="B22758">
            <v>601134</v>
          </cell>
        </row>
        <row r="22759">
          <cell r="A22759" t="str">
            <v>商城礼包</v>
          </cell>
          <cell r="B22759">
            <v>601135</v>
          </cell>
        </row>
        <row r="22760">
          <cell r="A22760" t="str">
            <v>商城礼包</v>
          </cell>
          <cell r="B22760">
            <v>601136</v>
          </cell>
        </row>
        <row r="22761">
          <cell r="A22761" t="str">
            <v>商城礼包</v>
          </cell>
          <cell r="B22761">
            <v>601137</v>
          </cell>
        </row>
        <row r="22762">
          <cell r="A22762" t="str">
            <v>商城礼包</v>
          </cell>
          <cell r="B22762">
            <v>601138</v>
          </cell>
        </row>
        <row r="22763">
          <cell r="A22763" t="str">
            <v>商城礼包</v>
          </cell>
          <cell r="B22763">
            <v>601139</v>
          </cell>
        </row>
        <row r="22764">
          <cell r="A22764" t="str">
            <v>商城礼包</v>
          </cell>
          <cell r="B22764">
            <v>601140</v>
          </cell>
        </row>
        <row r="22765">
          <cell r="A22765" t="str">
            <v>商城礼包</v>
          </cell>
          <cell r="B22765">
            <v>601141</v>
          </cell>
        </row>
        <row r="22766">
          <cell r="A22766" t="str">
            <v>商城礼包</v>
          </cell>
          <cell r="B22766">
            <v>601142</v>
          </cell>
        </row>
        <row r="22767">
          <cell r="A22767" t="str">
            <v>商城礼包</v>
          </cell>
          <cell r="B22767">
            <v>601143</v>
          </cell>
        </row>
        <row r="22768">
          <cell r="A22768" t="str">
            <v>商城礼包</v>
          </cell>
          <cell r="B22768">
            <v>601144</v>
          </cell>
        </row>
        <row r="22769">
          <cell r="A22769" t="str">
            <v>商城礼包</v>
          </cell>
          <cell r="B22769">
            <v>601145</v>
          </cell>
        </row>
        <row r="22770">
          <cell r="A22770" t="str">
            <v>商城礼包</v>
          </cell>
          <cell r="B22770">
            <v>601146</v>
          </cell>
        </row>
        <row r="22771">
          <cell r="A22771" t="str">
            <v>商城礼包</v>
          </cell>
          <cell r="B22771">
            <v>601147</v>
          </cell>
        </row>
        <row r="22772">
          <cell r="A22772" t="str">
            <v>商城礼包</v>
          </cell>
          <cell r="B22772">
            <v>601148</v>
          </cell>
        </row>
        <row r="22773">
          <cell r="A22773" t="str">
            <v>商城礼包</v>
          </cell>
          <cell r="B22773">
            <v>601149</v>
          </cell>
        </row>
        <row r="22774">
          <cell r="A22774" t="str">
            <v>商城礼包</v>
          </cell>
          <cell r="B22774">
            <v>601150</v>
          </cell>
        </row>
        <row r="22775">
          <cell r="A22775" t="str">
            <v>商城礼包</v>
          </cell>
          <cell r="B22775">
            <v>601151</v>
          </cell>
        </row>
        <row r="22776">
          <cell r="A22776" t="str">
            <v>商城礼包</v>
          </cell>
          <cell r="B22776">
            <v>601152</v>
          </cell>
        </row>
        <row r="22777">
          <cell r="A22777" t="str">
            <v>商城礼包</v>
          </cell>
          <cell r="B22777">
            <v>601153</v>
          </cell>
        </row>
        <row r="22778">
          <cell r="A22778" t="str">
            <v>商城礼包</v>
          </cell>
          <cell r="B22778">
            <v>601154</v>
          </cell>
        </row>
        <row r="22779">
          <cell r="A22779" t="str">
            <v>商城礼包</v>
          </cell>
          <cell r="B22779">
            <v>601155</v>
          </cell>
        </row>
        <row r="22780">
          <cell r="A22780" t="str">
            <v>商城礼包</v>
          </cell>
          <cell r="B22780">
            <v>601156</v>
          </cell>
        </row>
        <row r="22781">
          <cell r="A22781" t="str">
            <v>商城礼包</v>
          </cell>
          <cell r="B22781">
            <v>601157</v>
          </cell>
        </row>
        <row r="22782">
          <cell r="A22782" t="str">
            <v>商城礼包</v>
          </cell>
          <cell r="B22782">
            <v>601158</v>
          </cell>
        </row>
        <row r="22783">
          <cell r="A22783" t="str">
            <v>商城礼包</v>
          </cell>
          <cell r="B22783">
            <v>601159</v>
          </cell>
        </row>
        <row r="22784">
          <cell r="A22784" t="str">
            <v>商城礼包</v>
          </cell>
          <cell r="B22784">
            <v>601160</v>
          </cell>
        </row>
        <row r="22785">
          <cell r="A22785" t="str">
            <v>商城礼包</v>
          </cell>
          <cell r="B22785">
            <v>601161</v>
          </cell>
        </row>
        <row r="22786">
          <cell r="A22786" t="str">
            <v>商城礼包</v>
          </cell>
          <cell r="B22786">
            <v>601162</v>
          </cell>
        </row>
        <row r="22787">
          <cell r="A22787" t="str">
            <v>商城礼包</v>
          </cell>
          <cell r="B22787">
            <v>601163</v>
          </cell>
        </row>
        <row r="22788">
          <cell r="A22788" t="str">
            <v>商城礼包</v>
          </cell>
          <cell r="B22788">
            <v>601164</v>
          </cell>
        </row>
        <row r="22789">
          <cell r="A22789" t="str">
            <v>商城礼包</v>
          </cell>
          <cell r="B22789">
            <v>601165</v>
          </cell>
        </row>
        <row r="22790">
          <cell r="A22790" t="str">
            <v>商城礼包</v>
          </cell>
          <cell r="B22790">
            <v>601166</v>
          </cell>
        </row>
        <row r="22791">
          <cell r="A22791" t="str">
            <v>商城礼包</v>
          </cell>
          <cell r="B22791">
            <v>601167</v>
          </cell>
        </row>
        <row r="22792">
          <cell r="A22792" t="str">
            <v>商城礼包</v>
          </cell>
          <cell r="B22792">
            <v>601168</v>
          </cell>
        </row>
        <row r="22793">
          <cell r="A22793" t="str">
            <v>商城礼包</v>
          </cell>
          <cell r="B22793">
            <v>601169</v>
          </cell>
        </row>
        <row r="22794">
          <cell r="A22794" t="str">
            <v>商城礼包</v>
          </cell>
          <cell r="B22794">
            <v>601170</v>
          </cell>
        </row>
        <row r="22795">
          <cell r="A22795" t="str">
            <v>商城礼包</v>
          </cell>
          <cell r="B22795">
            <v>601171</v>
          </cell>
        </row>
        <row r="22796">
          <cell r="A22796" t="str">
            <v>商城礼包</v>
          </cell>
          <cell r="B22796">
            <v>601172</v>
          </cell>
        </row>
        <row r="22797">
          <cell r="A22797" t="str">
            <v>商城礼包</v>
          </cell>
          <cell r="B22797">
            <v>601173</v>
          </cell>
        </row>
        <row r="22798">
          <cell r="A22798" t="str">
            <v>商城礼包</v>
          </cell>
          <cell r="B22798">
            <v>601174</v>
          </cell>
        </row>
        <row r="22799">
          <cell r="A22799" t="str">
            <v>商城礼包</v>
          </cell>
          <cell r="B22799">
            <v>601175</v>
          </cell>
        </row>
        <row r="22800">
          <cell r="A22800" t="str">
            <v>商城礼包</v>
          </cell>
          <cell r="B22800">
            <v>601176</v>
          </cell>
        </row>
        <row r="22801">
          <cell r="A22801" t="str">
            <v>商城礼包</v>
          </cell>
          <cell r="B22801">
            <v>601177</v>
          </cell>
        </row>
        <row r="22802">
          <cell r="A22802" t="str">
            <v>商城礼包</v>
          </cell>
          <cell r="B22802">
            <v>601178</v>
          </cell>
        </row>
        <row r="22803">
          <cell r="A22803" t="str">
            <v>商城礼包</v>
          </cell>
          <cell r="B22803">
            <v>601179</v>
          </cell>
        </row>
        <row r="22804">
          <cell r="A22804" t="str">
            <v>商城礼包</v>
          </cell>
          <cell r="B22804">
            <v>601180</v>
          </cell>
        </row>
        <row r="22805">
          <cell r="A22805" t="str">
            <v>商城礼包</v>
          </cell>
          <cell r="B22805">
            <v>601181</v>
          </cell>
        </row>
        <row r="22806">
          <cell r="A22806" t="str">
            <v>商城礼包</v>
          </cell>
          <cell r="B22806">
            <v>601182</v>
          </cell>
        </row>
        <row r="22807">
          <cell r="A22807" t="str">
            <v>商城礼包</v>
          </cell>
          <cell r="B22807">
            <v>601183</v>
          </cell>
        </row>
        <row r="22808">
          <cell r="A22808" t="str">
            <v>商城礼包</v>
          </cell>
          <cell r="B22808">
            <v>601184</v>
          </cell>
        </row>
        <row r="22809">
          <cell r="A22809" t="str">
            <v>商城礼包</v>
          </cell>
          <cell r="B22809">
            <v>601185</v>
          </cell>
        </row>
        <row r="22810">
          <cell r="A22810" t="str">
            <v>商城礼包</v>
          </cell>
          <cell r="B22810">
            <v>601186</v>
          </cell>
        </row>
        <row r="22811">
          <cell r="A22811" t="str">
            <v>商城礼包</v>
          </cell>
          <cell r="B22811">
            <v>601187</v>
          </cell>
        </row>
        <row r="22812">
          <cell r="A22812" t="str">
            <v>商城礼包</v>
          </cell>
          <cell r="B22812">
            <v>601188</v>
          </cell>
        </row>
        <row r="22813">
          <cell r="A22813" t="str">
            <v>商城礼包</v>
          </cell>
          <cell r="B22813">
            <v>601189</v>
          </cell>
        </row>
        <row r="22814">
          <cell r="A22814" t="str">
            <v>商城礼包</v>
          </cell>
          <cell r="B22814">
            <v>601190</v>
          </cell>
        </row>
        <row r="22815">
          <cell r="A22815" t="str">
            <v>商城礼包</v>
          </cell>
          <cell r="B22815">
            <v>601191</v>
          </cell>
        </row>
        <row r="22816">
          <cell r="A22816" t="str">
            <v>商城礼包</v>
          </cell>
          <cell r="B22816">
            <v>601192</v>
          </cell>
        </row>
        <row r="22817">
          <cell r="A22817" t="str">
            <v>商城礼包</v>
          </cell>
          <cell r="B22817">
            <v>601193</v>
          </cell>
        </row>
        <row r="22818">
          <cell r="A22818" t="str">
            <v>商城礼包</v>
          </cell>
          <cell r="B22818">
            <v>601194</v>
          </cell>
        </row>
        <row r="22819">
          <cell r="A22819" t="str">
            <v>商城礼包</v>
          </cell>
          <cell r="B22819">
            <v>601195</v>
          </cell>
        </row>
        <row r="22820">
          <cell r="A22820" t="str">
            <v>商城礼包</v>
          </cell>
          <cell r="B22820">
            <v>601196</v>
          </cell>
        </row>
        <row r="22821">
          <cell r="A22821" t="str">
            <v>商城礼包</v>
          </cell>
          <cell r="B22821">
            <v>601197</v>
          </cell>
        </row>
        <row r="22822">
          <cell r="A22822" t="str">
            <v>商城礼包</v>
          </cell>
          <cell r="B22822">
            <v>601198</v>
          </cell>
        </row>
        <row r="22823">
          <cell r="A22823" t="str">
            <v>商城礼包</v>
          </cell>
          <cell r="B22823">
            <v>601199</v>
          </cell>
        </row>
        <row r="22824">
          <cell r="A22824" t="str">
            <v>商城礼包</v>
          </cell>
          <cell r="B22824">
            <v>601200</v>
          </cell>
        </row>
        <row r="22825">
          <cell r="A22825" t="str">
            <v>商城礼包</v>
          </cell>
          <cell r="B22825">
            <v>601201</v>
          </cell>
        </row>
        <row r="22826">
          <cell r="A22826" t="str">
            <v>商城礼包</v>
          </cell>
          <cell r="B22826">
            <v>601202</v>
          </cell>
        </row>
        <row r="22827">
          <cell r="A22827" t="str">
            <v>商城礼包</v>
          </cell>
          <cell r="B22827">
            <v>601203</v>
          </cell>
        </row>
        <row r="22828">
          <cell r="A22828" t="str">
            <v>商城礼包</v>
          </cell>
          <cell r="B22828">
            <v>601204</v>
          </cell>
        </row>
        <row r="22829">
          <cell r="A22829" t="str">
            <v>商城礼包</v>
          </cell>
          <cell r="B22829">
            <v>601205</v>
          </cell>
        </row>
        <row r="22830">
          <cell r="A22830" t="str">
            <v>商城礼包</v>
          </cell>
          <cell r="B22830">
            <v>601206</v>
          </cell>
        </row>
        <row r="22831">
          <cell r="A22831" t="str">
            <v>商城礼包</v>
          </cell>
          <cell r="B22831">
            <v>601207</v>
          </cell>
        </row>
        <row r="22832">
          <cell r="A22832" t="str">
            <v>商城礼包</v>
          </cell>
          <cell r="B22832">
            <v>601208</v>
          </cell>
        </row>
        <row r="22833">
          <cell r="A22833" t="str">
            <v>商城礼包</v>
          </cell>
          <cell r="B22833">
            <v>601209</v>
          </cell>
        </row>
        <row r="22834">
          <cell r="A22834" t="str">
            <v>商城礼包</v>
          </cell>
          <cell r="B22834">
            <v>601210</v>
          </cell>
        </row>
        <row r="22835">
          <cell r="A22835" t="str">
            <v>商城礼包</v>
          </cell>
          <cell r="B22835">
            <v>601211</v>
          </cell>
        </row>
        <row r="22836">
          <cell r="A22836" t="str">
            <v>商城礼包</v>
          </cell>
          <cell r="B22836">
            <v>601212</v>
          </cell>
        </row>
        <row r="22837">
          <cell r="A22837" t="str">
            <v>商城礼包</v>
          </cell>
          <cell r="B22837">
            <v>601213</v>
          </cell>
        </row>
        <row r="22838">
          <cell r="A22838" t="str">
            <v>商城礼包</v>
          </cell>
          <cell r="B22838">
            <v>601214</v>
          </cell>
        </row>
        <row r="22839">
          <cell r="A22839" t="str">
            <v>商城礼包</v>
          </cell>
          <cell r="B22839">
            <v>601215</v>
          </cell>
        </row>
        <row r="22840">
          <cell r="A22840" t="str">
            <v>商城礼包</v>
          </cell>
          <cell r="B22840">
            <v>601216</v>
          </cell>
        </row>
        <row r="22841">
          <cell r="A22841" t="str">
            <v>商城礼包</v>
          </cell>
          <cell r="B22841">
            <v>601217</v>
          </cell>
        </row>
        <row r="22842">
          <cell r="A22842" t="str">
            <v>商城礼包</v>
          </cell>
          <cell r="B22842">
            <v>601218</v>
          </cell>
        </row>
        <row r="22843">
          <cell r="A22843" t="str">
            <v>商城礼包</v>
          </cell>
          <cell r="B22843">
            <v>601219</v>
          </cell>
        </row>
        <row r="22844">
          <cell r="A22844" t="str">
            <v>商城礼包</v>
          </cell>
          <cell r="B22844">
            <v>601220</v>
          </cell>
        </row>
        <row r="22845">
          <cell r="A22845" t="str">
            <v>商城礼包</v>
          </cell>
          <cell r="B22845">
            <v>601221</v>
          </cell>
        </row>
        <row r="22846">
          <cell r="A22846" t="str">
            <v>商城礼包</v>
          </cell>
          <cell r="B22846">
            <v>601222</v>
          </cell>
        </row>
        <row r="22847">
          <cell r="A22847" t="str">
            <v>商城礼包</v>
          </cell>
          <cell r="B22847">
            <v>601223</v>
          </cell>
        </row>
        <row r="22848">
          <cell r="A22848" t="str">
            <v>商城礼包</v>
          </cell>
          <cell r="B22848">
            <v>601224</v>
          </cell>
        </row>
        <row r="22849">
          <cell r="A22849" t="str">
            <v>商城礼包</v>
          </cell>
          <cell r="B22849">
            <v>601225</v>
          </cell>
        </row>
        <row r="22850">
          <cell r="A22850" t="str">
            <v>商城礼包</v>
          </cell>
          <cell r="B22850">
            <v>601226</v>
          </cell>
        </row>
        <row r="22851">
          <cell r="A22851" t="str">
            <v>商城礼包</v>
          </cell>
          <cell r="B22851">
            <v>601227</v>
          </cell>
        </row>
        <row r="22852">
          <cell r="A22852" t="str">
            <v>商城礼包</v>
          </cell>
          <cell r="B22852">
            <v>601228</v>
          </cell>
        </row>
        <row r="22853">
          <cell r="A22853" t="str">
            <v>商城礼包</v>
          </cell>
          <cell r="B22853">
            <v>601229</v>
          </cell>
        </row>
        <row r="22854">
          <cell r="A22854" t="str">
            <v>商城礼包</v>
          </cell>
          <cell r="B22854">
            <v>601230</v>
          </cell>
        </row>
        <row r="22855">
          <cell r="A22855" t="str">
            <v>商城礼包</v>
          </cell>
          <cell r="B22855">
            <v>601231</v>
          </cell>
        </row>
        <row r="22856">
          <cell r="A22856" t="str">
            <v>商城礼包</v>
          </cell>
          <cell r="B22856">
            <v>601232</v>
          </cell>
        </row>
        <row r="22857">
          <cell r="A22857" t="str">
            <v>商城礼包</v>
          </cell>
          <cell r="B22857">
            <v>601233</v>
          </cell>
        </row>
        <row r="22858">
          <cell r="A22858" t="str">
            <v>商城礼包</v>
          </cell>
          <cell r="B22858">
            <v>601234</v>
          </cell>
        </row>
        <row r="22859">
          <cell r="A22859" t="str">
            <v>商城礼包</v>
          </cell>
          <cell r="B22859">
            <v>601235</v>
          </cell>
        </row>
        <row r="22860">
          <cell r="A22860" t="str">
            <v>商城礼包</v>
          </cell>
          <cell r="B22860">
            <v>601236</v>
          </cell>
        </row>
        <row r="22861">
          <cell r="A22861" t="str">
            <v>商城礼包</v>
          </cell>
          <cell r="B22861">
            <v>601237</v>
          </cell>
        </row>
        <row r="22862">
          <cell r="A22862" t="str">
            <v>商城礼包</v>
          </cell>
          <cell r="B22862">
            <v>601238</v>
          </cell>
        </row>
        <row r="22863">
          <cell r="A22863" t="str">
            <v>商城礼包</v>
          </cell>
          <cell r="B22863">
            <v>601239</v>
          </cell>
        </row>
        <row r="22864">
          <cell r="A22864" t="str">
            <v>商城礼包</v>
          </cell>
          <cell r="B22864">
            <v>601240</v>
          </cell>
        </row>
        <row r="22865">
          <cell r="A22865" t="str">
            <v>商城礼包</v>
          </cell>
          <cell r="B22865">
            <v>601241</v>
          </cell>
        </row>
        <row r="22866">
          <cell r="A22866" t="str">
            <v>商城礼包</v>
          </cell>
          <cell r="B22866">
            <v>601242</v>
          </cell>
        </row>
        <row r="22867">
          <cell r="A22867" t="str">
            <v>商城礼包</v>
          </cell>
          <cell r="B22867">
            <v>601243</v>
          </cell>
        </row>
        <row r="22868">
          <cell r="A22868" t="str">
            <v>商城礼包</v>
          </cell>
          <cell r="B22868">
            <v>601244</v>
          </cell>
        </row>
        <row r="22869">
          <cell r="A22869" t="str">
            <v>商城礼包</v>
          </cell>
          <cell r="B22869">
            <v>601245</v>
          </cell>
        </row>
        <row r="22870">
          <cell r="A22870" t="str">
            <v>商城礼包</v>
          </cell>
          <cell r="B22870">
            <v>601246</v>
          </cell>
        </row>
        <row r="22871">
          <cell r="A22871" t="str">
            <v>商城礼包</v>
          </cell>
          <cell r="B22871">
            <v>601247</v>
          </cell>
        </row>
        <row r="22872">
          <cell r="A22872" t="str">
            <v>商城礼包</v>
          </cell>
          <cell r="B22872">
            <v>601248</v>
          </cell>
        </row>
        <row r="22873">
          <cell r="A22873" t="str">
            <v>商城礼包</v>
          </cell>
          <cell r="B22873">
            <v>601249</v>
          </cell>
        </row>
        <row r="22874">
          <cell r="A22874" t="str">
            <v>商城礼包</v>
          </cell>
          <cell r="B22874">
            <v>601250</v>
          </cell>
        </row>
        <row r="22875">
          <cell r="A22875" t="str">
            <v>商城礼包</v>
          </cell>
          <cell r="B22875">
            <v>601251</v>
          </cell>
        </row>
        <row r="22876">
          <cell r="A22876" t="str">
            <v>商城礼包</v>
          </cell>
          <cell r="B22876">
            <v>601252</v>
          </cell>
        </row>
        <row r="22877">
          <cell r="A22877" t="str">
            <v>商城礼包</v>
          </cell>
          <cell r="B22877">
            <v>601253</v>
          </cell>
        </row>
        <row r="22878">
          <cell r="A22878" t="str">
            <v>商城礼包</v>
          </cell>
          <cell r="B22878">
            <v>601254</v>
          </cell>
        </row>
        <row r="22879">
          <cell r="A22879" t="str">
            <v>商城礼包</v>
          </cell>
          <cell r="B22879">
            <v>601255</v>
          </cell>
        </row>
        <row r="22880">
          <cell r="A22880" t="str">
            <v>商城礼包</v>
          </cell>
          <cell r="B22880">
            <v>601256</v>
          </cell>
        </row>
        <row r="22881">
          <cell r="A22881" t="str">
            <v>商城礼包</v>
          </cell>
          <cell r="B22881">
            <v>601257</v>
          </cell>
        </row>
        <row r="22882">
          <cell r="A22882" t="str">
            <v>商城礼包</v>
          </cell>
          <cell r="B22882">
            <v>601258</v>
          </cell>
        </row>
        <row r="22883">
          <cell r="A22883" t="str">
            <v>商城礼包</v>
          </cell>
          <cell r="B22883">
            <v>601259</v>
          </cell>
        </row>
        <row r="22884">
          <cell r="A22884" t="str">
            <v>商城礼包</v>
          </cell>
          <cell r="B22884">
            <v>601260</v>
          </cell>
        </row>
        <row r="22885">
          <cell r="A22885" t="str">
            <v>商城礼包</v>
          </cell>
          <cell r="B22885">
            <v>601261</v>
          </cell>
        </row>
        <row r="22886">
          <cell r="A22886" t="str">
            <v>商城礼包</v>
          </cell>
          <cell r="B22886">
            <v>601262</v>
          </cell>
        </row>
        <row r="22887">
          <cell r="A22887" t="str">
            <v>商城礼包</v>
          </cell>
          <cell r="B22887">
            <v>601263</v>
          </cell>
        </row>
        <row r="22888">
          <cell r="A22888" t="str">
            <v>商城礼包</v>
          </cell>
          <cell r="B22888">
            <v>601264</v>
          </cell>
        </row>
        <row r="22889">
          <cell r="A22889" t="str">
            <v>商城礼包</v>
          </cell>
          <cell r="B22889">
            <v>601265</v>
          </cell>
        </row>
        <row r="22890">
          <cell r="A22890" t="str">
            <v>商城礼包</v>
          </cell>
          <cell r="B22890">
            <v>601266</v>
          </cell>
        </row>
        <row r="22891">
          <cell r="A22891" t="str">
            <v>商城礼包</v>
          </cell>
          <cell r="B22891">
            <v>601267</v>
          </cell>
        </row>
        <row r="22892">
          <cell r="A22892" t="str">
            <v>商城礼包</v>
          </cell>
          <cell r="B22892">
            <v>601268</v>
          </cell>
        </row>
        <row r="22893">
          <cell r="A22893" t="str">
            <v>商城礼包</v>
          </cell>
          <cell r="B22893">
            <v>601269</v>
          </cell>
        </row>
        <row r="22894">
          <cell r="A22894" t="str">
            <v>商城礼包</v>
          </cell>
          <cell r="B22894">
            <v>601270</v>
          </cell>
        </row>
        <row r="22895">
          <cell r="A22895" t="str">
            <v>商城礼包</v>
          </cell>
          <cell r="B22895">
            <v>601271</v>
          </cell>
        </row>
        <row r="22896">
          <cell r="A22896" t="str">
            <v>商城礼包</v>
          </cell>
          <cell r="B22896">
            <v>601272</v>
          </cell>
        </row>
        <row r="22897">
          <cell r="A22897" t="str">
            <v>商城礼包</v>
          </cell>
          <cell r="B22897">
            <v>601273</v>
          </cell>
        </row>
        <row r="22898">
          <cell r="A22898" t="str">
            <v>商城礼包</v>
          </cell>
          <cell r="B22898">
            <v>601274</v>
          </cell>
        </row>
        <row r="22899">
          <cell r="A22899" t="str">
            <v>商城礼包</v>
          </cell>
          <cell r="B22899">
            <v>601275</v>
          </cell>
        </row>
        <row r="22900">
          <cell r="A22900" t="str">
            <v>商城礼包</v>
          </cell>
          <cell r="B22900">
            <v>601276</v>
          </cell>
        </row>
        <row r="22901">
          <cell r="A22901" t="str">
            <v>商城礼包</v>
          </cell>
          <cell r="B22901">
            <v>601277</v>
          </cell>
        </row>
        <row r="22902">
          <cell r="A22902" t="str">
            <v>商城礼包</v>
          </cell>
          <cell r="B22902">
            <v>601278</v>
          </cell>
        </row>
        <row r="22903">
          <cell r="A22903" t="str">
            <v>商城礼包</v>
          </cell>
          <cell r="B22903">
            <v>601279</v>
          </cell>
        </row>
        <row r="22904">
          <cell r="A22904" t="str">
            <v>商城礼包</v>
          </cell>
          <cell r="B22904">
            <v>601280</v>
          </cell>
        </row>
        <row r="22905">
          <cell r="A22905" t="str">
            <v>商城礼包</v>
          </cell>
          <cell r="B22905">
            <v>601281</v>
          </cell>
        </row>
        <row r="22906">
          <cell r="A22906" t="str">
            <v>商城礼包</v>
          </cell>
          <cell r="B22906">
            <v>601282</v>
          </cell>
        </row>
        <row r="22907">
          <cell r="A22907" t="str">
            <v>商城礼包</v>
          </cell>
          <cell r="B22907">
            <v>601283</v>
          </cell>
        </row>
        <row r="22908">
          <cell r="A22908" t="str">
            <v>商城礼包</v>
          </cell>
          <cell r="B22908">
            <v>601284</v>
          </cell>
        </row>
        <row r="22909">
          <cell r="A22909" t="str">
            <v>商城礼包</v>
          </cell>
          <cell r="B22909">
            <v>601285</v>
          </cell>
        </row>
        <row r="22910">
          <cell r="A22910" t="str">
            <v>商城礼包</v>
          </cell>
          <cell r="B22910">
            <v>601286</v>
          </cell>
        </row>
        <row r="22911">
          <cell r="A22911" t="str">
            <v>商城礼包</v>
          </cell>
          <cell r="B22911">
            <v>601287</v>
          </cell>
        </row>
        <row r="22912">
          <cell r="A22912" t="str">
            <v>商城礼包</v>
          </cell>
          <cell r="B22912">
            <v>601288</v>
          </cell>
        </row>
        <row r="22913">
          <cell r="A22913" t="str">
            <v>商城礼包</v>
          </cell>
          <cell r="B22913">
            <v>601289</v>
          </cell>
        </row>
        <row r="22914">
          <cell r="A22914" t="str">
            <v>商城礼包</v>
          </cell>
          <cell r="B22914">
            <v>601290</v>
          </cell>
        </row>
        <row r="22915">
          <cell r="A22915" t="str">
            <v>商城礼包</v>
          </cell>
          <cell r="B22915">
            <v>601291</v>
          </cell>
        </row>
        <row r="22916">
          <cell r="A22916" t="str">
            <v>商城礼包</v>
          </cell>
          <cell r="B22916">
            <v>601292</v>
          </cell>
        </row>
        <row r="22917">
          <cell r="A22917" t="str">
            <v>商城礼包</v>
          </cell>
          <cell r="B22917">
            <v>601293</v>
          </cell>
        </row>
        <row r="22918">
          <cell r="A22918" t="str">
            <v>商城礼包</v>
          </cell>
          <cell r="B22918">
            <v>601294</v>
          </cell>
        </row>
        <row r="22919">
          <cell r="A22919" t="str">
            <v>商城礼包</v>
          </cell>
          <cell r="B22919">
            <v>601295</v>
          </cell>
        </row>
        <row r="22920">
          <cell r="A22920" t="str">
            <v>商城礼包</v>
          </cell>
          <cell r="B22920">
            <v>601296</v>
          </cell>
        </row>
        <row r="22921">
          <cell r="A22921" t="str">
            <v>商城礼包</v>
          </cell>
          <cell r="B22921">
            <v>601297</v>
          </cell>
        </row>
        <row r="22922">
          <cell r="A22922" t="str">
            <v>商城礼包</v>
          </cell>
          <cell r="B22922">
            <v>601298</v>
          </cell>
        </row>
        <row r="22923">
          <cell r="A22923" t="str">
            <v>商城礼包</v>
          </cell>
          <cell r="B22923">
            <v>601299</v>
          </cell>
        </row>
        <row r="22924">
          <cell r="A22924" t="str">
            <v>商城礼包</v>
          </cell>
          <cell r="B22924">
            <v>601300</v>
          </cell>
        </row>
        <row r="22925">
          <cell r="A22925" t="str">
            <v>商城礼包</v>
          </cell>
          <cell r="B22925">
            <v>601301</v>
          </cell>
        </row>
        <row r="22926">
          <cell r="A22926" t="str">
            <v>商城礼包</v>
          </cell>
          <cell r="B22926">
            <v>601302</v>
          </cell>
        </row>
        <row r="22927">
          <cell r="A22927" t="str">
            <v>商城礼包</v>
          </cell>
          <cell r="B22927">
            <v>601303</v>
          </cell>
        </row>
        <row r="22928">
          <cell r="A22928" t="str">
            <v>商城礼包</v>
          </cell>
          <cell r="B22928">
            <v>601304</v>
          </cell>
        </row>
        <row r="22929">
          <cell r="A22929" t="str">
            <v>商城礼包</v>
          </cell>
          <cell r="B22929">
            <v>601305</v>
          </cell>
        </row>
        <row r="22930">
          <cell r="A22930" t="str">
            <v>商城礼包</v>
          </cell>
          <cell r="B22930">
            <v>601306</v>
          </cell>
        </row>
        <row r="22931">
          <cell r="A22931" t="str">
            <v>商城礼包</v>
          </cell>
          <cell r="B22931">
            <v>601307</v>
          </cell>
        </row>
        <row r="22932">
          <cell r="A22932" t="str">
            <v>商城礼包</v>
          </cell>
          <cell r="B22932">
            <v>601308</v>
          </cell>
        </row>
        <row r="22933">
          <cell r="A22933" t="str">
            <v>商城礼包</v>
          </cell>
          <cell r="B22933">
            <v>601309</v>
          </cell>
        </row>
        <row r="22934">
          <cell r="A22934" t="str">
            <v>商城礼包</v>
          </cell>
          <cell r="B22934">
            <v>601310</v>
          </cell>
        </row>
        <row r="22935">
          <cell r="A22935" t="str">
            <v>商城礼包</v>
          </cell>
          <cell r="B22935">
            <v>601311</v>
          </cell>
        </row>
        <row r="22936">
          <cell r="A22936" t="str">
            <v>商城礼包</v>
          </cell>
          <cell r="B22936">
            <v>601312</v>
          </cell>
        </row>
        <row r="22937">
          <cell r="A22937" t="str">
            <v>商城礼包</v>
          </cell>
          <cell r="B22937">
            <v>601313</v>
          </cell>
        </row>
        <row r="22938">
          <cell r="A22938" t="str">
            <v>商城礼包</v>
          </cell>
          <cell r="B22938">
            <v>601314</v>
          </cell>
        </row>
        <row r="22939">
          <cell r="A22939" t="str">
            <v>商城礼包</v>
          </cell>
          <cell r="B22939">
            <v>601315</v>
          </cell>
        </row>
        <row r="22940">
          <cell r="A22940" t="str">
            <v>商城礼包</v>
          </cell>
          <cell r="B22940">
            <v>601316</v>
          </cell>
        </row>
        <row r="22941">
          <cell r="A22941" t="str">
            <v>商城礼包</v>
          </cell>
          <cell r="B22941">
            <v>601317</v>
          </cell>
        </row>
        <row r="22942">
          <cell r="A22942" t="str">
            <v>商城礼包</v>
          </cell>
          <cell r="B22942">
            <v>601318</v>
          </cell>
        </row>
        <row r="22943">
          <cell r="A22943" t="str">
            <v>商城礼包</v>
          </cell>
          <cell r="B22943">
            <v>601319</v>
          </cell>
        </row>
        <row r="22944">
          <cell r="A22944" t="str">
            <v>商城礼包</v>
          </cell>
          <cell r="B22944">
            <v>601320</v>
          </cell>
        </row>
        <row r="22945">
          <cell r="A22945" t="str">
            <v>商城礼包</v>
          </cell>
          <cell r="B22945">
            <v>601321</v>
          </cell>
        </row>
        <row r="22946">
          <cell r="A22946" t="str">
            <v>商城礼包</v>
          </cell>
          <cell r="B22946">
            <v>601322</v>
          </cell>
        </row>
        <row r="22947">
          <cell r="A22947" t="str">
            <v>商城礼包</v>
          </cell>
          <cell r="B22947">
            <v>601323</v>
          </cell>
        </row>
        <row r="22948">
          <cell r="A22948" t="str">
            <v>商城礼包</v>
          </cell>
          <cell r="B22948">
            <v>601324</v>
          </cell>
        </row>
        <row r="22949">
          <cell r="A22949" t="str">
            <v>商城礼包</v>
          </cell>
          <cell r="B22949">
            <v>601325</v>
          </cell>
        </row>
        <row r="22950">
          <cell r="A22950" t="str">
            <v>商城礼包</v>
          </cell>
          <cell r="B22950">
            <v>601326</v>
          </cell>
        </row>
        <row r="22951">
          <cell r="A22951" t="str">
            <v>商城礼包</v>
          </cell>
          <cell r="B22951">
            <v>601327</v>
          </cell>
        </row>
        <row r="22952">
          <cell r="A22952" t="str">
            <v>商城礼包</v>
          </cell>
          <cell r="B22952">
            <v>601328</v>
          </cell>
        </row>
        <row r="22953">
          <cell r="A22953" t="str">
            <v>商城礼包</v>
          </cell>
          <cell r="B22953">
            <v>601329</v>
          </cell>
        </row>
        <row r="22954">
          <cell r="A22954" t="str">
            <v>商城礼包</v>
          </cell>
          <cell r="B22954">
            <v>601330</v>
          </cell>
        </row>
        <row r="22955">
          <cell r="A22955" t="str">
            <v>商城礼包</v>
          </cell>
          <cell r="B22955">
            <v>601331</v>
          </cell>
        </row>
        <row r="22956">
          <cell r="A22956" t="str">
            <v>商城礼包</v>
          </cell>
          <cell r="B22956">
            <v>601332</v>
          </cell>
        </row>
        <row r="22957">
          <cell r="A22957" t="str">
            <v>商城礼包</v>
          </cell>
          <cell r="B22957">
            <v>601333</v>
          </cell>
        </row>
        <row r="22958">
          <cell r="A22958" t="str">
            <v>商城礼包</v>
          </cell>
          <cell r="B22958">
            <v>601334</v>
          </cell>
        </row>
        <row r="22959">
          <cell r="A22959" t="str">
            <v>商城礼包</v>
          </cell>
          <cell r="B22959">
            <v>601335</v>
          </cell>
        </row>
        <row r="22960">
          <cell r="A22960" t="str">
            <v>商城礼包</v>
          </cell>
          <cell r="B22960">
            <v>601336</v>
          </cell>
        </row>
        <row r="22961">
          <cell r="A22961" t="str">
            <v>商城礼包</v>
          </cell>
          <cell r="B22961">
            <v>601337</v>
          </cell>
        </row>
        <row r="22962">
          <cell r="A22962" t="str">
            <v>商城礼包</v>
          </cell>
          <cell r="B22962">
            <v>601338</v>
          </cell>
        </row>
        <row r="22963">
          <cell r="A22963" t="str">
            <v>商城礼包</v>
          </cell>
          <cell r="B22963">
            <v>601339</v>
          </cell>
        </row>
        <row r="22964">
          <cell r="A22964" t="str">
            <v>商城礼包</v>
          </cell>
          <cell r="B22964">
            <v>601340</v>
          </cell>
        </row>
        <row r="22965">
          <cell r="A22965" t="str">
            <v>商城礼包</v>
          </cell>
          <cell r="B22965">
            <v>601341</v>
          </cell>
        </row>
        <row r="22966">
          <cell r="A22966" t="str">
            <v>商城礼包</v>
          </cell>
          <cell r="B22966">
            <v>601342</v>
          </cell>
        </row>
        <row r="22967">
          <cell r="A22967" t="str">
            <v>商城礼包</v>
          </cell>
          <cell r="B22967">
            <v>601343</v>
          </cell>
        </row>
        <row r="22968">
          <cell r="A22968" t="str">
            <v>商城礼包</v>
          </cell>
          <cell r="B22968">
            <v>601344</v>
          </cell>
        </row>
        <row r="22969">
          <cell r="A22969" t="str">
            <v>商城礼包</v>
          </cell>
          <cell r="B22969">
            <v>601345</v>
          </cell>
        </row>
        <row r="22970">
          <cell r="A22970" t="str">
            <v>商城礼包</v>
          </cell>
          <cell r="B22970">
            <v>601346</v>
          </cell>
        </row>
        <row r="22971">
          <cell r="A22971" t="str">
            <v>商城礼包</v>
          </cell>
          <cell r="B22971">
            <v>601347</v>
          </cell>
        </row>
        <row r="22972">
          <cell r="A22972" t="str">
            <v>商城礼包</v>
          </cell>
          <cell r="B22972">
            <v>601348</v>
          </cell>
        </row>
        <row r="22973">
          <cell r="A22973" t="str">
            <v>商城礼包</v>
          </cell>
          <cell r="B22973">
            <v>601349</v>
          </cell>
        </row>
        <row r="22974">
          <cell r="A22974" t="str">
            <v>商城礼包</v>
          </cell>
          <cell r="B22974">
            <v>601350</v>
          </cell>
        </row>
        <row r="22975">
          <cell r="A22975" t="str">
            <v>商城礼包</v>
          </cell>
          <cell r="B22975">
            <v>601351</v>
          </cell>
        </row>
        <row r="22976">
          <cell r="A22976" t="str">
            <v>商城礼包</v>
          </cell>
          <cell r="B22976">
            <v>601352</v>
          </cell>
        </row>
        <row r="22977">
          <cell r="A22977" t="str">
            <v>商城礼包</v>
          </cell>
          <cell r="B22977">
            <v>601353</v>
          </cell>
        </row>
        <row r="22978">
          <cell r="A22978" t="str">
            <v>商城礼包</v>
          </cell>
          <cell r="B22978">
            <v>601354</v>
          </cell>
        </row>
        <row r="22979">
          <cell r="A22979" t="str">
            <v>商城礼包</v>
          </cell>
          <cell r="B22979">
            <v>601355</v>
          </cell>
        </row>
        <row r="22980">
          <cell r="A22980" t="str">
            <v>商城礼包</v>
          </cell>
          <cell r="B22980">
            <v>601356</v>
          </cell>
        </row>
        <row r="22981">
          <cell r="A22981" t="str">
            <v>商城礼包</v>
          </cell>
          <cell r="B22981">
            <v>601357</v>
          </cell>
        </row>
        <row r="22982">
          <cell r="A22982" t="str">
            <v>商城礼包</v>
          </cell>
          <cell r="B22982">
            <v>601358</v>
          </cell>
        </row>
        <row r="22983">
          <cell r="A22983" t="str">
            <v>商城礼包</v>
          </cell>
          <cell r="B22983">
            <v>601359</v>
          </cell>
        </row>
        <row r="22984">
          <cell r="A22984" t="str">
            <v>商城礼包</v>
          </cell>
          <cell r="B22984">
            <v>601360</v>
          </cell>
        </row>
        <row r="22985">
          <cell r="A22985" t="str">
            <v>商城礼包</v>
          </cell>
          <cell r="B22985">
            <v>601361</v>
          </cell>
        </row>
        <row r="22986">
          <cell r="A22986" t="str">
            <v>商城礼包</v>
          </cell>
          <cell r="B22986">
            <v>601362</v>
          </cell>
        </row>
        <row r="22987">
          <cell r="A22987" t="str">
            <v>商城礼包</v>
          </cell>
          <cell r="B22987">
            <v>601363</v>
          </cell>
        </row>
        <row r="22988">
          <cell r="A22988" t="str">
            <v>商城礼包</v>
          </cell>
          <cell r="B22988">
            <v>601364</v>
          </cell>
        </row>
        <row r="22989">
          <cell r="A22989" t="str">
            <v>商城礼包</v>
          </cell>
          <cell r="B22989">
            <v>601365</v>
          </cell>
        </row>
        <row r="22990">
          <cell r="A22990" t="str">
            <v>商城礼包</v>
          </cell>
          <cell r="B22990">
            <v>601366</v>
          </cell>
        </row>
        <row r="22991">
          <cell r="A22991" t="str">
            <v>商城礼包</v>
          </cell>
          <cell r="B22991">
            <v>601367</v>
          </cell>
        </row>
        <row r="22992">
          <cell r="A22992" t="str">
            <v>商城礼包</v>
          </cell>
          <cell r="B22992">
            <v>601368</v>
          </cell>
        </row>
        <row r="22993">
          <cell r="A22993" t="str">
            <v>商城礼包</v>
          </cell>
          <cell r="B22993">
            <v>601369</v>
          </cell>
        </row>
        <row r="22994">
          <cell r="A22994" t="str">
            <v>商城礼包</v>
          </cell>
          <cell r="B22994">
            <v>601370</v>
          </cell>
        </row>
        <row r="22995">
          <cell r="A22995" t="str">
            <v>商城礼包</v>
          </cell>
          <cell r="B22995">
            <v>601371</v>
          </cell>
        </row>
        <row r="22996">
          <cell r="A22996" t="str">
            <v>商城礼包</v>
          </cell>
          <cell r="B22996">
            <v>601372</v>
          </cell>
        </row>
        <row r="22997">
          <cell r="A22997" t="str">
            <v>商城礼包</v>
          </cell>
          <cell r="B22997">
            <v>601373</v>
          </cell>
        </row>
        <row r="22998">
          <cell r="A22998" t="str">
            <v>商城礼包</v>
          </cell>
          <cell r="B22998">
            <v>601374</v>
          </cell>
        </row>
        <row r="22999">
          <cell r="A22999" t="str">
            <v>商城礼包</v>
          </cell>
          <cell r="B22999">
            <v>601375</v>
          </cell>
        </row>
        <row r="23000">
          <cell r="A23000" t="str">
            <v>商城礼包</v>
          </cell>
          <cell r="B23000">
            <v>601376</v>
          </cell>
        </row>
        <row r="23001">
          <cell r="A23001" t="str">
            <v>商城礼包</v>
          </cell>
          <cell r="B23001">
            <v>601377</v>
          </cell>
        </row>
        <row r="23002">
          <cell r="A23002" t="str">
            <v>商城礼包</v>
          </cell>
          <cell r="B23002">
            <v>601378</v>
          </cell>
        </row>
        <row r="23003">
          <cell r="A23003" t="str">
            <v>商城礼包</v>
          </cell>
          <cell r="B23003">
            <v>601379</v>
          </cell>
        </row>
        <row r="23004">
          <cell r="A23004" t="str">
            <v>商城礼包</v>
          </cell>
          <cell r="B23004">
            <v>601380</v>
          </cell>
        </row>
        <row r="23005">
          <cell r="A23005" t="str">
            <v>商城礼包</v>
          </cell>
          <cell r="B23005">
            <v>601381</v>
          </cell>
        </row>
        <row r="23006">
          <cell r="A23006" t="str">
            <v>商城礼包</v>
          </cell>
          <cell r="B23006">
            <v>601382</v>
          </cell>
        </row>
        <row r="23007">
          <cell r="A23007" t="str">
            <v>商城礼包</v>
          </cell>
          <cell r="B23007">
            <v>601383</v>
          </cell>
        </row>
        <row r="23008">
          <cell r="A23008" t="str">
            <v>商城礼包</v>
          </cell>
          <cell r="B23008">
            <v>601384</v>
          </cell>
        </row>
        <row r="23009">
          <cell r="A23009" t="str">
            <v>商城礼包</v>
          </cell>
          <cell r="B23009">
            <v>601385</v>
          </cell>
        </row>
        <row r="23010">
          <cell r="A23010" t="str">
            <v>商城礼包</v>
          </cell>
          <cell r="B23010">
            <v>601386</v>
          </cell>
        </row>
        <row r="23011">
          <cell r="A23011" t="str">
            <v>商城礼包</v>
          </cell>
          <cell r="B23011">
            <v>601387</v>
          </cell>
        </row>
        <row r="23012">
          <cell r="A23012" t="str">
            <v>商城礼包</v>
          </cell>
          <cell r="B23012">
            <v>601388</v>
          </cell>
        </row>
        <row r="23013">
          <cell r="A23013" t="str">
            <v>商城礼包</v>
          </cell>
          <cell r="B23013">
            <v>601389</v>
          </cell>
        </row>
        <row r="23014">
          <cell r="A23014" t="str">
            <v>商城礼包</v>
          </cell>
          <cell r="B23014">
            <v>601390</v>
          </cell>
        </row>
        <row r="23015">
          <cell r="A23015" t="str">
            <v>商城礼包</v>
          </cell>
          <cell r="B23015">
            <v>601391</v>
          </cell>
        </row>
        <row r="23016">
          <cell r="A23016" t="str">
            <v>商城礼包</v>
          </cell>
          <cell r="B23016">
            <v>601392</v>
          </cell>
        </row>
        <row r="23017">
          <cell r="A23017" t="str">
            <v>商城礼包</v>
          </cell>
          <cell r="B23017">
            <v>601393</v>
          </cell>
        </row>
        <row r="23018">
          <cell r="A23018" t="str">
            <v>商城礼包</v>
          </cell>
          <cell r="B23018">
            <v>601394</v>
          </cell>
        </row>
        <row r="23019">
          <cell r="A23019" t="str">
            <v>商城礼包</v>
          </cell>
          <cell r="B23019">
            <v>601395</v>
          </cell>
        </row>
        <row r="23020">
          <cell r="A23020" t="str">
            <v>商城礼包</v>
          </cell>
          <cell r="B23020">
            <v>601396</v>
          </cell>
        </row>
        <row r="23021">
          <cell r="A23021" t="str">
            <v>商城礼包</v>
          </cell>
          <cell r="B23021">
            <v>601397</v>
          </cell>
        </row>
        <row r="23022">
          <cell r="A23022" t="str">
            <v>商城礼包</v>
          </cell>
          <cell r="B23022">
            <v>601398</v>
          </cell>
        </row>
        <row r="23023">
          <cell r="A23023" t="str">
            <v>商城礼包</v>
          </cell>
          <cell r="B23023">
            <v>601399</v>
          </cell>
        </row>
        <row r="23024">
          <cell r="A23024" t="str">
            <v>商城礼包</v>
          </cell>
          <cell r="B23024">
            <v>601400</v>
          </cell>
        </row>
        <row r="23025">
          <cell r="A23025" t="str">
            <v>商城礼包</v>
          </cell>
          <cell r="B23025">
            <v>601401</v>
          </cell>
        </row>
        <row r="23026">
          <cell r="A23026" t="str">
            <v>商城礼包</v>
          </cell>
          <cell r="B23026">
            <v>601402</v>
          </cell>
        </row>
        <row r="23027">
          <cell r="A23027" t="str">
            <v>商城礼包</v>
          </cell>
          <cell r="B23027">
            <v>601403</v>
          </cell>
        </row>
        <row r="23028">
          <cell r="A23028" t="str">
            <v>商城礼包</v>
          </cell>
          <cell r="B23028">
            <v>601404</v>
          </cell>
        </row>
        <row r="23029">
          <cell r="A23029" t="str">
            <v>商城礼包</v>
          </cell>
          <cell r="B23029">
            <v>601405</v>
          </cell>
        </row>
        <row r="23030">
          <cell r="A23030" t="str">
            <v>商城礼包</v>
          </cell>
          <cell r="B23030">
            <v>601406</v>
          </cell>
        </row>
        <row r="23031">
          <cell r="A23031" t="str">
            <v>商城礼包</v>
          </cell>
          <cell r="B23031">
            <v>601407</v>
          </cell>
        </row>
        <row r="23032">
          <cell r="A23032" t="str">
            <v>商城礼包</v>
          </cell>
          <cell r="B23032">
            <v>601408</v>
          </cell>
        </row>
        <row r="23033">
          <cell r="A23033" t="str">
            <v>商城礼包</v>
          </cell>
          <cell r="B23033">
            <v>601409</v>
          </cell>
        </row>
        <row r="23034">
          <cell r="A23034" t="str">
            <v>商城礼包</v>
          </cell>
          <cell r="B23034">
            <v>601410</v>
          </cell>
        </row>
        <row r="23035">
          <cell r="A23035" t="str">
            <v>商城礼包</v>
          </cell>
          <cell r="B23035">
            <v>601411</v>
          </cell>
        </row>
        <row r="23036">
          <cell r="A23036" t="str">
            <v>商城礼包</v>
          </cell>
          <cell r="B23036">
            <v>601412</v>
          </cell>
        </row>
        <row r="23037">
          <cell r="A23037" t="str">
            <v>商城礼包</v>
          </cell>
          <cell r="B23037">
            <v>601413</v>
          </cell>
        </row>
        <row r="23038">
          <cell r="A23038" t="str">
            <v>商城礼包</v>
          </cell>
          <cell r="B23038">
            <v>601414</v>
          </cell>
        </row>
        <row r="23039">
          <cell r="A23039" t="str">
            <v>商城礼包</v>
          </cell>
          <cell r="B23039">
            <v>601415</v>
          </cell>
        </row>
        <row r="23040">
          <cell r="A23040" t="str">
            <v>商城礼包</v>
          </cell>
          <cell r="B23040">
            <v>601416</v>
          </cell>
        </row>
        <row r="23041">
          <cell r="A23041" t="str">
            <v>商城礼包</v>
          </cell>
          <cell r="B23041">
            <v>601417</v>
          </cell>
        </row>
        <row r="23042">
          <cell r="A23042" t="str">
            <v>商城礼包</v>
          </cell>
          <cell r="B23042">
            <v>601418</v>
          </cell>
        </row>
        <row r="23043">
          <cell r="A23043" t="str">
            <v>商城礼包</v>
          </cell>
          <cell r="B23043">
            <v>601419</v>
          </cell>
        </row>
        <row r="23044">
          <cell r="A23044" t="str">
            <v>商城礼包</v>
          </cell>
          <cell r="B23044">
            <v>601420</v>
          </cell>
        </row>
        <row r="23045">
          <cell r="A23045" t="str">
            <v>商城礼包</v>
          </cell>
          <cell r="B23045">
            <v>601421</v>
          </cell>
        </row>
        <row r="23046">
          <cell r="A23046" t="str">
            <v>商城礼包</v>
          </cell>
          <cell r="B23046">
            <v>601422</v>
          </cell>
        </row>
        <row r="23047">
          <cell r="A23047" t="str">
            <v>商城礼包</v>
          </cell>
          <cell r="B23047">
            <v>601423</v>
          </cell>
        </row>
        <row r="23048">
          <cell r="A23048" t="str">
            <v>商城礼包</v>
          </cell>
          <cell r="B23048">
            <v>601424</v>
          </cell>
        </row>
        <row r="23049">
          <cell r="A23049" t="str">
            <v>商城礼包</v>
          </cell>
          <cell r="B23049">
            <v>601425</v>
          </cell>
        </row>
        <row r="23050">
          <cell r="A23050" t="str">
            <v>商城礼包</v>
          </cell>
          <cell r="B23050">
            <v>601426</v>
          </cell>
        </row>
        <row r="23051">
          <cell r="A23051" t="str">
            <v>商城礼包</v>
          </cell>
          <cell r="B23051">
            <v>601427</v>
          </cell>
        </row>
        <row r="23052">
          <cell r="A23052" t="str">
            <v>商城礼包</v>
          </cell>
          <cell r="B23052">
            <v>601428</v>
          </cell>
        </row>
        <row r="23053">
          <cell r="A23053" t="str">
            <v>商城礼包</v>
          </cell>
          <cell r="B23053">
            <v>601429</v>
          </cell>
        </row>
        <row r="23054">
          <cell r="A23054" t="str">
            <v>商城礼包</v>
          </cell>
          <cell r="B23054">
            <v>601430</v>
          </cell>
        </row>
        <row r="23055">
          <cell r="A23055" t="str">
            <v>商城礼包</v>
          </cell>
          <cell r="B23055">
            <v>601431</v>
          </cell>
        </row>
        <row r="23056">
          <cell r="A23056" t="str">
            <v>商城礼包</v>
          </cell>
          <cell r="B23056">
            <v>601432</v>
          </cell>
        </row>
        <row r="23057">
          <cell r="A23057" t="str">
            <v>商城礼包</v>
          </cell>
          <cell r="B23057">
            <v>601433</v>
          </cell>
        </row>
        <row r="23058">
          <cell r="A23058" t="str">
            <v>商城礼包</v>
          </cell>
          <cell r="B23058">
            <v>601434</v>
          </cell>
        </row>
        <row r="23059">
          <cell r="A23059" t="str">
            <v>商城礼包</v>
          </cell>
          <cell r="B23059">
            <v>601435</v>
          </cell>
        </row>
        <row r="23060">
          <cell r="A23060" t="str">
            <v>商城礼包</v>
          </cell>
          <cell r="B23060">
            <v>601436</v>
          </cell>
        </row>
        <row r="23061">
          <cell r="A23061" t="str">
            <v>商城礼包</v>
          </cell>
          <cell r="B23061">
            <v>601437</v>
          </cell>
        </row>
        <row r="23062">
          <cell r="A23062" t="str">
            <v>商城礼包</v>
          </cell>
          <cell r="B23062">
            <v>601438</v>
          </cell>
        </row>
        <row r="23063">
          <cell r="A23063" t="str">
            <v>商城礼包</v>
          </cell>
          <cell r="B23063">
            <v>601439</v>
          </cell>
        </row>
        <row r="23064">
          <cell r="A23064" t="str">
            <v>商城礼包</v>
          </cell>
          <cell r="B23064">
            <v>601440</v>
          </cell>
        </row>
        <row r="23065">
          <cell r="A23065" t="str">
            <v>商城礼包</v>
          </cell>
          <cell r="B23065">
            <v>601441</v>
          </cell>
        </row>
        <row r="23066">
          <cell r="A23066" t="str">
            <v>商城礼包</v>
          </cell>
          <cell r="B23066">
            <v>601442</v>
          </cell>
        </row>
        <row r="23067">
          <cell r="A23067" t="str">
            <v>商城礼包</v>
          </cell>
          <cell r="B23067">
            <v>601443</v>
          </cell>
        </row>
        <row r="23068">
          <cell r="A23068" t="str">
            <v>商城礼包</v>
          </cell>
          <cell r="B23068">
            <v>601444</v>
          </cell>
        </row>
        <row r="23069">
          <cell r="A23069" t="str">
            <v>商城礼包</v>
          </cell>
          <cell r="B23069">
            <v>601445</v>
          </cell>
        </row>
        <row r="23070">
          <cell r="A23070" t="str">
            <v>商城礼包</v>
          </cell>
          <cell r="B23070">
            <v>601446</v>
          </cell>
        </row>
        <row r="23071">
          <cell r="A23071" t="str">
            <v>商城礼包</v>
          </cell>
          <cell r="B23071">
            <v>601447</v>
          </cell>
        </row>
        <row r="23072">
          <cell r="A23072" t="str">
            <v>商城礼包</v>
          </cell>
          <cell r="B23072">
            <v>601448</v>
          </cell>
        </row>
        <row r="23073">
          <cell r="A23073" t="str">
            <v>商城礼包</v>
          </cell>
          <cell r="B23073">
            <v>601449</v>
          </cell>
        </row>
        <row r="23074">
          <cell r="A23074" t="str">
            <v>商城礼包</v>
          </cell>
          <cell r="B23074">
            <v>601450</v>
          </cell>
        </row>
        <row r="23075">
          <cell r="A23075" t="str">
            <v>商城礼包</v>
          </cell>
          <cell r="B23075">
            <v>601451</v>
          </cell>
        </row>
        <row r="23076">
          <cell r="A23076" t="str">
            <v>商城礼包</v>
          </cell>
          <cell r="B23076">
            <v>601452</v>
          </cell>
        </row>
        <row r="23077">
          <cell r="A23077" t="str">
            <v>商城礼包</v>
          </cell>
          <cell r="B23077">
            <v>601453</v>
          </cell>
        </row>
        <row r="23078">
          <cell r="A23078" t="str">
            <v>商城礼包</v>
          </cell>
          <cell r="B23078">
            <v>601454</v>
          </cell>
        </row>
        <row r="23079">
          <cell r="A23079" t="str">
            <v>商城礼包</v>
          </cell>
          <cell r="B23079">
            <v>601455</v>
          </cell>
        </row>
        <row r="23080">
          <cell r="A23080" t="str">
            <v>商城礼包</v>
          </cell>
          <cell r="B23080">
            <v>601456</v>
          </cell>
        </row>
        <row r="23081">
          <cell r="A23081" t="str">
            <v>商城礼包</v>
          </cell>
          <cell r="B23081">
            <v>601457</v>
          </cell>
        </row>
        <row r="23082">
          <cell r="A23082" t="str">
            <v>商城礼包</v>
          </cell>
          <cell r="B23082">
            <v>601458</v>
          </cell>
        </row>
        <row r="23083">
          <cell r="A23083" t="str">
            <v>商城礼包</v>
          </cell>
          <cell r="B23083">
            <v>601459</v>
          </cell>
        </row>
        <row r="23084">
          <cell r="A23084" t="str">
            <v>商城礼包</v>
          </cell>
          <cell r="B23084">
            <v>601460</v>
          </cell>
        </row>
        <row r="23085">
          <cell r="A23085" t="str">
            <v>商城礼包</v>
          </cell>
          <cell r="B23085">
            <v>601461</v>
          </cell>
        </row>
        <row r="23086">
          <cell r="A23086" t="str">
            <v>商城礼包</v>
          </cell>
          <cell r="B23086">
            <v>601462</v>
          </cell>
        </row>
        <row r="23087">
          <cell r="A23087" t="str">
            <v>商城礼包</v>
          </cell>
          <cell r="B23087">
            <v>601463</v>
          </cell>
        </row>
        <row r="23088">
          <cell r="A23088" t="str">
            <v>商城礼包</v>
          </cell>
          <cell r="B23088">
            <v>601464</v>
          </cell>
        </row>
        <row r="23089">
          <cell r="A23089" t="str">
            <v>商城礼包</v>
          </cell>
          <cell r="B23089">
            <v>601465</v>
          </cell>
        </row>
        <row r="23090">
          <cell r="A23090" t="str">
            <v>商城礼包</v>
          </cell>
          <cell r="B23090">
            <v>601466</v>
          </cell>
        </row>
        <row r="23091">
          <cell r="A23091" t="str">
            <v>商城礼包</v>
          </cell>
          <cell r="B23091">
            <v>601467</v>
          </cell>
        </row>
        <row r="23092">
          <cell r="A23092" t="str">
            <v>商城礼包</v>
          </cell>
          <cell r="B23092">
            <v>601468</v>
          </cell>
        </row>
        <row r="23093">
          <cell r="A23093" t="str">
            <v>商城礼包</v>
          </cell>
          <cell r="B23093">
            <v>601469</v>
          </cell>
        </row>
        <row r="23094">
          <cell r="A23094" t="str">
            <v>商城礼包</v>
          </cell>
          <cell r="B23094">
            <v>601470</v>
          </cell>
        </row>
        <row r="23095">
          <cell r="A23095" t="str">
            <v>商城礼包</v>
          </cell>
          <cell r="B23095">
            <v>601471</v>
          </cell>
        </row>
        <row r="23096">
          <cell r="A23096" t="str">
            <v>商城礼包</v>
          </cell>
          <cell r="B23096">
            <v>601472</v>
          </cell>
        </row>
        <row r="23097">
          <cell r="A23097" t="str">
            <v>商城礼包</v>
          </cell>
          <cell r="B23097">
            <v>601473</v>
          </cell>
        </row>
        <row r="23098">
          <cell r="A23098" t="str">
            <v>商城礼包</v>
          </cell>
          <cell r="B23098">
            <v>601474</v>
          </cell>
        </row>
        <row r="23099">
          <cell r="A23099" t="str">
            <v>商城礼包</v>
          </cell>
          <cell r="B23099">
            <v>601475</v>
          </cell>
        </row>
        <row r="23100">
          <cell r="A23100" t="str">
            <v>商城礼包</v>
          </cell>
          <cell r="B23100">
            <v>601476</v>
          </cell>
        </row>
        <row r="23101">
          <cell r="A23101" t="str">
            <v>商城礼包</v>
          </cell>
          <cell r="B23101">
            <v>601477</v>
          </cell>
        </row>
        <row r="23102">
          <cell r="A23102" t="str">
            <v>商城礼包</v>
          </cell>
          <cell r="B23102">
            <v>601478</v>
          </cell>
        </row>
        <row r="23103">
          <cell r="A23103" t="str">
            <v>商城礼包</v>
          </cell>
          <cell r="B23103">
            <v>601479</v>
          </cell>
        </row>
        <row r="23104">
          <cell r="A23104" t="str">
            <v>商城礼包</v>
          </cell>
          <cell r="B23104">
            <v>601480</v>
          </cell>
        </row>
        <row r="23105">
          <cell r="A23105" t="str">
            <v>商城礼包</v>
          </cell>
          <cell r="B23105">
            <v>601481</v>
          </cell>
        </row>
        <row r="23106">
          <cell r="A23106" t="str">
            <v>商城礼包</v>
          </cell>
          <cell r="B23106">
            <v>601482</v>
          </cell>
        </row>
        <row r="23107">
          <cell r="A23107" t="str">
            <v>商城礼包</v>
          </cell>
          <cell r="B23107">
            <v>601483</v>
          </cell>
        </row>
        <row r="23108">
          <cell r="A23108" t="str">
            <v>商城礼包</v>
          </cell>
          <cell r="B23108">
            <v>601484</v>
          </cell>
        </row>
        <row r="23109">
          <cell r="A23109" t="str">
            <v>商城礼包</v>
          </cell>
          <cell r="B23109">
            <v>601485</v>
          </cell>
        </row>
        <row r="23110">
          <cell r="A23110" t="str">
            <v>商城礼包</v>
          </cell>
          <cell r="B23110">
            <v>601486</v>
          </cell>
        </row>
        <row r="23111">
          <cell r="A23111" t="str">
            <v>商城礼包</v>
          </cell>
          <cell r="B23111">
            <v>601487</v>
          </cell>
        </row>
        <row r="23112">
          <cell r="A23112" t="str">
            <v>商城礼包</v>
          </cell>
          <cell r="B23112">
            <v>601488</v>
          </cell>
        </row>
        <row r="23113">
          <cell r="A23113" t="str">
            <v>商城礼包</v>
          </cell>
          <cell r="B23113">
            <v>601489</v>
          </cell>
        </row>
        <row r="23114">
          <cell r="A23114" t="str">
            <v>商城礼包</v>
          </cell>
          <cell r="B23114">
            <v>601490</v>
          </cell>
        </row>
        <row r="23115">
          <cell r="A23115" t="str">
            <v>商城礼包</v>
          </cell>
          <cell r="B23115">
            <v>601491</v>
          </cell>
        </row>
        <row r="23116">
          <cell r="A23116" t="str">
            <v>商城礼包</v>
          </cell>
          <cell r="B23116">
            <v>601492</v>
          </cell>
        </row>
        <row r="23117">
          <cell r="A23117" t="str">
            <v>商城礼包</v>
          </cell>
          <cell r="B23117">
            <v>601493</v>
          </cell>
        </row>
        <row r="23118">
          <cell r="A23118" t="str">
            <v>商城礼包</v>
          </cell>
          <cell r="B23118">
            <v>601494</v>
          </cell>
        </row>
        <row r="23119">
          <cell r="A23119" t="str">
            <v>商城礼包</v>
          </cell>
          <cell r="B23119">
            <v>601495</v>
          </cell>
        </row>
        <row r="23120">
          <cell r="A23120" t="str">
            <v>商城礼包</v>
          </cell>
          <cell r="B23120">
            <v>601496</v>
          </cell>
        </row>
        <row r="23121">
          <cell r="A23121" t="str">
            <v>商城礼包</v>
          </cell>
          <cell r="B23121">
            <v>601497</v>
          </cell>
        </row>
        <row r="23122">
          <cell r="A23122" t="str">
            <v>商城礼包</v>
          </cell>
          <cell r="B23122">
            <v>601498</v>
          </cell>
        </row>
        <row r="23123">
          <cell r="A23123" t="str">
            <v>商城礼包</v>
          </cell>
          <cell r="B23123">
            <v>601499</v>
          </cell>
        </row>
        <row r="23124">
          <cell r="A23124" t="str">
            <v>商城礼包</v>
          </cell>
          <cell r="B23124">
            <v>601500</v>
          </cell>
        </row>
        <row r="23125">
          <cell r="A23125" t="str">
            <v>商城礼包</v>
          </cell>
          <cell r="B23125">
            <v>601501</v>
          </cell>
        </row>
        <row r="23126">
          <cell r="A23126" t="str">
            <v>商城礼包</v>
          </cell>
          <cell r="B23126">
            <v>601502</v>
          </cell>
        </row>
        <row r="23127">
          <cell r="A23127" t="str">
            <v>商城礼包</v>
          </cell>
          <cell r="B23127">
            <v>601503</v>
          </cell>
        </row>
        <row r="23128">
          <cell r="A23128" t="str">
            <v>商城礼包</v>
          </cell>
          <cell r="B23128">
            <v>601504</v>
          </cell>
        </row>
        <row r="23129">
          <cell r="A23129" t="str">
            <v>商城礼包</v>
          </cell>
          <cell r="B23129">
            <v>601505</v>
          </cell>
        </row>
        <row r="23130">
          <cell r="A23130" t="str">
            <v>商城礼包</v>
          </cell>
          <cell r="B23130">
            <v>601506</v>
          </cell>
        </row>
        <row r="23131">
          <cell r="A23131" t="str">
            <v>商城礼包</v>
          </cell>
          <cell r="B23131">
            <v>601507</v>
          </cell>
        </row>
        <row r="23132">
          <cell r="A23132" t="str">
            <v>商城礼包</v>
          </cell>
          <cell r="B23132">
            <v>601508</v>
          </cell>
        </row>
        <row r="23133">
          <cell r="A23133" t="str">
            <v>商城礼包</v>
          </cell>
          <cell r="B23133">
            <v>601509</v>
          </cell>
        </row>
        <row r="23134">
          <cell r="A23134" t="str">
            <v>商城礼包</v>
          </cell>
          <cell r="B23134">
            <v>601510</v>
          </cell>
        </row>
        <row r="23135">
          <cell r="A23135" t="str">
            <v>商城礼包</v>
          </cell>
          <cell r="B23135">
            <v>601511</v>
          </cell>
        </row>
        <row r="23136">
          <cell r="A23136" t="str">
            <v>商城礼包</v>
          </cell>
          <cell r="B23136">
            <v>601512</v>
          </cell>
        </row>
        <row r="23137">
          <cell r="A23137" t="str">
            <v>商城礼包</v>
          </cell>
          <cell r="B23137">
            <v>601513</v>
          </cell>
        </row>
        <row r="23138">
          <cell r="A23138" t="str">
            <v>商城礼包</v>
          </cell>
          <cell r="B23138">
            <v>601514</v>
          </cell>
        </row>
        <row r="23139">
          <cell r="A23139" t="str">
            <v>商城礼包</v>
          </cell>
          <cell r="B23139">
            <v>601515</v>
          </cell>
        </row>
        <row r="23140">
          <cell r="A23140" t="str">
            <v>商城礼包</v>
          </cell>
          <cell r="B23140">
            <v>601516</v>
          </cell>
        </row>
        <row r="23141">
          <cell r="A23141" t="str">
            <v>商城礼包</v>
          </cell>
          <cell r="B23141">
            <v>601517</v>
          </cell>
        </row>
        <row r="23142">
          <cell r="A23142" t="str">
            <v>商城礼包</v>
          </cell>
          <cell r="B23142">
            <v>601518</v>
          </cell>
        </row>
        <row r="23143">
          <cell r="A23143" t="str">
            <v>商城礼包</v>
          </cell>
          <cell r="B23143">
            <v>601519</v>
          </cell>
        </row>
        <row r="23144">
          <cell r="A23144" t="str">
            <v>商城礼包</v>
          </cell>
          <cell r="B23144">
            <v>601520</v>
          </cell>
        </row>
        <row r="23145">
          <cell r="A23145" t="str">
            <v>商城礼包</v>
          </cell>
          <cell r="B23145">
            <v>601521</v>
          </cell>
        </row>
        <row r="23146">
          <cell r="A23146" t="str">
            <v>商城礼包</v>
          </cell>
          <cell r="B23146">
            <v>601522</v>
          </cell>
        </row>
        <row r="23147">
          <cell r="A23147" t="str">
            <v>商城礼包</v>
          </cell>
          <cell r="B23147">
            <v>601523</v>
          </cell>
        </row>
        <row r="23148">
          <cell r="A23148" t="str">
            <v>商城礼包</v>
          </cell>
          <cell r="B23148">
            <v>601524</v>
          </cell>
        </row>
        <row r="23149">
          <cell r="A23149" t="str">
            <v>商城礼包</v>
          </cell>
          <cell r="B23149">
            <v>601525</v>
          </cell>
        </row>
        <row r="23150">
          <cell r="A23150" t="str">
            <v>商城礼包</v>
          </cell>
          <cell r="B23150">
            <v>601526</v>
          </cell>
        </row>
        <row r="23151">
          <cell r="A23151" t="str">
            <v>商城礼包</v>
          </cell>
          <cell r="B23151">
            <v>601527</v>
          </cell>
        </row>
        <row r="23152">
          <cell r="A23152" t="str">
            <v>商城礼包</v>
          </cell>
          <cell r="B23152">
            <v>601528</v>
          </cell>
        </row>
        <row r="23153">
          <cell r="A23153" t="str">
            <v>商城礼包</v>
          </cell>
          <cell r="B23153">
            <v>601529</v>
          </cell>
        </row>
        <row r="23154">
          <cell r="A23154" t="str">
            <v>商城礼包</v>
          </cell>
          <cell r="B23154">
            <v>601530</v>
          </cell>
        </row>
        <row r="23155">
          <cell r="A23155" t="str">
            <v>商城礼包</v>
          </cell>
          <cell r="B23155">
            <v>601531</v>
          </cell>
        </row>
        <row r="23156">
          <cell r="A23156" t="str">
            <v>商城礼包</v>
          </cell>
          <cell r="B23156">
            <v>601532</v>
          </cell>
        </row>
        <row r="23157">
          <cell r="A23157" t="str">
            <v>商城礼包</v>
          </cell>
          <cell r="B23157">
            <v>601533</v>
          </cell>
        </row>
        <row r="23158">
          <cell r="A23158" t="str">
            <v>商城礼包</v>
          </cell>
          <cell r="B23158">
            <v>601534</v>
          </cell>
        </row>
        <row r="23159">
          <cell r="A23159" t="str">
            <v>商城礼包</v>
          </cell>
          <cell r="B23159">
            <v>601535</v>
          </cell>
        </row>
        <row r="23160">
          <cell r="A23160" t="str">
            <v>商城礼包</v>
          </cell>
          <cell r="B23160">
            <v>601536</v>
          </cell>
        </row>
        <row r="23161">
          <cell r="A23161" t="str">
            <v>商城礼包</v>
          </cell>
          <cell r="B23161">
            <v>601537</v>
          </cell>
        </row>
        <row r="23162">
          <cell r="A23162" t="str">
            <v>商城礼包</v>
          </cell>
          <cell r="B23162">
            <v>601538</v>
          </cell>
        </row>
        <row r="23163">
          <cell r="A23163" t="str">
            <v>商城礼包</v>
          </cell>
          <cell r="B23163">
            <v>601539</v>
          </cell>
        </row>
        <row r="23164">
          <cell r="A23164" t="str">
            <v>商城礼包</v>
          </cell>
          <cell r="B23164">
            <v>601540</v>
          </cell>
        </row>
        <row r="23165">
          <cell r="A23165" t="str">
            <v>商城礼包</v>
          </cell>
          <cell r="B23165">
            <v>601541</v>
          </cell>
        </row>
        <row r="23166">
          <cell r="A23166" t="str">
            <v>商城礼包</v>
          </cell>
          <cell r="B23166">
            <v>601542</v>
          </cell>
        </row>
        <row r="23167">
          <cell r="A23167" t="str">
            <v>商城礼包</v>
          </cell>
          <cell r="B23167">
            <v>601543</v>
          </cell>
        </row>
        <row r="23168">
          <cell r="A23168" t="str">
            <v>商城礼包</v>
          </cell>
          <cell r="B23168">
            <v>601544</v>
          </cell>
        </row>
        <row r="23169">
          <cell r="A23169" t="str">
            <v>商城礼包</v>
          </cell>
          <cell r="B23169">
            <v>601545</v>
          </cell>
        </row>
        <row r="23170">
          <cell r="A23170" t="str">
            <v>商城礼包</v>
          </cell>
          <cell r="B23170">
            <v>601546</v>
          </cell>
        </row>
        <row r="23171">
          <cell r="A23171" t="str">
            <v>商城礼包</v>
          </cell>
          <cell r="B23171">
            <v>601547</v>
          </cell>
        </row>
        <row r="23172">
          <cell r="A23172" t="str">
            <v>商城礼包</v>
          </cell>
          <cell r="B23172">
            <v>601548</v>
          </cell>
        </row>
        <row r="23173">
          <cell r="A23173" t="str">
            <v>商城礼包</v>
          </cell>
          <cell r="B23173">
            <v>601549</v>
          </cell>
        </row>
        <row r="23174">
          <cell r="A23174" t="str">
            <v>商城礼包</v>
          </cell>
          <cell r="B23174">
            <v>601550</v>
          </cell>
        </row>
        <row r="23175">
          <cell r="A23175" t="str">
            <v>商城礼包</v>
          </cell>
          <cell r="B23175">
            <v>601551</v>
          </cell>
        </row>
        <row r="23176">
          <cell r="A23176" t="str">
            <v>商城礼包</v>
          </cell>
          <cell r="B23176">
            <v>601552</v>
          </cell>
        </row>
        <row r="23177">
          <cell r="A23177" t="str">
            <v>商城礼包</v>
          </cell>
          <cell r="B23177">
            <v>601553</v>
          </cell>
        </row>
        <row r="23178">
          <cell r="A23178" t="str">
            <v>商城礼包</v>
          </cell>
          <cell r="B23178">
            <v>601554</v>
          </cell>
        </row>
        <row r="23179">
          <cell r="A23179" t="str">
            <v>商城礼包</v>
          </cell>
          <cell r="B23179">
            <v>601555</v>
          </cell>
        </row>
        <row r="23180">
          <cell r="A23180" t="str">
            <v>商城礼包</v>
          </cell>
          <cell r="B23180">
            <v>601556</v>
          </cell>
        </row>
        <row r="23181">
          <cell r="A23181" t="str">
            <v>商城礼包</v>
          </cell>
          <cell r="B23181">
            <v>601557</v>
          </cell>
        </row>
        <row r="23182">
          <cell r="A23182" t="str">
            <v>商城礼包</v>
          </cell>
          <cell r="B23182">
            <v>601558</v>
          </cell>
        </row>
        <row r="23183">
          <cell r="A23183" t="str">
            <v>商城礼包</v>
          </cell>
          <cell r="B23183">
            <v>601559</v>
          </cell>
        </row>
        <row r="23184">
          <cell r="A23184" t="str">
            <v>商城礼包</v>
          </cell>
          <cell r="B23184">
            <v>601560</v>
          </cell>
        </row>
        <row r="23185">
          <cell r="A23185" t="str">
            <v>商城礼包</v>
          </cell>
          <cell r="B23185">
            <v>601561</v>
          </cell>
        </row>
        <row r="23186">
          <cell r="A23186" t="str">
            <v>商城礼包</v>
          </cell>
          <cell r="B23186">
            <v>601562</v>
          </cell>
        </row>
        <row r="23187">
          <cell r="A23187" t="str">
            <v>商城礼包</v>
          </cell>
          <cell r="B23187">
            <v>601563</v>
          </cell>
        </row>
        <row r="23188">
          <cell r="A23188" t="str">
            <v>商城礼包</v>
          </cell>
          <cell r="B23188">
            <v>601564</v>
          </cell>
        </row>
        <row r="23189">
          <cell r="A23189" t="str">
            <v>商城礼包</v>
          </cell>
          <cell r="B23189">
            <v>601565</v>
          </cell>
        </row>
        <row r="23190">
          <cell r="A23190" t="str">
            <v>商城礼包</v>
          </cell>
          <cell r="B23190">
            <v>601566</v>
          </cell>
        </row>
        <row r="23191">
          <cell r="A23191" t="str">
            <v>商城礼包</v>
          </cell>
          <cell r="B23191">
            <v>601567</v>
          </cell>
        </row>
        <row r="23192">
          <cell r="A23192" t="str">
            <v>商城礼包</v>
          </cell>
          <cell r="B23192">
            <v>601568</v>
          </cell>
        </row>
        <row r="23193">
          <cell r="A23193" t="str">
            <v>商城礼包</v>
          </cell>
          <cell r="B23193">
            <v>601569</v>
          </cell>
        </row>
        <row r="23194">
          <cell r="A23194" t="str">
            <v>商城礼包</v>
          </cell>
          <cell r="B23194">
            <v>601570</v>
          </cell>
        </row>
        <row r="23195">
          <cell r="A23195" t="str">
            <v>商城礼包</v>
          </cell>
          <cell r="B23195">
            <v>601571</v>
          </cell>
        </row>
        <row r="23196">
          <cell r="A23196" t="str">
            <v>商城礼包</v>
          </cell>
          <cell r="B23196">
            <v>601572</v>
          </cell>
        </row>
        <row r="23197">
          <cell r="A23197" t="str">
            <v>商城礼包</v>
          </cell>
          <cell r="B23197">
            <v>601573</v>
          </cell>
        </row>
        <row r="23198">
          <cell r="A23198" t="str">
            <v>商城礼包</v>
          </cell>
          <cell r="B23198">
            <v>601574</v>
          </cell>
        </row>
        <row r="23199">
          <cell r="A23199" t="str">
            <v>商城礼包</v>
          </cell>
          <cell r="B23199">
            <v>601575</v>
          </cell>
        </row>
        <row r="23200">
          <cell r="A23200" t="str">
            <v>商城礼包</v>
          </cell>
          <cell r="B23200">
            <v>601576</v>
          </cell>
        </row>
        <row r="23201">
          <cell r="A23201" t="str">
            <v>商城礼包</v>
          </cell>
          <cell r="B23201">
            <v>601577</v>
          </cell>
        </row>
        <row r="23202">
          <cell r="A23202" t="str">
            <v>商城礼包</v>
          </cell>
          <cell r="B23202">
            <v>601578</v>
          </cell>
        </row>
        <row r="23203">
          <cell r="A23203" t="str">
            <v>商城礼包</v>
          </cell>
          <cell r="B23203">
            <v>601579</v>
          </cell>
        </row>
        <row r="23204">
          <cell r="A23204" t="str">
            <v>商城礼包</v>
          </cell>
          <cell r="B23204">
            <v>601580</v>
          </cell>
        </row>
        <row r="23205">
          <cell r="A23205" t="str">
            <v>商城礼包</v>
          </cell>
          <cell r="B23205">
            <v>601581</v>
          </cell>
        </row>
        <row r="23206">
          <cell r="A23206" t="str">
            <v>商城礼包</v>
          </cell>
          <cell r="B23206">
            <v>601582</v>
          </cell>
        </row>
        <row r="23207">
          <cell r="A23207" t="str">
            <v>商城礼包</v>
          </cell>
          <cell r="B23207">
            <v>601583</v>
          </cell>
        </row>
        <row r="23208">
          <cell r="A23208" t="str">
            <v>商城礼包</v>
          </cell>
          <cell r="B23208">
            <v>601584</v>
          </cell>
        </row>
        <row r="23209">
          <cell r="A23209" t="str">
            <v>商城礼包</v>
          </cell>
          <cell r="B23209">
            <v>601585</v>
          </cell>
        </row>
        <row r="23210">
          <cell r="A23210" t="str">
            <v>商城礼包</v>
          </cell>
          <cell r="B23210">
            <v>601586</v>
          </cell>
        </row>
        <row r="23211">
          <cell r="A23211" t="str">
            <v>商城礼包</v>
          </cell>
          <cell r="B23211">
            <v>601587</v>
          </cell>
        </row>
        <row r="23212">
          <cell r="A23212" t="str">
            <v>商城礼包</v>
          </cell>
          <cell r="B23212">
            <v>601588</v>
          </cell>
        </row>
        <row r="23213">
          <cell r="A23213" t="str">
            <v>商城礼包</v>
          </cell>
          <cell r="B23213">
            <v>601589</v>
          </cell>
        </row>
        <row r="23214">
          <cell r="A23214" t="str">
            <v>商城礼包</v>
          </cell>
          <cell r="B23214">
            <v>601590</v>
          </cell>
        </row>
        <row r="23215">
          <cell r="A23215" t="str">
            <v>商城礼包</v>
          </cell>
          <cell r="B23215">
            <v>601591</v>
          </cell>
        </row>
        <row r="23216">
          <cell r="A23216" t="str">
            <v>商城礼包</v>
          </cell>
          <cell r="B23216">
            <v>601592</v>
          </cell>
        </row>
        <row r="23217">
          <cell r="A23217" t="str">
            <v>商城礼包</v>
          </cell>
          <cell r="B23217">
            <v>601593</v>
          </cell>
        </row>
        <row r="23218">
          <cell r="A23218" t="str">
            <v>商城礼包</v>
          </cell>
          <cell r="B23218">
            <v>601594</v>
          </cell>
        </row>
        <row r="23219">
          <cell r="A23219" t="str">
            <v>商城礼包</v>
          </cell>
          <cell r="B23219">
            <v>601595</v>
          </cell>
        </row>
        <row r="23220">
          <cell r="A23220" t="str">
            <v>商城礼包</v>
          </cell>
          <cell r="B23220">
            <v>601596</v>
          </cell>
        </row>
        <row r="23221">
          <cell r="A23221" t="str">
            <v>商城礼包</v>
          </cell>
          <cell r="B23221">
            <v>601597</v>
          </cell>
        </row>
        <row r="23222">
          <cell r="A23222" t="str">
            <v>商城礼包</v>
          </cell>
          <cell r="B23222">
            <v>601598</v>
          </cell>
        </row>
        <row r="23223">
          <cell r="A23223" t="str">
            <v>商城礼包</v>
          </cell>
          <cell r="B23223">
            <v>601599</v>
          </cell>
        </row>
        <row r="23224">
          <cell r="A23224" t="str">
            <v>商城礼包</v>
          </cell>
          <cell r="B23224">
            <v>601600</v>
          </cell>
        </row>
        <row r="23225">
          <cell r="A23225" t="str">
            <v>商城礼包</v>
          </cell>
          <cell r="B23225">
            <v>601601</v>
          </cell>
        </row>
        <row r="23226">
          <cell r="A23226" t="str">
            <v>商城礼包</v>
          </cell>
          <cell r="B23226">
            <v>601602</v>
          </cell>
        </row>
        <row r="23227">
          <cell r="A23227" t="str">
            <v>商城礼包</v>
          </cell>
          <cell r="B23227">
            <v>601603</v>
          </cell>
        </row>
        <row r="23228">
          <cell r="A23228" t="str">
            <v>商城礼包</v>
          </cell>
          <cell r="B23228">
            <v>601604</v>
          </cell>
        </row>
        <row r="23229">
          <cell r="A23229" t="str">
            <v>商城礼包</v>
          </cell>
          <cell r="B23229">
            <v>601605</v>
          </cell>
        </row>
        <row r="23230">
          <cell r="A23230" t="str">
            <v>商城礼包</v>
          </cell>
          <cell r="B23230">
            <v>601606</v>
          </cell>
        </row>
        <row r="23231">
          <cell r="A23231" t="str">
            <v>商城礼包</v>
          </cell>
          <cell r="B23231">
            <v>601607</v>
          </cell>
        </row>
        <row r="23232">
          <cell r="A23232" t="str">
            <v>商城礼包</v>
          </cell>
          <cell r="B23232">
            <v>601608</v>
          </cell>
        </row>
        <row r="23233">
          <cell r="A23233" t="str">
            <v>商城礼包</v>
          </cell>
          <cell r="B23233">
            <v>601609</v>
          </cell>
        </row>
        <row r="23234">
          <cell r="A23234" t="str">
            <v>商城礼包</v>
          </cell>
          <cell r="B23234">
            <v>601610</v>
          </cell>
        </row>
        <row r="23235">
          <cell r="A23235" t="str">
            <v>商城礼包</v>
          </cell>
          <cell r="B23235">
            <v>601611</v>
          </cell>
        </row>
        <row r="23236">
          <cell r="A23236" t="str">
            <v>商城礼包</v>
          </cell>
          <cell r="B23236">
            <v>601612</v>
          </cell>
        </row>
        <row r="23237">
          <cell r="A23237" t="str">
            <v>商城礼包</v>
          </cell>
          <cell r="B23237">
            <v>601613</v>
          </cell>
        </row>
        <row r="23238">
          <cell r="A23238" t="str">
            <v>商城礼包</v>
          </cell>
          <cell r="B23238">
            <v>601614</v>
          </cell>
        </row>
        <row r="23239">
          <cell r="A23239" t="str">
            <v>商城礼包</v>
          </cell>
          <cell r="B23239">
            <v>601615</v>
          </cell>
        </row>
        <row r="23240">
          <cell r="A23240" t="str">
            <v>商城礼包</v>
          </cell>
          <cell r="B23240">
            <v>601616</v>
          </cell>
        </row>
        <row r="23241">
          <cell r="A23241" t="str">
            <v>商城礼包</v>
          </cell>
          <cell r="B23241">
            <v>601617</v>
          </cell>
        </row>
        <row r="23242">
          <cell r="A23242" t="str">
            <v>商城礼包</v>
          </cell>
          <cell r="B23242">
            <v>601618</v>
          </cell>
        </row>
        <row r="23243">
          <cell r="A23243" t="str">
            <v>商城礼包</v>
          </cell>
          <cell r="B23243">
            <v>601619</v>
          </cell>
        </row>
        <row r="23244">
          <cell r="A23244" t="str">
            <v>商城礼包</v>
          </cell>
          <cell r="B23244">
            <v>601620</v>
          </cell>
        </row>
        <row r="23245">
          <cell r="A23245" t="str">
            <v>商城礼包</v>
          </cell>
          <cell r="B23245">
            <v>601621</v>
          </cell>
        </row>
        <row r="23246">
          <cell r="A23246" t="str">
            <v>商城礼包</v>
          </cell>
          <cell r="B23246">
            <v>601622</v>
          </cell>
        </row>
        <row r="23247">
          <cell r="A23247" t="str">
            <v>商城礼包</v>
          </cell>
          <cell r="B23247">
            <v>601623</v>
          </cell>
        </row>
        <row r="23248">
          <cell r="A23248" t="str">
            <v>商城礼包</v>
          </cell>
          <cell r="B23248">
            <v>601624</v>
          </cell>
        </row>
        <row r="23249">
          <cell r="A23249" t="str">
            <v>商城礼包</v>
          </cell>
          <cell r="B23249">
            <v>601625</v>
          </cell>
        </row>
        <row r="23250">
          <cell r="A23250" t="str">
            <v>商城礼包</v>
          </cell>
          <cell r="B23250">
            <v>601626</v>
          </cell>
        </row>
        <row r="23251">
          <cell r="A23251" t="str">
            <v>商城礼包</v>
          </cell>
          <cell r="B23251">
            <v>601627</v>
          </cell>
        </row>
        <row r="23252">
          <cell r="A23252" t="str">
            <v>商城礼包</v>
          </cell>
          <cell r="B23252">
            <v>601628</v>
          </cell>
        </row>
        <row r="23253">
          <cell r="A23253" t="str">
            <v>商城礼包</v>
          </cell>
          <cell r="B23253">
            <v>601629</v>
          </cell>
        </row>
        <row r="23254">
          <cell r="A23254" t="str">
            <v>商城礼包</v>
          </cell>
          <cell r="B23254">
            <v>601630</v>
          </cell>
        </row>
        <row r="23255">
          <cell r="A23255" t="str">
            <v>商城礼包</v>
          </cell>
          <cell r="B23255">
            <v>601631</v>
          </cell>
        </row>
        <row r="23256">
          <cell r="A23256" t="str">
            <v>商城礼包</v>
          </cell>
          <cell r="B23256">
            <v>601632</v>
          </cell>
        </row>
        <row r="23257">
          <cell r="A23257" t="str">
            <v>商城礼包</v>
          </cell>
          <cell r="B23257">
            <v>601633</v>
          </cell>
        </row>
        <row r="23258">
          <cell r="A23258" t="str">
            <v>商城礼包</v>
          </cell>
          <cell r="B23258">
            <v>601634</v>
          </cell>
        </row>
        <row r="23259">
          <cell r="A23259" t="str">
            <v>商城礼包</v>
          </cell>
          <cell r="B23259">
            <v>601635</v>
          </cell>
        </row>
        <row r="23260">
          <cell r="A23260" t="str">
            <v>商城礼包</v>
          </cell>
          <cell r="B23260">
            <v>601636</v>
          </cell>
        </row>
        <row r="23261">
          <cell r="A23261" t="str">
            <v>商城礼包</v>
          </cell>
          <cell r="B23261">
            <v>601637</v>
          </cell>
        </row>
        <row r="23262">
          <cell r="A23262" t="str">
            <v>商城礼包</v>
          </cell>
          <cell r="B23262">
            <v>601638</v>
          </cell>
        </row>
        <row r="23263">
          <cell r="A23263" t="str">
            <v>商城礼包</v>
          </cell>
          <cell r="B23263">
            <v>601639</v>
          </cell>
        </row>
        <row r="23264">
          <cell r="A23264" t="str">
            <v>商城礼包</v>
          </cell>
          <cell r="B23264">
            <v>601640</v>
          </cell>
        </row>
        <row r="23265">
          <cell r="A23265" t="str">
            <v>商城礼包</v>
          </cell>
          <cell r="B23265">
            <v>601641</v>
          </cell>
        </row>
        <row r="23266">
          <cell r="A23266" t="str">
            <v>商城礼包</v>
          </cell>
          <cell r="B23266">
            <v>601642</v>
          </cell>
        </row>
        <row r="23267">
          <cell r="A23267" t="str">
            <v>商城礼包</v>
          </cell>
          <cell r="B23267">
            <v>601643</v>
          </cell>
        </row>
        <row r="23268">
          <cell r="A23268" t="str">
            <v>商城礼包</v>
          </cell>
          <cell r="B23268">
            <v>601644</v>
          </cell>
        </row>
        <row r="23269">
          <cell r="A23269" t="str">
            <v>商城礼包</v>
          </cell>
          <cell r="B23269">
            <v>601645</v>
          </cell>
        </row>
        <row r="23270">
          <cell r="A23270" t="str">
            <v>商城礼包</v>
          </cell>
          <cell r="B23270">
            <v>601646</v>
          </cell>
        </row>
        <row r="23271">
          <cell r="A23271" t="str">
            <v>商城礼包</v>
          </cell>
          <cell r="B23271">
            <v>601647</v>
          </cell>
        </row>
        <row r="23272">
          <cell r="A23272" t="str">
            <v>商城礼包</v>
          </cell>
          <cell r="B23272">
            <v>601648</v>
          </cell>
        </row>
        <row r="23273">
          <cell r="A23273" t="str">
            <v>商城礼包</v>
          </cell>
          <cell r="B23273">
            <v>601649</v>
          </cell>
        </row>
        <row r="23274">
          <cell r="A23274" t="str">
            <v>商城礼包</v>
          </cell>
          <cell r="B23274">
            <v>601650</v>
          </cell>
        </row>
        <row r="23275">
          <cell r="A23275" t="str">
            <v>商城礼包</v>
          </cell>
          <cell r="B23275">
            <v>601651</v>
          </cell>
        </row>
        <row r="23276">
          <cell r="A23276" t="str">
            <v>商城礼包</v>
          </cell>
          <cell r="B23276">
            <v>601652</v>
          </cell>
        </row>
        <row r="23277">
          <cell r="A23277" t="str">
            <v>商城礼包</v>
          </cell>
          <cell r="B23277">
            <v>601653</v>
          </cell>
        </row>
        <row r="23278">
          <cell r="A23278" t="str">
            <v>商城礼包</v>
          </cell>
          <cell r="B23278">
            <v>601654</v>
          </cell>
        </row>
        <row r="23279">
          <cell r="A23279" t="str">
            <v>商城礼包</v>
          </cell>
          <cell r="B23279">
            <v>601655</v>
          </cell>
        </row>
        <row r="23280">
          <cell r="A23280" t="str">
            <v>商城礼包</v>
          </cell>
          <cell r="B23280">
            <v>601656</v>
          </cell>
        </row>
        <row r="23281">
          <cell r="A23281" t="str">
            <v>商城礼包</v>
          </cell>
          <cell r="B23281">
            <v>601657</v>
          </cell>
        </row>
        <row r="23282">
          <cell r="A23282" t="str">
            <v>商城礼包</v>
          </cell>
          <cell r="B23282">
            <v>601658</v>
          </cell>
        </row>
        <row r="23283">
          <cell r="A23283" t="str">
            <v>商城礼包</v>
          </cell>
          <cell r="B23283">
            <v>601659</v>
          </cell>
        </row>
        <row r="23284">
          <cell r="A23284" t="str">
            <v>商城礼包</v>
          </cell>
          <cell r="B23284">
            <v>601660</v>
          </cell>
        </row>
        <row r="23285">
          <cell r="A23285" t="str">
            <v>商城礼包</v>
          </cell>
          <cell r="B23285">
            <v>601661</v>
          </cell>
        </row>
        <row r="23286">
          <cell r="A23286" t="str">
            <v>商城礼包</v>
          </cell>
          <cell r="B23286">
            <v>601662</v>
          </cell>
        </row>
        <row r="23287">
          <cell r="A23287" t="str">
            <v>商城礼包</v>
          </cell>
          <cell r="B23287">
            <v>601663</v>
          </cell>
        </row>
        <row r="23288">
          <cell r="A23288" t="str">
            <v>商城礼包</v>
          </cell>
          <cell r="B23288">
            <v>601664</v>
          </cell>
        </row>
        <row r="23289">
          <cell r="A23289" t="str">
            <v>商城礼包</v>
          </cell>
          <cell r="B23289">
            <v>601665</v>
          </cell>
        </row>
        <row r="23290">
          <cell r="A23290" t="str">
            <v>商城礼包</v>
          </cell>
          <cell r="B23290">
            <v>601666</v>
          </cell>
        </row>
        <row r="23291">
          <cell r="A23291" t="str">
            <v>商城礼包</v>
          </cell>
          <cell r="B23291">
            <v>601667</v>
          </cell>
        </row>
        <row r="23292">
          <cell r="A23292" t="str">
            <v>商城礼包</v>
          </cell>
          <cell r="B23292">
            <v>601668</v>
          </cell>
        </row>
        <row r="23293">
          <cell r="A23293" t="str">
            <v>商城礼包</v>
          </cell>
          <cell r="B23293">
            <v>601669</v>
          </cell>
        </row>
        <row r="23294">
          <cell r="A23294" t="str">
            <v>商城礼包</v>
          </cell>
          <cell r="B23294">
            <v>601670</v>
          </cell>
        </row>
        <row r="23295">
          <cell r="A23295" t="str">
            <v>商城礼包</v>
          </cell>
          <cell r="B23295">
            <v>601671</v>
          </cell>
        </row>
        <row r="23296">
          <cell r="A23296" t="str">
            <v>商城礼包</v>
          </cell>
          <cell r="B23296">
            <v>601672</v>
          </cell>
        </row>
        <row r="23297">
          <cell r="A23297" t="str">
            <v>商城礼包</v>
          </cell>
          <cell r="B23297">
            <v>601673</v>
          </cell>
        </row>
        <row r="23298">
          <cell r="A23298" t="str">
            <v>商城礼包</v>
          </cell>
          <cell r="B23298">
            <v>601674</v>
          </cell>
        </row>
        <row r="23299">
          <cell r="A23299" t="str">
            <v>商城礼包</v>
          </cell>
          <cell r="B23299">
            <v>601675</v>
          </cell>
        </row>
        <row r="23300">
          <cell r="A23300" t="str">
            <v>商城礼包</v>
          </cell>
          <cell r="B23300">
            <v>601676</v>
          </cell>
        </row>
        <row r="23301">
          <cell r="A23301" t="str">
            <v>商城礼包</v>
          </cell>
          <cell r="B23301">
            <v>601677</v>
          </cell>
        </row>
        <row r="23302">
          <cell r="A23302" t="str">
            <v>商城礼包</v>
          </cell>
          <cell r="B23302">
            <v>601678</v>
          </cell>
        </row>
        <row r="23303">
          <cell r="A23303" t="str">
            <v>商城礼包</v>
          </cell>
          <cell r="B23303">
            <v>601679</v>
          </cell>
        </row>
        <row r="23304">
          <cell r="A23304" t="str">
            <v>商城礼包</v>
          </cell>
          <cell r="B23304">
            <v>601680</v>
          </cell>
        </row>
        <row r="23305">
          <cell r="A23305" t="str">
            <v>商城礼包</v>
          </cell>
          <cell r="B23305">
            <v>601681</v>
          </cell>
        </row>
        <row r="23306">
          <cell r="A23306" t="str">
            <v>商城礼包</v>
          </cell>
          <cell r="B23306">
            <v>601682</v>
          </cell>
        </row>
        <row r="23307">
          <cell r="A23307" t="str">
            <v>商城礼包</v>
          </cell>
          <cell r="B23307">
            <v>601683</v>
          </cell>
        </row>
        <row r="23308">
          <cell r="A23308" t="str">
            <v>商城礼包</v>
          </cell>
          <cell r="B23308">
            <v>601684</v>
          </cell>
        </row>
        <row r="23309">
          <cell r="A23309" t="str">
            <v>商城礼包</v>
          </cell>
          <cell r="B23309">
            <v>601685</v>
          </cell>
        </row>
        <row r="23310">
          <cell r="A23310" t="str">
            <v>商城礼包</v>
          </cell>
          <cell r="B23310">
            <v>601686</v>
          </cell>
        </row>
        <row r="23311">
          <cell r="A23311" t="str">
            <v>商城礼包</v>
          </cell>
          <cell r="B23311">
            <v>601687</v>
          </cell>
        </row>
        <row r="23312">
          <cell r="A23312" t="str">
            <v>商城礼包</v>
          </cell>
          <cell r="B23312">
            <v>601688</v>
          </cell>
        </row>
        <row r="23313">
          <cell r="A23313" t="str">
            <v>商城礼包</v>
          </cell>
          <cell r="B23313">
            <v>601689</v>
          </cell>
        </row>
        <row r="23314">
          <cell r="A23314" t="str">
            <v>商城礼包</v>
          </cell>
          <cell r="B23314">
            <v>601690</v>
          </cell>
        </row>
        <row r="23315">
          <cell r="A23315" t="str">
            <v>商城礼包</v>
          </cell>
          <cell r="B23315">
            <v>601691</v>
          </cell>
        </row>
        <row r="23316">
          <cell r="A23316" t="str">
            <v>商城礼包</v>
          </cell>
          <cell r="B23316">
            <v>601692</v>
          </cell>
        </row>
        <row r="23317">
          <cell r="A23317" t="str">
            <v>商城礼包</v>
          </cell>
          <cell r="B23317">
            <v>601693</v>
          </cell>
        </row>
        <row r="23318">
          <cell r="A23318" t="str">
            <v>商城礼包</v>
          </cell>
          <cell r="B23318">
            <v>601694</v>
          </cell>
        </row>
        <row r="23319">
          <cell r="A23319" t="str">
            <v>商城礼包</v>
          </cell>
          <cell r="B23319">
            <v>601695</v>
          </cell>
        </row>
        <row r="23320">
          <cell r="A23320" t="str">
            <v>商城礼包</v>
          </cell>
          <cell r="B23320">
            <v>601696</v>
          </cell>
        </row>
        <row r="23321">
          <cell r="A23321" t="str">
            <v>商城礼包</v>
          </cell>
          <cell r="B23321">
            <v>601697</v>
          </cell>
        </row>
        <row r="23322">
          <cell r="A23322" t="str">
            <v>商城礼包</v>
          </cell>
          <cell r="B23322">
            <v>601698</v>
          </cell>
        </row>
        <row r="23323">
          <cell r="A23323" t="str">
            <v>商城礼包</v>
          </cell>
          <cell r="B23323">
            <v>601699</v>
          </cell>
        </row>
        <row r="23324">
          <cell r="A23324" t="str">
            <v>商城礼包</v>
          </cell>
          <cell r="B23324">
            <v>601700</v>
          </cell>
        </row>
        <row r="23325">
          <cell r="A23325" t="str">
            <v>商城礼包</v>
          </cell>
          <cell r="B23325">
            <v>601701</v>
          </cell>
        </row>
        <row r="23326">
          <cell r="A23326" t="str">
            <v>商城礼包</v>
          </cell>
          <cell r="B23326">
            <v>601702</v>
          </cell>
        </row>
        <row r="23327">
          <cell r="A23327" t="str">
            <v>商城礼包</v>
          </cell>
          <cell r="B23327">
            <v>601703</v>
          </cell>
        </row>
        <row r="23328">
          <cell r="A23328" t="str">
            <v>商城礼包</v>
          </cell>
          <cell r="B23328">
            <v>601704</v>
          </cell>
        </row>
        <row r="23329">
          <cell r="A23329" t="str">
            <v>商城礼包</v>
          </cell>
          <cell r="B23329">
            <v>601705</v>
          </cell>
        </row>
        <row r="23330">
          <cell r="A23330" t="str">
            <v>商城礼包</v>
          </cell>
          <cell r="B23330">
            <v>601706</v>
          </cell>
        </row>
        <row r="23331">
          <cell r="A23331" t="str">
            <v>商城礼包</v>
          </cell>
          <cell r="B23331">
            <v>601707</v>
          </cell>
        </row>
        <row r="23332">
          <cell r="A23332" t="str">
            <v>商城礼包</v>
          </cell>
          <cell r="B23332">
            <v>601708</v>
          </cell>
        </row>
        <row r="23333">
          <cell r="A23333" t="str">
            <v>商城礼包</v>
          </cell>
          <cell r="B23333">
            <v>601709</v>
          </cell>
        </row>
        <row r="23334">
          <cell r="A23334" t="str">
            <v>商城礼包</v>
          </cell>
          <cell r="B23334">
            <v>601710</v>
          </cell>
        </row>
        <row r="23335">
          <cell r="A23335" t="str">
            <v>商城礼包</v>
          </cell>
          <cell r="B23335">
            <v>601711</v>
          </cell>
        </row>
        <row r="23336">
          <cell r="A23336" t="str">
            <v>商城礼包</v>
          </cell>
          <cell r="B23336">
            <v>601712</v>
          </cell>
        </row>
        <row r="23337">
          <cell r="A23337" t="str">
            <v>商城礼包</v>
          </cell>
          <cell r="B23337">
            <v>601713</v>
          </cell>
        </row>
        <row r="23338">
          <cell r="A23338" t="str">
            <v>商城礼包</v>
          </cell>
          <cell r="B23338">
            <v>601714</v>
          </cell>
        </row>
        <row r="23339">
          <cell r="A23339" t="str">
            <v>商城礼包</v>
          </cell>
          <cell r="B23339">
            <v>601715</v>
          </cell>
        </row>
        <row r="23340">
          <cell r="A23340" t="str">
            <v>商城礼包</v>
          </cell>
          <cell r="B23340">
            <v>601716</v>
          </cell>
        </row>
        <row r="23341">
          <cell r="A23341" t="str">
            <v>商城礼包</v>
          </cell>
          <cell r="B23341">
            <v>601717</v>
          </cell>
        </row>
        <row r="23342">
          <cell r="A23342" t="str">
            <v>商城礼包</v>
          </cell>
          <cell r="B23342">
            <v>601718</v>
          </cell>
        </row>
        <row r="23343">
          <cell r="A23343" t="str">
            <v>商城礼包</v>
          </cell>
          <cell r="B23343">
            <v>601719</v>
          </cell>
        </row>
        <row r="23344">
          <cell r="A23344" t="str">
            <v>商城礼包</v>
          </cell>
          <cell r="B23344">
            <v>601720</v>
          </cell>
        </row>
        <row r="23345">
          <cell r="A23345" t="str">
            <v>商城礼包</v>
          </cell>
          <cell r="B23345">
            <v>601721</v>
          </cell>
        </row>
        <row r="23346">
          <cell r="A23346" t="str">
            <v>商城礼包</v>
          </cell>
          <cell r="B23346">
            <v>601722</v>
          </cell>
        </row>
        <row r="23347">
          <cell r="A23347" t="str">
            <v>商城礼包</v>
          </cell>
          <cell r="B23347">
            <v>601723</v>
          </cell>
        </row>
        <row r="23348">
          <cell r="A23348" t="str">
            <v>商城礼包</v>
          </cell>
          <cell r="B23348">
            <v>601724</v>
          </cell>
        </row>
        <row r="23349">
          <cell r="A23349" t="str">
            <v>商城礼包</v>
          </cell>
          <cell r="B23349">
            <v>601725</v>
          </cell>
        </row>
        <row r="23350">
          <cell r="A23350" t="str">
            <v>商城礼包</v>
          </cell>
          <cell r="B23350">
            <v>601726</v>
          </cell>
        </row>
        <row r="23351">
          <cell r="A23351" t="str">
            <v>商城礼包</v>
          </cell>
          <cell r="B23351">
            <v>601727</v>
          </cell>
        </row>
        <row r="23352">
          <cell r="A23352" t="str">
            <v>商城礼包</v>
          </cell>
          <cell r="B23352">
            <v>601728</v>
          </cell>
        </row>
        <row r="23353">
          <cell r="A23353" t="str">
            <v>商城礼包</v>
          </cell>
          <cell r="B23353">
            <v>601729</v>
          </cell>
        </row>
        <row r="23354">
          <cell r="A23354" t="str">
            <v>商城礼包</v>
          </cell>
          <cell r="B23354">
            <v>601730</v>
          </cell>
        </row>
        <row r="23355">
          <cell r="A23355" t="str">
            <v>商城礼包</v>
          </cell>
          <cell r="B23355">
            <v>601731</v>
          </cell>
        </row>
        <row r="23356">
          <cell r="A23356" t="str">
            <v>商城礼包</v>
          </cell>
          <cell r="B23356">
            <v>601732</v>
          </cell>
        </row>
        <row r="23357">
          <cell r="A23357" t="str">
            <v>商城礼包</v>
          </cell>
          <cell r="B23357">
            <v>601733</v>
          </cell>
        </row>
        <row r="23358">
          <cell r="A23358" t="str">
            <v>商城礼包</v>
          </cell>
          <cell r="B23358">
            <v>601734</v>
          </cell>
        </row>
        <row r="23359">
          <cell r="A23359" t="str">
            <v>商城礼包</v>
          </cell>
          <cell r="B23359">
            <v>601735</v>
          </cell>
        </row>
        <row r="23360">
          <cell r="A23360" t="str">
            <v>商城礼包</v>
          </cell>
          <cell r="B23360">
            <v>601736</v>
          </cell>
        </row>
        <row r="23361">
          <cell r="A23361" t="str">
            <v>商城礼包</v>
          </cell>
          <cell r="B23361">
            <v>601737</v>
          </cell>
        </row>
        <row r="23362">
          <cell r="A23362" t="str">
            <v>商城礼包</v>
          </cell>
          <cell r="B23362">
            <v>601738</v>
          </cell>
        </row>
        <row r="23363">
          <cell r="A23363" t="str">
            <v>商城礼包</v>
          </cell>
          <cell r="B23363">
            <v>601739</v>
          </cell>
        </row>
        <row r="23364">
          <cell r="A23364" t="str">
            <v>商城礼包</v>
          </cell>
          <cell r="B23364">
            <v>601740</v>
          </cell>
        </row>
        <row r="23365">
          <cell r="A23365" t="str">
            <v>商城礼包</v>
          </cell>
          <cell r="B23365">
            <v>601741</v>
          </cell>
        </row>
        <row r="23366">
          <cell r="A23366" t="str">
            <v>商城礼包</v>
          </cell>
          <cell r="B23366">
            <v>601742</v>
          </cell>
        </row>
        <row r="23367">
          <cell r="A23367" t="str">
            <v>商城礼包</v>
          </cell>
          <cell r="B23367">
            <v>601743</v>
          </cell>
        </row>
        <row r="23368">
          <cell r="A23368" t="str">
            <v>商城礼包</v>
          </cell>
          <cell r="B23368">
            <v>601744</v>
          </cell>
        </row>
        <row r="23369">
          <cell r="A23369" t="str">
            <v>商城礼包</v>
          </cell>
          <cell r="B23369">
            <v>601745</v>
          </cell>
        </row>
        <row r="23370">
          <cell r="A23370" t="str">
            <v>商城礼包</v>
          </cell>
          <cell r="B23370">
            <v>601746</v>
          </cell>
        </row>
        <row r="23371">
          <cell r="A23371" t="str">
            <v>商城礼包</v>
          </cell>
          <cell r="B23371">
            <v>601747</v>
          </cell>
        </row>
        <row r="23372">
          <cell r="A23372" t="str">
            <v>商城礼包</v>
          </cell>
          <cell r="B23372">
            <v>601748</v>
          </cell>
        </row>
        <row r="23373">
          <cell r="A23373" t="str">
            <v>商城礼包</v>
          </cell>
          <cell r="B23373">
            <v>601749</v>
          </cell>
        </row>
        <row r="23374">
          <cell r="A23374" t="str">
            <v>商城礼包</v>
          </cell>
          <cell r="B23374">
            <v>601750</v>
          </cell>
        </row>
        <row r="23375">
          <cell r="A23375" t="str">
            <v>商城礼包</v>
          </cell>
          <cell r="B23375">
            <v>601751</v>
          </cell>
        </row>
        <row r="23376">
          <cell r="A23376" t="str">
            <v>商城礼包</v>
          </cell>
          <cell r="B23376">
            <v>601752</v>
          </cell>
        </row>
        <row r="23377">
          <cell r="A23377" t="str">
            <v>商城礼包</v>
          </cell>
          <cell r="B23377">
            <v>601753</v>
          </cell>
        </row>
        <row r="23378">
          <cell r="A23378" t="str">
            <v>商城礼包</v>
          </cell>
          <cell r="B23378">
            <v>601754</v>
          </cell>
        </row>
        <row r="23379">
          <cell r="A23379" t="str">
            <v>商城礼包</v>
          </cell>
          <cell r="B23379">
            <v>601755</v>
          </cell>
        </row>
        <row r="23380">
          <cell r="A23380" t="str">
            <v>商城礼包</v>
          </cell>
          <cell r="B23380">
            <v>601756</v>
          </cell>
        </row>
        <row r="23381">
          <cell r="A23381" t="str">
            <v>商城礼包</v>
          </cell>
          <cell r="B23381">
            <v>601757</v>
          </cell>
        </row>
        <row r="23382">
          <cell r="A23382" t="str">
            <v>商城礼包</v>
          </cell>
          <cell r="B23382">
            <v>601758</v>
          </cell>
        </row>
        <row r="23383">
          <cell r="A23383" t="str">
            <v>商城礼包</v>
          </cell>
          <cell r="B23383">
            <v>601759</v>
          </cell>
        </row>
        <row r="23384">
          <cell r="A23384" t="str">
            <v>商城礼包</v>
          </cell>
          <cell r="B23384">
            <v>601760</v>
          </cell>
        </row>
        <row r="23385">
          <cell r="A23385" t="str">
            <v>商城礼包</v>
          </cell>
          <cell r="B23385">
            <v>601761</v>
          </cell>
        </row>
        <row r="23386">
          <cell r="A23386" t="str">
            <v>商城礼包</v>
          </cell>
          <cell r="B23386">
            <v>601762</v>
          </cell>
        </row>
        <row r="23387">
          <cell r="A23387" t="str">
            <v>商城礼包</v>
          </cell>
          <cell r="B23387">
            <v>601763</v>
          </cell>
        </row>
        <row r="23388">
          <cell r="A23388" t="str">
            <v>商城礼包</v>
          </cell>
          <cell r="B23388">
            <v>601764</v>
          </cell>
        </row>
        <row r="23389">
          <cell r="A23389" t="str">
            <v>商城礼包</v>
          </cell>
          <cell r="B23389">
            <v>601765</v>
          </cell>
        </row>
        <row r="23390">
          <cell r="A23390" t="str">
            <v>商城礼包</v>
          </cell>
          <cell r="B23390">
            <v>601766</v>
          </cell>
        </row>
        <row r="23391">
          <cell r="A23391" t="str">
            <v>商城礼包</v>
          </cell>
          <cell r="B23391">
            <v>601767</v>
          </cell>
        </row>
        <row r="23392">
          <cell r="A23392" t="str">
            <v>商城礼包</v>
          </cell>
          <cell r="B23392">
            <v>601768</v>
          </cell>
        </row>
        <row r="23393">
          <cell r="A23393" t="str">
            <v>商城礼包</v>
          </cell>
          <cell r="B23393">
            <v>601769</v>
          </cell>
        </row>
        <row r="23394">
          <cell r="A23394" t="str">
            <v>商城礼包</v>
          </cell>
          <cell r="B23394">
            <v>601770</v>
          </cell>
        </row>
        <row r="23395">
          <cell r="A23395" t="str">
            <v>商城礼包</v>
          </cell>
          <cell r="B23395">
            <v>601771</v>
          </cell>
        </row>
        <row r="23396">
          <cell r="A23396" t="str">
            <v>商城礼包</v>
          </cell>
          <cell r="B23396">
            <v>601772</v>
          </cell>
        </row>
        <row r="23397">
          <cell r="A23397" t="str">
            <v>商城礼包</v>
          </cell>
          <cell r="B23397">
            <v>601773</v>
          </cell>
        </row>
        <row r="23398">
          <cell r="A23398" t="str">
            <v>商城礼包</v>
          </cell>
          <cell r="B23398">
            <v>601774</v>
          </cell>
        </row>
        <row r="23399">
          <cell r="A23399" t="str">
            <v>商城礼包</v>
          </cell>
          <cell r="B23399">
            <v>601775</v>
          </cell>
        </row>
        <row r="23400">
          <cell r="A23400" t="str">
            <v>商城礼包</v>
          </cell>
          <cell r="B23400">
            <v>601776</v>
          </cell>
        </row>
        <row r="23401">
          <cell r="A23401" t="str">
            <v>商城礼包</v>
          </cell>
          <cell r="B23401">
            <v>601777</v>
          </cell>
        </row>
        <row r="23402">
          <cell r="A23402" t="str">
            <v>商城礼包</v>
          </cell>
          <cell r="B23402">
            <v>601778</v>
          </cell>
        </row>
        <row r="23403">
          <cell r="A23403" t="str">
            <v>商城礼包</v>
          </cell>
          <cell r="B23403">
            <v>601779</v>
          </cell>
        </row>
        <row r="23404">
          <cell r="A23404" t="str">
            <v>商城礼包</v>
          </cell>
          <cell r="B23404">
            <v>601780</v>
          </cell>
        </row>
        <row r="23405">
          <cell r="A23405" t="str">
            <v>商城礼包</v>
          </cell>
          <cell r="B23405">
            <v>601781</v>
          </cell>
        </row>
        <row r="23406">
          <cell r="A23406" t="str">
            <v>商城礼包</v>
          </cell>
          <cell r="B23406">
            <v>601782</v>
          </cell>
        </row>
        <row r="23407">
          <cell r="A23407" t="str">
            <v>商城礼包</v>
          </cell>
          <cell r="B23407">
            <v>601783</v>
          </cell>
        </row>
        <row r="23408">
          <cell r="A23408" t="str">
            <v>商城礼包</v>
          </cell>
          <cell r="B23408">
            <v>601784</v>
          </cell>
        </row>
        <row r="23409">
          <cell r="A23409" t="str">
            <v>商城礼包</v>
          </cell>
          <cell r="B23409">
            <v>601785</v>
          </cell>
        </row>
        <row r="23410">
          <cell r="A23410" t="str">
            <v>商城礼包</v>
          </cell>
          <cell r="B23410">
            <v>601786</v>
          </cell>
        </row>
        <row r="23411">
          <cell r="A23411" t="str">
            <v>商城礼包</v>
          </cell>
          <cell r="B23411">
            <v>601787</v>
          </cell>
        </row>
        <row r="23412">
          <cell r="A23412" t="str">
            <v>商城礼包</v>
          </cell>
          <cell r="B23412">
            <v>601788</v>
          </cell>
        </row>
        <row r="23413">
          <cell r="A23413" t="str">
            <v>商城礼包</v>
          </cell>
          <cell r="B23413">
            <v>601789</v>
          </cell>
        </row>
        <row r="23414">
          <cell r="A23414" t="str">
            <v>商城礼包</v>
          </cell>
          <cell r="B23414">
            <v>601790</v>
          </cell>
        </row>
        <row r="23415">
          <cell r="A23415" t="str">
            <v>商城礼包</v>
          </cell>
          <cell r="B23415">
            <v>601791</v>
          </cell>
        </row>
        <row r="23416">
          <cell r="A23416" t="str">
            <v>商城礼包</v>
          </cell>
          <cell r="B23416">
            <v>601792</v>
          </cell>
        </row>
        <row r="23417">
          <cell r="A23417" t="str">
            <v>商城礼包</v>
          </cell>
          <cell r="B23417">
            <v>601793</v>
          </cell>
        </row>
        <row r="23418">
          <cell r="A23418" t="str">
            <v>商城礼包</v>
          </cell>
          <cell r="B23418">
            <v>601794</v>
          </cell>
        </row>
        <row r="23419">
          <cell r="A23419" t="str">
            <v>商城礼包</v>
          </cell>
          <cell r="B23419">
            <v>601795</v>
          </cell>
        </row>
        <row r="23420">
          <cell r="A23420" t="str">
            <v>商城礼包</v>
          </cell>
          <cell r="B23420">
            <v>601796</v>
          </cell>
        </row>
        <row r="23421">
          <cell r="A23421" t="str">
            <v>商城礼包</v>
          </cell>
          <cell r="B23421">
            <v>601797</v>
          </cell>
        </row>
        <row r="23422">
          <cell r="A23422" t="str">
            <v>商城礼包</v>
          </cell>
          <cell r="B23422">
            <v>601798</v>
          </cell>
        </row>
        <row r="23423">
          <cell r="A23423" t="str">
            <v>商城礼包</v>
          </cell>
          <cell r="B23423">
            <v>601799</v>
          </cell>
        </row>
        <row r="23424">
          <cell r="A23424" t="str">
            <v>商城礼包</v>
          </cell>
          <cell r="B23424">
            <v>601800</v>
          </cell>
        </row>
        <row r="23425">
          <cell r="A23425" t="str">
            <v>商城礼包</v>
          </cell>
          <cell r="B23425">
            <v>601801</v>
          </cell>
        </row>
        <row r="23426">
          <cell r="A23426" t="str">
            <v>商城礼包</v>
          </cell>
          <cell r="B23426">
            <v>601802</v>
          </cell>
        </row>
        <row r="23427">
          <cell r="A23427" t="str">
            <v>商城礼包</v>
          </cell>
          <cell r="B23427">
            <v>601803</v>
          </cell>
        </row>
        <row r="23428">
          <cell r="A23428" t="str">
            <v>商城礼包</v>
          </cell>
          <cell r="B23428">
            <v>601804</v>
          </cell>
        </row>
        <row r="23429">
          <cell r="A23429" t="str">
            <v>商城礼包</v>
          </cell>
          <cell r="B23429">
            <v>601805</v>
          </cell>
        </row>
        <row r="23430">
          <cell r="A23430" t="str">
            <v>商城礼包</v>
          </cell>
          <cell r="B23430">
            <v>601806</v>
          </cell>
        </row>
        <row r="23431">
          <cell r="A23431" t="str">
            <v>商城礼包</v>
          </cell>
          <cell r="B23431">
            <v>601807</v>
          </cell>
        </row>
        <row r="23432">
          <cell r="A23432" t="str">
            <v>商城礼包</v>
          </cell>
          <cell r="B23432">
            <v>601808</v>
          </cell>
        </row>
        <row r="23433">
          <cell r="A23433" t="str">
            <v>商城礼包</v>
          </cell>
          <cell r="B23433">
            <v>601809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成就"/>
      <sheetName val="属性"/>
      <sheetName val="消耗"/>
      <sheetName val="成就类型"/>
      <sheetName val="等级"/>
      <sheetName val="备份"/>
      <sheetName val="提升"/>
    </sheetNames>
    <sheetDataSet>
      <sheetData sheetId="0">
        <row r="1">
          <cell r="A1" t="str">
            <v>ID</v>
          </cell>
          <cell r="B1" t="str">
            <v>成就名</v>
          </cell>
          <cell r="C1" t="str">
            <v>类型</v>
          </cell>
          <cell r="D1" t="str">
            <v>顺序</v>
          </cell>
          <cell r="E1" t="str">
            <v>达成条件</v>
          </cell>
          <cell r="F1" t="str">
            <v>开启条件</v>
          </cell>
          <cell r="G1" t="str">
            <v>奖励类型</v>
          </cell>
          <cell r="H1" t="str">
            <v>奖励数量</v>
          </cell>
          <cell r="I1" t="str">
            <v>奖励类型</v>
          </cell>
          <cell r="J1" t="str">
            <v>奖励数量</v>
          </cell>
          <cell r="K1" t="str">
            <v>奖励类型</v>
          </cell>
          <cell r="L1" t="str">
            <v>奖励数量</v>
          </cell>
        </row>
        <row r="1">
          <cell r="N1" t="str">
            <v>奖励声望数量</v>
          </cell>
          <cell r="O1" t="str">
            <v>成就描述</v>
          </cell>
          <cell r="P1" t="str">
            <v>条件数值</v>
          </cell>
        </row>
        <row r="2">
          <cell r="A2">
            <v>0</v>
          </cell>
          <cell r="B2" t="str">
            <v>等级</v>
          </cell>
          <cell r="C2">
            <v>2</v>
          </cell>
          <cell r="D2">
            <v>1</v>
          </cell>
          <cell r="E2" t="str">
            <v>,</v>
          </cell>
          <cell r="F2" t="str">
            <v>2,</v>
          </cell>
          <cell r="G2" t="str">
            <v>钻石</v>
          </cell>
          <cell r="H2">
            <v>5</v>
          </cell>
          <cell r="I2" t="str">
            <v>升星石</v>
          </cell>
          <cell r="J2">
            <v>50</v>
          </cell>
          <cell r="K2" t="str">
            <v>金币</v>
          </cell>
          <cell r="L2">
            <v>300</v>
          </cell>
        </row>
        <row r="2">
          <cell r="N2">
            <v>10</v>
          </cell>
          <cell r="O2" t="str">
            <v>主角等级达到级</v>
          </cell>
          <cell r="P2">
            <v>20</v>
          </cell>
        </row>
        <row r="3">
          <cell r="A3">
            <v>1</v>
          </cell>
          <cell r="B3" t="str">
            <v>等级</v>
          </cell>
          <cell r="C3">
            <v>2</v>
          </cell>
          <cell r="D3">
            <v>1</v>
          </cell>
          <cell r="E3" t="str">
            <v>,</v>
          </cell>
          <cell r="F3" t="str">
            <v>2,</v>
          </cell>
          <cell r="G3" t="str">
            <v>钻石</v>
          </cell>
          <cell r="H3">
            <v>5</v>
          </cell>
          <cell r="I3" t="str">
            <v>升星石</v>
          </cell>
          <cell r="J3">
            <v>50</v>
          </cell>
          <cell r="K3" t="str">
            <v>金币</v>
          </cell>
          <cell r="L3">
            <v>300</v>
          </cell>
        </row>
        <row r="3">
          <cell r="N3">
            <v>20</v>
          </cell>
          <cell r="O3" t="str">
            <v>主角等级达到级</v>
          </cell>
          <cell r="P3">
            <v>30</v>
          </cell>
        </row>
        <row r="4">
          <cell r="A4">
            <v>2</v>
          </cell>
          <cell r="B4" t="str">
            <v>等级</v>
          </cell>
          <cell r="C4">
            <v>2</v>
          </cell>
          <cell r="D4">
            <v>2</v>
          </cell>
          <cell r="E4" t="str">
            <v>,</v>
          </cell>
          <cell r="F4" t="str">
            <v>2,</v>
          </cell>
          <cell r="G4" t="str">
            <v>元宝</v>
          </cell>
          <cell r="H4">
            <v>5</v>
          </cell>
          <cell r="I4" t="str">
            <v>升星石</v>
          </cell>
          <cell r="J4">
            <v>75</v>
          </cell>
          <cell r="K4" t="str">
            <v>金币</v>
          </cell>
          <cell r="L4">
            <v>450</v>
          </cell>
        </row>
        <row r="4">
          <cell r="N4">
            <v>30</v>
          </cell>
          <cell r="O4" t="str">
            <v>主角等级达到级</v>
          </cell>
          <cell r="P4">
            <v>40</v>
          </cell>
        </row>
        <row r="5">
          <cell r="A5">
            <v>3</v>
          </cell>
          <cell r="B5" t="str">
            <v>等级</v>
          </cell>
          <cell r="C5">
            <v>2</v>
          </cell>
          <cell r="D5">
            <v>2</v>
          </cell>
          <cell r="E5" t="str">
            <v>,</v>
          </cell>
          <cell r="F5" t="str">
            <v>2,</v>
          </cell>
          <cell r="G5" t="str">
            <v>钻石</v>
          </cell>
          <cell r="H5">
            <v>5</v>
          </cell>
          <cell r="I5" t="str">
            <v>升星石</v>
          </cell>
          <cell r="J5">
            <v>75</v>
          </cell>
          <cell r="K5" t="str">
            <v>金币</v>
          </cell>
          <cell r="L5">
            <v>450</v>
          </cell>
        </row>
        <row r="5">
          <cell r="N5">
            <v>50</v>
          </cell>
          <cell r="O5" t="str">
            <v>主角等级达到级</v>
          </cell>
          <cell r="P5">
            <v>50</v>
          </cell>
        </row>
        <row r="6">
          <cell r="A6">
            <v>4</v>
          </cell>
          <cell r="B6" t="str">
            <v>等级</v>
          </cell>
          <cell r="C6">
            <v>2</v>
          </cell>
          <cell r="D6">
            <v>3</v>
          </cell>
          <cell r="E6" t="str">
            <v>,</v>
          </cell>
          <cell r="F6" t="str">
            <v>2,</v>
          </cell>
          <cell r="G6" t="str">
            <v>钻石</v>
          </cell>
          <cell r="H6">
            <v>5</v>
          </cell>
          <cell r="I6" t="str">
            <v>升星石</v>
          </cell>
          <cell r="J6">
            <v>100</v>
          </cell>
          <cell r="K6" t="str">
            <v>金币</v>
          </cell>
          <cell r="L6">
            <v>600</v>
          </cell>
        </row>
        <row r="6">
          <cell r="N6">
            <v>60</v>
          </cell>
          <cell r="O6" t="str">
            <v>主角等级达到级</v>
          </cell>
          <cell r="P6">
            <v>60</v>
          </cell>
        </row>
        <row r="7">
          <cell r="A7">
            <v>5</v>
          </cell>
          <cell r="B7" t="str">
            <v>等级</v>
          </cell>
          <cell r="C7">
            <v>2</v>
          </cell>
          <cell r="D7">
            <v>3</v>
          </cell>
          <cell r="E7" t="str">
            <v>,</v>
          </cell>
          <cell r="F7" t="str">
            <v>2,</v>
          </cell>
          <cell r="G7" t="str">
            <v>元宝</v>
          </cell>
          <cell r="H7">
            <v>5</v>
          </cell>
          <cell r="I7" t="str">
            <v>升星石</v>
          </cell>
          <cell r="J7">
            <v>100</v>
          </cell>
          <cell r="K7" t="str">
            <v>金币</v>
          </cell>
          <cell r="L7">
            <v>600</v>
          </cell>
        </row>
        <row r="7">
          <cell r="N7">
            <v>70</v>
          </cell>
          <cell r="O7" t="str">
            <v>主角等级达到级</v>
          </cell>
          <cell r="P7">
            <v>70</v>
          </cell>
        </row>
        <row r="8">
          <cell r="A8">
            <v>6</v>
          </cell>
          <cell r="B8" t="str">
            <v>等级</v>
          </cell>
          <cell r="C8">
            <v>2</v>
          </cell>
          <cell r="D8">
            <v>4</v>
          </cell>
          <cell r="E8" t="str">
            <v>,</v>
          </cell>
          <cell r="F8" t="str">
            <v>2,</v>
          </cell>
          <cell r="G8" t="str">
            <v>钻石</v>
          </cell>
          <cell r="H8">
            <v>5</v>
          </cell>
          <cell r="I8" t="str">
            <v>升星石</v>
          </cell>
          <cell r="J8">
            <v>125</v>
          </cell>
          <cell r="K8" t="str">
            <v>金币</v>
          </cell>
          <cell r="L8">
            <v>750</v>
          </cell>
        </row>
        <row r="8">
          <cell r="N8">
            <v>80</v>
          </cell>
          <cell r="O8" t="str">
            <v>主角等级达到级</v>
          </cell>
          <cell r="P8">
            <v>80</v>
          </cell>
        </row>
        <row r="9">
          <cell r="A9">
            <v>7</v>
          </cell>
          <cell r="B9" t="str">
            <v>等级</v>
          </cell>
          <cell r="C9">
            <v>2</v>
          </cell>
          <cell r="D9">
            <v>4</v>
          </cell>
          <cell r="E9" t="str">
            <v>,</v>
          </cell>
          <cell r="F9" t="str">
            <v>2,</v>
          </cell>
          <cell r="G9" t="str">
            <v>钻石</v>
          </cell>
          <cell r="H9">
            <v>5</v>
          </cell>
          <cell r="I9" t="str">
            <v>升星石</v>
          </cell>
          <cell r="J9">
            <v>125</v>
          </cell>
          <cell r="K9" t="str">
            <v>金币</v>
          </cell>
          <cell r="L9">
            <v>750</v>
          </cell>
        </row>
        <row r="9">
          <cell r="N9">
            <v>100</v>
          </cell>
          <cell r="O9" t="str">
            <v>主角等级达到级</v>
          </cell>
          <cell r="P9">
            <v>90</v>
          </cell>
        </row>
        <row r="10">
          <cell r="A10">
            <v>8</v>
          </cell>
          <cell r="B10" t="str">
            <v>等级</v>
          </cell>
          <cell r="C10">
            <v>2</v>
          </cell>
          <cell r="D10">
            <v>5</v>
          </cell>
          <cell r="E10" t="str">
            <v>,</v>
          </cell>
          <cell r="F10" t="str">
            <v>2,</v>
          </cell>
          <cell r="G10" t="str">
            <v>元宝</v>
          </cell>
          <cell r="H10">
            <v>5</v>
          </cell>
          <cell r="I10" t="str">
            <v>升星石</v>
          </cell>
          <cell r="J10">
            <v>150</v>
          </cell>
          <cell r="K10" t="str">
            <v>金币</v>
          </cell>
          <cell r="L10">
            <v>900</v>
          </cell>
        </row>
        <row r="10">
          <cell r="N10">
            <v>110</v>
          </cell>
          <cell r="O10" t="str">
            <v>主角等级达到级</v>
          </cell>
          <cell r="P10">
            <v>100</v>
          </cell>
        </row>
        <row r="11">
          <cell r="A11">
            <v>9</v>
          </cell>
          <cell r="B11" t="str">
            <v>等级</v>
          </cell>
          <cell r="C11">
            <v>2</v>
          </cell>
          <cell r="D11">
            <v>5</v>
          </cell>
          <cell r="E11" t="str">
            <v>,</v>
          </cell>
          <cell r="F11" t="str">
            <v>2,</v>
          </cell>
          <cell r="G11" t="str">
            <v>钻石</v>
          </cell>
          <cell r="H11">
            <v>5</v>
          </cell>
          <cell r="I11" t="str">
            <v>升星石</v>
          </cell>
          <cell r="J11">
            <v>150</v>
          </cell>
          <cell r="K11" t="str">
            <v>金币</v>
          </cell>
          <cell r="L11">
            <v>900</v>
          </cell>
        </row>
        <row r="11">
          <cell r="N11">
            <v>130</v>
          </cell>
          <cell r="O11" t="str">
            <v>主角等级达到级</v>
          </cell>
          <cell r="P11">
            <v>110</v>
          </cell>
        </row>
        <row r="12">
          <cell r="A12">
            <v>10</v>
          </cell>
          <cell r="B12" t="str">
            <v>等级</v>
          </cell>
          <cell r="C12">
            <v>2</v>
          </cell>
          <cell r="D12">
            <v>6</v>
          </cell>
          <cell r="E12" t="str">
            <v>,</v>
          </cell>
          <cell r="F12" t="str">
            <v>2,</v>
          </cell>
          <cell r="G12" t="str">
            <v>钻石</v>
          </cell>
          <cell r="H12">
            <v>5</v>
          </cell>
          <cell r="I12" t="str">
            <v>升星石</v>
          </cell>
          <cell r="J12">
            <v>175</v>
          </cell>
          <cell r="K12" t="str">
            <v>金币</v>
          </cell>
          <cell r="L12">
            <v>1050</v>
          </cell>
        </row>
        <row r="12">
          <cell r="N12">
            <v>140</v>
          </cell>
          <cell r="O12" t="str">
            <v>主角等级达到级</v>
          </cell>
          <cell r="P12">
            <v>120</v>
          </cell>
        </row>
        <row r="13">
          <cell r="A13">
            <v>11</v>
          </cell>
          <cell r="B13" t="str">
            <v>等级</v>
          </cell>
          <cell r="C13">
            <v>2</v>
          </cell>
          <cell r="D13">
            <v>6</v>
          </cell>
          <cell r="E13" t="str">
            <v>,</v>
          </cell>
          <cell r="F13" t="str">
            <v>2,</v>
          </cell>
          <cell r="G13" t="str">
            <v>元宝</v>
          </cell>
          <cell r="H13">
            <v>5</v>
          </cell>
          <cell r="I13" t="str">
            <v>升星石</v>
          </cell>
          <cell r="J13">
            <v>175</v>
          </cell>
          <cell r="K13" t="str">
            <v>金币</v>
          </cell>
          <cell r="L13">
            <v>1050</v>
          </cell>
        </row>
        <row r="13">
          <cell r="N13">
            <v>160</v>
          </cell>
          <cell r="O13" t="str">
            <v>主角等级达到级</v>
          </cell>
          <cell r="P13">
            <v>130</v>
          </cell>
        </row>
        <row r="14">
          <cell r="A14">
            <v>12</v>
          </cell>
          <cell r="B14" t="str">
            <v>等级</v>
          </cell>
          <cell r="C14">
            <v>2</v>
          </cell>
          <cell r="D14">
            <v>7</v>
          </cell>
          <cell r="E14" t="str">
            <v>,</v>
          </cell>
          <cell r="F14" t="str">
            <v>2,</v>
          </cell>
          <cell r="G14" t="str">
            <v>钻石</v>
          </cell>
          <cell r="H14">
            <v>5</v>
          </cell>
          <cell r="I14" t="str">
            <v>升星石</v>
          </cell>
          <cell r="J14">
            <v>200</v>
          </cell>
          <cell r="K14" t="str">
            <v>金币</v>
          </cell>
          <cell r="L14">
            <v>1200</v>
          </cell>
        </row>
        <row r="14">
          <cell r="N14">
            <v>180</v>
          </cell>
          <cell r="O14" t="str">
            <v>主角等级达到级</v>
          </cell>
          <cell r="P14">
            <v>140</v>
          </cell>
        </row>
        <row r="15">
          <cell r="A15">
            <v>13</v>
          </cell>
          <cell r="B15" t="str">
            <v>等级</v>
          </cell>
          <cell r="C15">
            <v>2</v>
          </cell>
          <cell r="D15">
            <v>7</v>
          </cell>
          <cell r="E15" t="str">
            <v>,</v>
          </cell>
          <cell r="F15" t="str">
            <v>2,</v>
          </cell>
          <cell r="G15" t="str">
            <v>钻石</v>
          </cell>
          <cell r="H15">
            <v>5</v>
          </cell>
          <cell r="I15" t="str">
            <v>升星石</v>
          </cell>
          <cell r="J15">
            <v>200</v>
          </cell>
          <cell r="K15" t="str">
            <v>金币</v>
          </cell>
          <cell r="L15">
            <v>1200</v>
          </cell>
        </row>
        <row r="15">
          <cell r="N15">
            <v>250</v>
          </cell>
          <cell r="O15" t="str">
            <v>主角等级达到级</v>
          </cell>
          <cell r="P15">
            <v>180</v>
          </cell>
        </row>
        <row r="16">
          <cell r="A16">
            <v>14</v>
          </cell>
          <cell r="B16" t="str">
            <v>等级</v>
          </cell>
          <cell r="C16">
            <v>2</v>
          </cell>
          <cell r="D16">
            <v>8</v>
          </cell>
          <cell r="E16" t="str">
            <v>,</v>
          </cell>
          <cell r="F16" t="str">
            <v>2,</v>
          </cell>
          <cell r="G16" t="str">
            <v>元宝</v>
          </cell>
          <cell r="H16">
            <v>5</v>
          </cell>
          <cell r="I16" t="str">
            <v>升星石</v>
          </cell>
          <cell r="J16">
            <v>225</v>
          </cell>
          <cell r="K16" t="str">
            <v>金币</v>
          </cell>
          <cell r="L16">
            <v>1350</v>
          </cell>
        </row>
        <row r="16">
          <cell r="N16">
            <v>290</v>
          </cell>
          <cell r="O16" t="str">
            <v>主角等级达到级</v>
          </cell>
          <cell r="P16">
            <v>200</v>
          </cell>
        </row>
        <row r="17">
          <cell r="A17">
            <v>15</v>
          </cell>
          <cell r="B17" t="str">
            <v>等级</v>
          </cell>
          <cell r="C17">
            <v>2</v>
          </cell>
          <cell r="D17">
            <v>8</v>
          </cell>
          <cell r="E17" t="str">
            <v>,</v>
          </cell>
          <cell r="F17" t="str">
            <v>2,</v>
          </cell>
          <cell r="G17" t="str">
            <v>钻石</v>
          </cell>
          <cell r="H17">
            <v>5</v>
          </cell>
          <cell r="I17" t="str">
            <v>升星石</v>
          </cell>
          <cell r="J17">
            <v>225</v>
          </cell>
          <cell r="K17" t="str">
            <v>金币</v>
          </cell>
          <cell r="L17">
            <v>1350</v>
          </cell>
        </row>
        <row r="17">
          <cell r="N17">
            <v>330</v>
          </cell>
          <cell r="O17" t="str">
            <v>主角等级达到级</v>
          </cell>
          <cell r="P17">
            <v>220</v>
          </cell>
        </row>
        <row r="18">
          <cell r="A18">
            <v>16</v>
          </cell>
          <cell r="B18" t="str">
            <v>等级</v>
          </cell>
          <cell r="C18">
            <v>2</v>
          </cell>
          <cell r="D18">
            <v>9</v>
          </cell>
          <cell r="E18" t="str">
            <v>,</v>
          </cell>
          <cell r="F18" t="str">
            <v>2,</v>
          </cell>
          <cell r="G18" t="str">
            <v>钻石</v>
          </cell>
          <cell r="H18">
            <v>5</v>
          </cell>
          <cell r="I18" t="str">
            <v>升星石</v>
          </cell>
          <cell r="J18">
            <v>250</v>
          </cell>
          <cell r="K18" t="str">
            <v>金币</v>
          </cell>
          <cell r="L18">
            <v>1500</v>
          </cell>
        </row>
        <row r="18">
          <cell r="N18">
            <v>410</v>
          </cell>
          <cell r="O18" t="str">
            <v>主角等级达到级</v>
          </cell>
          <cell r="P18">
            <v>250</v>
          </cell>
        </row>
        <row r="19">
          <cell r="A19">
            <v>17</v>
          </cell>
          <cell r="B19" t="str">
            <v>等级</v>
          </cell>
          <cell r="C19">
            <v>2</v>
          </cell>
          <cell r="D19">
            <v>9</v>
          </cell>
          <cell r="E19" t="str">
            <v>,</v>
          </cell>
          <cell r="F19" t="str">
            <v>2,</v>
          </cell>
          <cell r="G19" t="str">
            <v>元宝</v>
          </cell>
          <cell r="H19">
            <v>5</v>
          </cell>
          <cell r="I19" t="str">
            <v>升星石</v>
          </cell>
          <cell r="J19">
            <v>250</v>
          </cell>
          <cell r="K19" t="str">
            <v>金币</v>
          </cell>
          <cell r="L19">
            <v>1500</v>
          </cell>
        </row>
        <row r="19">
          <cell r="N19">
            <v>480</v>
          </cell>
          <cell r="O19" t="str">
            <v>主角等级达到级</v>
          </cell>
          <cell r="P19">
            <v>275</v>
          </cell>
        </row>
        <row r="20">
          <cell r="A20">
            <v>18</v>
          </cell>
          <cell r="B20" t="str">
            <v>等级</v>
          </cell>
          <cell r="C20">
            <v>2</v>
          </cell>
          <cell r="D20">
            <v>10</v>
          </cell>
          <cell r="E20" t="str">
            <v>,</v>
          </cell>
          <cell r="F20" t="str">
            <v>2,</v>
          </cell>
          <cell r="G20" t="str">
            <v>钻石</v>
          </cell>
          <cell r="H20">
            <v>5</v>
          </cell>
          <cell r="I20" t="str">
            <v>升星石</v>
          </cell>
          <cell r="J20">
            <v>275</v>
          </cell>
          <cell r="K20" t="str">
            <v>金币</v>
          </cell>
          <cell r="L20">
            <v>1650</v>
          </cell>
        </row>
        <row r="20">
          <cell r="N20">
            <v>560</v>
          </cell>
          <cell r="O20" t="str">
            <v>主角等级达到级</v>
          </cell>
          <cell r="P20">
            <v>300</v>
          </cell>
        </row>
        <row r="21">
          <cell r="A21">
            <v>19</v>
          </cell>
          <cell r="B21" t="str">
            <v>等级</v>
          </cell>
          <cell r="C21">
            <v>2</v>
          </cell>
          <cell r="D21">
            <v>10</v>
          </cell>
          <cell r="E21" t="str">
            <v>,</v>
          </cell>
          <cell r="F21" t="str">
            <v>2,</v>
          </cell>
          <cell r="G21" t="str">
            <v>钻石</v>
          </cell>
          <cell r="H21">
            <v>5</v>
          </cell>
          <cell r="I21" t="str">
            <v>升星石</v>
          </cell>
          <cell r="J21">
            <v>275</v>
          </cell>
          <cell r="K21" t="str">
            <v>金币</v>
          </cell>
          <cell r="L21">
            <v>1650</v>
          </cell>
        </row>
        <row r="21">
          <cell r="N21">
            <v>740</v>
          </cell>
          <cell r="O21" t="str">
            <v>主角等级达到级</v>
          </cell>
          <cell r="P21">
            <v>350</v>
          </cell>
        </row>
        <row r="22">
          <cell r="A22">
            <v>20</v>
          </cell>
          <cell r="B22" t="str">
            <v>等级</v>
          </cell>
          <cell r="C22">
            <v>2</v>
          </cell>
          <cell r="D22">
            <v>11</v>
          </cell>
          <cell r="E22" t="str">
            <v>,</v>
          </cell>
          <cell r="F22" t="str">
            <v>2,</v>
          </cell>
          <cell r="G22" t="str">
            <v>元宝</v>
          </cell>
          <cell r="H22">
            <v>5</v>
          </cell>
          <cell r="I22" t="str">
            <v>升星石</v>
          </cell>
          <cell r="J22">
            <v>300</v>
          </cell>
          <cell r="K22" t="str">
            <v>金币</v>
          </cell>
          <cell r="L22">
            <v>1800</v>
          </cell>
        </row>
        <row r="22">
          <cell r="N22">
            <v>950</v>
          </cell>
          <cell r="O22" t="str">
            <v>主角等级达到级</v>
          </cell>
          <cell r="P22">
            <v>400</v>
          </cell>
        </row>
        <row r="23">
          <cell r="A23">
            <v>21</v>
          </cell>
          <cell r="B23" t="str">
            <v>等级</v>
          </cell>
          <cell r="C23">
            <v>2</v>
          </cell>
          <cell r="D23">
            <v>11</v>
          </cell>
          <cell r="E23" t="str">
            <v>,</v>
          </cell>
          <cell r="F23" t="str">
            <v>2,</v>
          </cell>
          <cell r="G23" t="str">
            <v>钻石</v>
          </cell>
          <cell r="H23">
            <v>5</v>
          </cell>
          <cell r="I23" t="str">
            <v>升星石</v>
          </cell>
          <cell r="J23">
            <v>300</v>
          </cell>
          <cell r="K23" t="str">
            <v>金币</v>
          </cell>
          <cell r="L23">
            <v>1800</v>
          </cell>
        </row>
        <row r="23">
          <cell r="N23">
            <v>1210</v>
          </cell>
          <cell r="O23" t="str">
            <v>主角等级达到级</v>
          </cell>
          <cell r="P23">
            <v>450</v>
          </cell>
        </row>
        <row r="24">
          <cell r="A24">
            <v>22</v>
          </cell>
          <cell r="B24" t="str">
            <v>等级</v>
          </cell>
          <cell r="C24">
            <v>2</v>
          </cell>
          <cell r="D24">
            <v>12</v>
          </cell>
          <cell r="E24" t="str">
            <v>,</v>
          </cell>
          <cell r="F24" t="str">
            <v>2,</v>
          </cell>
          <cell r="G24" t="str">
            <v>钻石</v>
          </cell>
          <cell r="H24">
            <v>5</v>
          </cell>
          <cell r="I24" t="str">
            <v>升星石</v>
          </cell>
          <cell r="J24">
            <v>325</v>
          </cell>
          <cell r="K24" t="str">
            <v>金币</v>
          </cell>
          <cell r="L24">
            <v>1950</v>
          </cell>
        </row>
        <row r="24">
          <cell r="N24">
            <v>1500</v>
          </cell>
          <cell r="O24" t="str">
            <v>主角等级达到级</v>
          </cell>
          <cell r="P24">
            <v>500</v>
          </cell>
        </row>
        <row r="25">
          <cell r="A25">
            <v>23</v>
          </cell>
          <cell r="B25" t="str">
            <v>等级</v>
          </cell>
          <cell r="C25">
            <v>2</v>
          </cell>
          <cell r="D25">
            <v>12</v>
          </cell>
          <cell r="E25" t="str">
            <v>,</v>
          </cell>
          <cell r="F25" t="str">
            <v>2,</v>
          </cell>
          <cell r="G25" t="str">
            <v>元宝</v>
          </cell>
          <cell r="H25">
            <v>5</v>
          </cell>
          <cell r="I25" t="str">
            <v>升星石</v>
          </cell>
          <cell r="J25">
            <v>325</v>
          </cell>
          <cell r="K25" t="str">
            <v>金币</v>
          </cell>
          <cell r="L25">
            <v>1950</v>
          </cell>
        </row>
        <row r="25">
          <cell r="N25">
            <v>1830</v>
          </cell>
          <cell r="O25" t="str">
            <v>主角等级达到级</v>
          </cell>
          <cell r="P25">
            <v>550</v>
          </cell>
        </row>
        <row r="26">
          <cell r="A26">
            <v>24</v>
          </cell>
          <cell r="B26" t="str">
            <v>等级</v>
          </cell>
          <cell r="C26">
            <v>2</v>
          </cell>
          <cell r="D26">
            <v>13</v>
          </cell>
          <cell r="E26" t="str">
            <v>,</v>
          </cell>
          <cell r="F26" t="str">
            <v>2,</v>
          </cell>
          <cell r="G26" t="str">
            <v>钻石</v>
          </cell>
          <cell r="H26">
            <v>5</v>
          </cell>
          <cell r="I26" t="str">
            <v>升星石</v>
          </cell>
          <cell r="J26">
            <v>350</v>
          </cell>
          <cell r="K26" t="str">
            <v>金币</v>
          </cell>
          <cell r="L26">
            <v>2100</v>
          </cell>
        </row>
        <row r="26">
          <cell r="N26">
            <v>2190</v>
          </cell>
          <cell r="O26" t="str">
            <v>主角等级达到级</v>
          </cell>
          <cell r="P26">
            <v>600</v>
          </cell>
        </row>
        <row r="27">
          <cell r="A27">
            <v>25</v>
          </cell>
          <cell r="B27" t="str">
            <v>等级</v>
          </cell>
          <cell r="C27">
            <v>2</v>
          </cell>
          <cell r="D27">
            <v>13</v>
          </cell>
          <cell r="E27" t="str">
            <v>,</v>
          </cell>
          <cell r="F27" t="str">
            <v>2,</v>
          </cell>
          <cell r="G27" t="str">
            <v>钻石</v>
          </cell>
          <cell r="H27">
            <v>5</v>
          </cell>
          <cell r="I27" t="str">
            <v>升星石</v>
          </cell>
          <cell r="J27">
            <v>350</v>
          </cell>
          <cell r="K27" t="str">
            <v>金币</v>
          </cell>
          <cell r="L27">
            <v>2100</v>
          </cell>
        </row>
        <row r="27">
          <cell r="N27">
            <v>2580</v>
          </cell>
          <cell r="O27" t="str">
            <v>主角等级达到级</v>
          </cell>
          <cell r="P27">
            <v>650</v>
          </cell>
        </row>
        <row r="28">
          <cell r="A28">
            <v>26</v>
          </cell>
          <cell r="B28" t="str">
            <v>等级</v>
          </cell>
          <cell r="C28">
            <v>2</v>
          </cell>
          <cell r="D28">
            <v>14</v>
          </cell>
          <cell r="E28" t="str">
            <v>,</v>
          </cell>
          <cell r="F28" t="str">
            <v>2,</v>
          </cell>
          <cell r="G28" t="str">
            <v>元宝</v>
          </cell>
          <cell r="H28">
            <v>5</v>
          </cell>
          <cell r="I28" t="str">
            <v>升星石</v>
          </cell>
          <cell r="J28">
            <v>375</v>
          </cell>
          <cell r="K28" t="str">
            <v>金币</v>
          </cell>
          <cell r="L28">
            <v>2250</v>
          </cell>
        </row>
        <row r="28">
          <cell r="N28">
            <v>3000</v>
          </cell>
          <cell r="O28" t="str">
            <v>主角等级达到级</v>
          </cell>
          <cell r="P28">
            <v>700</v>
          </cell>
        </row>
        <row r="29">
          <cell r="A29">
            <v>27</v>
          </cell>
          <cell r="B29" t="str">
            <v>等级</v>
          </cell>
          <cell r="C29">
            <v>2</v>
          </cell>
          <cell r="D29">
            <v>14</v>
          </cell>
          <cell r="E29" t="str">
            <v>,</v>
          </cell>
          <cell r="F29" t="str">
            <v>2,</v>
          </cell>
          <cell r="G29" t="str">
            <v>钻石</v>
          </cell>
          <cell r="H29">
            <v>5</v>
          </cell>
          <cell r="I29" t="str">
            <v>升星石</v>
          </cell>
          <cell r="J29">
            <v>375</v>
          </cell>
          <cell r="K29" t="str">
            <v>金币</v>
          </cell>
          <cell r="L29">
            <v>2250</v>
          </cell>
        </row>
        <row r="29">
          <cell r="N29">
            <v>3450</v>
          </cell>
          <cell r="O29" t="str">
            <v>主角等级达到级</v>
          </cell>
          <cell r="P29">
            <v>750</v>
          </cell>
        </row>
        <row r="30">
          <cell r="A30">
            <v>28</v>
          </cell>
          <cell r="B30" t="str">
            <v>等级</v>
          </cell>
          <cell r="C30">
            <v>2</v>
          </cell>
          <cell r="D30">
            <v>15</v>
          </cell>
          <cell r="E30" t="str">
            <v>,</v>
          </cell>
          <cell r="F30" t="str">
            <v>2,</v>
          </cell>
          <cell r="G30" t="str">
            <v>钻石</v>
          </cell>
          <cell r="H30">
            <v>5</v>
          </cell>
          <cell r="I30" t="str">
            <v>升星石</v>
          </cell>
          <cell r="J30">
            <v>400</v>
          </cell>
          <cell r="K30" t="str">
            <v>金币</v>
          </cell>
          <cell r="L30">
            <v>2400</v>
          </cell>
        </row>
        <row r="30">
          <cell r="N30">
            <v>3920</v>
          </cell>
          <cell r="O30" t="str">
            <v>主角等级达到级</v>
          </cell>
          <cell r="P30">
            <v>800</v>
          </cell>
        </row>
        <row r="31">
          <cell r="A31">
            <v>29</v>
          </cell>
          <cell r="B31" t="str">
            <v>等级</v>
          </cell>
          <cell r="C31">
            <v>2</v>
          </cell>
          <cell r="D31">
            <v>15</v>
          </cell>
          <cell r="E31" t="str">
            <v>,</v>
          </cell>
          <cell r="F31" t="str">
            <v>2,</v>
          </cell>
          <cell r="G31" t="str">
            <v>元宝</v>
          </cell>
          <cell r="H31">
            <v>5</v>
          </cell>
          <cell r="I31" t="str">
            <v>升星石</v>
          </cell>
          <cell r="J31">
            <v>400</v>
          </cell>
          <cell r="K31" t="str">
            <v>金币</v>
          </cell>
          <cell r="L31">
            <v>2400</v>
          </cell>
        </row>
        <row r="31">
          <cell r="N31">
            <v>4410</v>
          </cell>
          <cell r="O31" t="str">
            <v>主角等级达到级</v>
          </cell>
          <cell r="P31">
            <v>850</v>
          </cell>
        </row>
        <row r="32">
          <cell r="A32">
            <v>30</v>
          </cell>
          <cell r="B32" t="str">
            <v>等级</v>
          </cell>
          <cell r="C32">
            <v>2</v>
          </cell>
          <cell r="D32">
            <v>16</v>
          </cell>
          <cell r="E32" t="str">
            <v>,</v>
          </cell>
          <cell r="F32" t="str">
            <v>2,</v>
          </cell>
          <cell r="G32" t="str">
            <v>钻石</v>
          </cell>
          <cell r="H32">
            <v>5</v>
          </cell>
          <cell r="I32" t="str">
            <v>升星石</v>
          </cell>
          <cell r="J32">
            <v>425</v>
          </cell>
          <cell r="K32" t="str">
            <v>金币</v>
          </cell>
          <cell r="L32">
            <v>2550</v>
          </cell>
        </row>
        <row r="32">
          <cell r="N32">
            <v>4910</v>
          </cell>
          <cell r="O32" t="str">
            <v>主角等级达到级</v>
          </cell>
          <cell r="P32">
            <v>900</v>
          </cell>
        </row>
        <row r="33">
          <cell r="A33">
            <v>31</v>
          </cell>
          <cell r="B33" t="str">
            <v>等级</v>
          </cell>
          <cell r="C33">
            <v>2</v>
          </cell>
          <cell r="D33">
            <v>16</v>
          </cell>
          <cell r="E33" t="str">
            <v>,</v>
          </cell>
          <cell r="F33" t="str">
            <v>2,</v>
          </cell>
          <cell r="G33" t="str">
            <v>钻石</v>
          </cell>
          <cell r="H33">
            <v>5</v>
          </cell>
          <cell r="I33" t="str">
            <v>升星石</v>
          </cell>
          <cell r="J33">
            <v>425</v>
          </cell>
          <cell r="K33" t="str">
            <v>金币</v>
          </cell>
          <cell r="L33">
            <v>2550</v>
          </cell>
        </row>
        <row r="33">
          <cell r="N33">
            <v>5430</v>
          </cell>
          <cell r="O33" t="str">
            <v>主角等级达到级</v>
          </cell>
          <cell r="P33">
            <v>950</v>
          </cell>
        </row>
        <row r="34">
          <cell r="A34">
            <v>32</v>
          </cell>
          <cell r="B34" t="str">
            <v>等级</v>
          </cell>
          <cell r="C34">
            <v>2</v>
          </cell>
          <cell r="D34">
            <v>17</v>
          </cell>
          <cell r="E34" t="str">
            <v>,</v>
          </cell>
          <cell r="F34" t="str">
            <v>2,</v>
          </cell>
          <cell r="G34" t="str">
            <v>元宝</v>
          </cell>
          <cell r="H34">
            <v>5</v>
          </cell>
          <cell r="I34" t="str">
            <v>升星石</v>
          </cell>
          <cell r="J34">
            <v>450</v>
          </cell>
          <cell r="K34" t="str">
            <v>金币</v>
          </cell>
          <cell r="L34">
            <v>2700</v>
          </cell>
        </row>
        <row r="34">
          <cell r="N34">
            <v>5970</v>
          </cell>
          <cell r="O34" t="str">
            <v>主角等级达到级</v>
          </cell>
          <cell r="P34">
            <v>1000</v>
          </cell>
        </row>
        <row r="35">
          <cell r="A35">
            <v>33</v>
          </cell>
          <cell r="B35" t="str">
            <v>等级</v>
          </cell>
          <cell r="C35">
            <v>2</v>
          </cell>
          <cell r="D35">
            <v>17</v>
          </cell>
          <cell r="E35" t="str">
            <v>,</v>
          </cell>
          <cell r="F35" t="str">
            <v>2,</v>
          </cell>
          <cell r="G35" t="str">
            <v>钻石</v>
          </cell>
          <cell r="H35">
            <v>5</v>
          </cell>
          <cell r="I35" t="str">
            <v>升星石</v>
          </cell>
          <cell r="J35">
            <v>450</v>
          </cell>
          <cell r="K35" t="str">
            <v>金币</v>
          </cell>
          <cell r="L35">
            <v>2700</v>
          </cell>
        </row>
        <row r="35">
          <cell r="N35">
            <v>8210</v>
          </cell>
          <cell r="O35" t="str">
            <v>主角等级达到级</v>
          </cell>
          <cell r="P35">
            <v>1200</v>
          </cell>
        </row>
        <row r="36">
          <cell r="A36">
            <v>34</v>
          </cell>
          <cell r="B36" t="str">
            <v>等级</v>
          </cell>
          <cell r="C36">
            <v>2</v>
          </cell>
          <cell r="D36">
            <v>18</v>
          </cell>
          <cell r="E36" t="str">
            <v>,</v>
          </cell>
          <cell r="F36" t="str">
            <v>2,</v>
          </cell>
          <cell r="G36" t="str">
            <v>钻石</v>
          </cell>
          <cell r="H36">
            <v>5</v>
          </cell>
          <cell r="I36" t="str">
            <v>升星石</v>
          </cell>
          <cell r="J36">
            <v>475</v>
          </cell>
          <cell r="K36" t="str">
            <v>金币</v>
          </cell>
          <cell r="L36">
            <v>2850</v>
          </cell>
        </row>
        <row r="36">
          <cell r="N36">
            <v>10570</v>
          </cell>
          <cell r="O36" t="str">
            <v>主角等级达到级</v>
          </cell>
          <cell r="P36">
            <v>1400</v>
          </cell>
        </row>
        <row r="37">
          <cell r="A37">
            <v>35</v>
          </cell>
          <cell r="B37" t="str">
            <v>等级</v>
          </cell>
          <cell r="C37">
            <v>2</v>
          </cell>
          <cell r="D37">
            <v>18</v>
          </cell>
          <cell r="E37" t="str">
            <v>,</v>
          </cell>
          <cell r="F37" t="str">
            <v>2,</v>
          </cell>
          <cell r="G37" t="str">
            <v>元宝</v>
          </cell>
          <cell r="H37">
            <v>5</v>
          </cell>
          <cell r="I37" t="str">
            <v>升星石</v>
          </cell>
          <cell r="J37">
            <v>475</v>
          </cell>
          <cell r="K37" t="str">
            <v>金币</v>
          </cell>
          <cell r="L37">
            <v>2850</v>
          </cell>
        </row>
        <row r="37">
          <cell r="N37">
            <v>13010</v>
          </cell>
          <cell r="O37" t="str">
            <v>主角等级达到级</v>
          </cell>
          <cell r="P37">
            <v>1600</v>
          </cell>
        </row>
        <row r="38">
          <cell r="A38">
            <v>36</v>
          </cell>
          <cell r="B38" t="str">
            <v>等级</v>
          </cell>
          <cell r="C38">
            <v>2</v>
          </cell>
          <cell r="D38">
            <v>19</v>
          </cell>
          <cell r="E38" t="str">
            <v>,</v>
          </cell>
          <cell r="F38" t="str">
            <v>2,</v>
          </cell>
          <cell r="G38" t="str">
            <v>钻石</v>
          </cell>
          <cell r="H38">
            <v>5</v>
          </cell>
          <cell r="I38" t="str">
            <v>升星石</v>
          </cell>
          <cell r="J38">
            <v>500</v>
          </cell>
          <cell r="K38" t="str">
            <v>金币</v>
          </cell>
          <cell r="L38">
            <v>3000</v>
          </cell>
        </row>
        <row r="38">
          <cell r="N38">
            <v>15520</v>
          </cell>
          <cell r="O38" t="str">
            <v>主角等级达到级</v>
          </cell>
          <cell r="P38">
            <v>1800</v>
          </cell>
        </row>
        <row r="39">
          <cell r="A39">
            <v>37</v>
          </cell>
          <cell r="B39" t="str">
            <v>等级</v>
          </cell>
          <cell r="C39">
            <v>2</v>
          </cell>
          <cell r="D39">
            <v>19</v>
          </cell>
          <cell r="E39" t="str">
            <v>,</v>
          </cell>
          <cell r="F39" t="str">
            <v>2,</v>
          </cell>
          <cell r="G39" t="str">
            <v>钻石</v>
          </cell>
          <cell r="H39">
            <v>5</v>
          </cell>
          <cell r="I39" t="str">
            <v>升星石</v>
          </cell>
          <cell r="J39">
            <v>500</v>
          </cell>
          <cell r="K39" t="str">
            <v>金币</v>
          </cell>
          <cell r="L39">
            <v>3000</v>
          </cell>
        </row>
        <row r="39">
          <cell r="N39">
            <v>18060</v>
          </cell>
          <cell r="O39" t="str">
            <v>主角等级达到级</v>
          </cell>
          <cell r="P39">
            <v>2000</v>
          </cell>
        </row>
        <row r="40">
          <cell r="A40">
            <v>38</v>
          </cell>
          <cell r="B40" t="str">
            <v>等级</v>
          </cell>
          <cell r="C40">
            <v>2</v>
          </cell>
          <cell r="D40">
            <v>20</v>
          </cell>
          <cell r="E40" t="str">
            <v>,</v>
          </cell>
          <cell r="F40" t="str">
            <v>2,</v>
          </cell>
          <cell r="G40" t="str">
            <v>元宝</v>
          </cell>
          <cell r="H40">
            <v>5</v>
          </cell>
          <cell r="I40" t="str">
            <v>升星石</v>
          </cell>
          <cell r="J40">
            <v>525</v>
          </cell>
          <cell r="K40" t="str">
            <v>金币</v>
          </cell>
          <cell r="L40">
            <v>3150</v>
          </cell>
        </row>
        <row r="40">
          <cell r="N40">
            <v>20650</v>
          </cell>
          <cell r="O40" t="str">
            <v>主角等级达到级</v>
          </cell>
          <cell r="P40">
            <v>2200</v>
          </cell>
        </row>
        <row r="41">
          <cell r="A41">
            <v>39</v>
          </cell>
          <cell r="B41" t="str">
            <v>等级</v>
          </cell>
          <cell r="C41">
            <v>2</v>
          </cell>
          <cell r="D41">
            <v>20</v>
          </cell>
          <cell r="E41" t="str">
            <v>,</v>
          </cell>
          <cell r="F41" t="str">
            <v>2,</v>
          </cell>
          <cell r="G41" t="str">
            <v>钻石</v>
          </cell>
          <cell r="H41">
            <v>5</v>
          </cell>
          <cell r="I41" t="str">
            <v>升星石</v>
          </cell>
          <cell r="J41">
            <v>525</v>
          </cell>
          <cell r="K41" t="str">
            <v>金币</v>
          </cell>
          <cell r="L41">
            <v>3150</v>
          </cell>
        </row>
        <row r="41">
          <cell r="N41">
            <v>23250</v>
          </cell>
          <cell r="O41" t="str">
            <v>主角等级达到级</v>
          </cell>
          <cell r="P41">
            <v>2400</v>
          </cell>
        </row>
        <row r="42">
          <cell r="A42">
            <v>40</v>
          </cell>
          <cell r="B42" t="str">
            <v>等级</v>
          </cell>
          <cell r="C42">
            <v>2</v>
          </cell>
          <cell r="D42">
            <v>21</v>
          </cell>
          <cell r="E42" t="str">
            <v>,</v>
          </cell>
          <cell r="F42" t="str">
            <v>2,</v>
          </cell>
          <cell r="G42" t="str">
            <v>钻石</v>
          </cell>
          <cell r="H42">
            <v>5</v>
          </cell>
          <cell r="I42" t="str">
            <v>升星石</v>
          </cell>
          <cell r="J42">
            <v>550</v>
          </cell>
          <cell r="K42" t="str">
            <v>金币</v>
          </cell>
          <cell r="L42">
            <v>3300</v>
          </cell>
        </row>
        <row r="42">
          <cell r="N42">
            <v>25880</v>
          </cell>
          <cell r="O42" t="str">
            <v>主角等级达到级</v>
          </cell>
          <cell r="P42">
            <v>2600</v>
          </cell>
        </row>
        <row r="43">
          <cell r="A43">
            <v>41</v>
          </cell>
          <cell r="B43" t="str">
            <v>等级</v>
          </cell>
          <cell r="C43">
            <v>2</v>
          </cell>
          <cell r="D43">
            <v>21</v>
          </cell>
          <cell r="E43" t="str">
            <v>,</v>
          </cell>
          <cell r="F43" t="str">
            <v>2,</v>
          </cell>
          <cell r="G43" t="str">
            <v>元宝</v>
          </cell>
          <cell r="H43">
            <v>5</v>
          </cell>
          <cell r="I43" t="str">
            <v>升星石</v>
          </cell>
          <cell r="J43">
            <v>550</v>
          </cell>
          <cell r="K43" t="str">
            <v>金币</v>
          </cell>
          <cell r="L43">
            <v>3300</v>
          </cell>
        </row>
        <row r="43">
          <cell r="N43">
            <v>28530</v>
          </cell>
          <cell r="O43" t="str">
            <v>主角等级达到级</v>
          </cell>
          <cell r="P43">
            <v>2800</v>
          </cell>
        </row>
        <row r="44">
          <cell r="A44">
            <v>42</v>
          </cell>
          <cell r="B44" t="str">
            <v>等级</v>
          </cell>
          <cell r="C44">
            <v>2</v>
          </cell>
          <cell r="D44">
            <v>22</v>
          </cell>
          <cell r="E44" t="str">
            <v>,</v>
          </cell>
          <cell r="F44" t="str">
            <v>2,</v>
          </cell>
          <cell r="G44" t="str">
            <v>钻石</v>
          </cell>
          <cell r="H44">
            <v>5</v>
          </cell>
          <cell r="I44" t="str">
            <v>升星石</v>
          </cell>
          <cell r="J44">
            <v>575</v>
          </cell>
          <cell r="K44" t="str">
            <v>金币</v>
          </cell>
          <cell r="L44">
            <v>3450</v>
          </cell>
        </row>
        <row r="44">
          <cell r="N44">
            <v>31190</v>
          </cell>
          <cell r="O44" t="str">
            <v>主角等级达到级</v>
          </cell>
          <cell r="P44">
            <v>3000</v>
          </cell>
        </row>
        <row r="45">
          <cell r="A45">
            <v>43</v>
          </cell>
          <cell r="B45" t="str">
            <v>等级</v>
          </cell>
          <cell r="C45">
            <v>2</v>
          </cell>
          <cell r="D45">
            <v>22</v>
          </cell>
          <cell r="E45" t="str">
            <v>,</v>
          </cell>
          <cell r="F45" t="str">
            <v>2,</v>
          </cell>
          <cell r="G45" t="str">
            <v>钻石</v>
          </cell>
          <cell r="H45">
            <v>5</v>
          </cell>
          <cell r="I45" t="str">
            <v>升星石</v>
          </cell>
          <cell r="J45">
            <v>575</v>
          </cell>
          <cell r="K45" t="str">
            <v>金币</v>
          </cell>
          <cell r="L45">
            <v>3450</v>
          </cell>
        </row>
        <row r="45">
          <cell r="N45">
            <v>33860</v>
          </cell>
          <cell r="O45" t="str">
            <v>主角等级达到级</v>
          </cell>
          <cell r="P45">
            <v>3200</v>
          </cell>
        </row>
        <row r="46">
          <cell r="A46">
            <v>44</v>
          </cell>
          <cell r="B46" t="str">
            <v>等级</v>
          </cell>
          <cell r="C46">
            <v>2</v>
          </cell>
          <cell r="D46">
            <v>23</v>
          </cell>
          <cell r="E46" t="str">
            <v>,</v>
          </cell>
          <cell r="F46" t="str">
            <v>2,</v>
          </cell>
          <cell r="G46" t="str">
            <v>元宝</v>
          </cell>
          <cell r="H46">
            <v>5</v>
          </cell>
          <cell r="I46" t="str">
            <v>升星石</v>
          </cell>
          <cell r="J46">
            <v>600</v>
          </cell>
          <cell r="K46" t="str">
            <v>金币</v>
          </cell>
          <cell r="L46">
            <v>3600</v>
          </cell>
        </row>
        <row r="46">
          <cell r="N46">
            <v>36550</v>
          </cell>
          <cell r="O46" t="str">
            <v>主角等级达到级</v>
          </cell>
          <cell r="P46">
            <v>3400</v>
          </cell>
        </row>
        <row r="47">
          <cell r="A47">
            <v>45</v>
          </cell>
          <cell r="B47" t="str">
            <v>等级</v>
          </cell>
          <cell r="C47">
            <v>2</v>
          </cell>
          <cell r="D47">
            <v>23</v>
          </cell>
          <cell r="E47" t="str">
            <v>,</v>
          </cell>
          <cell r="F47" t="str">
            <v>2,</v>
          </cell>
          <cell r="G47" t="str">
            <v>钻石</v>
          </cell>
          <cell r="H47">
            <v>5</v>
          </cell>
          <cell r="I47" t="str">
            <v>升星石</v>
          </cell>
          <cell r="J47">
            <v>600</v>
          </cell>
          <cell r="K47" t="str">
            <v>金币</v>
          </cell>
          <cell r="L47">
            <v>3600</v>
          </cell>
        </row>
        <row r="47">
          <cell r="N47">
            <v>39240</v>
          </cell>
          <cell r="O47" t="str">
            <v>主角等级达到级</v>
          </cell>
          <cell r="P47">
            <v>3600</v>
          </cell>
        </row>
        <row r="48">
          <cell r="A48">
            <v>46</v>
          </cell>
          <cell r="B48" t="str">
            <v>等级</v>
          </cell>
          <cell r="C48">
            <v>2</v>
          </cell>
          <cell r="D48">
            <v>24</v>
          </cell>
          <cell r="E48" t="str">
            <v>,</v>
          </cell>
          <cell r="F48" t="str">
            <v>2,</v>
          </cell>
          <cell r="G48" t="str">
            <v>钻石</v>
          </cell>
          <cell r="H48">
            <v>5</v>
          </cell>
          <cell r="I48" t="str">
            <v>升星石</v>
          </cell>
          <cell r="J48">
            <v>625</v>
          </cell>
          <cell r="K48" t="str">
            <v>金币</v>
          </cell>
          <cell r="L48">
            <v>3750</v>
          </cell>
        </row>
        <row r="48">
          <cell r="N48">
            <v>41940</v>
          </cell>
          <cell r="O48" t="str">
            <v>主角等级达到级</v>
          </cell>
          <cell r="P48">
            <v>3800</v>
          </cell>
        </row>
        <row r="49">
          <cell r="A49">
            <v>47</v>
          </cell>
          <cell r="B49" t="str">
            <v>等级</v>
          </cell>
          <cell r="C49">
            <v>2</v>
          </cell>
          <cell r="D49">
            <v>24</v>
          </cell>
          <cell r="E49" t="str">
            <v>,</v>
          </cell>
          <cell r="F49" t="str">
            <v>2,</v>
          </cell>
          <cell r="G49" t="str">
            <v>元宝</v>
          </cell>
          <cell r="H49">
            <v>5</v>
          </cell>
          <cell r="I49" t="str">
            <v>升星石</v>
          </cell>
          <cell r="J49">
            <v>625</v>
          </cell>
          <cell r="K49" t="str">
            <v>金币</v>
          </cell>
          <cell r="L49">
            <v>3750</v>
          </cell>
        </row>
        <row r="49">
          <cell r="N49">
            <v>44650</v>
          </cell>
          <cell r="O49" t="str">
            <v>主角等级达到级</v>
          </cell>
          <cell r="P49">
            <v>4000</v>
          </cell>
        </row>
        <row r="50">
          <cell r="A50">
            <v>48</v>
          </cell>
          <cell r="B50" t="str">
            <v>等级</v>
          </cell>
          <cell r="C50">
            <v>2</v>
          </cell>
          <cell r="D50">
            <v>25</v>
          </cell>
          <cell r="E50" t="str">
            <v>,</v>
          </cell>
          <cell r="F50" t="str">
            <v>2,</v>
          </cell>
          <cell r="G50" t="str">
            <v>钻石</v>
          </cell>
          <cell r="H50">
            <v>5</v>
          </cell>
          <cell r="I50" t="str">
            <v>升星石</v>
          </cell>
          <cell r="J50">
            <v>650</v>
          </cell>
          <cell r="K50" t="str">
            <v>金币</v>
          </cell>
          <cell r="L50">
            <v>3900</v>
          </cell>
        </row>
        <row r="50">
          <cell r="N50">
            <v>47360</v>
          </cell>
          <cell r="O50" t="str">
            <v>主角等级达到级</v>
          </cell>
          <cell r="P50">
            <v>4200</v>
          </cell>
        </row>
        <row r="51">
          <cell r="A51">
            <v>49</v>
          </cell>
          <cell r="B51" t="str">
            <v>等级</v>
          </cell>
          <cell r="C51">
            <v>2</v>
          </cell>
          <cell r="D51">
            <v>25</v>
          </cell>
          <cell r="E51" t="str">
            <v>,</v>
          </cell>
          <cell r="F51" t="str">
            <v>2,</v>
          </cell>
          <cell r="G51" t="str">
            <v>钻石</v>
          </cell>
          <cell r="H51">
            <v>5</v>
          </cell>
          <cell r="I51" t="str">
            <v>升星石</v>
          </cell>
          <cell r="J51">
            <v>650</v>
          </cell>
          <cell r="K51" t="str">
            <v>金币</v>
          </cell>
          <cell r="L51">
            <v>3900</v>
          </cell>
        </row>
        <row r="51">
          <cell r="N51">
            <v>50080</v>
          </cell>
          <cell r="O51" t="str">
            <v>主角等级达到级</v>
          </cell>
          <cell r="P51">
            <v>4400</v>
          </cell>
        </row>
        <row r="52">
          <cell r="A52">
            <v>50</v>
          </cell>
          <cell r="B52" t="str">
            <v>等级</v>
          </cell>
          <cell r="C52">
            <v>2</v>
          </cell>
          <cell r="D52">
            <v>26</v>
          </cell>
          <cell r="E52" t="str">
            <v>,</v>
          </cell>
          <cell r="F52" t="str">
            <v>2,</v>
          </cell>
          <cell r="G52" t="str">
            <v>元宝</v>
          </cell>
          <cell r="H52">
            <v>5</v>
          </cell>
          <cell r="I52" t="str">
            <v>升星石</v>
          </cell>
          <cell r="J52">
            <v>675</v>
          </cell>
          <cell r="K52" t="str">
            <v>金币</v>
          </cell>
          <cell r="L52">
            <v>4050</v>
          </cell>
        </row>
        <row r="52">
          <cell r="N52">
            <v>52810</v>
          </cell>
          <cell r="O52" t="str">
            <v>主角等级达到级</v>
          </cell>
          <cell r="P52">
            <v>4600</v>
          </cell>
        </row>
        <row r="53">
          <cell r="A53">
            <v>51</v>
          </cell>
          <cell r="B53" t="str">
            <v>等级</v>
          </cell>
          <cell r="C53">
            <v>2</v>
          </cell>
          <cell r="D53">
            <v>26</v>
          </cell>
          <cell r="E53" t="str">
            <v>,</v>
          </cell>
          <cell r="F53" t="str">
            <v>2,</v>
          </cell>
          <cell r="G53" t="str">
            <v>钻石</v>
          </cell>
          <cell r="H53">
            <v>5</v>
          </cell>
          <cell r="I53" t="str">
            <v>升星石</v>
          </cell>
          <cell r="J53">
            <v>675</v>
          </cell>
          <cell r="K53" t="str">
            <v>金币</v>
          </cell>
          <cell r="L53">
            <v>4050</v>
          </cell>
        </row>
        <row r="53">
          <cell r="N53">
            <v>55540</v>
          </cell>
          <cell r="O53" t="str">
            <v>主角等级达到级</v>
          </cell>
          <cell r="P53">
            <v>4800</v>
          </cell>
        </row>
        <row r="54">
          <cell r="A54">
            <v>52</v>
          </cell>
          <cell r="B54" t="str">
            <v>等级</v>
          </cell>
          <cell r="C54">
            <v>2</v>
          </cell>
          <cell r="D54">
            <v>27</v>
          </cell>
          <cell r="E54" t="str">
            <v>,</v>
          </cell>
          <cell r="F54" t="str">
            <v>2,</v>
          </cell>
          <cell r="G54" t="str">
            <v>钻石</v>
          </cell>
          <cell r="H54">
            <v>5</v>
          </cell>
          <cell r="I54" t="str">
            <v>升星石</v>
          </cell>
          <cell r="J54">
            <v>700</v>
          </cell>
          <cell r="K54" t="str">
            <v>金币</v>
          </cell>
          <cell r="L54">
            <v>4200</v>
          </cell>
        </row>
        <row r="54">
          <cell r="N54">
            <v>58270</v>
          </cell>
          <cell r="O54" t="str">
            <v>主角等级达到级</v>
          </cell>
          <cell r="P54">
            <v>5000</v>
          </cell>
        </row>
        <row r="55">
          <cell r="A55">
            <v>53</v>
          </cell>
          <cell r="B55" t="str">
            <v>等级</v>
          </cell>
          <cell r="C55">
            <v>2</v>
          </cell>
          <cell r="D55">
            <v>27</v>
          </cell>
          <cell r="E55" t="str">
            <v>,</v>
          </cell>
          <cell r="F55" t="str">
            <v>2,</v>
          </cell>
          <cell r="G55" t="str">
            <v>元宝</v>
          </cell>
          <cell r="H55">
            <v>5</v>
          </cell>
          <cell r="I55" t="str">
            <v>升星石</v>
          </cell>
          <cell r="J55">
            <v>700</v>
          </cell>
          <cell r="K55" t="str">
            <v>金币</v>
          </cell>
          <cell r="L55">
            <v>4200</v>
          </cell>
        </row>
        <row r="55">
          <cell r="N55">
            <v>61010</v>
          </cell>
          <cell r="O55" t="str">
            <v>主角等级达到级</v>
          </cell>
          <cell r="P55">
            <v>5200</v>
          </cell>
        </row>
        <row r="56">
          <cell r="A56">
            <v>54</v>
          </cell>
          <cell r="B56" t="str">
            <v>等级</v>
          </cell>
          <cell r="C56">
            <v>2</v>
          </cell>
          <cell r="D56">
            <v>28</v>
          </cell>
          <cell r="E56" t="str">
            <v>,</v>
          </cell>
          <cell r="F56" t="str">
            <v>2,</v>
          </cell>
          <cell r="G56" t="str">
            <v>钻石</v>
          </cell>
          <cell r="H56">
            <v>5</v>
          </cell>
          <cell r="I56" t="str">
            <v>升星石</v>
          </cell>
          <cell r="J56">
            <v>725</v>
          </cell>
          <cell r="K56" t="str">
            <v>金币</v>
          </cell>
          <cell r="L56">
            <v>4350</v>
          </cell>
        </row>
        <row r="56">
          <cell r="N56">
            <v>63750</v>
          </cell>
          <cell r="O56" t="str">
            <v>主角等级达到级</v>
          </cell>
          <cell r="P56">
            <v>5400</v>
          </cell>
        </row>
        <row r="57">
          <cell r="A57">
            <v>55</v>
          </cell>
          <cell r="B57" t="str">
            <v>等级</v>
          </cell>
          <cell r="C57">
            <v>2</v>
          </cell>
          <cell r="D57">
            <v>28</v>
          </cell>
          <cell r="E57" t="str">
            <v>,</v>
          </cell>
          <cell r="F57" t="str">
            <v>2,</v>
          </cell>
          <cell r="G57" t="str">
            <v>钻石</v>
          </cell>
          <cell r="H57">
            <v>5</v>
          </cell>
          <cell r="I57" t="str">
            <v>升星石</v>
          </cell>
          <cell r="J57">
            <v>725</v>
          </cell>
          <cell r="K57" t="str">
            <v>金币</v>
          </cell>
          <cell r="L57">
            <v>4350</v>
          </cell>
        </row>
        <row r="57">
          <cell r="N57">
            <v>66500</v>
          </cell>
          <cell r="O57" t="str">
            <v>主角等级达到级</v>
          </cell>
          <cell r="P57">
            <v>5600</v>
          </cell>
        </row>
        <row r="58">
          <cell r="A58">
            <v>56</v>
          </cell>
          <cell r="B58" t="str">
            <v>等级</v>
          </cell>
          <cell r="C58">
            <v>2</v>
          </cell>
          <cell r="D58">
            <v>29</v>
          </cell>
          <cell r="E58" t="str">
            <v>,</v>
          </cell>
          <cell r="F58" t="str">
            <v>2,</v>
          </cell>
          <cell r="G58" t="str">
            <v>元宝</v>
          </cell>
          <cell r="H58">
            <v>5</v>
          </cell>
          <cell r="I58" t="str">
            <v>升星石</v>
          </cell>
          <cell r="J58">
            <v>750</v>
          </cell>
          <cell r="K58" t="str">
            <v>金币</v>
          </cell>
          <cell r="L58">
            <v>4500</v>
          </cell>
        </row>
        <row r="58">
          <cell r="N58">
            <v>69250</v>
          </cell>
          <cell r="O58" t="str">
            <v>主角等级达到级</v>
          </cell>
          <cell r="P58">
            <v>5800</v>
          </cell>
        </row>
        <row r="59">
          <cell r="A59">
            <v>57</v>
          </cell>
          <cell r="B59" t="str">
            <v>等级</v>
          </cell>
          <cell r="C59">
            <v>2</v>
          </cell>
          <cell r="D59">
            <v>29</v>
          </cell>
          <cell r="E59" t="str">
            <v>,</v>
          </cell>
          <cell r="F59" t="str">
            <v>2,</v>
          </cell>
          <cell r="G59" t="str">
            <v>钻石</v>
          </cell>
          <cell r="H59">
            <v>5</v>
          </cell>
          <cell r="I59" t="str">
            <v>升星石</v>
          </cell>
          <cell r="J59">
            <v>750</v>
          </cell>
          <cell r="K59" t="str">
            <v>金币</v>
          </cell>
          <cell r="L59">
            <v>4500</v>
          </cell>
        </row>
        <row r="59">
          <cell r="N59">
            <v>72000</v>
          </cell>
          <cell r="O59" t="str">
            <v>主角等级达到级</v>
          </cell>
          <cell r="P59">
            <v>6000</v>
          </cell>
        </row>
        <row r="60">
          <cell r="A60">
            <v>58</v>
          </cell>
          <cell r="B60" t="str">
            <v>熔炼</v>
          </cell>
          <cell r="C60">
            <v>28</v>
          </cell>
          <cell r="D60">
            <v>1</v>
          </cell>
          <cell r="E60" t="str">
            <v>,</v>
          </cell>
          <cell r="F60" t="str">
            <v>2,</v>
          </cell>
          <cell r="G60" t="str">
            <v>钻石</v>
          </cell>
          <cell r="H60">
            <v>5</v>
          </cell>
          <cell r="I60" t="str">
            <v>升星石</v>
          </cell>
          <cell r="J60">
            <v>50</v>
          </cell>
          <cell r="K60" t="str">
            <v>金币</v>
          </cell>
          <cell r="L60">
            <v>300</v>
          </cell>
        </row>
        <row r="60">
          <cell r="N60">
            <v>20</v>
          </cell>
          <cell r="O60" t="str">
            <v>熔炼炉等级达到</v>
          </cell>
          <cell r="P60">
            <v>3</v>
          </cell>
        </row>
        <row r="61">
          <cell r="A61">
            <v>59</v>
          </cell>
          <cell r="B61" t="str">
            <v>熔炼</v>
          </cell>
          <cell r="C61">
            <v>28</v>
          </cell>
          <cell r="D61">
            <v>1</v>
          </cell>
          <cell r="E61" t="str">
            <v>,</v>
          </cell>
          <cell r="F61" t="str">
            <v>2,</v>
          </cell>
          <cell r="G61" t="str">
            <v>钻石</v>
          </cell>
          <cell r="H61">
            <v>5</v>
          </cell>
          <cell r="I61" t="str">
            <v>升星石</v>
          </cell>
          <cell r="J61">
            <v>50</v>
          </cell>
          <cell r="K61" t="str">
            <v>金币</v>
          </cell>
          <cell r="L61">
            <v>300</v>
          </cell>
        </row>
        <row r="61">
          <cell r="N61">
            <v>40</v>
          </cell>
          <cell r="O61" t="str">
            <v>熔炼炉等级达到</v>
          </cell>
          <cell r="P61">
            <v>5</v>
          </cell>
        </row>
        <row r="62">
          <cell r="A62">
            <v>60</v>
          </cell>
          <cell r="B62" t="str">
            <v>熔炼</v>
          </cell>
          <cell r="C62">
            <v>28</v>
          </cell>
          <cell r="D62">
            <v>2</v>
          </cell>
          <cell r="E62" t="str">
            <v>,</v>
          </cell>
          <cell r="F62" t="str">
            <v>2,</v>
          </cell>
          <cell r="G62" t="str">
            <v>元宝</v>
          </cell>
          <cell r="H62">
            <v>5</v>
          </cell>
          <cell r="I62" t="str">
            <v>升星石</v>
          </cell>
          <cell r="J62">
            <v>75</v>
          </cell>
          <cell r="K62" t="str">
            <v>金币</v>
          </cell>
          <cell r="L62">
            <v>450</v>
          </cell>
        </row>
        <row r="62">
          <cell r="N62">
            <v>40</v>
          </cell>
          <cell r="O62" t="str">
            <v>熔炼炉等级达到</v>
          </cell>
          <cell r="P62">
            <v>10</v>
          </cell>
        </row>
        <row r="63">
          <cell r="A63">
            <v>61</v>
          </cell>
          <cell r="B63" t="str">
            <v>熔炼</v>
          </cell>
          <cell r="C63">
            <v>28</v>
          </cell>
          <cell r="D63">
            <v>2</v>
          </cell>
          <cell r="E63" t="str">
            <v>,</v>
          </cell>
          <cell r="F63" t="str">
            <v>2,</v>
          </cell>
          <cell r="G63" t="str">
            <v>钻石</v>
          </cell>
          <cell r="H63">
            <v>5</v>
          </cell>
          <cell r="I63" t="str">
            <v>升星石</v>
          </cell>
          <cell r="J63">
            <v>75</v>
          </cell>
          <cell r="K63" t="str">
            <v>金币</v>
          </cell>
          <cell r="L63">
            <v>450</v>
          </cell>
        </row>
        <row r="63">
          <cell r="N63">
            <v>70</v>
          </cell>
          <cell r="O63" t="str">
            <v>熔炼炉等级达到</v>
          </cell>
          <cell r="P63">
            <v>15</v>
          </cell>
        </row>
        <row r="64">
          <cell r="A64">
            <v>62</v>
          </cell>
          <cell r="B64" t="str">
            <v>熔炼</v>
          </cell>
          <cell r="C64">
            <v>28</v>
          </cell>
          <cell r="D64">
            <v>3</v>
          </cell>
          <cell r="E64" t="str">
            <v>,</v>
          </cell>
          <cell r="F64" t="str">
            <v>2,</v>
          </cell>
          <cell r="G64" t="str">
            <v>钻石</v>
          </cell>
          <cell r="H64">
            <v>5</v>
          </cell>
          <cell r="I64" t="str">
            <v>升星石</v>
          </cell>
          <cell r="J64">
            <v>100</v>
          </cell>
          <cell r="K64" t="str">
            <v>金币</v>
          </cell>
          <cell r="L64">
            <v>600</v>
          </cell>
        </row>
        <row r="64">
          <cell r="N64">
            <v>60</v>
          </cell>
          <cell r="O64" t="str">
            <v>熔炼炉等级达到</v>
          </cell>
          <cell r="P64">
            <v>20</v>
          </cell>
        </row>
        <row r="65">
          <cell r="A65">
            <v>63</v>
          </cell>
          <cell r="B65" t="str">
            <v>熔炼</v>
          </cell>
          <cell r="C65">
            <v>28</v>
          </cell>
          <cell r="D65">
            <v>3</v>
          </cell>
          <cell r="E65" t="str">
            <v>,</v>
          </cell>
          <cell r="F65" t="str">
            <v>2,</v>
          </cell>
          <cell r="G65" t="str">
            <v>元宝</v>
          </cell>
          <cell r="H65">
            <v>5</v>
          </cell>
          <cell r="I65" t="str">
            <v>升星石</v>
          </cell>
          <cell r="J65">
            <v>100</v>
          </cell>
          <cell r="K65" t="str">
            <v>金币</v>
          </cell>
          <cell r="L65">
            <v>600</v>
          </cell>
        </row>
        <row r="65">
          <cell r="N65">
            <v>90</v>
          </cell>
          <cell r="O65" t="str">
            <v>熔炼炉等级达到</v>
          </cell>
          <cell r="P65">
            <v>25</v>
          </cell>
        </row>
        <row r="66">
          <cell r="A66">
            <v>64</v>
          </cell>
          <cell r="B66" t="str">
            <v>熔炼</v>
          </cell>
          <cell r="C66">
            <v>28</v>
          </cell>
          <cell r="D66">
            <v>4</v>
          </cell>
          <cell r="E66" t="str">
            <v>,</v>
          </cell>
          <cell r="F66" t="str">
            <v>2,</v>
          </cell>
          <cell r="G66" t="str">
            <v>钻石</v>
          </cell>
          <cell r="H66">
            <v>5</v>
          </cell>
          <cell r="I66" t="str">
            <v>升星石</v>
          </cell>
          <cell r="J66">
            <v>125</v>
          </cell>
          <cell r="K66" t="str">
            <v>金币</v>
          </cell>
          <cell r="L66">
            <v>750</v>
          </cell>
        </row>
        <row r="66">
          <cell r="N66">
            <v>90</v>
          </cell>
          <cell r="O66" t="str">
            <v>熔炼炉等级达到</v>
          </cell>
          <cell r="P66">
            <v>30</v>
          </cell>
        </row>
        <row r="67">
          <cell r="A67">
            <v>65</v>
          </cell>
          <cell r="B67" t="str">
            <v>熔炼</v>
          </cell>
          <cell r="C67">
            <v>28</v>
          </cell>
          <cell r="D67">
            <v>4</v>
          </cell>
          <cell r="E67" t="str">
            <v>,</v>
          </cell>
          <cell r="F67" t="str">
            <v>2,</v>
          </cell>
          <cell r="G67" t="str">
            <v>钻石</v>
          </cell>
          <cell r="H67">
            <v>5</v>
          </cell>
          <cell r="I67" t="str">
            <v>升星石</v>
          </cell>
          <cell r="J67">
            <v>125</v>
          </cell>
          <cell r="K67" t="str">
            <v>金币</v>
          </cell>
          <cell r="L67">
            <v>750</v>
          </cell>
        </row>
        <row r="67">
          <cell r="N67">
            <v>120</v>
          </cell>
          <cell r="O67" t="str">
            <v>熔炼炉等级达到</v>
          </cell>
          <cell r="P67">
            <v>40</v>
          </cell>
        </row>
        <row r="68">
          <cell r="A68">
            <v>66</v>
          </cell>
          <cell r="B68" t="str">
            <v>熔炼</v>
          </cell>
          <cell r="C68">
            <v>28</v>
          </cell>
          <cell r="D68">
            <v>5</v>
          </cell>
          <cell r="E68" t="str">
            <v>,</v>
          </cell>
          <cell r="F68" t="str">
            <v>2,</v>
          </cell>
          <cell r="G68" t="str">
            <v>元宝</v>
          </cell>
          <cell r="H68">
            <v>5</v>
          </cell>
          <cell r="I68" t="str">
            <v>升星石</v>
          </cell>
          <cell r="J68">
            <v>150</v>
          </cell>
          <cell r="K68" t="str">
            <v>金币</v>
          </cell>
          <cell r="L68">
            <v>900</v>
          </cell>
        </row>
        <row r="68">
          <cell r="N68">
            <v>150</v>
          </cell>
          <cell r="O68" t="str">
            <v>熔炼炉等级达到</v>
          </cell>
          <cell r="P68">
            <v>50</v>
          </cell>
        </row>
        <row r="69">
          <cell r="A69">
            <v>67</v>
          </cell>
          <cell r="B69" t="str">
            <v>熔炼</v>
          </cell>
          <cell r="C69">
            <v>28</v>
          </cell>
          <cell r="D69">
            <v>5</v>
          </cell>
          <cell r="E69" t="str">
            <v>,</v>
          </cell>
          <cell r="F69" t="str">
            <v>2,</v>
          </cell>
          <cell r="G69" t="str">
            <v>钻石</v>
          </cell>
          <cell r="H69">
            <v>5</v>
          </cell>
          <cell r="I69" t="str">
            <v>升星石</v>
          </cell>
          <cell r="J69">
            <v>150</v>
          </cell>
          <cell r="K69" t="str">
            <v>金币</v>
          </cell>
          <cell r="L69">
            <v>900</v>
          </cell>
        </row>
        <row r="69">
          <cell r="N69">
            <v>180</v>
          </cell>
          <cell r="O69" t="str">
            <v>熔炼炉等级达到</v>
          </cell>
          <cell r="P69">
            <v>60</v>
          </cell>
        </row>
        <row r="70">
          <cell r="A70">
            <v>68</v>
          </cell>
          <cell r="B70" t="str">
            <v>熔炼</v>
          </cell>
          <cell r="C70">
            <v>28</v>
          </cell>
          <cell r="D70">
            <v>6</v>
          </cell>
          <cell r="E70" t="str">
            <v>,</v>
          </cell>
          <cell r="F70" t="str">
            <v>2,</v>
          </cell>
          <cell r="G70" t="str">
            <v>钻石</v>
          </cell>
          <cell r="H70">
            <v>5</v>
          </cell>
          <cell r="I70" t="str">
            <v>升星石</v>
          </cell>
          <cell r="J70">
            <v>175</v>
          </cell>
          <cell r="K70" t="str">
            <v>金币</v>
          </cell>
          <cell r="L70">
            <v>1050</v>
          </cell>
        </row>
        <row r="70">
          <cell r="N70">
            <v>220</v>
          </cell>
          <cell r="O70" t="str">
            <v>熔炼炉等级达到</v>
          </cell>
          <cell r="P70">
            <v>70</v>
          </cell>
        </row>
        <row r="71">
          <cell r="A71">
            <v>69</v>
          </cell>
          <cell r="B71" t="str">
            <v>熔炼</v>
          </cell>
          <cell r="C71">
            <v>28</v>
          </cell>
          <cell r="D71">
            <v>6</v>
          </cell>
          <cell r="E71" t="str">
            <v>,</v>
          </cell>
          <cell r="F71" t="str">
            <v>2,</v>
          </cell>
          <cell r="G71" t="str">
            <v>元宝</v>
          </cell>
          <cell r="H71">
            <v>5</v>
          </cell>
          <cell r="I71" t="str">
            <v>升星石</v>
          </cell>
          <cell r="J71">
            <v>175</v>
          </cell>
          <cell r="K71" t="str">
            <v>金币</v>
          </cell>
          <cell r="L71">
            <v>1050</v>
          </cell>
        </row>
        <row r="71">
          <cell r="N71">
            <v>260</v>
          </cell>
          <cell r="O71" t="str">
            <v>熔炼炉等级达到</v>
          </cell>
          <cell r="P71">
            <v>80</v>
          </cell>
        </row>
        <row r="72">
          <cell r="A72">
            <v>70</v>
          </cell>
          <cell r="B72" t="str">
            <v>熔炼</v>
          </cell>
          <cell r="C72">
            <v>28</v>
          </cell>
          <cell r="D72">
            <v>7</v>
          </cell>
          <cell r="E72" t="str">
            <v>,</v>
          </cell>
          <cell r="F72" t="str">
            <v>2,</v>
          </cell>
          <cell r="G72" t="str">
            <v>钻石</v>
          </cell>
          <cell r="H72">
            <v>5</v>
          </cell>
          <cell r="I72" t="str">
            <v>升星石</v>
          </cell>
          <cell r="J72">
            <v>200</v>
          </cell>
          <cell r="K72" t="str">
            <v>金币</v>
          </cell>
          <cell r="L72">
            <v>1200</v>
          </cell>
        </row>
        <row r="72">
          <cell r="N72">
            <v>290</v>
          </cell>
          <cell r="O72" t="str">
            <v>熔炼炉等级达到</v>
          </cell>
          <cell r="P72">
            <v>90</v>
          </cell>
        </row>
        <row r="73">
          <cell r="A73">
            <v>71</v>
          </cell>
          <cell r="B73" t="str">
            <v>熔炼</v>
          </cell>
          <cell r="C73">
            <v>28</v>
          </cell>
          <cell r="D73">
            <v>7</v>
          </cell>
          <cell r="E73" t="str">
            <v>,</v>
          </cell>
          <cell r="F73" t="str">
            <v>2,</v>
          </cell>
          <cell r="G73" t="str">
            <v>钻石</v>
          </cell>
          <cell r="H73">
            <v>5</v>
          </cell>
          <cell r="I73" t="str">
            <v>升星石</v>
          </cell>
          <cell r="J73">
            <v>200</v>
          </cell>
          <cell r="K73" t="str">
            <v>金币</v>
          </cell>
          <cell r="L73">
            <v>1200</v>
          </cell>
        </row>
        <row r="73">
          <cell r="N73">
            <v>350</v>
          </cell>
          <cell r="O73" t="str">
            <v>熔炼炉等级达到</v>
          </cell>
          <cell r="P73">
            <v>100</v>
          </cell>
        </row>
        <row r="74">
          <cell r="A74">
            <v>72</v>
          </cell>
          <cell r="B74" t="str">
            <v>熔炼</v>
          </cell>
          <cell r="C74">
            <v>28</v>
          </cell>
          <cell r="D74">
            <v>8</v>
          </cell>
          <cell r="E74" t="str">
            <v>,</v>
          </cell>
          <cell r="F74" t="str">
            <v>2,</v>
          </cell>
          <cell r="G74" t="str">
            <v>元宝</v>
          </cell>
          <cell r="H74">
            <v>5</v>
          </cell>
          <cell r="I74" t="str">
            <v>升星石</v>
          </cell>
          <cell r="J74">
            <v>225</v>
          </cell>
          <cell r="K74" t="str">
            <v>金币</v>
          </cell>
          <cell r="L74">
            <v>1350</v>
          </cell>
        </row>
        <row r="74">
          <cell r="N74">
            <v>470</v>
          </cell>
          <cell r="O74" t="str">
            <v>熔炼炉等级达到</v>
          </cell>
          <cell r="P74">
            <v>125</v>
          </cell>
        </row>
        <row r="75">
          <cell r="A75">
            <v>73</v>
          </cell>
          <cell r="B75" t="str">
            <v>熔炼</v>
          </cell>
          <cell r="C75">
            <v>28</v>
          </cell>
          <cell r="D75">
            <v>8</v>
          </cell>
          <cell r="E75" t="str">
            <v>,</v>
          </cell>
          <cell r="F75" t="str">
            <v>2,</v>
          </cell>
          <cell r="G75" t="str">
            <v>钻石</v>
          </cell>
          <cell r="H75">
            <v>5</v>
          </cell>
          <cell r="I75" t="str">
            <v>升星石</v>
          </cell>
          <cell r="J75">
            <v>225</v>
          </cell>
          <cell r="K75" t="str">
            <v>金币</v>
          </cell>
          <cell r="L75">
            <v>1350</v>
          </cell>
        </row>
        <row r="75">
          <cell r="N75">
            <v>640</v>
          </cell>
          <cell r="O75" t="str">
            <v>熔炼炉等级达到</v>
          </cell>
          <cell r="P75">
            <v>150</v>
          </cell>
        </row>
        <row r="76">
          <cell r="A76">
            <v>74</v>
          </cell>
          <cell r="B76" t="str">
            <v>熔炼</v>
          </cell>
          <cell r="C76">
            <v>28</v>
          </cell>
          <cell r="D76">
            <v>9</v>
          </cell>
          <cell r="E76" t="str">
            <v>,</v>
          </cell>
          <cell r="F76" t="str">
            <v>2,</v>
          </cell>
          <cell r="G76" t="str">
            <v>钻石</v>
          </cell>
          <cell r="H76">
            <v>5</v>
          </cell>
          <cell r="I76" t="str">
            <v>升星石</v>
          </cell>
          <cell r="J76">
            <v>250</v>
          </cell>
          <cell r="K76" t="str">
            <v>金币</v>
          </cell>
          <cell r="L76">
            <v>1500</v>
          </cell>
        </row>
        <row r="76">
          <cell r="N76">
            <v>830</v>
          </cell>
          <cell r="O76" t="str">
            <v>熔炼炉等级达到</v>
          </cell>
          <cell r="P76">
            <v>175</v>
          </cell>
        </row>
        <row r="77">
          <cell r="A77">
            <v>75</v>
          </cell>
          <cell r="B77" t="str">
            <v>熔炼</v>
          </cell>
          <cell r="C77">
            <v>28</v>
          </cell>
          <cell r="D77">
            <v>9</v>
          </cell>
          <cell r="E77" t="str">
            <v>,</v>
          </cell>
          <cell r="F77" t="str">
            <v>2,</v>
          </cell>
          <cell r="G77" t="str">
            <v>元宝</v>
          </cell>
          <cell r="H77">
            <v>5</v>
          </cell>
          <cell r="I77" t="str">
            <v>升星石</v>
          </cell>
          <cell r="J77">
            <v>250</v>
          </cell>
          <cell r="K77" t="str">
            <v>金币</v>
          </cell>
          <cell r="L77">
            <v>1500</v>
          </cell>
        </row>
        <row r="77">
          <cell r="N77">
            <v>1080</v>
          </cell>
          <cell r="O77" t="str">
            <v>熔炼炉等级达到</v>
          </cell>
          <cell r="P77">
            <v>200</v>
          </cell>
        </row>
        <row r="78">
          <cell r="A78">
            <v>76</v>
          </cell>
          <cell r="B78" t="str">
            <v>熔炼</v>
          </cell>
          <cell r="C78">
            <v>28</v>
          </cell>
          <cell r="D78">
            <v>10</v>
          </cell>
          <cell r="E78" t="str">
            <v>,</v>
          </cell>
          <cell r="F78" t="str">
            <v>2,</v>
          </cell>
          <cell r="G78" t="str">
            <v>钻石</v>
          </cell>
          <cell r="H78">
            <v>5</v>
          </cell>
          <cell r="I78" t="str">
            <v>升星石</v>
          </cell>
          <cell r="J78">
            <v>275</v>
          </cell>
          <cell r="K78" t="str">
            <v>金币</v>
          </cell>
          <cell r="L78">
            <v>1650</v>
          </cell>
        </row>
        <row r="78">
          <cell r="N78">
            <v>1340</v>
          </cell>
          <cell r="O78" t="str">
            <v>熔炼炉等级达到</v>
          </cell>
          <cell r="P78">
            <v>225</v>
          </cell>
        </row>
        <row r="79">
          <cell r="A79">
            <v>77</v>
          </cell>
          <cell r="B79" t="str">
            <v>熔炼</v>
          </cell>
          <cell r="C79">
            <v>28</v>
          </cell>
          <cell r="D79">
            <v>10</v>
          </cell>
          <cell r="E79" t="str">
            <v>,</v>
          </cell>
          <cell r="F79" t="str">
            <v>2,</v>
          </cell>
          <cell r="G79" t="str">
            <v>钻石</v>
          </cell>
          <cell r="H79">
            <v>5</v>
          </cell>
          <cell r="I79" t="str">
            <v>升星石</v>
          </cell>
          <cell r="J79">
            <v>275</v>
          </cell>
          <cell r="K79" t="str">
            <v>金币</v>
          </cell>
          <cell r="L79">
            <v>1650</v>
          </cell>
        </row>
        <row r="79">
          <cell r="N79">
            <v>1660</v>
          </cell>
          <cell r="O79" t="str">
            <v>熔炼炉等级达到</v>
          </cell>
          <cell r="P79">
            <v>250</v>
          </cell>
        </row>
        <row r="80">
          <cell r="A80">
            <v>78</v>
          </cell>
          <cell r="B80" t="str">
            <v>熔炼</v>
          </cell>
          <cell r="C80">
            <v>28</v>
          </cell>
          <cell r="D80">
            <v>11</v>
          </cell>
          <cell r="E80" t="str">
            <v>,</v>
          </cell>
          <cell r="F80" t="str">
            <v>2,</v>
          </cell>
          <cell r="G80" t="str">
            <v>元宝</v>
          </cell>
          <cell r="H80">
            <v>5</v>
          </cell>
          <cell r="I80" t="str">
            <v>升星石</v>
          </cell>
          <cell r="J80">
            <v>300</v>
          </cell>
          <cell r="K80" t="str">
            <v>金币</v>
          </cell>
          <cell r="L80">
            <v>1800</v>
          </cell>
        </row>
        <row r="80">
          <cell r="N80">
            <v>1990</v>
          </cell>
          <cell r="O80" t="str">
            <v>熔炼炉等级达到</v>
          </cell>
          <cell r="P80">
            <v>275</v>
          </cell>
        </row>
        <row r="81">
          <cell r="A81">
            <v>79</v>
          </cell>
          <cell r="B81" t="str">
            <v>熔炼</v>
          </cell>
          <cell r="C81">
            <v>28</v>
          </cell>
          <cell r="D81">
            <v>11</v>
          </cell>
          <cell r="E81" t="str">
            <v>,</v>
          </cell>
          <cell r="F81" t="str">
            <v>2,</v>
          </cell>
          <cell r="G81" t="str">
            <v>钻石</v>
          </cell>
          <cell r="H81">
            <v>5</v>
          </cell>
          <cell r="I81" t="str">
            <v>升星石</v>
          </cell>
          <cell r="J81">
            <v>300</v>
          </cell>
          <cell r="K81" t="str">
            <v>金币</v>
          </cell>
          <cell r="L81">
            <v>1800</v>
          </cell>
        </row>
        <row r="81">
          <cell r="N81">
            <v>2380</v>
          </cell>
          <cell r="O81" t="str">
            <v>熔炼炉等级达到</v>
          </cell>
          <cell r="P81">
            <v>300</v>
          </cell>
        </row>
        <row r="82">
          <cell r="A82">
            <v>80</v>
          </cell>
          <cell r="B82" t="str">
            <v>熔炼</v>
          </cell>
          <cell r="C82">
            <v>28</v>
          </cell>
          <cell r="D82">
            <v>12</v>
          </cell>
          <cell r="E82" t="str">
            <v>,</v>
          </cell>
          <cell r="F82" t="str">
            <v>2,</v>
          </cell>
          <cell r="G82" t="str">
            <v>钻石</v>
          </cell>
          <cell r="H82">
            <v>5</v>
          </cell>
          <cell r="I82" t="str">
            <v>升星石</v>
          </cell>
          <cell r="J82">
            <v>325</v>
          </cell>
          <cell r="K82" t="str">
            <v>金币</v>
          </cell>
          <cell r="L82">
            <v>1950</v>
          </cell>
        </row>
        <row r="82">
          <cell r="N82">
            <v>3210</v>
          </cell>
          <cell r="O82" t="str">
            <v>熔炼炉等级达到</v>
          </cell>
          <cell r="P82">
            <v>350</v>
          </cell>
        </row>
        <row r="83">
          <cell r="A83">
            <v>81</v>
          </cell>
          <cell r="B83" t="str">
            <v>熔炼</v>
          </cell>
          <cell r="C83">
            <v>28</v>
          </cell>
          <cell r="D83">
            <v>12</v>
          </cell>
          <cell r="E83" t="str">
            <v>,</v>
          </cell>
          <cell r="F83" t="str">
            <v>2,</v>
          </cell>
          <cell r="G83" t="str">
            <v>元宝</v>
          </cell>
          <cell r="H83">
            <v>5</v>
          </cell>
          <cell r="I83" t="str">
            <v>升星石</v>
          </cell>
          <cell r="J83">
            <v>325</v>
          </cell>
          <cell r="K83" t="str">
            <v>金币</v>
          </cell>
          <cell r="L83">
            <v>1950</v>
          </cell>
        </row>
        <row r="83">
          <cell r="N83">
            <v>4160</v>
          </cell>
          <cell r="O83" t="str">
            <v>熔炼炉等级达到</v>
          </cell>
          <cell r="P83">
            <v>400</v>
          </cell>
        </row>
        <row r="84">
          <cell r="A84">
            <v>82</v>
          </cell>
          <cell r="B84" t="str">
            <v>熔炼</v>
          </cell>
          <cell r="C84">
            <v>28</v>
          </cell>
          <cell r="D84">
            <v>13</v>
          </cell>
          <cell r="E84" t="str">
            <v>,</v>
          </cell>
          <cell r="F84" t="str">
            <v>2,</v>
          </cell>
          <cell r="G84" t="str">
            <v>钻石</v>
          </cell>
          <cell r="H84">
            <v>5</v>
          </cell>
          <cell r="I84" t="str">
            <v>升星石</v>
          </cell>
          <cell r="J84">
            <v>350</v>
          </cell>
          <cell r="K84" t="str">
            <v>金币</v>
          </cell>
          <cell r="L84">
            <v>2100</v>
          </cell>
        </row>
        <row r="84">
          <cell r="N84">
            <v>5150</v>
          </cell>
          <cell r="O84" t="str">
            <v>熔炼炉等级达到</v>
          </cell>
          <cell r="P84">
            <v>450</v>
          </cell>
        </row>
        <row r="85">
          <cell r="A85">
            <v>83</v>
          </cell>
          <cell r="B85" t="str">
            <v>熔炼</v>
          </cell>
          <cell r="C85">
            <v>28</v>
          </cell>
          <cell r="D85">
            <v>13</v>
          </cell>
          <cell r="E85" t="str">
            <v>,</v>
          </cell>
          <cell r="F85" t="str">
            <v>2,</v>
          </cell>
          <cell r="G85" t="str">
            <v>钻石</v>
          </cell>
          <cell r="H85">
            <v>5</v>
          </cell>
          <cell r="I85" t="str">
            <v>升星石</v>
          </cell>
          <cell r="J85">
            <v>350</v>
          </cell>
          <cell r="K85" t="str">
            <v>金币</v>
          </cell>
          <cell r="L85">
            <v>2100</v>
          </cell>
        </row>
        <row r="85">
          <cell r="N85">
            <v>6240</v>
          </cell>
          <cell r="O85" t="str">
            <v>熔炼炉等级达到</v>
          </cell>
          <cell r="P85">
            <v>500</v>
          </cell>
        </row>
        <row r="86">
          <cell r="A86">
            <v>84</v>
          </cell>
          <cell r="B86" t="str">
            <v>熔炼</v>
          </cell>
          <cell r="C86">
            <v>28</v>
          </cell>
          <cell r="D86">
            <v>14</v>
          </cell>
          <cell r="E86" t="str">
            <v>,</v>
          </cell>
          <cell r="F86" t="str">
            <v>2,</v>
          </cell>
          <cell r="G86" t="str">
            <v>元宝</v>
          </cell>
          <cell r="H86">
            <v>5</v>
          </cell>
          <cell r="I86" t="str">
            <v>升星石</v>
          </cell>
          <cell r="J86">
            <v>375</v>
          </cell>
          <cell r="K86" t="str">
            <v>金币</v>
          </cell>
          <cell r="L86">
            <v>2250</v>
          </cell>
        </row>
        <row r="86">
          <cell r="N86">
            <v>7330</v>
          </cell>
          <cell r="O86" t="str">
            <v>熔炼炉等级达到</v>
          </cell>
          <cell r="P86">
            <v>550</v>
          </cell>
        </row>
        <row r="87">
          <cell r="A87">
            <v>85</v>
          </cell>
          <cell r="B87" t="str">
            <v>熔炼</v>
          </cell>
          <cell r="C87">
            <v>28</v>
          </cell>
          <cell r="D87">
            <v>14</v>
          </cell>
          <cell r="E87" t="str">
            <v>,</v>
          </cell>
          <cell r="F87" t="str">
            <v>2,</v>
          </cell>
          <cell r="G87" t="str">
            <v>钻石</v>
          </cell>
          <cell r="H87">
            <v>5</v>
          </cell>
          <cell r="I87" t="str">
            <v>升星石</v>
          </cell>
          <cell r="J87">
            <v>375</v>
          </cell>
          <cell r="K87" t="str">
            <v>金币</v>
          </cell>
          <cell r="L87">
            <v>2250</v>
          </cell>
        </row>
        <row r="87">
          <cell r="N87">
            <v>8500</v>
          </cell>
          <cell r="O87" t="str">
            <v>熔炼炉等级达到</v>
          </cell>
          <cell r="P87">
            <v>600</v>
          </cell>
        </row>
        <row r="88">
          <cell r="A88">
            <v>86</v>
          </cell>
          <cell r="B88" t="str">
            <v>熔炼</v>
          </cell>
          <cell r="C88">
            <v>28</v>
          </cell>
          <cell r="D88">
            <v>15</v>
          </cell>
          <cell r="E88" t="str">
            <v>,</v>
          </cell>
          <cell r="F88" t="str">
            <v>2,</v>
          </cell>
          <cell r="G88" t="str">
            <v>钻石</v>
          </cell>
          <cell r="H88">
            <v>5</v>
          </cell>
          <cell r="I88" t="str">
            <v>升星石</v>
          </cell>
          <cell r="J88">
            <v>400</v>
          </cell>
          <cell r="K88" t="str">
            <v>金币</v>
          </cell>
          <cell r="L88">
            <v>2400</v>
          </cell>
        </row>
        <row r="88">
          <cell r="N88">
            <v>9650</v>
          </cell>
          <cell r="O88" t="str">
            <v>熔炼炉等级达到</v>
          </cell>
          <cell r="P88">
            <v>650</v>
          </cell>
        </row>
        <row r="89">
          <cell r="A89">
            <v>87</v>
          </cell>
          <cell r="B89" t="str">
            <v>熔炼</v>
          </cell>
          <cell r="C89">
            <v>28</v>
          </cell>
          <cell r="D89">
            <v>15</v>
          </cell>
          <cell r="E89" t="str">
            <v>,</v>
          </cell>
          <cell r="F89" t="str">
            <v>2,</v>
          </cell>
          <cell r="G89" t="str">
            <v>元宝</v>
          </cell>
          <cell r="H89">
            <v>5</v>
          </cell>
          <cell r="I89" t="str">
            <v>升星石</v>
          </cell>
          <cell r="J89">
            <v>400</v>
          </cell>
          <cell r="K89" t="str">
            <v>金币</v>
          </cell>
          <cell r="L89">
            <v>2400</v>
          </cell>
        </row>
        <row r="89">
          <cell r="N89">
            <v>10870</v>
          </cell>
          <cell r="O89" t="str">
            <v>熔炼炉等级达到</v>
          </cell>
          <cell r="P89">
            <v>700</v>
          </cell>
        </row>
        <row r="90">
          <cell r="A90">
            <v>88</v>
          </cell>
          <cell r="B90" t="str">
            <v>熔炼</v>
          </cell>
          <cell r="C90">
            <v>28</v>
          </cell>
          <cell r="D90">
            <v>16</v>
          </cell>
          <cell r="E90" t="str">
            <v>,</v>
          </cell>
          <cell r="F90" t="str">
            <v>2,</v>
          </cell>
          <cell r="G90" t="str">
            <v>钻石</v>
          </cell>
          <cell r="H90">
            <v>5</v>
          </cell>
          <cell r="I90" t="str">
            <v>升星石</v>
          </cell>
          <cell r="J90">
            <v>425</v>
          </cell>
          <cell r="K90" t="str">
            <v>金币</v>
          </cell>
          <cell r="L90">
            <v>2550</v>
          </cell>
        </row>
        <row r="90">
          <cell r="N90">
            <v>12060</v>
          </cell>
          <cell r="O90" t="str">
            <v>熔炼炉等级达到</v>
          </cell>
          <cell r="P90">
            <v>750</v>
          </cell>
        </row>
        <row r="91">
          <cell r="A91">
            <v>89</v>
          </cell>
          <cell r="B91" t="str">
            <v>熔炼</v>
          </cell>
          <cell r="C91">
            <v>28</v>
          </cell>
          <cell r="D91">
            <v>16</v>
          </cell>
          <cell r="E91" t="str">
            <v>,</v>
          </cell>
          <cell r="F91" t="str">
            <v>2,</v>
          </cell>
          <cell r="G91" t="str">
            <v>钻石</v>
          </cell>
          <cell r="H91">
            <v>5</v>
          </cell>
          <cell r="I91" t="str">
            <v>升星石</v>
          </cell>
          <cell r="J91">
            <v>425</v>
          </cell>
          <cell r="K91" t="str">
            <v>金币</v>
          </cell>
          <cell r="L91">
            <v>2550</v>
          </cell>
        </row>
        <row r="91">
          <cell r="N91">
            <v>13320</v>
          </cell>
          <cell r="O91" t="str">
            <v>熔炼炉等级达到</v>
          </cell>
          <cell r="P91">
            <v>800</v>
          </cell>
        </row>
        <row r="92">
          <cell r="A92">
            <v>90</v>
          </cell>
          <cell r="B92" t="str">
            <v>熔炼</v>
          </cell>
          <cell r="C92">
            <v>28</v>
          </cell>
          <cell r="D92">
            <v>17</v>
          </cell>
          <cell r="E92" t="str">
            <v>,</v>
          </cell>
          <cell r="F92" t="str">
            <v>2,</v>
          </cell>
          <cell r="G92" t="str">
            <v>元宝</v>
          </cell>
          <cell r="H92">
            <v>5</v>
          </cell>
          <cell r="I92" t="str">
            <v>升星石</v>
          </cell>
          <cell r="J92">
            <v>450</v>
          </cell>
          <cell r="K92" t="str">
            <v>金币</v>
          </cell>
          <cell r="L92">
            <v>2700</v>
          </cell>
        </row>
        <row r="92">
          <cell r="N92">
            <v>14550</v>
          </cell>
          <cell r="O92" t="str">
            <v>熔炼炉等级达到</v>
          </cell>
          <cell r="P92">
            <v>850</v>
          </cell>
        </row>
        <row r="93">
          <cell r="A93">
            <v>91</v>
          </cell>
          <cell r="B93" t="str">
            <v>熔炼</v>
          </cell>
          <cell r="C93">
            <v>28</v>
          </cell>
          <cell r="D93">
            <v>17</v>
          </cell>
          <cell r="E93" t="str">
            <v>,</v>
          </cell>
          <cell r="F93" t="str">
            <v>2,</v>
          </cell>
          <cell r="G93" t="str">
            <v>钻石</v>
          </cell>
          <cell r="H93">
            <v>5</v>
          </cell>
          <cell r="I93" t="str">
            <v>升星石</v>
          </cell>
          <cell r="J93">
            <v>450</v>
          </cell>
          <cell r="K93" t="str">
            <v>金币</v>
          </cell>
          <cell r="L93">
            <v>2700</v>
          </cell>
        </row>
        <row r="93">
          <cell r="N93">
            <v>15830</v>
          </cell>
          <cell r="O93" t="str">
            <v>熔炼炉等级达到</v>
          </cell>
          <cell r="P93">
            <v>900</v>
          </cell>
        </row>
        <row r="94">
          <cell r="A94">
            <v>92</v>
          </cell>
          <cell r="B94" t="str">
            <v>熔炼</v>
          </cell>
          <cell r="C94">
            <v>28</v>
          </cell>
          <cell r="D94">
            <v>18</v>
          </cell>
          <cell r="E94" t="str">
            <v>,</v>
          </cell>
          <cell r="F94" t="str">
            <v>2,</v>
          </cell>
          <cell r="G94" t="str">
            <v>钻石</v>
          </cell>
          <cell r="H94">
            <v>5</v>
          </cell>
          <cell r="I94" t="str">
            <v>升星石</v>
          </cell>
          <cell r="J94">
            <v>475</v>
          </cell>
          <cell r="K94" t="str">
            <v>金币</v>
          </cell>
          <cell r="L94">
            <v>2850</v>
          </cell>
        </row>
        <row r="94">
          <cell r="N94">
            <v>17080</v>
          </cell>
          <cell r="O94" t="str">
            <v>熔炼炉等级达到</v>
          </cell>
          <cell r="P94">
            <v>950</v>
          </cell>
        </row>
        <row r="95">
          <cell r="A95">
            <v>93</v>
          </cell>
          <cell r="B95" t="str">
            <v>熔炼</v>
          </cell>
          <cell r="C95">
            <v>28</v>
          </cell>
          <cell r="D95">
            <v>18</v>
          </cell>
          <cell r="E95" t="str">
            <v>,</v>
          </cell>
          <cell r="F95" t="str">
            <v>2,</v>
          </cell>
          <cell r="G95" t="str">
            <v>元宝</v>
          </cell>
          <cell r="H95">
            <v>5</v>
          </cell>
          <cell r="I95" t="str">
            <v>升星石</v>
          </cell>
          <cell r="J95">
            <v>475</v>
          </cell>
          <cell r="K95" t="str">
            <v>金币</v>
          </cell>
          <cell r="L95">
            <v>2850</v>
          </cell>
        </row>
        <row r="95">
          <cell r="N95">
            <v>18390</v>
          </cell>
          <cell r="O95" t="str">
            <v>熔炼炉等级达到</v>
          </cell>
          <cell r="P95">
            <v>1000</v>
          </cell>
        </row>
        <row r="96">
          <cell r="A96">
            <v>94</v>
          </cell>
          <cell r="B96" t="str">
            <v>熔炼</v>
          </cell>
          <cell r="C96">
            <v>28</v>
          </cell>
          <cell r="D96">
            <v>19</v>
          </cell>
          <cell r="E96" t="str">
            <v>,</v>
          </cell>
          <cell r="F96" t="str">
            <v>2,</v>
          </cell>
          <cell r="G96" t="str">
            <v>钻石</v>
          </cell>
          <cell r="H96">
            <v>5</v>
          </cell>
          <cell r="I96" t="str">
            <v>升星石</v>
          </cell>
          <cell r="J96">
            <v>500</v>
          </cell>
          <cell r="K96" t="str">
            <v>金币</v>
          </cell>
          <cell r="L96">
            <v>3000</v>
          </cell>
        </row>
        <row r="96">
          <cell r="N96">
            <v>21590</v>
          </cell>
          <cell r="O96" t="str">
            <v>熔炼炉等级达到</v>
          </cell>
          <cell r="P96">
            <v>1125</v>
          </cell>
        </row>
        <row r="97">
          <cell r="A97">
            <v>95</v>
          </cell>
          <cell r="B97" t="str">
            <v>熔炼</v>
          </cell>
          <cell r="C97">
            <v>28</v>
          </cell>
          <cell r="D97">
            <v>19</v>
          </cell>
          <cell r="E97" t="str">
            <v>,</v>
          </cell>
          <cell r="F97" t="str">
            <v>2,</v>
          </cell>
          <cell r="G97" t="str">
            <v>钻石</v>
          </cell>
          <cell r="H97">
            <v>5</v>
          </cell>
          <cell r="I97" t="str">
            <v>升星石</v>
          </cell>
          <cell r="J97">
            <v>500</v>
          </cell>
          <cell r="K97" t="str">
            <v>金币</v>
          </cell>
          <cell r="L97">
            <v>3000</v>
          </cell>
        </row>
        <row r="97">
          <cell r="N97">
            <v>24890</v>
          </cell>
          <cell r="O97" t="str">
            <v>熔炼炉等级达到</v>
          </cell>
          <cell r="P97">
            <v>1250</v>
          </cell>
        </row>
        <row r="98">
          <cell r="A98">
            <v>96</v>
          </cell>
          <cell r="B98" t="str">
            <v>熔炼</v>
          </cell>
          <cell r="C98">
            <v>28</v>
          </cell>
          <cell r="D98">
            <v>20</v>
          </cell>
          <cell r="E98" t="str">
            <v>,</v>
          </cell>
          <cell r="F98" t="str">
            <v>2,</v>
          </cell>
          <cell r="G98" t="str">
            <v>元宝</v>
          </cell>
          <cell r="H98">
            <v>5</v>
          </cell>
          <cell r="I98" t="str">
            <v>升星石</v>
          </cell>
          <cell r="J98">
            <v>525</v>
          </cell>
          <cell r="K98" t="str">
            <v>金币</v>
          </cell>
          <cell r="L98">
            <v>3150</v>
          </cell>
        </row>
        <row r="98">
          <cell r="N98">
            <v>28170</v>
          </cell>
          <cell r="O98" t="str">
            <v>熔炼炉等级达到</v>
          </cell>
          <cell r="P98">
            <v>1375</v>
          </cell>
        </row>
        <row r="99">
          <cell r="A99">
            <v>97</v>
          </cell>
          <cell r="B99" t="str">
            <v>熔炼</v>
          </cell>
          <cell r="C99">
            <v>28</v>
          </cell>
          <cell r="D99">
            <v>20</v>
          </cell>
          <cell r="E99" t="str">
            <v>,</v>
          </cell>
          <cell r="F99" t="str">
            <v>2,</v>
          </cell>
          <cell r="G99" t="str">
            <v>钻石</v>
          </cell>
          <cell r="H99">
            <v>5</v>
          </cell>
          <cell r="I99" t="str">
            <v>升星石</v>
          </cell>
          <cell r="J99">
            <v>525</v>
          </cell>
          <cell r="K99" t="str">
            <v>金币</v>
          </cell>
          <cell r="L99">
            <v>3150</v>
          </cell>
        </row>
        <row r="99">
          <cell r="N99">
            <v>31520</v>
          </cell>
          <cell r="O99" t="str">
            <v>熔炼炉等级达到</v>
          </cell>
          <cell r="P99">
            <v>1500</v>
          </cell>
        </row>
        <row r="100">
          <cell r="A100">
            <v>98</v>
          </cell>
          <cell r="B100" t="str">
            <v>熔炼</v>
          </cell>
          <cell r="C100">
            <v>28</v>
          </cell>
          <cell r="D100">
            <v>21</v>
          </cell>
          <cell r="E100" t="str">
            <v>,</v>
          </cell>
          <cell r="F100" t="str">
            <v>2,</v>
          </cell>
          <cell r="G100" t="str">
            <v>钻石</v>
          </cell>
          <cell r="H100">
            <v>5</v>
          </cell>
          <cell r="I100" t="str">
            <v>升星石</v>
          </cell>
          <cell r="J100">
            <v>550</v>
          </cell>
          <cell r="K100" t="str">
            <v>金币</v>
          </cell>
          <cell r="L100">
            <v>3300</v>
          </cell>
        </row>
        <row r="100">
          <cell r="N100">
            <v>34840</v>
          </cell>
          <cell r="O100" t="str">
            <v>熔炼炉等级达到</v>
          </cell>
          <cell r="P100">
            <v>1625</v>
          </cell>
        </row>
        <row r="101">
          <cell r="A101">
            <v>99</v>
          </cell>
          <cell r="B101" t="str">
            <v>熔炼</v>
          </cell>
          <cell r="C101">
            <v>28</v>
          </cell>
          <cell r="D101">
            <v>21</v>
          </cell>
          <cell r="E101" t="str">
            <v>,</v>
          </cell>
          <cell r="F101" t="str">
            <v>2,</v>
          </cell>
          <cell r="G101" t="str">
            <v>元宝</v>
          </cell>
          <cell r="H101">
            <v>5</v>
          </cell>
          <cell r="I101" t="str">
            <v>升星石</v>
          </cell>
          <cell r="J101">
            <v>550</v>
          </cell>
          <cell r="K101" t="str">
            <v>金币</v>
          </cell>
          <cell r="L101">
            <v>3300</v>
          </cell>
        </row>
        <row r="101">
          <cell r="N101">
            <v>38230</v>
          </cell>
          <cell r="O101" t="str">
            <v>熔炼炉等级达到</v>
          </cell>
          <cell r="P101">
            <v>1750</v>
          </cell>
        </row>
        <row r="102">
          <cell r="A102">
            <v>100</v>
          </cell>
          <cell r="B102" t="str">
            <v>熔炼</v>
          </cell>
          <cell r="C102">
            <v>28</v>
          </cell>
          <cell r="D102">
            <v>22</v>
          </cell>
          <cell r="E102" t="str">
            <v>,</v>
          </cell>
          <cell r="F102" t="str">
            <v>2,</v>
          </cell>
          <cell r="G102" t="str">
            <v>钻石</v>
          </cell>
          <cell r="H102">
            <v>5</v>
          </cell>
          <cell r="I102" t="str">
            <v>升星石</v>
          </cell>
          <cell r="J102">
            <v>575</v>
          </cell>
          <cell r="K102" t="str">
            <v>金币</v>
          </cell>
          <cell r="L102">
            <v>3450</v>
          </cell>
        </row>
        <row r="102">
          <cell r="N102">
            <v>41570</v>
          </cell>
          <cell r="O102" t="str">
            <v>熔炼炉等级达到</v>
          </cell>
          <cell r="P102">
            <v>1875</v>
          </cell>
        </row>
        <row r="103">
          <cell r="A103">
            <v>101</v>
          </cell>
          <cell r="B103" t="str">
            <v>熔炼</v>
          </cell>
          <cell r="C103">
            <v>28</v>
          </cell>
          <cell r="D103">
            <v>22</v>
          </cell>
          <cell r="E103" t="str">
            <v>,</v>
          </cell>
          <cell r="F103" t="str">
            <v>2,</v>
          </cell>
          <cell r="G103" t="str">
            <v>钻石</v>
          </cell>
          <cell r="H103">
            <v>5</v>
          </cell>
          <cell r="I103" t="str">
            <v>升星石</v>
          </cell>
          <cell r="J103">
            <v>575</v>
          </cell>
          <cell r="K103" t="str">
            <v>金币</v>
          </cell>
          <cell r="L103">
            <v>3450</v>
          </cell>
        </row>
        <row r="103">
          <cell r="N103">
            <v>44990</v>
          </cell>
          <cell r="O103" t="str">
            <v>熔炼炉等级达到</v>
          </cell>
          <cell r="P103">
            <v>2000</v>
          </cell>
        </row>
        <row r="104">
          <cell r="A104">
            <v>102</v>
          </cell>
          <cell r="B104" t="str">
            <v>熔炼</v>
          </cell>
          <cell r="C104">
            <v>28</v>
          </cell>
          <cell r="D104">
            <v>23</v>
          </cell>
          <cell r="E104" t="str">
            <v>,</v>
          </cell>
          <cell r="F104" t="str">
            <v>2,</v>
          </cell>
          <cell r="G104" t="str">
            <v>元宝</v>
          </cell>
          <cell r="H104">
            <v>5</v>
          </cell>
          <cell r="I104" t="str">
            <v>升星石</v>
          </cell>
          <cell r="J104">
            <v>600</v>
          </cell>
          <cell r="K104" t="str">
            <v>金币</v>
          </cell>
          <cell r="L104">
            <v>3600</v>
          </cell>
        </row>
        <row r="104">
          <cell r="N104">
            <v>51760</v>
          </cell>
          <cell r="O104" t="str">
            <v>熔炼炉等级达到</v>
          </cell>
          <cell r="P104">
            <v>2250</v>
          </cell>
        </row>
        <row r="105">
          <cell r="A105">
            <v>103</v>
          </cell>
          <cell r="B105" t="str">
            <v>熔炼</v>
          </cell>
          <cell r="C105">
            <v>28</v>
          </cell>
          <cell r="D105">
            <v>23</v>
          </cell>
          <cell r="E105" t="str">
            <v>,</v>
          </cell>
          <cell r="F105" t="str">
            <v>2,</v>
          </cell>
          <cell r="G105" t="str">
            <v>钻石</v>
          </cell>
          <cell r="H105">
            <v>5</v>
          </cell>
          <cell r="I105" t="str">
            <v>升星石</v>
          </cell>
          <cell r="J105">
            <v>600</v>
          </cell>
          <cell r="K105" t="str">
            <v>金币</v>
          </cell>
          <cell r="L105">
            <v>3600</v>
          </cell>
        </row>
        <row r="105">
          <cell r="N105">
            <v>58620</v>
          </cell>
          <cell r="O105" t="str">
            <v>熔炼炉等级达到</v>
          </cell>
          <cell r="P105">
            <v>2500</v>
          </cell>
        </row>
        <row r="106">
          <cell r="A106">
            <v>104</v>
          </cell>
          <cell r="B106" t="str">
            <v>熔炼</v>
          </cell>
          <cell r="C106">
            <v>28</v>
          </cell>
          <cell r="D106">
            <v>24</v>
          </cell>
          <cell r="E106" t="str">
            <v>,</v>
          </cell>
          <cell r="F106" t="str">
            <v>2,</v>
          </cell>
          <cell r="G106" t="str">
            <v>钻石</v>
          </cell>
          <cell r="H106">
            <v>5</v>
          </cell>
          <cell r="I106" t="str">
            <v>升星石</v>
          </cell>
          <cell r="J106">
            <v>625</v>
          </cell>
          <cell r="K106" t="str">
            <v>金币</v>
          </cell>
          <cell r="L106">
            <v>3750</v>
          </cell>
        </row>
        <row r="106">
          <cell r="N106">
            <v>65440</v>
          </cell>
          <cell r="O106" t="str">
            <v>熔炼炉等级达到</v>
          </cell>
          <cell r="P106">
            <v>2750</v>
          </cell>
        </row>
        <row r="107">
          <cell r="A107">
            <v>105</v>
          </cell>
          <cell r="B107" t="str">
            <v>熔炼</v>
          </cell>
          <cell r="C107">
            <v>28</v>
          </cell>
          <cell r="D107">
            <v>24</v>
          </cell>
          <cell r="E107" t="str">
            <v>,</v>
          </cell>
          <cell r="F107" t="str">
            <v>2,</v>
          </cell>
          <cell r="G107" t="str">
            <v>元宝</v>
          </cell>
          <cell r="H107">
            <v>5</v>
          </cell>
          <cell r="I107" t="str">
            <v>升星石</v>
          </cell>
          <cell r="J107">
            <v>625</v>
          </cell>
          <cell r="K107" t="str">
            <v>金币</v>
          </cell>
          <cell r="L107">
            <v>3750</v>
          </cell>
        </row>
        <row r="107">
          <cell r="N107">
            <v>71790</v>
          </cell>
          <cell r="O107" t="str">
            <v>熔炼炉等级达到</v>
          </cell>
          <cell r="P107">
            <v>2980</v>
          </cell>
        </row>
        <row r="108">
          <cell r="A108">
            <v>106</v>
          </cell>
          <cell r="B108" t="str">
            <v>装备强化</v>
          </cell>
          <cell r="C108">
            <v>13</v>
          </cell>
          <cell r="D108">
            <v>1</v>
          </cell>
          <cell r="E108" t="str">
            <v>,</v>
          </cell>
          <cell r="F108" t="str">
            <v>2,</v>
          </cell>
          <cell r="G108" t="str">
            <v>钻石</v>
          </cell>
          <cell r="H108">
            <v>5</v>
          </cell>
          <cell r="I108" t="str">
            <v>升星石</v>
          </cell>
          <cell r="J108">
            <v>50</v>
          </cell>
          <cell r="K108" t="str">
            <v>金币</v>
          </cell>
          <cell r="L108">
            <v>300</v>
          </cell>
        </row>
        <row r="108">
          <cell r="N108">
            <v>8</v>
          </cell>
          <cell r="O108" t="str">
            <v>装备强化总等级达到级</v>
          </cell>
          <cell r="P108">
            <v>20</v>
          </cell>
        </row>
        <row r="109">
          <cell r="A109">
            <v>107</v>
          </cell>
          <cell r="B109" t="str">
            <v>装备强化</v>
          </cell>
          <cell r="C109">
            <v>13</v>
          </cell>
          <cell r="D109">
            <v>1</v>
          </cell>
          <cell r="E109" t="str">
            <v>,</v>
          </cell>
          <cell r="F109" t="str">
            <v>2,</v>
          </cell>
          <cell r="G109" t="str">
            <v>钻石</v>
          </cell>
          <cell r="H109">
            <v>5</v>
          </cell>
          <cell r="I109" t="str">
            <v>升星石</v>
          </cell>
          <cell r="J109">
            <v>50</v>
          </cell>
          <cell r="K109" t="str">
            <v>金币</v>
          </cell>
          <cell r="L109">
            <v>300</v>
          </cell>
        </row>
        <row r="109">
          <cell r="N109">
            <v>10</v>
          </cell>
          <cell r="O109" t="str">
            <v>装备强化总等级达到级</v>
          </cell>
          <cell r="P109">
            <v>40</v>
          </cell>
        </row>
        <row r="110">
          <cell r="A110">
            <v>108</v>
          </cell>
          <cell r="B110" t="str">
            <v>装备强化</v>
          </cell>
          <cell r="C110">
            <v>13</v>
          </cell>
          <cell r="D110">
            <v>2</v>
          </cell>
          <cell r="E110" t="str">
            <v>,</v>
          </cell>
          <cell r="F110" t="str">
            <v>2,</v>
          </cell>
          <cell r="G110" t="str">
            <v>元宝</v>
          </cell>
          <cell r="H110">
            <v>5</v>
          </cell>
          <cell r="I110" t="str">
            <v>升星石</v>
          </cell>
          <cell r="J110">
            <v>75</v>
          </cell>
          <cell r="K110" t="str">
            <v>金币</v>
          </cell>
          <cell r="L110">
            <v>450</v>
          </cell>
        </row>
        <row r="110">
          <cell r="N110">
            <v>10</v>
          </cell>
          <cell r="O110" t="str">
            <v>装备强化总等级达到级</v>
          </cell>
          <cell r="P110">
            <v>60</v>
          </cell>
        </row>
        <row r="111">
          <cell r="A111">
            <v>109</v>
          </cell>
          <cell r="B111" t="str">
            <v>装备强化</v>
          </cell>
          <cell r="C111">
            <v>13</v>
          </cell>
          <cell r="D111">
            <v>2</v>
          </cell>
          <cell r="E111" t="str">
            <v>,</v>
          </cell>
          <cell r="F111" t="str">
            <v>2,</v>
          </cell>
          <cell r="G111" t="str">
            <v>钻石</v>
          </cell>
          <cell r="H111">
            <v>5</v>
          </cell>
          <cell r="I111" t="str">
            <v>升星石</v>
          </cell>
          <cell r="J111">
            <v>75</v>
          </cell>
          <cell r="K111" t="str">
            <v>金币</v>
          </cell>
          <cell r="L111">
            <v>450</v>
          </cell>
        </row>
        <row r="111">
          <cell r="N111">
            <v>20</v>
          </cell>
          <cell r="O111" t="str">
            <v>装备强化总等级达到级</v>
          </cell>
          <cell r="P111">
            <v>80</v>
          </cell>
        </row>
        <row r="112">
          <cell r="A112">
            <v>110</v>
          </cell>
          <cell r="B112" t="str">
            <v>装备强化</v>
          </cell>
          <cell r="C112">
            <v>13</v>
          </cell>
          <cell r="D112">
            <v>3</v>
          </cell>
          <cell r="E112" t="str">
            <v>,</v>
          </cell>
          <cell r="F112" t="str">
            <v>2,</v>
          </cell>
          <cell r="G112" t="str">
            <v>钻石</v>
          </cell>
          <cell r="H112">
            <v>5</v>
          </cell>
          <cell r="I112" t="str">
            <v>升星石</v>
          </cell>
          <cell r="J112">
            <v>100</v>
          </cell>
          <cell r="K112" t="str">
            <v>金币</v>
          </cell>
          <cell r="L112">
            <v>600</v>
          </cell>
        </row>
        <row r="112">
          <cell r="N112">
            <v>30</v>
          </cell>
          <cell r="O112" t="str">
            <v>装备强化总等级达到级</v>
          </cell>
          <cell r="P112">
            <v>100</v>
          </cell>
        </row>
        <row r="113">
          <cell r="A113">
            <v>111</v>
          </cell>
          <cell r="B113" t="str">
            <v>装备强化</v>
          </cell>
          <cell r="C113">
            <v>13</v>
          </cell>
          <cell r="D113">
            <v>3</v>
          </cell>
          <cell r="E113" t="str">
            <v>,</v>
          </cell>
          <cell r="F113" t="str">
            <v>2,</v>
          </cell>
          <cell r="G113" t="str">
            <v>元宝</v>
          </cell>
          <cell r="H113">
            <v>5</v>
          </cell>
          <cell r="I113" t="str">
            <v>升星石</v>
          </cell>
          <cell r="J113">
            <v>100</v>
          </cell>
          <cell r="K113" t="str">
            <v>金币</v>
          </cell>
          <cell r="L113">
            <v>600</v>
          </cell>
        </row>
        <row r="113">
          <cell r="N113">
            <v>40</v>
          </cell>
          <cell r="O113" t="str">
            <v>装备强化总等级达到级</v>
          </cell>
          <cell r="P113">
            <v>120</v>
          </cell>
        </row>
        <row r="114">
          <cell r="A114">
            <v>112</v>
          </cell>
          <cell r="B114" t="str">
            <v>装备强化</v>
          </cell>
          <cell r="C114">
            <v>13</v>
          </cell>
          <cell r="D114">
            <v>4</v>
          </cell>
          <cell r="E114" t="str">
            <v>,</v>
          </cell>
          <cell r="F114" t="str">
            <v>2,</v>
          </cell>
          <cell r="G114" t="str">
            <v>钻石</v>
          </cell>
          <cell r="H114">
            <v>5</v>
          </cell>
          <cell r="I114" t="str">
            <v>升星石</v>
          </cell>
          <cell r="J114">
            <v>125</v>
          </cell>
          <cell r="K114" t="str">
            <v>金币</v>
          </cell>
          <cell r="L114">
            <v>750</v>
          </cell>
        </row>
        <row r="114">
          <cell r="N114">
            <v>40</v>
          </cell>
          <cell r="O114" t="str">
            <v>装备强化总等级达到级</v>
          </cell>
          <cell r="P114">
            <v>140</v>
          </cell>
        </row>
        <row r="115">
          <cell r="A115">
            <v>113</v>
          </cell>
          <cell r="B115" t="str">
            <v>装备强化</v>
          </cell>
          <cell r="C115">
            <v>13</v>
          </cell>
          <cell r="D115">
            <v>4</v>
          </cell>
          <cell r="E115" t="str">
            <v>,</v>
          </cell>
          <cell r="F115" t="str">
            <v>2,</v>
          </cell>
          <cell r="G115" t="str">
            <v>钻石</v>
          </cell>
          <cell r="H115">
            <v>5</v>
          </cell>
          <cell r="I115" t="str">
            <v>升星石</v>
          </cell>
          <cell r="J115">
            <v>125</v>
          </cell>
          <cell r="K115" t="str">
            <v>金币</v>
          </cell>
          <cell r="L115">
            <v>750</v>
          </cell>
        </row>
        <row r="115">
          <cell r="N115">
            <v>50</v>
          </cell>
          <cell r="O115" t="str">
            <v>装备强化总等级达到级</v>
          </cell>
          <cell r="P115">
            <v>160</v>
          </cell>
        </row>
        <row r="116">
          <cell r="A116">
            <v>114</v>
          </cell>
          <cell r="B116" t="str">
            <v>装备强化</v>
          </cell>
          <cell r="C116">
            <v>13</v>
          </cell>
          <cell r="D116">
            <v>5</v>
          </cell>
          <cell r="E116" t="str">
            <v>,</v>
          </cell>
          <cell r="F116" t="str">
            <v>2,</v>
          </cell>
          <cell r="G116" t="str">
            <v>元宝</v>
          </cell>
          <cell r="H116">
            <v>5</v>
          </cell>
          <cell r="I116" t="str">
            <v>升星石</v>
          </cell>
          <cell r="J116">
            <v>150</v>
          </cell>
          <cell r="K116" t="str">
            <v>金币</v>
          </cell>
          <cell r="L116">
            <v>900</v>
          </cell>
        </row>
        <row r="116">
          <cell r="N116">
            <v>50</v>
          </cell>
          <cell r="O116" t="str">
            <v>装备强化总等级达到级</v>
          </cell>
          <cell r="P116">
            <v>180</v>
          </cell>
        </row>
        <row r="117">
          <cell r="A117">
            <v>115</v>
          </cell>
          <cell r="B117" t="str">
            <v>装备强化</v>
          </cell>
          <cell r="C117">
            <v>13</v>
          </cell>
          <cell r="D117">
            <v>5</v>
          </cell>
          <cell r="E117" t="str">
            <v>,</v>
          </cell>
          <cell r="F117" t="str">
            <v>2,</v>
          </cell>
          <cell r="G117" t="str">
            <v>钻石</v>
          </cell>
          <cell r="H117">
            <v>5</v>
          </cell>
          <cell r="I117" t="str">
            <v>升星石</v>
          </cell>
          <cell r="J117">
            <v>150</v>
          </cell>
          <cell r="K117" t="str">
            <v>金币</v>
          </cell>
          <cell r="L117">
            <v>900</v>
          </cell>
        </row>
        <row r="117">
          <cell r="N117">
            <v>60</v>
          </cell>
          <cell r="O117" t="str">
            <v>装备强化总等级达到级</v>
          </cell>
          <cell r="P117">
            <v>200</v>
          </cell>
        </row>
        <row r="118">
          <cell r="A118">
            <v>116</v>
          </cell>
          <cell r="B118" t="str">
            <v>装备强化</v>
          </cell>
          <cell r="C118">
            <v>13</v>
          </cell>
          <cell r="D118">
            <v>6</v>
          </cell>
          <cell r="E118" t="str">
            <v>,</v>
          </cell>
          <cell r="F118" t="str">
            <v>2,</v>
          </cell>
          <cell r="G118" t="str">
            <v>钻石</v>
          </cell>
          <cell r="H118">
            <v>5</v>
          </cell>
          <cell r="I118" t="str">
            <v>升星石</v>
          </cell>
          <cell r="J118">
            <v>175</v>
          </cell>
          <cell r="K118" t="str">
            <v>金币</v>
          </cell>
          <cell r="L118">
            <v>1050</v>
          </cell>
        </row>
        <row r="118">
          <cell r="N118">
            <v>70</v>
          </cell>
          <cell r="O118" t="str">
            <v>装备强化总等级达到级</v>
          </cell>
          <cell r="P118">
            <v>220</v>
          </cell>
        </row>
        <row r="119">
          <cell r="A119">
            <v>117</v>
          </cell>
          <cell r="B119" t="str">
            <v>装备强化</v>
          </cell>
          <cell r="C119">
            <v>13</v>
          </cell>
          <cell r="D119">
            <v>6</v>
          </cell>
          <cell r="E119" t="str">
            <v>,</v>
          </cell>
          <cell r="F119" t="str">
            <v>2,</v>
          </cell>
          <cell r="G119" t="str">
            <v>元宝</v>
          </cell>
          <cell r="H119">
            <v>5</v>
          </cell>
          <cell r="I119" t="str">
            <v>升星石</v>
          </cell>
          <cell r="J119">
            <v>175</v>
          </cell>
          <cell r="K119" t="str">
            <v>金币</v>
          </cell>
          <cell r="L119">
            <v>1050</v>
          </cell>
        </row>
        <row r="119">
          <cell r="N119">
            <v>70</v>
          </cell>
          <cell r="O119" t="str">
            <v>装备强化总等级达到级</v>
          </cell>
          <cell r="P119">
            <v>240</v>
          </cell>
        </row>
        <row r="120">
          <cell r="A120">
            <v>118</v>
          </cell>
          <cell r="B120" t="str">
            <v>装备强化</v>
          </cell>
          <cell r="C120">
            <v>13</v>
          </cell>
          <cell r="D120">
            <v>7</v>
          </cell>
          <cell r="E120" t="str">
            <v>,</v>
          </cell>
          <cell r="F120" t="str">
            <v>2,</v>
          </cell>
          <cell r="G120" t="str">
            <v>钻石</v>
          </cell>
          <cell r="H120">
            <v>5</v>
          </cell>
          <cell r="I120" t="str">
            <v>升星石</v>
          </cell>
          <cell r="J120">
            <v>200</v>
          </cell>
          <cell r="K120" t="str">
            <v>金币</v>
          </cell>
          <cell r="L120">
            <v>1200</v>
          </cell>
        </row>
        <row r="120">
          <cell r="N120">
            <v>90</v>
          </cell>
          <cell r="O120" t="str">
            <v>装备强化总等级达到级</v>
          </cell>
          <cell r="P120">
            <v>280</v>
          </cell>
        </row>
        <row r="121">
          <cell r="A121">
            <v>119</v>
          </cell>
          <cell r="B121" t="str">
            <v>装备强化</v>
          </cell>
          <cell r="C121">
            <v>13</v>
          </cell>
          <cell r="D121">
            <v>7</v>
          </cell>
          <cell r="E121" t="str">
            <v>,</v>
          </cell>
          <cell r="F121" t="str">
            <v>2,</v>
          </cell>
          <cell r="G121" t="str">
            <v>钻石</v>
          </cell>
          <cell r="H121">
            <v>5</v>
          </cell>
          <cell r="I121" t="str">
            <v>升星石</v>
          </cell>
          <cell r="J121">
            <v>200</v>
          </cell>
          <cell r="K121" t="str">
            <v>金币</v>
          </cell>
          <cell r="L121">
            <v>1200</v>
          </cell>
        </row>
        <row r="121">
          <cell r="N121">
            <v>100</v>
          </cell>
          <cell r="O121" t="str">
            <v>装备强化总等级达到级</v>
          </cell>
          <cell r="P121">
            <v>320</v>
          </cell>
        </row>
        <row r="122">
          <cell r="A122">
            <v>120</v>
          </cell>
          <cell r="B122" t="str">
            <v>装备强化</v>
          </cell>
          <cell r="C122">
            <v>13</v>
          </cell>
          <cell r="D122">
            <v>8</v>
          </cell>
          <cell r="E122" t="str">
            <v>,</v>
          </cell>
          <cell r="F122" t="str">
            <v>2,</v>
          </cell>
          <cell r="G122" t="str">
            <v>元宝</v>
          </cell>
          <cell r="H122">
            <v>5</v>
          </cell>
          <cell r="I122" t="str">
            <v>升星石</v>
          </cell>
          <cell r="J122">
            <v>225</v>
          </cell>
          <cell r="K122" t="str">
            <v>金币</v>
          </cell>
          <cell r="L122">
            <v>1350</v>
          </cell>
        </row>
        <row r="122">
          <cell r="N122">
            <v>120</v>
          </cell>
          <cell r="O122" t="str">
            <v>装备强化总等级达到级</v>
          </cell>
          <cell r="P122">
            <v>360</v>
          </cell>
        </row>
        <row r="123">
          <cell r="A123">
            <v>121</v>
          </cell>
          <cell r="B123" t="str">
            <v>装备强化</v>
          </cell>
          <cell r="C123">
            <v>13</v>
          </cell>
          <cell r="D123">
            <v>8</v>
          </cell>
          <cell r="E123" t="str">
            <v>,</v>
          </cell>
          <cell r="F123" t="str">
            <v>2,</v>
          </cell>
          <cell r="G123" t="str">
            <v>钻石</v>
          </cell>
          <cell r="H123">
            <v>5</v>
          </cell>
          <cell r="I123" t="str">
            <v>升星石</v>
          </cell>
          <cell r="J123">
            <v>225</v>
          </cell>
          <cell r="K123" t="str">
            <v>金币</v>
          </cell>
          <cell r="L123">
            <v>1350</v>
          </cell>
        </row>
        <row r="123">
          <cell r="N123">
            <v>120</v>
          </cell>
          <cell r="O123" t="str">
            <v>装备强化总等级达到级</v>
          </cell>
          <cell r="P123">
            <v>400</v>
          </cell>
        </row>
        <row r="124">
          <cell r="A124">
            <v>122</v>
          </cell>
          <cell r="B124" t="str">
            <v>装备强化</v>
          </cell>
          <cell r="C124">
            <v>13</v>
          </cell>
          <cell r="D124">
            <v>9</v>
          </cell>
          <cell r="E124" t="str">
            <v>,</v>
          </cell>
          <cell r="F124" t="str">
            <v>2,</v>
          </cell>
          <cell r="G124" t="str">
            <v>钻石</v>
          </cell>
          <cell r="H124">
            <v>5</v>
          </cell>
          <cell r="I124" t="str">
            <v>升星石</v>
          </cell>
          <cell r="J124">
            <v>250</v>
          </cell>
          <cell r="K124" t="str">
            <v>金币</v>
          </cell>
          <cell r="L124">
            <v>1500</v>
          </cell>
        </row>
        <row r="124">
          <cell r="N124">
            <v>150</v>
          </cell>
          <cell r="O124" t="str">
            <v>装备强化总等级达到级</v>
          </cell>
          <cell r="P124">
            <v>440</v>
          </cell>
        </row>
        <row r="125">
          <cell r="A125">
            <v>123</v>
          </cell>
          <cell r="B125" t="str">
            <v>装备强化</v>
          </cell>
          <cell r="C125">
            <v>13</v>
          </cell>
          <cell r="D125">
            <v>9</v>
          </cell>
          <cell r="E125" t="str">
            <v>,</v>
          </cell>
          <cell r="F125" t="str">
            <v>2,</v>
          </cell>
          <cell r="G125" t="str">
            <v>元宝</v>
          </cell>
          <cell r="H125">
            <v>5</v>
          </cell>
          <cell r="I125" t="str">
            <v>升星石</v>
          </cell>
          <cell r="J125">
            <v>250</v>
          </cell>
          <cell r="K125" t="str">
            <v>金币</v>
          </cell>
          <cell r="L125">
            <v>1500</v>
          </cell>
        </row>
        <row r="125">
          <cell r="N125">
            <v>130</v>
          </cell>
          <cell r="O125" t="str">
            <v>装备强化总等级达到级</v>
          </cell>
          <cell r="P125">
            <v>480</v>
          </cell>
        </row>
        <row r="126">
          <cell r="A126">
            <v>124</v>
          </cell>
          <cell r="B126" t="str">
            <v>装备强化</v>
          </cell>
          <cell r="C126">
            <v>13</v>
          </cell>
          <cell r="D126">
            <v>10</v>
          </cell>
          <cell r="E126" t="str">
            <v>,</v>
          </cell>
          <cell r="F126" t="str">
            <v>2,</v>
          </cell>
          <cell r="G126" t="str">
            <v>钻石</v>
          </cell>
          <cell r="H126">
            <v>5</v>
          </cell>
          <cell r="I126" t="str">
            <v>升星石</v>
          </cell>
          <cell r="J126">
            <v>275</v>
          </cell>
          <cell r="K126" t="str">
            <v>金币</v>
          </cell>
          <cell r="L126">
            <v>1650</v>
          </cell>
        </row>
        <row r="126">
          <cell r="N126">
            <v>180</v>
          </cell>
          <cell r="O126" t="str">
            <v>装备强化总等级达到级</v>
          </cell>
          <cell r="P126">
            <v>520</v>
          </cell>
        </row>
        <row r="127">
          <cell r="A127">
            <v>125</v>
          </cell>
          <cell r="B127" t="str">
            <v>装备强化</v>
          </cell>
          <cell r="C127">
            <v>13</v>
          </cell>
          <cell r="D127">
            <v>10</v>
          </cell>
          <cell r="E127" t="str">
            <v>,</v>
          </cell>
          <cell r="F127" t="str">
            <v>2,</v>
          </cell>
          <cell r="G127" t="str">
            <v>钻石</v>
          </cell>
          <cell r="H127">
            <v>5</v>
          </cell>
          <cell r="I127" t="str">
            <v>升星石</v>
          </cell>
          <cell r="J127">
            <v>275</v>
          </cell>
          <cell r="K127" t="str">
            <v>金币</v>
          </cell>
          <cell r="L127">
            <v>1650</v>
          </cell>
        </row>
        <row r="127">
          <cell r="N127">
            <v>150</v>
          </cell>
          <cell r="O127" t="str">
            <v>装备强化总等级达到级</v>
          </cell>
          <cell r="P127">
            <v>560</v>
          </cell>
        </row>
        <row r="128">
          <cell r="A128">
            <v>126</v>
          </cell>
          <cell r="B128" t="str">
            <v>装备强化</v>
          </cell>
          <cell r="C128">
            <v>13</v>
          </cell>
          <cell r="D128">
            <v>11</v>
          </cell>
          <cell r="E128" t="str">
            <v>,</v>
          </cell>
          <cell r="F128" t="str">
            <v>2,</v>
          </cell>
          <cell r="G128" t="str">
            <v>元宝</v>
          </cell>
          <cell r="H128">
            <v>5</v>
          </cell>
          <cell r="I128" t="str">
            <v>升星石</v>
          </cell>
          <cell r="J128">
            <v>300</v>
          </cell>
          <cell r="K128" t="str">
            <v>金币</v>
          </cell>
          <cell r="L128">
            <v>1800</v>
          </cell>
        </row>
        <row r="128">
          <cell r="N128">
            <v>210</v>
          </cell>
          <cell r="O128" t="str">
            <v>装备强化总等级达到级</v>
          </cell>
          <cell r="P128">
            <v>600</v>
          </cell>
        </row>
        <row r="129">
          <cell r="A129">
            <v>127</v>
          </cell>
          <cell r="B129" t="str">
            <v>装备强化</v>
          </cell>
          <cell r="C129">
            <v>13</v>
          </cell>
          <cell r="D129">
            <v>11</v>
          </cell>
          <cell r="E129" t="str">
            <v>,</v>
          </cell>
          <cell r="F129" t="str">
            <v>2,</v>
          </cell>
          <cell r="G129" t="str">
            <v>钻石</v>
          </cell>
          <cell r="H129">
            <v>5</v>
          </cell>
          <cell r="I129" t="str">
            <v>升星石</v>
          </cell>
          <cell r="J129">
            <v>300</v>
          </cell>
          <cell r="K129" t="str">
            <v>金币</v>
          </cell>
          <cell r="L129">
            <v>1800</v>
          </cell>
        </row>
        <row r="129">
          <cell r="N129">
            <v>160</v>
          </cell>
          <cell r="O129" t="str">
            <v>装备强化总等级达到级</v>
          </cell>
          <cell r="P129">
            <v>640</v>
          </cell>
        </row>
        <row r="130">
          <cell r="A130">
            <v>128</v>
          </cell>
          <cell r="B130" t="str">
            <v>装备强化</v>
          </cell>
          <cell r="C130">
            <v>13</v>
          </cell>
          <cell r="D130">
            <v>12</v>
          </cell>
          <cell r="E130" t="str">
            <v>,</v>
          </cell>
          <cell r="F130" t="str">
            <v>2,</v>
          </cell>
          <cell r="G130" t="str">
            <v>钻石</v>
          </cell>
          <cell r="H130">
            <v>5</v>
          </cell>
          <cell r="I130" t="str">
            <v>升星石</v>
          </cell>
          <cell r="J130">
            <v>325</v>
          </cell>
          <cell r="K130" t="str">
            <v>金币</v>
          </cell>
          <cell r="L130">
            <v>1950</v>
          </cell>
        </row>
        <row r="130">
          <cell r="N130">
            <v>250</v>
          </cell>
          <cell r="O130" t="str">
            <v>装备强化总等级达到级</v>
          </cell>
          <cell r="P130">
            <v>680</v>
          </cell>
        </row>
        <row r="131">
          <cell r="A131">
            <v>129</v>
          </cell>
          <cell r="B131" t="str">
            <v>装备强化</v>
          </cell>
          <cell r="C131">
            <v>13</v>
          </cell>
          <cell r="D131">
            <v>12</v>
          </cell>
          <cell r="E131" t="str">
            <v>,</v>
          </cell>
          <cell r="F131" t="str">
            <v>2,</v>
          </cell>
          <cell r="G131" t="str">
            <v>元宝</v>
          </cell>
          <cell r="H131">
            <v>5</v>
          </cell>
          <cell r="I131" t="str">
            <v>升星石</v>
          </cell>
          <cell r="J131">
            <v>325</v>
          </cell>
          <cell r="K131" t="str">
            <v>金币</v>
          </cell>
          <cell r="L131">
            <v>1950</v>
          </cell>
        </row>
        <row r="131">
          <cell r="N131">
            <v>210</v>
          </cell>
          <cell r="O131" t="str">
            <v>装备强化总等级达到级</v>
          </cell>
          <cell r="P131">
            <v>720</v>
          </cell>
        </row>
        <row r="132">
          <cell r="A132">
            <v>130</v>
          </cell>
          <cell r="B132" t="str">
            <v>装备强化</v>
          </cell>
          <cell r="C132">
            <v>13</v>
          </cell>
          <cell r="D132">
            <v>13</v>
          </cell>
          <cell r="E132" t="str">
            <v>,</v>
          </cell>
          <cell r="F132" t="str">
            <v>2,</v>
          </cell>
          <cell r="G132" t="str">
            <v>钻石</v>
          </cell>
          <cell r="H132">
            <v>5</v>
          </cell>
          <cell r="I132" t="str">
            <v>升星石</v>
          </cell>
          <cell r="J132">
            <v>350</v>
          </cell>
          <cell r="K132" t="str">
            <v>金币</v>
          </cell>
          <cell r="L132">
            <v>2100</v>
          </cell>
        </row>
        <row r="132">
          <cell r="N132">
            <v>290</v>
          </cell>
          <cell r="O132" t="str">
            <v>装备强化总等级达到级</v>
          </cell>
          <cell r="P132">
            <v>760</v>
          </cell>
        </row>
        <row r="133">
          <cell r="A133">
            <v>131</v>
          </cell>
          <cell r="B133" t="str">
            <v>装备强化</v>
          </cell>
          <cell r="C133">
            <v>13</v>
          </cell>
          <cell r="D133">
            <v>13</v>
          </cell>
          <cell r="E133" t="str">
            <v>,</v>
          </cell>
          <cell r="F133" t="str">
            <v>2,</v>
          </cell>
          <cell r="G133" t="str">
            <v>钻石</v>
          </cell>
          <cell r="H133">
            <v>5</v>
          </cell>
          <cell r="I133" t="str">
            <v>升星石</v>
          </cell>
          <cell r="J133">
            <v>350</v>
          </cell>
          <cell r="K133" t="str">
            <v>金币</v>
          </cell>
          <cell r="L133">
            <v>2100</v>
          </cell>
        </row>
        <row r="133">
          <cell r="N133">
            <v>310</v>
          </cell>
          <cell r="O133" t="str">
            <v>装备强化总等级达到级</v>
          </cell>
          <cell r="P133">
            <v>800</v>
          </cell>
        </row>
        <row r="134">
          <cell r="A134">
            <v>132</v>
          </cell>
          <cell r="B134" t="str">
            <v>装备强化</v>
          </cell>
          <cell r="C134">
            <v>13</v>
          </cell>
          <cell r="D134">
            <v>14</v>
          </cell>
          <cell r="E134" t="str">
            <v>,</v>
          </cell>
          <cell r="F134" t="str">
            <v>2,</v>
          </cell>
          <cell r="G134" t="str">
            <v>元宝</v>
          </cell>
          <cell r="H134">
            <v>5</v>
          </cell>
          <cell r="I134" t="str">
            <v>升星石</v>
          </cell>
          <cell r="J134">
            <v>375</v>
          </cell>
          <cell r="K134" t="str">
            <v>金币</v>
          </cell>
          <cell r="L134">
            <v>2250</v>
          </cell>
        </row>
        <row r="134">
          <cell r="N134">
            <v>410</v>
          </cell>
          <cell r="O134" t="str">
            <v>装备强化总等级达到级</v>
          </cell>
          <cell r="P134">
            <v>960</v>
          </cell>
        </row>
        <row r="135">
          <cell r="A135">
            <v>133</v>
          </cell>
          <cell r="B135" t="str">
            <v>装备强化</v>
          </cell>
          <cell r="C135">
            <v>13</v>
          </cell>
          <cell r="D135">
            <v>14</v>
          </cell>
          <cell r="E135" t="str">
            <v>,</v>
          </cell>
          <cell r="F135" t="str">
            <v>2,</v>
          </cell>
          <cell r="G135" t="str">
            <v>钻石</v>
          </cell>
          <cell r="H135">
            <v>5</v>
          </cell>
          <cell r="I135" t="str">
            <v>升星石</v>
          </cell>
          <cell r="J135">
            <v>375</v>
          </cell>
          <cell r="K135" t="str">
            <v>金币</v>
          </cell>
          <cell r="L135">
            <v>2250</v>
          </cell>
        </row>
        <row r="135">
          <cell r="N135">
            <v>440</v>
          </cell>
          <cell r="O135" t="str">
            <v>装备强化总等级达到级</v>
          </cell>
          <cell r="P135">
            <v>1120</v>
          </cell>
        </row>
        <row r="136">
          <cell r="A136">
            <v>134</v>
          </cell>
          <cell r="B136" t="str">
            <v>装备强化</v>
          </cell>
          <cell r="C136">
            <v>13</v>
          </cell>
          <cell r="D136">
            <v>15</v>
          </cell>
          <cell r="E136" t="str">
            <v>,</v>
          </cell>
          <cell r="F136" t="str">
            <v>2,</v>
          </cell>
          <cell r="G136" t="str">
            <v>钻石</v>
          </cell>
          <cell r="H136">
            <v>5</v>
          </cell>
          <cell r="I136" t="str">
            <v>升星石</v>
          </cell>
          <cell r="J136">
            <v>400</v>
          </cell>
          <cell r="K136" t="str">
            <v>金币</v>
          </cell>
          <cell r="L136">
            <v>2400</v>
          </cell>
        </row>
        <row r="136">
          <cell r="N136">
            <v>670</v>
          </cell>
          <cell r="O136" t="str">
            <v>装备强化总等级达到级</v>
          </cell>
          <cell r="P136">
            <v>1280</v>
          </cell>
        </row>
        <row r="137">
          <cell r="A137">
            <v>135</v>
          </cell>
          <cell r="B137" t="str">
            <v>装备强化</v>
          </cell>
          <cell r="C137">
            <v>13</v>
          </cell>
          <cell r="D137">
            <v>15</v>
          </cell>
          <cell r="E137" t="str">
            <v>,</v>
          </cell>
          <cell r="F137" t="str">
            <v>2,</v>
          </cell>
          <cell r="G137" t="str">
            <v>元宝</v>
          </cell>
          <cell r="H137">
            <v>5</v>
          </cell>
          <cell r="I137" t="str">
            <v>升星石</v>
          </cell>
          <cell r="J137">
            <v>400</v>
          </cell>
          <cell r="K137" t="str">
            <v>金币</v>
          </cell>
          <cell r="L137">
            <v>2400</v>
          </cell>
        </row>
        <row r="137">
          <cell r="N137">
            <v>590</v>
          </cell>
          <cell r="O137" t="str">
            <v>装备强化总等级达到级</v>
          </cell>
          <cell r="P137">
            <v>1440</v>
          </cell>
        </row>
        <row r="138">
          <cell r="A138">
            <v>136</v>
          </cell>
          <cell r="B138" t="str">
            <v>装备强化</v>
          </cell>
          <cell r="C138">
            <v>13</v>
          </cell>
          <cell r="D138">
            <v>16</v>
          </cell>
          <cell r="E138" t="str">
            <v>,</v>
          </cell>
          <cell r="F138" t="str">
            <v>2,</v>
          </cell>
          <cell r="G138" t="str">
            <v>钻石</v>
          </cell>
          <cell r="H138">
            <v>5</v>
          </cell>
          <cell r="I138" t="str">
            <v>升星石</v>
          </cell>
          <cell r="J138">
            <v>425</v>
          </cell>
          <cell r="K138" t="str">
            <v>金币</v>
          </cell>
          <cell r="L138">
            <v>2550</v>
          </cell>
        </row>
        <row r="138">
          <cell r="N138">
            <v>1010</v>
          </cell>
          <cell r="O138" t="str">
            <v>装备强化总等级达到级</v>
          </cell>
          <cell r="P138">
            <v>1600</v>
          </cell>
        </row>
        <row r="139">
          <cell r="A139">
            <v>137</v>
          </cell>
          <cell r="B139" t="str">
            <v>装备强化</v>
          </cell>
          <cell r="C139">
            <v>13</v>
          </cell>
          <cell r="D139">
            <v>16</v>
          </cell>
          <cell r="E139" t="str">
            <v>,</v>
          </cell>
          <cell r="F139" t="str">
            <v>2,</v>
          </cell>
          <cell r="G139" t="str">
            <v>钻石</v>
          </cell>
          <cell r="H139">
            <v>5</v>
          </cell>
          <cell r="I139" t="str">
            <v>升星石</v>
          </cell>
          <cell r="J139">
            <v>425</v>
          </cell>
          <cell r="K139" t="str">
            <v>金币</v>
          </cell>
          <cell r="L139">
            <v>2550</v>
          </cell>
        </row>
        <row r="139">
          <cell r="N139">
            <v>1010</v>
          </cell>
          <cell r="O139" t="str">
            <v>装备强化总等级达到级</v>
          </cell>
          <cell r="P139">
            <v>1760</v>
          </cell>
        </row>
        <row r="140">
          <cell r="A140">
            <v>138</v>
          </cell>
          <cell r="B140" t="str">
            <v>装备强化</v>
          </cell>
          <cell r="C140">
            <v>13</v>
          </cell>
          <cell r="D140">
            <v>17</v>
          </cell>
          <cell r="E140" t="str">
            <v>,</v>
          </cell>
          <cell r="F140" t="str">
            <v>2,</v>
          </cell>
          <cell r="G140" t="str">
            <v>元宝</v>
          </cell>
          <cell r="H140">
            <v>5</v>
          </cell>
          <cell r="I140" t="str">
            <v>升星石</v>
          </cell>
          <cell r="J140">
            <v>450</v>
          </cell>
          <cell r="K140" t="str">
            <v>金币</v>
          </cell>
          <cell r="L140">
            <v>2700</v>
          </cell>
        </row>
        <row r="140">
          <cell r="N140">
            <v>1440</v>
          </cell>
          <cell r="O140" t="str">
            <v>装备强化总等级达到级</v>
          </cell>
          <cell r="P140">
            <v>1920</v>
          </cell>
        </row>
        <row r="141">
          <cell r="A141">
            <v>139</v>
          </cell>
          <cell r="B141" t="str">
            <v>装备强化</v>
          </cell>
          <cell r="C141">
            <v>13</v>
          </cell>
          <cell r="D141">
            <v>17</v>
          </cell>
          <cell r="E141" t="str">
            <v>,</v>
          </cell>
          <cell r="F141" t="str">
            <v>2,</v>
          </cell>
          <cell r="G141" t="str">
            <v>钻石</v>
          </cell>
          <cell r="H141">
            <v>5</v>
          </cell>
          <cell r="I141" t="str">
            <v>升星石</v>
          </cell>
          <cell r="J141">
            <v>450</v>
          </cell>
          <cell r="K141" t="str">
            <v>金币</v>
          </cell>
          <cell r="L141">
            <v>2700</v>
          </cell>
        </row>
        <row r="141">
          <cell r="N141">
            <v>1570</v>
          </cell>
          <cell r="O141" t="str">
            <v>装备强化总等级达到级</v>
          </cell>
          <cell r="P141">
            <v>2080</v>
          </cell>
        </row>
        <row r="142">
          <cell r="A142">
            <v>140</v>
          </cell>
          <cell r="B142" t="str">
            <v>装备强化</v>
          </cell>
          <cell r="C142">
            <v>13</v>
          </cell>
          <cell r="D142">
            <v>18</v>
          </cell>
          <cell r="E142" t="str">
            <v>,</v>
          </cell>
          <cell r="F142" t="str">
            <v>2,</v>
          </cell>
          <cell r="G142" t="str">
            <v>钻石</v>
          </cell>
          <cell r="H142">
            <v>5</v>
          </cell>
          <cell r="I142" t="str">
            <v>升星石</v>
          </cell>
          <cell r="J142">
            <v>475</v>
          </cell>
          <cell r="K142" t="str">
            <v>金币</v>
          </cell>
          <cell r="L142">
            <v>2850</v>
          </cell>
        </row>
        <row r="142">
          <cell r="N142">
            <v>1980</v>
          </cell>
          <cell r="O142" t="str">
            <v>装备强化总等级达到级</v>
          </cell>
          <cell r="P142">
            <v>2240</v>
          </cell>
        </row>
        <row r="143">
          <cell r="A143">
            <v>141</v>
          </cell>
          <cell r="B143" t="str">
            <v>装备强化</v>
          </cell>
          <cell r="C143">
            <v>13</v>
          </cell>
          <cell r="D143">
            <v>18</v>
          </cell>
          <cell r="E143" t="str">
            <v>,</v>
          </cell>
          <cell r="F143" t="str">
            <v>2,</v>
          </cell>
          <cell r="G143" t="str">
            <v>元宝</v>
          </cell>
          <cell r="H143">
            <v>5</v>
          </cell>
          <cell r="I143" t="str">
            <v>升星石</v>
          </cell>
          <cell r="J143">
            <v>475</v>
          </cell>
          <cell r="K143" t="str">
            <v>金币</v>
          </cell>
          <cell r="L143">
            <v>2850</v>
          </cell>
        </row>
        <row r="143">
          <cell r="N143">
            <v>2270</v>
          </cell>
          <cell r="O143" t="str">
            <v>装备强化总等级达到级</v>
          </cell>
          <cell r="P143">
            <v>2400</v>
          </cell>
        </row>
        <row r="144">
          <cell r="A144">
            <v>142</v>
          </cell>
          <cell r="B144" t="str">
            <v>装备强化</v>
          </cell>
          <cell r="C144">
            <v>13</v>
          </cell>
          <cell r="D144">
            <v>19</v>
          </cell>
          <cell r="E144" t="str">
            <v>,</v>
          </cell>
          <cell r="F144" t="str">
            <v>2,</v>
          </cell>
          <cell r="G144" t="str">
            <v>钻石</v>
          </cell>
          <cell r="H144">
            <v>5</v>
          </cell>
          <cell r="I144" t="str">
            <v>升星石</v>
          </cell>
          <cell r="J144">
            <v>500</v>
          </cell>
          <cell r="K144" t="str">
            <v>金币</v>
          </cell>
          <cell r="L144">
            <v>3000</v>
          </cell>
        </row>
        <row r="144">
          <cell r="N144">
            <v>2590</v>
          </cell>
          <cell r="O144" t="str">
            <v>装备强化总等级达到级</v>
          </cell>
          <cell r="P144">
            <v>2560</v>
          </cell>
        </row>
        <row r="145">
          <cell r="A145">
            <v>143</v>
          </cell>
          <cell r="B145" t="str">
            <v>装备强化</v>
          </cell>
          <cell r="C145">
            <v>13</v>
          </cell>
          <cell r="D145">
            <v>19</v>
          </cell>
          <cell r="E145" t="str">
            <v>,</v>
          </cell>
          <cell r="F145" t="str">
            <v>2,</v>
          </cell>
          <cell r="G145" t="str">
            <v>钻石</v>
          </cell>
          <cell r="H145">
            <v>5</v>
          </cell>
          <cell r="I145" t="str">
            <v>升星石</v>
          </cell>
          <cell r="J145">
            <v>500</v>
          </cell>
          <cell r="K145" t="str">
            <v>金币</v>
          </cell>
          <cell r="L145">
            <v>3000</v>
          </cell>
        </row>
        <row r="145">
          <cell r="N145">
            <v>3100</v>
          </cell>
          <cell r="O145" t="str">
            <v>装备强化总等级达到级</v>
          </cell>
          <cell r="P145">
            <v>2720</v>
          </cell>
        </row>
        <row r="146">
          <cell r="A146">
            <v>144</v>
          </cell>
          <cell r="B146" t="str">
            <v>装备强化</v>
          </cell>
          <cell r="C146">
            <v>13</v>
          </cell>
          <cell r="D146">
            <v>20</v>
          </cell>
          <cell r="E146" t="str">
            <v>,</v>
          </cell>
          <cell r="F146" t="str">
            <v>2,</v>
          </cell>
          <cell r="G146" t="str">
            <v>元宝</v>
          </cell>
          <cell r="H146">
            <v>5</v>
          </cell>
          <cell r="I146" t="str">
            <v>升星石</v>
          </cell>
          <cell r="J146">
            <v>525</v>
          </cell>
          <cell r="K146" t="str">
            <v>金币</v>
          </cell>
          <cell r="L146">
            <v>3150</v>
          </cell>
        </row>
        <row r="146">
          <cell r="N146">
            <v>3280</v>
          </cell>
          <cell r="O146" t="str">
            <v>装备强化总等级达到级</v>
          </cell>
          <cell r="P146">
            <v>2880</v>
          </cell>
        </row>
        <row r="147">
          <cell r="A147">
            <v>145</v>
          </cell>
          <cell r="B147" t="str">
            <v>装备强化</v>
          </cell>
          <cell r="C147">
            <v>13</v>
          </cell>
          <cell r="D147">
            <v>20</v>
          </cell>
          <cell r="E147" t="str">
            <v>,</v>
          </cell>
          <cell r="F147" t="str">
            <v>2,</v>
          </cell>
          <cell r="G147" t="str">
            <v>钻石</v>
          </cell>
          <cell r="H147">
            <v>5</v>
          </cell>
          <cell r="I147" t="str">
            <v>升星石</v>
          </cell>
          <cell r="J147">
            <v>525</v>
          </cell>
          <cell r="K147" t="str">
            <v>金币</v>
          </cell>
          <cell r="L147">
            <v>3150</v>
          </cell>
        </row>
        <row r="147">
          <cell r="N147">
            <v>4030</v>
          </cell>
          <cell r="O147" t="str">
            <v>装备强化总等级达到级</v>
          </cell>
          <cell r="P147">
            <v>3040</v>
          </cell>
        </row>
        <row r="148">
          <cell r="A148">
            <v>146</v>
          </cell>
          <cell r="B148" t="str">
            <v>装备强化</v>
          </cell>
          <cell r="C148">
            <v>13</v>
          </cell>
          <cell r="D148">
            <v>21</v>
          </cell>
          <cell r="E148" t="str">
            <v>,</v>
          </cell>
          <cell r="F148" t="str">
            <v>2,</v>
          </cell>
          <cell r="G148" t="str">
            <v>钻石</v>
          </cell>
          <cell r="H148">
            <v>5</v>
          </cell>
          <cell r="I148" t="str">
            <v>升星石</v>
          </cell>
          <cell r="J148">
            <v>550</v>
          </cell>
          <cell r="K148" t="str">
            <v>金币</v>
          </cell>
          <cell r="L148">
            <v>3300</v>
          </cell>
        </row>
        <row r="148">
          <cell r="N148">
            <v>4030</v>
          </cell>
          <cell r="O148" t="str">
            <v>装备强化总等级达到级</v>
          </cell>
          <cell r="P148">
            <v>3200</v>
          </cell>
        </row>
        <row r="149">
          <cell r="A149">
            <v>147</v>
          </cell>
          <cell r="B149" t="str">
            <v>装备强化</v>
          </cell>
          <cell r="C149">
            <v>13</v>
          </cell>
          <cell r="D149">
            <v>21</v>
          </cell>
          <cell r="E149" t="str">
            <v>,</v>
          </cell>
          <cell r="F149" t="str">
            <v>2,</v>
          </cell>
          <cell r="G149" t="str">
            <v>元宝</v>
          </cell>
          <cell r="H149">
            <v>5</v>
          </cell>
          <cell r="I149" t="str">
            <v>升星石</v>
          </cell>
          <cell r="J149">
            <v>550</v>
          </cell>
          <cell r="K149" t="str">
            <v>金币</v>
          </cell>
          <cell r="L149">
            <v>3300</v>
          </cell>
        </row>
        <row r="149">
          <cell r="N149">
            <v>5030</v>
          </cell>
          <cell r="O149" t="str">
            <v>装备强化总等级达到级</v>
          </cell>
          <cell r="P149">
            <v>3600</v>
          </cell>
        </row>
        <row r="150">
          <cell r="A150">
            <v>148</v>
          </cell>
          <cell r="B150" t="str">
            <v>装备强化</v>
          </cell>
          <cell r="C150">
            <v>13</v>
          </cell>
          <cell r="D150">
            <v>22</v>
          </cell>
          <cell r="E150" t="str">
            <v>,</v>
          </cell>
          <cell r="F150" t="str">
            <v>2,</v>
          </cell>
          <cell r="G150" t="str">
            <v>钻石</v>
          </cell>
          <cell r="H150">
            <v>5</v>
          </cell>
          <cell r="I150" t="str">
            <v>升星石</v>
          </cell>
          <cell r="J150">
            <v>575</v>
          </cell>
          <cell r="K150" t="str">
            <v>金币</v>
          </cell>
          <cell r="L150">
            <v>3450</v>
          </cell>
        </row>
        <row r="150">
          <cell r="N150">
            <v>6090</v>
          </cell>
          <cell r="O150" t="str">
            <v>装备强化总等级达到级</v>
          </cell>
          <cell r="P150">
            <v>4000</v>
          </cell>
        </row>
        <row r="151">
          <cell r="A151">
            <v>149</v>
          </cell>
          <cell r="B151" t="str">
            <v>装备强化</v>
          </cell>
          <cell r="C151">
            <v>13</v>
          </cell>
          <cell r="D151">
            <v>22</v>
          </cell>
          <cell r="E151" t="str">
            <v>,</v>
          </cell>
          <cell r="F151" t="str">
            <v>2,</v>
          </cell>
          <cell r="G151" t="str">
            <v>钻石</v>
          </cell>
          <cell r="H151">
            <v>5</v>
          </cell>
          <cell r="I151" t="str">
            <v>升星石</v>
          </cell>
          <cell r="J151">
            <v>575</v>
          </cell>
          <cell r="K151" t="str">
            <v>金币</v>
          </cell>
          <cell r="L151">
            <v>3450</v>
          </cell>
        </row>
        <row r="151">
          <cell r="N151">
            <v>6090</v>
          </cell>
          <cell r="O151" t="str">
            <v>装备强化总等级达到级</v>
          </cell>
          <cell r="P151">
            <v>4400</v>
          </cell>
        </row>
        <row r="152">
          <cell r="A152">
            <v>150</v>
          </cell>
          <cell r="B152" t="str">
            <v>装备强化</v>
          </cell>
          <cell r="C152">
            <v>13</v>
          </cell>
          <cell r="D152">
            <v>23</v>
          </cell>
          <cell r="E152" t="str">
            <v>,</v>
          </cell>
          <cell r="F152" t="str">
            <v>2,</v>
          </cell>
          <cell r="G152" t="str">
            <v>元宝</v>
          </cell>
          <cell r="H152">
            <v>5</v>
          </cell>
          <cell r="I152" t="str">
            <v>升星石</v>
          </cell>
          <cell r="J152">
            <v>600</v>
          </cell>
          <cell r="K152" t="str">
            <v>金币</v>
          </cell>
          <cell r="L152">
            <v>3600</v>
          </cell>
        </row>
        <row r="152">
          <cell r="N152">
            <v>8330</v>
          </cell>
          <cell r="O152" t="str">
            <v>装备强化总等级达到级</v>
          </cell>
          <cell r="P152">
            <v>4800</v>
          </cell>
        </row>
        <row r="153">
          <cell r="A153">
            <v>151</v>
          </cell>
          <cell r="B153" t="str">
            <v>装备强化</v>
          </cell>
          <cell r="C153">
            <v>13</v>
          </cell>
          <cell r="D153">
            <v>23</v>
          </cell>
          <cell r="E153" t="str">
            <v>,</v>
          </cell>
          <cell r="F153" t="str">
            <v>2,</v>
          </cell>
          <cell r="G153" t="str">
            <v>钻石</v>
          </cell>
          <cell r="H153">
            <v>5</v>
          </cell>
          <cell r="I153" t="str">
            <v>升星石</v>
          </cell>
          <cell r="J153">
            <v>600</v>
          </cell>
          <cell r="K153" t="str">
            <v>金币</v>
          </cell>
          <cell r="L153">
            <v>3600</v>
          </cell>
        </row>
        <row r="153">
          <cell r="N153">
            <v>8920</v>
          </cell>
          <cell r="O153" t="str">
            <v>装备强化总等级达到级</v>
          </cell>
          <cell r="P153">
            <v>5200</v>
          </cell>
        </row>
        <row r="154">
          <cell r="A154">
            <v>152</v>
          </cell>
          <cell r="B154" t="str">
            <v>装备强化</v>
          </cell>
          <cell r="C154">
            <v>13</v>
          </cell>
          <cell r="D154">
            <v>24</v>
          </cell>
          <cell r="E154" t="str">
            <v>,</v>
          </cell>
          <cell r="F154" t="str">
            <v>2,</v>
          </cell>
          <cell r="G154" t="str">
            <v>钻石</v>
          </cell>
          <cell r="H154">
            <v>5</v>
          </cell>
          <cell r="I154" t="str">
            <v>升星石</v>
          </cell>
          <cell r="J154">
            <v>625</v>
          </cell>
          <cell r="K154" t="str">
            <v>金币</v>
          </cell>
          <cell r="L154">
            <v>3750</v>
          </cell>
        </row>
        <row r="154">
          <cell r="N154">
            <v>10700</v>
          </cell>
          <cell r="O154" t="str">
            <v>装备强化总等级达到级</v>
          </cell>
          <cell r="P154">
            <v>5600</v>
          </cell>
        </row>
        <row r="155">
          <cell r="A155">
            <v>153</v>
          </cell>
          <cell r="B155" t="str">
            <v>装备强化</v>
          </cell>
          <cell r="C155">
            <v>13</v>
          </cell>
          <cell r="D155">
            <v>24</v>
          </cell>
          <cell r="E155" t="str">
            <v>,</v>
          </cell>
          <cell r="F155" t="str">
            <v>2,</v>
          </cell>
          <cell r="G155" t="str">
            <v>元宝</v>
          </cell>
          <cell r="H155">
            <v>5</v>
          </cell>
          <cell r="I155" t="str">
            <v>升星石</v>
          </cell>
          <cell r="J155">
            <v>625</v>
          </cell>
          <cell r="K155" t="str">
            <v>金币</v>
          </cell>
          <cell r="L155">
            <v>3750</v>
          </cell>
        </row>
        <row r="155">
          <cell r="N155">
            <v>11920</v>
          </cell>
          <cell r="O155" t="str">
            <v>装备强化总等级达到级</v>
          </cell>
          <cell r="P155">
            <v>6000</v>
          </cell>
        </row>
        <row r="156">
          <cell r="A156">
            <v>154</v>
          </cell>
          <cell r="B156" t="str">
            <v>装备强化</v>
          </cell>
          <cell r="C156">
            <v>13</v>
          </cell>
          <cell r="D156">
            <v>25</v>
          </cell>
          <cell r="E156" t="str">
            <v>,</v>
          </cell>
          <cell r="F156" t="str">
            <v>2,</v>
          </cell>
          <cell r="G156" t="str">
            <v>钻石</v>
          </cell>
          <cell r="H156">
            <v>5</v>
          </cell>
          <cell r="I156" t="str">
            <v>升星石</v>
          </cell>
          <cell r="J156">
            <v>650</v>
          </cell>
          <cell r="K156" t="str">
            <v>金币</v>
          </cell>
          <cell r="L156">
            <v>3900</v>
          </cell>
        </row>
        <row r="156">
          <cell r="N156">
            <v>13150</v>
          </cell>
          <cell r="O156" t="str">
            <v>装备强化总等级达到级</v>
          </cell>
          <cell r="P156">
            <v>6400</v>
          </cell>
        </row>
        <row r="157">
          <cell r="A157">
            <v>155</v>
          </cell>
          <cell r="B157" t="str">
            <v>装备强化</v>
          </cell>
          <cell r="C157">
            <v>13</v>
          </cell>
          <cell r="D157">
            <v>25</v>
          </cell>
          <cell r="E157" t="str">
            <v>,</v>
          </cell>
          <cell r="F157" t="str">
            <v>2,</v>
          </cell>
          <cell r="G157" t="str">
            <v>钻石</v>
          </cell>
          <cell r="H157">
            <v>5</v>
          </cell>
          <cell r="I157" t="str">
            <v>升星石</v>
          </cell>
          <cell r="J157">
            <v>650</v>
          </cell>
          <cell r="K157" t="str">
            <v>金币</v>
          </cell>
          <cell r="L157">
            <v>3900</v>
          </cell>
        </row>
        <row r="157">
          <cell r="N157">
            <v>15030</v>
          </cell>
          <cell r="O157" t="str">
            <v>装备强化总等级达到级</v>
          </cell>
          <cell r="P157">
            <v>6800</v>
          </cell>
        </row>
        <row r="158">
          <cell r="A158">
            <v>156</v>
          </cell>
          <cell r="B158" t="str">
            <v>装备强化</v>
          </cell>
          <cell r="C158">
            <v>13</v>
          </cell>
          <cell r="D158">
            <v>26</v>
          </cell>
          <cell r="E158" t="str">
            <v>,</v>
          </cell>
          <cell r="F158" t="str">
            <v>2,</v>
          </cell>
          <cell r="G158" t="str">
            <v>元宝</v>
          </cell>
          <cell r="H158">
            <v>5</v>
          </cell>
          <cell r="I158" t="str">
            <v>升星石</v>
          </cell>
          <cell r="J158">
            <v>675</v>
          </cell>
          <cell r="K158" t="str">
            <v>金币</v>
          </cell>
          <cell r="L158">
            <v>4050</v>
          </cell>
        </row>
        <row r="158">
          <cell r="N158">
            <v>18210</v>
          </cell>
          <cell r="O158" t="str">
            <v>装备强化总等级达到级</v>
          </cell>
          <cell r="P158">
            <v>8000</v>
          </cell>
        </row>
        <row r="159">
          <cell r="A159">
            <v>157</v>
          </cell>
          <cell r="B159" t="str">
            <v>装备强化</v>
          </cell>
          <cell r="C159">
            <v>13</v>
          </cell>
          <cell r="D159">
            <v>26</v>
          </cell>
          <cell r="E159" t="str">
            <v>,</v>
          </cell>
          <cell r="F159" t="str">
            <v>2,</v>
          </cell>
          <cell r="G159" t="str">
            <v>钻石</v>
          </cell>
          <cell r="H159">
            <v>5</v>
          </cell>
          <cell r="I159" t="str">
            <v>升星石</v>
          </cell>
          <cell r="J159">
            <v>675</v>
          </cell>
          <cell r="K159" t="str">
            <v>金币</v>
          </cell>
          <cell r="L159">
            <v>4050</v>
          </cell>
        </row>
        <row r="159">
          <cell r="N159">
            <v>18210</v>
          </cell>
          <cell r="O159" t="str">
            <v>装备强化总等级达到级</v>
          </cell>
          <cell r="P159">
            <v>8400</v>
          </cell>
        </row>
        <row r="160">
          <cell r="A160">
            <v>158</v>
          </cell>
          <cell r="B160" t="str">
            <v>装备强化</v>
          </cell>
          <cell r="C160">
            <v>13</v>
          </cell>
          <cell r="D160">
            <v>27</v>
          </cell>
          <cell r="E160" t="str">
            <v>,</v>
          </cell>
          <cell r="F160" t="str">
            <v>2,</v>
          </cell>
          <cell r="G160" t="str">
            <v>钻石</v>
          </cell>
          <cell r="H160">
            <v>5</v>
          </cell>
          <cell r="I160" t="str">
            <v>升星石</v>
          </cell>
          <cell r="J160">
            <v>700</v>
          </cell>
          <cell r="K160" t="str">
            <v>金币</v>
          </cell>
          <cell r="L160">
            <v>4200</v>
          </cell>
        </row>
        <row r="160">
          <cell r="N160">
            <v>20790</v>
          </cell>
          <cell r="O160" t="str">
            <v>装备强化总等级达到级</v>
          </cell>
          <cell r="P160">
            <v>8800</v>
          </cell>
        </row>
        <row r="161">
          <cell r="A161">
            <v>159</v>
          </cell>
          <cell r="B161" t="str">
            <v>装备强化</v>
          </cell>
          <cell r="C161">
            <v>13</v>
          </cell>
          <cell r="D161">
            <v>27</v>
          </cell>
          <cell r="E161" t="str">
            <v>,</v>
          </cell>
          <cell r="F161" t="str">
            <v>2,</v>
          </cell>
          <cell r="G161" t="str">
            <v>元宝</v>
          </cell>
          <cell r="H161">
            <v>5</v>
          </cell>
          <cell r="I161" t="str">
            <v>升星石</v>
          </cell>
          <cell r="J161">
            <v>700</v>
          </cell>
          <cell r="K161" t="str">
            <v>金币</v>
          </cell>
          <cell r="L161">
            <v>4200</v>
          </cell>
        </row>
        <row r="161">
          <cell r="N161">
            <v>24710</v>
          </cell>
          <cell r="O161" t="str">
            <v>装备强化总等级达到级</v>
          </cell>
          <cell r="P161">
            <v>9200</v>
          </cell>
        </row>
        <row r="162">
          <cell r="A162">
            <v>160</v>
          </cell>
          <cell r="B162" t="str">
            <v>装备强化</v>
          </cell>
          <cell r="C162">
            <v>13</v>
          </cell>
          <cell r="D162">
            <v>28</v>
          </cell>
          <cell r="E162" t="str">
            <v>,</v>
          </cell>
          <cell r="F162" t="str">
            <v>2,</v>
          </cell>
          <cell r="G162" t="str">
            <v>钻石</v>
          </cell>
          <cell r="H162">
            <v>5</v>
          </cell>
          <cell r="I162" t="str">
            <v>升星石</v>
          </cell>
          <cell r="J162">
            <v>725</v>
          </cell>
          <cell r="K162" t="str">
            <v>金币</v>
          </cell>
          <cell r="L162">
            <v>4350</v>
          </cell>
        </row>
        <row r="162">
          <cell r="N162">
            <v>25370</v>
          </cell>
          <cell r="O162" t="str">
            <v>装备强化总等级达到级</v>
          </cell>
          <cell r="P162">
            <v>10200</v>
          </cell>
        </row>
        <row r="163">
          <cell r="A163">
            <v>161</v>
          </cell>
          <cell r="B163" t="str">
            <v>装备强化</v>
          </cell>
          <cell r="C163">
            <v>13</v>
          </cell>
          <cell r="D163">
            <v>28</v>
          </cell>
          <cell r="E163" t="str">
            <v>,</v>
          </cell>
          <cell r="F163" t="str">
            <v>2,</v>
          </cell>
          <cell r="G163" t="str">
            <v>钻石</v>
          </cell>
          <cell r="H163">
            <v>5</v>
          </cell>
          <cell r="I163" t="str">
            <v>升星石</v>
          </cell>
          <cell r="J163">
            <v>725</v>
          </cell>
          <cell r="K163" t="str">
            <v>金币</v>
          </cell>
          <cell r="L163">
            <v>4350</v>
          </cell>
        </row>
        <row r="163">
          <cell r="N163">
            <v>31340</v>
          </cell>
          <cell r="O163" t="str">
            <v>装备强化总等级达到级</v>
          </cell>
          <cell r="P163">
            <v>11200</v>
          </cell>
        </row>
        <row r="164">
          <cell r="A164">
            <v>162</v>
          </cell>
          <cell r="B164" t="str">
            <v>装备强化</v>
          </cell>
          <cell r="C164">
            <v>13</v>
          </cell>
          <cell r="D164">
            <v>29</v>
          </cell>
          <cell r="E164" t="str">
            <v>,</v>
          </cell>
          <cell r="F164" t="str">
            <v>2,</v>
          </cell>
          <cell r="G164" t="str">
            <v>元宝</v>
          </cell>
          <cell r="H164">
            <v>5</v>
          </cell>
          <cell r="I164" t="str">
            <v>升星石</v>
          </cell>
          <cell r="J164">
            <v>750</v>
          </cell>
          <cell r="K164" t="str">
            <v>金币</v>
          </cell>
          <cell r="L164">
            <v>4500</v>
          </cell>
        </row>
        <row r="164">
          <cell r="N164">
            <v>32000</v>
          </cell>
          <cell r="O164" t="str">
            <v>装备强化总等级达到级</v>
          </cell>
          <cell r="P164">
            <v>12200</v>
          </cell>
        </row>
        <row r="165">
          <cell r="A165">
            <v>163</v>
          </cell>
          <cell r="B165" t="str">
            <v>装备强化</v>
          </cell>
          <cell r="C165">
            <v>13</v>
          </cell>
          <cell r="D165">
            <v>29</v>
          </cell>
          <cell r="E165" t="str">
            <v>,</v>
          </cell>
          <cell r="F165" t="str">
            <v>2,</v>
          </cell>
          <cell r="G165" t="str">
            <v>钻石</v>
          </cell>
          <cell r="H165">
            <v>5</v>
          </cell>
          <cell r="I165" t="str">
            <v>升星石</v>
          </cell>
          <cell r="J165">
            <v>750</v>
          </cell>
          <cell r="K165" t="str">
            <v>金币</v>
          </cell>
          <cell r="L165">
            <v>4500</v>
          </cell>
        </row>
        <row r="165">
          <cell r="N165">
            <v>38040</v>
          </cell>
          <cell r="O165" t="str">
            <v>装备强化总等级达到级</v>
          </cell>
          <cell r="P165">
            <v>13200</v>
          </cell>
        </row>
        <row r="166">
          <cell r="A166">
            <v>164</v>
          </cell>
          <cell r="B166" t="str">
            <v>装备强化</v>
          </cell>
          <cell r="C166">
            <v>13</v>
          </cell>
          <cell r="D166">
            <v>30</v>
          </cell>
          <cell r="E166" t="str">
            <v>,</v>
          </cell>
          <cell r="F166" t="str">
            <v>2,</v>
          </cell>
          <cell r="G166" t="str">
            <v>钻石</v>
          </cell>
          <cell r="H166">
            <v>5</v>
          </cell>
          <cell r="I166" t="str">
            <v>升星石</v>
          </cell>
          <cell r="J166">
            <v>775</v>
          </cell>
          <cell r="K166" t="str">
            <v>金币</v>
          </cell>
          <cell r="L166">
            <v>4650</v>
          </cell>
        </row>
        <row r="166">
          <cell r="N166">
            <v>38710</v>
          </cell>
          <cell r="O166" t="str">
            <v>装备强化总等级达到级</v>
          </cell>
          <cell r="P166">
            <v>14200</v>
          </cell>
        </row>
        <row r="167">
          <cell r="A167">
            <v>165</v>
          </cell>
          <cell r="B167" t="str">
            <v>装备强化</v>
          </cell>
          <cell r="C167">
            <v>13</v>
          </cell>
          <cell r="D167">
            <v>30</v>
          </cell>
          <cell r="E167" t="str">
            <v>,</v>
          </cell>
          <cell r="F167" t="str">
            <v>2,</v>
          </cell>
          <cell r="G167" t="str">
            <v>元宝</v>
          </cell>
          <cell r="H167">
            <v>5</v>
          </cell>
          <cell r="I167" t="str">
            <v>升星石</v>
          </cell>
          <cell r="J167">
            <v>775</v>
          </cell>
          <cell r="K167" t="str">
            <v>金币</v>
          </cell>
          <cell r="L167">
            <v>4650</v>
          </cell>
        </row>
        <row r="167">
          <cell r="N167">
            <v>44800</v>
          </cell>
          <cell r="O167" t="str">
            <v>装备强化总等级达到级</v>
          </cell>
          <cell r="P167">
            <v>15200</v>
          </cell>
        </row>
        <row r="168">
          <cell r="A168">
            <v>166</v>
          </cell>
          <cell r="B168" t="str">
            <v>装备强化</v>
          </cell>
          <cell r="C168">
            <v>13</v>
          </cell>
          <cell r="D168">
            <v>31</v>
          </cell>
          <cell r="E168" t="str">
            <v>,</v>
          </cell>
          <cell r="F168" t="str">
            <v>2,</v>
          </cell>
          <cell r="G168" t="str">
            <v>钻石</v>
          </cell>
          <cell r="H168">
            <v>5</v>
          </cell>
          <cell r="I168" t="str">
            <v>升星石</v>
          </cell>
          <cell r="J168">
            <v>800</v>
          </cell>
          <cell r="K168" t="str">
            <v>金币</v>
          </cell>
          <cell r="L168">
            <v>4800</v>
          </cell>
        </row>
        <row r="168">
          <cell r="N168">
            <v>45480</v>
          </cell>
          <cell r="O168" t="str">
            <v>装备强化总等级达到级</v>
          </cell>
          <cell r="P168">
            <v>16200</v>
          </cell>
        </row>
        <row r="169">
          <cell r="A169">
            <v>167</v>
          </cell>
          <cell r="B169" t="str">
            <v>装备强化</v>
          </cell>
          <cell r="C169">
            <v>13</v>
          </cell>
          <cell r="D169">
            <v>31</v>
          </cell>
          <cell r="E169" t="str">
            <v>,</v>
          </cell>
          <cell r="F169" t="str">
            <v>2,</v>
          </cell>
          <cell r="G169" t="str">
            <v>钻石</v>
          </cell>
          <cell r="H169">
            <v>5</v>
          </cell>
          <cell r="I169" t="str">
            <v>升星石</v>
          </cell>
          <cell r="J169">
            <v>800</v>
          </cell>
          <cell r="K169" t="str">
            <v>金币</v>
          </cell>
          <cell r="L169">
            <v>4800</v>
          </cell>
        </row>
        <row r="169">
          <cell r="N169">
            <v>51600</v>
          </cell>
          <cell r="O169" t="str">
            <v>装备强化总等级达到级</v>
          </cell>
          <cell r="P169">
            <v>17200</v>
          </cell>
        </row>
        <row r="170">
          <cell r="A170">
            <v>168</v>
          </cell>
          <cell r="B170" t="str">
            <v>装备强化</v>
          </cell>
          <cell r="C170">
            <v>13</v>
          </cell>
          <cell r="D170">
            <v>32</v>
          </cell>
          <cell r="E170" t="str">
            <v>,</v>
          </cell>
          <cell r="F170" t="str">
            <v>2,</v>
          </cell>
          <cell r="G170" t="str">
            <v>元宝</v>
          </cell>
          <cell r="H170">
            <v>5</v>
          </cell>
          <cell r="I170" t="str">
            <v>升星石</v>
          </cell>
          <cell r="J170">
            <v>825</v>
          </cell>
          <cell r="K170" t="str">
            <v>金币</v>
          </cell>
          <cell r="L170">
            <v>4950</v>
          </cell>
        </row>
        <row r="170">
          <cell r="N170">
            <v>52280</v>
          </cell>
          <cell r="O170" t="str">
            <v>装备强化总等级达到级</v>
          </cell>
          <cell r="P170">
            <v>18200</v>
          </cell>
        </row>
        <row r="171">
          <cell r="A171">
            <v>169</v>
          </cell>
          <cell r="B171" t="str">
            <v>装备强化</v>
          </cell>
          <cell r="C171">
            <v>13</v>
          </cell>
          <cell r="D171">
            <v>32</v>
          </cell>
          <cell r="E171" t="str">
            <v>,</v>
          </cell>
          <cell r="F171" t="str">
            <v>2,</v>
          </cell>
          <cell r="G171" t="str">
            <v>钻石</v>
          </cell>
          <cell r="H171">
            <v>5</v>
          </cell>
          <cell r="I171" t="str">
            <v>升星石</v>
          </cell>
          <cell r="J171">
            <v>825</v>
          </cell>
          <cell r="K171" t="str">
            <v>金币</v>
          </cell>
          <cell r="L171">
            <v>4950</v>
          </cell>
        </row>
        <row r="171">
          <cell r="N171">
            <v>58420</v>
          </cell>
          <cell r="O171" t="str">
            <v>装备强化总等级达到级</v>
          </cell>
          <cell r="P171">
            <v>19200</v>
          </cell>
        </row>
        <row r="172">
          <cell r="A172">
            <v>170</v>
          </cell>
          <cell r="B172" t="str">
            <v>装备强化</v>
          </cell>
          <cell r="C172">
            <v>13</v>
          </cell>
          <cell r="D172">
            <v>33</v>
          </cell>
          <cell r="E172" t="str">
            <v>,</v>
          </cell>
          <cell r="F172" t="str">
            <v>2,</v>
          </cell>
          <cell r="G172" t="str">
            <v>钻石</v>
          </cell>
          <cell r="H172">
            <v>5</v>
          </cell>
          <cell r="I172" t="str">
            <v>升星石</v>
          </cell>
          <cell r="J172">
            <v>850</v>
          </cell>
          <cell r="K172" t="str">
            <v>金币</v>
          </cell>
          <cell r="L172">
            <v>5100</v>
          </cell>
        </row>
        <row r="172">
          <cell r="N172">
            <v>59110</v>
          </cell>
          <cell r="O172" t="str">
            <v>装备强化总等级达到级</v>
          </cell>
          <cell r="P172">
            <v>20200</v>
          </cell>
        </row>
        <row r="173">
          <cell r="A173">
            <v>171</v>
          </cell>
          <cell r="B173" t="str">
            <v>装备强化</v>
          </cell>
          <cell r="C173">
            <v>13</v>
          </cell>
          <cell r="D173">
            <v>33</v>
          </cell>
          <cell r="E173" t="str">
            <v>,</v>
          </cell>
          <cell r="F173" t="str">
            <v>2,</v>
          </cell>
          <cell r="G173" t="str">
            <v>元宝</v>
          </cell>
          <cell r="H173">
            <v>5</v>
          </cell>
          <cell r="I173" t="str">
            <v>升星石</v>
          </cell>
          <cell r="J173">
            <v>850</v>
          </cell>
          <cell r="K173" t="str">
            <v>金币</v>
          </cell>
          <cell r="L173">
            <v>5100</v>
          </cell>
        </row>
        <row r="173">
          <cell r="N173">
            <v>65280</v>
          </cell>
          <cell r="O173" t="str">
            <v>装备强化总等级达到级</v>
          </cell>
          <cell r="P173">
            <v>21200</v>
          </cell>
        </row>
        <row r="174">
          <cell r="A174">
            <v>172</v>
          </cell>
          <cell r="B174" t="str">
            <v>装备强化</v>
          </cell>
          <cell r="C174">
            <v>13</v>
          </cell>
          <cell r="D174">
            <v>34</v>
          </cell>
          <cell r="E174" t="str">
            <v>,</v>
          </cell>
          <cell r="F174" t="str">
            <v>2,</v>
          </cell>
          <cell r="G174" t="str">
            <v>钻石</v>
          </cell>
          <cell r="H174">
            <v>5</v>
          </cell>
          <cell r="I174" t="str">
            <v>升星石</v>
          </cell>
          <cell r="J174">
            <v>875</v>
          </cell>
          <cell r="K174" t="str">
            <v>金币</v>
          </cell>
          <cell r="L174">
            <v>5250</v>
          </cell>
        </row>
        <row r="174">
          <cell r="N174">
            <v>65960</v>
          </cell>
          <cell r="O174" t="str">
            <v>装备强化总等级达到级</v>
          </cell>
          <cell r="P174">
            <v>22200</v>
          </cell>
        </row>
        <row r="175">
          <cell r="A175">
            <v>173</v>
          </cell>
          <cell r="B175" t="str">
            <v>装备强化</v>
          </cell>
          <cell r="C175">
            <v>13</v>
          </cell>
          <cell r="D175">
            <v>34</v>
          </cell>
          <cell r="E175" t="str">
            <v>,</v>
          </cell>
          <cell r="F175" t="str">
            <v>2,</v>
          </cell>
          <cell r="G175" t="str">
            <v>钻石</v>
          </cell>
          <cell r="H175">
            <v>5</v>
          </cell>
          <cell r="I175" t="str">
            <v>升星石</v>
          </cell>
          <cell r="J175">
            <v>875</v>
          </cell>
          <cell r="K175" t="str">
            <v>金币</v>
          </cell>
          <cell r="L175">
            <v>5250</v>
          </cell>
        </row>
        <row r="175">
          <cell r="N175">
            <v>68710</v>
          </cell>
          <cell r="O175" t="str">
            <v>装备强化总等级达到级</v>
          </cell>
          <cell r="P175">
            <v>23000</v>
          </cell>
        </row>
        <row r="176">
          <cell r="A176">
            <v>174</v>
          </cell>
          <cell r="B176" t="str">
            <v>装备升星</v>
          </cell>
          <cell r="C176">
            <v>15</v>
          </cell>
          <cell r="D176">
            <v>1</v>
          </cell>
          <cell r="E176" t="str">
            <v>,</v>
          </cell>
          <cell r="F176" t="str">
            <v>2,</v>
          </cell>
          <cell r="G176" t="str">
            <v>钻石</v>
          </cell>
          <cell r="H176">
            <v>5</v>
          </cell>
          <cell r="I176" t="str">
            <v>升星石</v>
          </cell>
          <cell r="J176">
            <v>50</v>
          </cell>
          <cell r="K176" t="str">
            <v>金币</v>
          </cell>
          <cell r="L176">
            <v>300</v>
          </cell>
        </row>
        <row r="176">
          <cell r="N176">
            <v>10</v>
          </cell>
          <cell r="O176" t="str">
            <v>装备升星总等级达到</v>
          </cell>
          <cell r="P176">
            <v>2</v>
          </cell>
        </row>
        <row r="177">
          <cell r="A177">
            <v>175</v>
          </cell>
          <cell r="B177" t="str">
            <v>装备升星</v>
          </cell>
          <cell r="C177">
            <v>15</v>
          </cell>
          <cell r="D177">
            <v>1</v>
          </cell>
          <cell r="E177" t="str">
            <v>,</v>
          </cell>
          <cell r="F177" t="str">
            <v>2,</v>
          </cell>
          <cell r="G177" t="str">
            <v>钻石</v>
          </cell>
          <cell r="H177">
            <v>5</v>
          </cell>
          <cell r="I177" t="str">
            <v>升星石</v>
          </cell>
          <cell r="J177">
            <v>50</v>
          </cell>
          <cell r="K177" t="str">
            <v>金币</v>
          </cell>
          <cell r="L177">
            <v>300</v>
          </cell>
        </row>
        <row r="177">
          <cell r="N177">
            <v>20</v>
          </cell>
          <cell r="O177" t="str">
            <v>装备升星总等级达到</v>
          </cell>
          <cell r="P177">
            <v>4</v>
          </cell>
        </row>
        <row r="178">
          <cell r="A178">
            <v>176</v>
          </cell>
          <cell r="B178" t="str">
            <v>装备升星</v>
          </cell>
          <cell r="C178">
            <v>15</v>
          </cell>
          <cell r="D178">
            <v>2</v>
          </cell>
          <cell r="E178" t="str">
            <v>,</v>
          </cell>
          <cell r="F178" t="str">
            <v>2,</v>
          </cell>
          <cell r="G178" t="str">
            <v>元宝</v>
          </cell>
          <cell r="H178">
            <v>5</v>
          </cell>
          <cell r="I178" t="str">
            <v>升星石</v>
          </cell>
          <cell r="J178">
            <v>75</v>
          </cell>
          <cell r="K178" t="str">
            <v>金币</v>
          </cell>
          <cell r="L178">
            <v>450</v>
          </cell>
        </row>
        <row r="178">
          <cell r="N178">
            <v>30</v>
          </cell>
          <cell r="O178" t="str">
            <v>装备升星总等级达到</v>
          </cell>
          <cell r="P178">
            <v>6</v>
          </cell>
        </row>
        <row r="179">
          <cell r="A179">
            <v>177</v>
          </cell>
          <cell r="B179" t="str">
            <v>装备升星</v>
          </cell>
          <cell r="C179">
            <v>15</v>
          </cell>
          <cell r="D179">
            <v>2</v>
          </cell>
          <cell r="E179" t="str">
            <v>,</v>
          </cell>
          <cell r="F179" t="str">
            <v>2,</v>
          </cell>
          <cell r="G179" t="str">
            <v>钻石</v>
          </cell>
          <cell r="H179">
            <v>5</v>
          </cell>
          <cell r="I179" t="str">
            <v>升星石</v>
          </cell>
          <cell r="J179">
            <v>75</v>
          </cell>
          <cell r="K179" t="str">
            <v>金币</v>
          </cell>
          <cell r="L179">
            <v>450</v>
          </cell>
        </row>
        <row r="179">
          <cell r="N179">
            <v>40</v>
          </cell>
          <cell r="O179" t="str">
            <v>装备升星总等级达到</v>
          </cell>
          <cell r="P179">
            <v>8</v>
          </cell>
        </row>
        <row r="180">
          <cell r="A180">
            <v>178</v>
          </cell>
          <cell r="B180" t="str">
            <v>装备升星</v>
          </cell>
          <cell r="C180">
            <v>15</v>
          </cell>
          <cell r="D180">
            <v>3</v>
          </cell>
          <cell r="E180" t="str">
            <v>,</v>
          </cell>
          <cell r="F180" t="str">
            <v>2,</v>
          </cell>
          <cell r="G180" t="str">
            <v>钻石</v>
          </cell>
          <cell r="H180">
            <v>5</v>
          </cell>
          <cell r="I180" t="str">
            <v>升星石</v>
          </cell>
          <cell r="J180">
            <v>100</v>
          </cell>
          <cell r="K180" t="str">
            <v>金币</v>
          </cell>
          <cell r="L180">
            <v>600</v>
          </cell>
        </row>
        <row r="180">
          <cell r="N180">
            <v>50</v>
          </cell>
          <cell r="O180" t="str">
            <v>装备升星总等级达到</v>
          </cell>
          <cell r="P180">
            <v>10</v>
          </cell>
        </row>
        <row r="181">
          <cell r="A181">
            <v>179</v>
          </cell>
          <cell r="B181" t="str">
            <v>装备升星</v>
          </cell>
          <cell r="C181">
            <v>15</v>
          </cell>
          <cell r="D181">
            <v>3</v>
          </cell>
          <cell r="E181" t="str">
            <v>,</v>
          </cell>
          <cell r="F181" t="str">
            <v>2,</v>
          </cell>
          <cell r="G181" t="str">
            <v>元宝</v>
          </cell>
          <cell r="H181">
            <v>5</v>
          </cell>
          <cell r="I181" t="str">
            <v>升星石</v>
          </cell>
          <cell r="J181">
            <v>100</v>
          </cell>
          <cell r="K181" t="str">
            <v>金币</v>
          </cell>
          <cell r="L181">
            <v>600</v>
          </cell>
        </row>
        <row r="181">
          <cell r="N181">
            <v>70</v>
          </cell>
          <cell r="O181" t="str">
            <v>装备升星总等级达到</v>
          </cell>
          <cell r="P181">
            <v>20</v>
          </cell>
        </row>
        <row r="182">
          <cell r="A182">
            <v>180</v>
          </cell>
          <cell r="B182" t="str">
            <v>装备升星</v>
          </cell>
          <cell r="C182">
            <v>15</v>
          </cell>
          <cell r="D182">
            <v>4</v>
          </cell>
          <cell r="E182" t="str">
            <v>,</v>
          </cell>
          <cell r="F182" t="str">
            <v>2,</v>
          </cell>
          <cell r="G182" t="str">
            <v>钻石</v>
          </cell>
          <cell r="H182">
            <v>5</v>
          </cell>
          <cell r="I182" t="str">
            <v>升星石</v>
          </cell>
          <cell r="J182">
            <v>125</v>
          </cell>
          <cell r="K182" t="str">
            <v>金币</v>
          </cell>
          <cell r="L182">
            <v>750</v>
          </cell>
        </row>
        <row r="182">
          <cell r="N182">
            <v>100</v>
          </cell>
          <cell r="O182" t="str">
            <v>装备升星总等级达到</v>
          </cell>
          <cell r="P182">
            <v>30</v>
          </cell>
        </row>
        <row r="183">
          <cell r="A183">
            <v>181</v>
          </cell>
          <cell r="B183" t="str">
            <v>装备升星</v>
          </cell>
          <cell r="C183">
            <v>15</v>
          </cell>
          <cell r="D183">
            <v>4</v>
          </cell>
          <cell r="E183" t="str">
            <v>,</v>
          </cell>
          <cell r="F183" t="str">
            <v>2,</v>
          </cell>
          <cell r="G183" t="str">
            <v>钻石</v>
          </cell>
          <cell r="H183">
            <v>5</v>
          </cell>
          <cell r="I183" t="str">
            <v>升星石</v>
          </cell>
          <cell r="J183">
            <v>125</v>
          </cell>
          <cell r="K183" t="str">
            <v>金币</v>
          </cell>
          <cell r="L183">
            <v>750</v>
          </cell>
        </row>
        <row r="183">
          <cell r="N183">
            <v>220</v>
          </cell>
          <cell r="O183" t="str">
            <v>装备升星总等级达到</v>
          </cell>
          <cell r="P183">
            <v>40</v>
          </cell>
        </row>
        <row r="184">
          <cell r="A184">
            <v>182</v>
          </cell>
          <cell r="B184" t="str">
            <v>装备升星</v>
          </cell>
          <cell r="C184">
            <v>15</v>
          </cell>
          <cell r="D184">
            <v>5</v>
          </cell>
          <cell r="E184" t="str">
            <v>,</v>
          </cell>
          <cell r="F184" t="str">
            <v>2,</v>
          </cell>
          <cell r="G184" t="str">
            <v>元宝</v>
          </cell>
          <cell r="H184">
            <v>5</v>
          </cell>
          <cell r="I184" t="str">
            <v>升星石</v>
          </cell>
          <cell r="J184">
            <v>150</v>
          </cell>
          <cell r="K184" t="str">
            <v>金币</v>
          </cell>
          <cell r="L184">
            <v>900</v>
          </cell>
        </row>
        <row r="184">
          <cell r="N184">
            <v>300</v>
          </cell>
          <cell r="O184" t="str">
            <v>装备升星总等级达到</v>
          </cell>
          <cell r="P184">
            <v>50</v>
          </cell>
        </row>
        <row r="185">
          <cell r="A185">
            <v>183</v>
          </cell>
          <cell r="B185" t="str">
            <v>装备升星</v>
          </cell>
          <cell r="C185">
            <v>15</v>
          </cell>
          <cell r="D185">
            <v>5</v>
          </cell>
          <cell r="E185" t="str">
            <v>,</v>
          </cell>
          <cell r="F185" t="str">
            <v>2,</v>
          </cell>
          <cell r="G185" t="str">
            <v>钻石</v>
          </cell>
          <cell r="H185">
            <v>5</v>
          </cell>
          <cell r="I185" t="str">
            <v>升星石</v>
          </cell>
          <cell r="J185">
            <v>150</v>
          </cell>
          <cell r="K185" t="str">
            <v>金币</v>
          </cell>
          <cell r="L185">
            <v>900</v>
          </cell>
        </row>
        <row r="185">
          <cell r="N185">
            <v>390</v>
          </cell>
          <cell r="O185" t="str">
            <v>装备升星总等级达到</v>
          </cell>
          <cell r="P185">
            <v>60</v>
          </cell>
        </row>
        <row r="186">
          <cell r="A186">
            <v>184</v>
          </cell>
          <cell r="B186" t="str">
            <v>装备升星</v>
          </cell>
          <cell r="C186">
            <v>15</v>
          </cell>
          <cell r="D186">
            <v>6</v>
          </cell>
          <cell r="E186" t="str">
            <v>,</v>
          </cell>
          <cell r="F186" t="str">
            <v>2,</v>
          </cell>
          <cell r="G186" t="str">
            <v>钻石</v>
          </cell>
          <cell r="H186">
            <v>5</v>
          </cell>
          <cell r="I186" t="str">
            <v>升星石</v>
          </cell>
          <cell r="J186">
            <v>175</v>
          </cell>
          <cell r="K186" t="str">
            <v>金币</v>
          </cell>
          <cell r="L186">
            <v>1050</v>
          </cell>
        </row>
        <row r="186">
          <cell r="N186">
            <v>500</v>
          </cell>
          <cell r="O186" t="str">
            <v>装备升星总等级达到</v>
          </cell>
          <cell r="P186">
            <v>70</v>
          </cell>
        </row>
        <row r="187">
          <cell r="A187">
            <v>185</v>
          </cell>
          <cell r="B187" t="str">
            <v>装备升星</v>
          </cell>
          <cell r="C187">
            <v>15</v>
          </cell>
          <cell r="D187">
            <v>6</v>
          </cell>
          <cell r="E187" t="str">
            <v>,</v>
          </cell>
          <cell r="F187" t="str">
            <v>2,</v>
          </cell>
          <cell r="G187" t="str">
            <v>元宝</v>
          </cell>
          <cell r="H187">
            <v>5</v>
          </cell>
          <cell r="I187" t="str">
            <v>升星石</v>
          </cell>
          <cell r="J187">
            <v>175</v>
          </cell>
          <cell r="K187" t="str">
            <v>金币</v>
          </cell>
          <cell r="L187">
            <v>1050</v>
          </cell>
        </row>
        <row r="187">
          <cell r="N187">
            <v>750</v>
          </cell>
          <cell r="O187" t="str">
            <v>装备升星总等级达到</v>
          </cell>
          <cell r="P187">
            <v>80</v>
          </cell>
        </row>
        <row r="188">
          <cell r="A188">
            <v>186</v>
          </cell>
          <cell r="B188" t="str">
            <v>装备升星</v>
          </cell>
          <cell r="C188">
            <v>15</v>
          </cell>
          <cell r="D188">
            <v>7</v>
          </cell>
          <cell r="E188" t="str">
            <v>,</v>
          </cell>
          <cell r="F188" t="str">
            <v>2,</v>
          </cell>
          <cell r="G188" t="str">
            <v>钻石</v>
          </cell>
          <cell r="H188">
            <v>5</v>
          </cell>
          <cell r="I188" t="str">
            <v>升星石</v>
          </cell>
          <cell r="J188">
            <v>200</v>
          </cell>
          <cell r="K188" t="str">
            <v>金币</v>
          </cell>
          <cell r="L188">
            <v>1200</v>
          </cell>
        </row>
        <row r="188">
          <cell r="N188">
            <v>900</v>
          </cell>
          <cell r="O188" t="str">
            <v>装备升星总等级达到</v>
          </cell>
          <cell r="P188">
            <v>90</v>
          </cell>
        </row>
        <row r="189">
          <cell r="A189">
            <v>187</v>
          </cell>
          <cell r="B189" t="str">
            <v>装备升星</v>
          </cell>
          <cell r="C189">
            <v>15</v>
          </cell>
          <cell r="D189">
            <v>7</v>
          </cell>
          <cell r="E189" t="str">
            <v>,</v>
          </cell>
          <cell r="F189" t="str">
            <v>2,</v>
          </cell>
          <cell r="G189" t="str">
            <v>钻石</v>
          </cell>
          <cell r="H189">
            <v>5</v>
          </cell>
          <cell r="I189" t="str">
            <v>升星石</v>
          </cell>
          <cell r="J189">
            <v>200</v>
          </cell>
          <cell r="K189" t="str">
            <v>金币</v>
          </cell>
          <cell r="L189">
            <v>1200</v>
          </cell>
        </row>
        <row r="189">
          <cell r="N189">
            <v>1070</v>
          </cell>
          <cell r="O189" t="str">
            <v>装备升星总等级达到</v>
          </cell>
          <cell r="P189">
            <v>100</v>
          </cell>
        </row>
        <row r="190">
          <cell r="A190">
            <v>188</v>
          </cell>
          <cell r="B190" t="str">
            <v>装备升星</v>
          </cell>
          <cell r="C190">
            <v>15</v>
          </cell>
          <cell r="D190">
            <v>8</v>
          </cell>
          <cell r="E190" t="str">
            <v>,</v>
          </cell>
          <cell r="F190" t="str">
            <v>2,</v>
          </cell>
          <cell r="G190" t="str">
            <v>元宝</v>
          </cell>
          <cell r="H190">
            <v>5</v>
          </cell>
          <cell r="I190" t="str">
            <v>升星石</v>
          </cell>
          <cell r="J190">
            <v>225</v>
          </cell>
          <cell r="K190" t="str">
            <v>金币</v>
          </cell>
          <cell r="L190">
            <v>1350</v>
          </cell>
        </row>
        <row r="190">
          <cell r="N190">
            <v>1250</v>
          </cell>
          <cell r="O190" t="str">
            <v>装备升星总等级达到</v>
          </cell>
          <cell r="P190">
            <v>110</v>
          </cell>
        </row>
        <row r="191">
          <cell r="A191">
            <v>189</v>
          </cell>
          <cell r="B191" t="str">
            <v>装备升星</v>
          </cell>
          <cell r="C191">
            <v>15</v>
          </cell>
          <cell r="D191">
            <v>8</v>
          </cell>
          <cell r="E191" t="str">
            <v>,</v>
          </cell>
          <cell r="F191" t="str">
            <v>2,</v>
          </cell>
          <cell r="G191" t="str">
            <v>钻石</v>
          </cell>
          <cell r="H191">
            <v>5</v>
          </cell>
          <cell r="I191" t="str">
            <v>升星石</v>
          </cell>
          <cell r="J191">
            <v>225</v>
          </cell>
          <cell r="K191" t="str">
            <v>金币</v>
          </cell>
          <cell r="L191">
            <v>1350</v>
          </cell>
        </row>
        <row r="191">
          <cell r="N191">
            <v>1650</v>
          </cell>
          <cell r="O191" t="str">
            <v>装备升星总等级达到</v>
          </cell>
          <cell r="P191">
            <v>120</v>
          </cell>
        </row>
        <row r="192">
          <cell r="A192">
            <v>190</v>
          </cell>
          <cell r="B192" t="str">
            <v>装备升星</v>
          </cell>
          <cell r="C192">
            <v>15</v>
          </cell>
          <cell r="D192">
            <v>9</v>
          </cell>
          <cell r="E192" t="str">
            <v>,</v>
          </cell>
          <cell r="F192" t="str">
            <v>2,</v>
          </cell>
          <cell r="G192" t="str">
            <v>钻石</v>
          </cell>
          <cell r="H192">
            <v>5</v>
          </cell>
          <cell r="I192" t="str">
            <v>升星石</v>
          </cell>
          <cell r="J192">
            <v>250</v>
          </cell>
          <cell r="K192" t="str">
            <v>金币</v>
          </cell>
          <cell r="L192">
            <v>1500</v>
          </cell>
        </row>
        <row r="192">
          <cell r="N192">
            <v>1860</v>
          </cell>
          <cell r="O192" t="str">
            <v>装备升星总等级达到</v>
          </cell>
          <cell r="P192">
            <v>130</v>
          </cell>
        </row>
        <row r="193">
          <cell r="A193">
            <v>191</v>
          </cell>
          <cell r="B193" t="str">
            <v>装备升星</v>
          </cell>
          <cell r="C193">
            <v>15</v>
          </cell>
          <cell r="D193">
            <v>9</v>
          </cell>
          <cell r="E193" t="str">
            <v>,</v>
          </cell>
          <cell r="F193" t="str">
            <v>2,</v>
          </cell>
          <cell r="G193" t="str">
            <v>元宝</v>
          </cell>
          <cell r="H193">
            <v>5</v>
          </cell>
          <cell r="I193" t="str">
            <v>升星石</v>
          </cell>
          <cell r="J193">
            <v>250</v>
          </cell>
          <cell r="K193" t="str">
            <v>金币</v>
          </cell>
          <cell r="L193">
            <v>1500</v>
          </cell>
        </row>
        <row r="193">
          <cell r="N193">
            <v>2100</v>
          </cell>
          <cell r="O193" t="str">
            <v>装备升星总等级达到</v>
          </cell>
          <cell r="P193">
            <v>140</v>
          </cell>
        </row>
        <row r="194">
          <cell r="A194">
            <v>192</v>
          </cell>
          <cell r="B194" t="str">
            <v>装备升星</v>
          </cell>
          <cell r="C194">
            <v>15</v>
          </cell>
          <cell r="D194">
            <v>10</v>
          </cell>
          <cell r="E194" t="str">
            <v>,</v>
          </cell>
          <cell r="F194" t="str">
            <v>2,</v>
          </cell>
          <cell r="G194" t="str">
            <v>钻石</v>
          </cell>
          <cell r="H194">
            <v>5</v>
          </cell>
          <cell r="I194" t="str">
            <v>升星石</v>
          </cell>
          <cell r="J194">
            <v>275</v>
          </cell>
          <cell r="K194" t="str">
            <v>金币</v>
          </cell>
          <cell r="L194">
            <v>1650</v>
          </cell>
        </row>
        <row r="194">
          <cell r="N194">
            <v>2350</v>
          </cell>
          <cell r="O194" t="str">
            <v>装备升星总等级达到</v>
          </cell>
          <cell r="P194">
            <v>150</v>
          </cell>
        </row>
        <row r="195">
          <cell r="A195">
            <v>193</v>
          </cell>
          <cell r="B195" t="str">
            <v>装备升星</v>
          </cell>
          <cell r="C195">
            <v>15</v>
          </cell>
          <cell r="D195">
            <v>10</v>
          </cell>
          <cell r="E195" t="str">
            <v>,</v>
          </cell>
          <cell r="F195" t="str">
            <v>2,</v>
          </cell>
          <cell r="G195" t="str">
            <v>钻石</v>
          </cell>
          <cell r="H195">
            <v>5</v>
          </cell>
          <cell r="I195" t="str">
            <v>升星石</v>
          </cell>
          <cell r="J195">
            <v>275</v>
          </cell>
          <cell r="K195" t="str">
            <v>金币</v>
          </cell>
          <cell r="L195">
            <v>1650</v>
          </cell>
        </row>
        <row r="195">
          <cell r="N195">
            <v>2890</v>
          </cell>
          <cell r="O195" t="str">
            <v>装备升星总等级达到</v>
          </cell>
          <cell r="P195">
            <v>160</v>
          </cell>
        </row>
        <row r="196">
          <cell r="A196">
            <v>194</v>
          </cell>
          <cell r="B196" t="str">
            <v>装备升星</v>
          </cell>
          <cell r="C196">
            <v>15</v>
          </cell>
          <cell r="D196">
            <v>11</v>
          </cell>
          <cell r="E196" t="str">
            <v>,</v>
          </cell>
          <cell r="F196" t="str">
            <v>2,</v>
          </cell>
          <cell r="G196" t="str">
            <v>元宝</v>
          </cell>
          <cell r="H196">
            <v>5</v>
          </cell>
          <cell r="I196" t="str">
            <v>升星石</v>
          </cell>
          <cell r="J196">
            <v>300</v>
          </cell>
          <cell r="K196" t="str">
            <v>金币</v>
          </cell>
          <cell r="L196">
            <v>1800</v>
          </cell>
        </row>
        <row r="196">
          <cell r="N196">
            <v>3180</v>
          </cell>
          <cell r="O196" t="str">
            <v>装备升星总等级达到</v>
          </cell>
          <cell r="P196">
            <v>170</v>
          </cell>
        </row>
        <row r="197">
          <cell r="A197">
            <v>195</v>
          </cell>
          <cell r="B197" t="str">
            <v>装备升星</v>
          </cell>
          <cell r="C197">
            <v>15</v>
          </cell>
          <cell r="D197">
            <v>11</v>
          </cell>
          <cell r="E197" t="str">
            <v>,</v>
          </cell>
          <cell r="F197" t="str">
            <v>2,</v>
          </cell>
          <cell r="G197" t="str">
            <v>钻石</v>
          </cell>
          <cell r="H197">
            <v>5</v>
          </cell>
          <cell r="I197" t="str">
            <v>升星石</v>
          </cell>
          <cell r="J197">
            <v>300</v>
          </cell>
          <cell r="K197" t="str">
            <v>金币</v>
          </cell>
          <cell r="L197">
            <v>1800</v>
          </cell>
        </row>
        <row r="197">
          <cell r="N197">
            <v>3490</v>
          </cell>
          <cell r="O197" t="str">
            <v>装备升星总等级达到</v>
          </cell>
          <cell r="P197">
            <v>180</v>
          </cell>
        </row>
        <row r="198">
          <cell r="A198">
            <v>196</v>
          </cell>
          <cell r="B198" t="str">
            <v>装备升星</v>
          </cell>
          <cell r="C198">
            <v>15</v>
          </cell>
          <cell r="D198">
            <v>12</v>
          </cell>
          <cell r="E198" t="str">
            <v>,</v>
          </cell>
          <cell r="F198" t="str">
            <v>2,</v>
          </cell>
          <cell r="G198" t="str">
            <v>钻石</v>
          </cell>
          <cell r="H198">
            <v>5</v>
          </cell>
          <cell r="I198" t="str">
            <v>升星石</v>
          </cell>
          <cell r="J198">
            <v>325</v>
          </cell>
          <cell r="K198" t="str">
            <v>金币</v>
          </cell>
          <cell r="L198">
            <v>1950</v>
          </cell>
        </row>
        <row r="198">
          <cell r="N198">
            <v>3810</v>
          </cell>
          <cell r="O198" t="str">
            <v>装备升星总等级达到</v>
          </cell>
          <cell r="P198">
            <v>190</v>
          </cell>
        </row>
        <row r="199">
          <cell r="A199">
            <v>197</v>
          </cell>
          <cell r="B199" t="str">
            <v>装备升星</v>
          </cell>
          <cell r="C199">
            <v>15</v>
          </cell>
          <cell r="D199">
            <v>12</v>
          </cell>
          <cell r="E199" t="str">
            <v>,</v>
          </cell>
          <cell r="F199" t="str">
            <v>2,</v>
          </cell>
          <cell r="G199" t="str">
            <v>元宝</v>
          </cell>
          <cell r="H199">
            <v>5</v>
          </cell>
          <cell r="I199" t="str">
            <v>升星石</v>
          </cell>
          <cell r="J199">
            <v>325</v>
          </cell>
          <cell r="K199" t="str">
            <v>金币</v>
          </cell>
          <cell r="L199">
            <v>1950</v>
          </cell>
        </row>
        <row r="199">
          <cell r="N199">
            <v>4490</v>
          </cell>
          <cell r="O199" t="str">
            <v>装备升星总等级达到</v>
          </cell>
          <cell r="P199">
            <v>200</v>
          </cell>
        </row>
        <row r="200">
          <cell r="A200">
            <v>198</v>
          </cell>
          <cell r="B200" t="str">
            <v>装备升星</v>
          </cell>
          <cell r="C200">
            <v>15</v>
          </cell>
          <cell r="D200">
            <v>13</v>
          </cell>
          <cell r="E200" t="str">
            <v>,</v>
          </cell>
          <cell r="F200" t="str">
            <v>2,</v>
          </cell>
          <cell r="G200" t="str">
            <v>钻石</v>
          </cell>
          <cell r="H200">
            <v>5</v>
          </cell>
          <cell r="I200" t="str">
            <v>升星石</v>
          </cell>
          <cell r="J200">
            <v>350</v>
          </cell>
          <cell r="K200" t="str">
            <v>金币</v>
          </cell>
          <cell r="L200">
            <v>2100</v>
          </cell>
        </row>
        <row r="200">
          <cell r="N200">
            <v>4850</v>
          </cell>
          <cell r="O200" t="str">
            <v>装备升星总等级达到</v>
          </cell>
          <cell r="P200">
            <v>210</v>
          </cell>
        </row>
        <row r="201">
          <cell r="A201">
            <v>199</v>
          </cell>
          <cell r="B201" t="str">
            <v>装备升星</v>
          </cell>
          <cell r="C201">
            <v>15</v>
          </cell>
          <cell r="D201">
            <v>13</v>
          </cell>
          <cell r="E201" t="str">
            <v>,</v>
          </cell>
          <cell r="F201" t="str">
            <v>2,</v>
          </cell>
          <cell r="G201" t="str">
            <v>钻石</v>
          </cell>
          <cell r="H201">
            <v>5</v>
          </cell>
          <cell r="I201" t="str">
            <v>升星石</v>
          </cell>
          <cell r="J201">
            <v>350</v>
          </cell>
          <cell r="K201" t="str">
            <v>金币</v>
          </cell>
          <cell r="L201">
            <v>2100</v>
          </cell>
        </row>
        <row r="201">
          <cell r="N201">
            <v>5230</v>
          </cell>
          <cell r="O201" t="str">
            <v>装备升星总等级达到</v>
          </cell>
          <cell r="P201">
            <v>220</v>
          </cell>
        </row>
        <row r="202">
          <cell r="A202">
            <v>200</v>
          </cell>
          <cell r="B202" t="str">
            <v>装备升星</v>
          </cell>
          <cell r="C202">
            <v>15</v>
          </cell>
          <cell r="D202">
            <v>14</v>
          </cell>
          <cell r="E202" t="str">
            <v>,</v>
          </cell>
          <cell r="F202" t="str">
            <v>2,</v>
          </cell>
          <cell r="G202" t="str">
            <v>元宝</v>
          </cell>
          <cell r="H202">
            <v>5</v>
          </cell>
          <cell r="I202" t="str">
            <v>升星石</v>
          </cell>
          <cell r="J202">
            <v>375</v>
          </cell>
          <cell r="K202" t="str">
            <v>金币</v>
          </cell>
          <cell r="L202">
            <v>2250</v>
          </cell>
        </row>
        <row r="202">
          <cell r="N202">
            <v>5620</v>
          </cell>
          <cell r="O202" t="str">
            <v>装备升星总等级达到</v>
          </cell>
          <cell r="P202">
            <v>230</v>
          </cell>
        </row>
        <row r="203">
          <cell r="A203">
            <v>201</v>
          </cell>
          <cell r="B203" t="str">
            <v>装备升星</v>
          </cell>
          <cell r="C203">
            <v>15</v>
          </cell>
          <cell r="D203">
            <v>14</v>
          </cell>
          <cell r="E203" t="str">
            <v>,</v>
          </cell>
          <cell r="F203" t="str">
            <v>2,</v>
          </cell>
          <cell r="G203" t="str">
            <v>钻石</v>
          </cell>
          <cell r="H203">
            <v>5</v>
          </cell>
          <cell r="I203" t="str">
            <v>升星石</v>
          </cell>
          <cell r="J203">
            <v>375</v>
          </cell>
          <cell r="K203" t="str">
            <v>金币</v>
          </cell>
          <cell r="L203">
            <v>2250</v>
          </cell>
        </row>
        <row r="203">
          <cell r="N203">
            <v>6450</v>
          </cell>
          <cell r="O203" t="str">
            <v>装备升星总等级达到</v>
          </cell>
          <cell r="P203">
            <v>240</v>
          </cell>
        </row>
        <row r="204">
          <cell r="A204">
            <v>202</v>
          </cell>
          <cell r="B204" t="str">
            <v>装备升星</v>
          </cell>
          <cell r="C204">
            <v>15</v>
          </cell>
          <cell r="D204">
            <v>15</v>
          </cell>
          <cell r="E204" t="str">
            <v>,</v>
          </cell>
          <cell r="F204" t="str">
            <v>2,</v>
          </cell>
          <cell r="G204" t="str">
            <v>钻石</v>
          </cell>
          <cell r="H204">
            <v>5</v>
          </cell>
          <cell r="I204" t="str">
            <v>升星石</v>
          </cell>
          <cell r="J204">
            <v>400</v>
          </cell>
          <cell r="K204" t="str">
            <v>金币</v>
          </cell>
          <cell r="L204">
            <v>2400</v>
          </cell>
        </row>
        <row r="204">
          <cell r="N204">
            <v>6880</v>
          </cell>
          <cell r="O204" t="str">
            <v>装备升星总等级达到</v>
          </cell>
          <cell r="P204">
            <v>250</v>
          </cell>
        </row>
        <row r="205">
          <cell r="A205">
            <v>203</v>
          </cell>
          <cell r="B205" t="str">
            <v>装备升星</v>
          </cell>
          <cell r="C205">
            <v>15</v>
          </cell>
          <cell r="D205">
            <v>15</v>
          </cell>
          <cell r="E205" t="str">
            <v>,</v>
          </cell>
          <cell r="F205" t="str">
            <v>2,</v>
          </cell>
          <cell r="G205" t="str">
            <v>元宝</v>
          </cell>
          <cell r="H205">
            <v>5</v>
          </cell>
          <cell r="I205" t="str">
            <v>升星石</v>
          </cell>
          <cell r="J205">
            <v>400</v>
          </cell>
          <cell r="K205" t="str">
            <v>金币</v>
          </cell>
          <cell r="L205">
            <v>2400</v>
          </cell>
        </row>
        <row r="205">
          <cell r="N205">
            <v>7330</v>
          </cell>
          <cell r="O205" t="str">
            <v>装备升星总等级达到</v>
          </cell>
          <cell r="P205">
            <v>260</v>
          </cell>
        </row>
        <row r="206">
          <cell r="A206">
            <v>204</v>
          </cell>
          <cell r="B206" t="str">
            <v>装备升星</v>
          </cell>
          <cell r="C206">
            <v>15</v>
          </cell>
          <cell r="D206">
            <v>16</v>
          </cell>
          <cell r="E206" t="str">
            <v>,</v>
          </cell>
          <cell r="F206" t="str">
            <v>2,</v>
          </cell>
          <cell r="G206" t="str">
            <v>钻石</v>
          </cell>
          <cell r="H206">
            <v>5</v>
          </cell>
          <cell r="I206" t="str">
            <v>升星石</v>
          </cell>
          <cell r="J206">
            <v>425</v>
          </cell>
          <cell r="K206" t="str">
            <v>金币</v>
          </cell>
          <cell r="L206">
            <v>2550</v>
          </cell>
        </row>
        <row r="206">
          <cell r="N206">
            <v>7790</v>
          </cell>
          <cell r="O206" t="str">
            <v>装备升星总等级达到</v>
          </cell>
          <cell r="P206">
            <v>270</v>
          </cell>
        </row>
        <row r="207">
          <cell r="A207">
            <v>205</v>
          </cell>
          <cell r="B207" t="str">
            <v>装备升星</v>
          </cell>
          <cell r="C207">
            <v>15</v>
          </cell>
          <cell r="D207">
            <v>16</v>
          </cell>
          <cell r="E207" t="str">
            <v>,</v>
          </cell>
          <cell r="F207" t="str">
            <v>2,</v>
          </cell>
          <cell r="G207" t="str">
            <v>钻石</v>
          </cell>
          <cell r="H207">
            <v>5</v>
          </cell>
          <cell r="I207" t="str">
            <v>升星石</v>
          </cell>
          <cell r="J207">
            <v>425</v>
          </cell>
          <cell r="K207" t="str">
            <v>金币</v>
          </cell>
          <cell r="L207">
            <v>2550</v>
          </cell>
        </row>
        <row r="207">
          <cell r="N207">
            <v>8750</v>
          </cell>
          <cell r="O207" t="str">
            <v>装备升星总等级达到</v>
          </cell>
          <cell r="P207">
            <v>280</v>
          </cell>
        </row>
        <row r="208">
          <cell r="A208">
            <v>206</v>
          </cell>
          <cell r="B208" t="str">
            <v>装备升星</v>
          </cell>
          <cell r="C208">
            <v>15</v>
          </cell>
          <cell r="D208">
            <v>17</v>
          </cell>
          <cell r="E208" t="str">
            <v>,</v>
          </cell>
          <cell r="F208" t="str">
            <v>2,</v>
          </cell>
          <cell r="G208" t="str">
            <v>元宝</v>
          </cell>
          <cell r="H208">
            <v>5</v>
          </cell>
          <cell r="I208" t="str">
            <v>升星石</v>
          </cell>
          <cell r="J208">
            <v>450</v>
          </cell>
          <cell r="K208" t="str">
            <v>金币</v>
          </cell>
          <cell r="L208">
            <v>2700</v>
          </cell>
        </row>
        <row r="208">
          <cell r="N208">
            <v>9260</v>
          </cell>
          <cell r="O208" t="str">
            <v>装备升星总等级达到</v>
          </cell>
          <cell r="P208">
            <v>290</v>
          </cell>
        </row>
        <row r="209">
          <cell r="A209">
            <v>207</v>
          </cell>
          <cell r="B209" t="str">
            <v>装备升星</v>
          </cell>
          <cell r="C209">
            <v>15</v>
          </cell>
          <cell r="D209">
            <v>17</v>
          </cell>
          <cell r="E209" t="str">
            <v>,</v>
          </cell>
          <cell r="F209" t="str">
            <v>2,</v>
          </cell>
          <cell r="G209" t="str">
            <v>钻石</v>
          </cell>
          <cell r="H209">
            <v>5</v>
          </cell>
          <cell r="I209" t="str">
            <v>升星石</v>
          </cell>
          <cell r="J209">
            <v>450</v>
          </cell>
          <cell r="K209" t="str">
            <v>金币</v>
          </cell>
          <cell r="L209">
            <v>2700</v>
          </cell>
        </row>
        <row r="209">
          <cell r="N209">
            <v>9780</v>
          </cell>
          <cell r="O209" t="str">
            <v>装备升星总等级达到</v>
          </cell>
          <cell r="P209">
            <v>300</v>
          </cell>
        </row>
        <row r="210">
          <cell r="A210">
            <v>208</v>
          </cell>
          <cell r="B210" t="str">
            <v>装备升星</v>
          </cell>
          <cell r="C210">
            <v>15</v>
          </cell>
          <cell r="D210">
            <v>18</v>
          </cell>
          <cell r="E210" t="str">
            <v>,</v>
          </cell>
          <cell r="F210" t="str">
            <v>2,</v>
          </cell>
          <cell r="G210" t="str">
            <v>钻石</v>
          </cell>
          <cell r="H210">
            <v>5</v>
          </cell>
          <cell r="I210" t="str">
            <v>升星石</v>
          </cell>
          <cell r="J210">
            <v>475</v>
          </cell>
          <cell r="K210" t="str">
            <v>金币</v>
          </cell>
          <cell r="L210">
            <v>2850</v>
          </cell>
        </row>
        <row r="210">
          <cell r="N210">
            <v>10320</v>
          </cell>
          <cell r="O210" t="str">
            <v>装备升星总等级达到</v>
          </cell>
          <cell r="P210">
            <v>310</v>
          </cell>
        </row>
        <row r="211">
          <cell r="A211">
            <v>209</v>
          </cell>
          <cell r="B211" t="str">
            <v>装备升星</v>
          </cell>
          <cell r="C211">
            <v>15</v>
          </cell>
          <cell r="D211">
            <v>18</v>
          </cell>
          <cell r="E211" t="str">
            <v>,</v>
          </cell>
          <cell r="F211" t="str">
            <v>2,</v>
          </cell>
          <cell r="G211" t="str">
            <v>元宝</v>
          </cell>
          <cell r="H211">
            <v>5</v>
          </cell>
          <cell r="I211" t="str">
            <v>升星石</v>
          </cell>
          <cell r="J211">
            <v>475</v>
          </cell>
          <cell r="K211" t="str">
            <v>金币</v>
          </cell>
          <cell r="L211">
            <v>2850</v>
          </cell>
        </row>
        <row r="211">
          <cell r="N211">
            <v>11430</v>
          </cell>
          <cell r="O211" t="str">
            <v>装备升星总等级达到</v>
          </cell>
          <cell r="P211">
            <v>320</v>
          </cell>
        </row>
        <row r="212">
          <cell r="A212">
            <v>210</v>
          </cell>
          <cell r="B212" t="str">
            <v>装备升星</v>
          </cell>
          <cell r="C212">
            <v>15</v>
          </cell>
          <cell r="D212">
            <v>19</v>
          </cell>
          <cell r="E212" t="str">
            <v>,</v>
          </cell>
          <cell r="F212" t="str">
            <v>2,</v>
          </cell>
          <cell r="G212" t="str">
            <v>钻石</v>
          </cell>
          <cell r="H212">
            <v>5</v>
          </cell>
          <cell r="I212" t="str">
            <v>升星石</v>
          </cell>
          <cell r="J212">
            <v>500</v>
          </cell>
          <cell r="K212" t="str">
            <v>金币</v>
          </cell>
          <cell r="L212">
            <v>3000</v>
          </cell>
        </row>
        <row r="212">
          <cell r="N212">
            <v>12000</v>
          </cell>
          <cell r="O212" t="str">
            <v>装备升星总等级达到</v>
          </cell>
          <cell r="P212">
            <v>330</v>
          </cell>
        </row>
        <row r="213">
          <cell r="A213">
            <v>211</v>
          </cell>
          <cell r="B213" t="str">
            <v>装备升星</v>
          </cell>
          <cell r="C213">
            <v>15</v>
          </cell>
          <cell r="D213">
            <v>19</v>
          </cell>
          <cell r="E213" t="str">
            <v>,</v>
          </cell>
          <cell r="F213" t="str">
            <v>2,</v>
          </cell>
          <cell r="G213" t="str">
            <v>钻石</v>
          </cell>
          <cell r="H213">
            <v>5</v>
          </cell>
          <cell r="I213" t="str">
            <v>升星石</v>
          </cell>
          <cell r="J213">
            <v>500</v>
          </cell>
          <cell r="K213" t="str">
            <v>金币</v>
          </cell>
          <cell r="L213">
            <v>3000</v>
          </cell>
        </row>
        <row r="213">
          <cell r="N213">
            <v>12590</v>
          </cell>
          <cell r="O213" t="str">
            <v>装备升星总等级达到</v>
          </cell>
          <cell r="P213">
            <v>340</v>
          </cell>
        </row>
        <row r="214">
          <cell r="A214">
            <v>212</v>
          </cell>
          <cell r="B214" t="str">
            <v>装备升星</v>
          </cell>
          <cell r="C214">
            <v>15</v>
          </cell>
          <cell r="D214">
            <v>20</v>
          </cell>
          <cell r="E214" t="str">
            <v>,</v>
          </cell>
          <cell r="F214" t="str">
            <v>2,</v>
          </cell>
          <cell r="G214" t="str">
            <v>元宝</v>
          </cell>
          <cell r="H214">
            <v>5</v>
          </cell>
          <cell r="I214" t="str">
            <v>升星石</v>
          </cell>
          <cell r="J214">
            <v>525</v>
          </cell>
          <cell r="K214" t="str">
            <v>金币</v>
          </cell>
          <cell r="L214">
            <v>3150</v>
          </cell>
        </row>
        <row r="214">
          <cell r="N214">
            <v>13200</v>
          </cell>
          <cell r="O214" t="str">
            <v>装备升星总等级达到</v>
          </cell>
          <cell r="P214">
            <v>350</v>
          </cell>
        </row>
        <row r="215">
          <cell r="A215">
            <v>213</v>
          </cell>
          <cell r="B215" t="str">
            <v>装备升星</v>
          </cell>
          <cell r="C215">
            <v>15</v>
          </cell>
          <cell r="D215">
            <v>20</v>
          </cell>
          <cell r="E215" t="str">
            <v>,</v>
          </cell>
          <cell r="F215" t="str">
            <v>2,</v>
          </cell>
          <cell r="G215" t="str">
            <v>钻石</v>
          </cell>
          <cell r="H215">
            <v>5</v>
          </cell>
          <cell r="I215" t="str">
            <v>升星石</v>
          </cell>
          <cell r="J215">
            <v>525</v>
          </cell>
          <cell r="K215" t="str">
            <v>金币</v>
          </cell>
          <cell r="L215">
            <v>3150</v>
          </cell>
        </row>
        <row r="215">
          <cell r="N215">
            <v>14450</v>
          </cell>
          <cell r="O215" t="str">
            <v>装备升星总等级达到</v>
          </cell>
          <cell r="P215">
            <v>360</v>
          </cell>
        </row>
        <row r="216">
          <cell r="A216">
            <v>214</v>
          </cell>
          <cell r="B216" t="str">
            <v>装备升星</v>
          </cell>
          <cell r="C216">
            <v>15</v>
          </cell>
          <cell r="D216">
            <v>21</v>
          </cell>
          <cell r="E216" t="str">
            <v>,</v>
          </cell>
          <cell r="F216" t="str">
            <v>2,</v>
          </cell>
          <cell r="G216" t="str">
            <v>钻石</v>
          </cell>
          <cell r="H216">
            <v>5</v>
          </cell>
          <cell r="I216" t="str">
            <v>升星石</v>
          </cell>
          <cell r="J216">
            <v>550</v>
          </cell>
          <cell r="K216" t="str">
            <v>金币</v>
          </cell>
          <cell r="L216">
            <v>3300</v>
          </cell>
        </row>
        <row r="216">
          <cell r="N216">
            <v>15090</v>
          </cell>
          <cell r="O216" t="str">
            <v>装备升星总等级达到</v>
          </cell>
          <cell r="P216">
            <v>370</v>
          </cell>
        </row>
        <row r="217">
          <cell r="A217">
            <v>215</v>
          </cell>
          <cell r="B217" t="str">
            <v>装备升星</v>
          </cell>
          <cell r="C217">
            <v>15</v>
          </cell>
          <cell r="D217">
            <v>21</v>
          </cell>
          <cell r="E217" t="str">
            <v>,</v>
          </cell>
          <cell r="F217" t="str">
            <v>2,</v>
          </cell>
          <cell r="G217" t="str">
            <v>元宝</v>
          </cell>
          <cell r="H217">
            <v>5</v>
          </cell>
          <cell r="I217" t="str">
            <v>升星石</v>
          </cell>
          <cell r="J217">
            <v>550</v>
          </cell>
          <cell r="K217" t="str">
            <v>金币</v>
          </cell>
          <cell r="L217">
            <v>3300</v>
          </cell>
        </row>
        <row r="217">
          <cell r="N217">
            <v>15760</v>
          </cell>
          <cell r="O217" t="str">
            <v>装备升星总等级达到</v>
          </cell>
          <cell r="P217">
            <v>380</v>
          </cell>
        </row>
        <row r="218">
          <cell r="A218">
            <v>216</v>
          </cell>
          <cell r="B218" t="str">
            <v>装备升星</v>
          </cell>
          <cell r="C218">
            <v>15</v>
          </cell>
          <cell r="D218">
            <v>22</v>
          </cell>
          <cell r="E218" t="str">
            <v>,</v>
          </cell>
          <cell r="F218" t="str">
            <v>2,</v>
          </cell>
          <cell r="G218" t="str">
            <v>钻石</v>
          </cell>
          <cell r="H218">
            <v>5</v>
          </cell>
          <cell r="I218" t="str">
            <v>升星石</v>
          </cell>
          <cell r="J218">
            <v>575</v>
          </cell>
          <cell r="K218" t="str">
            <v>金币</v>
          </cell>
          <cell r="L218">
            <v>3450</v>
          </cell>
        </row>
        <row r="218">
          <cell r="N218">
            <v>16430</v>
          </cell>
          <cell r="O218" t="str">
            <v>装备升星总等级达到</v>
          </cell>
          <cell r="P218">
            <v>390</v>
          </cell>
        </row>
        <row r="219">
          <cell r="A219">
            <v>217</v>
          </cell>
          <cell r="B219" t="str">
            <v>装备升星</v>
          </cell>
          <cell r="C219">
            <v>15</v>
          </cell>
          <cell r="D219">
            <v>22</v>
          </cell>
          <cell r="E219" t="str">
            <v>,</v>
          </cell>
          <cell r="F219" t="str">
            <v>2,</v>
          </cell>
          <cell r="G219" t="str">
            <v>钻石</v>
          </cell>
          <cell r="H219">
            <v>5</v>
          </cell>
          <cell r="I219" t="str">
            <v>升星石</v>
          </cell>
          <cell r="J219">
            <v>575</v>
          </cell>
          <cell r="K219" t="str">
            <v>金币</v>
          </cell>
          <cell r="L219">
            <v>3450</v>
          </cell>
        </row>
        <row r="219">
          <cell r="N219">
            <v>17820</v>
          </cell>
          <cell r="O219" t="str">
            <v>装备升星总等级达到</v>
          </cell>
          <cell r="P219">
            <v>400</v>
          </cell>
        </row>
        <row r="220">
          <cell r="A220">
            <v>218</v>
          </cell>
          <cell r="B220" t="str">
            <v>装备升星</v>
          </cell>
          <cell r="C220">
            <v>15</v>
          </cell>
          <cell r="D220">
            <v>23</v>
          </cell>
          <cell r="E220" t="str">
            <v>,</v>
          </cell>
          <cell r="F220" t="str">
            <v>2,</v>
          </cell>
          <cell r="G220" t="str">
            <v>元宝</v>
          </cell>
          <cell r="H220">
            <v>5</v>
          </cell>
          <cell r="I220" t="str">
            <v>升星石</v>
          </cell>
          <cell r="J220">
            <v>600</v>
          </cell>
          <cell r="K220" t="str">
            <v>金币</v>
          </cell>
          <cell r="L220">
            <v>3600</v>
          </cell>
        </row>
        <row r="220">
          <cell r="N220">
            <v>18540</v>
          </cell>
          <cell r="O220" t="str">
            <v>装备升星总等级达到</v>
          </cell>
          <cell r="P220">
            <v>410</v>
          </cell>
        </row>
        <row r="221">
          <cell r="A221">
            <v>219</v>
          </cell>
          <cell r="B221" t="str">
            <v>装备升星</v>
          </cell>
          <cell r="C221">
            <v>15</v>
          </cell>
          <cell r="D221">
            <v>23</v>
          </cell>
          <cell r="E221" t="str">
            <v>,</v>
          </cell>
          <cell r="F221" t="str">
            <v>2,</v>
          </cell>
          <cell r="G221" t="str">
            <v>钻石</v>
          </cell>
          <cell r="H221">
            <v>5</v>
          </cell>
          <cell r="I221" t="str">
            <v>升星石</v>
          </cell>
          <cell r="J221">
            <v>600</v>
          </cell>
          <cell r="K221" t="str">
            <v>金币</v>
          </cell>
          <cell r="L221">
            <v>3600</v>
          </cell>
        </row>
        <row r="221">
          <cell r="N221">
            <v>19270</v>
          </cell>
          <cell r="O221" t="str">
            <v>装备升星总等级达到</v>
          </cell>
          <cell r="P221">
            <v>420</v>
          </cell>
        </row>
        <row r="222">
          <cell r="A222">
            <v>220</v>
          </cell>
          <cell r="B222" t="str">
            <v>装备升星</v>
          </cell>
          <cell r="C222">
            <v>15</v>
          </cell>
          <cell r="D222">
            <v>24</v>
          </cell>
          <cell r="E222" t="str">
            <v>,</v>
          </cell>
          <cell r="F222" t="str">
            <v>2,</v>
          </cell>
          <cell r="G222" t="str">
            <v>钻石</v>
          </cell>
          <cell r="H222">
            <v>5</v>
          </cell>
          <cell r="I222" t="str">
            <v>升星石</v>
          </cell>
          <cell r="J222">
            <v>625</v>
          </cell>
          <cell r="K222" t="str">
            <v>金币</v>
          </cell>
          <cell r="L222">
            <v>3750</v>
          </cell>
        </row>
        <row r="222">
          <cell r="N222">
            <v>20020</v>
          </cell>
          <cell r="O222" t="str">
            <v>装备升星总等级达到</v>
          </cell>
          <cell r="P222">
            <v>430</v>
          </cell>
        </row>
        <row r="223">
          <cell r="A223">
            <v>221</v>
          </cell>
          <cell r="B223" t="str">
            <v>装备升星</v>
          </cell>
          <cell r="C223">
            <v>15</v>
          </cell>
          <cell r="D223">
            <v>24</v>
          </cell>
          <cell r="E223" t="str">
            <v>,</v>
          </cell>
          <cell r="F223" t="str">
            <v>2,</v>
          </cell>
          <cell r="G223" t="str">
            <v>元宝</v>
          </cell>
          <cell r="H223">
            <v>5</v>
          </cell>
          <cell r="I223" t="str">
            <v>升星石</v>
          </cell>
          <cell r="J223">
            <v>625</v>
          </cell>
          <cell r="K223" t="str">
            <v>金币</v>
          </cell>
          <cell r="L223">
            <v>3750</v>
          </cell>
        </row>
        <row r="223">
          <cell r="N223">
            <v>21560</v>
          </cell>
          <cell r="O223" t="str">
            <v>装备升星总等级达到</v>
          </cell>
          <cell r="P223">
            <v>440</v>
          </cell>
        </row>
        <row r="224">
          <cell r="A224">
            <v>222</v>
          </cell>
          <cell r="B224" t="str">
            <v>装备升星</v>
          </cell>
          <cell r="C224">
            <v>15</v>
          </cell>
          <cell r="D224">
            <v>25</v>
          </cell>
          <cell r="E224" t="str">
            <v>,</v>
          </cell>
          <cell r="F224" t="str">
            <v>2,</v>
          </cell>
          <cell r="G224" t="str">
            <v>钻石</v>
          </cell>
          <cell r="H224">
            <v>5</v>
          </cell>
          <cell r="I224" t="str">
            <v>升星石</v>
          </cell>
          <cell r="J224">
            <v>650</v>
          </cell>
          <cell r="K224" t="str">
            <v>金币</v>
          </cell>
          <cell r="L224">
            <v>3900</v>
          </cell>
        </row>
        <row r="224">
          <cell r="N224">
            <v>22350</v>
          </cell>
          <cell r="O224" t="str">
            <v>装备升星总等级达到</v>
          </cell>
          <cell r="P224">
            <v>450</v>
          </cell>
        </row>
        <row r="225">
          <cell r="A225">
            <v>223</v>
          </cell>
          <cell r="B225" t="str">
            <v>装备升星</v>
          </cell>
          <cell r="C225">
            <v>15</v>
          </cell>
          <cell r="D225">
            <v>25</v>
          </cell>
          <cell r="E225" t="str">
            <v>,</v>
          </cell>
          <cell r="F225" t="str">
            <v>2,</v>
          </cell>
          <cell r="G225" t="str">
            <v>钻石</v>
          </cell>
          <cell r="H225">
            <v>5</v>
          </cell>
          <cell r="I225" t="str">
            <v>升星石</v>
          </cell>
          <cell r="J225">
            <v>650</v>
          </cell>
          <cell r="K225" t="str">
            <v>金币</v>
          </cell>
          <cell r="L225">
            <v>3900</v>
          </cell>
        </row>
        <row r="225">
          <cell r="N225">
            <v>23150</v>
          </cell>
          <cell r="O225" t="str">
            <v>装备升星总等级达到</v>
          </cell>
          <cell r="P225">
            <v>460</v>
          </cell>
        </row>
        <row r="226">
          <cell r="A226">
            <v>224</v>
          </cell>
          <cell r="B226" t="str">
            <v>装备升星</v>
          </cell>
          <cell r="C226">
            <v>15</v>
          </cell>
          <cell r="D226">
            <v>26</v>
          </cell>
          <cell r="E226" t="str">
            <v>,</v>
          </cell>
          <cell r="F226" t="str">
            <v>2,</v>
          </cell>
          <cell r="G226" t="str">
            <v>元宝</v>
          </cell>
          <cell r="H226">
            <v>5</v>
          </cell>
          <cell r="I226" t="str">
            <v>升星石</v>
          </cell>
          <cell r="J226">
            <v>675</v>
          </cell>
          <cell r="K226" t="str">
            <v>金币</v>
          </cell>
          <cell r="L226">
            <v>4050</v>
          </cell>
        </row>
        <row r="226">
          <cell r="N226">
            <v>23970</v>
          </cell>
          <cell r="O226" t="str">
            <v>装备升星总等级达到</v>
          </cell>
          <cell r="P226">
            <v>470</v>
          </cell>
        </row>
        <row r="227">
          <cell r="A227">
            <v>225</v>
          </cell>
          <cell r="B227" t="str">
            <v>装备升星</v>
          </cell>
          <cell r="C227">
            <v>15</v>
          </cell>
          <cell r="D227">
            <v>26</v>
          </cell>
          <cell r="E227" t="str">
            <v>,</v>
          </cell>
          <cell r="F227" t="str">
            <v>2,</v>
          </cell>
          <cell r="G227" t="str">
            <v>钻石</v>
          </cell>
          <cell r="H227">
            <v>5</v>
          </cell>
          <cell r="I227" t="str">
            <v>升星石</v>
          </cell>
          <cell r="J227">
            <v>675</v>
          </cell>
          <cell r="K227" t="str">
            <v>金币</v>
          </cell>
          <cell r="L227">
            <v>4050</v>
          </cell>
        </row>
        <row r="227">
          <cell r="N227">
            <v>25640</v>
          </cell>
          <cell r="O227" t="str">
            <v>装备升星总等级达到</v>
          </cell>
          <cell r="P227">
            <v>480</v>
          </cell>
        </row>
        <row r="228">
          <cell r="A228">
            <v>226</v>
          </cell>
          <cell r="B228" t="str">
            <v>装备升星</v>
          </cell>
          <cell r="C228">
            <v>15</v>
          </cell>
          <cell r="D228">
            <v>27</v>
          </cell>
          <cell r="E228" t="str">
            <v>,</v>
          </cell>
          <cell r="F228" t="str">
            <v>2,</v>
          </cell>
          <cell r="G228" t="str">
            <v>钻石</v>
          </cell>
          <cell r="H228">
            <v>5</v>
          </cell>
          <cell r="I228" t="str">
            <v>升星石</v>
          </cell>
          <cell r="J228">
            <v>700</v>
          </cell>
          <cell r="K228" t="str">
            <v>金币</v>
          </cell>
          <cell r="L228">
            <v>4200</v>
          </cell>
        </row>
        <row r="228">
          <cell r="N228">
            <v>27390</v>
          </cell>
          <cell r="O228" t="str">
            <v>装备升星总等级达到</v>
          </cell>
          <cell r="P228">
            <v>500</v>
          </cell>
        </row>
        <row r="229">
          <cell r="A229">
            <v>227</v>
          </cell>
          <cell r="B229" t="str">
            <v>装备升星</v>
          </cell>
          <cell r="C229">
            <v>15</v>
          </cell>
          <cell r="D229">
            <v>27</v>
          </cell>
          <cell r="E229" t="str">
            <v>,</v>
          </cell>
          <cell r="F229" t="str">
            <v>2,</v>
          </cell>
          <cell r="G229" t="str">
            <v>元宝</v>
          </cell>
          <cell r="H229">
            <v>5</v>
          </cell>
          <cell r="I229" t="str">
            <v>升星石</v>
          </cell>
          <cell r="J229">
            <v>700</v>
          </cell>
          <cell r="K229" t="str">
            <v>金币</v>
          </cell>
          <cell r="L229">
            <v>4200</v>
          </cell>
        </row>
        <row r="229">
          <cell r="N229">
            <v>30100</v>
          </cell>
          <cell r="O229" t="str">
            <v>装备升星总等级达到</v>
          </cell>
          <cell r="P229">
            <v>520</v>
          </cell>
        </row>
        <row r="230">
          <cell r="A230">
            <v>228</v>
          </cell>
          <cell r="B230" t="str">
            <v>装备升星</v>
          </cell>
          <cell r="C230">
            <v>15</v>
          </cell>
          <cell r="D230">
            <v>28</v>
          </cell>
          <cell r="E230" t="str">
            <v>,</v>
          </cell>
          <cell r="F230" t="str">
            <v>2,</v>
          </cell>
          <cell r="G230" t="str">
            <v>钻石</v>
          </cell>
          <cell r="H230">
            <v>5</v>
          </cell>
          <cell r="I230" t="str">
            <v>升星石</v>
          </cell>
          <cell r="J230">
            <v>725</v>
          </cell>
          <cell r="K230" t="str">
            <v>金币</v>
          </cell>
          <cell r="L230">
            <v>4350</v>
          </cell>
        </row>
        <row r="230">
          <cell r="N230">
            <v>31960</v>
          </cell>
          <cell r="O230" t="str">
            <v>装备升星总等级达到</v>
          </cell>
          <cell r="P230">
            <v>540</v>
          </cell>
        </row>
        <row r="231">
          <cell r="A231">
            <v>229</v>
          </cell>
          <cell r="B231" t="str">
            <v>装备升星</v>
          </cell>
          <cell r="C231">
            <v>15</v>
          </cell>
          <cell r="D231">
            <v>28</v>
          </cell>
          <cell r="E231" t="str">
            <v>,</v>
          </cell>
          <cell r="F231" t="str">
            <v>2,</v>
          </cell>
          <cell r="G231" t="str">
            <v>钻石</v>
          </cell>
          <cell r="H231">
            <v>5</v>
          </cell>
          <cell r="I231" t="str">
            <v>升星石</v>
          </cell>
          <cell r="J231">
            <v>725</v>
          </cell>
          <cell r="K231" t="str">
            <v>金币</v>
          </cell>
          <cell r="L231">
            <v>4350</v>
          </cell>
        </row>
        <row r="231">
          <cell r="N231">
            <v>34890</v>
          </cell>
          <cell r="O231" t="str">
            <v>装备升星总等级达到</v>
          </cell>
          <cell r="P231">
            <v>560</v>
          </cell>
        </row>
        <row r="232">
          <cell r="A232">
            <v>230</v>
          </cell>
          <cell r="B232" t="str">
            <v>装备升星</v>
          </cell>
          <cell r="C232">
            <v>15</v>
          </cell>
          <cell r="D232">
            <v>29</v>
          </cell>
          <cell r="E232" t="str">
            <v>,</v>
          </cell>
          <cell r="F232" t="str">
            <v>2,</v>
          </cell>
          <cell r="G232" t="str">
            <v>元宝</v>
          </cell>
          <cell r="H232">
            <v>5</v>
          </cell>
          <cell r="I232" t="str">
            <v>升星石</v>
          </cell>
          <cell r="J232">
            <v>750</v>
          </cell>
          <cell r="K232" t="str">
            <v>金币</v>
          </cell>
          <cell r="L232">
            <v>4500</v>
          </cell>
        </row>
        <row r="232">
          <cell r="N232">
            <v>36910</v>
          </cell>
          <cell r="O232" t="str">
            <v>装备升星总等级达到</v>
          </cell>
          <cell r="P232">
            <v>580</v>
          </cell>
        </row>
        <row r="233">
          <cell r="A233">
            <v>231</v>
          </cell>
          <cell r="B233" t="str">
            <v>装备升星</v>
          </cell>
          <cell r="C233">
            <v>15</v>
          </cell>
          <cell r="D233">
            <v>29</v>
          </cell>
          <cell r="E233" t="str">
            <v>,</v>
          </cell>
          <cell r="F233" t="str">
            <v>2,</v>
          </cell>
          <cell r="G233" t="str">
            <v>钻石</v>
          </cell>
          <cell r="H233">
            <v>5</v>
          </cell>
          <cell r="I233" t="str">
            <v>升星石</v>
          </cell>
          <cell r="J233">
            <v>750</v>
          </cell>
          <cell r="K233" t="str">
            <v>金币</v>
          </cell>
          <cell r="L233">
            <v>4500</v>
          </cell>
        </row>
        <row r="233">
          <cell r="N233">
            <v>40050</v>
          </cell>
          <cell r="O233" t="str">
            <v>装备升星总等级达到</v>
          </cell>
          <cell r="P233">
            <v>600</v>
          </cell>
        </row>
        <row r="234">
          <cell r="A234">
            <v>232</v>
          </cell>
          <cell r="B234" t="str">
            <v>装备升星</v>
          </cell>
          <cell r="C234">
            <v>15</v>
          </cell>
          <cell r="D234">
            <v>30</v>
          </cell>
          <cell r="E234" t="str">
            <v>,</v>
          </cell>
          <cell r="F234" t="str">
            <v>2,</v>
          </cell>
          <cell r="G234" t="str">
            <v>钻石</v>
          </cell>
          <cell r="H234">
            <v>5</v>
          </cell>
          <cell r="I234" t="str">
            <v>升星石</v>
          </cell>
          <cell r="J234">
            <v>775</v>
          </cell>
          <cell r="K234" t="str">
            <v>金币</v>
          </cell>
          <cell r="L234">
            <v>4650</v>
          </cell>
        </row>
        <row r="234">
          <cell r="N234">
            <v>42210</v>
          </cell>
          <cell r="O234" t="str">
            <v>装备升星总等级达到</v>
          </cell>
          <cell r="P234">
            <v>620</v>
          </cell>
        </row>
        <row r="235">
          <cell r="A235">
            <v>233</v>
          </cell>
          <cell r="B235" t="str">
            <v>装备升星</v>
          </cell>
          <cell r="C235">
            <v>15</v>
          </cell>
          <cell r="D235">
            <v>30</v>
          </cell>
          <cell r="E235" t="str">
            <v>,</v>
          </cell>
          <cell r="F235" t="str">
            <v>2,</v>
          </cell>
          <cell r="G235" t="str">
            <v>元宝</v>
          </cell>
          <cell r="H235">
            <v>5</v>
          </cell>
          <cell r="I235" t="str">
            <v>升星石</v>
          </cell>
          <cell r="J235">
            <v>775</v>
          </cell>
          <cell r="K235" t="str">
            <v>金币</v>
          </cell>
          <cell r="L235">
            <v>4650</v>
          </cell>
        </row>
        <row r="235">
          <cell r="N235">
            <v>45560</v>
          </cell>
          <cell r="O235" t="str">
            <v>装备升星总等级达到</v>
          </cell>
          <cell r="P235">
            <v>640</v>
          </cell>
        </row>
        <row r="236">
          <cell r="A236">
            <v>234</v>
          </cell>
          <cell r="B236" t="str">
            <v>装备升星</v>
          </cell>
          <cell r="C236">
            <v>15</v>
          </cell>
          <cell r="D236">
            <v>31</v>
          </cell>
          <cell r="E236" t="str">
            <v>,</v>
          </cell>
          <cell r="F236" t="str">
            <v>2,</v>
          </cell>
          <cell r="G236" t="str">
            <v>钻石</v>
          </cell>
          <cell r="H236">
            <v>5</v>
          </cell>
          <cell r="I236" t="str">
            <v>升星石</v>
          </cell>
          <cell r="J236">
            <v>800</v>
          </cell>
          <cell r="K236" t="str">
            <v>金币</v>
          </cell>
          <cell r="L236">
            <v>4800</v>
          </cell>
        </row>
        <row r="236">
          <cell r="N236">
            <v>47870</v>
          </cell>
          <cell r="O236" t="str">
            <v>装备升星总等级达到</v>
          </cell>
          <cell r="P236">
            <v>660</v>
          </cell>
        </row>
        <row r="237">
          <cell r="A237">
            <v>235</v>
          </cell>
          <cell r="B237" t="str">
            <v>装备升星</v>
          </cell>
          <cell r="C237">
            <v>15</v>
          </cell>
          <cell r="D237">
            <v>31</v>
          </cell>
          <cell r="E237" t="str">
            <v>,</v>
          </cell>
          <cell r="F237" t="str">
            <v>2,</v>
          </cell>
          <cell r="G237" t="str">
            <v>钻石</v>
          </cell>
          <cell r="H237">
            <v>5</v>
          </cell>
          <cell r="I237" t="str">
            <v>升星石</v>
          </cell>
          <cell r="J237">
            <v>800</v>
          </cell>
          <cell r="K237" t="str">
            <v>金币</v>
          </cell>
          <cell r="L237">
            <v>4800</v>
          </cell>
        </row>
        <row r="237">
          <cell r="N237">
            <v>51420</v>
          </cell>
          <cell r="O237" t="str">
            <v>装备升星总等级达到</v>
          </cell>
          <cell r="P237">
            <v>680</v>
          </cell>
        </row>
        <row r="238">
          <cell r="A238">
            <v>236</v>
          </cell>
          <cell r="B238" t="str">
            <v>装备升星</v>
          </cell>
          <cell r="C238">
            <v>15</v>
          </cell>
          <cell r="D238">
            <v>32</v>
          </cell>
          <cell r="E238" t="str">
            <v>,</v>
          </cell>
          <cell r="F238" t="str">
            <v>2,</v>
          </cell>
          <cell r="G238" t="str">
            <v>元宝</v>
          </cell>
          <cell r="H238">
            <v>5</v>
          </cell>
          <cell r="I238" t="str">
            <v>升星石</v>
          </cell>
          <cell r="J238">
            <v>825</v>
          </cell>
          <cell r="K238" t="str">
            <v>金币</v>
          </cell>
          <cell r="L238">
            <v>4950</v>
          </cell>
        </row>
        <row r="238">
          <cell r="N238">
            <v>53870</v>
          </cell>
          <cell r="O238" t="str">
            <v>装备升星总等级达到</v>
          </cell>
          <cell r="P238">
            <v>700</v>
          </cell>
        </row>
        <row r="239">
          <cell r="A239">
            <v>237</v>
          </cell>
          <cell r="B239" t="str">
            <v>装备升星</v>
          </cell>
          <cell r="C239">
            <v>15</v>
          </cell>
          <cell r="D239">
            <v>32</v>
          </cell>
          <cell r="E239" t="str">
            <v>,</v>
          </cell>
          <cell r="F239" t="str">
            <v>2,</v>
          </cell>
          <cell r="G239" t="str">
            <v>钻石</v>
          </cell>
          <cell r="H239">
            <v>5</v>
          </cell>
          <cell r="I239" t="str">
            <v>升星石</v>
          </cell>
          <cell r="J239">
            <v>825</v>
          </cell>
          <cell r="K239" t="str">
            <v>金币</v>
          </cell>
          <cell r="L239">
            <v>4950</v>
          </cell>
        </row>
        <row r="239">
          <cell r="N239">
            <v>57640</v>
          </cell>
          <cell r="O239" t="str">
            <v>装备升星总等级达到</v>
          </cell>
          <cell r="P239">
            <v>720</v>
          </cell>
        </row>
        <row r="240">
          <cell r="A240">
            <v>238</v>
          </cell>
          <cell r="B240" t="str">
            <v>装备升星</v>
          </cell>
          <cell r="C240">
            <v>15</v>
          </cell>
          <cell r="D240">
            <v>33</v>
          </cell>
          <cell r="E240" t="str">
            <v>,</v>
          </cell>
          <cell r="F240" t="str">
            <v>2,</v>
          </cell>
          <cell r="G240" t="str">
            <v>钻石</v>
          </cell>
          <cell r="H240">
            <v>5</v>
          </cell>
          <cell r="I240" t="str">
            <v>升星石</v>
          </cell>
          <cell r="J240">
            <v>850</v>
          </cell>
          <cell r="K240" t="str">
            <v>金币</v>
          </cell>
          <cell r="L240">
            <v>5100</v>
          </cell>
        </row>
        <row r="240">
          <cell r="N240">
            <v>60230</v>
          </cell>
          <cell r="O240" t="str">
            <v>装备升星总等级达到</v>
          </cell>
          <cell r="P240">
            <v>740</v>
          </cell>
        </row>
        <row r="241">
          <cell r="A241">
            <v>239</v>
          </cell>
          <cell r="B241" t="str">
            <v>装备升星</v>
          </cell>
          <cell r="C241">
            <v>15</v>
          </cell>
          <cell r="D241">
            <v>33</v>
          </cell>
          <cell r="E241" t="str">
            <v>,</v>
          </cell>
          <cell r="F241" t="str">
            <v>2,</v>
          </cell>
          <cell r="G241" t="str">
            <v>元宝</v>
          </cell>
          <cell r="H241">
            <v>5</v>
          </cell>
          <cell r="I241" t="str">
            <v>升星石</v>
          </cell>
          <cell r="J241">
            <v>850</v>
          </cell>
          <cell r="K241" t="str">
            <v>金币</v>
          </cell>
          <cell r="L241">
            <v>5100</v>
          </cell>
        </row>
        <row r="241">
          <cell r="N241">
            <v>64220</v>
          </cell>
          <cell r="O241" t="str">
            <v>装备升星总等级达到</v>
          </cell>
          <cell r="P241">
            <v>760</v>
          </cell>
        </row>
        <row r="242">
          <cell r="A242">
            <v>240</v>
          </cell>
          <cell r="B242" t="str">
            <v>装备升星</v>
          </cell>
          <cell r="C242">
            <v>15</v>
          </cell>
          <cell r="D242">
            <v>34</v>
          </cell>
          <cell r="E242" t="str">
            <v>,</v>
          </cell>
          <cell r="F242" t="str">
            <v>2,</v>
          </cell>
          <cell r="G242" t="str">
            <v>钻石</v>
          </cell>
          <cell r="H242">
            <v>5</v>
          </cell>
          <cell r="I242" t="str">
            <v>升星石</v>
          </cell>
          <cell r="J242">
            <v>875</v>
          </cell>
          <cell r="K242" t="str">
            <v>金币</v>
          </cell>
          <cell r="L242">
            <v>5250</v>
          </cell>
        </row>
        <row r="242">
          <cell r="N242">
            <v>66950</v>
          </cell>
          <cell r="O242" t="str">
            <v>装备升星总等级达到</v>
          </cell>
          <cell r="P242">
            <v>780</v>
          </cell>
        </row>
        <row r="243">
          <cell r="A243">
            <v>241</v>
          </cell>
          <cell r="B243" t="str">
            <v>装备升星</v>
          </cell>
          <cell r="C243">
            <v>15</v>
          </cell>
          <cell r="D243">
            <v>34</v>
          </cell>
          <cell r="E243" t="str">
            <v>,</v>
          </cell>
          <cell r="F243" t="str">
            <v>2,</v>
          </cell>
          <cell r="G243" t="str">
            <v>钻石</v>
          </cell>
          <cell r="H243">
            <v>5</v>
          </cell>
          <cell r="I243" t="str">
            <v>升星石</v>
          </cell>
          <cell r="J243">
            <v>875</v>
          </cell>
          <cell r="K243" t="str">
            <v>金币</v>
          </cell>
          <cell r="L243">
            <v>5250</v>
          </cell>
        </row>
        <row r="243">
          <cell r="N243">
            <v>71160</v>
          </cell>
          <cell r="O243" t="str">
            <v>装备升星总等级达到</v>
          </cell>
          <cell r="P243">
            <v>800</v>
          </cell>
        </row>
        <row r="244">
          <cell r="A244">
            <v>242</v>
          </cell>
          <cell r="B244" t="str">
            <v>宝石镶嵌</v>
          </cell>
          <cell r="C244">
            <v>14</v>
          </cell>
          <cell r="D244">
            <v>1</v>
          </cell>
          <cell r="E244" t="str">
            <v>,</v>
          </cell>
          <cell r="F244" t="str">
            <v>2,</v>
          </cell>
          <cell r="G244" t="str">
            <v>钻石</v>
          </cell>
          <cell r="H244">
            <v>5</v>
          </cell>
          <cell r="I244" t="str">
            <v>升星石</v>
          </cell>
          <cell r="J244">
            <v>50</v>
          </cell>
          <cell r="K244" t="str">
            <v>金币</v>
          </cell>
          <cell r="L244">
            <v>300</v>
          </cell>
        </row>
        <row r="244">
          <cell r="N244">
            <v>0</v>
          </cell>
          <cell r="O244" t="str">
            <v>宝石总等级达到</v>
          </cell>
          <cell r="P244">
            <v>32</v>
          </cell>
        </row>
        <row r="245">
          <cell r="A245">
            <v>243</v>
          </cell>
          <cell r="B245" t="str">
            <v>宝石镶嵌</v>
          </cell>
          <cell r="C245">
            <v>14</v>
          </cell>
          <cell r="D245">
            <v>1</v>
          </cell>
          <cell r="E245" t="str">
            <v>,</v>
          </cell>
          <cell r="F245" t="str">
            <v>2,</v>
          </cell>
          <cell r="G245" t="str">
            <v>钻石</v>
          </cell>
          <cell r="H245">
            <v>5</v>
          </cell>
          <cell r="I245" t="str">
            <v>升星石</v>
          </cell>
          <cell r="J245">
            <v>50</v>
          </cell>
          <cell r="K245" t="str">
            <v>金币</v>
          </cell>
          <cell r="L245">
            <v>300</v>
          </cell>
        </row>
        <row r="245">
          <cell r="N245">
            <v>0</v>
          </cell>
          <cell r="O245" t="str">
            <v>宝石总等级达到</v>
          </cell>
          <cell r="P245">
            <v>96</v>
          </cell>
        </row>
        <row r="246">
          <cell r="A246">
            <v>244</v>
          </cell>
          <cell r="B246" t="str">
            <v>宝石镶嵌</v>
          </cell>
          <cell r="C246">
            <v>14</v>
          </cell>
          <cell r="D246">
            <v>2</v>
          </cell>
          <cell r="E246" t="str">
            <v>,</v>
          </cell>
          <cell r="F246" t="str">
            <v>2,</v>
          </cell>
          <cell r="G246" t="str">
            <v>元宝</v>
          </cell>
          <cell r="H246">
            <v>5</v>
          </cell>
          <cell r="I246" t="str">
            <v>升星石</v>
          </cell>
          <cell r="J246">
            <v>75</v>
          </cell>
          <cell r="K246" t="str">
            <v>金币</v>
          </cell>
          <cell r="L246">
            <v>450</v>
          </cell>
        </row>
        <row r="246">
          <cell r="N246">
            <v>0</v>
          </cell>
          <cell r="O246" t="str">
            <v>宝石总等级达到</v>
          </cell>
          <cell r="P246">
            <v>160</v>
          </cell>
        </row>
        <row r="247">
          <cell r="A247">
            <v>245</v>
          </cell>
          <cell r="B247" t="str">
            <v>宝石镶嵌</v>
          </cell>
          <cell r="C247">
            <v>14</v>
          </cell>
          <cell r="D247">
            <v>2</v>
          </cell>
          <cell r="E247" t="str">
            <v>,</v>
          </cell>
          <cell r="F247" t="str">
            <v>2,</v>
          </cell>
          <cell r="G247" t="str">
            <v>钻石</v>
          </cell>
          <cell r="H247">
            <v>5</v>
          </cell>
          <cell r="I247" t="str">
            <v>升星石</v>
          </cell>
          <cell r="J247">
            <v>75</v>
          </cell>
          <cell r="K247" t="str">
            <v>金币</v>
          </cell>
          <cell r="L247">
            <v>450</v>
          </cell>
        </row>
        <row r="247">
          <cell r="N247">
            <v>0</v>
          </cell>
          <cell r="O247" t="str">
            <v>宝石总等级达到</v>
          </cell>
          <cell r="P247">
            <v>224</v>
          </cell>
        </row>
        <row r="248">
          <cell r="A248">
            <v>246</v>
          </cell>
          <cell r="B248" t="str">
            <v>宝石镶嵌</v>
          </cell>
          <cell r="C248">
            <v>14</v>
          </cell>
          <cell r="D248">
            <v>3</v>
          </cell>
          <cell r="E248" t="str">
            <v>,</v>
          </cell>
          <cell r="F248" t="str">
            <v>2,</v>
          </cell>
          <cell r="G248" t="str">
            <v>钻石</v>
          </cell>
          <cell r="H248">
            <v>5</v>
          </cell>
          <cell r="I248" t="str">
            <v>升星石</v>
          </cell>
          <cell r="J248">
            <v>100</v>
          </cell>
          <cell r="K248" t="str">
            <v>金币</v>
          </cell>
          <cell r="L248">
            <v>600</v>
          </cell>
        </row>
        <row r="248">
          <cell r="N248">
            <v>0</v>
          </cell>
          <cell r="O248" t="str">
            <v>宝石总等级达到</v>
          </cell>
          <cell r="P248">
            <v>320</v>
          </cell>
        </row>
        <row r="249">
          <cell r="A249">
            <v>247</v>
          </cell>
          <cell r="B249" t="str">
            <v>宝石镶嵌</v>
          </cell>
          <cell r="C249">
            <v>14</v>
          </cell>
          <cell r="D249">
            <v>3</v>
          </cell>
          <cell r="E249" t="str">
            <v>,</v>
          </cell>
          <cell r="F249" t="str">
            <v>2,</v>
          </cell>
          <cell r="G249" t="str">
            <v>元宝</v>
          </cell>
          <cell r="H249">
            <v>5</v>
          </cell>
          <cell r="I249" t="str">
            <v>升星石</v>
          </cell>
          <cell r="J249">
            <v>100</v>
          </cell>
          <cell r="K249" t="str">
            <v>金币</v>
          </cell>
          <cell r="L249">
            <v>600</v>
          </cell>
        </row>
        <row r="249">
          <cell r="N249">
            <v>0</v>
          </cell>
          <cell r="O249" t="str">
            <v>宝石总等级达到</v>
          </cell>
          <cell r="P249">
            <v>480</v>
          </cell>
        </row>
        <row r="250">
          <cell r="A250">
            <v>248</v>
          </cell>
          <cell r="B250" t="str">
            <v>宝石镶嵌</v>
          </cell>
          <cell r="C250">
            <v>14</v>
          </cell>
          <cell r="D250">
            <v>4</v>
          </cell>
          <cell r="E250" t="str">
            <v>,</v>
          </cell>
          <cell r="F250" t="str">
            <v>2,</v>
          </cell>
          <cell r="G250" t="str">
            <v>钻石</v>
          </cell>
          <cell r="H250">
            <v>5</v>
          </cell>
          <cell r="I250" t="str">
            <v>升星石</v>
          </cell>
          <cell r="J250">
            <v>125</v>
          </cell>
          <cell r="K250" t="str">
            <v>金币</v>
          </cell>
          <cell r="L250">
            <v>750</v>
          </cell>
        </row>
        <row r="250">
          <cell r="N250">
            <v>0</v>
          </cell>
          <cell r="O250" t="str">
            <v>宝石总等级达到</v>
          </cell>
          <cell r="P250">
            <v>704</v>
          </cell>
        </row>
        <row r="251">
          <cell r="A251">
            <v>249</v>
          </cell>
          <cell r="B251" t="str">
            <v>宝石镶嵌</v>
          </cell>
          <cell r="C251">
            <v>14</v>
          </cell>
          <cell r="D251">
            <v>4</v>
          </cell>
          <cell r="E251" t="str">
            <v>,</v>
          </cell>
          <cell r="F251" t="str">
            <v>2,</v>
          </cell>
          <cell r="G251" t="str">
            <v>钻石</v>
          </cell>
          <cell r="H251">
            <v>5</v>
          </cell>
          <cell r="I251" t="str">
            <v>升星石</v>
          </cell>
          <cell r="J251">
            <v>125</v>
          </cell>
          <cell r="K251" t="str">
            <v>金币</v>
          </cell>
          <cell r="L251">
            <v>750</v>
          </cell>
        </row>
        <row r="251">
          <cell r="N251">
            <v>0</v>
          </cell>
          <cell r="O251" t="str">
            <v>宝石总等级达到</v>
          </cell>
          <cell r="P251">
            <v>1056</v>
          </cell>
        </row>
        <row r="252">
          <cell r="A252">
            <v>250</v>
          </cell>
          <cell r="B252" t="str">
            <v>宝石镶嵌</v>
          </cell>
          <cell r="C252">
            <v>14</v>
          </cell>
          <cell r="D252">
            <v>5</v>
          </cell>
          <cell r="E252" t="str">
            <v>,</v>
          </cell>
          <cell r="F252" t="str">
            <v>2,</v>
          </cell>
          <cell r="G252" t="str">
            <v>元宝</v>
          </cell>
          <cell r="H252">
            <v>5</v>
          </cell>
          <cell r="I252" t="str">
            <v>升星石</v>
          </cell>
          <cell r="J252">
            <v>150</v>
          </cell>
          <cell r="K252" t="str">
            <v>金币</v>
          </cell>
          <cell r="L252">
            <v>900</v>
          </cell>
        </row>
        <row r="252">
          <cell r="N252">
            <v>0</v>
          </cell>
          <cell r="O252" t="str">
            <v>宝石总等级达到</v>
          </cell>
          <cell r="P252">
            <v>1568</v>
          </cell>
        </row>
        <row r="253">
          <cell r="A253">
            <v>251</v>
          </cell>
          <cell r="B253" t="str">
            <v>宝石镶嵌</v>
          </cell>
          <cell r="C253">
            <v>14</v>
          </cell>
          <cell r="D253">
            <v>5</v>
          </cell>
          <cell r="E253" t="str">
            <v>,</v>
          </cell>
          <cell r="F253" t="str">
            <v>2,</v>
          </cell>
          <cell r="G253" t="str">
            <v>钻石</v>
          </cell>
          <cell r="H253">
            <v>5</v>
          </cell>
          <cell r="I253" t="str">
            <v>升星石</v>
          </cell>
          <cell r="J253">
            <v>150</v>
          </cell>
          <cell r="K253" t="str">
            <v>金币</v>
          </cell>
          <cell r="L253">
            <v>900</v>
          </cell>
        </row>
        <row r="253">
          <cell r="N253">
            <v>0</v>
          </cell>
          <cell r="O253" t="str">
            <v>宝石总等级达到</v>
          </cell>
          <cell r="P253">
            <v>2336</v>
          </cell>
        </row>
        <row r="254">
          <cell r="A254">
            <v>252</v>
          </cell>
          <cell r="B254" t="str">
            <v>宝石镶嵌</v>
          </cell>
          <cell r="C254">
            <v>14</v>
          </cell>
          <cell r="D254">
            <v>6</v>
          </cell>
          <cell r="E254" t="str">
            <v>,</v>
          </cell>
          <cell r="F254" t="str">
            <v>2,</v>
          </cell>
          <cell r="G254" t="str">
            <v>钻石</v>
          </cell>
          <cell r="H254">
            <v>5</v>
          </cell>
          <cell r="I254" t="str">
            <v>升星石</v>
          </cell>
          <cell r="J254">
            <v>175</v>
          </cell>
          <cell r="K254" t="str">
            <v>金币</v>
          </cell>
          <cell r="L254">
            <v>1050</v>
          </cell>
        </row>
        <row r="254">
          <cell r="N254">
            <v>0</v>
          </cell>
          <cell r="O254" t="str">
            <v>宝石总等级达到</v>
          </cell>
          <cell r="P254">
            <v>2640</v>
          </cell>
        </row>
        <row r="255">
          <cell r="A255">
            <v>253</v>
          </cell>
          <cell r="B255" t="str">
            <v>宝石镶嵌</v>
          </cell>
          <cell r="C255">
            <v>14</v>
          </cell>
          <cell r="D255">
            <v>6</v>
          </cell>
          <cell r="E255" t="str">
            <v>,</v>
          </cell>
          <cell r="F255" t="str">
            <v>2,</v>
          </cell>
          <cell r="G255" t="str">
            <v>元宝</v>
          </cell>
          <cell r="H255">
            <v>5</v>
          </cell>
          <cell r="I255" t="str">
            <v>升星石</v>
          </cell>
          <cell r="J255">
            <v>175</v>
          </cell>
          <cell r="K255" t="str">
            <v>金币</v>
          </cell>
          <cell r="L255">
            <v>1050</v>
          </cell>
        </row>
        <row r="255">
          <cell r="N255">
            <v>0</v>
          </cell>
          <cell r="O255" t="str">
            <v>宝石总等级达到</v>
          </cell>
          <cell r="P255">
            <v>2880</v>
          </cell>
        </row>
        <row r="256">
          <cell r="A256">
            <v>254</v>
          </cell>
          <cell r="B256" t="str">
            <v>宝石镶嵌</v>
          </cell>
          <cell r="C256">
            <v>14</v>
          </cell>
          <cell r="D256">
            <v>7</v>
          </cell>
          <cell r="E256" t="str">
            <v>,</v>
          </cell>
          <cell r="F256" t="str">
            <v>2,</v>
          </cell>
          <cell r="G256" t="str">
            <v>钻石</v>
          </cell>
          <cell r="H256">
            <v>5</v>
          </cell>
          <cell r="I256" t="str">
            <v>升星石</v>
          </cell>
          <cell r="J256">
            <v>200</v>
          </cell>
          <cell r="K256" t="str">
            <v>金币</v>
          </cell>
          <cell r="L256">
            <v>1200</v>
          </cell>
        </row>
        <row r="256">
          <cell r="N256">
            <v>0</v>
          </cell>
          <cell r="O256" t="str">
            <v>宝石总等级达到</v>
          </cell>
          <cell r="P256">
            <v>3120</v>
          </cell>
        </row>
        <row r="257">
          <cell r="A257">
            <v>255</v>
          </cell>
          <cell r="B257" t="str">
            <v>宝石镶嵌</v>
          </cell>
          <cell r="C257">
            <v>14</v>
          </cell>
          <cell r="D257">
            <v>7</v>
          </cell>
          <cell r="E257" t="str">
            <v>,</v>
          </cell>
          <cell r="F257" t="str">
            <v>2,</v>
          </cell>
          <cell r="G257" t="str">
            <v>钻石</v>
          </cell>
          <cell r="H257">
            <v>5</v>
          </cell>
          <cell r="I257" t="str">
            <v>升星石</v>
          </cell>
          <cell r="J257">
            <v>200</v>
          </cell>
          <cell r="K257" t="str">
            <v>金币</v>
          </cell>
          <cell r="L257">
            <v>1200</v>
          </cell>
        </row>
        <row r="257">
          <cell r="N257">
            <v>0</v>
          </cell>
          <cell r="O257" t="str">
            <v>宝石总等级达到</v>
          </cell>
          <cell r="P257">
            <v>3360</v>
          </cell>
        </row>
        <row r="258">
          <cell r="A258">
            <v>256</v>
          </cell>
          <cell r="B258" t="str">
            <v>宝石镶嵌</v>
          </cell>
          <cell r="C258">
            <v>14</v>
          </cell>
          <cell r="D258">
            <v>8</v>
          </cell>
          <cell r="E258" t="str">
            <v>,</v>
          </cell>
          <cell r="F258" t="str">
            <v>2,</v>
          </cell>
          <cell r="G258" t="str">
            <v>元宝</v>
          </cell>
          <cell r="H258">
            <v>5</v>
          </cell>
          <cell r="I258" t="str">
            <v>升星石</v>
          </cell>
          <cell r="J258">
            <v>225</v>
          </cell>
          <cell r="K258" t="str">
            <v>金币</v>
          </cell>
          <cell r="L258">
            <v>1350</v>
          </cell>
        </row>
        <row r="258">
          <cell r="N258">
            <v>0</v>
          </cell>
          <cell r="O258" t="str">
            <v>宝石总等级达到</v>
          </cell>
          <cell r="P258">
            <v>3600</v>
          </cell>
        </row>
        <row r="259">
          <cell r="A259">
            <v>257</v>
          </cell>
          <cell r="B259" t="str">
            <v>宝石镶嵌</v>
          </cell>
          <cell r="C259">
            <v>14</v>
          </cell>
          <cell r="D259">
            <v>8</v>
          </cell>
          <cell r="E259" t="str">
            <v>,</v>
          </cell>
          <cell r="F259" t="str">
            <v>2,</v>
          </cell>
          <cell r="G259" t="str">
            <v>钻石</v>
          </cell>
          <cell r="H259">
            <v>5</v>
          </cell>
          <cell r="I259" t="str">
            <v>升星石</v>
          </cell>
          <cell r="J259">
            <v>225</v>
          </cell>
          <cell r="K259" t="str">
            <v>金币</v>
          </cell>
          <cell r="L259">
            <v>1350</v>
          </cell>
        </row>
        <row r="259">
          <cell r="N259">
            <v>0</v>
          </cell>
          <cell r="O259" t="str">
            <v>宝石总等级达到</v>
          </cell>
          <cell r="P259">
            <v>3840</v>
          </cell>
        </row>
        <row r="260">
          <cell r="A260">
            <v>258</v>
          </cell>
          <cell r="B260" t="str">
            <v>宝石镶嵌</v>
          </cell>
          <cell r="C260">
            <v>14</v>
          </cell>
          <cell r="D260">
            <v>9</v>
          </cell>
          <cell r="E260" t="str">
            <v>,</v>
          </cell>
          <cell r="F260" t="str">
            <v>2,</v>
          </cell>
          <cell r="G260" t="str">
            <v>钻石</v>
          </cell>
          <cell r="H260">
            <v>5</v>
          </cell>
          <cell r="I260" t="str">
            <v>升星石</v>
          </cell>
          <cell r="J260">
            <v>250</v>
          </cell>
          <cell r="K260" t="str">
            <v>金币</v>
          </cell>
          <cell r="L260">
            <v>1500</v>
          </cell>
        </row>
        <row r="260">
          <cell r="N260">
            <v>0</v>
          </cell>
          <cell r="O260" t="str">
            <v>宝石总等级达到</v>
          </cell>
          <cell r="P260">
            <v>4080</v>
          </cell>
        </row>
        <row r="261">
          <cell r="A261">
            <v>259</v>
          </cell>
          <cell r="B261" t="str">
            <v>宝石镶嵌</v>
          </cell>
          <cell r="C261">
            <v>14</v>
          </cell>
          <cell r="D261">
            <v>9</v>
          </cell>
          <cell r="E261" t="str">
            <v>,</v>
          </cell>
          <cell r="F261" t="str">
            <v>2,</v>
          </cell>
          <cell r="G261" t="str">
            <v>元宝</v>
          </cell>
          <cell r="H261">
            <v>5</v>
          </cell>
          <cell r="I261" t="str">
            <v>升星石</v>
          </cell>
          <cell r="J261">
            <v>250</v>
          </cell>
          <cell r="K261" t="str">
            <v>金币</v>
          </cell>
          <cell r="L261">
            <v>1500</v>
          </cell>
        </row>
        <row r="261">
          <cell r="N261">
            <v>0</v>
          </cell>
          <cell r="O261" t="str">
            <v>宝石总等级达到</v>
          </cell>
          <cell r="P261">
            <v>4320</v>
          </cell>
        </row>
        <row r="262">
          <cell r="A262">
            <v>260</v>
          </cell>
          <cell r="B262" t="str">
            <v>宝石镶嵌</v>
          </cell>
          <cell r="C262">
            <v>14</v>
          </cell>
          <cell r="D262">
            <v>10</v>
          </cell>
          <cell r="E262" t="str">
            <v>,</v>
          </cell>
          <cell r="F262" t="str">
            <v>2,</v>
          </cell>
          <cell r="G262" t="str">
            <v>钻石</v>
          </cell>
          <cell r="H262">
            <v>5</v>
          </cell>
          <cell r="I262" t="str">
            <v>升星石</v>
          </cell>
          <cell r="J262">
            <v>275</v>
          </cell>
          <cell r="K262" t="str">
            <v>金币</v>
          </cell>
          <cell r="L262">
            <v>1650</v>
          </cell>
        </row>
        <row r="262">
          <cell r="N262">
            <v>0</v>
          </cell>
          <cell r="O262" t="str">
            <v>宝石总等级达到</v>
          </cell>
          <cell r="P262">
            <v>4560</v>
          </cell>
        </row>
        <row r="263">
          <cell r="A263">
            <v>261</v>
          </cell>
          <cell r="B263" t="str">
            <v>宝石镶嵌</v>
          </cell>
          <cell r="C263">
            <v>14</v>
          </cell>
          <cell r="D263">
            <v>10</v>
          </cell>
          <cell r="E263" t="str">
            <v>,</v>
          </cell>
          <cell r="F263" t="str">
            <v>2,</v>
          </cell>
          <cell r="G263" t="str">
            <v>钻石</v>
          </cell>
          <cell r="H263">
            <v>5</v>
          </cell>
          <cell r="I263" t="str">
            <v>升星石</v>
          </cell>
          <cell r="J263">
            <v>275</v>
          </cell>
          <cell r="K263" t="str">
            <v>金币</v>
          </cell>
          <cell r="L263">
            <v>1650</v>
          </cell>
        </row>
        <row r="263">
          <cell r="N263">
            <v>0</v>
          </cell>
          <cell r="O263" t="str">
            <v>宝石总等级达到</v>
          </cell>
          <cell r="P263">
            <v>4800</v>
          </cell>
        </row>
        <row r="264">
          <cell r="A264">
            <v>262</v>
          </cell>
          <cell r="B264" t="str">
            <v>宝石镶嵌</v>
          </cell>
          <cell r="C264">
            <v>14</v>
          </cell>
          <cell r="D264">
            <v>11</v>
          </cell>
          <cell r="E264" t="str">
            <v>,</v>
          </cell>
          <cell r="F264" t="str">
            <v>2,</v>
          </cell>
          <cell r="G264" t="str">
            <v>元宝</v>
          </cell>
          <cell r="H264">
            <v>5</v>
          </cell>
          <cell r="I264" t="str">
            <v>升星石</v>
          </cell>
          <cell r="J264">
            <v>300</v>
          </cell>
          <cell r="K264" t="str">
            <v>金币</v>
          </cell>
          <cell r="L264">
            <v>1800</v>
          </cell>
        </row>
        <row r="264">
          <cell r="N264">
            <v>0</v>
          </cell>
          <cell r="O264" t="str">
            <v>宝石总等级达到</v>
          </cell>
          <cell r="P264">
            <v>5040</v>
          </cell>
        </row>
        <row r="265">
          <cell r="A265">
            <v>263</v>
          </cell>
          <cell r="B265" t="str">
            <v>宝石镶嵌</v>
          </cell>
          <cell r="C265">
            <v>14</v>
          </cell>
          <cell r="D265">
            <v>11</v>
          </cell>
          <cell r="E265" t="str">
            <v>,</v>
          </cell>
          <cell r="F265" t="str">
            <v>2,</v>
          </cell>
          <cell r="G265" t="str">
            <v>钻石</v>
          </cell>
          <cell r="H265">
            <v>5</v>
          </cell>
          <cell r="I265" t="str">
            <v>升星石</v>
          </cell>
          <cell r="J265">
            <v>300</v>
          </cell>
          <cell r="K265" t="str">
            <v>金币</v>
          </cell>
          <cell r="L265">
            <v>1800</v>
          </cell>
        </row>
        <row r="265">
          <cell r="N265">
            <v>0</v>
          </cell>
          <cell r="O265" t="str">
            <v>宝石总等级达到</v>
          </cell>
          <cell r="P265">
            <v>5280</v>
          </cell>
        </row>
        <row r="266">
          <cell r="A266">
            <v>264</v>
          </cell>
          <cell r="B266" t="str">
            <v>宝石镶嵌</v>
          </cell>
          <cell r="C266">
            <v>14</v>
          </cell>
          <cell r="D266">
            <v>12</v>
          </cell>
          <cell r="E266" t="str">
            <v>,</v>
          </cell>
          <cell r="F266" t="str">
            <v>2,</v>
          </cell>
          <cell r="G266" t="str">
            <v>钻石</v>
          </cell>
          <cell r="H266">
            <v>5</v>
          </cell>
          <cell r="I266" t="str">
            <v>升星石</v>
          </cell>
          <cell r="J266">
            <v>325</v>
          </cell>
          <cell r="K266" t="str">
            <v>金币</v>
          </cell>
          <cell r="L266">
            <v>1950</v>
          </cell>
        </row>
        <row r="266">
          <cell r="N266">
            <v>0</v>
          </cell>
          <cell r="O266" t="str">
            <v>宝石总等级达到</v>
          </cell>
          <cell r="P266">
            <v>5520</v>
          </cell>
        </row>
        <row r="267">
          <cell r="A267">
            <v>265</v>
          </cell>
          <cell r="B267" t="str">
            <v>宝石镶嵌</v>
          </cell>
          <cell r="C267">
            <v>14</v>
          </cell>
          <cell r="D267">
            <v>12</v>
          </cell>
          <cell r="E267" t="str">
            <v>,</v>
          </cell>
          <cell r="F267" t="str">
            <v>2,</v>
          </cell>
          <cell r="G267" t="str">
            <v>元宝</v>
          </cell>
          <cell r="H267">
            <v>5</v>
          </cell>
          <cell r="I267" t="str">
            <v>升星石</v>
          </cell>
          <cell r="J267">
            <v>325</v>
          </cell>
          <cell r="K267" t="str">
            <v>金币</v>
          </cell>
          <cell r="L267">
            <v>1950</v>
          </cell>
        </row>
        <row r="267">
          <cell r="N267">
            <v>0</v>
          </cell>
          <cell r="O267" t="str">
            <v>宝石总等级达到</v>
          </cell>
          <cell r="P267">
            <v>5760</v>
          </cell>
        </row>
        <row r="268">
          <cell r="A268">
            <v>266</v>
          </cell>
          <cell r="B268" t="str">
            <v>宝石镶嵌</v>
          </cell>
          <cell r="C268">
            <v>14</v>
          </cell>
          <cell r="D268">
            <v>13</v>
          </cell>
          <cell r="E268" t="str">
            <v>,</v>
          </cell>
          <cell r="F268" t="str">
            <v>2,</v>
          </cell>
          <cell r="G268" t="str">
            <v>钻石</v>
          </cell>
          <cell r="H268">
            <v>5</v>
          </cell>
          <cell r="I268" t="str">
            <v>升星石</v>
          </cell>
          <cell r="J268">
            <v>350</v>
          </cell>
          <cell r="K268" t="str">
            <v>金币</v>
          </cell>
          <cell r="L268">
            <v>2100</v>
          </cell>
        </row>
        <row r="268">
          <cell r="N268">
            <v>0</v>
          </cell>
          <cell r="O268" t="str">
            <v>宝石总等级达到</v>
          </cell>
          <cell r="P268">
            <v>6000</v>
          </cell>
        </row>
        <row r="269">
          <cell r="A269">
            <v>267</v>
          </cell>
          <cell r="B269" t="str">
            <v>宝石镶嵌</v>
          </cell>
          <cell r="C269">
            <v>14</v>
          </cell>
          <cell r="D269">
            <v>13</v>
          </cell>
          <cell r="E269" t="str">
            <v>,</v>
          </cell>
          <cell r="F269" t="str">
            <v>2,</v>
          </cell>
          <cell r="G269" t="str">
            <v>钻石</v>
          </cell>
          <cell r="H269">
            <v>5</v>
          </cell>
          <cell r="I269" t="str">
            <v>升星石</v>
          </cell>
          <cell r="J269">
            <v>350</v>
          </cell>
          <cell r="K269" t="str">
            <v>金币</v>
          </cell>
          <cell r="L269">
            <v>2100</v>
          </cell>
        </row>
        <row r="269">
          <cell r="N269">
            <v>0</v>
          </cell>
          <cell r="O269" t="str">
            <v>宝石总等级达到</v>
          </cell>
          <cell r="P269">
            <v>6240</v>
          </cell>
        </row>
        <row r="270">
          <cell r="A270">
            <v>268</v>
          </cell>
          <cell r="B270" t="str">
            <v>宝石镶嵌</v>
          </cell>
          <cell r="C270">
            <v>14</v>
          </cell>
          <cell r="D270">
            <v>14</v>
          </cell>
          <cell r="E270" t="str">
            <v>,</v>
          </cell>
          <cell r="F270" t="str">
            <v>2,</v>
          </cell>
          <cell r="G270" t="str">
            <v>元宝</v>
          </cell>
          <cell r="H270">
            <v>5</v>
          </cell>
          <cell r="I270" t="str">
            <v>升星石</v>
          </cell>
          <cell r="J270">
            <v>375</v>
          </cell>
          <cell r="K270" t="str">
            <v>金币</v>
          </cell>
          <cell r="L270">
            <v>2250</v>
          </cell>
        </row>
        <row r="270">
          <cell r="N270">
            <v>0</v>
          </cell>
          <cell r="O270" t="str">
            <v>宝石总等级达到</v>
          </cell>
          <cell r="P270">
            <v>6480</v>
          </cell>
        </row>
        <row r="271">
          <cell r="A271">
            <v>269</v>
          </cell>
          <cell r="B271" t="str">
            <v>宝石镶嵌</v>
          </cell>
          <cell r="C271">
            <v>14</v>
          </cell>
          <cell r="D271">
            <v>14</v>
          </cell>
          <cell r="E271" t="str">
            <v>,</v>
          </cell>
          <cell r="F271" t="str">
            <v>2,</v>
          </cell>
          <cell r="G271" t="str">
            <v>钻石</v>
          </cell>
          <cell r="H271">
            <v>5</v>
          </cell>
          <cell r="I271" t="str">
            <v>升星石</v>
          </cell>
          <cell r="J271">
            <v>375</v>
          </cell>
          <cell r="K271" t="str">
            <v>金币</v>
          </cell>
          <cell r="L271">
            <v>2250</v>
          </cell>
        </row>
        <row r="271">
          <cell r="N271">
            <v>0</v>
          </cell>
          <cell r="O271" t="str">
            <v>宝石总等级达到</v>
          </cell>
          <cell r="P271">
            <v>6720</v>
          </cell>
        </row>
        <row r="272">
          <cell r="A272">
            <v>270</v>
          </cell>
          <cell r="B272" t="str">
            <v>宝石镶嵌</v>
          </cell>
          <cell r="C272">
            <v>14</v>
          </cell>
          <cell r="D272">
            <v>15</v>
          </cell>
          <cell r="E272" t="str">
            <v>,</v>
          </cell>
          <cell r="F272" t="str">
            <v>2,</v>
          </cell>
          <cell r="G272" t="str">
            <v>钻石</v>
          </cell>
          <cell r="H272">
            <v>5</v>
          </cell>
          <cell r="I272" t="str">
            <v>升星石</v>
          </cell>
          <cell r="J272">
            <v>400</v>
          </cell>
          <cell r="K272" t="str">
            <v>金币</v>
          </cell>
          <cell r="L272">
            <v>2400</v>
          </cell>
        </row>
        <row r="272">
          <cell r="N272">
            <v>0</v>
          </cell>
          <cell r="O272" t="str">
            <v>宝石总等级达到</v>
          </cell>
          <cell r="P272">
            <v>6960</v>
          </cell>
        </row>
        <row r="273">
          <cell r="A273">
            <v>271</v>
          </cell>
          <cell r="B273" t="str">
            <v>宝石镶嵌</v>
          </cell>
          <cell r="C273">
            <v>14</v>
          </cell>
          <cell r="D273">
            <v>15</v>
          </cell>
          <cell r="E273" t="str">
            <v>,</v>
          </cell>
          <cell r="F273" t="str">
            <v>2,</v>
          </cell>
          <cell r="G273" t="str">
            <v>元宝</v>
          </cell>
          <cell r="H273">
            <v>5</v>
          </cell>
          <cell r="I273" t="str">
            <v>升星石</v>
          </cell>
          <cell r="J273">
            <v>400</v>
          </cell>
          <cell r="K273" t="str">
            <v>金币</v>
          </cell>
          <cell r="L273">
            <v>2400</v>
          </cell>
        </row>
        <row r="273">
          <cell r="N273">
            <v>0</v>
          </cell>
          <cell r="O273" t="str">
            <v>宝石总等级达到</v>
          </cell>
          <cell r="P273">
            <v>7200</v>
          </cell>
        </row>
        <row r="274">
          <cell r="A274">
            <v>272</v>
          </cell>
          <cell r="B274" t="str">
            <v>宝石镶嵌</v>
          </cell>
          <cell r="C274">
            <v>14</v>
          </cell>
          <cell r="D274">
            <v>16</v>
          </cell>
          <cell r="E274" t="str">
            <v>,</v>
          </cell>
          <cell r="F274" t="str">
            <v>2,</v>
          </cell>
          <cell r="G274" t="str">
            <v>钻石</v>
          </cell>
          <cell r="H274">
            <v>5</v>
          </cell>
          <cell r="I274" t="str">
            <v>升星石</v>
          </cell>
          <cell r="J274">
            <v>425</v>
          </cell>
          <cell r="K274" t="str">
            <v>金币</v>
          </cell>
          <cell r="L274">
            <v>2550</v>
          </cell>
        </row>
        <row r="274">
          <cell r="N274">
            <v>0</v>
          </cell>
          <cell r="O274" t="str">
            <v>宝石总等级达到</v>
          </cell>
          <cell r="P274">
            <v>7440</v>
          </cell>
        </row>
        <row r="275">
          <cell r="A275">
            <v>273</v>
          </cell>
          <cell r="B275" t="str">
            <v>宝石镶嵌</v>
          </cell>
          <cell r="C275">
            <v>14</v>
          </cell>
          <cell r="D275">
            <v>16</v>
          </cell>
          <cell r="E275" t="str">
            <v>,</v>
          </cell>
          <cell r="F275" t="str">
            <v>2,</v>
          </cell>
          <cell r="G275" t="str">
            <v>钻石</v>
          </cell>
          <cell r="H275">
            <v>5</v>
          </cell>
          <cell r="I275" t="str">
            <v>升星石</v>
          </cell>
          <cell r="J275">
            <v>425</v>
          </cell>
          <cell r="K275" t="str">
            <v>金币</v>
          </cell>
          <cell r="L275">
            <v>2550</v>
          </cell>
        </row>
        <row r="275">
          <cell r="N275">
            <v>0</v>
          </cell>
          <cell r="O275" t="str">
            <v>宝石总等级达到</v>
          </cell>
          <cell r="P275">
            <v>7680</v>
          </cell>
        </row>
        <row r="276">
          <cell r="A276">
            <v>274</v>
          </cell>
          <cell r="B276" t="str">
            <v>宝石镶嵌</v>
          </cell>
          <cell r="C276">
            <v>14</v>
          </cell>
          <cell r="D276">
            <v>17</v>
          </cell>
          <cell r="E276" t="str">
            <v>,</v>
          </cell>
          <cell r="F276" t="str">
            <v>2,</v>
          </cell>
          <cell r="G276" t="str">
            <v>元宝</v>
          </cell>
          <cell r="H276">
            <v>5</v>
          </cell>
          <cell r="I276" t="str">
            <v>升星石</v>
          </cell>
          <cell r="J276">
            <v>450</v>
          </cell>
          <cell r="K276" t="str">
            <v>金币</v>
          </cell>
          <cell r="L276">
            <v>2700</v>
          </cell>
        </row>
        <row r="276">
          <cell r="N276">
            <v>0</v>
          </cell>
          <cell r="O276" t="str">
            <v>宝石总等级达到</v>
          </cell>
          <cell r="P276">
            <v>7920</v>
          </cell>
        </row>
        <row r="277">
          <cell r="A277">
            <v>275</v>
          </cell>
          <cell r="B277" t="str">
            <v>宝石镶嵌</v>
          </cell>
          <cell r="C277">
            <v>14</v>
          </cell>
          <cell r="D277">
            <v>17</v>
          </cell>
          <cell r="E277" t="str">
            <v>,</v>
          </cell>
          <cell r="F277" t="str">
            <v>2,</v>
          </cell>
          <cell r="G277" t="str">
            <v>钻石</v>
          </cell>
          <cell r="H277">
            <v>5</v>
          </cell>
          <cell r="I277" t="str">
            <v>升星石</v>
          </cell>
          <cell r="J277">
            <v>450</v>
          </cell>
          <cell r="K277" t="str">
            <v>金币</v>
          </cell>
          <cell r="L277">
            <v>2700</v>
          </cell>
        </row>
        <row r="277">
          <cell r="N277">
            <v>0</v>
          </cell>
          <cell r="O277" t="str">
            <v>宝石总等级达到</v>
          </cell>
          <cell r="P277">
            <v>8160</v>
          </cell>
        </row>
        <row r="278">
          <cell r="A278">
            <v>276</v>
          </cell>
          <cell r="B278" t="str">
            <v>宝石镶嵌</v>
          </cell>
          <cell r="C278">
            <v>14</v>
          </cell>
          <cell r="D278">
            <v>18</v>
          </cell>
          <cell r="E278" t="str">
            <v>,</v>
          </cell>
          <cell r="F278" t="str">
            <v>2,</v>
          </cell>
          <cell r="G278" t="str">
            <v>钻石</v>
          </cell>
          <cell r="H278">
            <v>5</v>
          </cell>
          <cell r="I278" t="str">
            <v>升星石</v>
          </cell>
          <cell r="J278">
            <v>475</v>
          </cell>
          <cell r="K278" t="str">
            <v>金币</v>
          </cell>
          <cell r="L278">
            <v>2850</v>
          </cell>
        </row>
        <row r="278">
          <cell r="N278">
            <v>0</v>
          </cell>
          <cell r="O278" t="str">
            <v>宝石总等级达到</v>
          </cell>
          <cell r="P278">
            <v>8400</v>
          </cell>
        </row>
        <row r="279">
          <cell r="A279">
            <v>277</v>
          </cell>
          <cell r="B279" t="str">
            <v>宝石镶嵌</v>
          </cell>
          <cell r="C279">
            <v>14</v>
          </cell>
          <cell r="D279">
            <v>18</v>
          </cell>
          <cell r="E279" t="str">
            <v>,</v>
          </cell>
          <cell r="F279" t="str">
            <v>2,</v>
          </cell>
          <cell r="G279" t="str">
            <v>元宝</v>
          </cell>
          <cell r="H279">
            <v>5</v>
          </cell>
          <cell r="I279" t="str">
            <v>升星石</v>
          </cell>
          <cell r="J279">
            <v>475</v>
          </cell>
          <cell r="K279" t="str">
            <v>金币</v>
          </cell>
          <cell r="L279">
            <v>2850</v>
          </cell>
        </row>
        <row r="279">
          <cell r="N279">
            <v>0</v>
          </cell>
          <cell r="O279" t="str">
            <v>宝石总等级达到</v>
          </cell>
          <cell r="P279">
            <v>8640</v>
          </cell>
        </row>
        <row r="280">
          <cell r="A280">
            <v>278</v>
          </cell>
          <cell r="B280" t="str">
            <v>宝石镶嵌</v>
          </cell>
          <cell r="C280">
            <v>14</v>
          </cell>
          <cell r="D280">
            <v>19</v>
          </cell>
          <cell r="E280" t="str">
            <v>,</v>
          </cell>
          <cell r="F280" t="str">
            <v>2,</v>
          </cell>
          <cell r="G280" t="str">
            <v>钻石</v>
          </cell>
          <cell r="H280">
            <v>5</v>
          </cell>
          <cell r="I280" t="str">
            <v>升星石</v>
          </cell>
          <cell r="J280">
            <v>500</v>
          </cell>
          <cell r="K280" t="str">
            <v>金币</v>
          </cell>
          <cell r="L280">
            <v>3000</v>
          </cell>
        </row>
        <row r="280">
          <cell r="N280">
            <v>0</v>
          </cell>
          <cell r="O280" t="str">
            <v>宝石总等级达到</v>
          </cell>
          <cell r="P280">
            <v>8880</v>
          </cell>
        </row>
        <row r="281">
          <cell r="A281">
            <v>279</v>
          </cell>
          <cell r="B281" t="str">
            <v>宝石镶嵌</v>
          </cell>
          <cell r="C281">
            <v>14</v>
          </cell>
          <cell r="D281">
            <v>19</v>
          </cell>
          <cell r="E281" t="str">
            <v>,</v>
          </cell>
          <cell r="F281" t="str">
            <v>2,</v>
          </cell>
          <cell r="G281" t="str">
            <v>钻石</v>
          </cell>
          <cell r="H281">
            <v>5</v>
          </cell>
          <cell r="I281" t="str">
            <v>升星石</v>
          </cell>
          <cell r="J281">
            <v>500</v>
          </cell>
          <cell r="K281" t="str">
            <v>金币</v>
          </cell>
          <cell r="L281">
            <v>3000</v>
          </cell>
        </row>
        <row r="281">
          <cell r="N281">
            <v>0</v>
          </cell>
          <cell r="O281" t="str">
            <v>宝石总等级达到</v>
          </cell>
          <cell r="P281">
            <v>9120</v>
          </cell>
        </row>
        <row r="282">
          <cell r="A282">
            <v>280</v>
          </cell>
          <cell r="B282" t="str">
            <v>宝石镶嵌</v>
          </cell>
          <cell r="C282">
            <v>14</v>
          </cell>
          <cell r="D282">
            <v>20</v>
          </cell>
          <cell r="E282" t="str">
            <v>,</v>
          </cell>
          <cell r="F282" t="str">
            <v>2,</v>
          </cell>
          <cell r="G282" t="str">
            <v>元宝</v>
          </cell>
          <cell r="H282">
            <v>5</v>
          </cell>
          <cell r="I282" t="str">
            <v>升星石</v>
          </cell>
          <cell r="J282">
            <v>525</v>
          </cell>
          <cell r="K282" t="str">
            <v>金币</v>
          </cell>
          <cell r="L282">
            <v>3150</v>
          </cell>
        </row>
        <row r="282">
          <cell r="N282">
            <v>0</v>
          </cell>
          <cell r="O282" t="str">
            <v>宝石总等级达到</v>
          </cell>
          <cell r="P282">
            <v>9360</v>
          </cell>
        </row>
        <row r="283">
          <cell r="A283">
            <v>281</v>
          </cell>
          <cell r="B283" t="str">
            <v>宝石镶嵌</v>
          </cell>
          <cell r="C283">
            <v>14</v>
          </cell>
          <cell r="D283">
            <v>20</v>
          </cell>
          <cell r="E283" t="str">
            <v>,</v>
          </cell>
          <cell r="F283" t="str">
            <v>2,</v>
          </cell>
          <cell r="G283" t="str">
            <v>钻石</v>
          </cell>
          <cell r="H283">
            <v>5</v>
          </cell>
          <cell r="I283" t="str">
            <v>升星石</v>
          </cell>
          <cell r="J283">
            <v>525</v>
          </cell>
          <cell r="K283" t="str">
            <v>金币</v>
          </cell>
          <cell r="L283">
            <v>3150</v>
          </cell>
        </row>
        <row r="283">
          <cell r="N283">
            <v>0</v>
          </cell>
          <cell r="O283" t="str">
            <v>宝石总等级达到</v>
          </cell>
          <cell r="P283">
            <v>9600</v>
          </cell>
        </row>
        <row r="284">
          <cell r="A284">
            <v>282</v>
          </cell>
          <cell r="B284" t="str">
            <v>宝石镶嵌</v>
          </cell>
          <cell r="C284">
            <v>14</v>
          </cell>
          <cell r="D284">
            <v>21</v>
          </cell>
          <cell r="E284" t="str">
            <v>,</v>
          </cell>
          <cell r="F284" t="str">
            <v>2,</v>
          </cell>
          <cell r="G284" t="str">
            <v>钻石</v>
          </cell>
          <cell r="H284">
            <v>5</v>
          </cell>
          <cell r="I284" t="str">
            <v>升星石</v>
          </cell>
          <cell r="J284">
            <v>550</v>
          </cell>
          <cell r="K284" t="str">
            <v>金币</v>
          </cell>
          <cell r="L284">
            <v>3300</v>
          </cell>
        </row>
        <row r="284">
          <cell r="N284">
            <v>0</v>
          </cell>
          <cell r="O284" t="str">
            <v>宝石总等级达到</v>
          </cell>
          <cell r="P284">
            <v>9840</v>
          </cell>
        </row>
        <row r="285">
          <cell r="A285">
            <v>283</v>
          </cell>
          <cell r="B285" t="str">
            <v>宝石镶嵌</v>
          </cell>
          <cell r="C285">
            <v>14</v>
          </cell>
          <cell r="D285">
            <v>21</v>
          </cell>
          <cell r="E285" t="str">
            <v>,</v>
          </cell>
          <cell r="F285" t="str">
            <v>2,</v>
          </cell>
          <cell r="G285" t="str">
            <v>元宝</v>
          </cell>
          <cell r="H285">
            <v>5</v>
          </cell>
          <cell r="I285" t="str">
            <v>升星石</v>
          </cell>
          <cell r="J285">
            <v>550</v>
          </cell>
          <cell r="K285" t="str">
            <v>金币</v>
          </cell>
          <cell r="L285">
            <v>3300</v>
          </cell>
        </row>
        <row r="285">
          <cell r="N285">
            <v>0</v>
          </cell>
          <cell r="O285" t="str">
            <v>宝石总等级达到</v>
          </cell>
          <cell r="P285">
            <v>10080</v>
          </cell>
        </row>
        <row r="286">
          <cell r="A286">
            <v>284</v>
          </cell>
          <cell r="B286" t="str">
            <v>宝石镶嵌</v>
          </cell>
          <cell r="C286">
            <v>14</v>
          </cell>
          <cell r="D286">
            <v>22</v>
          </cell>
          <cell r="E286" t="str">
            <v>,</v>
          </cell>
          <cell r="F286" t="str">
            <v>2,</v>
          </cell>
          <cell r="G286" t="str">
            <v>钻石</v>
          </cell>
          <cell r="H286">
            <v>5</v>
          </cell>
          <cell r="I286" t="str">
            <v>升星石</v>
          </cell>
          <cell r="J286">
            <v>575</v>
          </cell>
          <cell r="K286" t="str">
            <v>金币</v>
          </cell>
          <cell r="L286">
            <v>3450</v>
          </cell>
        </row>
        <row r="286">
          <cell r="N286">
            <v>0</v>
          </cell>
          <cell r="O286" t="str">
            <v>宝石总等级达到</v>
          </cell>
          <cell r="P286">
            <v>10320</v>
          </cell>
        </row>
        <row r="287">
          <cell r="A287">
            <v>285</v>
          </cell>
          <cell r="B287" t="str">
            <v>宝石镶嵌</v>
          </cell>
          <cell r="C287">
            <v>14</v>
          </cell>
          <cell r="D287">
            <v>22</v>
          </cell>
          <cell r="E287" t="str">
            <v>,</v>
          </cell>
          <cell r="F287" t="str">
            <v>2,</v>
          </cell>
          <cell r="G287" t="str">
            <v>钻石</v>
          </cell>
          <cell r="H287">
            <v>5</v>
          </cell>
          <cell r="I287" t="str">
            <v>升星石</v>
          </cell>
          <cell r="J287">
            <v>575</v>
          </cell>
          <cell r="K287" t="str">
            <v>金币</v>
          </cell>
          <cell r="L287">
            <v>3450</v>
          </cell>
        </row>
        <row r="287">
          <cell r="N287">
            <v>0</v>
          </cell>
          <cell r="O287" t="str">
            <v>宝石总等级达到</v>
          </cell>
          <cell r="P287">
            <v>10560</v>
          </cell>
        </row>
        <row r="288">
          <cell r="A288">
            <v>286</v>
          </cell>
          <cell r="B288" t="str">
            <v>宝石镶嵌</v>
          </cell>
          <cell r="C288">
            <v>14</v>
          </cell>
          <cell r="D288">
            <v>23</v>
          </cell>
          <cell r="E288" t="str">
            <v>,</v>
          </cell>
          <cell r="F288" t="str">
            <v>2,</v>
          </cell>
          <cell r="G288" t="str">
            <v>元宝</v>
          </cell>
          <cell r="H288">
            <v>5</v>
          </cell>
          <cell r="I288" t="str">
            <v>升星石</v>
          </cell>
          <cell r="J288">
            <v>600</v>
          </cell>
          <cell r="K288" t="str">
            <v>金币</v>
          </cell>
          <cell r="L288">
            <v>3600</v>
          </cell>
        </row>
        <row r="288">
          <cell r="N288">
            <v>0</v>
          </cell>
          <cell r="O288" t="str">
            <v>宝石总等级达到</v>
          </cell>
          <cell r="P288">
            <v>10800</v>
          </cell>
        </row>
        <row r="289">
          <cell r="A289">
            <v>287</v>
          </cell>
          <cell r="B289" t="str">
            <v>宝石镶嵌</v>
          </cell>
          <cell r="C289">
            <v>14</v>
          </cell>
          <cell r="D289">
            <v>23</v>
          </cell>
          <cell r="E289" t="str">
            <v>,</v>
          </cell>
          <cell r="F289" t="str">
            <v>2,</v>
          </cell>
          <cell r="G289" t="str">
            <v>钻石</v>
          </cell>
          <cell r="H289">
            <v>5</v>
          </cell>
          <cell r="I289" t="str">
            <v>升星石</v>
          </cell>
          <cell r="J289">
            <v>600</v>
          </cell>
          <cell r="K289" t="str">
            <v>金币</v>
          </cell>
          <cell r="L289">
            <v>3600</v>
          </cell>
        </row>
        <row r="289">
          <cell r="N289">
            <v>0</v>
          </cell>
          <cell r="O289" t="str">
            <v>宝石总等级达到</v>
          </cell>
          <cell r="P289">
            <v>11040</v>
          </cell>
        </row>
        <row r="290">
          <cell r="A290">
            <v>288</v>
          </cell>
          <cell r="B290" t="str">
            <v>宝石镶嵌</v>
          </cell>
          <cell r="C290">
            <v>14</v>
          </cell>
          <cell r="D290">
            <v>24</v>
          </cell>
          <cell r="E290" t="str">
            <v>,</v>
          </cell>
          <cell r="F290" t="str">
            <v>2,</v>
          </cell>
          <cell r="G290" t="str">
            <v>钻石</v>
          </cell>
          <cell r="H290">
            <v>5</v>
          </cell>
          <cell r="I290" t="str">
            <v>升星石</v>
          </cell>
          <cell r="J290">
            <v>625</v>
          </cell>
          <cell r="K290" t="str">
            <v>金币</v>
          </cell>
          <cell r="L290">
            <v>3750</v>
          </cell>
        </row>
        <row r="290">
          <cell r="N290">
            <v>0</v>
          </cell>
          <cell r="O290" t="str">
            <v>宝石总等级达到</v>
          </cell>
          <cell r="P290">
            <v>11280</v>
          </cell>
        </row>
        <row r="291">
          <cell r="A291">
            <v>289</v>
          </cell>
          <cell r="B291" t="str">
            <v>宝石镶嵌</v>
          </cell>
          <cell r="C291">
            <v>14</v>
          </cell>
          <cell r="D291">
            <v>24</v>
          </cell>
          <cell r="E291" t="str">
            <v>,</v>
          </cell>
          <cell r="F291" t="str">
            <v>2,</v>
          </cell>
          <cell r="G291" t="str">
            <v>元宝</v>
          </cell>
          <cell r="H291">
            <v>5</v>
          </cell>
          <cell r="I291" t="str">
            <v>升星石</v>
          </cell>
          <cell r="J291">
            <v>625</v>
          </cell>
          <cell r="K291" t="str">
            <v>金币</v>
          </cell>
          <cell r="L291">
            <v>3750</v>
          </cell>
        </row>
        <row r="291">
          <cell r="N291">
            <v>0</v>
          </cell>
          <cell r="O291" t="str">
            <v>宝石总等级达到</v>
          </cell>
          <cell r="P291">
            <v>11520</v>
          </cell>
        </row>
        <row r="292">
          <cell r="A292">
            <v>290</v>
          </cell>
          <cell r="B292" t="str">
            <v>宝石镶嵌</v>
          </cell>
          <cell r="C292">
            <v>14</v>
          </cell>
          <cell r="D292">
            <v>25</v>
          </cell>
          <cell r="E292" t="str">
            <v>,</v>
          </cell>
          <cell r="F292" t="str">
            <v>2,</v>
          </cell>
          <cell r="G292" t="str">
            <v>钻石</v>
          </cell>
          <cell r="H292">
            <v>5</v>
          </cell>
          <cell r="I292" t="str">
            <v>升星石</v>
          </cell>
          <cell r="J292">
            <v>650</v>
          </cell>
          <cell r="K292" t="str">
            <v>金币</v>
          </cell>
          <cell r="L292">
            <v>3900</v>
          </cell>
        </row>
        <row r="292">
          <cell r="N292">
            <v>0</v>
          </cell>
          <cell r="O292" t="str">
            <v>宝石总等级达到</v>
          </cell>
          <cell r="P292">
            <v>11760</v>
          </cell>
        </row>
        <row r="293">
          <cell r="A293">
            <v>291</v>
          </cell>
          <cell r="B293" t="str">
            <v>宝石镶嵌</v>
          </cell>
          <cell r="C293">
            <v>14</v>
          </cell>
          <cell r="D293">
            <v>25</v>
          </cell>
          <cell r="E293" t="str">
            <v>,</v>
          </cell>
          <cell r="F293" t="str">
            <v>2,</v>
          </cell>
          <cell r="G293" t="str">
            <v>钻石</v>
          </cell>
          <cell r="H293">
            <v>5</v>
          </cell>
          <cell r="I293" t="str">
            <v>升星石</v>
          </cell>
          <cell r="J293">
            <v>650</v>
          </cell>
          <cell r="K293" t="str">
            <v>金币</v>
          </cell>
          <cell r="L293">
            <v>3900</v>
          </cell>
        </row>
        <row r="293">
          <cell r="N293">
            <v>0</v>
          </cell>
          <cell r="O293" t="str">
            <v>宝石总等级达到</v>
          </cell>
          <cell r="P293">
            <v>12000</v>
          </cell>
        </row>
        <row r="294">
          <cell r="A294">
            <v>292</v>
          </cell>
          <cell r="B294" t="str">
            <v>宝石镶嵌</v>
          </cell>
          <cell r="C294">
            <v>14</v>
          </cell>
          <cell r="D294">
            <v>26</v>
          </cell>
          <cell r="E294" t="str">
            <v>,</v>
          </cell>
          <cell r="F294" t="str">
            <v>2,</v>
          </cell>
          <cell r="G294" t="str">
            <v>元宝</v>
          </cell>
          <cell r="H294">
            <v>5</v>
          </cell>
          <cell r="I294" t="str">
            <v>升星石</v>
          </cell>
          <cell r="J294">
            <v>675</v>
          </cell>
          <cell r="K294" t="str">
            <v>金币</v>
          </cell>
          <cell r="L294">
            <v>4050</v>
          </cell>
        </row>
        <row r="294">
          <cell r="N294">
            <v>0</v>
          </cell>
          <cell r="O294" t="str">
            <v>宝石总等级达到</v>
          </cell>
          <cell r="P294">
            <v>12240</v>
          </cell>
        </row>
        <row r="295">
          <cell r="A295">
            <v>293</v>
          </cell>
          <cell r="B295" t="str">
            <v>宝石镶嵌</v>
          </cell>
          <cell r="C295">
            <v>14</v>
          </cell>
          <cell r="D295">
            <v>26</v>
          </cell>
          <cell r="E295" t="str">
            <v>,</v>
          </cell>
          <cell r="F295" t="str">
            <v>2,</v>
          </cell>
          <cell r="G295" t="str">
            <v>钻石</v>
          </cell>
          <cell r="H295">
            <v>5</v>
          </cell>
          <cell r="I295" t="str">
            <v>升星石</v>
          </cell>
          <cell r="J295">
            <v>675</v>
          </cell>
          <cell r="K295" t="str">
            <v>金币</v>
          </cell>
          <cell r="L295">
            <v>4050</v>
          </cell>
        </row>
        <row r="295">
          <cell r="N295">
            <v>0</v>
          </cell>
          <cell r="O295" t="str">
            <v>宝石总等级达到</v>
          </cell>
          <cell r="P295">
            <v>12480</v>
          </cell>
        </row>
        <row r="296">
          <cell r="A296">
            <v>294</v>
          </cell>
          <cell r="B296" t="str">
            <v>宝石镶嵌</v>
          </cell>
          <cell r="C296">
            <v>14</v>
          </cell>
          <cell r="D296">
            <v>27</v>
          </cell>
          <cell r="E296" t="str">
            <v>,</v>
          </cell>
          <cell r="F296" t="str">
            <v>2,</v>
          </cell>
          <cell r="G296" t="str">
            <v>钻石</v>
          </cell>
          <cell r="H296">
            <v>5</v>
          </cell>
          <cell r="I296" t="str">
            <v>升星石</v>
          </cell>
          <cell r="J296">
            <v>700</v>
          </cell>
          <cell r="K296" t="str">
            <v>金币</v>
          </cell>
          <cell r="L296">
            <v>4200</v>
          </cell>
        </row>
        <row r="296">
          <cell r="N296">
            <v>0</v>
          </cell>
          <cell r="O296" t="str">
            <v>宝石总等级达到</v>
          </cell>
          <cell r="P296">
            <v>12720</v>
          </cell>
        </row>
        <row r="297">
          <cell r="A297">
            <v>295</v>
          </cell>
          <cell r="B297" t="str">
            <v>宝石镶嵌</v>
          </cell>
          <cell r="C297">
            <v>14</v>
          </cell>
          <cell r="D297">
            <v>27</v>
          </cell>
          <cell r="E297" t="str">
            <v>,</v>
          </cell>
          <cell r="F297" t="str">
            <v>2,</v>
          </cell>
          <cell r="G297" t="str">
            <v>元宝</v>
          </cell>
          <cell r="H297">
            <v>5</v>
          </cell>
          <cell r="I297" t="str">
            <v>升星石</v>
          </cell>
          <cell r="J297">
            <v>700</v>
          </cell>
          <cell r="K297" t="str">
            <v>金币</v>
          </cell>
          <cell r="L297">
            <v>4200</v>
          </cell>
        </row>
        <row r="297">
          <cell r="N297">
            <v>0</v>
          </cell>
          <cell r="O297" t="str">
            <v>宝石总等级达到</v>
          </cell>
          <cell r="P297">
            <v>12960</v>
          </cell>
        </row>
        <row r="298">
          <cell r="A298">
            <v>296</v>
          </cell>
          <cell r="B298" t="str">
            <v>宝石镶嵌</v>
          </cell>
          <cell r="C298">
            <v>14</v>
          </cell>
          <cell r="D298">
            <v>28</v>
          </cell>
          <cell r="E298" t="str">
            <v>,</v>
          </cell>
          <cell r="F298" t="str">
            <v>2,</v>
          </cell>
          <cell r="G298" t="str">
            <v>钻石</v>
          </cell>
          <cell r="H298">
            <v>5</v>
          </cell>
          <cell r="I298" t="str">
            <v>升星石</v>
          </cell>
          <cell r="J298">
            <v>725</v>
          </cell>
          <cell r="K298" t="str">
            <v>金币</v>
          </cell>
          <cell r="L298">
            <v>4350</v>
          </cell>
        </row>
        <row r="298">
          <cell r="N298">
            <v>0</v>
          </cell>
          <cell r="O298" t="str">
            <v>宝石总等级达到</v>
          </cell>
          <cell r="P298">
            <v>13200</v>
          </cell>
        </row>
        <row r="299">
          <cell r="A299">
            <v>297</v>
          </cell>
          <cell r="B299" t="str">
            <v>宝石镶嵌</v>
          </cell>
          <cell r="C299">
            <v>14</v>
          </cell>
          <cell r="D299">
            <v>28</v>
          </cell>
          <cell r="E299" t="str">
            <v>,</v>
          </cell>
          <cell r="F299" t="str">
            <v>2,</v>
          </cell>
          <cell r="G299" t="str">
            <v>钻石</v>
          </cell>
          <cell r="H299">
            <v>5</v>
          </cell>
          <cell r="I299" t="str">
            <v>升星石</v>
          </cell>
          <cell r="J299">
            <v>725</v>
          </cell>
          <cell r="K299" t="str">
            <v>金币</v>
          </cell>
          <cell r="L299">
            <v>4350</v>
          </cell>
        </row>
        <row r="299">
          <cell r="N299">
            <v>0</v>
          </cell>
          <cell r="O299" t="str">
            <v>宝石总等级达到</v>
          </cell>
          <cell r="P299">
            <v>13440</v>
          </cell>
        </row>
        <row r="300">
          <cell r="A300">
            <v>298</v>
          </cell>
          <cell r="B300" t="str">
            <v>宝石镶嵌</v>
          </cell>
          <cell r="C300">
            <v>14</v>
          </cell>
          <cell r="D300">
            <v>29</v>
          </cell>
          <cell r="E300" t="str">
            <v>,</v>
          </cell>
          <cell r="F300" t="str">
            <v>2,</v>
          </cell>
          <cell r="G300" t="str">
            <v>元宝</v>
          </cell>
          <cell r="H300">
            <v>5</v>
          </cell>
          <cell r="I300" t="str">
            <v>升星石</v>
          </cell>
          <cell r="J300">
            <v>750</v>
          </cell>
          <cell r="K300" t="str">
            <v>金币</v>
          </cell>
          <cell r="L300">
            <v>4500</v>
          </cell>
        </row>
        <row r="300">
          <cell r="N300">
            <v>0</v>
          </cell>
          <cell r="O300" t="str">
            <v>宝石总等级达到</v>
          </cell>
          <cell r="P300">
            <v>13680</v>
          </cell>
        </row>
        <row r="301">
          <cell r="A301">
            <v>299</v>
          </cell>
          <cell r="B301" t="str">
            <v>宝石镶嵌</v>
          </cell>
          <cell r="C301">
            <v>14</v>
          </cell>
          <cell r="D301">
            <v>29</v>
          </cell>
          <cell r="E301" t="str">
            <v>,</v>
          </cell>
          <cell r="F301" t="str">
            <v>2,</v>
          </cell>
          <cell r="G301" t="str">
            <v>钻石</v>
          </cell>
          <cell r="H301">
            <v>5</v>
          </cell>
          <cell r="I301" t="str">
            <v>升星石</v>
          </cell>
          <cell r="J301">
            <v>750</v>
          </cell>
          <cell r="K301" t="str">
            <v>金币</v>
          </cell>
          <cell r="L301">
            <v>4500</v>
          </cell>
        </row>
        <row r="301">
          <cell r="N301">
            <v>0</v>
          </cell>
          <cell r="O301" t="str">
            <v>宝石总等级达到</v>
          </cell>
          <cell r="P301">
            <v>13920</v>
          </cell>
        </row>
        <row r="302">
          <cell r="A302">
            <v>300</v>
          </cell>
          <cell r="B302" t="str">
            <v>宝石镶嵌</v>
          </cell>
          <cell r="C302">
            <v>14</v>
          </cell>
          <cell r="D302">
            <v>30</v>
          </cell>
          <cell r="E302" t="str">
            <v>,</v>
          </cell>
          <cell r="F302" t="str">
            <v>2,</v>
          </cell>
          <cell r="G302" t="str">
            <v>钻石</v>
          </cell>
          <cell r="H302">
            <v>5</v>
          </cell>
          <cell r="I302" t="str">
            <v>升星石</v>
          </cell>
          <cell r="J302">
            <v>775</v>
          </cell>
          <cell r="K302" t="str">
            <v>金币</v>
          </cell>
          <cell r="L302">
            <v>4650</v>
          </cell>
        </row>
        <row r="302">
          <cell r="N302">
            <v>0</v>
          </cell>
          <cell r="O302" t="str">
            <v>宝石总等级达到</v>
          </cell>
          <cell r="P302">
            <v>14160</v>
          </cell>
        </row>
        <row r="303">
          <cell r="A303">
            <v>301</v>
          </cell>
          <cell r="B303" t="str">
            <v>宝石镶嵌</v>
          </cell>
          <cell r="C303">
            <v>14</v>
          </cell>
          <cell r="D303">
            <v>30</v>
          </cell>
          <cell r="E303" t="str">
            <v>,</v>
          </cell>
          <cell r="F303" t="str">
            <v>2,</v>
          </cell>
          <cell r="G303" t="str">
            <v>元宝</v>
          </cell>
          <cell r="H303">
            <v>5</v>
          </cell>
          <cell r="I303" t="str">
            <v>升星石</v>
          </cell>
          <cell r="J303">
            <v>775</v>
          </cell>
          <cell r="K303" t="str">
            <v>金币</v>
          </cell>
          <cell r="L303">
            <v>4650</v>
          </cell>
        </row>
        <row r="303">
          <cell r="N303">
            <v>0</v>
          </cell>
          <cell r="O303" t="str">
            <v>宝石总等级达到</v>
          </cell>
          <cell r="P303">
            <v>14400</v>
          </cell>
        </row>
        <row r="304">
          <cell r="A304">
            <v>302</v>
          </cell>
          <cell r="B304" t="str">
            <v>宝石镶嵌</v>
          </cell>
          <cell r="C304">
            <v>14</v>
          </cell>
          <cell r="D304">
            <v>31</v>
          </cell>
          <cell r="E304" t="str">
            <v>,</v>
          </cell>
          <cell r="F304" t="str">
            <v>2,</v>
          </cell>
          <cell r="G304" t="str">
            <v>钻石</v>
          </cell>
          <cell r="H304">
            <v>5</v>
          </cell>
          <cell r="I304" t="str">
            <v>升星石</v>
          </cell>
          <cell r="J304">
            <v>800</v>
          </cell>
          <cell r="K304" t="str">
            <v>金币</v>
          </cell>
          <cell r="L304">
            <v>4800</v>
          </cell>
        </row>
        <row r="304">
          <cell r="N304">
            <v>0</v>
          </cell>
          <cell r="O304" t="str">
            <v>宝石总等级达到</v>
          </cell>
          <cell r="P304">
            <v>14880</v>
          </cell>
        </row>
        <row r="305">
          <cell r="A305">
            <v>303</v>
          </cell>
          <cell r="B305" t="str">
            <v>宝石镶嵌</v>
          </cell>
          <cell r="C305">
            <v>14</v>
          </cell>
          <cell r="D305">
            <v>31</v>
          </cell>
          <cell r="E305" t="str">
            <v>,</v>
          </cell>
          <cell r="F305" t="str">
            <v>2,</v>
          </cell>
          <cell r="G305" t="str">
            <v>钻石</v>
          </cell>
          <cell r="H305">
            <v>5</v>
          </cell>
          <cell r="I305" t="str">
            <v>升星石</v>
          </cell>
          <cell r="J305">
            <v>800</v>
          </cell>
          <cell r="K305" t="str">
            <v>金币</v>
          </cell>
          <cell r="L305">
            <v>4800</v>
          </cell>
        </row>
        <row r="305">
          <cell r="N305">
            <v>0</v>
          </cell>
          <cell r="O305" t="str">
            <v>宝石总等级达到</v>
          </cell>
          <cell r="P305">
            <v>15360</v>
          </cell>
        </row>
        <row r="306">
          <cell r="A306">
            <v>304</v>
          </cell>
          <cell r="B306" t="str">
            <v>宝石镶嵌</v>
          </cell>
          <cell r="C306">
            <v>14</v>
          </cell>
          <cell r="D306">
            <v>32</v>
          </cell>
          <cell r="E306" t="str">
            <v>,</v>
          </cell>
          <cell r="F306" t="str">
            <v>2,</v>
          </cell>
          <cell r="G306" t="str">
            <v>元宝</v>
          </cell>
          <cell r="H306">
            <v>5</v>
          </cell>
          <cell r="I306" t="str">
            <v>升星石</v>
          </cell>
          <cell r="J306">
            <v>825</v>
          </cell>
          <cell r="K306" t="str">
            <v>金币</v>
          </cell>
          <cell r="L306">
            <v>4950</v>
          </cell>
        </row>
        <row r="306">
          <cell r="N306">
            <v>0</v>
          </cell>
          <cell r="O306" t="str">
            <v>宝石总等级达到</v>
          </cell>
          <cell r="P306">
            <v>15840</v>
          </cell>
        </row>
        <row r="307">
          <cell r="A307">
            <v>305</v>
          </cell>
          <cell r="B307" t="str">
            <v>宝石镶嵌</v>
          </cell>
          <cell r="C307">
            <v>14</v>
          </cell>
          <cell r="D307">
            <v>32</v>
          </cell>
          <cell r="E307" t="str">
            <v>,</v>
          </cell>
          <cell r="F307" t="str">
            <v>2,</v>
          </cell>
          <cell r="G307" t="str">
            <v>钻石</v>
          </cell>
          <cell r="H307">
            <v>5</v>
          </cell>
          <cell r="I307" t="str">
            <v>升星石</v>
          </cell>
          <cell r="J307">
            <v>825</v>
          </cell>
          <cell r="K307" t="str">
            <v>金币</v>
          </cell>
          <cell r="L307">
            <v>4950</v>
          </cell>
        </row>
        <row r="307">
          <cell r="N307">
            <v>0</v>
          </cell>
          <cell r="O307" t="str">
            <v>宝石总等级达到</v>
          </cell>
          <cell r="P307">
            <v>16320</v>
          </cell>
        </row>
        <row r="308">
          <cell r="A308">
            <v>306</v>
          </cell>
          <cell r="B308" t="str">
            <v>宝石镶嵌</v>
          </cell>
          <cell r="C308">
            <v>14</v>
          </cell>
          <cell r="D308">
            <v>33</v>
          </cell>
          <cell r="E308" t="str">
            <v>,</v>
          </cell>
          <cell r="F308" t="str">
            <v>2,</v>
          </cell>
          <cell r="G308" t="str">
            <v>钻石</v>
          </cell>
          <cell r="H308">
            <v>5</v>
          </cell>
          <cell r="I308" t="str">
            <v>升星石</v>
          </cell>
          <cell r="J308">
            <v>850</v>
          </cell>
          <cell r="K308" t="str">
            <v>金币</v>
          </cell>
          <cell r="L308">
            <v>5100</v>
          </cell>
        </row>
        <row r="308">
          <cell r="N308">
            <v>0</v>
          </cell>
          <cell r="O308" t="str">
            <v>宝石总等级达到</v>
          </cell>
          <cell r="P308">
            <v>16800</v>
          </cell>
        </row>
        <row r="309">
          <cell r="A309">
            <v>307</v>
          </cell>
          <cell r="B309" t="str">
            <v>宝石镶嵌</v>
          </cell>
          <cell r="C309">
            <v>14</v>
          </cell>
          <cell r="D309">
            <v>33</v>
          </cell>
          <cell r="E309" t="str">
            <v>,</v>
          </cell>
          <cell r="F309" t="str">
            <v>2,</v>
          </cell>
          <cell r="G309" t="str">
            <v>元宝</v>
          </cell>
          <cell r="H309">
            <v>5</v>
          </cell>
          <cell r="I309" t="str">
            <v>升星石</v>
          </cell>
          <cell r="J309">
            <v>850</v>
          </cell>
          <cell r="K309" t="str">
            <v>金币</v>
          </cell>
          <cell r="L309">
            <v>5100</v>
          </cell>
        </row>
        <row r="309">
          <cell r="N309">
            <v>0</v>
          </cell>
          <cell r="O309" t="str">
            <v>宝石总等级达到</v>
          </cell>
          <cell r="P309">
            <v>17280</v>
          </cell>
        </row>
        <row r="310">
          <cell r="A310">
            <v>308</v>
          </cell>
          <cell r="B310" t="str">
            <v>宝石镶嵌</v>
          </cell>
          <cell r="C310">
            <v>14</v>
          </cell>
          <cell r="D310">
            <v>34</v>
          </cell>
          <cell r="E310" t="str">
            <v>,</v>
          </cell>
          <cell r="F310" t="str">
            <v>2,</v>
          </cell>
          <cell r="G310" t="str">
            <v>钻石</v>
          </cell>
          <cell r="H310">
            <v>5</v>
          </cell>
          <cell r="I310" t="str">
            <v>升星石</v>
          </cell>
          <cell r="J310">
            <v>875</v>
          </cell>
          <cell r="K310" t="str">
            <v>金币</v>
          </cell>
          <cell r="L310">
            <v>5250</v>
          </cell>
        </row>
        <row r="310">
          <cell r="N310">
            <v>0</v>
          </cell>
          <cell r="O310" t="str">
            <v>宝石总等级达到</v>
          </cell>
          <cell r="P310">
            <v>18240</v>
          </cell>
        </row>
        <row r="311">
          <cell r="A311">
            <v>309</v>
          </cell>
          <cell r="B311" t="str">
            <v>宝石镶嵌</v>
          </cell>
          <cell r="C311">
            <v>14</v>
          </cell>
          <cell r="D311">
            <v>34</v>
          </cell>
          <cell r="E311" t="str">
            <v>,</v>
          </cell>
          <cell r="F311" t="str">
            <v>2,</v>
          </cell>
          <cell r="G311" t="str">
            <v>钻石</v>
          </cell>
          <cell r="H311">
            <v>5</v>
          </cell>
          <cell r="I311" t="str">
            <v>升星石</v>
          </cell>
          <cell r="J311">
            <v>875</v>
          </cell>
          <cell r="K311" t="str">
            <v>金币</v>
          </cell>
          <cell r="L311">
            <v>5250</v>
          </cell>
        </row>
        <row r="311">
          <cell r="N311">
            <v>0</v>
          </cell>
          <cell r="O311" t="str">
            <v>宝石总等级达到</v>
          </cell>
          <cell r="P311">
            <v>19200</v>
          </cell>
        </row>
        <row r="312">
          <cell r="A312">
            <v>310</v>
          </cell>
          <cell r="B312" t="str">
            <v>升级仙法</v>
          </cell>
          <cell r="C312">
            <v>5</v>
          </cell>
          <cell r="D312">
            <v>1</v>
          </cell>
          <cell r="E312" t="str">
            <v>,</v>
          </cell>
          <cell r="F312" t="str">
            <v>2,</v>
          </cell>
          <cell r="G312" t="str">
            <v>钻石</v>
          </cell>
          <cell r="H312">
            <v>5</v>
          </cell>
          <cell r="I312" t="str">
            <v>升星石</v>
          </cell>
          <cell r="J312">
            <v>50</v>
          </cell>
          <cell r="K312" t="str">
            <v>金币</v>
          </cell>
          <cell r="L312">
            <v>300</v>
          </cell>
        </row>
        <row r="312">
          <cell r="N312">
            <v>40</v>
          </cell>
          <cell r="O312" t="str">
            <v>任意仙法达到级</v>
          </cell>
          <cell r="P312">
            <v>5</v>
          </cell>
        </row>
        <row r="313">
          <cell r="A313">
            <v>311</v>
          </cell>
          <cell r="B313" t="str">
            <v>升级仙法</v>
          </cell>
          <cell r="C313">
            <v>5</v>
          </cell>
          <cell r="D313">
            <v>1</v>
          </cell>
          <cell r="E313" t="str">
            <v>,</v>
          </cell>
          <cell r="F313" t="str">
            <v>2,</v>
          </cell>
          <cell r="G313" t="str">
            <v>钻石</v>
          </cell>
          <cell r="H313">
            <v>5</v>
          </cell>
          <cell r="I313" t="str">
            <v>升星石</v>
          </cell>
          <cell r="J313">
            <v>50</v>
          </cell>
          <cell r="K313" t="str">
            <v>金币</v>
          </cell>
          <cell r="L313">
            <v>300</v>
          </cell>
        </row>
        <row r="313">
          <cell r="N313">
            <v>220</v>
          </cell>
          <cell r="O313" t="str">
            <v>任意仙法达到级</v>
          </cell>
          <cell r="P313">
            <v>10</v>
          </cell>
        </row>
        <row r="314">
          <cell r="A314">
            <v>312</v>
          </cell>
          <cell r="B314" t="str">
            <v>升级仙法</v>
          </cell>
          <cell r="C314">
            <v>5</v>
          </cell>
          <cell r="D314">
            <v>2</v>
          </cell>
          <cell r="E314" t="str">
            <v>,</v>
          </cell>
          <cell r="F314" t="str">
            <v>2,</v>
          </cell>
          <cell r="G314" t="str">
            <v>元宝</v>
          </cell>
          <cell r="H314">
            <v>5</v>
          </cell>
          <cell r="I314" t="str">
            <v>升星石</v>
          </cell>
          <cell r="J314">
            <v>75</v>
          </cell>
          <cell r="K314" t="str">
            <v>金币</v>
          </cell>
          <cell r="L314">
            <v>450</v>
          </cell>
        </row>
        <row r="314">
          <cell r="N314">
            <v>530</v>
          </cell>
          <cell r="O314" t="str">
            <v>任意仙法达到级</v>
          </cell>
          <cell r="P314">
            <v>20</v>
          </cell>
        </row>
        <row r="315">
          <cell r="A315">
            <v>313</v>
          </cell>
          <cell r="B315" t="str">
            <v>升级仙法</v>
          </cell>
          <cell r="C315">
            <v>5</v>
          </cell>
          <cell r="D315">
            <v>2</v>
          </cell>
          <cell r="E315" t="str">
            <v>,</v>
          </cell>
          <cell r="F315" t="str">
            <v>2,</v>
          </cell>
          <cell r="G315" t="str">
            <v>钻石</v>
          </cell>
          <cell r="H315">
            <v>5</v>
          </cell>
          <cell r="I315" t="str">
            <v>升星石</v>
          </cell>
          <cell r="J315">
            <v>75</v>
          </cell>
          <cell r="K315" t="str">
            <v>金币</v>
          </cell>
          <cell r="L315">
            <v>450</v>
          </cell>
        </row>
        <row r="315">
          <cell r="N315">
            <v>950</v>
          </cell>
          <cell r="O315" t="str">
            <v>任意仙法达到级</v>
          </cell>
          <cell r="P315">
            <v>30</v>
          </cell>
        </row>
        <row r="316">
          <cell r="A316">
            <v>314</v>
          </cell>
          <cell r="B316" t="str">
            <v>升级仙法</v>
          </cell>
          <cell r="C316">
            <v>5</v>
          </cell>
          <cell r="D316">
            <v>3</v>
          </cell>
          <cell r="E316" t="str">
            <v>,</v>
          </cell>
          <cell r="F316" t="str">
            <v>2,</v>
          </cell>
          <cell r="G316" t="str">
            <v>钻石</v>
          </cell>
          <cell r="H316">
            <v>5</v>
          </cell>
          <cell r="I316" t="str">
            <v>升星石</v>
          </cell>
          <cell r="J316">
            <v>100</v>
          </cell>
          <cell r="K316" t="str">
            <v>金币</v>
          </cell>
          <cell r="L316">
            <v>600</v>
          </cell>
        </row>
        <row r="316">
          <cell r="N316">
            <v>1470</v>
          </cell>
          <cell r="O316" t="str">
            <v>任意仙法达到级</v>
          </cell>
          <cell r="P316">
            <v>40</v>
          </cell>
        </row>
        <row r="317">
          <cell r="A317">
            <v>315</v>
          </cell>
          <cell r="B317" t="str">
            <v>升级仙法</v>
          </cell>
          <cell r="C317">
            <v>5</v>
          </cell>
          <cell r="D317">
            <v>3</v>
          </cell>
          <cell r="E317" t="str">
            <v>,</v>
          </cell>
          <cell r="F317" t="str">
            <v>2,</v>
          </cell>
          <cell r="G317" t="str">
            <v>元宝</v>
          </cell>
          <cell r="H317">
            <v>5</v>
          </cell>
          <cell r="I317" t="str">
            <v>升星石</v>
          </cell>
          <cell r="J317">
            <v>100</v>
          </cell>
          <cell r="K317" t="str">
            <v>金币</v>
          </cell>
          <cell r="L317">
            <v>600</v>
          </cell>
        </row>
        <row r="317">
          <cell r="N317">
            <v>2110</v>
          </cell>
          <cell r="O317" t="str">
            <v>任意仙法达到级</v>
          </cell>
          <cell r="P317">
            <v>50</v>
          </cell>
        </row>
        <row r="318">
          <cell r="A318">
            <v>316</v>
          </cell>
          <cell r="B318" t="str">
            <v>升级仙法</v>
          </cell>
          <cell r="C318">
            <v>5</v>
          </cell>
          <cell r="D318">
            <v>4</v>
          </cell>
          <cell r="E318" t="str">
            <v>,</v>
          </cell>
          <cell r="F318" t="str">
            <v>2,</v>
          </cell>
          <cell r="G318" t="str">
            <v>钻石</v>
          </cell>
          <cell r="H318">
            <v>5</v>
          </cell>
          <cell r="I318" t="str">
            <v>升星石</v>
          </cell>
          <cell r="J318">
            <v>125</v>
          </cell>
          <cell r="K318" t="str">
            <v>金币</v>
          </cell>
          <cell r="L318">
            <v>750</v>
          </cell>
        </row>
        <row r="318">
          <cell r="N318">
            <v>2830</v>
          </cell>
          <cell r="O318" t="str">
            <v>任意仙法达到级</v>
          </cell>
          <cell r="P318">
            <v>60</v>
          </cell>
        </row>
        <row r="319">
          <cell r="A319">
            <v>317</v>
          </cell>
          <cell r="B319" t="str">
            <v>升级仙法</v>
          </cell>
          <cell r="C319">
            <v>5</v>
          </cell>
          <cell r="D319">
            <v>4</v>
          </cell>
          <cell r="E319" t="str">
            <v>,</v>
          </cell>
          <cell r="F319" t="str">
            <v>2,</v>
          </cell>
          <cell r="G319" t="str">
            <v>钻石</v>
          </cell>
          <cell r="H319">
            <v>5</v>
          </cell>
          <cell r="I319" t="str">
            <v>升星石</v>
          </cell>
          <cell r="J319">
            <v>125</v>
          </cell>
          <cell r="K319" t="str">
            <v>金币</v>
          </cell>
          <cell r="L319">
            <v>750</v>
          </cell>
        </row>
        <row r="319">
          <cell r="N319">
            <v>3650</v>
          </cell>
          <cell r="O319" t="str">
            <v>任意仙法达到级</v>
          </cell>
          <cell r="P319">
            <v>70</v>
          </cell>
        </row>
        <row r="320">
          <cell r="A320">
            <v>318</v>
          </cell>
          <cell r="B320" t="str">
            <v>升级仙法</v>
          </cell>
          <cell r="C320">
            <v>5</v>
          </cell>
          <cell r="D320">
            <v>5</v>
          </cell>
          <cell r="E320" t="str">
            <v>,</v>
          </cell>
          <cell r="F320" t="str">
            <v>2,</v>
          </cell>
          <cell r="G320" t="str">
            <v>元宝</v>
          </cell>
          <cell r="H320">
            <v>5</v>
          </cell>
          <cell r="I320" t="str">
            <v>升星石</v>
          </cell>
          <cell r="J320">
            <v>150</v>
          </cell>
          <cell r="K320" t="str">
            <v>金币</v>
          </cell>
          <cell r="L320">
            <v>900</v>
          </cell>
        </row>
        <row r="320">
          <cell r="N320">
            <v>4560</v>
          </cell>
          <cell r="O320" t="str">
            <v>任意仙法达到级</v>
          </cell>
          <cell r="P320">
            <v>80</v>
          </cell>
        </row>
        <row r="321">
          <cell r="A321">
            <v>319</v>
          </cell>
          <cell r="B321" t="str">
            <v>升级仙法</v>
          </cell>
          <cell r="C321">
            <v>5</v>
          </cell>
          <cell r="D321">
            <v>5</v>
          </cell>
          <cell r="E321" t="str">
            <v>,</v>
          </cell>
          <cell r="F321" t="str">
            <v>2,</v>
          </cell>
          <cell r="G321" t="str">
            <v>钻石</v>
          </cell>
          <cell r="H321">
            <v>5</v>
          </cell>
          <cell r="I321" t="str">
            <v>升星石</v>
          </cell>
          <cell r="J321">
            <v>150</v>
          </cell>
          <cell r="K321" t="str">
            <v>金币</v>
          </cell>
          <cell r="L321">
            <v>900</v>
          </cell>
        </row>
        <row r="321">
          <cell r="N321">
            <v>5560</v>
          </cell>
          <cell r="O321" t="str">
            <v>任意仙法达到级</v>
          </cell>
          <cell r="P321">
            <v>90</v>
          </cell>
        </row>
        <row r="322">
          <cell r="A322">
            <v>320</v>
          </cell>
          <cell r="B322" t="str">
            <v>升级仙法</v>
          </cell>
          <cell r="C322">
            <v>5</v>
          </cell>
          <cell r="D322">
            <v>6</v>
          </cell>
          <cell r="E322" t="str">
            <v>,</v>
          </cell>
          <cell r="F322" t="str">
            <v>2,</v>
          </cell>
          <cell r="G322" t="str">
            <v>钻石</v>
          </cell>
          <cell r="H322">
            <v>5</v>
          </cell>
          <cell r="I322" t="str">
            <v>升星石</v>
          </cell>
          <cell r="J322">
            <v>175</v>
          </cell>
          <cell r="K322" t="str">
            <v>金币</v>
          </cell>
          <cell r="L322">
            <v>1050</v>
          </cell>
        </row>
        <row r="322">
          <cell r="N322">
            <v>6640</v>
          </cell>
          <cell r="O322" t="str">
            <v>任意仙法达到级</v>
          </cell>
          <cell r="P322">
            <v>100</v>
          </cell>
        </row>
        <row r="323">
          <cell r="A323">
            <v>321</v>
          </cell>
          <cell r="B323" t="str">
            <v>升级仙法</v>
          </cell>
          <cell r="C323">
            <v>5</v>
          </cell>
          <cell r="D323">
            <v>6</v>
          </cell>
          <cell r="E323" t="str">
            <v>,</v>
          </cell>
          <cell r="F323" t="str">
            <v>2,</v>
          </cell>
          <cell r="G323" t="str">
            <v>元宝</v>
          </cell>
          <cell r="H323">
            <v>5</v>
          </cell>
          <cell r="I323" t="str">
            <v>升星石</v>
          </cell>
          <cell r="J323">
            <v>175</v>
          </cell>
          <cell r="K323" t="str">
            <v>金币</v>
          </cell>
          <cell r="L323">
            <v>1050</v>
          </cell>
        </row>
        <row r="323">
          <cell r="N323">
            <v>7820</v>
          </cell>
          <cell r="O323" t="str">
            <v>任意仙法达到级</v>
          </cell>
          <cell r="P323">
            <v>120</v>
          </cell>
        </row>
        <row r="324">
          <cell r="A324">
            <v>322</v>
          </cell>
          <cell r="B324" t="str">
            <v>升级仙法</v>
          </cell>
          <cell r="C324">
            <v>5</v>
          </cell>
          <cell r="D324">
            <v>7</v>
          </cell>
          <cell r="E324" t="str">
            <v>,</v>
          </cell>
          <cell r="F324" t="str">
            <v>2,</v>
          </cell>
          <cell r="G324" t="str">
            <v>钻石</v>
          </cell>
          <cell r="H324">
            <v>5</v>
          </cell>
          <cell r="I324" t="str">
            <v>升星石</v>
          </cell>
          <cell r="J324">
            <v>200</v>
          </cell>
          <cell r="K324" t="str">
            <v>金币</v>
          </cell>
          <cell r="L324">
            <v>1200</v>
          </cell>
        </row>
        <row r="324">
          <cell r="N324">
            <v>9080</v>
          </cell>
          <cell r="O324" t="str">
            <v>任意仙法达到级</v>
          </cell>
          <cell r="P324">
            <v>140</v>
          </cell>
        </row>
        <row r="325">
          <cell r="A325">
            <v>323</v>
          </cell>
          <cell r="B325" t="str">
            <v>升级仙法</v>
          </cell>
          <cell r="C325">
            <v>5</v>
          </cell>
          <cell r="D325">
            <v>7</v>
          </cell>
          <cell r="E325" t="str">
            <v>,</v>
          </cell>
          <cell r="F325" t="str">
            <v>2,</v>
          </cell>
          <cell r="G325" t="str">
            <v>钻石</v>
          </cell>
          <cell r="H325">
            <v>5</v>
          </cell>
          <cell r="I325" t="str">
            <v>升星石</v>
          </cell>
          <cell r="J325">
            <v>200</v>
          </cell>
          <cell r="K325" t="str">
            <v>金币</v>
          </cell>
          <cell r="L325">
            <v>1200</v>
          </cell>
        </row>
        <row r="325">
          <cell r="N325">
            <v>10410</v>
          </cell>
          <cell r="O325" t="str">
            <v>任意仙法达到级</v>
          </cell>
          <cell r="P325">
            <v>160</v>
          </cell>
        </row>
        <row r="326">
          <cell r="A326">
            <v>324</v>
          </cell>
          <cell r="B326" t="str">
            <v>升级仙法</v>
          </cell>
          <cell r="C326">
            <v>5</v>
          </cell>
          <cell r="D326">
            <v>8</v>
          </cell>
          <cell r="E326" t="str">
            <v>,</v>
          </cell>
          <cell r="F326" t="str">
            <v>2,</v>
          </cell>
          <cell r="G326" t="str">
            <v>元宝</v>
          </cell>
          <cell r="H326">
            <v>5</v>
          </cell>
          <cell r="I326" t="str">
            <v>升星石</v>
          </cell>
          <cell r="J326">
            <v>225</v>
          </cell>
          <cell r="K326" t="str">
            <v>金币</v>
          </cell>
          <cell r="L326">
            <v>1350</v>
          </cell>
        </row>
        <row r="326">
          <cell r="N326">
            <v>11830</v>
          </cell>
          <cell r="O326" t="str">
            <v>任意仙法达到级</v>
          </cell>
          <cell r="P326">
            <v>180</v>
          </cell>
        </row>
        <row r="327">
          <cell r="A327">
            <v>325</v>
          </cell>
          <cell r="B327" t="str">
            <v>升级仙法</v>
          </cell>
          <cell r="C327">
            <v>5</v>
          </cell>
          <cell r="D327">
            <v>8</v>
          </cell>
          <cell r="E327" t="str">
            <v>,</v>
          </cell>
          <cell r="F327" t="str">
            <v>2,</v>
          </cell>
          <cell r="G327" t="str">
            <v>钻石</v>
          </cell>
          <cell r="H327">
            <v>5</v>
          </cell>
          <cell r="I327" t="str">
            <v>升星石</v>
          </cell>
          <cell r="J327">
            <v>225</v>
          </cell>
          <cell r="K327" t="str">
            <v>金币</v>
          </cell>
          <cell r="L327">
            <v>1350</v>
          </cell>
        </row>
        <row r="327">
          <cell r="N327">
            <v>13340</v>
          </cell>
          <cell r="O327" t="str">
            <v>任意仙法达到级</v>
          </cell>
          <cell r="P327">
            <v>200</v>
          </cell>
        </row>
        <row r="328">
          <cell r="A328">
            <v>326</v>
          </cell>
          <cell r="B328" t="str">
            <v>升级仙法</v>
          </cell>
          <cell r="C328">
            <v>5</v>
          </cell>
          <cell r="D328">
            <v>9</v>
          </cell>
          <cell r="E328" t="str">
            <v>,</v>
          </cell>
          <cell r="F328" t="str">
            <v>2,</v>
          </cell>
          <cell r="G328" t="str">
            <v>钻石</v>
          </cell>
          <cell r="H328">
            <v>5</v>
          </cell>
          <cell r="I328" t="str">
            <v>升星石</v>
          </cell>
          <cell r="J328">
            <v>250</v>
          </cell>
          <cell r="K328" t="str">
            <v>金币</v>
          </cell>
          <cell r="L328">
            <v>1500</v>
          </cell>
        </row>
        <row r="328">
          <cell r="N328">
            <v>14910</v>
          </cell>
          <cell r="O328" t="str">
            <v>任意仙法达到级</v>
          </cell>
          <cell r="P328">
            <v>250</v>
          </cell>
        </row>
        <row r="329">
          <cell r="A329">
            <v>327</v>
          </cell>
          <cell r="B329" t="str">
            <v>升级仙法</v>
          </cell>
          <cell r="C329">
            <v>5</v>
          </cell>
          <cell r="D329">
            <v>9</v>
          </cell>
          <cell r="E329" t="str">
            <v>,</v>
          </cell>
          <cell r="F329" t="str">
            <v>2,</v>
          </cell>
          <cell r="G329" t="str">
            <v>元宝</v>
          </cell>
          <cell r="H329">
            <v>5</v>
          </cell>
          <cell r="I329" t="str">
            <v>升星石</v>
          </cell>
          <cell r="J329">
            <v>250</v>
          </cell>
          <cell r="K329" t="str">
            <v>金币</v>
          </cell>
          <cell r="L329">
            <v>1500</v>
          </cell>
        </row>
        <row r="329">
          <cell r="N329">
            <v>16570</v>
          </cell>
          <cell r="O329" t="str">
            <v>任意仙法达到级</v>
          </cell>
          <cell r="P329">
            <v>300</v>
          </cell>
        </row>
        <row r="330">
          <cell r="A330">
            <v>328</v>
          </cell>
          <cell r="B330" t="str">
            <v>升级仙法</v>
          </cell>
          <cell r="C330">
            <v>5</v>
          </cell>
          <cell r="D330">
            <v>10</v>
          </cell>
          <cell r="E330" t="str">
            <v>,</v>
          </cell>
          <cell r="F330" t="str">
            <v>2,</v>
          </cell>
          <cell r="G330" t="str">
            <v>钻石</v>
          </cell>
          <cell r="H330">
            <v>5</v>
          </cell>
          <cell r="I330" t="str">
            <v>升星石</v>
          </cell>
          <cell r="J330">
            <v>275</v>
          </cell>
          <cell r="K330" t="str">
            <v>金币</v>
          </cell>
          <cell r="L330">
            <v>1650</v>
          </cell>
        </row>
        <row r="330">
          <cell r="N330">
            <v>18300</v>
          </cell>
          <cell r="O330" t="str">
            <v>任意仙法达到级</v>
          </cell>
          <cell r="P330">
            <v>350</v>
          </cell>
        </row>
        <row r="331">
          <cell r="A331">
            <v>329</v>
          </cell>
          <cell r="B331" t="str">
            <v>升级仙法</v>
          </cell>
          <cell r="C331">
            <v>5</v>
          </cell>
          <cell r="D331">
            <v>10</v>
          </cell>
          <cell r="E331" t="str">
            <v>,</v>
          </cell>
          <cell r="F331" t="str">
            <v>2,</v>
          </cell>
          <cell r="G331" t="str">
            <v>钻石</v>
          </cell>
          <cell r="H331">
            <v>5</v>
          </cell>
          <cell r="I331" t="str">
            <v>升星石</v>
          </cell>
          <cell r="J331">
            <v>275</v>
          </cell>
          <cell r="K331" t="str">
            <v>金币</v>
          </cell>
          <cell r="L331">
            <v>1650</v>
          </cell>
        </row>
        <row r="331">
          <cell r="N331">
            <v>20110</v>
          </cell>
          <cell r="O331" t="str">
            <v>任意仙法达到级</v>
          </cell>
          <cell r="P331">
            <v>400</v>
          </cell>
        </row>
        <row r="332">
          <cell r="A332">
            <v>330</v>
          </cell>
          <cell r="B332" t="str">
            <v>升级仙法</v>
          </cell>
          <cell r="C332">
            <v>5</v>
          </cell>
          <cell r="D332">
            <v>11</v>
          </cell>
          <cell r="E332" t="str">
            <v>,</v>
          </cell>
          <cell r="F332" t="str">
            <v>2,</v>
          </cell>
          <cell r="G332" t="str">
            <v>元宝</v>
          </cell>
          <cell r="H332">
            <v>5</v>
          </cell>
          <cell r="I332" t="str">
            <v>升星石</v>
          </cell>
          <cell r="J332">
            <v>300</v>
          </cell>
          <cell r="K332" t="str">
            <v>金币</v>
          </cell>
          <cell r="L332">
            <v>1800</v>
          </cell>
        </row>
        <row r="332">
          <cell r="N332">
            <v>22000</v>
          </cell>
          <cell r="O332" t="str">
            <v>任意仙法达到级</v>
          </cell>
          <cell r="P332">
            <v>450</v>
          </cell>
        </row>
        <row r="333">
          <cell r="A333">
            <v>331</v>
          </cell>
          <cell r="B333" t="str">
            <v>升级仙法</v>
          </cell>
          <cell r="C333">
            <v>5</v>
          </cell>
          <cell r="D333">
            <v>11</v>
          </cell>
          <cell r="E333" t="str">
            <v>,</v>
          </cell>
          <cell r="F333" t="str">
            <v>2,</v>
          </cell>
          <cell r="G333" t="str">
            <v>钻石</v>
          </cell>
          <cell r="H333">
            <v>5</v>
          </cell>
          <cell r="I333" t="str">
            <v>升星石</v>
          </cell>
          <cell r="J333">
            <v>300</v>
          </cell>
          <cell r="K333" t="str">
            <v>金币</v>
          </cell>
          <cell r="L333">
            <v>1800</v>
          </cell>
        </row>
        <row r="333">
          <cell r="N333">
            <v>23960</v>
          </cell>
          <cell r="O333" t="str">
            <v>任意仙法达到级</v>
          </cell>
          <cell r="P333">
            <v>500</v>
          </cell>
        </row>
        <row r="334">
          <cell r="A334">
            <v>332</v>
          </cell>
          <cell r="B334" t="str">
            <v>升级仙法</v>
          </cell>
          <cell r="C334">
            <v>5</v>
          </cell>
          <cell r="D334">
            <v>12</v>
          </cell>
          <cell r="E334" t="str">
            <v>,</v>
          </cell>
          <cell r="F334" t="str">
            <v>2,</v>
          </cell>
          <cell r="G334" t="str">
            <v>钻石</v>
          </cell>
          <cell r="H334">
            <v>5</v>
          </cell>
          <cell r="I334" t="str">
            <v>升星石</v>
          </cell>
          <cell r="J334">
            <v>325</v>
          </cell>
          <cell r="K334" t="str">
            <v>金币</v>
          </cell>
          <cell r="L334">
            <v>1950</v>
          </cell>
        </row>
        <row r="334">
          <cell r="N334">
            <v>25990</v>
          </cell>
          <cell r="O334" t="str">
            <v>任意仙法达到级</v>
          </cell>
          <cell r="P334">
            <v>550</v>
          </cell>
        </row>
        <row r="335">
          <cell r="A335">
            <v>333</v>
          </cell>
          <cell r="B335" t="str">
            <v>升级仙法</v>
          </cell>
          <cell r="C335">
            <v>5</v>
          </cell>
          <cell r="D335">
            <v>12</v>
          </cell>
          <cell r="E335" t="str">
            <v>,</v>
          </cell>
          <cell r="F335" t="str">
            <v>2,</v>
          </cell>
          <cell r="G335" t="str">
            <v>元宝</v>
          </cell>
          <cell r="H335">
            <v>5</v>
          </cell>
          <cell r="I335" t="str">
            <v>升星石</v>
          </cell>
          <cell r="J335">
            <v>325</v>
          </cell>
          <cell r="K335" t="str">
            <v>金币</v>
          </cell>
          <cell r="L335">
            <v>1950</v>
          </cell>
        </row>
        <row r="335">
          <cell r="N335">
            <v>28100</v>
          </cell>
          <cell r="O335" t="str">
            <v>任意仙法达到级</v>
          </cell>
          <cell r="P335">
            <v>600</v>
          </cell>
        </row>
        <row r="336">
          <cell r="A336">
            <v>334</v>
          </cell>
          <cell r="B336" t="str">
            <v>升级仙法</v>
          </cell>
          <cell r="C336">
            <v>5</v>
          </cell>
          <cell r="D336">
            <v>13</v>
          </cell>
          <cell r="E336" t="str">
            <v>,</v>
          </cell>
          <cell r="F336" t="str">
            <v>2,</v>
          </cell>
          <cell r="G336" t="str">
            <v>钻石</v>
          </cell>
          <cell r="H336">
            <v>5</v>
          </cell>
          <cell r="I336" t="str">
            <v>升星石</v>
          </cell>
          <cell r="J336">
            <v>350</v>
          </cell>
          <cell r="K336" t="str">
            <v>金币</v>
          </cell>
          <cell r="L336">
            <v>2100</v>
          </cell>
        </row>
        <row r="336">
          <cell r="N336">
            <v>30280</v>
          </cell>
          <cell r="O336" t="str">
            <v>任意仙法达到级</v>
          </cell>
          <cell r="P336">
            <v>650</v>
          </cell>
        </row>
        <row r="337">
          <cell r="A337">
            <v>335</v>
          </cell>
          <cell r="B337" t="str">
            <v>升级仙法</v>
          </cell>
          <cell r="C337">
            <v>5</v>
          </cell>
          <cell r="D337">
            <v>13</v>
          </cell>
          <cell r="E337" t="str">
            <v>,</v>
          </cell>
          <cell r="F337" t="str">
            <v>2,</v>
          </cell>
          <cell r="G337" t="str">
            <v>钻石</v>
          </cell>
          <cell r="H337">
            <v>5</v>
          </cell>
          <cell r="I337" t="str">
            <v>升星石</v>
          </cell>
          <cell r="J337">
            <v>350</v>
          </cell>
          <cell r="K337" t="str">
            <v>金币</v>
          </cell>
          <cell r="L337">
            <v>2100</v>
          </cell>
        </row>
        <row r="337">
          <cell r="N337">
            <v>32520</v>
          </cell>
          <cell r="O337" t="str">
            <v>任意仙法达到级</v>
          </cell>
          <cell r="P337">
            <v>700</v>
          </cell>
        </row>
        <row r="338">
          <cell r="A338">
            <v>336</v>
          </cell>
          <cell r="B338" t="str">
            <v>升级仙法</v>
          </cell>
          <cell r="C338">
            <v>5</v>
          </cell>
          <cell r="D338">
            <v>14</v>
          </cell>
          <cell r="E338" t="str">
            <v>,</v>
          </cell>
          <cell r="F338" t="str">
            <v>2,</v>
          </cell>
          <cell r="G338" t="str">
            <v>元宝</v>
          </cell>
          <cell r="H338">
            <v>5</v>
          </cell>
          <cell r="I338" t="str">
            <v>升星石</v>
          </cell>
          <cell r="J338">
            <v>375</v>
          </cell>
          <cell r="K338" t="str">
            <v>金币</v>
          </cell>
          <cell r="L338">
            <v>2250</v>
          </cell>
        </row>
        <row r="338">
          <cell r="N338">
            <v>34850</v>
          </cell>
          <cell r="O338" t="str">
            <v>任意仙法达到级</v>
          </cell>
          <cell r="P338">
            <v>750</v>
          </cell>
        </row>
        <row r="339">
          <cell r="A339">
            <v>337</v>
          </cell>
          <cell r="B339" t="str">
            <v>升级仙法</v>
          </cell>
          <cell r="C339">
            <v>5</v>
          </cell>
          <cell r="D339">
            <v>14</v>
          </cell>
          <cell r="E339" t="str">
            <v>,</v>
          </cell>
          <cell r="F339" t="str">
            <v>2,</v>
          </cell>
          <cell r="G339" t="str">
            <v>钻石</v>
          </cell>
          <cell r="H339">
            <v>5</v>
          </cell>
          <cell r="I339" t="str">
            <v>升星石</v>
          </cell>
          <cell r="J339">
            <v>375</v>
          </cell>
          <cell r="K339" t="str">
            <v>金币</v>
          </cell>
          <cell r="L339">
            <v>2250</v>
          </cell>
        </row>
        <row r="339">
          <cell r="N339">
            <v>37250</v>
          </cell>
          <cell r="O339" t="str">
            <v>任意仙法达到级</v>
          </cell>
          <cell r="P339">
            <v>800</v>
          </cell>
        </row>
        <row r="340">
          <cell r="A340">
            <v>338</v>
          </cell>
          <cell r="B340" t="str">
            <v>升级仙法</v>
          </cell>
          <cell r="C340">
            <v>5</v>
          </cell>
          <cell r="D340">
            <v>15</v>
          </cell>
          <cell r="E340" t="str">
            <v>,</v>
          </cell>
          <cell r="F340" t="str">
            <v>2,</v>
          </cell>
          <cell r="G340" t="str">
            <v>钻石</v>
          </cell>
          <cell r="H340">
            <v>5</v>
          </cell>
          <cell r="I340" t="str">
            <v>升星石</v>
          </cell>
          <cell r="J340">
            <v>400</v>
          </cell>
          <cell r="K340" t="str">
            <v>金币</v>
          </cell>
          <cell r="L340">
            <v>2400</v>
          </cell>
        </row>
        <row r="340">
          <cell r="N340">
            <v>39710</v>
          </cell>
          <cell r="O340" t="str">
            <v>任意仙法达到级</v>
          </cell>
          <cell r="P340">
            <v>850</v>
          </cell>
        </row>
        <row r="341">
          <cell r="A341">
            <v>339</v>
          </cell>
          <cell r="B341" t="str">
            <v>升级仙法</v>
          </cell>
          <cell r="C341">
            <v>5</v>
          </cell>
          <cell r="D341">
            <v>15</v>
          </cell>
          <cell r="E341" t="str">
            <v>,</v>
          </cell>
          <cell r="F341" t="str">
            <v>2,</v>
          </cell>
          <cell r="G341" t="str">
            <v>元宝</v>
          </cell>
          <cell r="H341">
            <v>5</v>
          </cell>
          <cell r="I341" t="str">
            <v>升星石</v>
          </cell>
          <cell r="J341">
            <v>400</v>
          </cell>
          <cell r="K341" t="str">
            <v>金币</v>
          </cell>
          <cell r="L341">
            <v>2400</v>
          </cell>
        </row>
        <row r="341">
          <cell r="N341">
            <v>42250</v>
          </cell>
          <cell r="O341" t="str">
            <v>任意仙法达到级</v>
          </cell>
          <cell r="P341">
            <v>900</v>
          </cell>
        </row>
        <row r="342">
          <cell r="A342">
            <v>340</v>
          </cell>
          <cell r="B342" t="str">
            <v>升级仙法</v>
          </cell>
          <cell r="C342">
            <v>5</v>
          </cell>
          <cell r="D342">
            <v>16</v>
          </cell>
          <cell r="E342" t="str">
            <v>,</v>
          </cell>
          <cell r="F342" t="str">
            <v>2,</v>
          </cell>
          <cell r="G342" t="str">
            <v>钻石</v>
          </cell>
          <cell r="H342">
            <v>5</v>
          </cell>
          <cell r="I342" t="str">
            <v>升星石</v>
          </cell>
          <cell r="J342">
            <v>425</v>
          </cell>
          <cell r="K342" t="str">
            <v>金币</v>
          </cell>
          <cell r="L342">
            <v>2550</v>
          </cell>
        </row>
        <row r="342">
          <cell r="N342">
            <v>71340</v>
          </cell>
          <cell r="O342" t="str">
            <v>任意仙法达到级</v>
          </cell>
          <cell r="P342">
            <v>1000</v>
          </cell>
        </row>
        <row r="343">
          <cell r="A343">
            <v>341</v>
          </cell>
          <cell r="B343" t="str">
            <v>升级仙法</v>
          </cell>
          <cell r="C343">
            <v>5</v>
          </cell>
          <cell r="D343">
            <v>16</v>
          </cell>
          <cell r="E343" t="str">
            <v>,</v>
          </cell>
          <cell r="F343" t="str">
            <v>2,</v>
          </cell>
          <cell r="G343" t="str">
            <v>钻石</v>
          </cell>
          <cell r="H343">
            <v>5</v>
          </cell>
          <cell r="I343" t="str">
            <v>升星石</v>
          </cell>
          <cell r="J343">
            <v>425</v>
          </cell>
          <cell r="K343" t="str">
            <v>金币</v>
          </cell>
          <cell r="L343">
            <v>2550</v>
          </cell>
        </row>
        <row r="343">
          <cell r="N343">
            <v>0</v>
          </cell>
          <cell r="O343" t="str">
            <v>任意仙法达到级</v>
          </cell>
          <cell r="P343">
            <v>225</v>
          </cell>
        </row>
        <row r="344">
          <cell r="A344">
            <v>342</v>
          </cell>
          <cell r="B344" t="str">
            <v>升级仙法</v>
          </cell>
          <cell r="C344">
            <v>5</v>
          </cell>
          <cell r="D344">
            <v>17</v>
          </cell>
          <cell r="E344" t="str">
            <v>,</v>
          </cell>
          <cell r="F344" t="str">
            <v>2,</v>
          </cell>
          <cell r="G344" t="str">
            <v>元宝</v>
          </cell>
          <cell r="H344">
            <v>5</v>
          </cell>
          <cell r="I344" t="str">
            <v>升星石</v>
          </cell>
          <cell r="J344">
            <v>450</v>
          </cell>
          <cell r="K344" t="str">
            <v>金币</v>
          </cell>
          <cell r="L344">
            <v>2700</v>
          </cell>
        </row>
        <row r="344">
          <cell r="N344">
            <v>0</v>
          </cell>
          <cell r="O344" t="str">
            <v>任意仙法达到级</v>
          </cell>
          <cell r="P344">
            <v>250</v>
          </cell>
        </row>
        <row r="345">
          <cell r="A345">
            <v>343</v>
          </cell>
          <cell r="B345" t="str">
            <v>升级仙法</v>
          </cell>
          <cell r="C345">
            <v>5</v>
          </cell>
          <cell r="D345">
            <v>17</v>
          </cell>
          <cell r="E345" t="str">
            <v>,</v>
          </cell>
          <cell r="F345" t="str">
            <v>2,</v>
          </cell>
          <cell r="G345" t="str">
            <v>钻石</v>
          </cell>
          <cell r="H345">
            <v>5</v>
          </cell>
          <cell r="I345" t="str">
            <v>升星石</v>
          </cell>
          <cell r="J345">
            <v>450</v>
          </cell>
          <cell r="K345" t="str">
            <v>金币</v>
          </cell>
          <cell r="L345">
            <v>2700</v>
          </cell>
        </row>
        <row r="345">
          <cell r="N345">
            <v>0</v>
          </cell>
          <cell r="O345" t="str">
            <v>任意仙法达到级</v>
          </cell>
          <cell r="P345">
            <v>275</v>
          </cell>
        </row>
        <row r="346">
          <cell r="A346">
            <v>344</v>
          </cell>
          <cell r="B346" t="str">
            <v>升级仙法</v>
          </cell>
          <cell r="C346">
            <v>5</v>
          </cell>
          <cell r="D346">
            <v>18</v>
          </cell>
          <cell r="E346" t="str">
            <v>,</v>
          </cell>
          <cell r="F346" t="str">
            <v>2,</v>
          </cell>
          <cell r="G346" t="str">
            <v>钻石</v>
          </cell>
          <cell r="H346">
            <v>5</v>
          </cell>
          <cell r="I346" t="str">
            <v>升星石</v>
          </cell>
          <cell r="J346">
            <v>475</v>
          </cell>
          <cell r="K346" t="str">
            <v>金币</v>
          </cell>
          <cell r="L346">
            <v>2850</v>
          </cell>
        </row>
        <row r="346">
          <cell r="N346">
            <v>0</v>
          </cell>
          <cell r="O346" t="str">
            <v>任意仙法达到级</v>
          </cell>
          <cell r="P346">
            <v>300</v>
          </cell>
        </row>
        <row r="347">
          <cell r="A347">
            <v>345</v>
          </cell>
          <cell r="B347" t="str">
            <v>升级仙法</v>
          </cell>
          <cell r="C347">
            <v>5</v>
          </cell>
          <cell r="D347">
            <v>18</v>
          </cell>
          <cell r="E347" t="str">
            <v>,</v>
          </cell>
          <cell r="F347" t="str">
            <v>2,</v>
          </cell>
          <cell r="G347" t="str">
            <v>元宝</v>
          </cell>
          <cell r="H347">
            <v>5</v>
          </cell>
          <cell r="I347" t="str">
            <v>升星石</v>
          </cell>
          <cell r="J347">
            <v>475</v>
          </cell>
          <cell r="K347" t="str">
            <v>金币</v>
          </cell>
          <cell r="L347">
            <v>2850</v>
          </cell>
        </row>
        <row r="347">
          <cell r="N347">
            <v>0</v>
          </cell>
          <cell r="O347" t="str">
            <v>任意仙法达到级</v>
          </cell>
          <cell r="P347">
            <v>325</v>
          </cell>
        </row>
        <row r="348">
          <cell r="A348">
            <v>346</v>
          </cell>
          <cell r="B348" t="str">
            <v>升级仙法</v>
          </cell>
          <cell r="C348">
            <v>5</v>
          </cell>
          <cell r="D348">
            <v>19</v>
          </cell>
          <cell r="E348" t="str">
            <v>,</v>
          </cell>
          <cell r="F348" t="str">
            <v>2,</v>
          </cell>
          <cell r="G348" t="str">
            <v>钻石</v>
          </cell>
          <cell r="H348">
            <v>5</v>
          </cell>
          <cell r="I348" t="str">
            <v>升星石</v>
          </cell>
          <cell r="J348">
            <v>500</v>
          </cell>
          <cell r="K348" t="str">
            <v>金币</v>
          </cell>
          <cell r="L348">
            <v>3000</v>
          </cell>
        </row>
        <row r="348">
          <cell r="N348">
            <v>0</v>
          </cell>
          <cell r="O348" t="str">
            <v>任意仙法达到级</v>
          </cell>
          <cell r="P348">
            <v>350</v>
          </cell>
        </row>
        <row r="349">
          <cell r="A349">
            <v>347</v>
          </cell>
          <cell r="B349" t="str">
            <v>升级仙法</v>
          </cell>
          <cell r="C349">
            <v>5</v>
          </cell>
          <cell r="D349">
            <v>19</v>
          </cell>
          <cell r="E349" t="str">
            <v>,</v>
          </cell>
          <cell r="F349" t="str">
            <v>2,</v>
          </cell>
          <cell r="G349" t="str">
            <v>钻石</v>
          </cell>
          <cell r="H349">
            <v>5</v>
          </cell>
          <cell r="I349" t="str">
            <v>升星石</v>
          </cell>
          <cell r="J349">
            <v>500</v>
          </cell>
          <cell r="K349" t="str">
            <v>金币</v>
          </cell>
          <cell r="L349">
            <v>3000</v>
          </cell>
        </row>
        <row r="349">
          <cell r="N349">
            <v>0</v>
          </cell>
          <cell r="O349" t="str">
            <v>任意仙法达到级</v>
          </cell>
          <cell r="P349">
            <v>375</v>
          </cell>
        </row>
        <row r="350">
          <cell r="A350">
            <v>348</v>
          </cell>
          <cell r="B350" t="str">
            <v>升级仙法</v>
          </cell>
          <cell r="C350">
            <v>5</v>
          </cell>
          <cell r="D350">
            <v>20</v>
          </cell>
          <cell r="E350" t="str">
            <v>,</v>
          </cell>
          <cell r="F350" t="str">
            <v>2,</v>
          </cell>
          <cell r="G350" t="str">
            <v>元宝</v>
          </cell>
          <cell r="H350">
            <v>5</v>
          </cell>
          <cell r="I350" t="str">
            <v>升星石</v>
          </cell>
          <cell r="J350">
            <v>525</v>
          </cell>
          <cell r="K350" t="str">
            <v>金币</v>
          </cell>
          <cell r="L350">
            <v>3150</v>
          </cell>
        </row>
        <row r="350">
          <cell r="N350">
            <v>0</v>
          </cell>
          <cell r="O350" t="str">
            <v>任意仙法达到级</v>
          </cell>
          <cell r="P350">
            <v>400</v>
          </cell>
        </row>
        <row r="351">
          <cell r="A351">
            <v>349</v>
          </cell>
          <cell r="B351" t="str">
            <v>升级仙法</v>
          </cell>
          <cell r="C351">
            <v>5</v>
          </cell>
          <cell r="D351">
            <v>20</v>
          </cell>
          <cell r="E351" t="str">
            <v>,</v>
          </cell>
          <cell r="F351" t="str">
            <v>2,</v>
          </cell>
          <cell r="G351" t="str">
            <v>钻石</v>
          </cell>
          <cell r="H351">
            <v>5</v>
          </cell>
          <cell r="I351" t="str">
            <v>升星石</v>
          </cell>
          <cell r="J351">
            <v>525</v>
          </cell>
          <cell r="K351" t="str">
            <v>金币</v>
          </cell>
          <cell r="L351">
            <v>3150</v>
          </cell>
        </row>
        <row r="351">
          <cell r="N351">
            <v>0</v>
          </cell>
          <cell r="O351" t="str">
            <v>任意仙法达到级</v>
          </cell>
          <cell r="P351">
            <v>425</v>
          </cell>
        </row>
        <row r="352">
          <cell r="A352">
            <v>350</v>
          </cell>
          <cell r="B352" t="str">
            <v>升级仙法</v>
          </cell>
          <cell r="C352">
            <v>5</v>
          </cell>
          <cell r="D352">
            <v>21</v>
          </cell>
          <cell r="E352" t="str">
            <v>,</v>
          </cell>
          <cell r="F352" t="str">
            <v>2,</v>
          </cell>
          <cell r="G352" t="str">
            <v>钻石</v>
          </cell>
          <cell r="H352">
            <v>5</v>
          </cell>
          <cell r="I352" t="str">
            <v>升星石</v>
          </cell>
          <cell r="J352">
            <v>550</v>
          </cell>
          <cell r="K352" t="str">
            <v>金币</v>
          </cell>
          <cell r="L352">
            <v>3300</v>
          </cell>
        </row>
        <row r="352">
          <cell r="N352">
            <v>0</v>
          </cell>
          <cell r="O352" t="str">
            <v>任意仙法达到级</v>
          </cell>
          <cell r="P352">
            <v>450</v>
          </cell>
        </row>
        <row r="353">
          <cell r="A353">
            <v>351</v>
          </cell>
          <cell r="B353" t="str">
            <v>升级仙法</v>
          </cell>
          <cell r="C353">
            <v>5</v>
          </cell>
          <cell r="D353">
            <v>21</v>
          </cell>
          <cell r="E353" t="str">
            <v>,</v>
          </cell>
          <cell r="F353" t="str">
            <v>2,</v>
          </cell>
          <cell r="G353" t="str">
            <v>元宝</v>
          </cell>
          <cell r="H353">
            <v>5</v>
          </cell>
          <cell r="I353" t="str">
            <v>升星石</v>
          </cell>
          <cell r="J353">
            <v>550</v>
          </cell>
          <cell r="K353" t="str">
            <v>金币</v>
          </cell>
          <cell r="L353">
            <v>3300</v>
          </cell>
        </row>
        <row r="353">
          <cell r="N353">
            <v>0</v>
          </cell>
          <cell r="O353" t="str">
            <v>任意仙法达到级</v>
          </cell>
          <cell r="P353">
            <v>475</v>
          </cell>
        </row>
        <row r="354">
          <cell r="A354">
            <v>352</v>
          </cell>
          <cell r="B354" t="str">
            <v>升级仙法</v>
          </cell>
          <cell r="C354">
            <v>5</v>
          </cell>
          <cell r="D354">
            <v>22</v>
          </cell>
          <cell r="E354" t="str">
            <v>,</v>
          </cell>
          <cell r="F354" t="str">
            <v>2,</v>
          </cell>
          <cell r="G354" t="str">
            <v>钻石</v>
          </cell>
          <cell r="H354">
            <v>5</v>
          </cell>
          <cell r="I354" t="str">
            <v>升星石</v>
          </cell>
          <cell r="J354">
            <v>575</v>
          </cell>
          <cell r="K354" t="str">
            <v>金币</v>
          </cell>
          <cell r="L354">
            <v>3450</v>
          </cell>
        </row>
        <row r="354">
          <cell r="N354">
            <v>0</v>
          </cell>
          <cell r="O354" t="str">
            <v>任意仙法达到级</v>
          </cell>
          <cell r="P354">
            <v>500</v>
          </cell>
        </row>
        <row r="355">
          <cell r="A355">
            <v>353</v>
          </cell>
          <cell r="B355" t="str">
            <v>升级仙法</v>
          </cell>
          <cell r="C355">
            <v>5</v>
          </cell>
          <cell r="D355">
            <v>22</v>
          </cell>
          <cell r="E355" t="str">
            <v>,</v>
          </cell>
          <cell r="F355" t="str">
            <v>2,</v>
          </cell>
          <cell r="G355" t="str">
            <v>钻石</v>
          </cell>
          <cell r="H355">
            <v>5</v>
          </cell>
          <cell r="I355" t="str">
            <v>升星石</v>
          </cell>
          <cell r="J355">
            <v>575</v>
          </cell>
          <cell r="K355" t="str">
            <v>金币</v>
          </cell>
          <cell r="L355">
            <v>3450</v>
          </cell>
        </row>
        <row r="355">
          <cell r="N355">
            <v>0</v>
          </cell>
          <cell r="O355" t="str">
            <v>任意仙法达到级</v>
          </cell>
          <cell r="P355">
            <v>550</v>
          </cell>
        </row>
        <row r="356">
          <cell r="A356">
            <v>354</v>
          </cell>
          <cell r="B356" t="str">
            <v>升级仙法</v>
          </cell>
          <cell r="C356">
            <v>5</v>
          </cell>
          <cell r="D356">
            <v>23</v>
          </cell>
          <cell r="E356" t="str">
            <v>,</v>
          </cell>
          <cell r="F356" t="str">
            <v>2,</v>
          </cell>
          <cell r="G356" t="str">
            <v>元宝</v>
          </cell>
          <cell r="H356">
            <v>5</v>
          </cell>
          <cell r="I356" t="str">
            <v>升星石</v>
          </cell>
          <cell r="J356">
            <v>600</v>
          </cell>
          <cell r="K356" t="str">
            <v>金币</v>
          </cell>
          <cell r="L356">
            <v>3600</v>
          </cell>
        </row>
        <row r="356">
          <cell r="N356">
            <v>0</v>
          </cell>
          <cell r="O356" t="str">
            <v>任意仙法达到级</v>
          </cell>
          <cell r="P356">
            <v>600</v>
          </cell>
        </row>
        <row r="357">
          <cell r="A357">
            <v>355</v>
          </cell>
          <cell r="B357" t="str">
            <v>升级仙法</v>
          </cell>
          <cell r="C357">
            <v>5</v>
          </cell>
          <cell r="D357">
            <v>23</v>
          </cell>
          <cell r="E357" t="str">
            <v>,</v>
          </cell>
          <cell r="F357" t="str">
            <v>2,</v>
          </cell>
          <cell r="G357" t="str">
            <v>钻石</v>
          </cell>
          <cell r="H357">
            <v>5</v>
          </cell>
          <cell r="I357" t="str">
            <v>升星石</v>
          </cell>
          <cell r="J357">
            <v>600</v>
          </cell>
          <cell r="K357" t="str">
            <v>金币</v>
          </cell>
          <cell r="L357">
            <v>3600</v>
          </cell>
        </row>
        <row r="357">
          <cell r="N357">
            <v>0</v>
          </cell>
          <cell r="O357" t="str">
            <v>任意仙法达到级</v>
          </cell>
          <cell r="P357">
            <v>650</v>
          </cell>
        </row>
        <row r="358">
          <cell r="A358">
            <v>356</v>
          </cell>
          <cell r="B358" t="str">
            <v>升级仙法</v>
          </cell>
          <cell r="C358">
            <v>5</v>
          </cell>
          <cell r="D358">
            <v>24</v>
          </cell>
          <cell r="E358" t="str">
            <v>,</v>
          </cell>
          <cell r="F358" t="str">
            <v>2,</v>
          </cell>
          <cell r="G358" t="str">
            <v>钻石</v>
          </cell>
          <cell r="H358">
            <v>5</v>
          </cell>
          <cell r="I358" t="str">
            <v>升星石</v>
          </cell>
          <cell r="J358">
            <v>625</v>
          </cell>
          <cell r="K358" t="str">
            <v>金币</v>
          </cell>
          <cell r="L358">
            <v>3750</v>
          </cell>
        </row>
        <row r="358">
          <cell r="N358">
            <v>0</v>
          </cell>
          <cell r="O358" t="str">
            <v>任意仙法达到级</v>
          </cell>
          <cell r="P358">
            <v>700</v>
          </cell>
        </row>
        <row r="359">
          <cell r="A359">
            <v>357</v>
          </cell>
          <cell r="B359" t="str">
            <v>升级仙法</v>
          </cell>
          <cell r="C359">
            <v>5</v>
          </cell>
          <cell r="D359">
            <v>24</v>
          </cell>
          <cell r="E359" t="str">
            <v>,</v>
          </cell>
          <cell r="F359" t="str">
            <v>2,</v>
          </cell>
          <cell r="G359" t="str">
            <v>元宝</v>
          </cell>
          <cell r="H359">
            <v>5</v>
          </cell>
          <cell r="I359" t="str">
            <v>升星石</v>
          </cell>
          <cell r="J359">
            <v>625</v>
          </cell>
          <cell r="K359" t="str">
            <v>金币</v>
          </cell>
          <cell r="L359">
            <v>3750</v>
          </cell>
        </row>
        <row r="359">
          <cell r="N359">
            <v>0</v>
          </cell>
          <cell r="O359" t="str">
            <v>任意仙法达到级</v>
          </cell>
          <cell r="P359">
            <v>750</v>
          </cell>
        </row>
        <row r="360">
          <cell r="A360">
            <v>358</v>
          </cell>
          <cell r="B360" t="str">
            <v>升级仙法</v>
          </cell>
          <cell r="C360">
            <v>5</v>
          </cell>
          <cell r="D360">
            <v>25</v>
          </cell>
          <cell r="E360" t="str">
            <v>,</v>
          </cell>
          <cell r="F360" t="str">
            <v>2,</v>
          </cell>
          <cell r="G360" t="str">
            <v>钻石</v>
          </cell>
          <cell r="H360">
            <v>5</v>
          </cell>
          <cell r="I360" t="str">
            <v>升星石</v>
          </cell>
          <cell r="J360">
            <v>650</v>
          </cell>
          <cell r="K360" t="str">
            <v>金币</v>
          </cell>
          <cell r="L360">
            <v>3900</v>
          </cell>
        </row>
        <row r="360">
          <cell r="N360">
            <v>0</v>
          </cell>
          <cell r="O360" t="str">
            <v>任意仙法达到级</v>
          </cell>
          <cell r="P360">
            <v>800</v>
          </cell>
        </row>
        <row r="361">
          <cell r="A361">
            <v>359</v>
          </cell>
          <cell r="B361" t="str">
            <v>升级仙法</v>
          </cell>
          <cell r="C361">
            <v>5</v>
          </cell>
          <cell r="D361">
            <v>25</v>
          </cell>
          <cell r="E361" t="str">
            <v>,</v>
          </cell>
          <cell r="F361" t="str">
            <v>2,</v>
          </cell>
          <cell r="G361" t="str">
            <v>钻石</v>
          </cell>
          <cell r="H361">
            <v>5</v>
          </cell>
          <cell r="I361" t="str">
            <v>升星石</v>
          </cell>
          <cell r="J361">
            <v>650</v>
          </cell>
          <cell r="K361" t="str">
            <v>金币</v>
          </cell>
          <cell r="L361">
            <v>3900</v>
          </cell>
        </row>
        <row r="361">
          <cell r="N361">
            <v>0</v>
          </cell>
          <cell r="O361" t="str">
            <v>任意仙法达到级</v>
          </cell>
          <cell r="P361">
            <v>850</v>
          </cell>
        </row>
        <row r="362">
          <cell r="A362">
            <v>360</v>
          </cell>
          <cell r="B362" t="str">
            <v>升级仙法</v>
          </cell>
          <cell r="C362">
            <v>5</v>
          </cell>
          <cell r="D362">
            <v>26</v>
          </cell>
          <cell r="E362" t="str">
            <v>,</v>
          </cell>
          <cell r="F362" t="str">
            <v>2,</v>
          </cell>
          <cell r="G362" t="str">
            <v>元宝</v>
          </cell>
          <cell r="H362">
            <v>5</v>
          </cell>
          <cell r="I362" t="str">
            <v>升星石</v>
          </cell>
          <cell r="J362">
            <v>675</v>
          </cell>
          <cell r="K362" t="str">
            <v>金币</v>
          </cell>
          <cell r="L362">
            <v>4050</v>
          </cell>
        </row>
        <row r="362">
          <cell r="N362">
            <v>0</v>
          </cell>
          <cell r="O362" t="str">
            <v>任意仙法达到级</v>
          </cell>
          <cell r="P362">
            <v>900</v>
          </cell>
        </row>
        <row r="363">
          <cell r="A363">
            <v>361</v>
          </cell>
          <cell r="B363" t="str">
            <v>升级仙法</v>
          </cell>
          <cell r="C363">
            <v>5</v>
          </cell>
          <cell r="D363">
            <v>26</v>
          </cell>
          <cell r="E363" t="str">
            <v>,</v>
          </cell>
          <cell r="F363" t="str">
            <v>2,</v>
          </cell>
          <cell r="G363" t="str">
            <v>钻石</v>
          </cell>
          <cell r="H363">
            <v>5</v>
          </cell>
          <cell r="I363" t="str">
            <v>升星石</v>
          </cell>
          <cell r="J363">
            <v>675</v>
          </cell>
          <cell r="K363" t="str">
            <v>金币</v>
          </cell>
          <cell r="L363">
            <v>4050</v>
          </cell>
        </row>
        <row r="363">
          <cell r="N363">
            <v>0</v>
          </cell>
          <cell r="O363" t="str">
            <v>任意仙法达到级</v>
          </cell>
          <cell r="P363">
            <v>950</v>
          </cell>
        </row>
        <row r="364">
          <cell r="A364">
            <v>362</v>
          </cell>
          <cell r="B364" t="str">
            <v>升级仙法</v>
          </cell>
          <cell r="C364">
            <v>5</v>
          </cell>
          <cell r="D364">
            <v>27</v>
          </cell>
          <cell r="E364" t="str">
            <v>,</v>
          </cell>
          <cell r="F364" t="str">
            <v>2,</v>
          </cell>
          <cell r="G364" t="str">
            <v>钻石</v>
          </cell>
          <cell r="H364">
            <v>5</v>
          </cell>
          <cell r="I364" t="str">
            <v>升星石</v>
          </cell>
          <cell r="J364">
            <v>700</v>
          </cell>
          <cell r="K364" t="str">
            <v>金币</v>
          </cell>
          <cell r="L364">
            <v>4200</v>
          </cell>
        </row>
        <row r="364">
          <cell r="N364">
            <v>0</v>
          </cell>
          <cell r="O364" t="str">
            <v>任意仙法达到级</v>
          </cell>
          <cell r="P364">
            <v>1000</v>
          </cell>
        </row>
        <row r="365">
          <cell r="A365">
            <v>363</v>
          </cell>
          <cell r="B365" t="str">
            <v>升级仙法</v>
          </cell>
          <cell r="C365">
            <v>5</v>
          </cell>
          <cell r="D365">
            <v>27</v>
          </cell>
          <cell r="E365" t="str">
            <v>,</v>
          </cell>
          <cell r="F365" t="str">
            <v>2,</v>
          </cell>
          <cell r="G365" t="str">
            <v>元宝</v>
          </cell>
          <cell r="H365">
            <v>5</v>
          </cell>
          <cell r="I365" t="str">
            <v>升星石</v>
          </cell>
          <cell r="J365">
            <v>700</v>
          </cell>
          <cell r="K365" t="str">
            <v>金币</v>
          </cell>
          <cell r="L365">
            <v>4200</v>
          </cell>
        </row>
        <row r="365">
          <cell r="N365">
            <v>0</v>
          </cell>
          <cell r="O365" t="str">
            <v>任意仙法达到级</v>
          </cell>
          <cell r="P365">
            <v>1100</v>
          </cell>
        </row>
        <row r="366">
          <cell r="A366">
            <v>364</v>
          </cell>
          <cell r="B366" t="str">
            <v>升级仙法</v>
          </cell>
          <cell r="C366">
            <v>5</v>
          </cell>
          <cell r="D366">
            <v>28</v>
          </cell>
          <cell r="E366" t="str">
            <v>,</v>
          </cell>
          <cell r="F366" t="str">
            <v>2,</v>
          </cell>
          <cell r="G366" t="str">
            <v>钻石</v>
          </cell>
          <cell r="H366">
            <v>5</v>
          </cell>
          <cell r="I366" t="str">
            <v>升星石</v>
          </cell>
          <cell r="J366">
            <v>725</v>
          </cell>
          <cell r="K366" t="str">
            <v>金币</v>
          </cell>
          <cell r="L366">
            <v>4350</v>
          </cell>
        </row>
        <row r="366">
          <cell r="N366">
            <v>0</v>
          </cell>
          <cell r="O366" t="str">
            <v>任意仙法达到级</v>
          </cell>
          <cell r="P366">
            <v>1200</v>
          </cell>
        </row>
        <row r="367">
          <cell r="A367">
            <v>365</v>
          </cell>
          <cell r="B367" t="str">
            <v>升级仙法</v>
          </cell>
          <cell r="C367">
            <v>5</v>
          </cell>
          <cell r="D367">
            <v>28</v>
          </cell>
          <cell r="E367" t="str">
            <v>,</v>
          </cell>
          <cell r="F367" t="str">
            <v>2,</v>
          </cell>
          <cell r="G367" t="str">
            <v>钻石</v>
          </cell>
          <cell r="H367">
            <v>5</v>
          </cell>
          <cell r="I367" t="str">
            <v>升星石</v>
          </cell>
          <cell r="J367">
            <v>725</v>
          </cell>
          <cell r="K367" t="str">
            <v>金币</v>
          </cell>
          <cell r="L367">
            <v>4350</v>
          </cell>
        </row>
        <row r="367">
          <cell r="N367">
            <v>0</v>
          </cell>
          <cell r="O367" t="str">
            <v>任意仙法达到级</v>
          </cell>
          <cell r="P367">
            <v>1300</v>
          </cell>
        </row>
        <row r="368">
          <cell r="A368">
            <v>366</v>
          </cell>
          <cell r="B368" t="str">
            <v>升级仙法</v>
          </cell>
          <cell r="C368">
            <v>5</v>
          </cell>
          <cell r="D368">
            <v>29</v>
          </cell>
          <cell r="E368" t="str">
            <v>,</v>
          </cell>
          <cell r="F368" t="str">
            <v>2,</v>
          </cell>
          <cell r="G368" t="str">
            <v>元宝</v>
          </cell>
          <cell r="H368">
            <v>5</v>
          </cell>
          <cell r="I368" t="str">
            <v>升星石</v>
          </cell>
          <cell r="J368">
            <v>750</v>
          </cell>
          <cell r="K368" t="str">
            <v>金币</v>
          </cell>
          <cell r="L368">
            <v>4500</v>
          </cell>
        </row>
        <row r="368">
          <cell r="N368">
            <v>0</v>
          </cell>
          <cell r="O368" t="str">
            <v>任意仙法达到级</v>
          </cell>
          <cell r="P368">
            <v>1400</v>
          </cell>
        </row>
        <row r="369">
          <cell r="A369">
            <v>367</v>
          </cell>
          <cell r="B369" t="str">
            <v>升级仙法</v>
          </cell>
          <cell r="C369">
            <v>5</v>
          </cell>
          <cell r="D369">
            <v>29</v>
          </cell>
          <cell r="E369" t="str">
            <v>,</v>
          </cell>
          <cell r="F369" t="str">
            <v>2,</v>
          </cell>
          <cell r="G369" t="str">
            <v>钻石</v>
          </cell>
          <cell r="H369">
            <v>5</v>
          </cell>
          <cell r="I369" t="str">
            <v>升星石</v>
          </cell>
          <cell r="J369">
            <v>750</v>
          </cell>
          <cell r="K369" t="str">
            <v>金币</v>
          </cell>
          <cell r="L369">
            <v>4500</v>
          </cell>
        </row>
        <row r="369">
          <cell r="N369">
            <v>0</v>
          </cell>
          <cell r="O369" t="str">
            <v>任意仙法达到级</v>
          </cell>
          <cell r="P369">
            <v>1500</v>
          </cell>
        </row>
        <row r="370">
          <cell r="A370">
            <v>368</v>
          </cell>
          <cell r="B370" t="str">
            <v>升级仙法</v>
          </cell>
          <cell r="C370">
            <v>5</v>
          </cell>
          <cell r="D370">
            <v>30</v>
          </cell>
          <cell r="E370" t="str">
            <v>,</v>
          </cell>
          <cell r="F370" t="str">
            <v>2,</v>
          </cell>
          <cell r="G370" t="str">
            <v>钻石</v>
          </cell>
          <cell r="H370">
            <v>5</v>
          </cell>
          <cell r="I370" t="str">
            <v>升星石</v>
          </cell>
          <cell r="J370">
            <v>775</v>
          </cell>
          <cell r="K370" t="str">
            <v>金币</v>
          </cell>
          <cell r="L370">
            <v>4650</v>
          </cell>
        </row>
        <row r="370">
          <cell r="N370">
            <v>0</v>
          </cell>
          <cell r="O370" t="str">
            <v>任意仙法达到级</v>
          </cell>
          <cell r="P370">
            <v>1600</v>
          </cell>
        </row>
        <row r="371">
          <cell r="A371">
            <v>369</v>
          </cell>
          <cell r="B371" t="str">
            <v>升级仙法</v>
          </cell>
          <cell r="C371">
            <v>5</v>
          </cell>
          <cell r="D371">
            <v>30</v>
          </cell>
          <cell r="E371" t="str">
            <v>,</v>
          </cell>
          <cell r="F371" t="str">
            <v>2,</v>
          </cell>
          <cell r="G371" t="str">
            <v>元宝</v>
          </cell>
          <cell r="H371">
            <v>5</v>
          </cell>
          <cell r="I371" t="str">
            <v>升星石</v>
          </cell>
          <cell r="J371">
            <v>775</v>
          </cell>
          <cell r="K371" t="str">
            <v>金币</v>
          </cell>
          <cell r="L371">
            <v>4650</v>
          </cell>
        </row>
        <row r="371">
          <cell r="N371">
            <v>0</v>
          </cell>
          <cell r="O371" t="str">
            <v>任意仙法达到级</v>
          </cell>
          <cell r="P371">
            <v>1700</v>
          </cell>
        </row>
        <row r="372">
          <cell r="A372">
            <v>370</v>
          </cell>
          <cell r="B372" t="str">
            <v>升级仙法</v>
          </cell>
          <cell r="C372">
            <v>5</v>
          </cell>
          <cell r="D372">
            <v>31</v>
          </cell>
          <cell r="E372" t="str">
            <v>,</v>
          </cell>
          <cell r="F372" t="str">
            <v>2,</v>
          </cell>
          <cell r="G372" t="str">
            <v>钻石</v>
          </cell>
          <cell r="H372">
            <v>5</v>
          </cell>
          <cell r="I372" t="str">
            <v>升星石</v>
          </cell>
          <cell r="J372">
            <v>800</v>
          </cell>
          <cell r="K372" t="str">
            <v>金币</v>
          </cell>
          <cell r="L372">
            <v>4800</v>
          </cell>
        </row>
        <row r="372">
          <cell r="N372">
            <v>0</v>
          </cell>
          <cell r="O372" t="str">
            <v>任意仙法达到级</v>
          </cell>
          <cell r="P372">
            <v>1800</v>
          </cell>
        </row>
        <row r="373">
          <cell r="A373">
            <v>371</v>
          </cell>
          <cell r="B373" t="str">
            <v>升级仙法</v>
          </cell>
          <cell r="C373">
            <v>5</v>
          </cell>
          <cell r="D373">
            <v>31</v>
          </cell>
          <cell r="E373" t="str">
            <v>,</v>
          </cell>
          <cell r="F373" t="str">
            <v>2,</v>
          </cell>
          <cell r="G373" t="str">
            <v>钻石</v>
          </cell>
          <cell r="H373">
            <v>5</v>
          </cell>
          <cell r="I373" t="str">
            <v>升星石</v>
          </cell>
          <cell r="J373">
            <v>800</v>
          </cell>
          <cell r="K373" t="str">
            <v>金币</v>
          </cell>
          <cell r="L373">
            <v>4800</v>
          </cell>
        </row>
        <row r="373">
          <cell r="N373">
            <v>0</v>
          </cell>
          <cell r="O373" t="str">
            <v>任意仙法达到级</v>
          </cell>
          <cell r="P373">
            <v>1900</v>
          </cell>
        </row>
        <row r="374">
          <cell r="A374">
            <v>372</v>
          </cell>
          <cell r="B374" t="str">
            <v>升级仙法</v>
          </cell>
          <cell r="C374">
            <v>5</v>
          </cell>
          <cell r="D374">
            <v>32</v>
          </cell>
          <cell r="E374" t="str">
            <v>,</v>
          </cell>
          <cell r="F374" t="str">
            <v>2,</v>
          </cell>
          <cell r="G374" t="str">
            <v>元宝</v>
          </cell>
          <cell r="H374">
            <v>5</v>
          </cell>
          <cell r="I374" t="str">
            <v>升星石</v>
          </cell>
          <cell r="J374">
            <v>825</v>
          </cell>
          <cell r="K374" t="str">
            <v>金币</v>
          </cell>
          <cell r="L374">
            <v>4950</v>
          </cell>
        </row>
        <row r="374">
          <cell r="N374">
            <v>0</v>
          </cell>
          <cell r="O374" t="str">
            <v>任意仙法达到级</v>
          </cell>
          <cell r="P374">
            <v>2000</v>
          </cell>
        </row>
        <row r="375">
          <cell r="A375">
            <v>373</v>
          </cell>
          <cell r="B375" t="str">
            <v>升级仙法</v>
          </cell>
          <cell r="C375">
            <v>5</v>
          </cell>
          <cell r="D375">
            <v>32</v>
          </cell>
          <cell r="E375" t="str">
            <v>,</v>
          </cell>
          <cell r="F375" t="str">
            <v>2,</v>
          </cell>
          <cell r="G375" t="str">
            <v>钻石</v>
          </cell>
          <cell r="H375">
            <v>5</v>
          </cell>
          <cell r="I375" t="str">
            <v>升星石</v>
          </cell>
          <cell r="J375">
            <v>825</v>
          </cell>
          <cell r="K375" t="str">
            <v>金币</v>
          </cell>
          <cell r="L375">
            <v>4950</v>
          </cell>
        </row>
        <row r="375">
          <cell r="N375">
            <v>0</v>
          </cell>
          <cell r="O375" t="str">
            <v>任意仙法达到级</v>
          </cell>
          <cell r="P375">
            <v>2100</v>
          </cell>
        </row>
        <row r="376">
          <cell r="A376">
            <v>374</v>
          </cell>
          <cell r="B376" t="str">
            <v>升级仙法</v>
          </cell>
          <cell r="C376">
            <v>5</v>
          </cell>
          <cell r="D376">
            <v>33</v>
          </cell>
          <cell r="E376" t="str">
            <v>,</v>
          </cell>
          <cell r="F376" t="str">
            <v>2,</v>
          </cell>
          <cell r="G376" t="str">
            <v>钻石</v>
          </cell>
          <cell r="H376">
            <v>5</v>
          </cell>
          <cell r="I376" t="str">
            <v>升星石</v>
          </cell>
          <cell r="J376">
            <v>850</v>
          </cell>
          <cell r="K376" t="str">
            <v>金币</v>
          </cell>
          <cell r="L376">
            <v>5100</v>
          </cell>
        </row>
        <row r="376">
          <cell r="N376">
            <v>0</v>
          </cell>
          <cell r="O376" t="str">
            <v>任意仙法达到级</v>
          </cell>
          <cell r="P376">
            <v>2200</v>
          </cell>
        </row>
        <row r="377">
          <cell r="A377">
            <v>375</v>
          </cell>
          <cell r="B377" t="str">
            <v>升级仙法</v>
          </cell>
          <cell r="C377">
            <v>5</v>
          </cell>
          <cell r="D377">
            <v>33</v>
          </cell>
          <cell r="E377" t="str">
            <v>,</v>
          </cell>
          <cell r="F377" t="str">
            <v>2,</v>
          </cell>
          <cell r="G377" t="str">
            <v>元宝</v>
          </cell>
          <cell r="H377">
            <v>5</v>
          </cell>
          <cell r="I377" t="str">
            <v>升星石</v>
          </cell>
          <cell r="J377">
            <v>850</v>
          </cell>
          <cell r="K377" t="str">
            <v>金币</v>
          </cell>
          <cell r="L377">
            <v>5100</v>
          </cell>
        </row>
        <row r="377">
          <cell r="N377">
            <v>0</v>
          </cell>
          <cell r="O377" t="str">
            <v>任意仙法达到级</v>
          </cell>
          <cell r="P377">
            <v>2300</v>
          </cell>
        </row>
        <row r="378">
          <cell r="A378">
            <v>376</v>
          </cell>
          <cell r="B378" t="str">
            <v>升级仙法</v>
          </cell>
          <cell r="C378">
            <v>5</v>
          </cell>
          <cell r="D378">
            <v>34</v>
          </cell>
          <cell r="E378" t="str">
            <v>,</v>
          </cell>
          <cell r="F378" t="str">
            <v>2,</v>
          </cell>
          <cell r="G378" t="str">
            <v>钻石</v>
          </cell>
          <cell r="H378">
            <v>5</v>
          </cell>
          <cell r="I378" t="str">
            <v>升星石</v>
          </cell>
          <cell r="J378">
            <v>875</v>
          </cell>
          <cell r="K378" t="str">
            <v>金币</v>
          </cell>
          <cell r="L378">
            <v>5250</v>
          </cell>
        </row>
        <row r="378">
          <cell r="N378">
            <v>0</v>
          </cell>
          <cell r="O378" t="str">
            <v>任意仙法达到级</v>
          </cell>
          <cell r="P378">
            <v>2400</v>
          </cell>
        </row>
        <row r="379">
          <cell r="A379">
            <v>377</v>
          </cell>
          <cell r="B379" t="str">
            <v>升级仙法</v>
          </cell>
          <cell r="C379">
            <v>5</v>
          </cell>
          <cell r="D379">
            <v>34</v>
          </cell>
          <cell r="E379" t="str">
            <v>,</v>
          </cell>
          <cell r="F379" t="str">
            <v>2,</v>
          </cell>
          <cell r="G379" t="str">
            <v>钻石</v>
          </cell>
          <cell r="H379">
            <v>5</v>
          </cell>
          <cell r="I379" t="str">
            <v>升星石</v>
          </cell>
          <cell r="J379">
            <v>875</v>
          </cell>
          <cell r="K379" t="str">
            <v>金币</v>
          </cell>
          <cell r="L379">
            <v>5250</v>
          </cell>
        </row>
        <row r="379">
          <cell r="N379">
            <v>0</v>
          </cell>
          <cell r="O379" t="str">
            <v>任意仙法达到级</v>
          </cell>
          <cell r="P379">
            <v>2500</v>
          </cell>
        </row>
        <row r="380">
          <cell r="A380">
            <v>378</v>
          </cell>
          <cell r="B380" t="str">
            <v>道法升级</v>
          </cell>
          <cell r="C380">
            <v>8</v>
          </cell>
          <cell r="D380">
            <v>1</v>
          </cell>
          <cell r="E380" t="str">
            <v>,</v>
          </cell>
          <cell r="F380" t="str">
            <v>2,</v>
          </cell>
          <cell r="G380" t="str">
            <v>钻石</v>
          </cell>
          <cell r="H380">
            <v>5</v>
          </cell>
          <cell r="I380" t="str">
            <v>升星石</v>
          </cell>
          <cell r="J380">
            <v>50</v>
          </cell>
          <cell r="K380" t="str">
            <v>金币</v>
          </cell>
          <cell r="L380">
            <v>300</v>
          </cell>
        </row>
        <row r="380">
          <cell r="N380">
            <v>60</v>
          </cell>
          <cell r="O380" t="str">
            <v>任意道法达到级</v>
          </cell>
          <cell r="P380">
            <v>5</v>
          </cell>
        </row>
        <row r="381">
          <cell r="A381">
            <v>379</v>
          </cell>
          <cell r="B381" t="str">
            <v>道法升级</v>
          </cell>
          <cell r="C381">
            <v>8</v>
          </cell>
          <cell r="D381">
            <v>1</v>
          </cell>
          <cell r="E381" t="str">
            <v>,</v>
          </cell>
          <cell r="F381" t="str">
            <v>2,</v>
          </cell>
          <cell r="G381" t="str">
            <v>钻石</v>
          </cell>
          <cell r="H381">
            <v>5</v>
          </cell>
          <cell r="I381" t="str">
            <v>升星石</v>
          </cell>
          <cell r="J381">
            <v>50</v>
          </cell>
          <cell r="K381" t="str">
            <v>金币</v>
          </cell>
          <cell r="L381">
            <v>300</v>
          </cell>
        </row>
        <row r="381">
          <cell r="N381">
            <v>240</v>
          </cell>
          <cell r="O381" t="str">
            <v>任意道法达到级</v>
          </cell>
          <cell r="P381">
            <v>10</v>
          </cell>
        </row>
        <row r="382">
          <cell r="A382">
            <v>380</v>
          </cell>
          <cell r="B382" t="str">
            <v>道法升级</v>
          </cell>
          <cell r="C382">
            <v>8</v>
          </cell>
          <cell r="D382">
            <v>2</v>
          </cell>
          <cell r="E382" t="str">
            <v>,</v>
          </cell>
          <cell r="F382" t="str">
            <v>2,</v>
          </cell>
          <cell r="G382" t="str">
            <v>元宝</v>
          </cell>
          <cell r="H382">
            <v>5</v>
          </cell>
          <cell r="I382" t="str">
            <v>升星石</v>
          </cell>
          <cell r="J382">
            <v>75</v>
          </cell>
          <cell r="K382" t="str">
            <v>金币</v>
          </cell>
          <cell r="L382">
            <v>450</v>
          </cell>
        </row>
        <row r="382">
          <cell r="N382">
            <v>550</v>
          </cell>
          <cell r="O382" t="str">
            <v>任意道法达到级</v>
          </cell>
          <cell r="P382">
            <v>20</v>
          </cell>
        </row>
        <row r="383">
          <cell r="A383">
            <v>381</v>
          </cell>
          <cell r="B383" t="str">
            <v>道法升级</v>
          </cell>
          <cell r="C383">
            <v>8</v>
          </cell>
          <cell r="D383">
            <v>2</v>
          </cell>
          <cell r="E383" t="str">
            <v>,</v>
          </cell>
          <cell r="F383" t="str">
            <v>2,</v>
          </cell>
          <cell r="G383" t="str">
            <v>钻石</v>
          </cell>
          <cell r="H383">
            <v>5</v>
          </cell>
          <cell r="I383" t="str">
            <v>升星石</v>
          </cell>
          <cell r="J383">
            <v>75</v>
          </cell>
          <cell r="K383" t="str">
            <v>金币</v>
          </cell>
          <cell r="L383">
            <v>450</v>
          </cell>
        </row>
        <row r="383">
          <cell r="N383">
            <v>970</v>
          </cell>
          <cell r="O383" t="str">
            <v>任意道法达到级</v>
          </cell>
          <cell r="P383">
            <v>30</v>
          </cell>
        </row>
        <row r="384">
          <cell r="A384">
            <v>382</v>
          </cell>
          <cell r="B384" t="str">
            <v>道法升级</v>
          </cell>
          <cell r="C384">
            <v>8</v>
          </cell>
          <cell r="D384">
            <v>3</v>
          </cell>
          <cell r="E384" t="str">
            <v>,</v>
          </cell>
          <cell r="F384" t="str">
            <v>2,</v>
          </cell>
          <cell r="G384" t="str">
            <v>钻石</v>
          </cell>
          <cell r="H384">
            <v>5</v>
          </cell>
          <cell r="I384" t="str">
            <v>升星石</v>
          </cell>
          <cell r="J384">
            <v>100</v>
          </cell>
          <cell r="K384" t="str">
            <v>金币</v>
          </cell>
          <cell r="L384">
            <v>600</v>
          </cell>
        </row>
        <row r="384">
          <cell r="N384">
            <v>1500</v>
          </cell>
          <cell r="O384" t="str">
            <v>任意道法达到级</v>
          </cell>
          <cell r="P384">
            <v>40</v>
          </cell>
        </row>
        <row r="385">
          <cell r="A385">
            <v>383</v>
          </cell>
          <cell r="B385" t="str">
            <v>道法升级</v>
          </cell>
          <cell r="C385">
            <v>8</v>
          </cell>
          <cell r="D385">
            <v>3</v>
          </cell>
          <cell r="E385" t="str">
            <v>,</v>
          </cell>
          <cell r="F385" t="str">
            <v>2,</v>
          </cell>
          <cell r="G385" t="str">
            <v>元宝</v>
          </cell>
          <cell r="H385">
            <v>5</v>
          </cell>
          <cell r="I385" t="str">
            <v>升星石</v>
          </cell>
          <cell r="J385">
            <v>100</v>
          </cell>
          <cell r="K385" t="str">
            <v>金币</v>
          </cell>
          <cell r="L385">
            <v>600</v>
          </cell>
        </row>
        <row r="385">
          <cell r="N385">
            <v>2130</v>
          </cell>
          <cell r="O385" t="str">
            <v>任意道法达到级</v>
          </cell>
          <cell r="P385">
            <v>50</v>
          </cell>
        </row>
        <row r="386">
          <cell r="A386">
            <v>384</v>
          </cell>
          <cell r="B386" t="str">
            <v>道法升级</v>
          </cell>
          <cell r="C386">
            <v>8</v>
          </cell>
          <cell r="D386">
            <v>4</v>
          </cell>
          <cell r="E386" t="str">
            <v>,</v>
          </cell>
          <cell r="F386" t="str">
            <v>2,</v>
          </cell>
          <cell r="G386" t="str">
            <v>钻石</v>
          </cell>
          <cell r="H386">
            <v>5</v>
          </cell>
          <cell r="I386" t="str">
            <v>升星石</v>
          </cell>
          <cell r="J386">
            <v>125</v>
          </cell>
          <cell r="K386" t="str">
            <v>金币</v>
          </cell>
          <cell r="L386">
            <v>750</v>
          </cell>
        </row>
        <row r="386">
          <cell r="N386">
            <v>2860</v>
          </cell>
          <cell r="O386" t="str">
            <v>任意道法达到级</v>
          </cell>
          <cell r="P386">
            <v>60</v>
          </cell>
        </row>
        <row r="387">
          <cell r="A387">
            <v>385</v>
          </cell>
          <cell r="B387" t="str">
            <v>道法升级</v>
          </cell>
          <cell r="C387">
            <v>8</v>
          </cell>
          <cell r="D387">
            <v>4</v>
          </cell>
          <cell r="E387" t="str">
            <v>,</v>
          </cell>
          <cell r="F387" t="str">
            <v>2,</v>
          </cell>
          <cell r="G387" t="str">
            <v>钻石</v>
          </cell>
          <cell r="H387">
            <v>5</v>
          </cell>
          <cell r="I387" t="str">
            <v>升星石</v>
          </cell>
          <cell r="J387">
            <v>125</v>
          </cell>
          <cell r="K387" t="str">
            <v>金币</v>
          </cell>
          <cell r="L387">
            <v>750</v>
          </cell>
        </row>
        <row r="387">
          <cell r="N387">
            <v>3670</v>
          </cell>
          <cell r="O387" t="str">
            <v>任意道法达到级</v>
          </cell>
          <cell r="P387">
            <v>70</v>
          </cell>
        </row>
        <row r="388">
          <cell r="A388">
            <v>386</v>
          </cell>
          <cell r="B388" t="str">
            <v>道法升级</v>
          </cell>
          <cell r="C388">
            <v>8</v>
          </cell>
          <cell r="D388">
            <v>5</v>
          </cell>
          <cell r="E388" t="str">
            <v>,</v>
          </cell>
          <cell r="F388" t="str">
            <v>2,</v>
          </cell>
          <cell r="G388" t="str">
            <v>元宝</v>
          </cell>
          <cell r="H388">
            <v>5</v>
          </cell>
          <cell r="I388" t="str">
            <v>升星石</v>
          </cell>
          <cell r="J388">
            <v>150</v>
          </cell>
          <cell r="K388" t="str">
            <v>金币</v>
          </cell>
          <cell r="L388">
            <v>900</v>
          </cell>
        </row>
        <row r="388">
          <cell r="N388">
            <v>4590</v>
          </cell>
          <cell r="O388" t="str">
            <v>任意道法达到级</v>
          </cell>
          <cell r="P388">
            <v>80</v>
          </cell>
        </row>
        <row r="389">
          <cell r="A389">
            <v>387</v>
          </cell>
          <cell r="B389" t="str">
            <v>道法升级</v>
          </cell>
          <cell r="C389">
            <v>8</v>
          </cell>
          <cell r="D389">
            <v>5</v>
          </cell>
          <cell r="E389" t="str">
            <v>,</v>
          </cell>
          <cell r="F389" t="str">
            <v>2,</v>
          </cell>
          <cell r="G389" t="str">
            <v>钻石</v>
          </cell>
          <cell r="H389">
            <v>5</v>
          </cell>
          <cell r="I389" t="str">
            <v>升星石</v>
          </cell>
          <cell r="J389">
            <v>150</v>
          </cell>
          <cell r="K389" t="str">
            <v>金币</v>
          </cell>
          <cell r="L389">
            <v>900</v>
          </cell>
        </row>
        <row r="389">
          <cell r="N389">
            <v>5580</v>
          </cell>
          <cell r="O389" t="str">
            <v>任意道法达到级</v>
          </cell>
          <cell r="P389">
            <v>90</v>
          </cell>
        </row>
        <row r="390">
          <cell r="A390">
            <v>388</v>
          </cell>
          <cell r="B390" t="str">
            <v>道法升级</v>
          </cell>
          <cell r="C390">
            <v>8</v>
          </cell>
          <cell r="D390">
            <v>6</v>
          </cell>
          <cell r="E390" t="str">
            <v>,</v>
          </cell>
          <cell r="F390" t="str">
            <v>2,</v>
          </cell>
          <cell r="G390" t="str">
            <v>钻石</v>
          </cell>
          <cell r="H390">
            <v>5</v>
          </cell>
          <cell r="I390" t="str">
            <v>升星石</v>
          </cell>
          <cell r="J390">
            <v>175</v>
          </cell>
          <cell r="K390" t="str">
            <v>金币</v>
          </cell>
          <cell r="L390">
            <v>1050</v>
          </cell>
        </row>
        <row r="390">
          <cell r="N390">
            <v>6670</v>
          </cell>
          <cell r="O390" t="str">
            <v>任意道法达到级</v>
          </cell>
          <cell r="P390">
            <v>100</v>
          </cell>
        </row>
        <row r="391">
          <cell r="A391">
            <v>389</v>
          </cell>
          <cell r="B391" t="str">
            <v>道法升级</v>
          </cell>
          <cell r="C391">
            <v>8</v>
          </cell>
          <cell r="D391">
            <v>6</v>
          </cell>
          <cell r="E391" t="str">
            <v>,</v>
          </cell>
          <cell r="F391" t="str">
            <v>2,</v>
          </cell>
          <cell r="G391" t="str">
            <v>元宝</v>
          </cell>
          <cell r="H391">
            <v>5</v>
          </cell>
          <cell r="I391" t="str">
            <v>升星石</v>
          </cell>
          <cell r="J391">
            <v>175</v>
          </cell>
          <cell r="K391" t="str">
            <v>金币</v>
          </cell>
          <cell r="L391">
            <v>1050</v>
          </cell>
        </row>
        <row r="391">
          <cell r="N391">
            <v>7840</v>
          </cell>
          <cell r="O391" t="str">
            <v>任意道法达到级</v>
          </cell>
          <cell r="P391">
            <v>120</v>
          </cell>
        </row>
        <row r="392">
          <cell r="A392">
            <v>390</v>
          </cell>
          <cell r="B392" t="str">
            <v>道法升级</v>
          </cell>
          <cell r="C392">
            <v>8</v>
          </cell>
          <cell r="D392">
            <v>7</v>
          </cell>
          <cell r="E392" t="str">
            <v>,</v>
          </cell>
          <cell r="F392" t="str">
            <v>2,</v>
          </cell>
          <cell r="G392" t="str">
            <v>钻石</v>
          </cell>
          <cell r="H392">
            <v>5</v>
          </cell>
          <cell r="I392" t="str">
            <v>升星石</v>
          </cell>
          <cell r="J392">
            <v>200</v>
          </cell>
          <cell r="K392" t="str">
            <v>金币</v>
          </cell>
          <cell r="L392">
            <v>1200</v>
          </cell>
        </row>
        <row r="392">
          <cell r="N392">
            <v>9090</v>
          </cell>
          <cell r="O392" t="str">
            <v>任意道法达到级</v>
          </cell>
          <cell r="P392">
            <v>140</v>
          </cell>
        </row>
        <row r="393">
          <cell r="A393">
            <v>391</v>
          </cell>
          <cell r="B393" t="str">
            <v>道法升级</v>
          </cell>
          <cell r="C393">
            <v>8</v>
          </cell>
          <cell r="D393">
            <v>7</v>
          </cell>
          <cell r="E393" t="str">
            <v>,</v>
          </cell>
          <cell r="F393" t="str">
            <v>2,</v>
          </cell>
          <cell r="G393" t="str">
            <v>钻石</v>
          </cell>
          <cell r="H393">
            <v>5</v>
          </cell>
          <cell r="I393" t="str">
            <v>升星石</v>
          </cell>
          <cell r="J393">
            <v>200</v>
          </cell>
          <cell r="K393" t="str">
            <v>金币</v>
          </cell>
          <cell r="L393">
            <v>1200</v>
          </cell>
        </row>
        <row r="393">
          <cell r="N393">
            <v>10440</v>
          </cell>
          <cell r="O393" t="str">
            <v>任意道法达到级</v>
          </cell>
          <cell r="P393">
            <v>160</v>
          </cell>
        </row>
        <row r="394">
          <cell r="A394">
            <v>392</v>
          </cell>
          <cell r="B394" t="str">
            <v>道法升级</v>
          </cell>
          <cell r="C394">
            <v>8</v>
          </cell>
          <cell r="D394">
            <v>8</v>
          </cell>
          <cell r="E394" t="str">
            <v>,</v>
          </cell>
          <cell r="F394" t="str">
            <v>2,</v>
          </cell>
          <cell r="G394" t="str">
            <v>元宝</v>
          </cell>
          <cell r="H394">
            <v>5</v>
          </cell>
          <cell r="I394" t="str">
            <v>升星石</v>
          </cell>
          <cell r="J394">
            <v>225</v>
          </cell>
          <cell r="K394" t="str">
            <v>金币</v>
          </cell>
          <cell r="L394">
            <v>1350</v>
          </cell>
        </row>
        <row r="394">
          <cell r="N394">
            <v>11860</v>
          </cell>
          <cell r="O394" t="str">
            <v>任意道法达到级</v>
          </cell>
          <cell r="P394">
            <v>180</v>
          </cell>
        </row>
        <row r="395">
          <cell r="A395">
            <v>393</v>
          </cell>
          <cell r="B395" t="str">
            <v>道法升级</v>
          </cell>
          <cell r="C395">
            <v>8</v>
          </cell>
          <cell r="D395">
            <v>8</v>
          </cell>
          <cell r="E395" t="str">
            <v>,</v>
          </cell>
          <cell r="F395" t="str">
            <v>2,</v>
          </cell>
          <cell r="G395" t="str">
            <v>钻石</v>
          </cell>
          <cell r="H395">
            <v>5</v>
          </cell>
          <cell r="I395" t="str">
            <v>升星石</v>
          </cell>
          <cell r="J395">
            <v>225</v>
          </cell>
          <cell r="K395" t="str">
            <v>金币</v>
          </cell>
          <cell r="L395">
            <v>1350</v>
          </cell>
        </row>
        <row r="395">
          <cell r="N395">
            <v>13350</v>
          </cell>
          <cell r="O395" t="str">
            <v>任意道法达到级</v>
          </cell>
          <cell r="P395">
            <v>200</v>
          </cell>
        </row>
        <row r="396">
          <cell r="A396">
            <v>394</v>
          </cell>
          <cell r="B396" t="str">
            <v>道法升级</v>
          </cell>
          <cell r="C396">
            <v>8</v>
          </cell>
          <cell r="D396">
            <v>9</v>
          </cell>
          <cell r="E396" t="str">
            <v>,</v>
          </cell>
          <cell r="F396" t="str">
            <v>2,</v>
          </cell>
          <cell r="G396" t="str">
            <v>钻石</v>
          </cell>
          <cell r="H396">
            <v>5</v>
          </cell>
          <cell r="I396" t="str">
            <v>升星石</v>
          </cell>
          <cell r="J396">
            <v>250</v>
          </cell>
          <cell r="K396" t="str">
            <v>金币</v>
          </cell>
          <cell r="L396">
            <v>1500</v>
          </cell>
        </row>
        <row r="396">
          <cell r="N396">
            <v>14920</v>
          </cell>
          <cell r="O396" t="str">
            <v>任意道法达到级</v>
          </cell>
          <cell r="P396">
            <v>250</v>
          </cell>
        </row>
        <row r="397">
          <cell r="A397">
            <v>395</v>
          </cell>
          <cell r="B397" t="str">
            <v>道法升级</v>
          </cell>
          <cell r="C397">
            <v>8</v>
          </cell>
          <cell r="D397">
            <v>9</v>
          </cell>
          <cell r="E397" t="str">
            <v>,</v>
          </cell>
          <cell r="F397" t="str">
            <v>2,</v>
          </cell>
          <cell r="G397" t="str">
            <v>元宝</v>
          </cell>
          <cell r="H397">
            <v>5</v>
          </cell>
          <cell r="I397" t="str">
            <v>升星石</v>
          </cell>
          <cell r="J397">
            <v>250</v>
          </cell>
          <cell r="K397" t="str">
            <v>金币</v>
          </cell>
          <cell r="L397">
            <v>1500</v>
          </cell>
        </row>
        <row r="397">
          <cell r="N397">
            <v>16580</v>
          </cell>
          <cell r="O397" t="str">
            <v>任意道法达到级</v>
          </cell>
          <cell r="P397">
            <v>300</v>
          </cell>
        </row>
        <row r="398">
          <cell r="A398">
            <v>396</v>
          </cell>
          <cell r="B398" t="str">
            <v>道法升级</v>
          </cell>
          <cell r="C398">
            <v>8</v>
          </cell>
          <cell r="D398">
            <v>10</v>
          </cell>
          <cell r="E398" t="str">
            <v>,</v>
          </cell>
          <cell r="F398" t="str">
            <v>2,</v>
          </cell>
          <cell r="G398" t="str">
            <v>钻石</v>
          </cell>
          <cell r="H398">
            <v>5</v>
          </cell>
          <cell r="I398" t="str">
            <v>升星石</v>
          </cell>
          <cell r="J398">
            <v>275</v>
          </cell>
          <cell r="K398" t="str">
            <v>金币</v>
          </cell>
          <cell r="L398">
            <v>1650</v>
          </cell>
        </row>
        <row r="398">
          <cell r="N398">
            <v>18320</v>
          </cell>
          <cell r="O398" t="str">
            <v>任意道法达到级</v>
          </cell>
          <cell r="P398">
            <v>350</v>
          </cell>
        </row>
        <row r="399">
          <cell r="A399">
            <v>397</v>
          </cell>
          <cell r="B399" t="str">
            <v>道法升级</v>
          </cell>
          <cell r="C399">
            <v>8</v>
          </cell>
          <cell r="D399">
            <v>10</v>
          </cell>
          <cell r="E399" t="str">
            <v>,</v>
          </cell>
          <cell r="F399" t="str">
            <v>2,</v>
          </cell>
          <cell r="G399" t="str">
            <v>钻石</v>
          </cell>
          <cell r="H399">
            <v>5</v>
          </cell>
          <cell r="I399" t="str">
            <v>升星石</v>
          </cell>
          <cell r="J399">
            <v>275</v>
          </cell>
          <cell r="K399" t="str">
            <v>金币</v>
          </cell>
          <cell r="L399">
            <v>1650</v>
          </cell>
        </row>
        <row r="399">
          <cell r="N399">
            <v>20130</v>
          </cell>
          <cell r="O399" t="str">
            <v>任意道法达到级</v>
          </cell>
          <cell r="P399">
            <v>400</v>
          </cell>
        </row>
        <row r="400">
          <cell r="A400">
            <v>398</v>
          </cell>
          <cell r="B400" t="str">
            <v>道法升级</v>
          </cell>
          <cell r="C400">
            <v>8</v>
          </cell>
          <cell r="D400">
            <v>11</v>
          </cell>
          <cell r="E400" t="str">
            <v>,</v>
          </cell>
          <cell r="F400" t="str">
            <v>2,</v>
          </cell>
          <cell r="G400" t="str">
            <v>元宝</v>
          </cell>
          <cell r="H400">
            <v>5</v>
          </cell>
          <cell r="I400" t="str">
            <v>升星石</v>
          </cell>
          <cell r="J400">
            <v>300</v>
          </cell>
          <cell r="K400" t="str">
            <v>金币</v>
          </cell>
          <cell r="L400">
            <v>1800</v>
          </cell>
        </row>
        <row r="400">
          <cell r="N400">
            <v>22010</v>
          </cell>
          <cell r="O400" t="str">
            <v>任意道法达到级</v>
          </cell>
          <cell r="P400">
            <v>450</v>
          </cell>
        </row>
        <row r="401">
          <cell r="A401">
            <v>399</v>
          </cell>
          <cell r="B401" t="str">
            <v>道法升级</v>
          </cell>
          <cell r="C401">
            <v>8</v>
          </cell>
          <cell r="D401">
            <v>11</v>
          </cell>
          <cell r="E401" t="str">
            <v>,</v>
          </cell>
          <cell r="F401" t="str">
            <v>2,</v>
          </cell>
          <cell r="G401" t="str">
            <v>钻石</v>
          </cell>
          <cell r="H401">
            <v>5</v>
          </cell>
          <cell r="I401" t="str">
            <v>升星石</v>
          </cell>
          <cell r="J401">
            <v>300</v>
          </cell>
          <cell r="K401" t="str">
            <v>金币</v>
          </cell>
          <cell r="L401">
            <v>1800</v>
          </cell>
        </row>
        <row r="401">
          <cell r="N401">
            <v>23970</v>
          </cell>
          <cell r="O401" t="str">
            <v>任意道法达到级</v>
          </cell>
          <cell r="P401">
            <v>500</v>
          </cell>
        </row>
        <row r="402">
          <cell r="A402">
            <v>400</v>
          </cell>
          <cell r="B402" t="str">
            <v>道法升级</v>
          </cell>
          <cell r="C402">
            <v>8</v>
          </cell>
          <cell r="D402">
            <v>12</v>
          </cell>
          <cell r="E402" t="str">
            <v>,</v>
          </cell>
          <cell r="F402" t="str">
            <v>2,</v>
          </cell>
          <cell r="G402" t="str">
            <v>钻石</v>
          </cell>
          <cell r="H402">
            <v>5</v>
          </cell>
          <cell r="I402" t="str">
            <v>升星石</v>
          </cell>
          <cell r="J402">
            <v>325</v>
          </cell>
          <cell r="K402" t="str">
            <v>金币</v>
          </cell>
          <cell r="L402">
            <v>1950</v>
          </cell>
        </row>
        <row r="402">
          <cell r="N402">
            <v>26000</v>
          </cell>
          <cell r="O402" t="str">
            <v>任意道法达到级</v>
          </cell>
          <cell r="P402">
            <v>550</v>
          </cell>
        </row>
        <row r="403">
          <cell r="A403">
            <v>401</v>
          </cell>
          <cell r="B403" t="str">
            <v>道法升级</v>
          </cell>
          <cell r="C403">
            <v>8</v>
          </cell>
          <cell r="D403">
            <v>12</v>
          </cell>
          <cell r="E403" t="str">
            <v>,</v>
          </cell>
          <cell r="F403" t="str">
            <v>2,</v>
          </cell>
          <cell r="G403" t="str">
            <v>元宝</v>
          </cell>
          <cell r="H403">
            <v>5</v>
          </cell>
          <cell r="I403" t="str">
            <v>升星石</v>
          </cell>
          <cell r="J403">
            <v>325</v>
          </cell>
          <cell r="K403" t="str">
            <v>金币</v>
          </cell>
          <cell r="L403">
            <v>1950</v>
          </cell>
        </row>
        <row r="403">
          <cell r="N403">
            <v>28120</v>
          </cell>
          <cell r="O403" t="str">
            <v>任意道法达到级</v>
          </cell>
          <cell r="P403">
            <v>600</v>
          </cell>
        </row>
        <row r="404">
          <cell r="A404">
            <v>402</v>
          </cell>
          <cell r="B404" t="str">
            <v>道法升级</v>
          </cell>
          <cell r="C404">
            <v>8</v>
          </cell>
          <cell r="D404">
            <v>13</v>
          </cell>
          <cell r="E404" t="str">
            <v>,</v>
          </cell>
          <cell r="F404" t="str">
            <v>2,</v>
          </cell>
          <cell r="G404" t="str">
            <v>钻石</v>
          </cell>
          <cell r="H404">
            <v>5</v>
          </cell>
          <cell r="I404" t="str">
            <v>升星石</v>
          </cell>
          <cell r="J404">
            <v>350</v>
          </cell>
          <cell r="K404" t="str">
            <v>金币</v>
          </cell>
          <cell r="L404">
            <v>2100</v>
          </cell>
        </row>
        <row r="404">
          <cell r="N404">
            <v>30300</v>
          </cell>
          <cell r="O404" t="str">
            <v>任意道法达到级</v>
          </cell>
          <cell r="P404">
            <v>650</v>
          </cell>
        </row>
        <row r="405">
          <cell r="A405">
            <v>403</v>
          </cell>
          <cell r="B405" t="str">
            <v>道法升级</v>
          </cell>
          <cell r="C405">
            <v>8</v>
          </cell>
          <cell r="D405">
            <v>13</v>
          </cell>
          <cell r="E405" t="str">
            <v>,</v>
          </cell>
          <cell r="F405" t="str">
            <v>2,</v>
          </cell>
          <cell r="G405" t="str">
            <v>钻石</v>
          </cell>
          <cell r="H405">
            <v>5</v>
          </cell>
          <cell r="I405" t="str">
            <v>升星石</v>
          </cell>
          <cell r="J405">
            <v>350</v>
          </cell>
          <cell r="K405" t="str">
            <v>金币</v>
          </cell>
          <cell r="L405">
            <v>2100</v>
          </cell>
        </row>
        <row r="405">
          <cell r="N405">
            <v>32540</v>
          </cell>
          <cell r="O405" t="str">
            <v>任意道法达到级</v>
          </cell>
          <cell r="P405">
            <v>700</v>
          </cell>
        </row>
        <row r="406">
          <cell r="A406">
            <v>404</v>
          </cell>
          <cell r="B406" t="str">
            <v>道法升级</v>
          </cell>
          <cell r="C406">
            <v>8</v>
          </cell>
          <cell r="D406">
            <v>14</v>
          </cell>
          <cell r="E406" t="str">
            <v>,</v>
          </cell>
          <cell r="F406" t="str">
            <v>2,</v>
          </cell>
          <cell r="G406" t="str">
            <v>元宝</v>
          </cell>
          <cell r="H406">
            <v>5</v>
          </cell>
          <cell r="I406" t="str">
            <v>升星石</v>
          </cell>
          <cell r="J406">
            <v>375</v>
          </cell>
          <cell r="K406" t="str">
            <v>金币</v>
          </cell>
          <cell r="L406">
            <v>2250</v>
          </cell>
        </row>
        <row r="406">
          <cell r="N406">
            <v>34870</v>
          </cell>
          <cell r="O406" t="str">
            <v>任意道法达到级</v>
          </cell>
          <cell r="P406">
            <v>750</v>
          </cell>
        </row>
        <row r="407">
          <cell r="A407">
            <v>405</v>
          </cell>
          <cell r="B407" t="str">
            <v>道法升级</v>
          </cell>
          <cell r="C407">
            <v>8</v>
          </cell>
          <cell r="D407">
            <v>14</v>
          </cell>
          <cell r="E407" t="str">
            <v>,</v>
          </cell>
          <cell r="F407" t="str">
            <v>2,</v>
          </cell>
          <cell r="G407" t="str">
            <v>钻石</v>
          </cell>
          <cell r="H407">
            <v>5</v>
          </cell>
          <cell r="I407" t="str">
            <v>升星石</v>
          </cell>
          <cell r="J407">
            <v>375</v>
          </cell>
          <cell r="K407" t="str">
            <v>金币</v>
          </cell>
          <cell r="L407">
            <v>2250</v>
          </cell>
        </row>
        <row r="407">
          <cell r="N407">
            <v>37260</v>
          </cell>
          <cell r="O407" t="str">
            <v>任意道法达到级</v>
          </cell>
          <cell r="P407">
            <v>800</v>
          </cell>
        </row>
        <row r="408">
          <cell r="A408">
            <v>406</v>
          </cell>
          <cell r="B408" t="str">
            <v>道法升级</v>
          </cell>
          <cell r="C408">
            <v>8</v>
          </cell>
          <cell r="D408">
            <v>15</v>
          </cell>
          <cell r="E408" t="str">
            <v>,</v>
          </cell>
          <cell r="F408" t="str">
            <v>2,</v>
          </cell>
          <cell r="G408" t="str">
            <v>钻石</v>
          </cell>
          <cell r="H408">
            <v>5</v>
          </cell>
          <cell r="I408" t="str">
            <v>升星石</v>
          </cell>
          <cell r="J408">
            <v>400</v>
          </cell>
          <cell r="K408" t="str">
            <v>金币</v>
          </cell>
          <cell r="L408">
            <v>2400</v>
          </cell>
        </row>
        <row r="408">
          <cell r="N408">
            <v>39720</v>
          </cell>
          <cell r="O408" t="str">
            <v>任意道法达到级</v>
          </cell>
          <cell r="P408">
            <v>850</v>
          </cell>
        </row>
        <row r="409">
          <cell r="A409">
            <v>407</v>
          </cell>
          <cell r="B409" t="str">
            <v>道法升级</v>
          </cell>
          <cell r="C409">
            <v>8</v>
          </cell>
          <cell r="D409">
            <v>15</v>
          </cell>
          <cell r="E409" t="str">
            <v>,</v>
          </cell>
          <cell r="F409" t="str">
            <v>2,</v>
          </cell>
          <cell r="G409" t="str">
            <v>元宝</v>
          </cell>
          <cell r="H409">
            <v>5</v>
          </cell>
          <cell r="I409" t="str">
            <v>升星石</v>
          </cell>
          <cell r="J409">
            <v>400</v>
          </cell>
          <cell r="K409" t="str">
            <v>金币</v>
          </cell>
          <cell r="L409">
            <v>2400</v>
          </cell>
        </row>
        <row r="409">
          <cell r="N409">
            <v>42250</v>
          </cell>
          <cell r="O409" t="str">
            <v>任意道法达到级</v>
          </cell>
          <cell r="P409">
            <v>900</v>
          </cell>
        </row>
        <row r="410">
          <cell r="A410">
            <v>408</v>
          </cell>
          <cell r="B410" t="str">
            <v>道法升级</v>
          </cell>
          <cell r="C410">
            <v>8</v>
          </cell>
          <cell r="D410">
            <v>16</v>
          </cell>
          <cell r="E410" t="str">
            <v>,</v>
          </cell>
          <cell r="F410" t="str">
            <v>2,</v>
          </cell>
          <cell r="G410" t="str">
            <v>钻石</v>
          </cell>
          <cell r="H410">
            <v>5</v>
          </cell>
          <cell r="I410" t="str">
            <v>升星石</v>
          </cell>
          <cell r="J410">
            <v>425</v>
          </cell>
          <cell r="K410" t="str">
            <v>金币</v>
          </cell>
          <cell r="L410">
            <v>2550</v>
          </cell>
        </row>
        <row r="410">
          <cell r="N410">
            <v>71340</v>
          </cell>
          <cell r="O410" t="str">
            <v>任意道法达到级</v>
          </cell>
          <cell r="P410">
            <v>1000</v>
          </cell>
        </row>
        <row r="411">
          <cell r="A411">
            <v>409</v>
          </cell>
          <cell r="B411" t="str">
            <v>道法升级</v>
          </cell>
          <cell r="C411">
            <v>8</v>
          </cell>
          <cell r="D411">
            <v>16</v>
          </cell>
          <cell r="E411" t="str">
            <v>,</v>
          </cell>
          <cell r="F411" t="str">
            <v>2,</v>
          </cell>
          <cell r="G411" t="str">
            <v>钻石</v>
          </cell>
          <cell r="H411">
            <v>5</v>
          </cell>
          <cell r="I411" t="str">
            <v>升星石</v>
          </cell>
          <cell r="J411">
            <v>425</v>
          </cell>
          <cell r="K411" t="str">
            <v>金币</v>
          </cell>
          <cell r="L411">
            <v>2550</v>
          </cell>
        </row>
        <row r="411">
          <cell r="N411">
            <v>0</v>
          </cell>
          <cell r="O411" t="str">
            <v>任意道法达到级</v>
          </cell>
          <cell r="P411">
            <v>225</v>
          </cell>
        </row>
        <row r="412">
          <cell r="A412">
            <v>410</v>
          </cell>
          <cell r="B412" t="str">
            <v>道法升级</v>
          </cell>
          <cell r="C412">
            <v>8</v>
          </cell>
          <cell r="D412">
            <v>17</v>
          </cell>
          <cell r="E412" t="str">
            <v>,</v>
          </cell>
          <cell r="F412" t="str">
            <v>2,</v>
          </cell>
          <cell r="G412" t="str">
            <v>元宝</v>
          </cell>
          <cell r="H412">
            <v>5</v>
          </cell>
          <cell r="I412" t="str">
            <v>升星石</v>
          </cell>
          <cell r="J412">
            <v>450</v>
          </cell>
          <cell r="K412" t="str">
            <v>金币</v>
          </cell>
          <cell r="L412">
            <v>2700</v>
          </cell>
        </row>
        <row r="412">
          <cell r="N412">
            <v>0</v>
          </cell>
          <cell r="O412" t="str">
            <v>任意道法达到级</v>
          </cell>
          <cell r="P412">
            <v>250</v>
          </cell>
        </row>
        <row r="413">
          <cell r="A413">
            <v>411</v>
          </cell>
          <cell r="B413" t="str">
            <v>道法升级</v>
          </cell>
          <cell r="C413">
            <v>8</v>
          </cell>
          <cell r="D413">
            <v>17</v>
          </cell>
          <cell r="E413" t="str">
            <v>,</v>
          </cell>
          <cell r="F413" t="str">
            <v>2,</v>
          </cell>
          <cell r="G413" t="str">
            <v>钻石</v>
          </cell>
          <cell r="H413">
            <v>5</v>
          </cell>
          <cell r="I413" t="str">
            <v>升星石</v>
          </cell>
          <cell r="J413">
            <v>450</v>
          </cell>
          <cell r="K413" t="str">
            <v>金币</v>
          </cell>
          <cell r="L413">
            <v>2700</v>
          </cell>
        </row>
        <row r="413">
          <cell r="N413">
            <v>0</v>
          </cell>
          <cell r="O413" t="str">
            <v>任意道法达到级</v>
          </cell>
          <cell r="P413">
            <v>275</v>
          </cell>
        </row>
        <row r="414">
          <cell r="A414">
            <v>412</v>
          </cell>
          <cell r="B414" t="str">
            <v>道法升级</v>
          </cell>
          <cell r="C414">
            <v>8</v>
          </cell>
          <cell r="D414">
            <v>18</v>
          </cell>
          <cell r="E414" t="str">
            <v>,</v>
          </cell>
          <cell r="F414" t="str">
            <v>2,</v>
          </cell>
          <cell r="G414" t="str">
            <v>钻石</v>
          </cell>
          <cell r="H414">
            <v>5</v>
          </cell>
          <cell r="I414" t="str">
            <v>升星石</v>
          </cell>
          <cell r="J414">
            <v>475</v>
          </cell>
          <cell r="K414" t="str">
            <v>金币</v>
          </cell>
          <cell r="L414">
            <v>2850</v>
          </cell>
        </row>
        <row r="414">
          <cell r="N414">
            <v>0</v>
          </cell>
          <cell r="O414" t="str">
            <v>任意道法达到级</v>
          </cell>
          <cell r="P414">
            <v>300</v>
          </cell>
        </row>
        <row r="415">
          <cell r="A415">
            <v>413</v>
          </cell>
          <cell r="B415" t="str">
            <v>道法升级</v>
          </cell>
          <cell r="C415">
            <v>8</v>
          </cell>
          <cell r="D415">
            <v>18</v>
          </cell>
          <cell r="E415" t="str">
            <v>,</v>
          </cell>
          <cell r="F415" t="str">
            <v>2,</v>
          </cell>
          <cell r="G415" t="str">
            <v>元宝</v>
          </cell>
          <cell r="H415">
            <v>5</v>
          </cell>
          <cell r="I415" t="str">
            <v>升星石</v>
          </cell>
          <cell r="J415">
            <v>475</v>
          </cell>
          <cell r="K415" t="str">
            <v>金币</v>
          </cell>
          <cell r="L415">
            <v>2850</v>
          </cell>
        </row>
        <row r="415">
          <cell r="N415">
            <v>0</v>
          </cell>
          <cell r="O415" t="str">
            <v>任意道法达到级</v>
          </cell>
          <cell r="P415">
            <v>325</v>
          </cell>
        </row>
        <row r="416">
          <cell r="A416">
            <v>414</v>
          </cell>
          <cell r="B416" t="str">
            <v>道法升级</v>
          </cell>
          <cell r="C416">
            <v>8</v>
          </cell>
          <cell r="D416">
            <v>19</v>
          </cell>
          <cell r="E416" t="str">
            <v>,</v>
          </cell>
          <cell r="F416" t="str">
            <v>2,</v>
          </cell>
          <cell r="G416" t="str">
            <v>钻石</v>
          </cell>
          <cell r="H416">
            <v>5</v>
          </cell>
          <cell r="I416" t="str">
            <v>升星石</v>
          </cell>
          <cell r="J416">
            <v>500</v>
          </cell>
          <cell r="K416" t="str">
            <v>金币</v>
          </cell>
          <cell r="L416">
            <v>3000</v>
          </cell>
        </row>
        <row r="416">
          <cell r="N416">
            <v>0</v>
          </cell>
          <cell r="O416" t="str">
            <v>任意道法达到级</v>
          </cell>
          <cell r="P416">
            <v>350</v>
          </cell>
        </row>
        <row r="417">
          <cell r="A417">
            <v>415</v>
          </cell>
          <cell r="B417" t="str">
            <v>道法升级</v>
          </cell>
          <cell r="C417">
            <v>8</v>
          </cell>
          <cell r="D417">
            <v>19</v>
          </cell>
          <cell r="E417" t="str">
            <v>,</v>
          </cell>
          <cell r="F417" t="str">
            <v>2,</v>
          </cell>
          <cell r="G417" t="str">
            <v>钻石</v>
          </cell>
          <cell r="H417">
            <v>5</v>
          </cell>
          <cell r="I417" t="str">
            <v>升星石</v>
          </cell>
          <cell r="J417">
            <v>500</v>
          </cell>
          <cell r="K417" t="str">
            <v>金币</v>
          </cell>
          <cell r="L417">
            <v>3000</v>
          </cell>
        </row>
        <row r="417">
          <cell r="N417">
            <v>0</v>
          </cell>
          <cell r="O417" t="str">
            <v>任意道法达到级</v>
          </cell>
          <cell r="P417">
            <v>375</v>
          </cell>
        </row>
        <row r="418">
          <cell r="A418">
            <v>416</v>
          </cell>
          <cell r="B418" t="str">
            <v>道法升级</v>
          </cell>
          <cell r="C418">
            <v>8</v>
          </cell>
          <cell r="D418">
            <v>20</v>
          </cell>
          <cell r="E418" t="str">
            <v>,</v>
          </cell>
          <cell r="F418" t="str">
            <v>2,</v>
          </cell>
          <cell r="G418" t="str">
            <v>元宝</v>
          </cell>
          <cell r="H418">
            <v>5</v>
          </cell>
          <cell r="I418" t="str">
            <v>升星石</v>
          </cell>
          <cell r="J418">
            <v>525</v>
          </cell>
          <cell r="K418" t="str">
            <v>金币</v>
          </cell>
          <cell r="L418">
            <v>3150</v>
          </cell>
        </row>
        <row r="418">
          <cell r="N418">
            <v>0</v>
          </cell>
          <cell r="O418" t="str">
            <v>任意道法达到级</v>
          </cell>
          <cell r="P418">
            <v>400</v>
          </cell>
        </row>
        <row r="419">
          <cell r="A419">
            <v>417</v>
          </cell>
          <cell r="B419" t="str">
            <v>道法升级</v>
          </cell>
          <cell r="C419">
            <v>8</v>
          </cell>
          <cell r="D419">
            <v>20</v>
          </cell>
          <cell r="E419" t="str">
            <v>,</v>
          </cell>
          <cell r="F419" t="str">
            <v>2,</v>
          </cell>
          <cell r="G419" t="str">
            <v>钻石</v>
          </cell>
          <cell r="H419">
            <v>5</v>
          </cell>
          <cell r="I419" t="str">
            <v>升星石</v>
          </cell>
          <cell r="J419">
            <v>525</v>
          </cell>
          <cell r="K419" t="str">
            <v>金币</v>
          </cell>
          <cell r="L419">
            <v>3150</v>
          </cell>
        </row>
        <row r="419">
          <cell r="N419">
            <v>0</v>
          </cell>
          <cell r="O419" t="str">
            <v>任意道法达到级</v>
          </cell>
          <cell r="P419">
            <v>425</v>
          </cell>
        </row>
        <row r="420">
          <cell r="A420">
            <v>418</v>
          </cell>
          <cell r="B420" t="str">
            <v>道法升级</v>
          </cell>
          <cell r="C420">
            <v>8</v>
          </cell>
          <cell r="D420">
            <v>21</v>
          </cell>
          <cell r="E420" t="str">
            <v>,</v>
          </cell>
          <cell r="F420" t="str">
            <v>2,</v>
          </cell>
          <cell r="G420" t="str">
            <v>钻石</v>
          </cell>
          <cell r="H420">
            <v>5</v>
          </cell>
          <cell r="I420" t="str">
            <v>升星石</v>
          </cell>
          <cell r="J420">
            <v>550</v>
          </cell>
          <cell r="K420" t="str">
            <v>金币</v>
          </cell>
          <cell r="L420">
            <v>3300</v>
          </cell>
        </row>
        <row r="420">
          <cell r="N420">
            <v>0</v>
          </cell>
          <cell r="O420" t="str">
            <v>任意道法达到级</v>
          </cell>
          <cell r="P420">
            <v>450</v>
          </cell>
        </row>
        <row r="421">
          <cell r="A421">
            <v>419</v>
          </cell>
          <cell r="B421" t="str">
            <v>道法升级</v>
          </cell>
          <cell r="C421">
            <v>8</v>
          </cell>
          <cell r="D421">
            <v>21</v>
          </cell>
          <cell r="E421" t="str">
            <v>,</v>
          </cell>
          <cell r="F421" t="str">
            <v>2,</v>
          </cell>
          <cell r="G421" t="str">
            <v>元宝</v>
          </cell>
          <cell r="H421">
            <v>5</v>
          </cell>
          <cell r="I421" t="str">
            <v>升星石</v>
          </cell>
          <cell r="J421">
            <v>550</v>
          </cell>
          <cell r="K421" t="str">
            <v>金币</v>
          </cell>
          <cell r="L421">
            <v>3300</v>
          </cell>
        </row>
        <row r="421">
          <cell r="N421">
            <v>0</v>
          </cell>
          <cell r="O421" t="str">
            <v>任意道法达到级</v>
          </cell>
          <cell r="P421">
            <v>475</v>
          </cell>
        </row>
        <row r="422">
          <cell r="A422">
            <v>420</v>
          </cell>
          <cell r="B422" t="str">
            <v>道法升级</v>
          </cell>
          <cell r="C422">
            <v>8</v>
          </cell>
          <cell r="D422">
            <v>22</v>
          </cell>
          <cell r="E422" t="str">
            <v>,</v>
          </cell>
          <cell r="F422" t="str">
            <v>2,</v>
          </cell>
          <cell r="G422" t="str">
            <v>钻石</v>
          </cell>
          <cell r="H422">
            <v>5</v>
          </cell>
          <cell r="I422" t="str">
            <v>升星石</v>
          </cell>
          <cell r="J422">
            <v>575</v>
          </cell>
          <cell r="K422" t="str">
            <v>金币</v>
          </cell>
          <cell r="L422">
            <v>3450</v>
          </cell>
        </row>
        <row r="422">
          <cell r="N422">
            <v>0</v>
          </cell>
          <cell r="O422" t="str">
            <v>任意道法达到级</v>
          </cell>
          <cell r="P422">
            <v>500</v>
          </cell>
        </row>
        <row r="423">
          <cell r="A423">
            <v>421</v>
          </cell>
          <cell r="B423" t="str">
            <v>道法升级</v>
          </cell>
          <cell r="C423">
            <v>8</v>
          </cell>
          <cell r="D423">
            <v>22</v>
          </cell>
          <cell r="E423" t="str">
            <v>,</v>
          </cell>
          <cell r="F423" t="str">
            <v>2,</v>
          </cell>
          <cell r="G423" t="str">
            <v>钻石</v>
          </cell>
          <cell r="H423">
            <v>5</v>
          </cell>
          <cell r="I423" t="str">
            <v>升星石</v>
          </cell>
          <cell r="J423">
            <v>575</v>
          </cell>
          <cell r="K423" t="str">
            <v>金币</v>
          </cell>
          <cell r="L423">
            <v>3450</v>
          </cell>
        </row>
        <row r="423">
          <cell r="N423">
            <v>0</v>
          </cell>
          <cell r="O423" t="str">
            <v>任意道法达到级</v>
          </cell>
          <cell r="P423">
            <v>550</v>
          </cell>
        </row>
        <row r="424">
          <cell r="A424">
            <v>422</v>
          </cell>
          <cell r="B424" t="str">
            <v>道法升级</v>
          </cell>
          <cell r="C424">
            <v>8</v>
          </cell>
          <cell r="D424">
            <v>23</v>
          </cell>
          <cell r="E424" t="str">
            <v>,</v>
          </cell>
          <cell r="F424" t="str">
            <v>2,</v>
          </cell>
          <cell r="G424" t="str">
            <v>元宝</v>
          </cell>
          <cell r="H424">
            <v>5</v>
          </cell>
          <cell r="I424" t="str">
            <v>升星石</v>
          </cell>
          <cell r="J424">
            <v>600</v>
          </cell>
          <cell r="K424" t="str">
            <v>金币</v>
          </cell>
          <cell r="L424">
            <v>3600</v>
          </cell>
        </row>
        <row r="424">
          <cell r="N424">
            <v>0</v>
          </cell>
          <cell r="O424" t="str">
            <v>任意道法达到级</v>
          </cell>
          <cell r="P424">
            <v>600</v>
          </cell>
        </row>
        <row r="425">
          <cell r="A425">
            <v>423</v>
          </cell>
          <cell r="B425" t="str">
            <v>道法升级</v>
          </cell>
          <cell r="C425">
            <v>8</v>
          </cell>
          <cell r="D425">
            <v>23</v>
          </cell>
          <cell r="E425" t="str">
            <v>,</v>
          </cell>
          <cell r="F425" t="str">
            <v>2,</v>
          </cell>
          <cell r="G425" t="str">
            <v>钻石</v>
          </cell>
          <cell r="H425">
            <v>5</v>
          </cell>
          <cell r="I425" t="str">
            <v>升星石</v>
          </cell>
          <cell r="J425">
            <v>600</v>
          </cell>
          <cell r="K425" t="str">
            <v>金币</v>
          </cell>
          <cell r="L425">
            <v>3600</v>
          </cell>
        </row>
        <row r="425">
          <cell r="N425">
            <v>0</v>
          </cell>
          <cell r="O425" t="str">
            <v>任意道法达到级</v>
          </cell>
          <cell r="P425">
            <v>650</v>
          </cell>
        </row>
        <row r="426">
          <cell r="A426">
            <v>424</v>
          </cell>
          <cell r="B426" t="str">
            <v>道法升级</v>
          </cell>
          <cell r="C426">
            <v>8</v>
          </cell>
          <cell r="D426">
            <v>24</v>
          </cell>
          <cell r="E426" t="str">
            <v>,</v>
          </cell>
          <cell r="F426" t="str">
            <v>2,</v>
          </cell>
          <cell r="G426" t="str">
            <v>钻石</v>
          </cell>
          <cell r="H426">
            <v>5</v>
          </cell>
          <cell r="I426" t="str">
            <v>升星石</v>
          </cell>
          <cell r="J426">
            <v>625</v>
          </cell>
          <cell r="K426" t="str">
            <v>金币</v>
          </cell>
          <cell r="L426">
            <v>3750</v>
          </cell>
        </row>
        <row r="426">
          <cell r="N426">
            <v>0</v>
          </cell>
          <cell r="O426" t="str">
            <v>任意道法达到级</v>
          </cell>
          <cell r="P426">
            <v>700</v>
          </cell>
        </row>
        <row r="427">
          <cell r="A427">
            <v>425</v>
          </cell>
          <cell r="B427" t="str">
            <v>道法升级</v>
          </cell>
          <cell r="C427">
            <v>8</v>
          </cell>
          <cell r="D427">
            <v>24</v>
          </cell>
          <cell r="E427" t="str">
            <v>,</v>
          </cell>
          <cell r="F427" t="str">
            <v>2,</v>
          </cell>
          <cell r="G427" t="str">
            <v>元宝</v>
          </cell>
          <cell r="H427">
            <v>5</v>
          </cell>
          <cell r="I427" t="str">
            <v>升星石</v>
          </cell>
          <cell r="J427">
            <v>625</v>
          </cell>
          <cell r="K427" t="str">
            <v>金币</v>
          </cell>
          <cell r="L427">
            <v>3750</v>
          </cell>
        </row>
        <row r="427">
          <cell r="N427">
            <v>0</v>
          </cell>
          <cell r="O427" t="str">
            <v>任意道法达到级</v>
          </cell>
          <cell r="P427">
            <v>750</v>
          </cell>
        </row>
        <row r="428">
          <cell r="A428">
            <v>426</v>
          </cell>
          <cell r="B428" t="str">
            <v>道法升级</v>
          </cell>
          <cell r="C428">
            <v>8</v>
          </cell>
          <cell r="D428">
            <v>25</v>
          </cell>
          <cell r="E428" t="str">
            <v>,</v>
          </cell>
          <cell r="F428" t="str">
            <v>2,</v>
          </cell>
          <cell r="G428" t="str">
            <v>钻石</v>
          </cell>
          <cell r="H428">
            <v>5</v>
          </cell>
          <cell r="I428" t="str">
            <v>升星石</v>
          </cell>
          <cell r="J428">
            <v>650</v>
          </cell>
          <cell r="K428" t="str">
            <v>金币</v>
          </cell>
          <cell r="L428">
            <v>3900</v>
          </cell>
        </row>
        <row r="428">
          <cell r="N428">
            <v>0</v>
          </cell>
          <cell r="O428" t="str">
            <v>任意道法达到级</v>
          </cell>
          <cell r="P428">
            <v>800</v>
          </cell>
        </row>
        <row r="429">
          <cell r="A429">
            <v>427</v>
          </cell>
          <cell r="B429" t="str">
            <v>道法升级</v>
          </cell>
          <cell r="C429">
            <v>8</v>
          </cell>
          <cell r="D429">
            <v>25</v>
          </cell>
          <cell r="E429" t="str">
            <v>,</v>
          </cell>
          <cell r="F429" t="str">
            <v>2,</v>
          </cell>
          <cell r="G429" t="str">
            <v>钻石</v>
          </cell>
          <cell r="H429">
            <v>5</v>
          </cell>
          <cell r="I429" t="str">
            <v>升星石</v>
          </cell>
          <cell r="J429">
            <v>650</v>
          </cell>
          <cell r="K429" t="str">
            <v>金币</v>
          </cell>
          <cell r="L429">
            <v>3900</v>
          </cell>
        </row>
        <row r="429">
          <cell r="N429">
            <v>0</v>
          </cell>
          <cell r="O429" t="str">
            <v>任意道法达到级</v>
          </cell>
          <cell r="P429">
            <v>850</v>
          </cell>
        </row>
        <row r="430">
          <cell r="A430">
            <v>428</v>
          </cell>
          <cell r="B430" t="str">
            <v>道法升级</v>
          </cell>
          <cell r="C430">
            <v>8</v>
          </cell>
          <cell r="D430">
            <v>26</v>
          </cell>
          <cell r="E430" t="str">
            <v>,</v>
          </cell>
          <cell r="F430" t="str">
            <v>2,</v>
          </cell>
          <cell r="G430" t="str">
            <v>元宝</v>
          </cell>
          <cell r="H430">
            <v>5</v>
          </cell>
          <cell r="I430" t="str">
            <v>升星石</v>
          </cell>
          <cell r="J430">
            <v>675</v>
          </cell>
          <cell r="K430" t="str">
            <v>金币</v>
          </cell>
          <cell r="L430">
            <v>4050</v>
          </cell>
        </row>
        <row r="430">
          <cell r="N430">
            <v>0</v>
          </cell>
          <cell r="O430" t="str">
            <v>任意道法达到级</v>
          </cell>
          <cell r="P430">
            <v>900</v>
          </cell>
        </row>
        <row r="431">
          <cell r="A431">
            <v>429</v>
          </cell>
          <cell r="B431" t="str">
            <v>道法升级</v>
          </cell>
          <cell r="C431">
            <v>8</v>
          </cell>
          <cell r="D431">
            <v>26</v>
          </cell>
          <cell r="E431" t="str">
            <v>,</v>
          </cell>
          <cell r="F431" t="str">
            <v>2,</v>
          </cell>
          <cell r="G431" t="str">
            <v>钻石</v>
          </cell>
          <cell r="H431">
            <v>5</v>
          </cell>
          <cell r="I431" t="str">
            <v>升星石</v>
          </cell>
          <cell r="J431">
            <v>675</v>
          </cell>
          <cell r="K431" t="str">
            <v>金币</v>
          </cell>
          <cell r="L431">
            <v>4050</v>
          </cell>
        </row>
        <row r="431">
          <cell r="N431">
            <v>0</v>
          </cell>
          <cell r="O431" t="str">
            <v>任意道法达到级</v>
          </cell>
          <cell r="P431">
            <v>950</v>
          </cell>
        </row>
        <row r="432">
          <cell r="A432">
            <v>430</v>
          </cell>
          <cell r="B432" t="str">
            <v>道法升级</v>
          </cell>
          <cell r="C432">
            <v>8</v>
          </cell>
          <cell r="D432">
            <v>27</v>
          </cell>
          <cell r="E432" t="str">
            <v>,</v>
          </cell>
          <cell r="F432" t="str">
            <v>2,</v>
          </cell>
          <cell r="G432" t="str">
            <v>钻石</v>
          </cell>
          <cell r="H432">
            <v>5</v>
          </cell>
          <cell r="I432" t="str">
            <v>升星石</v>
          </cell>
          <cell r="J432">
            <v>700</v>
          </cell>
          <cell r="K432" t="str">
            <v>金币</v>
          </cell>
          <cell r="L432">
            <v>4200</v>
          </cell>
        </row>
        <row r="432">
          <cell r="N432">
            <v>0</v>
          </cell>
          <cell r="O432" t="str">
            <v>任意道法达到级</v>
          </cell>
          <cell r="P432">
            <v>1000</v>
          </cell>
        </row>
        <row r="433">
          <cell r="A433">
            <v>431</v>
          </cell>
          <cell r="B433" t="str">
            <v>道法升级</v>
          </cell>
          <cell r="C433">
            <v>8</v>
          </cell>
          <cell r="D433">
            <v>27</v>
          </cell>
          <cell r="E433" t="str">
            <v>,</v>
          </cell>
          <cell r="F433" t="str">
            <v>2,</v>
          </cell>
          <cell r="G433" t="str">
            <v>元宝</v>
          </cell>
          <cell r="H433">
            <v>5</v>
          </cell>
          <cell r="I433" t="str">
            <v>升星石</v>
          </cell>
          <cell r="J433">
            <v>700</v>
          </cell>
          <cell r="K433" t="str">
            <v>金币</v>
          </cell>
          <cell r="L433">
            <v>4200</v>
          </cell>
        </row>
        <row r="433">
          <cell r="N433">
            <v>0</v>
          </cell>
          <cell r="O433" t="str">
            <v>任意道法达到级</v>
          </cell>
          <cell r="P433">
            <v>1100</v>
          </cell>
        </row>
        <row r="434">
          <cell r="A434">
            <v>432</v>
          </cell>
          <cell r="B434" t="str">
            <v>道法升级</v>
          </cell>
          <cell r="C434">
            <v>8</v>
          </cell>
          <cell r="D434">
            <v>28</v>
          </cell>
          <cell r="E434" t="str">
            <v>,</v>
          </cell>
          <cell r="F434" t="str">
            <v>2,</v>
          </cell>
          <cell r="G434" t="str">
            <v>钻石</v>
          </cell>
          <cell r="H434">
            <v>5</v>
          </cell>
          <cell r="I434" t="str">
            <v>升星石</v>
          </cell>
          <cell r="J434">
            <v>725</v>
          </cell>
          <cell r="K434" t="str">
            <v>金币</v>
          </cell>
          <cell r="L434">
            <v>4350</v>
          </cell>
        </row>
        <row r="434">
          <cell r="N434">
            <v>0</v>
          </cell>
          <cell r="O434" t="str">
            <v>任意道法达到级</v>
          </cell>
          <cell r="P434">
            <v>1200</v>
          </cell>
        </row>
        <row r="435">
          <cell r="A435">
            <v>433</v>
          </cell>
          <cell r="B435" t="str">
            <v>道法升级</v>
          </cell>
          <cell r="C435">
            <v>8</v>
          </cell>
          <cell r="D435">
            <v>28</v>
          </cell>
          <cell r="E435" t="str">
            <v>,</v>
          </cell>
          <cell r="F435" t="str">
            <v>2,</v>
          </cell>
          <cell r="G435" t="str">
            <v>钻石</v>
          </cell>
          <cell r="H435">
            <v>5</v>
          </cell>
          <cell r="I435" t="str">
            <v>升星石</v>
          </cell>
          <cell r="J435">
            <v>725</v>
          </cell>
          <cell r="K435" t="str">
            <v>金币</v>
          </cell>
          <cell r="L435">
            <v>4350</v>
          </cell>
        </row>
        <row r="435">
          <cell r="N435">
            <v>0</v>
          </cell>
          <cell r="O435" t="str">
            <v>任意道法达到级</v>
          </cell>
          <cell r="P435">
            <v>1300</v>
          </cell>
        </row>
        <row r="436">
          <cell r="A436">
            <v>434</v>
          </cell>
          <cell r="B436" t="str">
            <v>道法升级</v>
          </cell>
          <cell r="C436">
            <v>8</v>
          </cell>
          <cell r="D436">
            <v>29</v>
          </cell>
          <cell r="E436" t="str">
            <v>,</v>
          </cell>
          <cell r="F436" t="str">
            <v>2,</v>
          </cell>
          <cell r="G436" t="str">
            <v>元宝</v>
          </cell>
          <cell r="H436">
            <v>5</v>
          </cell>
          <cell r="I436" t="str">
            <v>升星石</v>
          </cell>
          <cell r="J436">
            <v>750</v>
          </cell>
          <cell r="K436" t="str">
            <v>金币</v>
          </cell>
          <cell r="L436">
            <v>4500</v>
          </cell>
        </row>
        <row r="436">
          <cell r="N436">
            <v>0</v>
          </cell>
          <cell r="O436" t="str">
            <v>任意道法达到级</v>
          </cell>
          <cell r="P436">
            <v>1400</v>
          </cell>
        </row>
        <row r="437">
          <cell r="A437">
            <v>435</v>
          </cell>
          <cell r="B437" t="str">
            <v>道法升级</v>
          </cell>
          <cell r="C437">
            <v>8</v>
          </cell>
          <cell r="D437">
            <v>29</v>
          </cell>
          <cell r="E437" t="str">
            <v>,</v>
          </cell>
          <cell r="F437" t="str">
            <v>2,</v>
          </cell>
          <cell r="G437" t="str">
            <v>钻石</v>
          </cell>
          <cell r="H437">
            <v>5</v>
          </cell>
          <cell r="I437" t="str">
            <v>升星石</v>
          </cell>
          <cell r="J437">
            <v>750</v>
          </cell>
          <cell r="K437" t="str">
            <v>金币</v>
          </cell>
          <cell r="L437">
            <v>4500</v>
          </cell>
        </row>
        <row r="437">
          <cell r="N437">
            <v>0</v>
          </cell>
          <cell r="O437" t="str">
            <v>任意道法达到级</v>
          </cell>
          <cell r="P437">
            <v>1500</v>
          </cell>
        </row>
        <row r="438">
          <cell r="A438">
            <v>436</v>
          </cell>
          <cell r="B438" t="str">
            <v>道法升级</v>
          </cell>
          <cell r="C438">
            <v>8</v>
          </cell>
          <cell r="D438">
            <v>30</v>
          </cell>
          <cell r="E438" t="str">
            <v>,</v>
          </cell>
          <cell r="F438" t="str">
            <v>2,</v>
          </cell>
          <cell r="G438" t="str">
            <v>钻石</v>
          </cell>
          <cell r="H438">
            <v>5</v>
          </cell>
          <cell r="I438" t="str">
            <v>升星石</v>
          </cell>
          <cell r="J438">
            <v>775</v>
          </cell>
          <cell r="K438" t="str">
            <v>金币</v>
          </cell>
          <cell r="L438">
            <v>4650</v>
          </cell>
        </row>
        <row r="438">
          <cell r="N438">
            <v>0</v>
          </cell>
          <cell r="O438" t="str">
            <v>任意道法达到级</v>
          </cell>
          <cell r="P438">
            <v>1600</v>
          </cell>
        </row>
        <row r="439">
          <cell r="A439">
            <v>437</v>
          </cell>
          <cell r="B439" t="str">
            <v>道法升级</v>
          </cell>
          <cell r="C439">
            <v>8</v>
          </cell>
          <cell r="D439">
            <v>30</v>
          </cell>
          <cell r="E439" t="str">
            <v>,</v>
          </cell>
          <cell r="F439" t="str">
            <v>2,</v>
          </cell>
          <cell r="G439" t="str">
            <v>元宝</v>
          </cell>
          <cell r="H439">
            <v>5</v>
          </cell>
          <cell r="I439" t="str">
            <v>升星石</v>
          </cell>
          <cell r="J439">
            <v>775</v>
          </cell>
          <cell r="K439" t="str">
            <v>金币</v>
          </cell>
          <cell r="L439">
            <v>4650</v>
          </cell>
        </row>
        <row r="439">
          <cell r="N439">
            <v>0</v>
          </cell>
          <cell r="O439" t="str">
            <v>任意道法达到级</v>
          </cell>
          <cell r="P439">
            <v>1700</v>
          </cell>
        </row>
        <row r="440">
          <cell r="A440">
            <v>438</v>
          </cell>
          <cell r="B440" t="str">
            <v>道法升级</v>
          </cell>
          <cell r="C440">
            <v>8</v>
          </cell>
          <cell r="D440">
            <v>31</v>
          </cell>
          <cell r="E440" t="str">
            <v>,</v>
          </cell>
          <cell r="F440" t="str">
            <v>2,</v>
          </cell>
          <cell r="G440" t="str">
            <v>钻石</v>
          </cell>
          <cell r="H440">
            <v>5</v>
          </cell>
          <cell r="I440" t="str">
            <v>升星石</v>
          </cell>
          <cell r="J440">
            <v>800</v>
          </cell>
          <cell r="K440" t="str">
            <v>金币</v>
          </cell>
          <cell r="L440">
            <v>4800</v>
          </cell>
        </row>
        <row r="440">
          <cell r="N440">
            <v>0</v>
          </cell>
          <cell r="O440" t="str">
            <v>任意道法达到级</v>
          </cell>
          <cell r="P440">
            <v>1800</v>
          </cell>
        </row>
        <row r="441">
          <cell r="A441">
            <v>439</v>
          </cell>
          <cell r="B441" t="str">
            <v>道法升级</v>
          </cell>
          <cell r="C441">
            <v>8</v>
          </cell>
          <cell r="D441">
            <v>31</v>
          </cell>
          <cell r="E441" t="str">
            <v>,</v>
          </cell>
          <cell r="F441" t="str">
            <v>2,</v>
          </cell>
          <cell r="G441" t="str">
            <v>钻石</v>
          </cell>
          <cell r="H441">
            <v>5</v>
          </cell>
          <cell r="I441" t="str">
            <v>升星石</v>
          </cell>
          <cell r="J441">
            <v>800</v>
          </cell>
          <cell r="K441" t="str">
            <v>金币</v>
          </cell>
          <cell r="L441">
            <v>4800</v>
          </cell>
        </row>
        <row r="441">
          <cell r="N441">
            <v>0</v>
          </cell>
          <cell r="O441" t="str">
            <v>任意道法达到级</v>
          </cell>
          <cell r="P441">
            <v>1900</v>
          </cell>
        </row>
        <row r="442">
          <cell r="A442">
            <v>440</v>
          </cell>
          <cell r="B442" t="str">
            <v>道法升级</v>
          </cell>
          <cell r="C442">
            <v>8</v>
          </cell>
          <cell r="D442">
            <v>32</v>
          </cell>
          <cell r="E442" t="str">
            <v>,</v>
          </cell>
          <cell r="F442" t="str">
            <v>2,</v>
          </cell>
          <cell r="G442" t="str">
            <v>元宝</v>
          </cell>
          <cell r="H442">
            <v>5</v>
          </cell>
          <cell r="I442" t="str">
            <v>升星石</v>
          </cell>
          <cell r="J442">
            <v>825</v>
          </cell>
          <cell r="K442" t="str">
            <v>金币</v>
          </cell>
          <cell r="L442">
            <v>4950</v>
          </cell>
        </row>
        <row r="442">
          <cell r="N442">
            <v>0</v>
          </cell>
          <cell r="O442" t="str">
            <v>任意道法达到级</v>
          </cell>
          <cell r="P442">
            <v>2000</v>
          </cell>
        </row>
        <row r="443">
          <cell r="A443">
            <v>441</v>
          </cell>
          <cell r="B443" t="str">
            <v>道法升级</v>
          </cell>
          <cell r="C443">
            <v>8</v>
          </cell>
          <cell r="D443">
            <v>32</v>
          </cell>
          <cell r="E443" t="str">
            <v>,</v>
          </cell>
          <cell r="F443" t="str">
            <v>2,</v>
          </cell>
          <cell r="G443" t="str">
            <v>钻石</v>
          </cell>
          <cell r="H443">
            <v>5</v>
          </cell>
          <cell r="I443" t="str">
            <v>升星石</v>
          </cell>
          <cell r="J443">
            <v>825</v>
          </cell>
          <cell r="K443" t="str">
            <v>金币</v>
          </cell>
          <cell r="L443">
            <v>4950</v>
          </cell>
        </row>
        <row r="443">
          <cell r="N443">
            <v>0</v>
          </cell>
          <cell r="O443" t="str">
            <v>任意道法达到级</v>
          </cell>
          <cell r="P443">
            <v>2100</v>
          </cell>
        </row>
        <row r="444">
          <cell r="A444">
            <v>442</v>
          </cell>
          <cell r="B444" t="str">
            <v>道法升级</v>
          </cell>
          <cell r="C444">
            <v>8</v>
          </cell>
          <cell r="D444">
            <v>33</v>
          </cell>
          <cell r="E444" t="str">
            <v>,</v>
          </cell>
          <cell r="F444" t="str">
            <v>2,</v>
          </cell>
          <cell r="G444" t="str">
            <v>钻石</v>
          </cell>
          <cell r="H444">
            <v>5</v>
          </cell>
          <cell r="I444" t="str">
            <v>升星石</v>
          </cell>
          <cell r="J444">
            <v>850</v>
          </cell>
          <cell r="K444" t="str">
            <v>金币</v>
          </cell>
          <cell r="L444">
            <v>5100</v>
          </cell>
        </row>
        <row r="444">
          <cell r="N444">
            <v>0</v>
          </cell>
          <cell r="O444" t="str">
            <v>任意道法达到级</v>
          </cell>
          <cell r="P444">
            <v>2200</v>
          </cell>
        </row>
        <row r="445">
          <cell r="A445">
            <v>443</v>
          </cell>
          <cell r="B445" t="str">
            <v>道法升级</v>
          </cell>
          <cell r="C445">
            <v>8</v>
          </cell>
          <cell r="D445">
            <v>33</v>
          </cell>
          <cell r="E445" t="str">
            <v>,</v>
          </cell>
          <cell r="F445" t="str">
            <v>2,</v>
          </cell>
          <cell r="G445" t="str">
            <v>元宝</v>
          </cell>
          <cell r="H445">
            <v>5</v>
          </cell>
          <cell r="I445" t="str">
            <v>升星石</v>
          </cell>
          <cell r="J445">
            <v>850</v>
          </cell>
          <cell r="K445" t="str">
            <v>金币</v>
          </cell>
          <cell r="L445">
            <v>5100</v>
          </cell>
        </row>
        <row r="445">
          <cell r="N445">
            <v>0</v>
          </cell>
          <cell r="O445" t="str">
            <v>任意道法达到级</v>
          </cell>
          <cell r="P445">
            <v>2300</v>
          </cell>
        </row>
        <row r="446">
          <cell r="A446">
            <v>444</v>
          </cell>
          <cell r="B446" t="str">
            <v>道法升级</v>
          </cell>
          <cell r="C446">
            <v>8</v>
          </cell>
          <cell r="D446">
            <v>34</v>
          </cell>
          <cell r="E446" t="str">
            <v>,</v>
          </cell>
          <cell r="F446" t="str">
            <v>2,</v>
          </cell>
          <cell r="G446" t="str">
            <v>钻石</v>
          </cell>
          <cell r="H446">
            <v>5</v>
          </cell>
          <cell r="I446" t="str">
            <v>升星石</v>
          </cell>
          <cell r="J446">
            <v>875</v>
          </cell>
          <cell r="K446" t="str">
            <v>金币</v>
          </cell>
          <cell r="L446">
            <v>5250</v>
          </cell>
        </row>
        <row r="446">
          <cell r="N446">
            <v>0</v>
          </cell>
          <cell r="O446" t="str">
            <v>任意道法达到级</v>
          </cell>
          <cell r="P446">
            <v>2400</v>
          </cell>
        </row>
        <row r="447">
          <cell r="A447">
            <v>445</v>
          </cell>
          <cell r="B447" t="str">
            <v>道法升级</v>
          </cell>
          <cell r="C447">
            <v>8</v>
          </cell>
          <cell r="D447">
            <v>34</v>
          </cell>
          <cell r="E447" t="str">
            <v>,</v>
          </cell>
          <cell r="F447" t="str">
            <v>2,</v>
          </cell>
          <cell r="G447" t="str">
            <v>钻石</v>
          </cell>
          <cell r="H447">
            <v>5</v>
          </cell>
          <cell r="I447" t="str">
            <v>升星石</v>
          </cell>
          <cell r="J447">
            <v>875</v>
          </cell>
          <cell r="K447" t="str">
            <v>金币</v>
          </cell>
          <cell r="L447">
            <v>5250</v>
          </cell>
        </row>
        <row r="447">
          <cell r="N447">
            <v>0</v>
          </cell>
          <cell r="O447" t="str">
            <v>任意道法达到级</v>
          </cell>
          <cell r="P447">
            <v>2500</v>
          </cell>
        </row>
        <row r="448">
          <cell r="A448">
            <v>446</v>
          </cell>
          <cell r="B448" t="str">
            <v>升级心法</v>
          </cell>
          <cell r="C448">
            <v>11</v>
          </cell>
          <cell r="D448">
            <v>1</v>
          </cell>
          <cell r="E448" t="str">
            <v>,</v>
          </cell>
          <cell r="F448" t="str">
            <v>2,</v>
          </cell>
          <cell r="G448" t="str">
            <v>钻石</v>
          </cell>
          <cell r="H448">
            <v>5</v>
          </cell>
          <cell r="I448" t="str">
            <v>升星石</v>
          </cell>
          <cell r="J448">
            <v>50</v>
          </cell>
          <cell r="K448" t="str">
            <v>金币</v>
          </cell>
          <cell r="L448">
            <v>300</v>
          </cell>
        </row>
        <row r="448">
          <cell r="N448">
            <v>50</v>
          </cell>
          <cell r="O448" t="str">
            <v>任意心法达到级</v>
          </cell>
          <cell r="P448">
            <v>5</v>
          </cell>
        </row>
        <row r="449">
          <cell r="A449">
            <v>447</v>
          </cell>
          <cell r="B449" t="str">
            <v>升级心法</v>
          </cell>
          <cell r="C449">
            <v>11</v>
          </cell>
          <cell r="D449">
            <v>1</v>
          </cell>
          <cell r="E449" t="str">
            <v>,</v>
          </cell>
          <cell r="F449" t="str">
            <v>2,</v>
          </cell>
          <cell r="G449" t="str">
            <v>钻石</v>
          </cell>
          <cell r="H449">
            <v>5</v>
          </cell>
          <cell r="I449" t="str">
            <v>升星石</v>
          </cell>
          <cell r="J449">
            <v>50</v>
          </cell>
          <cell r="K449" t="str">
            <v>金币</v>
          </cell>
          <cell r="L449">
            <v>300</v>
          </cell>
        </row>
        <row r="449">
          <cell r="N449">
            <v>230</v>
          </cell>
          <cell r="O449" t="str">
            <v>任意心法达到级</v>
          </cell>
          <cell r="P449">
            <v>10</v>
          </cell>
        </row>
        <row r="450">
          <cell r="A450">
            <v>448</v>
          </cell>
          <cell r="B450" t="str">
            <v>升级心法</v>
          </cell>
          <cell r="C450">
            <v>11</v>
          </cell>
          <cell r="D450">
            <v>2</v>
          </cell>
          <cell r="E450" t="str">
            <v>,</v>
          </cell>
          <cell r="F450" t="str">
            <v>2,</v>
          </cell>
          <cell r="G450" t="str">
            <v>元宝</v>
          </cell>
          <cell r="H450">
            <v>5</v>
          </cell>
          <cell r="I450" t="str">
            <v>升星石</v>
          </cell>
          <cell r="J450">
            <v>75</v>
          </cell>
          <cell r="K450" t="str">
            <v>金币</v>
          </cell>
          <cell r="L450">
            <v>450</v>
          </cell>
        </row>
        <row r="450">
          <cell r="N450">
            <v>540</v>
          </cell>
          <cell r="O450" t="str">
            <v>任意心法达到级</v>
          </cell>
          <cell r="P450">
            <v>20</v>
          </cell>
        </row>
        <row r="451">
          <cell r="A451">
            <v>449</v>
          </cell>
          <cell r="B451" t="str">
            <v>升级心法</v>
          </cell>
          <cell r="C451">
            <v>11</v>
          </cell>
          <cell r="D451">
            <v>2</v>
          </cell>
          <cell r="E451" t="str">
            <v>,</v>
          </cell>
          <cell r="F451" t="str">
            <v>2,</v>
          </cell>
          <cell r="G451" t="str">
            <v>钻石</v>
          </cell>
          <cell r="H451">
            <v>5</v>
          </cell>
          <cell r="I451" t="str">
            <v>升星石</v>
          </cell>
          <cell r="J451">
            <v>75</v>
          </cell>
          <cell r="K451" t="str">
            <v>金币</v>
          </cell>
          <cell r="L451">
            <v>450</v>
          </cell>
        </row>
        <row r="451">
          <cell r="N451">
            <v>960</v>
          </cell>
          <cell r="O451" t="str">
            <v>任意心法达到级</v>
          </cell>
          <cell r="P451">
            <v>30</v>
          </cell>
        </row>
        <row r="452">
          <cell r="A452">
            <v>450</v>
          </cell>
          <cell r="B452" t="str">
            <v>升级心法</v>
          </cell>
          <cell r="C452">
            <v>11</v>
          </cell>
          <cell r="D452">
            <v>3</v>
          </cell>
          <cell r="E452" t="str">
            <v>,</v>
          </cell>
          <cell r="F452" t="str">
            <v>2,</v>
          </cell>
          <cell r="G452" t="str">
            <v>钻石</v>
          </cell>
          <cell r="H452">
            <v>5</v>
          </cell>
          <cell r="I452" t="str">
            <v>升星石</v>
          </cell>
          <cell r="J452">
            <v>100</v>
          </cell>
          <cell r="K452" t="str">
            <v>金币</v>
          </cell>
          <cell r="L452">
            <v>600</v>
          </cell>
        </row>
        <row r="452">
          <cell r="N452">
            <v>1490</v>
          </cell>
          <cell r="O452" t="str">
            <v>任意心法达到级</v>
          </cell>
          <cell r="P452">
            <v>40</v>
          </cell>
        </row>
        <row r="453">
          <cell r="A453">
            <v>451</v>
          </cell>
          <cell r="B453" t="str">
            <v>升级心法</v>
          </cell>
          <cell r="C453">
            <v>11</v>
          </cell>
          <cell r="D453">
            <v>3</v>
          </cell>
          <cell r="E453" t="str">
            <v>,</v>
          </cell>
          <cell r="F453" t="str">
            <v>2,</v>
          </cell>
          <cell r="G453" t="str">
            <v>元宝</v>
          </cell>
          <cell r="H453">
            <v>5</v>
          </cell>
          <cell r="I453" t="str">
            <v>升星石</v>
          </cell>
          <cell r="J453">
            <v>100</v>
          </cell>
          <cell r="K453" t="str">
            <v>金币</v>
          </cell>
          <cell r="L453">
            <v>600</v>
          </cell>
        </row>
        <row r="453">
          <cell r="N453">
            <v>2120</v>
          </cell>
          <cell r="O453" t="str">
            <v>任意心法达到级</v>
          </cell>
          <cell r="P453">
            <v>50</v>
          </cell>
        </row>
        <row r="454">
          <cell r="A454">
            <v>452</v>
          </cell>
          <cell r="B454" t="str">
            <v>升级心法</v>
          </cell>
          <cell r="C454">
            <v>11</v>
          </cell>
          <cell r="D454">
            <v>4</v>
          </cell>
          <cell r="E454" t="str">
            <v>,</v>
          </cell>
          <cell r="F454" t="str">
            <v>2,</v>
          </cell>
          <cell r="G454" t="str">
            <v>钻石</v>
          </cell>
          <cell r="H454">
            <v>5</v>
          </cell>
          <cell r="I454" t="str">
            <v>升星石</v>
          </cell>
          <cell r="J454">
            <v>125</v>
          </cell>
          <cell r="K454" t="str">
            <v>金币</v>
          </cell>
          <cell r="L454">
            <v>750</v>
          </cell>
        </row>
        <row r="454">
          <cell r="N454">
            <v>2840</v>
          </cell>
          <cell r="O454" t="str">
            <v>任意心法达到级</v>
          </cell>
          <cell r="P454">
            <v>60</v>
          </cell>
        </row>
        <row r="455">
          <cell r="A455">
            <v>453</v>
          </cell>
          <cell r="B455" t="str">
            <v>升级心法</v>
          </cell>
          <cell r="C455">
            <v>11</v>
          </cell>
          <cell r="D455">
            <v>4</v>
          </cell>
          <cell r="E455" t="str">
            <v>,</v>
          </cell>
          <cell r="F455" t="str">
            <v>2,</v>
          </cell>
          <cell r="G455" t="str">
            <v>钻石</v>
          </cell>
          <cell r="H455">
            <v>5</v>
          </cell>
          <cell r="I455" t="str">
            <v>升星石</v>
          </cell>
          <cell r="J455">
            <v>125</v>
          </cell>
          <cell r="K455" t="str">
            <v>金币</v>
          </cell>
          <cell r="L455">
            <v>750</v>
          </cell>
        </row>
        <row r="455">
          <cell r="N455">
            <v>3660</v>
          </cell>
          <cell r="O455" t="str">
            <v>任意心法达到级</v>
          </cell>
          <cell r="P455">
            <v>70</v>
          </cell>
        </row>
        <row r="456">
          <cell r="A456">
            <v>454</v>
          </cell>
          <cell r="B456" t="str">
            <v>升级心法</v>
          </cell>
          <cell r="C456">
            <v>11</v>
          </cell>
          <cell r="D456">
            <v>5</v>
          </cell>
          <cell r="E456" t="str">
            <v>,</v>
          </cell>
          <cell r="F456" t="str">
            <v>2,</v>
          </cell>
          <cell r="G456" t="str">
            <v>元宝</v>
          </cell>
          <cell r="H456">
            <v>5</v>
          </cell>
          <cell r="I456" t="str">
            <v>升星石</v>
          </cell>
          <cell r="J456">
            <v>150</v>
          </cell>
          <cell r="K456" t="str">
            <v>金币</v>
          </cell>
          <cell r="L456">
            <v>900</v>
          </cell>
        </row>
        <row r="456">
          <cell r="N456">
            <v>4580</v>
          </cell>
          <cell r="O456" t="str">
            <v>任意心法达到级</v>
          </cell>
          <cell r="P456">
            <v>80</v>
          </cell>
        </row>
        <row r="457">
          <cell r="A457">
            <v>455</v>
          </cell>
          <cell r="B457" t="str">
            <v>升级心法</v>
          </cell>
          <cell r="C457">
            <v>11</v>
          </cell>
          <cell r="D457">
            <v>5</v>
          </cell>
          <cell r="E457" t="str">
            <v>,</v>
          </cell>
          <cell r="F457" t="str">
            <v>2,</v>
          </cell>
          <cell r="G457" t="str">
            <v>钻石</v>
          </cell>
          <cell r="H457">
            <v>5</v>
          </cell>
          <cell r="I457" t="str">
            <v>升星石</v>
          </cell>
          <cell r="J457">
            <v>150</v>
          </cell>
          <cell r="K457" t="str">
            <v>金币</v>
          </cell>
          <cell r="L457">
            <v>900</v>
          </cell>
        </row>
        <row r="457">
          <cell r="N457">
            <v>5570</v>
          </cell>
          <cell r="O457" t="str">
            <v>任意心法达到级</v>
          </cell>
          <cell r="P457">
            <v>90</v>
          </cell>
        </row>
        <row r="458">
          <cell r="A458">
            <v>456</v>
          </cell>
          <cell r="B458" t="str">
            <v>升级心法</v>
          </cell>
          <cell r="C458">
            <v>11</v>
          </cell>
          <cell r="D458">
            <v>6</v>
          </cell>
          <cell r="E458" t="str">
            <v>,</v>
          </cell>
          <cell r="F458" t="str">
            <v>2,</v>
          </cell>
          <cell r="G458" t="str">
            <v>钻石</v>
          </cell>
          <cell r="H458">
            <v>5</v>
          </cell>
          <cell r="I458" t="str">
            <v>升星石</v>
          </cell>
          <cell r="J458">
            <v>175</v>
          </cell>
          <cell r="K458" t="str">
            <v>金币</v>
          </cell>
          <cell r="L458">
            <v>1050</v>
          </cell>
        </row>
        <row r="458">
          <cell r="N458">
            <v>6660</v>
          </cell>
          <cell r="O458" t="str">
            <v>任意心法达到级</v>
          </cell>
          <cell r="P458">
            <v>100</v>
          </cell>
        </row>
        <row r="459">
          <cell r="A459">
            <v>457</v>
          </cell>
          <cell r="B459" t="str">
            <v>升级心法</v>
          </cell>
          <cell r="C459">
            <v>11</v>
          </cell>
          <cell r="D459">
            <v>6</v>
          </cell>
          <cell r="E459" t="str">
            <v>,</v>
          </cell>
          <cell r="F459" t="str">
            <v>2,</v>
          </cell>
          <cell r="G459" t="str">
            <v>元宝</v>
          </cell>
          <cell r="H459">
            <v>5</v>
          </cell>
          <cell r="I459" t="str">
            <v>升星石</v>
          </cell>
          <cell r="J459">
            <v>175</v>
          </cell>
          <cell r="K459" t="str">
            <v>金币</v>
          </cell>
          <cell r="L459">
            <v>1050</v>
          </cell>
        </row>
        <row r="459">
          <cell r="N459">
            <v>7830</v>
          </cell>
          <cell r="O459" t="str">
            <v>任意心法达到级</v>
          </cell>
          <cell r="P459">
            <v>120</v>
          </cell>
        </row>
        <row r="460">
          <cell r="A460">
            <v>458</v>
          </cell>
          <cell r="B460" t="str">
            <v>升级心法</v>
          </cell>
          <cell r="C460">
            <v>11</v>
          </cell>
          <cell r="D460">
            <v>7</v>
          </cell>
          <cell r="E460" t="str">
            <v>,</v>
          </cell>
          <cell r="F460" t="str">
            <v>2,</v>
          </cell>
          <cell r="G460" t="str">
            <v>钻石</v>
          </cell>
          <cell r="H460">
            <v>5</v>
          </cell>
          <cell r="I460" t="str">
            <v>升星石</v>
          </cell>
          <cell r="J460">
            <v>200</v>
          </cell>
          <cell r="K460" t="str">
            <v>金币</v>
          </cell>
          <cell r="L460">
            <v>1200</v>
          </cell>
        </row>
        <row r="460">
          <cell r="N460">
            <v>9090</v>
          </cell>
          <cell r="O460" t="str">
            <v>任意心法达到级</v>
          </cell>
          <cell r="P460">
            <v>140</v>
          </cell>
        </row>
        <row r="461">
          <cell r="A461">
            <v>459</v>
          </cell>
          <cell r="B461" t="str">
            <v>升级心法</v>
          </cell>
          <cell r="C461">
            <v>11</v>
          </cell>
          <cell r="D461">
            <v>7</v>
          </cell>
          <cell r="E461" t="str">
            <v>,</v>
          </cell>
          <cell r="F461" t="str">
            <v>2,</v>
          </cell>
          <cell r="G461" t="str">
            <v>钻石</v>
          </cell>
          <cell r="H461">
            <v>5</v>
          </cell>
          <cell r="I461" t="str">
            <v>升星石</v>
          </cell>
          <cell r="J461">
            <v>200</v>
          </cell>
          <cell r="K461" t="str">
            <v>金币</v>
          </cell>
          <cell r="L461">
            <v>1200</v>
          </cell>
        </row>
        <row r="461">
          <cell r="N461">
            <v>10420</v>
          </cell>
          <cell r="O461" t="str">
            <v>任意心法达到级</v>
          </cell>
          <cell r="P461">
            <v>160</v>
          </cell>
        </row>
        <row r="462">
          <cell r="A462">
            <v>460</v>
          </cell>
          <cell r="B462" t="str">
            <v>升级心法</v>
          </cell>
          <cell r="C462">
            <v>11</v>
          </cell>
          <cell r="D462">
            <v>8</v>
          </cell>
          <cell r="E462" t="str">
            <v>,</v>
          </cell>
          <cell r="F462" t="str">
            <v>2,</v>
          </cell>
          <cell r="G462" t="str">
            <v>元宝</v>
          </cell>
          <cell r="H462">
            <v>5</v>
          </cell>
          <cell r="I462" t="str">
            <v>升星石</v>
          </cell>
          <cell r="J462">
            <v>225</v>
          </cell>
          <cell r="K462" t="str">
            <v>金币</v>
          </cell>
          <cell r="L462">
            <v>1350</v>
          </cell>
        </row>
        <row r="462">
          <cell r="N462">
            <v>11840</v>
          </cell>
          <cell r="O462" t="str">
            <v>任意心法达到级</v>
          </cell>
          <cell r="P462">
            <v>180</v>
          </cell>
        </row>
        <row r="463">
          <cell r="A463">
            <v>461</v>
          </cell>
          <cell r="B463" t="str">
            <v>升级心法</v>
          </cell>
          <cell r="C463">
            <v>11</v>
          </cell>
          <cell r="D463">
            <v>8</v>
          </cell>
          <cell r="E463" t="str">
            <v>,</v>
          </cell>
          <cell r="F463" t="str">
            <v>2,</v>
          </cell>
          <cell r="G463" t="str">
            <v>钻石</v>
          </cell>
          <cell r="H463">
            <v>5</v>
          </cell>
          <cell r="I463" t="str">
            <v>升星石</v>
          </cell>
          <cell r="J463">
            <v>225</v>
          </cell>
          <cell r="K463" t="str">
            <v>金币</v>
          </cell>
          <cell r="L463">
            <v>1350</v>
          </cell>
        </row>
        <row r="463">
          <cell r="N463">
            <v>13350</v>
          </cell>
          <cell r="O463" t="str">
            <v>任意心法达到级</v>
          </cell>
          <cell r="P463">
            <v>200</v>
          </cell>
        </row>
        <row r="464">
          <cell r="A464">
            <v>462</v>
          </cell>
          <cell r="B464" t="str">
            <v>升级心法</v>
          </cell>
          <cell r="C464">
            <v>11</v>
          </cell>
          <cell r="D464">
            <v>9</v>
          </cell>
          <cell r="E464" t="str">
            <v>,</v>
          </cell>
          <cell r="F464" t="str">
            <v>2,</v>
          </cell>
          <cell r="G464" t="str">
            <v>钻石</v>
          </cell>
          <cell r="H464">
            <v>5</v>
          </cell>
          <cell r="I464" t="str">
            <v>升星石</v>
          </cell>
          <cell r="J464">
            <v>250</v>
          </cell>
          <cell r="K464" t="str">
            <v>金币</v>
          </cell>
          <cell r="L464">
            <v>1500</v>
          </cell>
        </row>
        <row r="464">
          <cell r="N464">
            <v>14920</v>
          </cell>
          <cell r="O464" t="str">
            <v>任意心法达到级</v>
          </cell>
          <cell r="P464">
            <v>250</v>
          </cell>
        </row>
        <row r="465">
          <cell r="A465">
            <v>463</v>
          </cell>
          <cell r="B465" t="str">
            <v>升级心法</v>
          </cell>
          <cell r="C465">
            <v>11</v>
          </cell>
          <cell r="D465">
            <v>9</v>
          </cell>
          <cell r="E465" t="str">
            <v>,</v>
          </cell>
          <cell r="F465" t="str">
            <v>2,</v>
          </cell>
          <cell r="G465" t="str">
            <v>元宝</v>
          </cell>
          <cell r="H465">
            <v>5</v>
          </cell>
          <cell r="I465" t="str">
            <v>升星石</v>
          </cell>
          <cell r="J465">
            <v>250</v>
          </cell>
          <cell r="K465" t="str">
            <v>金币</v>
          </cell>
          <cell r="L465">
            <v>1500</v>
          </cell>
        </row>
        <row r="465">
          <cell r="N465">
            <v>16580</v>
          </cell>
          <cell r="O465" t="str">
            <v>任意心法达到级</v>
          </cell>
          <cell r="P465">
            <v>300</v>
          </cell>
        </row>
        <row r="466">
          <cell r="A466">
            <v>464</v>
          </cell>
          <cell r="B466" t="str">
            <v>升级心法</v>
          </cell>
          <cell r="C466">
            <v>11</v>
          </cell>
          <cell r="D466">
            <v>10</v>
          </cell>
          <cell r="E466" t="str">
            <v>,</v>
          </cell>
          <cell r="F466" t="str">
            <v>2,</v>
          </cell>
          <cell r="G466" t="str">
            <v>钻石</v>
          </cell>
          <cell r="H466">
            <v>5</v>
          </cell>
          <cell r="I466" t="str">
            <v>升星石</v>
          </cell>
          <cell r="J466">
            <v>275</v>
          </cell>
          <cell r="K466" t="str">
            <v>金币</v>
          </cell>
          <cell r="L466">
            <v>1650</v>
          </cell>
        </row>
        <row r="466">
          <cell r="N466">
            <v>18310</v>
          </cell>
          <cell r="O466" t="str">
            <v>任意心法达到级</v>
          </cell>
          <cell r="P466">
            <v>350</v>
          </cell>
        </row>
        <row r="467">
          <cell r="A467">
            <v>465</v>
          </cell>
          <cell r="B467" t="str">
            <v>升级心法</v>
          </cell>
          <cell r="C467">
            <v>11</v>
          </cell>
          <cell r="D467">
            <v>10</v>
          </cell>
          <cell r="E467" t="str">
            <v>,</v>
          </cell>
          <cell r="F467" t="str">
            <v>2,</v>
          </cell>
          <cell r="G467" t="str">
            <v>钻石</v>
          </cell>
          <cell r="H467">
            <v>5</v>
          </cell>
          <cell r="I467" t="str">
            <v>升星石</v>
          </cell>
          <cell r="J467">
            <v>275</v>
          </cell>
          <cell r="K467" t="str">
            <v>金币</v>
          </cell>
          <cell r="L467">
            <v>1650</v>
          </cell>
        </row>
        <row r="467">
          <cell r="N467">
            <v>20130</v>
          </cell>
          <cell r="O467" t="str">
            <v>任意心法达到级</v>
          </cell>
          <cell r="P467">
            <v>400</v>
          </cell>
        </row>
        <row r="468">
          <cell r="A468">
            <v>466</v>
          </cell>
          <cell r="B468" t="str">
            <v>升级心法</v>
          </cell>
          <cell r="C468">
            <v>11</v>
          </cell>
          <cell r="D468">
            <v>11</v>
          </cell>
          <cell r="E468" t="str">
            <v>,</v>
          </cell>
          <cell r="F468" t="str">
            <v>2,</v>
          </cell>
          <cell r="G468" t="str">
            <v>元宝</v>
          </cell>
          <cell r="H468">
            <v>5</v>
          </cell>
          <cell r="I468" t="str">
            <v>升星石</v>
          </cell>
          <cell r="J468">
            <v>300</v>
          </cell>
          <cell r="K468" t="str">
            <v>金币</v>
          </cell>
          <cell r="L468">
            <v>1800</v>
          </cell>
        </row>
        <row r="468">
          <cell r="N468">
            <v>22010</v>
          </cell>
          <cell r="O468" t="str">
            <v>任意心法达到级</v>
          </cell>
          <cell r="P468">
            <v>450</v>
          </cell>
        </row>
        <row r="469">
          <cell r="A469">
            <v>467</v>
          </cell>
          <cell r="B469" t="str">
            <v>升级心法</v>
          </cell>
          <cell r="C469">
            <v>11</v>
          </cell>
          <cell r="D469">
            <v>11</v>
          </cell>
          <cell r="E469" t="str">
            <v>,</v>
          </cell>
          <cell r="F469" t="str">
            <v>2,</v>
          </cell>
          <cell r="G469" t="str">
            <v>钻石</v>
          </cell>
          <cell r="H469">
            <v>5</v>
          </cell>
          <cell r="I469" t="str">
            <v>升星石</v>
          </cell>
          <cell r="J469">
            <v>300</v>
          </cell>
          <cell r="K469" t="str">
            <v>金币</v>
          </cell>
          <cell r="L469">
            <v>1800</v>
          </cell>
        </row>
        <row r="469">
          <cell r="N469">
            <v>23960</v>
          </cell>
          <cell r="O469" t="str">
            <v>任意心法达到级</v>
          </cell>
          <cell r="P469">
            <v>500</v>
          </cell>
        </row>
        <row r="470">
          <cell r="A470">
            <v>468</v>
          </cell>
          <cell r="B470" t="str">
            <v>升级心法</v>
          </cell>
          <cell r="C470">
            <v>11</v>
          </cell>
          <cell r="D470">
            <v>12</v>
          </cell>
          <cell r="E470" t="str">
            <v>,</v>
          </cell>
          <cell r="F470" t="str">
            <v>2,</v>
          </cell>
          <cell r="G470" t="str">
            <v>钻石</v>
          </cell>
          <cell r="H470">
            <v>5</v>
          </cell>
          <cell r="I470" t="str">
            <v>升星石</v>
          </cell>
          <cell r="J470">
            <v>325</v>
          </cell>
          <cell r="K470" t="str">
            <v>金币</v>
          </cell>
          <cell r="L470">
            <v>1950</v>
          </cell>
        </row>
        <row r="470">
          <cell r="N470">
            <v>26000</v>
          </cell>
          <cell r="O470" t="str">
            <v>任意心法达到级</v>
          </cell>
          <cell r="P470">
            <v>550</v>
          </cell>
        </row>
        <row r="471">
          <cell r="A471">
            <v>469</v>
          </cell>
          <cell r="B471" t="str">
            <v>升级心法</v>
          </cell>
          <cell r="C471">
            <v>11</v>
          </cell>
          <cell r="D471">
            <v>12</v>
          </cell>
          <cell r="E471" t="str">
            <v>,</v>
          </cell>
          <cell r="F471" t="str">
            <v>2,</v>
          </cell>
          <cell r="G471" t="str">
            <v>元宝</v>
          </cell>
          <cell r="H471">
            <v>5</v>
          </cell>
          <cell r="I471" t="str">
            <v>升星石</v>
          </cell>
          <cell r="J471">
            <v>325</v>
          </cell>
          <cell r="K471" t="str">
            <v>金币</v>
          </cell>
          <cell r="L471">
            <v>1950</v>
          </cell>
        </row>
        <row r="471">
          <cell r="N471">
            <v>28100</v>
          </cell>
          <cell r="O471" t="str">
            <v>任意心法达到级</v>
          </cell>
          <cell r="P471">
            <v>600</v>
          </cell>
        </row>
        <row r="472">
          <cell r="A472">
            <v>470</v>
          </cell>
          <cell r="B472" t="str">
            <v>升级心法</v>
          </cell>
          <cell r="C472">
            <v>11</v>
          </cell>
          <cell r="D472">
            <v>13</v>
          </cell>
          <cell r="E472" t="str">
            <v>,</v>
          </cell>
          <cell r="F472" t="str">
            <v>2,</v>
          </cell>
          <cell r="G472" t="str">
            <v>钻石</v>
          </cell>
          <cell r="H472">
            <v>5</v>
          </cell>
          <cell r="I472" t="str">
            <v>升星石</v>
          </cell>
          <cell r="J472">
            <v>350</v>
          </cell>
          <cell r="K472" t="str">
            <v>金币</v>
          </cell>
          <cell r="L472">
            <v>2100</v>
          </cell>
        </row>
        <row r="472">
          <cell r="N472">
            <v>30280</v>
          </cell>
          <cell r="O472" t="str">
            <v>任意心法达到级</v>
          </cell>
          <cell r="P472">
            <v>650</v>
          </cell>
        </row>
        <row r="473">
          <cell r="A473">
            <v>471</v>
          </cell>
          <cell r="B473" t="str">
            <v>升级心法</v>
          </cell>
          <cell r="C473">
            <v>11</v>
          </cell>
          <cell r="D473">
            <v>13</v>
          </cell>
          <cell r="E473" t="str">
            <v>,</v>
          </cell>
          <cell r="F473" t="str">
            <v>2,</v>
          </cell>
          <cell r="G473" t="str">
            <v>钻石</v>
          </cell>
          <cell r="H473">
            <v>5</v>
          </cell>
          <cell r="I473" t="str">
            <v>升星石</v>
          </cell>
          <cell r="J473">
            <v>350</v>
          </cell>
          <cell r="K473" t="str">
            <v>金币</v>
          </cell>
          <cell r="L473">
            <v>2100</v>
          </cell>
        </row>
        <row r="473">
          <cell r="N473">
            <v>32540</v>
          </cell>
          <cell r="O473" t="str">
            <v>任意心法达到级</v>
          </cell>
          <cell r="P473">
            <v>700</v>
          </cell>
        </row>
        <row r="474">
          <cell r="A474">
            <v>472</v>
          </cell>
          <cell r="B474" t="str">
            <v>升级心法</v>
          </cell>
          <cell r="C474">
            <v>11</v>
          </cell>
          <cell r="D474">
            <v>14</v>
          </cell>
          <cell r="E474" t="str">
            <v>,</v>
          </cell>
          <cell r="F474" t="str">
            <v>2,</v>
          </cell>
          <cell r="G474" t="str">
            <v>元宝</v>
          </cell>
          <cell r="H474">
            <v>5</v>
          </cell>
          <cell r="I474" t="str">
            <v>升星石</v>
          </cell>
          <cell r="J474">
            <v>375</v>
          </cell>
          <cell r="K474" t="str">
            <v>金币</v>
          </cell>
          <cell r="L474">
            <v>2250</v>
          </cell>
        </row>
        <row r="474">
          <cell r="N474">
            <v>34850</v>
          </cell>
          <cell r="O474" t="str">
            <v>任意心法达到级</v>
          </cell>
          <cell r="P474">
            <v>750</v>
          </cell>
        </row>
        <row r="475">
          <cell r="A475">
            <v>473</v>
          </cell>
          <cell r="B475" t="str">
            <v>升级心法</v>
          </cell>
          <cell r="C475">
            <v>11</v>
          </cell>
          <cell r="D475">
            <v>14</v>
          </cell>
          <cell r="E475" t="str">
            <v>,</v>
          </cell>
          <cell r="F475" t="str">
            <v>2,</v>
          </cell>
          <cell r="G475" t="str">
            <v>钻石</v>
          </cell>
          <cell r="H475">
            <v>5</v>
          </cell>
          <cell r="I475" t="str">
            <v>升星石</v>
          </cell>
          <cell r="J475">
            <v>375</v>
          </cell>
          <cell r="K475" t="str">
            <v>金币</v>
          </cell>
          <cell r="L475">
            <v>2250</v>
          </cell>
        </row>
        <row r="475">
          <cell r="N475">
            <v>37260</v>
          </cell>
          <cell r="O475" t="str">
            <v>任意心法达到级</v>
          </cell>
          <cell r="P475">
            <v>800</v>
          </cell>
        </row>
        <row r="476">
          <cell r="A476">
            <v>474</v>
          </cell>
          <cell r="B476" t="str">
            <v>升级心法</v>
          </cell>
          <cell r="C476">
            <v>11</v>
          </cell>
          <cell r="D476">
            <v>15</v>
          </cell>
          <cell r="E476" t="str">
            <v>,</v>
          </cell>
          <cell r="F476" t="str">
            <v>2,</v>
          </cell>
          <cell r="G476" t="str">
            <v>钻石</v>
          </cell>
          <cell r="H476">
            <v>5</v>
          </cell>
          <cell r="I476" t="str">
            <v>升星石</v>
          </cell>
          <cell r="J476">
            <v>400</v>
          </cell>
          <cell r="K476" t="str">
            <v>金币</v>
          </cell>
          <cell r="L476">
            <v>2400</v>
          </cell>
        </row>
        <row r="476">
          <cell r="N476">
            <v>39710</v>
          </cell>
          <cell r="O476" t="str">
            <v>任意心法达到级</v>
          </cell>
          <cell r="P476">
            <v>850</v>
          </cell>
        </row>
        <row r="477">
          <cell r="A477">
            <v>475</v>
          </cell>
          <cell r="B477" t="str">
            <v>升级心法</v>
          </cell>
          <cell r="C477">
            <v>11</v>
          </cell>
          <cell r="D477">
            <v>15</v>
          </cell>
          <cell r="E477" t="str">
            <v>,</v>
          </cell>
          <cell r="F477" t="str">
            <v>2,</v>
          </cell>
          <cell r="G477" t="str">
            <v>元宝</v>
          </cell>
          <cell r="H477">
            <v>5</v>
          </cell>
          <cell r="I477" t="str">
            <v>升星石</v>
          </cell>
          <cell r="J477">
            <v>400</v>
          </cell>
          <cell r="K477" t="str">
            <v>金币</v>
          </cell>
          <cell r="L477">
            <v>2400</v>
          </cell>
        </row>
        <row r="477">
          <cell r="N477">
            <v>42250</v>
          </cell>
          <cell r="O477" t="str">
            <v>任意心法达到级</v>
          </cell>
          <cell r="P477">
            <v>900</v>
          </cell>
        </row>
        <row r="478">
          <cell r="A478">
            <v>476</v>
          </cell>
          <cell r="B478" t="str">
            <v>升级心法</v>
          </cell>
          <cell r="C478">
            <v>11</v>
          </cell>
          <cell r="D478">
            <v>16</v>
          </cell>
          <cell r="E478" t="str">
            <v>,</v>
          </cell>
          <cell r="F478" t="str">
            <v>2,</v>
          </cell>
          <cell r="G478" t="str">
            <v>钻石</v>
          </cell>
          <cell r="H478">
            <v>5</v>
          </cell>
          <cell r="I478" t="str">
            <v>升星石</v>
          </cell>
          <cell r="J478">
            <v>425</v>
          </cell>
          <cell r="K478" t="str">
            <v>金币</v>
          </cell>
          <cell r="L478">
            <v>2550</v>
          </cell>
        </row>
        <row r="478">
          <cell r="N478">
            <v>71340</v>
          </cell>
          <cell r="O478" t="str">
            <v>任意心法达到级</v>
          </cell>
          <cell r="P478">
            <v>1000</v>
          </cell>
        </row>
        <row r="479">
          <cell r="A479">
            <v>477</v>
          </cell>
          <cell r="B479" t="str">
            <v>升级心法</v>
          </cell>
          <cell r="C479">
            <v>11</v>
          </cell>
          <cell r="D479">
            <v>16</v>
          </cell>
          <cell r="E479" t="str">
            <v>,</v>
          </cell>
          <cell r="F479" t="str">
            <v>2,</v>
          </cell>
          <cell r="G479" t="str">
            <v>钻石</v>
          </cell>
          <cell r="H479">
            <v>5</v>
          </cell>
          <cell r="I479" t="str">
            <v>升星石</v>
          </cell>
          <cell r="J479">
            <v>425</v>
          </cell>
          <cell r="K479" t="str">
            <v>金币</v>
          </cell>
          <cell r="L479">
            <v>2550</v>
          </cell>
        </row>
        <row r="479">
          <cell r="N479">
            <v>0</v>
          </cell>
          <cell r="O479" t="str">
            <v>任意心法达到级</v>
          </cell>
          <cell r="P479">
            <v>225</v>
          </cell>
        </row>
        <row r="480">
          <cell r="A480">
            <v>478</v>
          </cell>
          <cell r="B480" t="str">
            <v>升级心法</v>
          </cell>
          <cell r="C480">
            <v>11</v>
          </cell>
          <cell r="D480">
            <v>17</v>
          </cell>
          <cell r="E480" t="str">
            <v>,</v>
          </cell>
          <cell r="F480" t="str">
            <v>2,</v>
          </cell>
          <cell r="G480" t="str">
            <v>元宝</v>
          </cell>
          <cell r="H480">
            <v>5</v>
          </cell>
          <cell r="I480" t="str">
            <v>升星石</v>
          </cell>
          <cell r="J480">
            <v>450</v>
          </cell>
          <cell r="K480" t="str">
            <v>金币</v>
          </cell>
          <cell r="L480">
            <v>2700</v>
          </cell>
        </row>
        <row r="480">
          <cell r="N480">
            <v>0</v>
          </cell>
          <cell r="O480" t="str">
            <v>任意心法达到级</v>
          </cell>
          <cell r="P480">
            <v>250</v>
          </cell>
        </row>
        <row r="481">
          <cell r="A481">
            <v>479</v>
          </cell>
          <cell r="B481" t="str">
            <v>升级心法</v>
          </cell>
          <cell r="C481">
            <v>11</v>
          </cell>
          <cell r="D481">
            <v>17</v>
          </cell>
          <cell r="E481" t="str">
            <v>,</v>
          </cell>
          <cell r="F481" t="str">
            <v>2,</v>
          </cell>
          <cell r="G481" t="str">
            <v>钻石</v>
          </cell>
          <cell r="H481">
            <v>5</v>
          </cell>
          <cell r="I481" t="str">
            <v>升星石</v>
          </cell>
          <cell r="J481">
            <v>450</v>
          </cell>
          <cell r="K481" t="str">
            <v>金币</v>
          </cell>
          <cell r="L481">
            <v>2700</v>
          </cell>
        </row>
        <row r="481">
          <cell r="N481">
            <v>0</v>
          </cell>
          <cell r="O481" t="str">
            <v>任意心法达到级</v>
          </cell>
          <cell r="P481">
            <v>275</v>
          </cell>
        </row>
        <row r="482">
          <cell r="A482">
            <v>480</v>
          </cell>
          <cell r="B482" t="str">
            <v>升级心法</v>
          </cell>
          <cell r="C482">
            <v>11</v>
          </cell>
          <cell r="D482">
            <v>18</v>
          </cell>
          <cell r="E482" t="str">
            <v>,</v>
          </cell>
          <cell r="F482" t="str">
            <v>2,</v>
          </cell>
          <cell r="G482" t="str">
            <v>钻石</v>
          </cell>
          <cell r="H482">
            <v>5</v>
          </cell>
          <cell r="I482" t="str">
            <v>升星石</v>
          </cell>
          <cell r="J482">
            <v>475</v>
          </cell>
          <cell r="K482" t="str">
            <v>金币</v>
          </cell>
          <cell r="L482">
            <v>2850</v>
          </cell>
        </row>
        <row r="482">
          <cell r="N482">
            <v>0</v>
          </cell>
          <cell r="O482" t="str">
            <v>任意心法达到级</v>
          </cell>
          <cell r="P482">
            <v>300</v>
          </cell>
        </row>
        <row r="483">
          <cell r="A483">
            <v>481</v>
          </cell>
          <cell r="B483" t="str">
            <v>升级心法</v>
          </cell>
          <cell r="C483">
            <v>11</v>
          </cell>
          <cell r="D483">
            <v>18</v>
          </cell>
          <cell r="E483" t="str">
            <v>,</v>
          </cell>
          <cell r="F483" t="str">
            <v>2,</v>
          </cell>
          <cell r="G483" t="str">
            <v>元宝</v>
          </cell>
          <cell r="H483">
            <v>5</v>
          </cell>
          <cell r="I483" t="str">
            <v>升星石</v>
          </cell>
          <cell r="J483">
            <v>475</v>
          </cell>
          <cell r="K483" t="str">
            <v>金币</v>
          </cell>
          <cell r="L483">
            <v>2850</v>
          </cell>
        </row>
        <row r="483">
          <cell r="N483">
            <v>0</v>
          </cell>
          <cell r="O483" t="str">
            <v>任意心法达到级</v>
          </cell>
          <cell r="P483">
            <v>325</v>
          </cell>
        </row>
        <row r="484">
          <cell r="A484">
            <v>482</v>
          </cell>
          <cell r="B484" t="str">
            <v>升级心法</v>
          </cell>
          <cell r="C484">
            <v>11</v>
          </cell>
          <cell r="D484">
            <v>19</v>
          </cell>
          <cell r="E484" t="str">
            <v>,</v>
          </cell>
          <cell r="F484" t="str">
            <v>2,</v>
          </cell>
          <cell r="G484" t="str">
            <v>钻石</v>
          </cell>
          <cell r="H484">
            <v>5</v>
          </cell>
          <cell r="I484" t="str">
            <v>升星石</v>
          </cell>
          <cell r="J484">
            <v>500</v>
          </cell>
          <cell r="K484" t="str">
            <v>金币</v>
          </cell>
          <cell r="L484">
            <v>3000</v>
          </cell>
        </row>
        <row r="484">
          <cell r="N484">
            <v>0</v>
          </cell>
          <cell r="O484" t="str">
            <v>任意心法达到级</v>
          </cell>
          <cell r="P484">
            <v>350</v>
          </cell>
        </row>
        <row r="485">
          <cell r="A485">
            <v>483</v>
          </cell>
          <cell r="B485" t="str">
            <v>升级心法</v>
          </cell>
          <cell r="C485">
            <v>11</v>
          </cell>
          <cell r="D485">
            <v>19</v>
          </cell>
          <cell r="E485" t="str">
            <v>,</v>
          </cell>
          <cell r="F485" t="str">
            <v>2,</v>
          </cell>
          <cell r="G485" t="str">
            <v>钻石</v>
          </cell>
          <cell r="H485">
            <v>5</v>
          </cell>
          <cell r="I485" t="str">
            <v>升星石</v>
          </cell>
          <cell r="J485">
            <v>500</v>
          </cell>
          <cell r="K485" t="str">
            <v>金币</v>
          </cell>
          <cell r="L485">
            <v>3000</v>
          </cell>
        </row>
        <row r="485">
          <cell r="N485">
            <v>0</v>
          </cell>
          <cell r="O485" t="str">
            <v>任意心法达到级</v>
          </cell>
          <cell r="P485">
            <v>375</v>
          </cell>
        </row>
        <row r="486">
          <cell r="A486">
            <v>484</v>
          </cell>
          <cell r="B486" t="str">
            <v>升级心法</v>
          </cell>
          <cell r="C486">
            <v>11</v>
          </cell>
          <cell r="D486">
            <v>20</v>
          </cell>
          <cell r="E486" t="str">
            <v>,</v>
          </cell>
          <cell r="F486" t="str">
            <v>2,</v>
          </cell>
          <cell r="G486" t="str">
            <v>元宝</v>
          </cell>
          <cell r="H486">
            <v>5</v>
          </cell>
          <cell r="I486" t="str">
            <v>升星石</v>
          </cell>
          <cell r="J486">
            <v>525</v>
          </cell>
          <cell r="K486" t="str">
            <v>金币</v>
          </cell>
          <cell r="L486">
            <v>3150</v>
          </cell>
        </row>
        <row r="486">
          <cell r="N486">
            <v>0</v>
          </cell>
          <cell r="O486" t="str">
            <v>任意心法达到级</v>
          </cell>
          <cell r="P486">
            <v>400</v>
          </cell>
        </row>
        <row r="487">
          <cell r="A487">
            <v>485</v>
          </cell>
          <cell r="B487" t="str">
            <v>升级心法</v>
          </cell>
          <cell r="C487">
            <v>11</v>
          </cell>
          <cell r="D487">
            <v>20</v>
          </cell>
          <cell r="E487" t="str">
            <v>,</v>
          </cell>
          <cell r="F487" t="str">
            <v>2,</v>
          </cell>
          <cell r="G487" t="str">
            <v>钻石</v>
          </cell>
          <cell r="H487">
            <v>5</v>
          </cell>
          <cell r="I487" t="str">
            <v>升星石</v>
          </cell>
          <cell r="J487">
            <v>525</v>
          </cell>
          <cell r="K487" t="str">
            <v>金币</v>
          </cell>
          <cell r="L487">
            <v>3150</v>
          </cell>
        </row>
        <row r="487">
          <cell r="N487">
            <v>0</v>
          </cell>
          <cell r="O487" t="str">
            <v>任意心法达到级</v>
          </cell>
          <cell r="P487">
            <v>425</v>
          </cell>
        </row>
        <row r="488">
          <cell r="A488">
            <v>486</v>
          </cell>
          <cell r="B488" t="str">
            <v>升级心法</v>
          </cell>
          <cell r="C488">
            <v>11</v>
          </cell>
          <cell r="D488">
            <v>21</v>
          </cell>
          <cell r="E488" t="str">
            <v>,</v>
          </cell>
          <cell r="F488" t="str">
            <v>2,</v>
          </cell>
          <cell r="G488" t="str">
            <v>钻石</v>
          </cell>
          <cell r="H488">
            <v>5</v>
          </cell>
          <cell r="I488" t="str">
            <v>升星石</v>
          </cell>
          <cell r="J488">
            <v>550</v>
          </cell>
          <cell r="K488" t="str">
            <v>金币</v>
          </cell>
          <cell r="L488">
            <v>3300</v>
          </cell>
        </row>
        <row r="488">
          <cell r="N488">
            <v>0</v>
          </cell>
          <cell r="O488" t="str">
            <v>任意心法达到级</v>
          </cell>
          <cell r="P488">
            <v>450</v>
          </cell>
        </row>
        <row r="489">
          <cell r="A489">
            <v>487</v>
          </cell>
          <cell r="B489" t="str">
            <v>升级心法</v>
          </cell>
          <cell r="C489">
            <v>11</v>
          </cell>
          <cell r="D489">
            <v>21</v>
          </cell>
          <cell r="E489" t="str">
            <v>,</v>
          </cell>
          <cell r="F489" t="str">
            <v>2,</v>
          </cell>
          <cell r="G489" t="str">
            <v>元宝</v>
          </cell>
          <cell r="H489">
            <v>5</v>
          </cell>
          <cell r="I489" t="str">
            <v>升星石</v>
          </cell>
          <cell r="J489">
            <v>550</v>
          </cell>
          <cell r="K489" t="str">
            <v>金币</v>
          </cell>
          <cell r="L489">
            <v>3300</v>
          </cell>
        </row>
        <row r="489">
          <cell r="N489">
            <v>0</v>
          </cell>
          <cell r="O489" t="str">
            <v>任意心法达到级</v>
          </cell>
          <cell r="P489">
            <v>475</v>
          </cell>
        </row>
        <row r="490">
          <cell r="A490">
            <v>488</v>
          </cell>
          <cell r="B490" t="str">
            <v>升级心法</v>
          </cell>
          <cell r="C490">
            <v>11</v>
          </cell>
          <cell r="D490">
            <v>22</v>
          </cell>
          <cell r="E490" t="str">
            <v>,</v>
          </cell>
          <cell r="F490" t="str">
            <v>2,</v>
          </cell>
          <cell r="G490" t="str">
            <v>钻石</v>
          </cell>
          <cell r="H490">
            <v>5</v>
          </cell>
          <cell r="I490" t="str">
            <v>升星石</v>
          </cell>
          <cell r="J490">
            <v>575</v>
          </cell>
          <cell r="K490" t="str">
            <v>金币</v>
          </cell>
          <cell r="L490">
            <v>3450</v>
          </cell>
        </row>
        <row r="490">
          <cell r="N490">
            <v>0</v>
          </cell>
          <cell r="O490" t="str">
            <v>任意心法达到级</v>
          </cell>
          <cell r="P490">
            <v>500</v>
          </cell>
        </row>
        <row r="491">
          <cell r="A491">
            <v>489</v>
          </cell>
          <cell r="B491" t="str">
            <v>升级心法</v>
          </cell>
          <cell r="C491">
            <v>11</v>
          </cell>
          <cell r="D491">
            <v>22</v>
          </cell>
          <cell r="E491" t="str">
            <v>,</v>
          </cell>
          <cell r="F491" t="str">
            <v>2,</v>
          </cell>
          <cell r="G491" t="str">
            <v>钻石</v>
          </cell>
          <cell r="H491">
            <v>5</v>
          </cell>
          <cell r="I491" t="str">
            <v>升星石</v>
          </cell>
          <cell r="J491">
            <v>575</v>
          </cell>
          <cell r="K491" t="str">
            <v>金币</v>
          </cell>
          <cell r="L491">
            <v>3450</v>
          </cell>
        </row>
        <row r="491">
          <cell r="N491">
            <v>0</v>
          </cell>
          <cell r="O491" t="str">
            <v>任意心法达到级</v>
          </cell>
          <cell r="P491">
            <v>550</v>
          </cell>
        </row>
        <row r="492">
          <cell r="A492">
            <v>490</v>
          </cell>
          <cell r="B492" t="str">
            <v>升级心法</v>
          </cell>
          <cell r="C492">
            <v>11</v>
          </cell>
          <cell r="D492">
            <v>23</v>
          </cell>
          <cell r="E492" t="str">
            <v>,</v>
          </cell>
          <cell r="F492" t="str">
            <v>2,</v>
          </cell>
          <cell r="G492" t="str">
            <v>元宝</v>
          </cell>
          <cell r="H492">
            <v>5</v>
          </cell>
          <cell r="I492" t="str">
            <v>升星石</v>
          </cell>
          <cell r="J492">
            <v>600</v>
          </cell>
          <cell r="K492" t="str">
            <v>金币</v>
          </cell>
          <cell r="L492">
            <v>3600</v>
          </cell>
        </row>
        <row r="492">
          <cell r="N492">
            <v>0</v>
          </cell>
          <cell r="O492" t="str">
            <v>任意心法达到级</v>
          </cell>
          <cell r="P492">
            <v>600</v>
          </cell>
        </row>
        <row r="493">
          <cell r="A493">
            <v>491</v>
          </cell>
          <cell r="B493" t="str">
            <v>升级心法</v>
          </cell>
          <cell r="C493">
            <v>11</v>
          </cell>
          <cell r="D493">
            <v>23</v>
          </cell>
          <cell r="E493" t="str">
            <v>,</v>
          </cell>
          <cell r="F493" t="str">
            <v>2,</v>
          </cell>
          <cell r="G493" t="str">
            <v>钻石</v>
          </cell>
          <cell r="H493">
            <v>5</v>
          </cell>
          <cell r="I493" t="str">
            <v>升星石</v>
          </cell>
          <cell r="J493">
            <v>600</v>
          </cell>
          <cell r="K493" t="str">
            <v>金币</v>
          </cell>
          <cell r="L493">
            <v>3600</v>
          </cell>
        </row>
        <row r="493">
          <cell r="N493">
            <v>0</v>
          </cell>
          <cell r="O493" t="str">
            <v>任意心法达到级</v>
          </cell>
          <cell r="P493">
            <v>650</v>
          </cell>
        </row>
        <row r="494">
          <cell r="A494">
            <v>492</v>
          </cell>
          <cell r="B494" t="str">
            <v>升级心法</v>
          </cell>
          <cell r="C494">
            <v>11</v>
          </cell>
          <cell r="D494">
            <v>24</v>
          </cell>
          <cell r="E494" t="str">
            <v>,</v>
          </cell>
          <cell r="F494" t="str">
            <v>2,</v>
          </cell>
          <cell r="G494" t="str">
            <v>钻石</v>
          </cell>
          <cell r="H494">
            <v>5</v>
          </cell>
          <cell r="I494" t="str">
            <v>升星石</v>
          </cell>
          <cell r="J494">
            <v>625</v>
          </cell>
          <cell r="K494" t="str">
            <v>金币</v>
          </cell>
          <cell r="L494">
            <v>3750</v>
          </cell>
        </row>
        <row r="494">
          <cell r="N494">
            <v>0</v>
          </cell>
          <cell r="O494" t="str">
            <v>任意心法达到级</v>
          </cell>
          <cell r="P494">
            <v>700</v>
          </cell>
        </row>
        <row r="495">
          <cell r="A495">
            <v>493</v>
          </cell>
          <cell r="B495" t="str">
            <v>升级心法</v>
          </cell>
          <cell r="C495">
            <v>11</v>
          </cell>
          <cell r="D495">
            <v>24</v>
          </cell>
          <cell r="E495" t="str">
            <v>,</v>
          </cell>
          <cell r="F495" t="str">
            <v>2,</v>
          </cell>
          <cell r="G495" t="str">
            <v>元宝</v>
          </cell>
          <cell r="H495">
            <v>5</v>
          </cell>
          <cell r="I495" t="str">
            <v>升星石</v>
          </cell>
          <cell r="J495">
            <v>625</v>
          </cell>
          <cell r="K495" t="str">
            <v>金币</v>
          </cell>
          <cell r="L495">
            <v>3750</v>
          </cell>
        </row>
        <row r="495">
          <cell r="N495">
            <v>0</v>
          </cell>
          <cell r="O495" t="str">
            <v>任意心法达到级</v>
          </cell>
          <cell r="P495">
            <v>750</v>
          </cell>
        </row>
        <row r="496">
          <cell r="A496">
            <v>494</v>
          </cell>
          <cell r="B496" t="str">
            <v>升级心法</v>
          </cell>
          <cell r="C496">
            <v>11</v>
          </cell>
          <cell r="D496">
            <v>25</v>
          </cell>
          <cell r="E496" t="str">
            <v>,</v>
          </cell>
          <cell r="F496" t="str">
            <v>2,</v>
          </cell>
          <cell r="G496" t="str">
            <v>钻石</v>
          </cell>
          <cell r="H496">
            <v>5</v>
          </cell>
          <cell r="I496" t="str">
            <v>升星石</v>
          </cell>
          <cell r="J496">
            <v>650</v>
          </cell>
          <cell r="K496" t="str">
            <v>金币</v>
          </cell>
          <cell r="L496">
            <v>3900</v>
          </cell>
        </row>
        <row r="496">
          <cell r="N496">
            <v>0</v>
          </cell>
          <cell r="O496" t="str">
            <v>任意心法达到级</v>
          </cell>
          <cell r="P496">
            <v>800</v>
          </cell>
        </row>
        <row r="497">
          <cell r="A497">
            <v>495</v>
          </cell>
          <cell r="B497" t="str">
            <v>升级心法</v>
          </cell>
          <cell r="C497">
            <v>11</v>
          </cell>
          <cell r="D497">
            <v>25</v>
          </cell>
          <cell r="E497" t="str">
            <v>,</v>
          </cell>
          <cell r="F497" t="str">
            <v>2,</v>
          </cell>
          <cell r="G497" t="str">
            <v>钻石</v>
          </cell>
          <cell r="H497">
            <v>5</v>
          </cell>
          <cell r="I497" t="str">
            <v>升星石</v>
          </cell>
          <cell r="J497">
            <v>650</v>
          </cell>
          <cell r="K497" t="str">
            <v>金币</v>
          </cell>
          <cell r="L497">
            <v>3900</v>
          </cell>
        </row>
        <row r="497">
          <cell r="N497">
            <v>0</v>
          </cell>
          <cell r="O497" t="str">
            <v>任意心法达到级</v>
          </cell>
          <cell r="P497">
            <v>850</v>
          </cell>
        </row>
        <row r="498">
          <cell r="A498">
            <v>496</v>
          </cell>
          <cell r="B498" t="str">
            <v>升级心法</v>
          </cell>
          <cell r="C498">
            <v>11</v>
          </cell>
          <cell r="D498">
            <v>26</v>
          </cell>
          <cell r="E498" t="str">
            <v>,</v>
          </cell>
          <cell r="F498" t="str">
            <v>2,</v>
          </cell>
          <cell r="G498" t="str">
            <v>元宝</v>
          </cell>
          <cell r="H498">
            <v>5</v>
          </cell>
          <cell r="I498" t="str">
            <v>升星石</v>
          </cell>
          <cell r="J498">
            <v>675</v>
          </cell>
          <cell r="K498" t="str">
            <v>金币</v>
          </cell>
          <cell r="L498">
            <v>4050</v>
          </cell>
        </row>
        <row r="498">
          <cell r="N498">
            <v>0</v>
          </cell>
          <cell r="O498" t="str">
            <v>任意心法达到级</v>
          </cell>
          <cell r="P498">
            <v>900</v>
          </cell>
        </row>
        <row r="499">
          <cell r="A499">
            <v>497</v>
          </cell>
          <cell r="B499" t="str">
            <v>升级心法</v>
          </cell>
          <cell r="C499">
            <v>11</v>
          </cell>
          <cell r="D499">
            <v>26</v>
          </cell>
          <cell r="E499" t="str">
            <v>,</v>
          </cell>
          <cell r="F499" t="str">
            <v>2,</v>
          </cell>
          <cell r="G499" t="str">
            <v>钻石</v>
          </cell>
          <cell r="H499">
            <v>5</v>
          </cell>
          <cell r="I499" t="str">
            <v>升星石</v>
          </cell>
          <cell r="J499">
            <v>675</v>
          </cell>
          <cell r="K499" t="str">
            <v>金币</v>
          </cell>
          <cell r="L499">
            <v>4050</v>
          </cell>
        </row>
        <row r="499">
          <cell r="N499">
            <v>0</v>
          </cell>
          <cell r="O499" t="str">
            <v>任意心法达到级</v>
          </cell>
          <cell r="P499">
            <v>950</v>
          </cell>
        </row>
        <row r="500">
          <cell r="A500">
            <v>498</v>
          </cell>
          <cell r="B500" t="str">
            <v>升级心法</v>
          </cell>
          <cell r="C500">
            <v>11</v>
          </cell>
          <cell r="D500">
            <v>27</v>
          </cell>
          <cell r="E500" t="str">
            <v>,</v>
          </cell>
          <cell r="F500" t="str">
            <v>2,</v>
          </cell>
          <cell r="G500" t="str">
            <v>钻石</v>
          </cell>
          <cell r="H500">
            <v>5</v>
          </cell>
          <cell r="I500" t="str">
            <v>升星石</v>
          </cell>
          <cell r="J500">
            <v>700</v>
          </cell>
          <cell r="K500" t="str">
            <v>金币</v>
          </cell>
          <cell r="L500">
            <v>4200</v>
          </cell>
        </row>
        <row r="500">
          <cell r="N500">
            <v>0</v>
          </cell>
          <cell r="O500" t="str">
            <v>任意心法达到级</v>
          </cell>
          <cell r="P500">
            <v>1000</v>
          </cell>
        </row>
        <row r="501">
          <cell r="A501">
            <v>499</v>
          </cell>
          <cell r="B501" t="str">
            <v>升级心法</v>
          </cell>
          <cell r="C501">
            <v>11</v>
          </cell>
          <cell r="D501">
            <v>27</v>
          </cell>
          <cell r="E501" t="str">
            <v>,</v>
          </cell>
          <cell r="F501" t="str">
            <v>2,</v>
          </cell>
          <cell r="G501" t="str">
            <v>元宝</v>
          </cell>
          <cell r="H501">
            <v>5</v>
          </cell>
          <cell r="I501" t="str">
            <v>升星石</v>
          </cell>
          <cell r="J501">
            <v>700</v>
          </cell>
          <cell r="K501" t="str">
            <v>金币</v>
          </cell>
          <cell r="L501">
            <v>4200</v>
          </cell>
        </row>
        <row r="501">
          <cell r="N501">
            <v>0</v>
          </cell>
          <cell r="O501" t="str">
            <v>任意心法达到级</v>
          </cell>
          <cell r="P501">
            <v>1100</v>
          </cell>
        </row>
        <row r="502">
          <cell r="A502">
            <v>500</v>
          </cell>
          <cell r="B502" t="str">
            <v>升级心法</v>
          </cell>
          <cell r="C502">
            <v>11</v>
          </cell>
          <cell r="D502">
            <v>28</v>
          </cell>
          <cell r="E502" t="str">
            <v>,</v>
          </cell>
          <cell r="F502" t="str">
            <v>2,</v>
          </cell>
          <cell r="G502" t="str">
            <v>钻石</v>
          </cell>
          <cell r="H502">
            <v>5</v>
          </cell>
          <cell r="I502" t="str">
            <v>升星石</v>
          </cell>
          <cell r="J502">
            <v>725</v>
          </cell>
          <cell r="K502" t="str">
            <v>金币</v>
          </cell>
          <cell r="L502">
            <v>4350</v>
          </cell>
        </row>
        <row r="502">
          <cell r="N502">
            <v>0</v>
          </cell>
          <cell r="O502" t="str">
            <v>任意心法达到级</v>
          </cell>
          <cell r="P502">
            <v>1200</v>
          </cell>
        </row>
        <row r="503">
          <cell r="A503">
            <v>501</v>
          </cell>
          <cell r="B503" t="str">
            <v>升级心法</v>
          </cell>
          <cell r="C503">
            <v>11</v>
          </cell>
          <cell r="D503">
            <v>28</v>
          </cell>
          <cell r="E503" t="str">
            <v>,</v>
          </cell>
          <cell r="F503" t="str">
            <v>2,</v>
          </cell>
          <cell r="G503" t="str">
            <v>钻石</v>
          </cell>
          <cell r="H503">
            <v>5</v>
          </cell>
          <cell r="I503" t="str">
            <v>升星石</v>
          </cell>
          <cell r="J503">
            <v>725</v>
          </cell>
          <cell r="K503" t="str">
            <v>金币</v>
          </cell>
          <cell r="L503">
            <v>4350</v>
          </cell>
        </row>
        <row r="503">
          <cell r="N503">
            <v>0</v>
          </cell>
          <cell r="O503" t="str">
            <v>任意心法达到级</v>
          </cell>
          <cell r="P503">
            <v>1300</v>
          </cell>
        </row>
        <row r="504">
          <cell r="A504">
            <v>502</v>
          </cell>
          <cell r="B504" t="str">
            <v>升级心法</v>
          </cell>
          <cell r="C504">
            <v>11</v>
          </cell>
          <cell r="D504">
            <v>29</v>
          </cell>
          <cell r="E504" t="str">
            <v>,</v>
          </cell>
          <cell r="F504" t="str">
            <v>2,</v>
          </cell>
          <cell r="G504" t="str">
            <v>元宝</v>
          </cell>
          <cell r="H504">
            <v>5</v>
          </cell>
          <cell r="I504" t="str">
            <v>升星石</v>
          </cell>
          <cell r="J504">
            <v>750</v>
          </cell>
          <cell r="K504" t="str">
            <v>金币</v>
          </cell>
          <cell r="L504">
            <v>4500</v>
          </cell>
        </row>
        <row r="504">
          <cell r="N504">
            <v>0</v>
          </cell>
          <cell r="O504" t="str">
            <v>任意心法达到级</v>
          </cell>
          <cell r="P504">
            <v>1400</v>
          </cell>
        </row>
        <row r="505">
          <cell r="A505">
            <v>503</v>
          </cell>
          <cell r="B505" t="str">
            <v>升级心法</v>
          </cell>
          <cell r="C505">
            <v>11</v>
          </cell>
          <cell r="D505">
            <v>29</v>
          </cell>
          <cell r="E505" t="str">
            <v>,</v>
          </cell>
          <cell r="F505" t="str">
            <v>2,</v>
          </cell>
          <cell r="G505" t="str">
            <v>钻石</v>
          </cell>
          <cell r="H505">
            <v>5</v>
          </cell>
          <cell r="I505" t="str">
            <v>升星石</v>
          </cell>
          <cell r="J505">
            <v>750</v>
          </cell>
          <cell r="K505" t="str">
            <v>金币</v>
          </cell>
          <cell r="L505">
            <v>4500</v>
          </cell>
        </row>
        <row r="505">
          <cell r="N505">
            <v>0</v>
          </cell>
          <cell r="O505" t="str">
            <v>任意心法达到级</v>
          </cell>
          <cell r="P505">
            <v>1500</v>
          </cell>
        </row>
        <row r="506">
          <cell r="A506">
            <v>504</v>
          </cell>
          <cell r="B506" t="str">
            <v>升级心法</v>
          </cell>
          <cell r="C506">
            <v>11</v>
          </cell>
          <cell r="D506">
            <v>30</v>
          </cell>
          <cell r="E506" t="str">
            <v>,</v>
          </cell>
          <cell r="F506" t="str">
            <v>2,</v>
          </cell>
          <cell r="G506" t="str">
            <v>钻石</v>
          </cell>
          <cell r="H506">
            <v>5</v>
          </cell>
          <cell r="I506" t="str">
            <v>升星石</v>
          </cell>
          <cell r="J506">
            <v>775</v>
          </cell>
          <cell r="K506" t="str">
            <v>金币</v>
          </cell>
          <cell r="L506">
            <v>4650</v>
          </cell>
        </row>
        <row r="506">
          <cell r="N506">
            <v>0</v>
          </cell>
          <cell r="O506" t="str">
            <v>任意心法达到级</v>
          </cell>
          <cell r="P506">
            <v>1600</v>
          </cell>
        </row>
        <row r="507">
          <cell r="A507">
            <v>505</v>
          </cell>
          <cell r="B507" t="str">
            <v>升级心法</v>
          </cell>
          <cell r="C507">
            <v>11</v>
          </cell>
          <cell r="D507">
            <v>30</v>
          </cell>
          <cell r="E507" t="str">
            <v>,</v>
          </cell>
          <cell r="F507" t="str">
            <v>2,</v>
          </cell>
          <cell r="G507" t="str">
            <v>元宝</v>
          </cell>
          <cell r="H507">
            <v>5</v>
          </cell>
          <cell r="I507" t="str">
            <v>升星石</v>
          </cell>
          <cell r="J507">
            <v>775</v>
          </cell>
          <cell r="K507" t="str">
            <v>金币</v>
          </cell>
          <cell r="L507">
            <v>4650</v>
          </cell>
        </row>
        <row r="507">
          <cell r="N507">
            <v>0</v>
          </cell>
          <cell r="O507" t="str">
            <v>任意心法达到级</v>
          </cell>
          <cell r="P507">
            <v>1700</v>
          </cell>
        </row>
        <row r="508">
          <cell r="A508">
            <v>506</v>
          </cell>
          <cell r="B508" t="str">
            <v>升级心法</v>
          </cell>
          <cell r="C508">
            <v>11</v>
          </cell>
          <cell r="D508">
            <v>31</v>
          </cell>
          <cell r="E508" t="str">
            <v>,</v>
          </cell>
          <cell r="F508" t="str">
            <v>2,</v>
          </cell>
          <cell r="G508" t="str">
            <v>钻石</v>
          </cell>
          <cell r="H508">
            <v>5</v>
          </cell>
          <cell r="I508" t="str">
            <v>升星石</v>
          </cell>
          <cell r="J508">
            <v>800</v>
          </cell>
          <cell r="K508" t="str">
            <v>金币</v>
          </cell>
          <cell r="L508">
            <v>4800</v>
          </cell>
        </row>
        <row r="508">
          <cell r="N508">
            <v>0</v>
          </cell>
          <cell r="O508" t="str">
            <v>任意心法达到级</v>
          </cell>
          <cell r="P508">
            <v>1800</v>
          </cell>
        </row>
        <row r="509">
          <cell r="A509">
            <v>507</v>
          </cell>
          <cell r="B509" t="str">
            <v>升级心法</v>
          </cell>
          <cell r="C509">
            <v>11</v>
          </cell>
          <cell r="D509">
            <v>31</v>
          </cell>
          <cell r="E509" t="str">
            <v>,</v>
          </cell>
          <cell r="F509" t="str">
            <v>2,</v>
          </cell>
          <cell r="G509" t="str">
            <v>钻石</v>
          </cell>
          <cell r="H509">
            <v>5</v>
          </cell>
          <cell r="I509" t="str">
            <v>升星石</v>
          </cell>
          <cell r="J509">
            <v>800</v>
          </cell>
          <cell r="K509" t="str">
            <v>金币</v>
          </cell>
          <cell r="L509">
            <v>4800</v>
          </cell>
        </row>
        <row r="509">
          <cell r="N509">
            <v>0</v>
          </cell>
          <cell r="O509" t="str">
            <v>任意心法达到级</v>
          </cell>
          <cell r="P509">
            <v>1900</v>
          </cell>
        </row>
        <row r="510">
          <cell r="A510">
            <v>508</v>
          </cell>
          <cell r="B510" t="str">
            <v>升级心法</v>
          </cell>
          <cell r="C510">
            <v>11</v>
          </cell>
          <cell r="D510">
            <v>32</v>
          </cell>
          <cell r="E510" t="str">
            <v>,</v>
          </cell>
          <cell r="F510" t="str">
            <v>2,</v>
          </cell>
          <cell r="G510" t="str">
            <v>元宝</v>
          </cell>
          <cell r="H510">
            <v>5</v>
          </cell>
          <cell r="I510" t="str">
            <v>升星石</v>
          </cell>
          <cell r="J510">
            <v>825</v>
          </cell>
          <cell r="K510" t="str">
            <v>金币</v>
          </cell>
          <cell r="L510">
            <v>4950</v>
          </cell>
        </row>
        <row r="510">
          <cell r="N510">
            <v>0</v>
          </cell>
          <cell r="O510" t="str">
            <v>任意心法达到级</v>
          </cell>
          <cell r="P510">
            <v>2000</v>
          </cell>
        </row>
        <row r="511">
          <cell r="A511">
            <v>509</v>
          </cell>
          <cell r="B511" t="str">
            <v>升级心法</v>
          </cell>
          <cell r="C511">
            <v>11</v>
          </cell>
          <cell r="D511">
            <v>32</v>
          </cell>
          <cell r="E511" t="str">
            <v>,</v>
          </cell>
          <cell r="F511" t="str">
            <v>2,</v>
          </cell>
          <cell r="G511" t="str">
            <v>钻石</v>
          </cell>
          <cell r="H511">
            <v>5</v>
          </cell>
          <cell r="I511" t="str">
            <v>升星石</v>
          </cell>
          <cell r="J511">
            <v>825</v>
          </cell>
          <cell r="K511" t="str">
            <v>金币</v>
          </cell>
          <cell r="L511">
            <v>4950</v>
          </cell>
        </row>
        <row r="511">
          <cell r="N511">
            <v>0</v>
          </cell>
          <cell r="O511" t="str">
            <v>任意心法达到级</v>
          </cell>
          <cell r="P511">
            <v>2100</v>
          </cell>
        </row>
        <row r="512">
          <cell r="A512">
            <v>510</v>
          </cell>
          <cell r="B512" t="str">
            <v>升级心法</v>
          </cell>
          <cell r="C512">
            <v>11</v>
          </cell>
          <cell r="D512">
            <v>33</v>
          </cell>
          <cell r="E512" t="str">
            <v>,</v>
          </cell>
          <cell r="F512" t="str">
            <v>2,</v>
          </cell>
          <cell r="G512" t="str">
            <v>钻石</v>
          </cell>
          <cell r="H512">
            <v>5</v>
          </cell>
          <cell r="I512" t="str">
            <v>升星石</v>
          </cell>
          <cell r="J512">
            <v>850</v>
          </cell>
          <cell r="K512" t="str">
            <v>金币</v>
          </cell>
          <cell r="L512">
            <v>5100</v>
          </cell>
        </row>
        <row r="512">
          <cell r="N512">
            <v>0</v>
          </cell>
          <cell r="O512" t="str">
            <v>任意心法达到级</v>
          </cell>
          <cell r="P512">
            <v>2200</v>
          </cell>
        </row>
        <row r="513">
          <cell r="A513">
            <v>511</v>
          </cell>
          <cell r="B513" t="str">
            <v>升级心法</v>
          </cell>
          <cell r="C513">
            <v>11</v>
          </cell>
          <cell r="D513">
            <v>33</v>
          </cell>
          <cell r="E513" t="str">
            <v>,</v>
          </cell>
          <cell r="F513" t="str">
            <v>2,</v>
          </cell>
          <cell r="G513" t="str">
            <v>元宝</v>
          </cell>
          <cell r="H513">
            <v>5</v>
          </cell>
          <cell r="I513" t="str">
            <v>升星石</v>
          </cell>
          <cell r="J513">
            <v>850</v>
          </cell>
          <cell r="K513" t="str">
            <v>金币</v>
          </cell>
          <cell r="L513">
            <v>5100</v>
          </cell>
        </row>
        <row r="513">
          <cell r="N513">
            <v>0</v>
          </cell>
          <cell r="O513" t="str">
            <v>任意心法达到级</v>
          </cell>
          <cell r="P513">
            <v>2300</v>
          </cell>
        </row>
        <row r="514">
          <cell r="A514">
            <v>512</v>
          </cell>
          <cell r="B514" t="str">
            <v>升级心法</v>
          </cell>
          <cell r="C514">
            <v>11</v>
          </cell>
          <cell r="D514">
            <v>34</v>
          </cell>
          <cell r="E514" t="str">
            <v>,</v>
          </cell>
          <cell r="F514" t="str">
            <v>2,</v>
          </cell>
          <cell r="G514" t="str">
            <v>钻石</v>
          </cell>
          <cell r="H514">
            <v>5</v>
          </cell>
          <cell r="I514" t="str">
            <v>升星石</v>
          </cell>
          <cell r="J514">
            <v>875</v>
          </cell>
          <cell r="K514" t="str">
            <v>金币</v>
          </cell>
          <cell r="L514">
            <v>5250</v>
          </cell>
        </row>
        <row r="514">
          <cell r="N514">
            <v>0</v>
          </cell>
          <cell r="O514" t="str">
            <v>任意心法达到级</v>
          </cell>
          <cell r="P514">
            <v>2400</v>
          </cell>
        </row>
        <row r="515">
          <cell r="A515">
            <v>513</v>
          </cell>
          <cell r="B515" t="str">
            <v>升级心法</v>
          </cell>
          <cell r="C515">
            <v>11</v>
          </cell>
          <cell r="D515">
            <v>34</v>
          </cell>
          <cell r="E515" t="str">
            <v>,</v>
          </cell>
          <cell r="F515" t="str">
            <v>2,</v>
          </cell>
          <cell r="G515" t="str">
            <v>钻石</v>
          </cell>
          <cell r="H515">
            <v>5</v>
          </cell>
          <cell r="I515" t="str">
            <v>升星石</v>
          </cell>
          <cell r="J515">
            <v>875</v>
          </cell>
          <cell r="K515" t="str">
            <v>金币</v>
          </cell>
          <cell r="L515">
            <v>5250</v>
          </cell>
        </row>
        <row r="515">
          <cell r="N515">
            <v>0</v>
          </cell>
          <cell r="O515" t="str">
            <v>任意心法达到级</v>
          </cell>
          <cell r="P515">
            <v>2500</v>
          </cell>
        </row>
        <row r="516">
          <cell r="A516">
            <v>514</v>
          </cell>
          <cell r="B516" t="str">
            <v>仙法战力</v>
          </cell>
          <cell r="C516">
            <v>3</v>
          </cell>
          <cell r="D516">
            <v>1</v>
          </cell>
          <cell r="E516" t="str">
            <v>,</v>
          </cell>
          <cell r="F516" t="str">
            <v>2,</v>
          </cell>
          <cell r="G516" t="str">
            <v>钻石</v>
          </cell>
          <cell r="H516">
            <v>5</v>
          </cell>
          <cell r="I516" t="str">
            <v>升星石</v>
          </cell>
          <cell r="J516">
            <v>50</v>
          </cell>
          <cell r="K516" t="str">
            <v>金币</v>
          </cell>
          <cell r="L516">
            <v>300</v>
          </cell>
        </row>
        <row r="516">
          <cell r="N516">
            <v>30</v>
          </cell>
          <cell r="O516" t="str">
            <v>仙法战力达到</v>
          </cell>
          <cell r="P516">
            <v>1400</v>
          </cell>
        </row>
        <row r="517">
          <cell r="A517">
            <v>515</v>
          </cell>
          <cell r="B517" t="str">
            <v>仙法战力</v>
          </cell>
          <cell r="C517">
            <v>3</v>
          </cell>
          <cell r="D517">
            <v>1</v>
          </cell>
          <cell r="E517" t="str">
            <v>,</v>
          </cell>
          <cell r="F517" t="str">
            <v>2,</v>
          </cell>
          <cell r="G517" t="str">
            <v>钻石</v>
          </cell>
          <cell r="H517">
            <v>5</v>
          </cell>
          <cell r="I517" t="str">
            <v>升星石</v>
          </cell>
          <cell r="J517">
            <v>50</v>
          </cell>
          <cell r="K517" t="str">
            <v>金币</v>
          </cell>
          <cell r="L517">
            <v>300</v>
          </cell>
        </row>
        <row r="517">
          <cell r="N517">
            <v>30</v>
          </cell>
          <cell r="O517" t="str">
            <v>仙法战力达到</v>
          </cell>
          <cell r="P517">
            <v>2800</v>
          </cell>
        </row>
        <row r="518">
          <cell r="A518">
            <v>516</v>
          </cell>
          <cell r="B518" t="str">
            <v>仙法战力</v>
          </cell>
          <cell r="C518">
            <v>3</v>
          </cell>
          <cell r="D518">
            <v>2</v>
          </cell>
          <cell r="E518" t="str">
            <v>,</v>
          </cell>
          <cell r="F518" t="str">
            <v>2,</v>
          </cell>
          <cell r="G518" t="str">
            <v>元宝</v>
          </cell>
          <cell r="H518">
            <v>5</v>
          </cell>
          <cell r="I518" t="str">
            <v>升星石</v>
          </cell>
          <cell r="J518">
            <v>75</v>
          </cell>
          <cell r="K518" t="str">
            <v>金币</v>
          </cell>
          <cell r="L518">
            <v>450</v>
          </cell>
        </row>
        <row r="518">
          <cell r="N518">
            <v>60</v>
          </cell>
          <cell r="O518" t="str">
            <v>仙法战力达到</v>
          </cell>
          <cell r="P518">
            <v>5600</v>
          </cell>
        </row>
        <row r="519">
          <cell r="A519">
            <v>517</v>
          </cell>
          <cell r="B519" t="str">
            <v>仙法战力</v>
          </cell>
          <cell r="C519">
            <v>3</v>
          </cell>
          <cell r="D519">
            <v>2</v>
          </cell>
          <cell r="E519" t="str">
            <v>,</v>
          </cell>
          <cell r="F519" t="str">
            <v>2,</v>
          </cell>
          <cell r="G519" t="str">
            <v>钻石</v>
          </cell>
          <cell r="H519">
            <v>5</v>
          </cell>
          <cell r="I519" t="str">
            <v>升星石</v>
          </cell>
          <cell r="J519">
            <v>75</v>
          </cell>
          <cell r="K519" t="str">
            <v>金币</v>
          </cell>
          <cell r="L519">
            <v>450</v>
          </cell>
        </row>
        <row r="519">
          <cell r="N519">
            <v>60</v>
          </cell>
          <cell r="O519" t="str">
            <v>仙法战力达到</v>
          </cell>
          <cell r="P519">
            <v>8400</v>
          </cell>
        </row>
        <row r="520">
          <cell r="A520">
            <v>518</v>
          </cell>
          <cell r="B520" t="str">
            <v>仙法战力</v>
          </cell>
          <cell r="C520">
            <v>3</v>
          </cell>
          <cell r="D520">
            <v>3</v>
          </cell>
          <cell r="E520" t="str">
            <v>,</v>
          </cell>
          <cell r="F520" t="str">
            <v>2,</v>
          </cell>
          <cell r="G520" t="str">
            <v>钻石</v>
          </cell>
          <cell r="H520">
            <v>5</v>
          </cell>
          <cell r="I520" t="str">
            <v>升星石</v>
          </cell>
          <cell r="J520">
            <v>100</v>
          </cell>
          <cell r="K520" t="str">
            <v>金币</v>
          </cell>
          <cell r="L520">
            <v>600</v>
          </cell>
        </row>
        <row r="520">
          <cell r="N520">
            <v>100</v>
          </cell>
          <cell r="O520" t="str">
            <v>仙法战力达到</v>
          </cell>
          <cell r="P520">
            <v>16200</v>
          </cell>
        </row>
        <row r="521">
          <cell r="A521">
            <v>519</v>
          </cell>
          <cell r="B521" t="str">
            <v>仙法战力</v>
          </cell>
          <cell r="C521">
            <v>3</v>
          </cell>
          <cell r="D521">
            <v>3</v>
          </cell>
          <cell r="E521" t="str">
            <v>,</v>
          </cell>
          <cell r="F521" t="str">
            <v>2,</v>
          </cell>
          <cell r="G521" t="str">
            <v>元宝</v>
          </cell>
          <cell r="H521">
            <v>5</v>
          </cell>
          <cell r="I521" t="str">
            <v>升星石</v>
          </cell>
          <cell r="J521">
            <v>100</v>
          </cell>
          <cell r="K521" t="str">
            <v>金币</v>
          </cell>
          <cell r="L521">
            <v>600</v>
          </cell>
        </row>
        <row r="521">
          <cell r="N521">
            <v>100</v>
          </cell>
          <cell r="O521" t="str">
            <v>仙法战力达到</v>
          </cell>
          <cell r="P521">
            <v>24000</v>
          </cell>
        </row>
        <row r="522">
          <cell r="A522">
            <v>520</v>
          </cell>
          <cell r="B522" t="str">
            <v>仙法战力</v>
          </cell>
          <cell r="C522">
            <v>3</v>
          </cell>
          <cell r="D522">
            <v>4</v>
          </cell>
          <cell r="E522" t="str">
            <v>,</v>
          </cell>
          <cell r="F522" t="str">
            <v>2,</v>
          </cell>
          <cell r="G522" t="str">
            <v>钻石</v>
          </cell>
          <cell r="H522">
            <v>5</v>
          </cell>
          <cell r="I522" t="str">
            <v>升星石</v>
          </cell>
          <cell r="J522">
            <v>125</v>
          </cell>
          <cell r="K522" t="str">
            <v>金币</v>
          </cell>
          <cell r="L522">
            <v>750</v>
          </cell>
        </row>
        <row r="522">
          <cell r="N522">
            <v>130</v>
          </cell>
          <cell r="O522" t="str">
            <v>仙法战力达到</v>
          </cell>
          <cell r="P522">
            <v>32000</v>
          </cell>
        </row>
        <row r="523">
          <cell r="A523">
            <v>521</v>
          </cell>
          <cell r="B523" t="str">
            <v>仙法战力</v>
          </cell>
          <cell r="C523">
            <v>3</v>
          </cell>
          <cell r="D523">
            <v>4</v>
          </cell>
          <cell r="E523" t="str">
            <v>,</v>
          </cell>
          <cell r="F523" t="str">
            <v>2,</v>
          </cell>
          <cell r="G523" t="str">
            <v>钻石</v>
          </cell>
          <cell r="H523">
            <v>5</v>
          </cell>
          <cell r="I523" t="str">
            <v>升星石</v>
          </cell>
          <cell r="J523">
            <v>125</v>
          </cell>
          <cell r="K523" t="str">
            <v>金币</v>
          </cell>
          <cell r="L523">
            <v>750</v>
          </cell>
        </row>
        <row r="523">
          <cell r="N523">
            <v>130</v>
          </cell>
          <cell r="O523" t="str">
            <v>仙法战力达到</v>
          </cell>
          <cell r="P523">
            <v>40000</v>
          </cell>
        </row>
        <row r="524">
          <cell r="A524">
            <v>522</v>
          </cell>
          <cell r="B524" t="str">
            <v>仙法战力</v>
          </cell>
          <cell r="C524">
            <v>3</v>
          </cell>
          <cell r="D524">
            <v>5</v>
          </cell>
          <cell r="E524" t="str">
            <v>,</v>
          </cell>
          <cell r="F524" t="str">
            <v>2,</v>
          </cell>
          <cell r="G524" t="str">
            <v>元宝</v>
          </cell>
          <cell r="H524">
            <v>5</v>
          </cell>
          <cell r="I524" t="str">
            <v>升星石</v>
          </cell>
          <cell r="J524">
            <v>150</v>
          </cell>
          <cell r="K524" t="str">
            <v>金币</v>
          </cell>
          <cell r="L524">
            <v>900</v>
          </cell>
        </row>
        <row r="524">
          <cell r="N524">
            <v>160</v>
          </cell>
          <cell r="O524" t="str">
            <v>仙法战力达到</v>
          </cell>
          <cell r="P524">
            <v>50000</v>
          </cell>
        </row>
        <row r="525">
          <cell r="A525">
            <v>523</v>
          </cell>
          <cell r="B525" t="str">
            <v>仙法战力</v>
          </cell>
          <cell r="C525">
            <v>3</v>
          </cell>
          <cell r="D525">
            <v>5</v>
          </cell>
          <cell r="E525" t="str">
            <v>,</v>
          </cell>
          <cell r="F525" t="str">
            <v>2,</v>
          </cell>
          <cell r="G525" t="str">
            <v>钻石</v>
          </cell>
          <cell r="H525">
            <v>5</v>
          </cell>
          <cell r="I525" t="str">
            <v>升星石</v>
          </cell>
          <cell r="J525">
            <v>150</v>
          </cell>
          <cell r="K525" t="str">
            <v>金币</v>
          </cell>
          <cell r="L525">
            <v>900</v>
          </cell>
        </row>
        <row r="525">
          <cell r="N525">
            <v>160</v>
          </cell>
          <cell r="O525" t="str">
            <v>仙法战力达到</v>
          </cell>
          <cell r="P525">
            <v>60000</v>
          </cell>
        </row>
        <row r="526">
          <cell r="A526">
            <v>524</v>
          </cell>
          <cell r="B526" t="str">
            <v>仙法战力</v>
          </cell>
          <cell r="C526">
            <v>3</v>
          </cell>
          <cell r="D526">
            <v>6</v>
          </cell>
          <cell r="E526" t="str">
            <v>,</v>
          </cell>
          <cell r="F526" t="str">
            <v>2,</v>
          </cell>
          <cell r="G526" t="str">
            <v>钻石</v>
          </cell>
          <cell r="H526">
            <v>5</v>
          </cell>
          <cell r="I526" t="str">
            <v>升星石</v>
          </cell>
          <cell r="J526">
            <v>175</v>
          </cell>
          <cell r="K526" t="str">
            <v>金币</v>
          </cell>
          <cell r="L526">
            <v>1050</v>
          </cell>
        </row>
        <row r="526">
          <cell r="N526">
            <v>200</v>
          </cell>
          <cell r="O526" t="str">
            <v>仙法战力达到</v>
          </cell>
          <cell r="P526">
            <v>80000</v>
          </cell>
        </row>
        <row r="527">
          <cell r="A527">
            <v>525</v>
          </cell>
          <cell r="B527" t="str">
            <v>仙法战力</v>
          </cell>
          <cell r="C527">
            <v>3</v>
          </cell>
          <cell r="D527">
            <v>6</v>
          </cell>
          <cell r="E527" t="str">
            <v>,</v>
          </cell>
          <cell r="F527" t="str">
            <v>2,</v>
          </cell>
          <cell r="G527" t="str">
            <v>元宝</v>
          </cell>
          <cell r="H527">
            <v>5</v>
          </cell>
          <cell r="I527" t="str">
            <v>升星石</v>
          </cell>
          <cell r="J527">
            <v>175</v>
          </cell>
          <cell r="K527" t="str">
            <v>金币</v>
          </cell>
          <cell r="L527">
            <v>1050</v>
          </cell>
        </row>
        <row r="527">
          <cell r="N527">
            <v>200</v>
          </cell>
          <cell r="O527" t="str">
            <v>仙法战力达到</v>
          </cell>
          <cell r="P527">
            <v>100000</v>
          </cell>
        </row>
        <row r="528">
          <cell r="A528">
            <v>526</v>
          </cell>
          <cell r="B528" t="str">
            <v>仙法战力</v>
          </cell>
          <cell r="C528">
            <v>3</v>
          </cell>
          <cell r="D528">
            <v>7</v>
          </cell>
          <cell r="E528" t="str">
            <v>,</v>
          </cell>
          <cell r="F528" t="str">
            <v>2,</v>
          </cell>
          <cell r="G528" t="str">
            <v>钻石</v>
          </cell>
          <cell r="H528">
            <v>5</v>
          </cell>
          <cell r="I528" t="str">
            <v>升星石</v>
          </cell>
          <cell r="J528">
            <v>200</v>
          </cell>
          <cell r="K528" t="str">
            <v>金币</v>
          </cell>
          <cell r="L528">
            <v>1200</v>
          </cell>
        </row>
        <row r="528">
          <cell r="N528">
            <v>300</v>
          </cell>
          <cell r="O528" t="str">
            <v>仙法战力达到</v>
          </cell>
          <cell r="P528">
            <v>150000</v>
          </cell>
        </row>
        <row r="529">
          <cell r="A529">
            <v>527</v>
          </cell>
          <cell r="B529" t="str">
            <v>仙法战力</v>
          </cell>
          <cell r="C529">
            <v>3</v>
          </cell>
          <cell r="D529">
            <v>7</v>
          </cell>
          <cell r="E529" t="str">
            <v>,</v>
          </cell>
          <cell r="F529" t="str">
            <v>2,</v>
          </cell>
          <cell r="G529" t="str">
            <v>钻石</v>
          </cell>
          <cell r="H529">
            <v>5</v>
          </cell>
          <cell r="I529" t="str">
            <v>升星石</v>
          </cell>
          <cell r="J529">
            <v>200</v>
          </cell>
          <cell r="K529" t="str">
            <v>金币</v>
          </cell>
          <cell r="L529">
            <v>1200</v>
          </cell>
        </row>
        <row r="529">
          <cell r="N529">
            <v>300</v>
          </cell>
          <cell r="O529" t="str">
            <v>仙法战力达到</v>
          </cell>
          <cell r="P529">
            <v>200000</v>
          </cell>
        </row>
        <row r="530">
          <cell r="A530">
            <v>528</v>
          </cell>
          <cell r="B530" t="str">
            <v>仙法战力</v>
          </cell>
          <cell r="C530">
            <v>3</v>
          </cell>
          <cell r="D530">
            <v>8</v>
          </cell>
          <cell r="E530" t="str">
            <v>,</v>
          </cell>
          <cell r="F530" t="str">
            <v>2,</v>
          </cell>
          <cell r="G530" t="str">
            <v>元宝</v>
          </cell>
          <cell r="H530">
            <v>5</v>
          </cell>
          <cell r="I530" t="str">
            <v>升星石</v>
          </cell>
          <cell r="J530">
            <v>225</v>
          </cell>
          <cell r="K530" t="str">
            <v>金币</v>
          </cell>
          <cell r="L530">
            <v>1350</v>
          </cell>
        </row>
        <row r="530">
          <cell r="N530">
            <v>500</v>
          </cell>
          <cell r="O530" t="str">
            <v>仙法战力达到</v>
          </cell>
          <cell r="P530">
            <v>350000</v>
          </cell>
        </row>
        <row r="531">
          <cell r="A531">
            <v>529</v>
          </cell>
          <cell r="B531" t="str">
            <v>仙法战力</v>
          </cell>
          <cell r="C531">
            <v>3</v>
          </cell>
          <cell r="D531">
            <v>8</v>
          </cell>
          <cell r="E531" t="str">
            <v>,</v>
          </cell>
          <cell r="F531" t="str">
            <v>2,</v>
          </cell>
          <cell r="G531" t="str">
            <v>钻石</v>
          </cell>
          <cell r="H531">
            <v>5</v>
          </cell>
          <cell r="I531" t="str">
            <v>升星石</v>
          </cell>
          <cell r="J531">
            <v>225</v>
          </cell>
          <cell r="K531" t="str">
            <v>金币</v>
          </cell>
          <cell r="L531">
            <v>1350</v>
          </cell>
        </row>
        <row r="531">
          <cell r="N531">
            <v>500</v>
          </cell>
          <cell r="O531" t="str">
            <v>仙法战力达到</v>
          </cell>
          <cell r="P531">
            <v>500000</v>
          </cell>
        </row>
        <row r="532">
          <cell r="A532">
            <v>530</v>
          </cell>
          <cell r="B532" t="str">
            <v>仙法战力</v>
          </cell>
          <cell r="C532">
            <v>3</v>
          </cell>
          <cell r="D532">
            <v>9</v>
          </cell>
          <cell r="E532" t="str">
            <v>,</v>
          </cell>
          <cell r="F532" t="str">
            <v>2,</v>
          </cell>
          <cell r="G532" t="str">
            <v>钻石</v>
          </cell>
          <cell r="H532">
            <v>5</v>
          </cell>
          <cell r="I532" t="str">
            <v>升星石</v>
          </cell>
          <cell r="J532">
            <v>250</v>
          </cell>
          <cell r="K532" t="str">
            <v>金币</v>
          </cell>
          <cell r="L532">
            <v>1500</v>
          </cell>
        </row>
        <row r="532">
          <cell r="N532">
            <v>700</v>
          </cell>
          <cell r="O532" t="str">
            <v>仙法战力达到</v>
          </cell>
          <cell r="P532">
            <v>650000</v>
          </cell>
        </row>
        <row r="533">
          <cell r="A533">
            <v>531</v>
          </cell>
          <cell r="B533" t="str">
            <v>仙法战力</v>
          </cell>
          <cell r="C533">
            <v>3</v>
          </cell>
          <cell r="D533">
            <v>9</v>
          </cell>
          <cell r="E533" t="str">
            <v>,</v>
          </cell>
          <cell r="F533" t="str">
            <v>2,</v>
          </cell>
          <cell r="G533" t="str">
            <v>元宝</v>
          </cell>
          <cell r="H533">
            <v>5</v>
          </cell>
          <cell r="I533" t="str">
            <v>升星石</v>
          </cell>
          <cell r="J533">
            <v>250</v>
          </cell>
          <cell r="K533" t="str">
            <v>金币</v>
          </cell>
          <cell r="L533">
            <v>1500</v>
          </cell>
        </row>
        <row r="533">
          <cell r="N533">
            <v>700</v>
          </cell>
          <cell r="O533" t="str">
            <v>仙法战力达到</v>
          </cell>
          <cell r="P533">
            <v>800000</v>
          </cell>
        </row>
        <row r="534">
          <cell r="A534">
            <v>532</v>
          </cell>
          <cell r="B534" t="str">
            <v>仙法战力</v>
          </cell>
          <cell r="C534">
            <v>3</v>
          </cell>
          <cell r="D534">
            <v>10</v>
          </cell>
          <cell r="E534" t="str">
            <v>,</v>
          </cell>
          <cell r="F534" t="str">
            <v>2,</v>
          </cell>
          <cell r="G534" t="str">
            <v>钻石</v>
          </cell>
          <cell r="H534">
            <v>5</v>
          </cell>
          <cell r="I534" t="str">
            <v>升星石</v>
          </cell>
          <cell r="J534">
            <v>275</v>
          </cell>
          <cell r="K534" t="str">
            <v>金币</v>
          </cell>
          <cell r="L534">
            <v>1650</v>
          </cell>
        </row>
        <row r="534">
          <cell r="N534">
            <v>1500</v>
          </cell>
          <cell r="O534" t="str">
            <v>仙法战力达到</v>
          </cell>
          <cell r="P534">
            <v>1450000</v>
          </cell>
        </row>
        <row r="535">
          <cell r="A535">
            <v>533</v>
          </cell>
          <cell r="B535" t="str">
            <v>仙法战力</v>
          </cell>
          <cell r="C535">
            <v>3</v>
          </cell>
          <cell r="D535">
            <v>10</v>
          </cell>
          <cell r="E535" t="str">
            <v>,</v>
          </cell>
          <cell r="F535" t="str">
            <v>2,</v>
          </cell>
          <cell r="G535" t="str">
            <v>钻石</v>
          </cell>
          <cell r="H535">
            <v>5</v>
          </cell>
          <cell r="I535" t="str">
            <v>升星石</v>
          </cell>
          <cell r="J535">
            <v>275</v>
          </cell>
          <cell r="K535" t="str">
            <v>金币</v>
          </cell>
          <cell r="L535">
            <v>1650</v>
          </cell>
        </row>
        <row r="535">
          <cell r="N535">
            <v>1500</v>
          </cell>
          <cell r="O535" t="str">
            <v>仙法战力达到</v>
          </cell>
          <cell r="P535">
            <v>2100000</v>
          </cell>
        </row>
        <row r="536">
          <cell r="A536">
            <v>534</v>
          </cell>
          <cell r="B536" t="str">
            <v>仙法战力</v>
          </cell>
          <cell r="C536">
            <v>3</v>
          </cell>
          <cell r="D536">
            <v>11</v>
          </cell>
          <cell r="E536" t="str">
            <v>,</v>
          </cell>
          <cell r="F536" t="str">
            <v>2,</v>
          </cell>
          <cell r="G536" t="str">
            <v>元宝</v>
          </cell>
          <cell r="H536">
            <v>5</v>
          </cell>
          <cell r="I536" t="str">
            <v>升星石</v>
          </cell>
          <cell r="J536">
            <v>300</v>
          </cell>
          <cell r="K536" t="str">
            <v>金币</v>
          </cell>
          <cell r="L536">
            <v>1800</v>
          </cell>
        </row>
        <row r="536">
          <cell r="N536">
            <v>3000</v>
          </cell>
          <cell r="O536" t="str">
            <v>仙法战力达到</v>
          </cell>
          <cell r="P536">
            <v>3650000</v>
          </cell>
        </row>
        <row r="537">
          <cell r="A537">
            <v>535</v>
          </cell>
          <cell r="B537" t="str">
            <v>仙法战力</v>
          </cell>
          <cell r="C537">
            <v>3</v>
          </cell>
          <cell r="D537">
            <v>11</v>
          </cell>
          <cell r="E537" t="str">
            <v>,</v>
          </cell>
          <cell r="F537" t="str">
            <v>2,</v>
          </cell>
          <cell r="G537" t="str">
            <v>钻石</v>
          </cell>
          <cell r="H537">
            <v>5</v>
          </cell>
          <cell r="I537" t="str">
            <v>升星石</v>
          </cell>
          <cell r="J537">
            <v>300</v>
          </cell>
          <cell r="K537" t="str">
            <v>金币</v>
          </cell>
          <cell r="L537">
            <v>1800</v>
          </cell>
        </row>
        <row r="537">
          <cell r="N537">
            <v>3000</v>
          </cell>
          <cell r="O537" t="str">
            <v>仙法战力达到</v>
          </cell>
          <cell r="P537">
            <v>5200000</v>
          </cell>
        </row>
        <row r="538">
          <cell r="A538">
            <v>536</v>
          </cell>
          <cell r="B538" t="str">
            <v>仙法战力</v>
          </cell>
          <cell r="C538">
            <v>3</v>
          </cell>
          <cell r="D538">
            <v>12</v>
          </cell>
          <cell r="E538" t="str">
            <v>,</v>
          </cell>
          <cell r="F538" t="str">
            <v>2,</v>
          </cell>
          <cell r="G538" t="str">
            <v>钻石</v>
          </cell>
          <cell r="H538">
            <v>5</v>
          </cell>
          <cell r="I538" t="str">
            <v>升星石</v>
          </cell>
          <cell r="J538">
            <v>325</v>
          </cell>
          <cell r="K538" t="str">
            <v>金币</v>
          </cell>
          <cell r="L538">
            <v>1950</v>
          </cell>
        </row>
        <row r="538">
          <cell r="N538">
            <v>6000</v>
          </cell>
          <cell r="O538" t="str">
            <v>仙法战力达到</v>
          </cell>
          <cell r="P538">
            <v>9350000</v>
          </cell>
        </row>
        <row r="539">
          <cell r="A539">
            <v>537</v>
          </cell>
          <cell r="B539" t="str">
            <v>仙法战力</v>
          </cell>
          <cell r="C539">
            <v>3</v>
          </cell>
          <cell r="D539">
            <v>12</v>
          </cell>
          <cell r="E539" t="str">
            <v>,</v>
          </cell>
          <cell r="F539" t="str">
            <v>2,</v>
          </cell>
          <cell r="G539" t="str">
            <v>元宝</v>
          </cell>
          <cell r="H539">
            <v>5</v>
          </cell>
          <cell r="I539" t="str">
            <v>升星石</v>
          </cell>
          <cell r="J539">
            <v>325</v>
          </cell>
          <cell r="K539" t="str">
            <v>金币</v>
          </cell>
          <cell r="L539">
            <v>1950</v>
          </cell>
        </row>
        <row r="539">
          <cell r="N539">
            <v>6000</v>
          </cell>
          <cell r="O539" t="str">
            <v>仙法战力达到</v>
          </cell>
          <cell r="P539">
            <v>13500000</v>
          </cell>
        </row>
        <row r="540">
          <cell r="A540">
            <v>538</v>
          </cell>
          <cell r="B540" t="str">
            <v>仙法战力</v>
          </cell>
          <cell r="C540">
            <v>3</v>
          </cell>
          <cell r="D540">
            <v>13</v>
          </cell>
          <cell r="E540" t="str">
            <v>,</v>
          </cell>
          <cell r="F540" t="str">
            <v>2,</v>
          </cell>
          <cell r="G540" t="str">
            <v>钻石</v>
          </cell>
          <cell r="H540">
            <v>5</v>
          </cell>
          <cell r="I540" t="str">
            <v>升星石</v>
          </cell>
          <cell r="J540">
            <v>350</v>
          </cell>
          <cell r="K540" t="str">
            <v>金币</v>
          </cell>
          <cell r="L540">
            <v>2100</v>
          </cell>
        </row>
        <row r="540">
          <cell r="N540">
            <v>9000</v>
          </cell>
          <cell r="O540" t="str">
            <v>仙法战力达到</v>
          </cell>
          <cell r="P540">
            <v>19250000</v>
          </cell>
        </row>
        <row r="541">
          <cell r="A541">
            <v>539</v>
          </cell>
          <cell r="B541" t="str">
            <v>仙法战力</v>
          </cell>
          <cell r="C541">
            <v>3</v>
          </cell>
          <cell r="D541">
            <v>13</v>
          </cell>
          <cell r="E541" t="str">
            <v>,</v>
          </cell>
          <cell r="F541" t="str">
            <v>2,</v>
          </cell>
          <cell r="G541" t="str">
            <v>钻石</v>
          </cell>
          <cell r="H541">
            <v>5</v>
          </cell>
          <cell r="I541" t="str">
            <v>升星石</v>
          </cell>
          <cell r="J541">
            <v>350</v>
          </cell>
          <cell r="K541" t="str">
            <v>金币</v>
          </cell>
          <cell r="L541">
            <v>2100</v>
          </cell>
        </row>
        <row r="541">
          <cell r="N541">
            <v>9000</v>
          </cell>
          <cell r="O541" t="str">
            <v>仙法战力达到</v>
          </cell>
          <cell r="P541">
            <v>25000000</v>
          </cell>
        </row>
        <row r="542">
          <cell r="A542">
            <v>540</v>
          </cell>
          <cell r="B542" t="str">
            <v>仙法战力</v>
          </cell>
          <cell r="C542">
            <v>3</v>
          </cell>
          <cell r="D542">
            <v>14</v>
          </cell>
          <cell r="E542" t="str">
            <v>,</v>
          </cell>
          <cell r="F542" t="str">
            <v>2,</v>
          </cell>
          <cell r="G542" t="str">
            <v>元宝</v>
          </cell>
          <cell r="H542">
            <v>5</v>
          </cell>
          <cell r="I542" t="str">
            <v>升星石</v>
          </cell>
          <cell r="J542">
            <v>375</v>
          </cell>
          <cell r="K542" t="str">
            <v>金币</v>
          </cell>
          <cell r="L542">
            <v>2250</v>
          </cell>
        </row>
        <row r="542">
          <cell r="N542">
            <v>12000</v>
          </cell>
          <cell r="O542" t="str">
            <v>仙法战力达到</v>
          </cell>
          <cell r="P542">
            <v>33000000</v>
          </cell>
        </row>
        <row r="543">
          <cell r="A543">
            <v>541</v>
          </cell>
          <cell r="B543" t="str">
            <v>仙法战力</v>
          </cell>
          <cell r="C543">
            <v>3</v>
          </cell>
          <cell r="D543">
            <v>14</v>
          </cell>
          <cell r="E543" t="str">
            <v>,</v>
          </cell>
          <cell r="F543" t="str">
            <v>2,</v>
          </cell>
          <cell r="G543" t="str">
            <v>钻石</v>
          </cell>
          <cell r="H543">
            <v>5</v>
          </cell>
          <cell r="I543" t="str">
            <v>升星石</v>
          </cell>
          <cell r="J543">
            <v>375</v>
          </cell>
          <cell r="K543" t="str">
            <v>金币</v>
          </cell>
          <cell r="L543">
            <v>2250</v>
          </cell>
        </row>
        <row r="543">
          <cell r="N543">
            <v>12000</v>
          </cell>
          <cell r="O543" t="str">
            <v>仙法战力达到</v>
          </cell>
          <cell r="P543">
            <v>41000000</v>
          </cell>
        </row>
        <row r="544">
          <cell r="A544">
            <v>542</v>
          </cell>
          <cell r="B544" t="str">
            <v>仙法战力</v>
          </cell>
          <cell r="C544">
            <v>3</v>
          </cell>
          <cell r="D544">
            <v>15</v>
          </cell>
          <cell r="E544" t="str">
            <v>,</v>
          </cell>
          <cell r="F544" t="str">
            <v>2,</v>
          </cell>
          <cell r="G544" t="str">
            <v>钻石</v>
          </cell>
          <cell r="H544">
            <v>5</v>
          </cell>
          <cell r="I544" t="str">
            <v>升星石</v>
          </cell>
          <cell r="J544">
            <v>400</v>
          </cell>
          <cell r="K544" t="str">
            <v>金币</v>
          </cell>
          <cell r="L544">
            <v>2400</v>
          </cell>
        </row>
        <row r="544">
          <cell r="N544">
            <v>15000</v>
          </cell>
          <cell r="O544" t="str">
            <v>仙法战力达到</v>
          </cell>
          <cell r="P544">
            <v>50500000</v>
          </cell>
        </row>
        <row r="545">
          <cell r="A545">
            <v>543</v>
          </cell>
          <cell r="B545" t="str">
            <v>仙法战力</v>
          </cell>
          <cell r="C545">
            <v>3</v>
          </cell>
          <cell r="D545">
            <v>15</v>
          </cell>
          <cell r="E545" t="str">
            <v>,</v>
          </cell>
          <cell r="F545" t="str">
            <v>2,</v>
          </cell>
          <cell r="G545" t="str">
            <v>元宝</v>
          </cell>
          <cell r="H545">
            <v>5</v>
          </cell>
          <cell r="I545" t="str">
            <v>升星石</v>
          </cell>
          <cell r="J545">
            <v>400</v>
          </cell>
          <cell r="K545" t="str">
            <v>金币</v>
          </cell>
          <cell r="L545">
            <v>2400</v>
          </cell>
        </row>
        <row r="545">
          <cell r="N545">
            <v>15000</v>
          </cell>
          <cell r="O545" t="str">
            <v>仙法战力达到</v>
          </cell>
          <cell r="P545">
            <v>60000000</v>
          </cell>
        </row>
        <row r="546">
          <cell r="A546">
            <v>544</v>
          </cell>
          <cell r="B546" t="str">
            <v>仙法战力</v>
          </cell>
          <cell r="C546">
            <v>3</v>
          </cell>
          <cell r="D546">
            <v>16</v>
          </cell>
          <cell r="E546" t="str">
            <v>,</v>
          </cell>
          <cell r="F546" t="str">
            <v>2,</v>
          </cell>
          <cell r="G546" t="str">
            <v>钻石</v>
          </cell>
          <cell r="H546">
            <v>5</v>
          </cell>
          <cell r="I546" t="str">
            <v>升星石</v>
          </cell>
          <cell r="J546">
            <v>425</v>
          </cell>
          <cell r="K546" t="str">
            <v>金币</v>
          </cell>
          <cell r="L546">
            <v>2550</v>
          </cell>
        </row>
        <row r="546">
          <cell r="N546">
            <v>18000</v>
          </cell>
          <cell r="O546" t="str">
            <v>仙法战力达到</v>
          </cell>
          <cell r="P546">
            <v>71500000</v>
          </cell>
        </row>
        <row r="547">
          <cell r="A547">
            <v>545</v>
          </cell>
          <cell r="B547" t="str">
            <v>仙法战力</v>
          </cell>
          <cell r="C547">
            <v>3</v>
          </cell>
          <cell r="D547">
            <v>16</v>
          </cell>
          <cell r="E547" t="str">
            <v>,</v>
          </cell>
          <cell r="F547" t="str">
            <v>2,</v>
          </cell>
          <cell r="G547" t="str">
            <v>钻石</v>
          </cell>
          <cell r="H547">
            <v>5</v>
          </cell>
          <cell r="I547" t="str">
            <v>升星石</v>
          </cell>
          <cell r="J547">
            <v>425</v>
          </cell>
          <cell r="K547" t="str">
            <v>金币</v>
          </cell>
          <cell r="L547">
            <v>2550</v>
          </cell>
        </row>
        <row r="547">
          <cell r="N547">
            <v>18000</v>
          </cell>
          <cell r="O547" t="str">
            <v>仙法战力达到</v>
          </cell>
          <cell r="P547">
            <v>83000000</v>
          </cell>
        </row>
        <row r="548">
          <cell r="A548">
            <v>546</v>
          </cell>
          <cell r="B548" t="str">
            <v>仙法战力</v>
          </cell>
          <cell r="C548">
            <v>3</v>
          </cell>
          <cell r="D548">
            <v>17</v>
          </cell>
          <cell r="E548" t="str">
            <v>,</v>
          </cell>
          <cell r="F548" t="str">
            <v>2,</v>
          </cell>
          <cell r="G548" t="str">
            <v>元宝</v>
          </cell>
          <cell r="H548">
            <v>5</v>
          </cell>
          <cell r="I548" t="str">
            <v>升星石</v>
          </cell>
          <cell r="J548">
            <v>450</v>
          </cell>
          <cell r="K548" t="str">
            <v>金币</v>
          </cell>
          <cell r="L548">
            <v>2700</v>
          </cell>
        </row>
        <row r="548">
          <cell r="N548">
            <v>21000</v>
          </cell>
          <cell r="O548" t="str">
            <v>仙法战力达到</v>
          </cell>
          <cell r="P548">
            <v>97500000</v>
          </cell>
        </row>
        <row r="549">
          <cell r="A549">
            <v>547</v>
          </cell>
          <cell r="B549" t="str">
            <v>仙法战力</v>
          </cell>
          <cell r="C549">
            <v>3</v>
          </cell>
          <cell r="D549">
            <v>17</v>
          </cell>
          <cell r="E549" t="str">
            <v>,</v>
          </cell>
          <cell r="F549" t="str">
            <v>2,</v>
          </cell>
          <cell r="G549" t="str">
            <v>钻石</v>
          </cell>
          <cell r="H549">
            <v>5</v>
          </cell>
          <cell r="I549" t="str">
            <v>升星石</v>
          </cell>
          <cell r="J549">
            <v>450</v>
          </cell>
          <cell r="K549" t="str">
            <v>金币</v>
          </cell>
          <cell r="L549">
            <v>2700</v>
          </cell>
        </row>
        <row r="549">
          <cell r="N549">
            <v>21000</v>
          </cell>
          <cell r="O549" t="str">
            <v>仙法战力达到</v>
          </cell>
          <cell r="P549">
            <v>112000000</v>
          </cell>
        </row>
        <row r="550">
          <cell r="A550">
            <v>548</v>
          </cell>
          <cell r="B550" t="str">
            <v>仙法战力</v>
          </cell>
          <cell r="C550">
            <v>3</v>
          </cell>
          <cell r="D550">
            <v>18</v>
          </cell>
          <cell r="E550" t="str">
            <v>,</v>
          </cell>
          <cell r="F550" t="str">
            <v>2,</v>
          </cell>
          <cell r="G550" t="str">
            <v>钻石</v>
          </cell>
          <cell r="H550">
            <v>5</v>
          </cell>
          <cell r="I550" t="str">
            <v>升星石</v>
          </cell>
          <cell r="J550">
            <v>475</v>
          </cell>
          <cell r="K550" t="str">
            <v>金币</v>
          </cell>
          <cell r="L550">
            <v>2850</v>
          </cell>
        </row>
        <row r="550">
          <cell r="N550">
            <v>24000</v>
          </cell>
          <cell r="O550" t="str">
            <v>仙法战力达到</v>
          </cell>
          <cell r="P550">
            <v>128500000</v>
          </cell>
        </row>
        <row r="551">
          <cell r="A551">
            <v>549</v>
          </cell>
          <cell r="B551" t="str">
            <v>仙法战力</v>
          </cell>
          <cell r="C551">
            <v>3</v>
          </cell>
          <cell r="D551">
            <v>18</v>
          </cell>
          <cell r="E551" t="str">
            <v>,</v>
          </cell>
          <cell r="F551" t="str">
            <v>2,</v>
          </cell>
          <cell r="G551" t="str">
            <v>元宝</v>
          </cell>
          <cell r="H551">
            <v>5</v>
          </cell>
          <cell r="I551" t="str">
            <v>升星石</v>
          </cell>
          <cell r="J551">
            <v>475</v>
          </cell>
          <cell r="K551" t="str">
            <v>金币</v>
          </cell>
          <cell r="L551">
            <v>2850</v>
          </cell>
        </row>
        <row r="551">
          <cell r="N551">
            <v>24000</v>
          </cell>
          <cell r="O551" t="str">
            <v>仙法战力达到</v>
          </cell>
          <cell r="P551">
            <v>145000000</v>
          </cell>
        </row>
        <row r="552">
          <cell r="A552">
            <v>550</v>
          </cell>
          <cell r="B552" t="str">
            <v>仙法战力</v>
          </cell>
          <cell r="C552">
            <v>3</v>
          </cell>
          <cell r="D552">
            <v>19</v>
          </cell>
          <cell r="E552" t="str">
            <v>,</v>
          </cell>
          <cell r="F552" t="str">
            <v>2,</v>
          </cell>
          <cell r="G552" t="str">
            <v>钻石</v>
          </cell>
          <cell r="H552">
            <v>5</v>
          </cell>
          <cell r="I552" t="str">
            <v>升星石</v>
          </cell>
          <cell r="J552">
            <v>500</v>
          </cell>
          <cell r="K552" t="str">
            <v>金币</v>
          </cell>
          <cell r="L552">
            <v>3000</v>
          </cell>
        </row>
        <row r="552">
          <cell r="N552">
            <v>27000</v>
          </cell>
          <cell r="O552" t="str">
            <v>仙法战力达到</v>
          </cell>
          <cell r="P552">
            <v>164000000</v>
          </cell>
        </row>
        <row r="553">
          <cell r="A553">
            <v>551</v>
          </cell>
          <cell r="B553" t="str">
            <v>仙法战力</v>
          </cell>
          <cell r="C553">
            <v>3</v>
          </cell>
          <cell r="D553">
            <v>19</v>
          </cell>
          <cell r="E553" t="str">
            <v>,</v>
          </cell>
          <cell r="F553" t="str">
            <v>2,</v>
          </cell>
          <cell r="G553" t="str">
            <v>钻石</v>
          </cell>
          <cell r="H553">
            <v>5</v>
          </cell>
          <cell r="I553" t="str">
            <v>升星石</v>
          </cell>
          <cell r="J553">
            <v>500</v>
          </cell>
          <cell r="K553" t="str">
            <v>金币</v>
          </cell>
          <cell r="L553">
            <v>3000</v>
          </cell>
        </row>
        <row r="553">
          <cell r="N553">
            <v>27000</v>
          </cell>
          <cell r="O553" t="str">
            <v>仙法战力达到</v>
          </cell>
          <cell r="P553">
            <v>183000000</v>
          </cell>
        </row>
        <row r="554">
          <cell r="A554">
            <v>552</v>
          </cell>
          <cell r="B554" t="str">
            <v>仙法战力</v>
          </cell>
          <cell r="C554">
            <v>3</v>
          </cell>
          <cell r="D554">
            <v>20</v>
          </cell>
          <cell r="E554" t="str">
            <v>,</v>
          </cell>
          <cell r="F554" t="str">
            <v>2,</v>
          </cell>
          <cell r="G554" t="str">
            <v>元宝</v>
          </cell>
          <cell r="H554">
            <v>5</v>
          </cell>
          <cell r="I554" t="str">
            <v>升星石</v>
          </cell>
          <cell r="J554">
            <v>525</v>
          </cell>
          <cell r="K554" t="str">
            <v>金币</v>
          </cell>
          <cell r="L554">
            <v>3150</v>
          </cell>
        </row>
        <row r="554">
          <cell r="N554">
            <v>30000</v>
          </cell>
          <cell r="O554" t="str">
            <v>仙法战力达到</v>
          </cell>
          <cell r="P554">
            <v>205000000</v>
          </cell>
        </row>
        <row r="555">
          <cell r="A555">
            <v>553</v>
          </cell>
          <cell r="B555" t="str">
            <v>仙法战力</v>
          </cell>
          <cell r="C555">
            <v>3</v>
          </cell>
          <cell r="D555">
            <v>20</v>
          </cell>
          <cell r="E555" t="str">
            <v>,</v>
          </cell>
          <cell r="F555" t="str">
            <v>2,</v>
          </cell>
          <cell r="G555" t="str">
            <v>钻石</v>
          </cell>
          <cell r="H555">
            <v>5</v>
          </cell>
          <cell r="I555" t="str">
            <v>升星石</v>
          </cell>
          <cell r="J555">
            <v>525</v>
          </cell>
          <cell r="K555" t="str">
            <v>金币</v>
          </cell>
          <cell r="L555">
            <v>3150</v>
          </cell>
        </row>
        <row r="555">
          <cell r="N555">
            <v>30000</v>
          </cell>
          <cell r="O555" t="str">
            <v>仙法战力达到</v>
          </cell>
          <cell r="P555">
            <v>227000000</v>
          </cell>
        </row>
        <row r="556">
          <cell r="A556">
            <v>554</v>
          </cell>
          <cell r="B556" t="str">
            <v>仙法战力</v>
          </cell>
          <cell r="C556">
            <v>3</v>
          </cell>
          <cell r="D556">
            <v>21</v>
          </cell>
          <cell r="E556" t="str">
            <v>,</v>
          </cell>
          <cell r="F556" t="str">
            <v>2,</v>
          </cell>
          <cell r="G556" t="str">
            <v>钻石</v>
          </cell>
          <cell r="H556">
            <v>5</v>
          </cell>
          <cell r="I556" t="str">
            <v>升星石</v>
          </cell>
          <cell r="J556">
            <v>550</v>
          </cell>
          <cell r="K556" t="str">
            <v>金币</v>
          </cell>
          <cell r="L556">
            <v>3300</v>
          </cell>
        </row>
        <row r="556">
          <cell r="N556">
            <v>33000</v>
          </cell>
          <cell r="O556" t="str">
            <v>仙法战力达到</v>
          </cell>
          <cell r="P556">
            <v>252000000</v>
          </cell>
        </row>
        <row r="557">
          <cell r="A557">
            <v>555</v>
          </cell>
          <cell r="B557" t="str">
            <v>仙法战力</v>
          </cell>
          <cell r="C557">
            <v>3</v>
          </cell>
          <cell r="D557">
            <v>21</v>
          </cell>
          <cell r="E557" t="str">
            <v>,</v>
          </cell>
          <cell r="F557" t="str">
            <v>2,</v>
          </cell>
          <cell r="G557" t="str">
            <v>元宝</v>
          </cell>
          <cell r="H557">
            <v>5</v>
          </cell>
          <cell r="I557" t="str">
            <v>升星石</v>
          </cell>
          <cell r="J557">
            <v>550</v>
          </cell>
          <cell r="K557" t="str">
            <v>金币</v>
          </cell>
          <cell r="L557">
            <v>3300</v>
          </cell>
        </row>
        <row r="557">
          <cell r="N557">
            <v>33000</v>
          </cell>
          <cell r="O557" t="str">
            <v>仙法战力达到</v>
          </cell>
          <cell r="P557">
            <v>277000000</v>
          </cell>
        </row>
        <row r="558">
          <cell r="A558">
            <v>556</v>
          </cell>
          <cell r="B558" t="str">
            <v>仙法战力</v>
          </cell>
          <cell r="C558">
            <v>3</v>
          </cell>
          <cell r="D558">
            <v>22</v>
          </cell>
          <cell r="E558" t="str">
            <v>,</v>
          </cell>
          <cell r="F558" t="str">
            <v>2,</v>
          </cell>
          <cell r="G558" t="str">
            <v>钻石</v>
          </cell>
          <cell r="H558">
            <v>5</v>
          </cell>
          <cell r="I558" t="str">
            <v>升星石</v>
          </cell>
          <cell r="J558">
            <v>575</v>
          </cell>
          <cell r="K558" t="str">
            <v>金币</v>
          </cell>
          <cell r="L558">
            <v>3450</v>
          </cell>
        </row>
        <row r="558">
          <cell r="N558">
            <v>36000</v>
          </cell>
          <cell r="O558" t="str">
            <v>仙法战力达到</v>
          </cell>
          <cell r="P558">
            <v>304500000</v>
          </cell>
        </row>
        <row r="559">
          <cell r="A559">
            <v>557</v>
          </cell>
          <cell r="B559" t="str">
            <v>仙法战力</v>
          </cell>
          <cell r="C559">
            <v>3</v>
          </cell>
          <cell r="D559">
            <v>22</v>
          </cell>
          <cell r="E559" t="str">
            <v>,</v>
          </cell>
          <cell r="F559" t="str">
            <v>2,</v>
          </cell>
          <cell r="G559" t="str">
            <v>钻石</v>
          </cell>
          <cell r="H559">
            <v>5</v>
          </cell>
          <cell r="I559" t="str">
            <v>升星石</v>
          </cell>
          <cell r="J559">
            <v>575</v>
          </cell>
          <cell r="K559" t="str">
            <v>金币</v>
          </cell>
          <cell r="L559">
            <v>3450</v>
          </cell>
        </row>
        <row r="559">
          <cell r="N559">
            <v>36000</v>
          </cell>
          <cell r="O559" t="str">
            <v>仙法战力达到</v>
          </cell>
          <cell r="P559">
            <v>332000000</v>
          </cell>
        </row>
        <row r="560">
          <cell r="A560">
            <v>558</v>
          </cell>
          <cell r="B560" t="str">
            <v>仙法战力</v>
          </cell>
          <cell r="C560">
            <v>3</v>
          </cell>
          <cell r="D560">
            <v>23</v>
          </cell>
          <cell r="E560" t="str">
            <v>,</v>
          </cell>
          <cell r="F560" t="str">
            <v>2,</v>
          </cell>
          <cell r="G560" t="str">
            <v>元宝</v>
          </cell>
          <cell r="H560">
            <v>5</v>
          </cell>
          <cell r="I560" t="str">
            <v>升星石</v>
          </cell>
          <cell r="J560">
            <v>600</v>
          </cell>
          <cell r="K560" t="str">
            <v>金币</v>
          </cell>
          <cell r="L560">
            <v>3600</v>
          </cell>
        </row>
        <row r="560">
          <cell r="N560">
            <v>39000</v>
          </cell>
          <cell r="O560" t="str">
            <v>仙法战力达到</v>
          </cell>
          <cell r="P560">
            <v>362500000</v>
          </cell>
        </row>
        <row r="561">
          <cell r="A561">
            <v>559</v>
          </cell>
          <cell r="B561" t="str">
            <v>仙法战力</v>
          </cell>
          <cell r="C561">
            <v>3</v>
          </cell>
          <cell r="D561">
            <v>23</v>
          </cell>
          <cell r="E561" t="str">
            <v>,</v>
          </cell>
          <cell r="F561" t="str">
            <v>2,</v>
          </cell>
          <cell r="G561" t="str">
            <v>钻石</v>
          </cell>
          <cell r="H561">
            <v>5</v>
          </cell>
          <cell r="I561" t="str">
            <v>升星石</v>
          </cell>
          <cell r="J561">
            <v>600</v>
          </cell>
          <cell r="K561" t="str">
            <v>金币</v>
          </cell>
          <cell r="L561">
            <v>3600</v>
          </cell>
        </row>
        <row r="561">
          <cell r="N561">
            <v>39000</v>
          </cell>
          <cell r="O561" t="str">
            <v>仙法战力达到</v>
          </cell>
          <cell r="P561">
            <v>393000000</v>
          </cell>
        </row>
        <row r="562">
          <cell r="A562">
            <v>560</v>
          </cell>
          <cell r="B562" t="str">
            <v>仙法战力</v>
          </cell>
          <cell r="C562">
            <v>3</v>
          </cell>
          <cell r="D562">
            <v>24</v>
          </cell>
          <cell r="E562" t="str">
            <v>,</v>
          </cell>
          <cell r="F562" t="str">
            <v>2,</v>
          </cell>
          <cell r="G562" t="str">
            <v>钻石</v>
          </cell>
          <cell r="H562">
            <v>5</v>
          </cell>
          <cell r="I562" t="str">
            <v>升星石</v>
          </cell>
          <cell r="J562">
            <v>625</v>
          </cell>
          <cell r="K562" t="str">
            <v>金币</v>
          </cell>
          <cell r="L562">
            <v>3750</v>
          </cell>
        </row>
        <row r="562">
          <cell r="N562">
            <v>42000</v>
          </cell>
          <cell r="O562" t="str">
            <v>仙法战力达到</v>
          </cell>
          <cell r="P562">
            <v>427500000</v>
          </cell>
        </row>
        <row r="563">
          <cell r="A563">
            <v>561</v>
          </cell>
          <cell r="B563" t="str">
            <v>仙法战力</v>
          </cell>
          <cell r="C563">
            <v>3</v>
          </cell>
          <cell r="D563">
            <v>24</v>
          </cell>
          <cell r="E563" t="str">
            <v>,</v>
          </cell>
          <cell r="F563" t="str">
            <v>2,</v>
          </cell>
          <cell r="G563" t="str">
            <v>元宝</v>
          </cell>
          <cell r="H563">
            <v>5</v>
          </cell>
          <cell r="I563" t="str">
            <v>升星石</v>
          </cell>
          <cell r="J563">
            <v>625</v>
          </cell>
          <cell r="K563" t="str">
            <v>金币</v>
          </cell>
          <cell r="L563">
            <v>3750</v>
          </cell>
        </row>
        <row r="563">
          <cell r="N563">
            <v>42000</v>
          </cell>
          <cell r="O563" t="str">
            <v>仙法战力达到</v>
          </cell>
          <cell r="P563">
            <v>462000000</v>
          </cell>
        </row>
        <row r="564">
          <cell r="A564">
            <v>562</v>
          </cell>
          <cell r="B564" t="str">
            <v>仙法战力</v>
          </cell>
          <cell r="C564">
            <v>3</v>
          </cell>
          <cell r="D564">
            <v>25</v>
          </cell>
          <cell r="E564" t="str">
            <v>,</v>
          </cell>
          <cell r="F564" t="str">
            <v>2,</v>
          </cell>
          <cell r="G564" t="str">
            <v>钻石</v>
          </cell>
          <cell r="H564">
            <v>5</v>
          </cell>
          <cell r="I564" t="str">
            <v>升星石</v>
          </cell>
          <cell r="J564">
            <v>650</v>
          </cell>
          <cell r="K564" t="str">
            <v>金币</v>
          </cell>
          <cell r="L564">
            <v>3900</v>
          </cell>
        </row>
        <row r="564">
          <cell r="N564">
            <v>45000</v>
          </cell>
          <cell r="O564" t="str">
            <v>仙法战力达到</v>
          </cell>
          <cell r="P564">
            <v>499000000</v>
          </cell>
        </row>
        <row r="565">
          <cell r="A565">
            <v>563</v>
          </cell>
          <cell r="B565" t="str">
            <v>仙法战力</v>
          </cell>
          <cell r="C565">
            <v>3</v>
          </cell>
          <cell r="D565">
            <v>25</v>
          </cell>
          <cell r="E565" t="str">
            <v>,</v>
          </cell>
          <cell r="F565" t="str">
            <v>2,</v>
          </cell>
          <cell r="G565" t="str">
            <v>钻石</v>
          </cell>
          <cell r="H565">
            <v>5</v>
          </cell>
          <cell r="I565" t="str">
            <v>升星石</v>
          </cell>
          <cell r="J565">
            <v>650</v>
          </cell>
          <cell r="K565" t="str">
            <v>金币</v>
          </cell>
          <cell r="L565">
            <v>3900</v>
          </cell>
        </row>
        <row r="565">
          <cell r="N565">
            <v>45000</v>
          </cell>
          <cell r="O565" t="str">
            <v>仙法战力达到</v>
          </cell>
          <cell r="P565">
            <v>536000000</v>
          </cell>
        </row>
        <row r="566">
          <cell r="A566">
            <v>564</v>
          </cell>
          <cell r="B566" t="str">
            <v>仙法战力</v>
          </cell>
          <cell r="C566">
            <v>3</v>
          </cell>
          <cell r="D566">
            <v>26</v>
          </cell>
          <cell r="E566" t="str">
            <v>,</v>
          </cell>
          <cell r="F566" t="str">
            <v>2,</v>
          </cell>
          <cell r="G566" t="str">
            <v>元宝</v>
          </cell>
          <cell r="H566">
            <v>5</v>
          </cell>
          <cell r="I566" t="str">
            <v>升星石</v>
          </cell>
          <cell r="J566">
            <v>675</v>
          </cell>
          <cell r="K566" t="str">
            <v>金币</v>
          </cell>
          <cell r="L566">
            <v>4050</v>
          </cell>
        </row>
        <row r="566">
          <cell r="N566">
            <v>48000</v>
          </cell>
          <cell r="O566" t="str">
            <v>仙法战力达到</v>
          </cell>
          <cell r="P566">
            <v>577000000</v>
          </cell>
        </row>
        <row r="567">
          <cell r="A567">
            <v>565</v>
          </cell>
          <cell r="B567" t="str">
            <v>仙法战力</v>
          </cell>
          <cell r="C567">
            <v>3</v>
          </cell>
          <cell r="D567">
            <v>26</v>
          </cell>
          <cell r="E567" t="str">
            <v>,</v>
          </cell>
          <cell r="F567" t="str">
            <v>2,</v>
          </cell>
          <cell r="G567" t="str">
            <v>钻石</v>
          </cell>
          <cell r="H567">
            <v>5</v>
          </cell>
          <cell r="I567" t="str">
            <v>升星石</v>
          </cell>
          <cell r="J567">
            <v>675</v>
          </cell>
          <cell r="K567" t="str">
            <v>金币</v>
          </cell>
          <cell r="L567">
            <v>4050</v>
          </cell>
        </row>
        <row r="567">
          <cell r="N567">
            <v>48000</v>
          </cell>
          <cell r="O567" t="str">
            <v>仙法战力达到</v>
          </cell>
          <cell r="P567">
            <v>618000000</v>
          </cell>
        </row>
        <row r="568">
          <cell r="A568">
            <v>566</v>
          </cell>
          <cell r="B568" t="str">
            <v>仙法战力</v>
          </cell>
          <cell r="C568">
            <v>3</v>
          </cell>
          <cell r="D568">
            <v>27</v>
          </cell>
          <cell r="E568" t="str">
            <v>,</v>
          </cell>
          <cell r="F568" t="str">
            <v>2,</v>
          </cell>
          <cell r="G568" t="str">
            <v>钻石</v>
          </cell>
          <cell r="H568">
            <v>5</v>
          </cell>
          <cell r="I568" t="str">
            <v>升星石</v>
          </cell>
          <cell r="J568">
            <v>700</v>
          </cell>
          <cell r="K568" t="str">
            <v>金币</v>
          </cell>
          <cell r="L568">
            <v>4200</v>
          </cell>
        </row>
        <row r="568">
          <cell r="N568">
            <v>51000</v>
          </cell>
          <cell r="O568" t="str">
            <v>仙法战力达到</v>
          </cell>
          <cell r="P568">
            <v>662000000</v>
          </cell>
        </row>
        <row r="569">
          <cell r="A569">
            <v>567</v>
          </cell>
          <cell r="B569" t="str">
            <v>仙法战力</v>
          </cell>
          <cell r="C569">
            <v>3</v>
          </cell>
          <cell r="D569">
            <v>27</v>
          </cell>
          <cell r="E569" t="str">
            <v>,</v>
          </cell>
          <cell r="F569" t="str">
            <v>2,</v>
          </cell>
          <cell r="G569" t="str">
            <v>元宝</v>
          </cell>
          <cell r="H569">
            <v>5</v>
          </cell>
          <cell r="I569" t="str">
            <v>升星石</v>
          </cell>
          <cell r="J569">
            <v>700</v>
          </cell>
          <cell r="K569" t="str">
            <v>金币</v>
          </cell>
          <cell r="L569">
            <v>4200</v>
          </cell>
        </row>
        <row r="569">
          <cell r="N569">
            <v>51000</v>
          </cell>
          <cell r="O569" t="str">
            <v>仙法战力达到</v>
          </cell>
          <cell r="P569">
            <v>706000000</v>
          </cell>
        </row>
        <row r="570">
          <cell r="A570">
            <v>568</v>
          </cell>
          <cell r="B570" t="str">
            <v>仙法战力</v>
          </cell>
          <cell r="C570">
            <v>3</v>
          </cell>
          <cell r="D570">
            <v>28</v>
          </cell>
          <cell r="E570" t="str">
            <v>,</v>
          </cell>
          <cell r="F570" t="str">
            <v>2,</v>
          </cell>
          <cell r="G570" t="str">
            <v>钻石</v>
          </cell>
          <cell r="H570">
            <v>5</v>
          </cell>
          <cell r="I570" t="str">
            <v>升星石</v>
          </cell>
          <cell r="J570">
            <v>725</v>
          </cell>
          <cell r="K570" t="str">
            <v>金币</v>
          </cell>
          <cell r="L570">
            <v>4350</v>
          </cell>
        </row>
        <row r="570">
          <cell r="N570">
            <v>54000</v>
          </cell>
          <cell r="O570" t="str">
            <v>仙法战力达到</v>
          </cell>
          <cell r="P570">
            <v>754000000</v>
          </cell>
        </row>
        <row r="571">
          <cell r="A571">
            <v>569</v>
          </cell>
          <cell r="B571" t="str">
            <v>仙法战力</v>
          </cell>
          <cell r="C571">
            <v>3</v>
          </cell>
          <cell r="D571">
            <v>28</v>
          </cell>
          <cell r="E571" t="str">
            <v>,</v>
          </cell>
          <cell r="F571" t="str">
            <v>2,</v>
          </cell>
          <cell r="G571" t="str">
            <v>钻石</v>
          </cell>
          <cell r="H571">
            <v>5</v>
          </cell>
          <cell r="I571" t="str">
            <v>升星石</v>
          </cell>
          <cell r="J571">
            <v>725</v>
          </cell>
          <cell r="K571" t="str">
            <v>金币</v>
          </cell>
          <cell r="L571">
            <v>4350</v>
          </cell>
        </row>
        <row r="571">
          <cell r="N571">
            <v>54000</v>
          </cell>
          <cell r="O571" t="str">
            <v>仙法战力达到</v>
          </cell>
          <cell r="P571">
            <v>802000000</v>
          </cell>
        </row>
        <row r="572">
          <cell r="A572">
            <v>570</v>
          </cell>
          <cell r="B572" t="str">
            <v>仙法战力</v>
          </cell>
          <cell r="C572">
            <v>3</v>
          </cell>
          <cell r="D572">
            <v>29</v>
          </cell>
          <cell r="E572" t="str">
            <v>,</v>
          </cell>
          <cell r="F572" t="str">
            <v>2,</v>
          </cell>
          <cell r="G572" t="str">
            <v>元宝</v>
          </cell>
          <cell r="H572">
            <v>5</v>
          </cell>
          <cell r="I572" t="str">
            <v>升星石</v>
          </cell>
          <cell r="J572">
            <v>750</v>
          </cell>
          <cell r="K572" t="str">
            <v>金币</v>
          </cell>
          <cell r="L572">
            <v>4500</v>
          </cell>
        </row>
        <row r="572">
          <cell r="N572">
            <v>57000</v>
          </cell>
          <cell r="O572" t="str">
            <v>仙法战力达到</v>
          </cell>
          <cell r="P572">
            <v>854000000</v>
          </cell>
        </row>
        <row r="573">
          <cell r="A573">
            <v>571</v>
          </cell>
          <cell r="B573" t="str">
            <v>仙法战力</v>
          </cell>
          <cell r="C573">
            <v>3</v>
          </cell>
          <cell r="D573">
            <v>29</v>
          </cell>
          <cell r="E573" t="str">
            <v>,</v>
          </cell>
          <cell r="F573" t="str">
            <v>2,</v>
          </cell>
          <cell r="G573" t="str">
            <v>钻石</v>
          </cell>
          <cell r="H573">
            <v>5</v>
          </cell>
          <cell r="I573" t="str">
            <v>升星石</v>
          </cell>
          <cell r="J573">
            <v>750</v>
          </cell>
          <cell r="K573" t="str">
            <v>金币</v>
          </cell>
          <cell r="L573">
            <v>4500</v>
          </cell>
        </row>
        <row r="573">
          <cell r="N573">
            <v>57000</v>
          </cell>
          <cell r="O573" t="str">
            <v>仙法战力达到</v>
          </cell>
          <cell r="P573">
            <v>906000000</v>
          </cell>
        </row>
        <row r="574">
          <cell r="A574">
            <v>572</v>
          </cell>
          <cell r="B574" t="str">
            <v>仙法战力</v>
          </cell>
          <cell r="C574">
            <v>3</v>
          </cell>
          <cell r="D574">
            <v>30</v>
          </cell>
          <cell r="E574" t="str">
            <v>,</v>
          </cell>
          <cell r="F574" t="str">
            <v>2,</v>
          </cell>
          <cell r="G574" t="str">
            <v>钻石</v>
          </cell>
          <cell r="H574">
            <v>5</v>
          </cell>
          <cell r="I574" t="str">
            <v>升星石</v>
          </cell>
          <cell r="J574">
            <v>775</v>
          </cell>
          <cell r="K574" t="str">
            <v>金币</v>
          </cell>
          <cell r="L574">
            <v>4650</v>
          </cell>
        </row>
        <row r="574">
          <cell r="N574">
            <v>60000</v>
          </cell>
          <cell r="O574" t="str">
            <v>仙法战力达到</v>
          </cell>
          <cell r="P574">
            <v>961500000</v>
          </cell>
        </row>
        <row r="575">
          <cell r="A575">
            <v>573</v>
          </cell>
          <cell r="B575" t="str">
            <v>仙法战力</v>
          </cell>
          <cell r="C575">
            <v>3</v>
          </cell>
          <cell r="D575">
            <v>30</v>
          </cell>
          <cell r="E575" t="str">
            <v>,</v>
          </cell>
          <cell r="F575" t="str">
            <v>2,</v>
          </cell>
          <cell r="G575" t="str">
            <v>元宝</v>
          </cell>
          <cell r="H575">
            <v>5</v>
          </cell>
          <cell r="I575" t="str">
            <v>升星石</v>
          </cell>
          <cell r="J575">
            <v>775</v>
          </cell>
          <cell r="K575" t="str">
            <v>金币</v>
          </cell>
          <cell r="L575">
            <v>4650</v>
          </cell>
        </row>
        <row r="575">
          <cell r="N575">
            <v>60000</v>
          </cell>
          <cell r="O575" t="str">
            <v>仙法战力达到</v>
          </cell>
          <cell r="P575">
            <v>1017000000</v>
          </cell>
        </row>
        <row r="576">
          <cell r="A576">
            <v>574</v>
          </cell>
          <cell r="B576" t="str">
            <v>仙法战力</v>
          </cell>
          <cell r="C576">
            <v>3</v>
          </cell>
          <cell r="D576">
            <v>31</v>
          </cell>
          <cell r="E576" t="str">
            <v>,</v>
          </cell>
          <cell r="F576" t="str">
            <v>2,</v>
          </cell>
          <cell r="G576" t="str">
            <v>钻石</v>
          </cell>
          <cell r="H576">
            <v>5</v>
          </cell>
          <cell r="I576" t="str">
            <v>升星石</v>
          </cell>
          <cell r="J576">
            <v>800</v>
          </cell>
          <cell r="K576" t="str">
            <v>金币</v>
          </cell>
          <cell r="L576">
            <v>4800</v>
          </cell>
        </row>
        <row r="576">
          <cell r="N576">
            <v>63000</v>
          </cell>
          <cell r="O576" t="str">
            <v>仙法战力达到</v>
          </cell>
          <cell r="P576">
            <v>1076500000</v>
          </cell>
        </row>
        <row r="577">
          <cell r="A577">
            <v>575</v>
          </cell>
          <cell r="B577" t="str">
            <v>仙法战力</v>
          </cell>
          <cell r="C577">
            <v>3</v>
          </cell>
          <cell r="D577">
            <v>31</v>
          </cell>
          <cell r="E577" t="str">
            <v>,</v>
          </cell>
          <cell r="F577" t="str">
            <v>2,</v>
          </cell>
          <cell r="G577" t="str">
            <v>钻石</v>
          </cell>
          <cell r="H577">
            <v>5</v>
          </cell>
          <cell r="I577" t="str">
            <v>升星石</v>
          </cell>
          <cell r="J577">
            <v>800</v>
          </cell>
          <cell r="K577" t="str">
            <v>金币</v>
          </cell>
          <cell r="L577">
            <v>4800</v>
          </cell>
        </row>
        <row r="577">
          <cell r="N577">
            <v>63000</v>
          </cell>
          <cell r="O577" t="str">
            <v>仙法战力达到</v>
          </cell>
          <cell r="P577">
            <v>1136000000</v>
          </cell>
        </row>
        <row r="578">
          <cell r="A578">
            <v>576</v>
          </cell>
          <cell r="B578" t="str">
            <v>仙法战力</v>
          </cell>
          <cell r="C578">
            <v>3</v>
          </cell>
          <cell r="D578">
            <v>32</v>
          </cell>
          <cell r="E578" t="str">
            <v>,</v>
          </cell>
          <cell r="F578" t="str">
            <v>2,</v>
          </cell>
          <cell r="G578" t="str">
            <v>元宝</v>
          </cell>
          <cell r="H578">
            <v>5</v>
          </cell>
          <cell r="I578" t="str">
            <v>升星石</v>
          </cell>
          <cell r="J578">
            <v>825</v>
          </cell>
          <cell r="K578" t="str">
            <v>金币</v>
          </cell>
          <cell r="L578">
            <v>4950</v>
          </cell>
        </row>
        <row r="578">
          <cell r="N578">
            <v>66000</v>
          </cell>
          <cell r="O578" t="str">
            <v>仙法战力达到</v>
          </cell>
          <cell r="P578">
            <v>1200000000</v>
          </cell>
        </row>
        <row r="579">
          <cell r="A579">
            <v>577</v>
          </cell>
          <cell r="B579" t="str">
            <v>仙法战力</v>
          </cell>
          <cell r="C579">
            <v>3</v>
          </cell>
          <cell r="D579">
            <v>32</v>
          </cell>
          <cell r="E579" t="str">
            <v>,</v>
          </cell>
          <cell r="F579" t="str">
            <v>2,</v>
          </cell>
          <cell r="G579" t="str">
            <v>钻石</v>
          </cell>
          <cell r="H579">
            <v>5</v>
          </cell>
          <cell r="I579" t="str">
            <v>升星石</v>
          </cell>
          <cell r="J579">
            <v>825</v>
          </cell>
          <cell r="K579" t="str">
            <v>金币</v>
          </cell>
          <cell r="L579">
            <v>4950</v>
          </cell>
        </row>
        <row r="579">
          <cell r="N579">
            <v>66000</v>
          </cell>
          <cell r="O579" t="str">
            <v>仙法战力达到</v>
          </cell>
          <cell r="P579">
            <v>1264000000</v>
          </cell>
        </row>
        <row r="580">
          <cell r="A580">
            <v>578</v>
          </cell>
          <cell r="B580" t="str">
            <v>仙法战力</v>
          </cell>
          <cell r="C580">
            <v>3</v>
          </cell>
          <cell r="D580">
            <v>33</v>
          </cell>
          <cell r="E580" t="str">
            <v>,</v>
          </cell>
          <cell r="F580" t="str">
            <v>2,</v>
          </cell>
          <cell r="G580" t="str">
            <v>钻石</v>
          </cell>
          <cell r="H580">
            <v>5</v>
          </cell>
          <cell r="I580" t="str">
            <v>升星石</v>
          </cell>
          <cell r="J580">
            <v>850</v>
          </cell>
          <cell r="K580" t="str">
            <v>金币</v>
          </cell>
          <cell r="L580">
            <v>5100</v>
          </cell>
        </row>
        <row r="580">
          <cell r="N580">
            <v>69000</v>
          </cell>
          <cell r="O580" t="str">
            <v>仙法战力达到</v>
          </cell>
          <cell r="P580">
            <v>1331500000</v>
          </cell>
        </row>
        <row r="581">
          <cell r="A581">
            <v>579</v>
          </cell>
          <cell r="B581" t="str">
            <v>仙法战力</v>
          </cell>
          <cell r="C581">
            <v>3</v>
          </cell>
          <cell r="D581">
            <v>33</v>
          </cell>
          <cell r="E581" t="str">
            <v>,</v>
          </cell>
          <cell r="F581" t="str">
            <v>2,</v>
          </cell>
          <cell r="G581" t="str">
            <v>元宝</v>
          </cell>
          <cell r="H581">
            <v>5</v>
          </cell>
          <cell r="I581" t="str">
            <v>升星石</v>
          </cell>
          <cell r="J581">
            <v>850</v>
          </cell>
          <cell r="K581" t="str">
            <v>金币</v>
          </cell>
          <cell r="L581">
            <v>5100</v>
          </cell>
        </row>
        <row r="581">
          <cell r="N581">
            <v>69000</v>
          </cell>
          <cell r="O581" t="str">
            <v>仙法战力达到</v>
          </cell>
          <cell r="P581">
            <v>1399000000</v>
          </cell>
        </row>
        <row r="582">
          <cell r="A582">
            <v>580</v>
          </cell>
          <cell r="B582" t="str">
            <v>仙法战力</v>
          </cell>
          <cell r="C582">
            <v>3</v>
          </cell>
          <cell r="D582">
            <v>34</v>
          </cell>
          <cell r="E582" t="str">
            <v>,</v>
          </cell>
          <cell r="F582" t="str">
            <v>2,</v>
          </cell>
          <cell r="G582" t="str">
            <v>钻石</v>
          </cell>
          <cell r="H582">
            <v>5</v>
          </cell>
          <cell r="I582" t="str">
            <v>升星石</v>
          </cell>
          <cell r="J582">
            <v>875</v>
          </cell>
          <cell r="K582" t="str">
            <v>金币</v>
          </cell>
          <cell r="L582">
            <v>5250</v>
          </cell>
        </row>
        <row r="582">
          <cell r="N582">
            <v>72000</v>
          </cell>
          <cell r="O582" t="str">
            <v>仙法战力达到</v>
          </cell>
          <cell r="P582">
            <v>1470500000</v>
          </cell>
        </row>
        <row r="583">
          <cell r="A583">
            <v>581</v>
          </cell>
          <cell r="B583" t="str">
            <v>仙法战力</v>
          </cell>
          <cell r="C583">
            <v>3</v>
          </cell>
          <cell r="D583">
            <v>34</v>
          </cell>
          <cell r="E583" t="str">
            <v>,</v>
          </cell>
          <cell r="F583" t="str">
            <v>2,</v>
          </cell>
          <cell r="G583" t="str">
            <v>钻石</v>
          </cell>
          <cell r="H583">
            <v>5</v>
          </cell>
          <cell r="I583" t="str">
            <v>升星石</v>
          </cell>
          <cell r="J583">
            <v>875</v>
          </cell>
          <cell r="K583" t="str">
            <v>金币</v>
          </cell>
          <cell r="L583">
            <v>5250</v>
          </cell>
        </row>
        <row r="583">
          <cell r="N583">
            <v>72000</v>
          </cell>
          <cell r="O583" t="str">
            <v>仙法战力达到</v>
          </cell>
          <cell r="P583">
            <v>1542000000</v>
          </cell>
        </row>
        <row r="584">
          <cell r="A584">
            <v>582</v>
          </cell>
          <cell r="B584" t="str">
            <v>道法战力</v>
          </cell>
          <cell r="C584">
            <v>6</v>
          </cell>
          <cell r="D584">
            <v>1</v>
          </cell>
          <cell r="E584" t="str">
            <v>,</v>
          </cell>
          <cell r="F584" t="str">
            <v>2,</v>
          </cell>
          <cell r="G584" t="str">
            <v>钻石</v>
          </cell>
          <cell r="H584">
            <v>5</v>
          </cell>
          <cell r="I584" t="str">
            <v>升星石</v>
          </cell>
          <cell r="J584">
            <v>50</v>
          </cell>
          <cell r="K584" t="str">
            <v>金币</v>
          </cell>
          <cell r="L584">
            <v>300</v>
          </cell>
        </row>
        <row r="584">
          <cell r="N584">
            <v>30</v>
          </cell>
          <cell r="O584" t="str">
            <v>道法战力达到</v>
          </cell>
          <cell r="P584">
            <v>1900</v>
          </cell>
        </row>
        <row r="585">
          <cell r="A585">
            <v>583</v>
          </cell>
          <cell r="B585" t="str">
            <v>道法战力</v>
          </cell>
          <cell r="C585">
            <v>6</v>
          </cell>
          <cell r="D585">
            <v>1</v>
          </cell>
          <cell r="E585" t="str">
            <v>,</v>
          </cell>
          <cell r="F585" t="str">
            <v>2,</v>
          </cell>
          <cell r="G585" t="str">
            <v>钻石</v>
          </cell>
          <cell r="H585">
            <v>5</v>
          </cell>
          <cell r="I585" t="str">
            <v>升星石</v>
          </cell>
          <cell r="J585">
            <v>50</v>
          </cell>
          <cell r="K585" t="str">
            <v>金币</v>
          </cell>
          <cell r="L585">
            <v>300</v>
          </cell>
        </row>
        <row r="585">
          <cell r="N585">
            <v>30</v>
          </cell>
          <cell r="O585" t="str">
            <v>道法战力达到</v>
          </cell>
          <cell r="P585">
            <v>3800</v>
          </cell>
        </row>
        <row r="586">
          <cell r="A586">
            <v>584</v>
          </cell>
          <cell r="B586" t="str">
            <v>道法战力</v>
          </cell>
          <cell r="C586">
            <v>6</v>
          </cell>
          <cell r="D586">
            <v>2</v>
          </cell>
          <cell r="E586" t="str">
            <v>,</v>
          </cell>
          <cell r="F586" t="str">
            <v>2,</v>
          </cell>
          <cell r="G586" t="str">
            <v>元宝</v>
          </cell>
          <cell r="H586">
            <v>5</v>
          </cell>
          <cell r="I586" t="str">
            <v>升星石</v>
          </cell>
          <cell r="J586">
            <v>75</v>
          </cell>
          <cell r="K586" t="str">
            <v>金币</v>
          </cell>
          <cell r="L586">
            <v>450</v>
          </cell>
        </row>
        <row r="586">
          <cell r="N586">
            <v>60</v>
          </cell>
          <cell r="O586" t="str">
            <v>道法战力达到</v>
          </cell>
          <cell r="P586">
            <v>6550</v>
          </cell>
        </row>
        <row r="587">
          <cell r="A587">
            <v>585</v>
          </cell>
          <cell r="B587" t="str">
            <v>道法战力</v>
          </cell>
          <cell r="C587">
            <v>6</v>
          </cell>
          <cell r="D587">
            <v>2</v>
          </cell>
          <cell r="E587" t="str">
            <v>,</v>
          </cell>
          <cell r="F587" t="str">
            <v>2,</v>
          </cell>
          <cell r="G587" t="str">
            <v>钻石</v>
          </cell>
          <cell r="H587">
            <v>5</v>
          </cell>
          <cell r="I587" t="str">
            <v>升星石</v>
          </cell>
          <cell r="J587">
            <v>75</v>
          </cell>
          <cell r="K587" t="str">
            <v>金币</v>
          </cell>
          <cell r="L587">
            <v>450</v>
          </cell>
        </row>
        <row r="587">
          <cell r="N587">
            <v>60</v>
          </cell>
          <cell r="O587" t="str">
            <v>道法战力达到</v>
          </cell>
          <cell r="P587">
            <v>9300</v>
          </cell>
        </row>
        <row r="588">
          <cell r="A588">
            <v>586</v>
          </cell>
          <cell r="B588" t="str">
            <v>道法战力</v>
          </cell>
          <cell r="C588">
            <v>6</v>
          </cell>
          <cell r="D588">
            <v>3</v>
          </cell>
          <cell r="E588" t="str">
            <v>,</v>
          </cell>
          <cell r="F588" t="str">
            <v>2,</v>
          </cell>
          <cell r="G588" t="str">
            <v>钻石</v>
          </cell>
          <cell r="H588">
            <v>5</v>
          </cell>
          <cell r="I588" t="str">
            <v>升星石</v>
          </cell>
          <cell r="J588">
            <v>100</v>
          </cell>
          <cell r="K588" t="str">
            <v>金币</v>
          </cell>
          <cell r="L588">
            <v>600</v>
          </cell>
        </row>
        <row r="588">
          <cell r="N588">
            <v>100</v>
          </cell>
          <cell r="O588" t="str">
            <v>道法战力达到</v>
          </cell>
          <cell r="P588">
            <v>17150</v>
          </cell>
        </row>
        <row r="589">
          <cell r="A589">
            <v>587</v>
          </cell>
          <cell r="B589" t="str">
            <v>道法战力</v>
          </cell>
          <cell r="C589">
            <v>6</v>
          </cell>
          <cell r="D589">
            <v>3</v>
          </cell>
          <cell r="E589" t="str">
            <v>,</v>
          </cell>
          <cell r="F589" t="str">
            <v>2,</v>
          </cell>
          <cell r="G589" t="str">
            <v>元宝</v>
          </cell>
          <cell r="H589">
            <v>5</v>
          </cell>
          <cell r="I589" t="str">
            <v>升星石</v>
          </cell>
          <cell r="J589">
            <v>100</v>
          </cell>
          <cell r="K589" t="str">
            <v>金币</v>
          </cell>
          <cell r="L589">
            <v>600</v>
          </cell>
        </row>
        <row r="589">
          <cell r="N589">
            <v>100</v>
          </cell>
          <cell r="O589" t="str">
            <v>道法战力达到</v>
          </cell>
          <cell r="P589">
            <v>25000</v>
          </cell>
        </row>
        <row r="590">
          <cell r="A590">
            <v>588</v>
          </cell>
          <cell r="B590" t="str">
            <v>道法战力</v>
          </cell>
          <cell r="C590">
            <v>6</v>
          </cell>
          <cell r="D590">
            <v>4</v>
          </cell>
          <cell r="E590" t="str">
            <v>,</v>
          </cell>
          <cell r="F590" t="str">
            <v>2,</v>
          </cell>
          <cell r="G590" t="str">
            <v>钻石</v>
          </cell>
          <cell r="H590">
            <v>5</v>
          </cell>
          <cell r="I590" t="str">
            <v>升星石</v>
          </cell>
          <cell r="J590">
            <v>125</v>
          </cell>
          <cell r="K590" t="str">
            <v>金币</v>
          </cell>
          <cell r="L590">
            <v>750</v>
          </cell>
        </row>
        <row r="590">
          <cell r="N590">
            <v>130</v>
          </cell>
          <cell r="O590" t="str">
            <v>道法战力达到</v>
          </cell>
          <cell r="P590">
            <v>33000</v>
          </cell>
        </row>
        <row r="591">
          <cell r="A591">
            <v>589</v>
          </cell>
          <cell r="B591" t="str">
            <v>道法战力</v>
          </cell>
          <cell r="C591">
            <v>6</v>
          </cell>
          <cell r="D591">
            <v>4</v>
          </cell>
          <cell r="E591" t="str">
            <v>,</v>
          </cell>
          <cell r="F591" t="str">
            <v>2,</v>
          </cell>
          <cell r="G591" t="str">
            <v>钻石</v>
          </cell>
          <cell r="H591">
            <v>5</v>
          </cell>
          <cell r="I591" t="str">
            <v>升星石</v>
          </cell>
          <cell r="J591">
            <v>125</v>
          </cell>
          <cell r="K591" t="str">
            <v>金币</v>
          </cell>
          <cell r="L591">
            <v>750</v>
          </cell>
        </row>
        <row r="591">
          <cell r="N591">
            <v>130</v>
          </cell>
          <cell r="O591" t="str">
            <v>道法战力达到</v>
          </cell>
          <cell r="P591">
            <v>41000</v>
          </cell>
        </row>
        <row r="592">
          <cell r="A592">
            <v>590</v>
          </cell>
          <cell r="B592" t="str">
            <v>道法战力</v>
          </cell>
          <cell r="C592">
            <v>6</v>
          </cell>
          <cell r="D592">
            <v>5</v>
          </cell>
          <cell r="E592" t="str">
            <v>,</v>
          </cell>
          <cell r="F592" t="str">
            <v>2,</v>
          </cell>
          <cell r="G592" t="str">
            <v>元宝</v>
          </cell>
          <cell r="H592">
            <v>5</v>
          </cell>
          <cell r="I592" t="str">
            <v>升星石</v>
          </cell>
          <cell r="J592">
            <v>150</v>
          </cell>
          <cell r="K592" t="str">
            <v>金币</v>
          </cell>
          <cell r="L592">
            <v>900</v>
          </cell>
        </row>
        <row r="592">
          <cell r="N592">
            <v>160</v>
          </cell>
          <cell r="O592" t="str">
            <v>道法战力达到</v>
          </cell>
          <cell r="P592">
            <v>51000</v>
          </cell>
        </row>
        <row r="593">
          <cell r="A593">
            <v>591</v>
          </cell>
          <cell r="B593" t="str">
            <v>道法战力</v>
          </cell>
          <cell r="C593">
            <v>6</v>
          </cell>
          <cell r="D593">
            <v>5</v>
          </cell>
          <cell r="E593" t="str">
            <v>,</v>
          </cell>
          <cell r="F593" t="str">
            <v>2,</v>
          </cell>
          <cell r="G593" t="str">
            <v>钻石</v>
          </cell>
          <cell r="H593">
            <v>5</v>
          </cell>
          <cell r="I593" t="str">
            <v>升星石</v>
          </cell>
          <cell r="J593">
            <v>150</v>
          </cell>
          <cell r="K593" t="str">
            <v>金币</v>
          </cell>
          <cell r="L593">
            <v>900</v>
          </cell>
        </row>
        <row r="593">
          <cell r="N593">
            <v>160</v>
          </cell>
          <cell r="O593" t="str">
            <v>道法战力达到</v>
          </cell>
          <cell r="P593">
            <v>61000</v>
          </cell>
        </row>
        <row r="594">
          <cell r="A594">
            <v>592</v>
          </cell>
          <cell r="B594" t="str">
            <v>道法战力</v>
          </cell>
          <cell r="C594">
            <v>6</v>
          </cell>
          <cell r="D594">
            <v>6</v>
          </cell>
          <cell r="E594" t="str">
            <v>,</v>
          </cell>
          <cell r="F594" t="str">
            <v>2,</v>
          </cell>
          <cell r="G594" t="str">
            <v>钻石</v>
          </cell>
          <cell r="H594">
            <v>5</v>
          </cell>
          <cell r="I594" t="str">
            <v>升星石</v>
          </cell>
          <cell r="J594">
            <v>175</v>
          </cell>
          <cell r="K594" t="str">
            <v>金币</v>
          </cell>
          <cell r="L594">
            <v>1050</v>
          </cell>
        </row>
        <row r="594">
          <cell r="N594">
            <v>200</v>
          </cell>
          <cell r="O594" t="str">
            <v>道法战力达到</v>
          </cell>
          <cell r="P594">
            <v>80500</v>
          </cell>
        </row>
        <row r="595">
          <cell r="A595">
            <v>593</v>
          </cell>
          <cell r="B595" t="str">
            <v>道法战力</v>
          </cell>
          <cell r="C595">
            <v>6</v>
          </cell>
          <cell r="D595">
            <v>6</v>
          </cell>
          <cell r="E595" t="str">
            <v>,</v>
          </cell>
          <cell r="F595" t="str">
            <v>2,</v>
          </cell>
          <cell r="G595" t="str">
            <v>元宝</v>
          </cell>
          <cell r="H595">
            <v>5</v>
          </cell>
          <cell r="I595" t="str">
            <v>升星石</v>
          </cell>
          <cell r="J595">
            <v>175</v>
          </cell>
          <cell r="K595" t="str">
            <v>金币</v>
          </cell>
          <cell r="L595">
            <v>1050</v>
          </cell>
        </row>
        <row r="595">
          <cell r="N595">
            <v>200</v>
          </cell>
          <cell r="O595" t="str">
            <v>道法战力达到</v>
          </cell>
          <cell r="P595">
            <v>100000</v>
          </cell>
        </row>
        <row r="596">
          <cell r="A596">
            <v>594</v>
          </cell>
          <cell r="B596" t="str">
            <v>道法战力</v>
          </cell>
          <cell r="C596">
            <v>6</v>
          </cell>
          <cell r="D596">
            <v>7</v>
          </cell>
          <cell r="E596" t="str">
            <v>,</v>
          </cell>
          <cell r="F596" t="str">
            <v>2,</v>
          </cell>
          <cell r="G596" t="str">
            <v>钻石</v>
          </cell>
          <cell r="H596">
            <v>5</v>
          </cell>
          <cell r="I596" t="str">
            <v>升星石</v>
          </cell>
          <cell r="J596">
            <v>200</v>
          </cell>
          <cell r="K596" t="str">
            <v>金币</v>
          </cell>
          <cell r="L596">
            <v>1200</v>
          </cell>
        </row>
        <row r="596">
          <cell r="N596">
            <v>300</v>
          </cell>
          <cell r="O596" t="str">
            <v>道法战力达到</v>
          </cell>
          <cell r="P596">
            <v>150000</v>
          </cell>
        </row>
        <row r="597">
          <cell r="A597">
            <v>595</v>
          </cell>
          <cell r="B597" t="str">
            <v>道法战力</v>
          </cell>
          <cell r="C597">
            <v>6</v>
          </cell>
          <cell r="D597">
            <v>7</v>
          </cell>
          <cell r="E597" t="str">
            <v>,</v>
          </cell>
          <cell r="F597" t="str">
            <v>2,</v>
          </cell>
          <cell r="G597" t="str">
            <v>钻石</v>
          </cell>
          <cell r="H597">
            <v>5</v>
          </cell>
          <cell r="I597" t="str">
            <v>升星石</v>
          </cell>
          <cell r="J597">
            <v>200</v>
          </cell>
          <cell r="K597" t="str">
            <v>金币</v>
          </cell>
          <cell r="L597">
            <v>1200</v>
          </cell>
        </row>
        <row r="597">
          <cell r="N597">
            <v>300</v>
          </cell>
          <cell r="O597" t="str">
            <v>道法战力达到</v>
          </cell>
          <cell r="P597">
            <v>200000</v>
          </cell>
        </row>
        <row r="598">
          <cell r="A598">
            <v>596</v>
          </cell>
          <cell r="B598" t="str">
            <v>道法战力</v>
          </cell>
          <cell r="C598">
            <v>6</v>
          </cell>
          <cell r="D598">
            <v>8</v>
          </cell>
          <cell r="E598" t="str">
            <v>,</v>
          </cell>
          <cell r="F598" t="str">
            <v>2,</v>
          </cell>
          <cell r="G598" t="str">
            <v>元宝</v>
          </cell>
          <cell r="H598">
            <v>5</v>
          </cell>
          <cell r="I598" t="str">
            <v>升星石</v>
          </cell>
          <cell r="J598">
            <v>225</v>
          </cell>
          <cell r="K598" t="str">
            <v>金币</v>
          </cell>
          <cell r="L598">
            <v>1350</v>
          </cell>
        </row>
        <row r="598">
          <cell r="N598">
            <v>500</v>
          </cell>
          <cell r="O598" t="str">
            <v>道法战力达到</v>
          </cell>
          <cell r="P598">
            <v>350000</v>
          </cell>
        </row>
        <row r="599">
          <cell r="A599">
            <v>597</v>
          </cell>
          <cell r="B599" t="str">
            <v>道法战力</v>
          </cell>
          <cell r="C599">
            <v>6</v>
          </cell>
          <cell r="D599">
            <v>8</v>
          </cell>
          <cell r="E599" t="str">
            <v>,</v>
          </cell>
          <cell r="F599" t="str">
            <v>2,</v>
          </cell>
          <cell r="G599" t="str">
            <v>钻石</v>
          </cell>
          <cell r="H599">
            <v>5</v>
          </cell>
          <cell r="I599" t="str">
            <v>升星石</v>
          </cell>
          <cell r="J599">
            <v>225</v>
          </cell>
          <cell r="K599" t="str">
            <v>金币</v>
          </cell>
          <cell r="L599">
            <v>1350</v>
          </cell>
        </row>
        <row r="599">
          <cell r="N599">
            <v>500</v>
          </cell>
          <cell r="O599" t="str">
            <v>道法战力达到</v>
          </cell>
          <cell r="P599">
            <v>500000</v>
          </cell>
        </row>
        <row r="600">
          <cell r="A600">
            <v>598</v>
          </cell>
          <cell r="B600" t="str">
            <v>道法战力</v>
          </cell>
          <cell r="C600">
            <v>6</v>
          </cell>
          <cell r="D600">
            <v>9</v>
          </cell>
          <cell r="E600" t="str">
            <v>,</v>
          </cell>
          <cell r="F600" t="str">
            <v>2,</v>
          </cell>
          <cell r="G600" t="str">
            <v>钻石</v>
          </cell>
          <cell r="H600">
            <v>5</v>
          </cell>
          <cell r="I600" t="str">
            <v>升星石</v>
          </cell>
          <cell r="J600">
            <v>250</v>
          </cell>
          <cell r="K600" t="str">
            <v>金币</v>
          </cell>
          <cell r="L600">
            <v>1500</v>
          </cell>
        </row>
        <row r="600">
          <cell r="N600">
            <v>700</v>
          </cell>
          <cell r="O600" t="str">
            <v>道法战力达到</v>
          </cell>
          <cell r="P600">
            <v>650000</v>
          </cell>
        </row>
        <row r="601">
          <cell r="A601">
            <v>599</v>
          </cell>
          <cell r="B601" t="str">
            <v>道法战力</v>
          </cell>
          <cell r="C601">
            <v>6</v>
          </cell>
          <cell r="D601">
            <v>9</v>
          </cell>
          <cell r="E601" t="str">
            <v>,</v>
          </cell>
          <cell r="F601" t="str">
            <v>2,</v>
          </cell>
          <cell r="G601" t="str">
            <v>元宝</v>
          </cell>
          <cell r="H601">
            <v>5</v>
          </cell>
          <cell r="I601" t="str">
            <v>升星石</v>
          </cell>
          <cell r="J601">
            <v>250</v>
          </cell>
          <cell r="K601" t="str">
            <v>金币</v>
          </cell>
          <cell r="L601">
            <v>1500</v>
          </cell>
        </row>
        <row r="601">
          <cell r="N601">
            <v>700</v>
          </cell>
          <cell r="O601" t="str">
            <v>道法战力达到</v>
          </cell>
          <cell r="P601">
            <v>800000</v>
          </cell>
        </row>
        <row r="602">
          <cell r="A602">
            <v>600</v>
          </cell>
          <cell r="B602" t="str">
            <v>道法战力</v>
          </cell>
          <cell r="C602">
            <v>6</v>
          </cell>
          <cell r="D602">
            <v>10</v>
          </cell>
          <cell r="E602" t="str">
            <v>,</v>
          </cell>
          <cell r="F602" t="str">
            <v>2,</v>
          </cell>
          <cell r="G602" t="str">
            <v>钻石</v>
          </cell>
          <cell r="H602">
            <v>5</v>
          </cell>
          <cell r="I602" t="str">
            <v>升星石</v>
          </cell>
          <cell r="J602">
            <v>275</v>
          </cell>
          <cell r="K602" t="str">
            <v>金币</v>
          </cell>
          <cell r="L602">
            <v>1650</v>
          </cell>
        </row>
        <row r="602">
          <cell r="N602">
            <v>1500</v>
          </cell>
          <cell r="O602" t="str">
            <v>道法战力达到</v>
          </cell>
          <cell r="P602">
            <v>1450000</v>
          </cell>
        </row>
        <row r="603">
          <cell r="A603">
            <v>601</v>
          </cell>
          <cell r="B603" t="str">
            <v>道法战力</v>
          </cell>
          <cell r="C603">
            <v>6</v>
          </cell>
          <cell r="D603">
            <v>10</v>
          </cell>
          <cell r="E603" t="str">
            <v>,</v>
          </cell>
          <cell r="F603" t="str">
            <v>2,</v>
          </cell>
          <cell r="G603" t="str">
            <v>钻石</v>
          </cell>
          <cell r="H603">
            <v>5</v>
          </cell>
          <cell r="I603" t="str">
            <v>升星石</v>
          </cell>
          <cell r="J603">
            <v>275</v>
          </cell>
          <cell r="K603" t="str">
            <v>金币</v>
          </cell>
          <cell r="L603">
            <v>1650</v>
          </cell>
        </row>
        <row r="603">
          <cell r="N603">
            <v>1500</v>
          </cell>
          <cell r="O603" t="str">
            <v>道法战力达到</v>
          </cell>
          <cell r="P603">
            <v>2100000</v>
          </cell>
        </row>
        <row r="604">
          <cell r="A604">
            <v>602</v>
          </cell>
          <cell r="B604" t="str">
            <v>道法战力</v>
          </cell>
          <cell r="C604">
            <v>6</v>
          </cell>
          <cell r="D604">
            <v>11</v>
          </cell>
          <cell r="E604" t="str">
            <v>,</v>
          </cell>
          <cell r="F604" t="str">
            <v>2,</v>
          </cell>
          <cell r="G604" t="str">
            <v>元宝</v>
          </cell>
          <cell r="H604">
            <v>5</v>
          </cell>
          <cell r="I604" t="str">
            <v>升星石</v>
          </cell>
          <cell r="J604">
            <v>300</v>
          </cell>
          <cell r="K604" t="str">
            <v>金币</v>
          </cell>
          <cell r="L604">
            <v>1800</v>
          </cell>
        </row>
        <row r="604">
          <cell r="N604">
            <v>3000</v>
          </cell>
          <cell r="O604" t="str">
            <v>道法战力达到</v>
          </cell>
          <cell r="P604">
            <v>3650000</v>
          </cell>
        </row>
        <row r="605">
          <cell r="A605">
            <v>603</v>
          </cell>
          <cell r="B605" t="str">
            <v>道法战力</v>
          </cell>
          <cell r="C605">
            <v>6</v>
          </cell>
          <cell r="D605">
            <v>11</v>
          </cell>
          <cell r="E605" t="str">
            <v>,</v>
          </cell>
          <cell r="F605" t="str">
            <v>2,</v>
          </cell>
          <cell r="G605" t="str">
            <v>钻石</v>
          </cell>
          <cell r="H605">
            <v>5</v>
          </cell>
          <cell r="I605" t="str">
            <v>升星石</v>
          </cell>
          <cell r="J605">
            <v>300</v>
          </cell>
          <cell r="K605" t="str">
            <v>金币</v>
          </cell>
          <cell r="L605">
            <v>1800</v>
          </cell>
        </row>
        <row r="605">
          <cell r="N605">
            <v>3000</v>
          </cell>
          <cell r="O605" t="str">
            <v>道法战力达到</v>
          </cell>
          <cell r="P605">
            <v>5200000</v>
          </cell>
        </row>
        <row r="606">
          <cell r="A606">
            <v>604</v>
          </cell>
          <cell r="B606" t="str">
            <v>道法战力</v>
          </cell>
          <cell r="C606">
            <v>6</v>
          </cell>
          <cell r="D606">
            <v>12</v>
          </cell>
          <cell r="E606" t="str">
            <v>,</v>
          </cell>
          <cell r="F606" t="str">
            <v>2,</v>
          </cell>
          <cell r="G606" t="str">
            <v>钻石</v>
          </cell>
          <cell r="H606">
            <v>5</v>
          </cell>
          <cell r="I606" t="str">
            <v>升星石</v>
          </cell>
          <cell r="J606">
            <v>325</v>
          </cell>
          <cell r="K606" t="str">
            <v>金币</v>
          </cell>
          <cell r="L606">
            <v>1950</v>
          </cell>
        </row>
        <row r="606">
          <cell r="N606">
            <v>6000</v>
          </cell>
          <cell r="O606" t="str">
            <v>道法战力达到</v>
          </cell>
          <cell r="P606">
            <v>9350000</v>
          </cell>
        </row>
        <row r="607">
          <cell r="A607">
            <v>605</v>
          </cell>
          <cell r="B607" t="str">
            <v>道法战力</v>
          </cell>
          <cell r="C607">
            <v>6</v>
          </cell>
          <cell r="D607">
            <v>12</v>
          </cell>
          <cell r="E607" t="str">
            <v>,</v>
          </cell>
          <cell r="F607" t="str">
            <v>2,</v>
          </cell>
          <cell r="G607" t="str">
            <v>元宝</v>
          </cell>
          <cell r="H607">
            <v>5</v>
          </cell>
          <cell r="I607" t="str">
            <v>升星石</v>
          </cell>
          <cell r="J607">
            <v>325</v>
          </cell>
          <cell r="K607" t="str">
            <v>金币</v>
          </cell>
          <cell r="L607">
            <v>1950</v>
          </cell>
        </row>
        <row r="607">
          <cell r="N607">
            <v>6000</v>
          </cell>
          <cell r="O607" t="str">
            <v>道法战力达到</v>
          </cell>
          <cell r="P607">
            <v>13500000</v>
          </cell>
        </row>
        <row r="608">
          <cell r="A608">
            <v>606</v>
          </cell>
          <cell r="B608" t="str">
            <v>道法战力</v>
          </cell>
          <cell r="C608">
            <v>6</v>
          </cell>
          <cell r="D608">
            <v>13</v>
          </cell>
          <cell r="E608" t="str">
            <v>,</v>
          </cell>
          <cell r="F608" t="str">
            <v>2,</v>
          </cell>
          <cell r="G608" t="str">
            <v>钻石</v>
          </cell>
          <cell r="H608">
            <v>5</v>
          </cell>
          <cell r="I608" t="str">
            <v>升星石</v>
          </cell>
          <cell r="J608">
            <v>350</v>
          </cell>
          <cell r="K608" t="str">
            <v>金币</v>
          </cell>
          <cell r="L608">
            <v>2100</v>
          </cell>
        </row>
        <row r="608">
          <cell r="N608">
            <v>9000</v>
          </cell>
          <cell r="O608" t="str">
            <v>道法战力达到</v>
          </cell>
          <cell r="P608">
            <v>19250000</v>
          </cell>
        </row>
        <row r="609">
          <cell r="A609">
            <v>607</v>
          </cell>
          <cell r="B609" t="str">
            <v>道法战力</v>
          </cell>
          <cell r="C609">
            <v>6</v>
          </cell>
          <cell r="D609">
            <v>13</v>
          </cell>
          <cell r="E609" t="str">
            <v>,</v>
          </cell>
          <cell r="F609" t="str">
            <v>2,</v>
          </cell>
          <cell r="G609" t="str">
            <v>钻石</v>
          </cell>
          <cell r="H609">
            <v>5</v>
          </cell>
          <cell r="I609" t="str">
            <v>升星石</v>
          </cell>
          <cell r="J609">
            <v>350</v>
          </cell>
          <cell r="K609" t="str">
            <v>金币</v>
          </cell>
          <cell r="L609">
            <v>2100</v>
          </cell>
        </row>
        <row r="609">
          <cell r="N609">
            <v>9000</v>
          </cell>
          <cell r="O609" t="str">
            <v>道法战力达到</v>
          </cell>
          <cell r="P609">
            <v>25000000</v>
          </cell>
        </row>
        <row r="610">
          <cell r="A610">
            <v>608</v>
          </cell>
          <cell r="B610" t="str">
            <v>道法战力</v>
          </cell>
          <cell r="C610">
            <v>6</v>
          </cell>
          <cell r="D610">
            <v>14</v>
          </cell>
          <cell r="E610" t="str">
            <v>,</v>
          </cell>
          <cell r="F610" t="str">
            <v>2,</v>
          </cell>
          <cell r="G610" t="str">
            <v>元宝</v>
          </cell>
          <cell r="H610">
            <v>5</v>
          </cell>
          <cell r="I610" t="str">
            <v>升星石</v>
          </cell>
          <cell r="J610">
            <v>375</v>
          </cell>
          <cell r="K610" t="str">
            <v>金币</v>
          </cell>
          <cell r="L610">
            <v>2250</v>
          </cell>
        </row>
        <row r="610">
          <cell r="N610">
            <v>12000</v>
          </cell>
          <cell r="O610" t="str">
            <v>道法战力达到</v>
          </cell>
          <cell r="P610">
            <v>33000000</v>
          </cell>
        </row>
        <row r="611">
          <cell r="A611">
            <v>609</v>
          </cell>
          <cell r="B611" t="str">
            <v>道法战力</v>
          </cell>
          <cell r="C611">
            <v>6</v>
          </cell>
          <cell r="D611">
            <v>14</v>
          </cell>
          <cell r="E611" t="str">
            <v>,</v>
          </cell>
          <cell r="F611" t="str">
            <v>2,</v>
          </cell>
          <cell r="G611" t="str">
            <v>钻石</v>
          </cell>
          <cell r="H611">
            <v>5</v>
          </cell>
          <cell r="I611" t="str">
            <v>升星石</v>
          </cell>
          <cell r="J611">
            <v>375</v>
          </cell>
          <cell r="K611" t="str">
            <v>金币</v>
          </cell>
          <cell r="L611">
            <v>2250</v>
          </cell>
        </row>
        <row r="611">
          <cell r="N611">
            <v>12000</v>
          </cell>
          <cell r="O611" t="str">
            <v>道法战力达到</v>
          </cell>
          <cell r="P611">
            <v>41000000</v>
          </cell>
        </row>
        <row r="612">
          <cell r="A612">
            <v>610</v>
          </cell>
          <cell r="B612" t="str">
            <v>道法战力</v>
          </cell>
          <cell r="C612">
            <v>6</v>
          </cell>
          <cell r="D612">
            <v>15</v>
          </cell>
          <cell r="E612" t="str">
            <v>,</v>
          </cell>
          <cell r="F612" t="str">
            <v>2,</v>
          </cell>
          <cell r="G612" t="str">
            <v>钻石</v>
          </cell>
          <cell r="H612">
            <v>5</v>
          </cell>
          <cell r="I612" t="str">
            <v>升星石</v>
          </cell>
          <cell r="J612">
            <v>400</v>
          </cell>
          <cell r="K612" t="str">
            <v>金币</v>
          </cell>
          <cell r="L612">
            <v>2400</v>
          </cell>
        </row>
        <row r="612">
          <cell r="N612">
            <v>15000</v>
          </cell>
          <cell r="O612" t="str">
            <v>道法战力达到</v>
          </cell>
          <cell r="P612">
            <v>50500000</v>
          </cell>
        </row>
        <row r="613">
          <cell r="A613">
            <v>611</v>
          </cell>
          <cell r="B613" t="str">
            <v>道法战力</v>
          </cell>
          <cell r="C613">
            <v>6</v>
          </cell>
          <cell r="D613">
            <v>15</v>
          </cell>
          <cell r="E613" t="str">
            <v>,</v>
          </cell>
          <cell r="F613" t="str">
            <v>2,</v>
          </cell>
          <cell r="G613" t="str">
            <v>元宝</v>
          </cell>
          <cell r="H613">
            <v>5</v>
          </cell>
          <cell r="I613" t="str">
            <v>升星石</v>
          </cell>
          <cell r="J613">
            <v>400</v>
          </cell>
          <cell r="K613" t="str">
            <v>金币</v>
          </cell>
          <cell r="L613">
            <v>2400</v>
          </cell>
        </row>
        <row r="613">
          <cell r="N613">
            <v>15000</v>
          </cell>
          <cell r="O613" t="str">
            <v>道法战力达到</v>
          </cell>
          <cell r="P613">
            <v>60000000</v>
          </cell>
        </row>
        <row r="614">
          <cell r="A614">
            <v>612</v>
          </cell>
          <cell r="B614" t="str">
            <v>道法战力</v>
          </cell>
          <cell r="C614">
            <v>6</v>
          </cell>
          <cell r="D614">
            <v>16</v>
          </cell>
          <cell r="E614" t="str">
            <v>,</v>
          </cell>
          <cell r="F614" t="str">
            <v>2,</v>
          </cell>
          <cell r="G614" t="str">
            <v>钻石</v>
          </cell>
          <cell r="H614">
            <v>5</v>
          </cell>
          <cell r="I614" t="str">
            <v>升星石</v>
          </cell>
          <cell r="J614">
            <v>425</v>
          </cell>
          <cell r="K614" t="str">
            <v>金币</v>
          </cell>
          <cell r="L614">
            <v>2550</v>
          </cell>
        </row>
        <row r="614">
          <cell r="N614">
            <v>18000</v>
          </cell>
          <cell r="O614" t="str">
            <v>道法战力达到</v>
          </cell>
          <cell r="P614">
            <v>71500000</v>
          </cell>
        </row>
        <row r="615">
          <cell r="A615">
            <v>613</v>
          </cell>
          <cell r="B615" t="str">
            <v>道法战力</v>
          </cell>
          <cell r="C615">
            <v>6</v>
          </cell>
          <cell r="D615">
            <v>16</v>
          </cell>
          <cell r="E615" t="str">
            <v>,</v>
          </cell>
          <cell r="F615" t="str">
            <v>2,</v>
          </cell>
          <cell r="G615" t="str">
            <v>钻石</v>
          </cell>
          <cell r="H615">
            <v>5</v>
          </cell>
          <cell r="I615" t="str">
            <v>升星石</v>
          </cell>
          <cell r="J615">
            <v>425</v>
          </cell>
          <cell r="K615" t="str">
            <v>金币</v>
          </cell>
          <cell r="L615">
            <v>2550</v>
          </cell>
        </row>
        <row r="615">
          <cell r="N615">
            <v>18000</v>
          </cell>
          <cell r="O615" t="str">
            <v>道法战力达到</v>
          </cell>
          <cell r="P615">
            <v>83000000</v>
          </cell>
        </row>
        <row r="616">
          <cell r="A616">
            <v>614</v>
          </cell>
          <cell r="B616" t="str">
            <v>道法战力</v>
          </cell>
          <cell r="C616">
            <v>6</v>
          </cell>
          <cell r="D616">
            <v>17</v>
          </cell>
          <cell r="E616" t="str">
            <v>,</v>
          </cell>
          <cell r="F616" t="str">
            <v>2,</v>
          </cell>
          <cell r="G616" t="str">
            <v>元宝</v>
          </cell>
          <cell r="H616">
            <v>5</v>
          </cell>
          <cell r="I616" t="str">
            <v>升星石</v>
          </cell>
          <cell r="J616">
            <v>450</v>
          </cell>
          <cell r="K616" t="str">
            <v>金币</v>
          </cell>
          <cell r="L616">
            <v>2700</v>
          </cell>
        </row>
        <row r="616">
          <cell r="N616">
            <v>21000</v>
          </cell>
          <cell r="O616" t="str">
            <v>道法战力达到</v>
          </cell>
          <cell r="P616">
            <v>97500000</v>
          </cell>
        </row>
        <row r="617">
          <cell r="A617">
            <v>615</v>
          </cell>
          <cell r="B617" t="str">
            <v>道法战力</v>
          </cell>
          <cell r="C617">
            <v>6</v>
          </cell>
          <cell r="D617">
            <v>17</v>
          </cell>
          <cell r="E617" t="str">
            <v>,</v>
          </cell>
          <cell r="F617" t="str">
            <v>2,</v>
          </cell>
          <cell r="G617" t="str">
            <v>钻石</v>
          </cell>
          <cell r="H617">
            <v>5</v>
          </cell>
          <cell r="I617" t="str">
            <v>升星石</v>
          </cell>
          <cell r="J617">
            <v>450</v>
          </cell>
          <cell r="K617" t="str">
            <v>金币</v>
          </cell>
          <cell r="L617">
            <v>2700</v>
          </cell>
        </row>
        <row r="617">
          <cell r="N617">
            <v>21000</v>
          </cell>
          <cell r="O617" t="str">
            <v>道法战力达到</v>
          </cell>
          <cell r="P617">
            <v>112000000</v>
          </cell>
        </row>
        <row r="618">
          <cell r="A618">
            <v>616</v>
          </cell>
          <cell r="B618" t="str">
            <v>道法战力</v>
          </cell>
          <cell r="C618">
            <v>6</v>
          </cell>
          <cell r="D618">
            <v>18</v>
          </cell>
          <cell r="E618" t="str">
            <v>,</v>
          </cell>
          <cell r="F618" t="str">
            <v>2,</v>
          </cell>
          <cell r="G618" t="str">
            <v>钻石</v>
          </cell>
          <cell r="H618">
            <v>5</v>
          </cell>
          <cell r="I618" t="str">
            <v>升星石</v>
          </cell>
          <cell r="J618">
            <v>475</v>
          </cell>
          <cell r="K618" t="str">
            <v>金币</v>
          </cell>
          <cell r="L618">
            <v>2850</v>
          </cell>
        </row>
        <row r="618">
          <cell r="N618">
            <v>24000</v>
          </cell>
          <cell r="O618" t="str">
            <v>道法战力达到</v>
          </cell>
          <cell r="P618">
            <v>128500000</v>
          </cell>
        </row>
        <row r="619">
          <cell r="A619">
            <v>617</v>
          </cell>
          <cell r="B619" t="str">
            <v>道法战力</v>
          </cell>
          <cell r="C619">
            <v>6</v>
          </cell>
          <cell r="D619">
            <v>18</v>
          </cell>
          <cell r="E619" t="str">
            <v>,</v>
          </cell>
          <cell r="F619" t="str">
            <v>2,</v>
          </cell>
          <cell r="G619" t="str">
            <v>元宝</v>
          </cell>
          <cell r="H619">
            <v>5</v>
          </cell>
          <cell r="I619" t="str">
            <v>升星石</v>
          </cell>
          <cell r="J619">
            <v>475</v>
          </cell>
          <cell r="K619" t="str">
            <v>金币</v>
          </cell>
          <cell r="L619">
            <v>2850</v>
          </cell>
        </row>
        <row r="619">
          <cell r="N619">
            <v>24000</v>
          </cell>
          <cell r="O619" t="str">
            <v>道法战力达到</v>
          </cell>
          <cell r="P619">
            <v>145000000</v>
          </cell>
        </row>
        <row r="620">
          <cell r="A620">
            <v>618</v>
          </cell>
          <cell r="B620" t="str">
            <v>道法战力</v>
          </cell>
          <cell r="C620">
            <v>6</v>
          </cell>
          <cell r="D620">
            <v>19</v>
          </cell>
          <cell r="E620" t="str">
            <v>,</v>
          </cell>
          <cell r="F620" t="str">
            <v>2,</v>
          </cell>
          <cell r="G620" t="str">
            <v>钻石</v>
          </cell>
          <cell r="H620">
            <v>5</v>
          </cell>
          <cell r="I620" t="str">
            <v>升星石</v>
          </cell>
          <cell r="J620">
            <v>500</v>
          </cell>
          <cell r="K620" t="str">
            <v>金币</v>
          </cell>
          <cell r="L620">
            <v>3000</v>
          </cell>
        </row>
        <row r="620">
          <cell r="N620">
            <v>27000</v>
          </cell>
          <cell r="O620" t="str">
            <v>道法战力达到</v>
          </cell>
          <cell r="P620">
            <v>164000000</v>
          </cell>
        </row>
        <row r="621">
          <cell r="A621">
            <v>619</v>
          </cell>
          <cell r="B621" t="str">
            <v>道法战力</v>
          </cell>
          <cell r="C621">
            <v>6</v>
          </cell>
          <cell r="D621">
            <v>19</v>
          </cell>
          <cell r="E621" t="str">
            <v>,</v>
          </cell>
          <cell r="F621" t="str">
            <v>2,</v>
          </cell>
          <cell r="G621" t="str">
            <v>钻石</v>
          </cell>
          <cell r="H621">
            <v>5</v>
          </cell>
          <cell r="I621" t="str">
            <v>升星石</v>
          </cell>
          <cell r="J621">
            <v>500</v>
          </cell>
          <cell r="K621" t="str">
            <v>金币</v>
          </cell>
          <cell r="L621">
            <v>3000</v>
          </cell>
        </row>
        <row r="621">
          <cell r="N621">
            <v>27000</v>
          </cell>
          <cell r="O621" t="str">
            <v>道法战力达到</v>
          </cell>
          <cell r="P621">
            <v>183000000</v>
          </cell>
        </row>
        <row r="622">
          <cell r="A622">
            <v>620</v>
          </cell>
          <cell r="B622" t="str">
            <v>道法战力</v>
          </cell>
          <cell r="C622">
            <v>6</v>
          </cell>
          <cell r="D622">
            <v>20</v>
          </cell>
          <cell r="E622" t="str">
            <v>,</v>
          </cell>
          <cell r="F622" t="str">
            <v>2,</v>
          </cell>
          <cell r="G622" t="str">
            <v>元宝</v>
          </cell>
          <cell r="H622">
            <v>5</v>
          </cell>
          <cell r="I622" t="str">
            <v>升星石</v>
          </cell>
          <cell r="J622">
            <v>525</v>
          </cell>
          <cell r="K622" t="str">
            <v>金币</v>
          </cell>
          <cell r="L622">
            <v>3150</v>
          </cell>
        </row>
        <row r="622">
          <cell r="N622">
            <v>30000</v>
          </cell>
          <cell r="O622" t="str">
            <v>道法战力达到</v>
          </cell>
          <cell r="P622">
            <v>205000000</v>
          </cell>
        </row>
        <row r="623">
          <cell r="A623">
            <v>621</v>
          </cell>
          <cell r="B623" t="str">
            <v>道法战力</v>
          </cell>
          <cell r="C623">
            <v>6</v>
          </cell>
          <cell r="D623">
            <v>20</v>
          </cell>
          <cell r="E623" t="str">
            <v>,</v>
          </cell>
          <cell r="F623" t="str">
            <v>2,</v>
          </cell>
          <cell r="G623" t="str">
            <v>钻石</v>
          </cell>
          <cell r="H623">
            <v>5</v>
          </cell>
          <cell r="I623" t="str">
            <v>升星石</v>
          </cell>
          <cell r="J623">
            <v>525</v>
          </cell>
          <cell r="K623" t="str">
            <v>金币</v>
          </cell>
          <cell r="L623">
            <v>3150</v>
          </cell>
        </row>
        <row r="623">
          <cell r="N623">
            <v>30000</v>
          </cell>
          <cell r="O623" t="str">
            <v>道法战力达到</v>
          </cell>
          <cell r="P623">
            <v>227000000</v>
          </cell>
        </row>
        <row r="624">
          <cell r="A624">
            <v>622</v>
          </cell>
          <cell r="B624" t="str">
            <v>道法战力</v>
          </cell>
          <cell r="C624">
            <v>6</v>
          </cell>
          <cell r="D624">
            <v>21</v>
          </cell>
          <cell r="E624" t="str">
            <v>,</v>
          </cell>
          <cell r="F624" t="str">
            <v>2,</v>
          </cell>
          <cell r="G624" t="str">
            <v>钻石</v>
          </cell>
          <cell r="H624">
            <v>5</v>
          </cell>
          <cell r="I624" t="str">
            <v>升星石</v>
          </cell>
          <cell r="J624">
            <v>550</v>
          </cell>
          <cell r="K624" t="str">
            <v>金币</v>
          </cell>
          <cell r="L624">
            <v>3300</v>
          </cell>
        </row>
        <row r="624">
          <cell r="N624">
            <v>33000</v>
          </cell>
          <cell r="O624" t="str">
            <v>道法战力达到</v>
          </cell>
          <cell r="P624">
            <v>252000000</v>
          </cell>
        </row>
        <row r="625">
          <cell r="A625">
            <v>623</v>
          </cell>
          <cell r="B625" t="str">
            <v>道法战力</v>
          </cell>
          <cell r="C625">
            <v>6</v>
          </cell>
          <cell r="D625">
            <v>21</v>
          </cell>
          <cell r="E625" t="str">
            <v>,</v>
          </cell>
          <cell r="F625" t="str">
            <v>2,</v>
          </cell>
          <cell r="G625" t="str">
            <v>元宝</v>
          </cell>
          <cell r="H625">
            <v>5</v>
          </cell>
          <cell r="I625" t="str">
            <v>升星石</v>
          </cell>
          <cell r="J625">
            <v>550</v>
          </cell>
          <cell r="K625" t="str">
            <v>金币</v>
          </cell>
          <cell r="L625">
            <v>3300</v>
          </cell>
        </row>
        <row r="625">
          <cell r="N625">
            <v>33000</v>
          </cell>
          <cell r="O625" t="str">
            <v>道法战力达到</v>
          </cell>
          <cell r="P625">
            <v>277000000</v>
          </cell>
        </row>
        <row r="626">
          <cell r="A626">
            <v>624</v>
          </cell>
          <cell r="B626" t="str">
            <v>道法战力</v>
          </cell>
          <cell r="C626">
            <v>6</v>
          </cell>
          <cell r="D626">
            <v>22</v>
          </cell>
          <cell r="E626" t="str">
            <v>,</v>
          </cell>
          <cell r="F626" t="str">
            <v>2,</v>
          </cell>
          <cell r="G626" t="str">
            <v>钻石</v>
          </cell>
          <cell r="H626">
            <v>5</v>
          </cell>
          <cell r="I626" t="str">
            <v>升星石</v>
          </cell>
          <cell r="J626">
            <v>575</v>
          </cell>
          <cell r="K626" t="str">
            <v>金币</v>
          </cell>
          <cell r="L626">
            <v>3450</v>
          </cell>
        </row>
        <row r="626">
          <cell r="N626">
            <v>36000</v>
          </cell>
          <cell r="O626" t="str">
            <v>道法战力达到</v>
          </cell>
          <cell r="P626">
            <v>304500000</v>
          </cell>
        </row>
        <row r="627">
          <cell r="A627">
            <v>625</v>
          </cell>
          <cell r="B627" t="str">
            <v>道法战力</v>
          </cell>
          <cell r="C627">
            <v>6</v>
          </cell>
          <cell r="D627">
            <v>22</v>
          </cell>
          <cell r="E627" t="str">
            <v>,</v>
          </cell>
          <cell r="F627" t="str">
            <v>2,</v>
          </cell>
          <cell r="G627" t="str">
            <v>钻石</v>
          </cell>
          <cell r="H627">
            <v>5</v>
          </cell>
          <cell r="I627" t="str">
            <v>升星石</v>
          </cell>
          <cell r="J627">
            <v>575</v>
          </cell>
          <cell r="K627" t="str">
            <v>金币</v>
          </cell>
          <cell r="L627">
            <v>3450</v>
          </cell>
        </row>
        <row r="627">
          <cell r="N627">
            <v>36000</v>
          </cell>
          <cell r="O627" t="str">
            <v>道法战力达到</v>
          </cell>
          <cell r="P627">
            <v>332000000</v>
          </cell>
        </row>
        <row r="628">
          <cell r="A628">
            <v>626</v>
          </cell>
          <cell r="B628" t="str">
            <v>道法战力</v>
          </cell>
          <cell r="C628">
            <v>6</v>
          </cell>
          <cell r="D628">
            <v>23</v>
          </cell>
          <cell r="E628" t="str">
            <v>,</v>
          </cell>
          <cell r="F628" t="str">
            <v>2,</v>
          </cell>
          <cell r="G628" t="str">
            <v>元宝</v>
          </cell>
          <cell r="H628">
            <v>5</v>
          </cell>
          <cell r="I628" t="str">
            <v>升星石</v>
          </cell>
          <cell r="J628">
            <v>600</v>
          </cell>
          <cell r="K628" t="str">
            <v>金币</v>
          </cell>
          <cell r="L628">
            <v>3600</v>
          </cell>
        </row>
        <row r="628">
          <cell r="N628">
            <v>39000</v>
          </cell>
          <cell r="O628" t="str">
            <v>道法战力达到</v>
          </cell>
          <cell r="P628">
            <v>362500000</v>
          </cell>
        </row>
        <row r="629">
          <cell r="A629">
            <v>627</v>
          </cell>
          <cell r="B629" t="str">
            <v>道法战力</v>
          </cell>
          <cell r="C629">
            <v>6</v>
          </cell>
          <cell r="D629">
            <v>23</v>
          </cell>
          <cell r="E629" t="str">
            <v>,</v>
          </cell>
          <cell r="F629" t="str">
            <v>2,</v>
          </cell>
          <cell r="G629" t="str">
            <v>钻石</v>
          </cell>
          <cell r="H629">
            <v>5</v>
          </cell>
          <cell r="I629" t="str">
            <v>升星石</v>
          </cell>
          <cell r="J629">
            <v>600</v>
          </cell>
          <cell r="K629" t="str">
            <v>金币</v>
          </cell>
          <cell r="L629">
            <v>3600</v>
          </cell>
        </row>
        <row r="629">
          <cell r="N629">
            <v>39000</v>
          </cell>
          <cell r="O629" t="str">
            <v>道法战力达到</v>
          </cell>
          <cell r="P629">
            <v>393000000</v>
          </cell>
        </row>
        <row r="630">
          <cell r="A630">
            <v>628</v>
          </cell>
          <cell r="B630" t="str">
            <v>道法战力</v>
          </cell>
          <cell r="C630">
            <v>6</v>
          </cell>
          <cell r="D630">
            <v>24</v>
          </cell>
          <cell r="E630" t="str">
            <v>,</v>
          </cell>
          <cell r="F630" t="str">
            <v>2,</v>
          </cell>
          <cell r="G630" t="str">
            <v>钻石</v>
          </cell>
          <cell r="H630">
            <v>5</v>
          </cell>
          <cell r="I630" t="str">
            <v>升星石</v>
          </cell>
          <cell r="J630">
            <v>625</v>
          </cell>
          <cell r="K630" t="str">
            <v>金币</v>
          </cell>
          <cell r="L630">
            <v>3750</v>
          </cell>
        </row>
        <row r="630">
          <cell r="N630">
            <v>42000</v>
          </cell>
          <cell r="O630" t="str">
            <v>道法战力达到</v>
          </cell>
          <cell r="P630">
            <v>427500000</v>
          </cell>
        </row>
        <row r="631">
          <cell r="A631">
            <v>629</v>
          </cell>
          <cell r="B631" t="str">
            <v>道法战力</v>
          </cell>
          <cell r="C631">
            <v>6</v>
          </cell>
          <cell r="D631">
            <v>24</v>
          </cell>
          <cell r="E631" t="str">
            <v>,</v>
          </cell>
          <cell r="F631" t="str">
            <v>2,</v>
          </cell>
          <cell r="G631" t="str">
            <v>元宝</v>
          </cell>
          <cell r="H631">
            <v>5</v>
          </cell>
          <cell r="I631" t="str">
            <v>升星石</v>
          </cell>
          <cell r="J631">
            <v>625</v>
          </cell>
          <cell r="K631" t="str">
            <v>金币</v>
          </cell>
          <cell r="L631">
            <v>3750</v>
          </cell>
        </row>
        <row r="631">
          <cell r="N631">
            <v>42000</v>
          </cell>
          <cell r="O631" t="str">
            <v>道法战力达到</v>
          </cell>
          <cell r="P631">
            <v>462000000</v>
          </cell>
        </row>
        <row r="632">
          <cell r="A632">
            <v>630</v>
          </cell>
          <cell r="B632" t="str">
            <v>道法战力</v>
          </cell>
          <cell r="C632">
            <v>6</v>
          </cell>
          <cell r="D632">
            <v>25</v>
          </cell>
          <cell r="E632" t="str">
            <v>,</v>
          </cell>
          <cell r="F632" t="str">
            <v>2,</v>
          </cell>
          <cell r="G632" t="str">
            <v>钻石</v>
          </cell>
          <cell r="H632">
            <v>5</v>
          </cell>
          <cell r="I632" t="str">
            <v>升星石</v>
          </cell>
          <cell r="J632">
            <v>650</v>
          </cell>
          <cell r="K632" t="str">
            <v>金币</v>
          </cell>
          <cell r="L632">
            <v>3900</v>
          </cell>
        </row>
        <row r="632">
          <cell r="N632">
            <v>45000</v>
          </cell>
          <cell r="O632" t="str">
            <v>道法战力达到</v>
          </cell>
          <cell r="P632">
            <v>499000000</v>
          </cell>
        </row>
        <row r="633">
          <cell r="A633">
            <v>631</v>
          </cell>
          <cell r="B633" t="str">
            <v>道法战力</v>
          </cell>
          <cell r="C633">
            <v>6</v>
          </cell>
          <cell r="D633">
            <v>25</v>
          </cell>
          <cell r="E633" t="str">
            <v>,</v>
          </cell>
          <cell r="F633" t="str">
            <v>2,</v>
          </cell>
          <cell r="G633" t="str">
            <v>钻石</v>
          </cell>
          <cell r="H633">
            <v>5</v>
          </cell>
          <cell r="I633" t="str">
            <v>升星石</v>
          </cell>
          <cell r="J633">
            <v>650</v>
          </cell>
          <cell r="K633" t="str">
            <v>金币</v>
          </cell>
          <cell r="L633">
            <v>3900</v>
          </cell>
        </row>
        <row r="633">
          <cell r="N633">
            <v>45000</v>
          </cell>
          <cell r="O633" t="str">
            <v>道法战力达到</v>
          </cell>
          <cell r="P633">
            <v>536000000</v>
          </cell>
        </row>
        <row r="634">
          <cell r="A634">
            <v>632</v>
          </cell>
          <cell r="B634" t="str">
            <v>道法战力</v>
          </cell>
          <cell r="C634">
            <v>6</v>
          </cell>
          <cell r="D634">
            <v>26</v>
          </cell>
          <cell r="E634" t="str">
            <v>,</v>
          </cell>
          <cell r="F634" t="str">
            <v>2,</v>
          </cell>
          <cell r="G634" t="str">
            <v>元宝</v>
          </cell>
          <cell r="H634">
            <v>5</v>
          </cell>
          <cell r="I634" t="str">
            <v>升星石</v>
          </cell>
          <cell r="J634">
            <v>675</v>
          </cell>
          <cell r="K634" t="str">
            <v>金币</v>
          </cell>
          <cell r="L634">
            <v>4050</v>
          </cell>
        </row>
        <row r="634">
          <cell r="N634">
            <v>48000</v>
          </cell>
          <cell r="O634" t="str">
            <v>道法战力达到</v>
          </cell>
          <cell r="P634">
            <v>577000000</v>
          </cell>
        </row>
        <row r="635">
          <cell r="A635">
            <v>633</v>
          </cell>
          <cell r="B635" t="str">
            <v>道法战力</v>
          </cell>
          <cell r="C635">
            <v>6</v>
          </cell>
          <cell r="D635">
            <v>26</v>
          </cell>
          <cell r="E635" t="str">
            <v>,</v>
          </cell>
          <cell r="F635" t="str">
            <v>2,</v>
          </cell>
          <cell r="G635" t="str">
            <v>钻石</v>
          </cell>
          <cell r="H635">
            <v>5</v>
          </cell>
          <cell r="I635" t="str">
            <v>升星石</v>
          </cell>
          <cell r="J635">
            <v>675</v>
          </cell>
          <cell r="K635" t="str">
            <v>金币</v>
          </cell>
          <cell r="L635">
            <v>4050</v>
          </cell>
        </row>
        <row r="635">
          <cell r="N635">
            <v>48000</v>
          </cell>
          <cell r="O635" t="str">
            <v>道法战力达到</v>
          </cell>
          <cell r="P635">
            <v>618000000</v>
          </cell>
        </row>
        <row r="636">
          <cell r="A636">
            <v>634</v>
          </cell>
          <cell r="B636" t="str">
            <v>道法战力</v>
          </cell>
          <cell r="C636">
            <v>6</v>
          </cell>
          <cell r="D636">
            <v>27</v>
          </cell>
          <cell r="E636" t="str">
            <v>,</v>
          </cell>
          <cell r="F636" t="str">
            <v>2,</v>
          </cell>
          <cell r="G636" t="str">
            <v>钻石</v>
          </cell>
          <cell r="H636">
            <v>5</v>
          </cell>
          <cell r="I636" t="str">
            <v>升星石</v>
          </cell>
          <cell r="J636">
            <v>700</v>
          </cell>
          <cell r="K636" t="str">
            <v>金币</v>
          </cell>
          <cell r="L636">
            <v>4200</v>
          </cell>
        </row>
        <row r="636">
          <cell r="N636">
            <v>51000</v>
          </cell>
          <cell r="O636" t="str">
            <v>道法战力达到</v>
          </cell>
          <cell r="P636">
            <v>662000000</v>
          </cell>
        </row>
        <row r="637">
          <cell r="A637">
            <v>635</v>
          </cell>
          <cell r="B637" t="str">
            <v>道法战力</v>
          </cell>
          <cell r="C637">
            <v>6</v>
          </cell>
          <cell r="D637">
            <v>27</v>
          </cell>
          <cell r="E637" t="str">
            <v>,</v>
          </cell>
          <cell r="F637" t="str">
            <v>2,</v>
          </cell>
          <cell r="G637" t="str">
            <v>元宝</v>
          </cell>
          <cell r="H637">
            <v>5</v>
          </cell>
          <cell r="I637" t="str">
            <v>升星石</v>
          </cell>
          <cell r="J637">
            <v>700</v>
          </cell>
          <cell r="K637" t="str">
            <v>金币</v>
          </cell>
          <cell r="L637">
            <v>4200</v>
          </cell>
        </row>
        <row r="637">
          <cell r="N637">
            <v>51000</v>
          </cell>
          <cell r="O637" t="str">
            <v>道法战力达到</v>
          </cell>
          <cell r="P637">
            <v>706000000</v>
          </cell>
        </row>
        <row r="638">
          <cell r="A638">
            <v>636</v>
          </cell>
          <cell r="B638" t="str">
            <v>道法战力</v>
          </cell>
          <cell r="C638">
            <v>6</v>
          </cell>
          <cell r="D638">
            <v>28</v>
          </cell>
          <cell r="E638" t="str">
            <v>,</v>
          </cell>
          <cell r="F638" t="str">
            <v>2,</v>
          </cell>
          <cell r="G638" t="str">
            <v>钻石</v>
          </cell>
          <cell r="H638">
            <v>5</v>
          </cell>
          <cell r="I638" t="str">
            <v>升星石</v>
          </cell>
          <cell r="J638">
            <v>725</v>
          </cell>
          <cell r="K638" t="str">
            <v>金币</v>
          </cell>
          <cell r="L638">
            <v>4350</v>
          </cell>
        </row>
        <row r="638">
          <cell r="N638">
            <v>54000</v>
          </cell>
          <cell r="O638" t="str">
            <v>道法战力达到</v>
          </cell>
          <cell r="P638">
            <v>754000000</v>
          </cell>
        </row>
        <row r="639">
          <cell r="A639">
            <v>637</v>
          </cell>
          <cell r="B639" t="str">
            <v>道法战力</v>
          </cell>
          <cell r="C639">
            <v>6</v>
          </cell>
          <cell r="D639">
            <v>28</v>
          </cell>
          <cell r="E639" t="str">
            <v>,</v>
          </cell>
          <cell r="F639" t="str">
            <v>2,</v>
          </cell>
          <cell r="G639" t="str">
            <v>钻石</v>
          </cell>
          <cell r="H639">
            <v>5</v>
          </cell>
          <cell r="I639" t="str">
            <v>升星石</v>
          </cell>
          <cell r="J639">
            <v>725</v>
          </cell>
          <cell r="K639" t="str">
            <v>金币</v>
          </cell>
          <cell r="L639">
            <v>4350</v>
          </cell>
        </row>
        <row r="639">
          <cell r="N639">
            <v>54000</v>
          </cell>
          <cell r="O639" t="str">
            <v>道法战力达到</v>
          </cell>
          <cell r="P639">
            <v>802000000</v>
          </cell>
        </row>
        <row r="640">
          <cell r="A640">
            <v>638</v>
          </cell>
          <cell r="B640" t="str">
            <v>道法战力</v>
          </cell>
          <cell r="C640">
            <v>6</v>
          </cell>
          <cell r="D640">
            <v>29</v>
          </cell>
          <cell r="E640" t="str">
            <v>,</v>
          </cell>
          <cell r="F640" t="str">
            <v>2,</v>
          </cell>
          <cell r="G640" t="str">
            <v>元宝</v>
          </cell>
          <cell r="H640">
            <v>5</v>
          </cell>
          <cell r="I640" t="str">
            <v>升星石</v>
          </cell>
          <cell r="J640">
            <v>750</v>
          </cell>
          <cell r="K640" t="str">
            <v>金币</v>
          </cell>
          <cell r="L640">
            <v>4500</v>
          </cell>
        </row>
        <row r="640">
          <cell r="N640">
            <v>57000</v>
          </cell>
          <cell r="O640" t="str">
            <v>道法战力达到</v>
          </cell>
          <cell r="P640">
            <v>854000000</v>
          </cell>
        </row>
        <row r="641">
          <cell r="A641">
            <v>639</v>
          </cell>
          <cell r="B641" t="str">
            <v>道法战力</v>
          </cell>
          <cell r="C641">
            <v>6</v>
          </cell>
          <cell r="D641">
            <v>29</v>
          </cell>
          <cell r="E641" t="str">
            <v>,</v>
          </cell>
          <cell r="F641" t="str">
            <v>2,</v>
          </cell>
          <cell r="G641" t="str">
            <v>钻石</v>
          </cell>
          <cell r="H641">
            <v>5</v>
          </cell>
          <cell r="I641" t="str">
            <v>升星石</v>
          </cell>
          <cell r="J641">
            <v>750</v>
          </cell>
          <cell r="K641" t="str">
            <v>金币</v>
          </cell>
          <cell r="L641">
            <v>4500</v>
          </cell>
        </row>
        <row r="641">
          <cell r="N641">
            <v>57000</v>
          </cell>
          <cell r="O641" t="str">
            <v>道法战力达到</v>
          </cell>
          <cell r="P641">
            <v>906000000</v>
          </cell>
        </row>
        <row r="642">
          <cell r="A642">
            <v>640</v>
          </cell>
          <cell r="B642" t="str">
            <v>道法战力</v>
          </cell>
          <cell r="C642">
            <v>6</v>
          </cell>
          <cell r="D642">
            <v>30</v>
          </cell>
          <cell r="E642" t="str">
            <v>,</v>
          </cell>
          <cell r="F642" t="str">
            <v>2,</v>
          </cell>
          <cell r="G642" t="str">
            <v>钻石</v>
          </cell>
          <cell r="H642">
            <v>5</v>
          </cell>
          <cell r="I642" t="str">
            <v>升星石</v>
          </cell>
          <cell r="J642">
            <v>775</v>
          </cell>
          <cell r="K642" t="str">
            <v>金币</v>
          </cell>
          <cell r="L642">
            <v>4650</v>
          </cell>
        </row>
        <row r="642">
          <cell r="N642">
            <v>60000</v>
          </cell>
          <cell r="O642" t="str">
            <v>道法战力达到</v>
          </cell>
          <cell r="P642">
            <v>961500000</v>
          </cell>
        </row>
        <row r="643">
          <cell r="A643">
            <v>641</v>
          </cell>
          <cell r="B643" t="str">
            <v>道法战力</v>
          </cell>
          <cell r="C643">
            <v>6</v>
          </cell>
          <cell r="D643">
            <v>30</v>
          </cell>
          <cell r="E643" t="str">
            <v>,</v>
          </cell>
          <cell r="F643" t="str">
            <v>2,</v>
          </cell>
          <cell r="G643" t="str">
            <v>元宝</v>
          </cell>
          <cell r="H643">
            <v>5</v>
          </cell>
          <cell r="I643" t="str">
            <v>升星石</v>
          </cell>
          <cell r="J643">
            <v>775</v>
          </cell>
          <cell r="K643" t="str">
            <v>金币</v>
          </cell>
          <cell r="L643">
            <v>4650</v>
          </cell>
        </row>
        <row r="643">
          <cell r="N643">
            <v>60000</v>
          </cell>
          <cell r="O643" t="str">
            <v>道法战力达到</v>
          </cell>
          <cell r="P643">
            <v>1017000000</v>
          </cell>
        </row>
        <row r="644">
          <cell r="A644">
            <v>642</v>
          </cell>
          <cell r="B644" t="str">
            <v>道法战力</v>
          </cell>
          <cell r="C644">
            <v>6</v>
          </cell>
          <cell r="D644">
            <v>31</v>
          </cell>
          <cell r="E644" t="str">
            <v>,</v>
          </cell>
          <cell r="F644" t="str">
            <v>2,</v>
          </cell>
          <cell r="G644" t="str">
            <v>钻石</v>
          </cell>
          <cell r="H644">
            <v>5</v>
          </cell>
          <cell r="I644" t="str">
            <v>升星石</v>
          </cell>
          <cell r="J644">
            <v>800</v>
          </cell>
          <cell r="K644" t="str">
            <v>金币</v>
          </cell>
          <cell r="L644">
            <v>4800</v>
          </cell>
        </row>
        <row r="644">
          <cell r="N644">
            <v>63000</v>
          </cell>
          <cell r="O644" t="str">
            <v>道法战力达到</v>
          </cell>
          <cell r="P644">
            <v>1076500000</v>
          </cell>
        </row>
        <row r="645">
          <cell r="A645">
            <v>643</v>
          </cell>
          <cell r="B645" t="str">
            <v>道法战力</v>
          </cell>
          <cell r="C645">
            <v>6</v>
          </cell>
          <cell r="D645">
            <v>31</v>
          </cell>
          <cell r="E645" t="str">
            <v>,</v>
          </cell>
          <cell r="F645" t="str">
            <v>2,</v>
          </cell>
          <cell r="G645" t="str">
            <v>钻石</v>
          </cell>
          <cell r="H645">
            <v>5</v>
          </cell>
          <cell r="I645" t="str">
            <v>升星石</v>
          </cell>
          <cell r="J645">
            <v>800</v>
          </cell>
          <cell r="K645" t="str">
            <v>金币</v>
          </cell>
          <cell r="L645">
            <v>4800</v>
          </cell>
        </row>
        <row r="645">
          <cell r="N645">
            <v>63000</v>
          </cell>
          <cell r="O645" t="str">
            <v>道法战力达到</v>
          </cell>
          <cell r="P645">
            <v>1136000000</v>
          </cell>
        </row>
        <row r="646">
          <cell r="A646">
            <v>644</v>
          </cell>
          <cell r="B646" t="str">
            <v>道法战力</v>
          </cell>
          <cell r="C646">
            <v>6</v>
          </cell>
          <cell r="D646">
            <v>32</v>
          </cell>
          <cell r="E646" t="str">
            <v>,</v>
          </cell>
          <cell r="F646" t="str">
            <v>2,</v>
          </cell>
          <cell r="G646" t="str">
            <v>元宝</v>
          </cell>
          <cell r="H646">
            <v>5</v>
          </cell>
          <cell r="I646" t="str">
            <v>升星石</v>
          </cell>
          <cell r="J646">
            <v>825</v>
          </cell>
          <cell r="K646" t="str">
            <v>金币</v>
          </cell>
          <cell r="L646">
            <v>4950</v>
          </cell>
        </row>
        <row r="646">
          <cell r="N646">
            <v>66000</v>
          </cell>
          <cell r="O646" t="str">
            <v>道法战力达到</v>
          </cell>
          <cell r="P646">
            <v>1200000000</v>
          </cell>
        </row>
        <row r="647">
          <cell r="A647">
            <v>645</v>
          </cell>
          <cell r="B647" t="str">
            <v>道法战力</v>
          </cell>
          <cell r="C647">
            <v>6</v>
          </cell>
          <cell r="D647">
            <v>32</v>
          </cell>
          <cell r="E647" t="str">
            <v>,</v>
          </cell>
          <cell r="F647" t="str">
            <v>2,</v>
          </cell>
          <cell r="G647" t="str">
            <v>钻石</v>
          </cell>
          <cell r="H647">
            <v>5</v>
          </cell>
          <cell r="I647" t="str">
            <v>升星石</v>
          </cell>
          <cell r="J647">
            <v>825</v>
          </cell>
          <cell r="K647" t="str">
            <v>金币</v>
          </cell>
          <cell r="L647">
            <v>4950</v>
          </cell>
        </row>
        <row r="647">
          <cell r="N647">
            <v>66000</v>
          </cell>
          <cell r="O647" t="str">
            <v>道法战力达到</v>
          </cell>
          <cell r="P647">
            <v>1264000000</v>
          </cell>
        </row>
        <row r="648">
          <cell r="A648">
            <v>646</v>
          </cell>
          <cell r="B648" t="str">
            <v>道法战力</v>
          </cell>
          <cell r="C648">
            <v>6</v>
          </cell>
          <cell r="D648">
            <v>33</v>
          </cell>
          <cell r="E648" t="str">
            <v>,</v>
          </cell>
          <cell r="F648" t="str">
            <v>2,</v>
          </cell>
          <cell r="G648" t="str">
            <v>钻石</v>
          </cell>
          <cell r="H648">
            <v>5</v>
          </cell>
          <cell r="I648" t="str">
            <v>升星石</v>
          </cell>
          <cell r="J648">
            <v>850</v>
          </cell>
          <cell r="K648" t="str">
            <v>金币</v>
          </cell>
          <cell r="L648">
            <v>5100</v>
          </cell>
        </row>
        <row r="648">
          <cell r="N648">
            <v>69000</v>
          </cell>
          <cell r="O648" t="str">
            <v>道法战力达到</v>
          </cell>
          <cell r="P648">
            <v>1331500000</v>
          </cell>
        </row>
        <row r="649">
          <cell r="A649">
            <v>647</v>
          </cell>
          <cell r="B649" t="str">
            <v>道法战力</v>
          </cell>
          <cell r="C649">
            <v>6</v>
          </cell>
          <cell r="D649">
            <v>33</v>
          </cell>
          <cell r="E649" t="str">
            <v>,</v>
          </cell>
          <cell r="F649" t="str">
            <v>2,</v>
          </cell>
          <cell r="G649" t="str">
            <v>元宝</v>
          </cell>
          <cell r="H649">
            <v>5</v>
          </cell>
          <cell r="I649" t="str">
            <v>升星石</v>
          </cell>
          <cell r="J649">
            <v>850</v>
          </cell>
          <cell r="K649" t="str">
            <v>金币</v>
          </cell>
          <cell r="L649">
            <v>5100</v>
          </cell>
        </row>
        <row r="649">
          <cell r="N649">
            <v>69000</v>
          </cell>
          <cell r="O649" t="str">
            <v>道法战力达到</v>
          </cell>
          <cell r="P649">
            <v>1399000000</v>
          </cell>
        </row>
        <row r="650">
          <cell r="A650">
            <v>648</v>
          </cell>
          <cell r="B650" t="str">
            <v>道法战力</v>
          </cell>
          <cell r="C650">
            <v>6</v>
          </cell>
          <cell r="D650">
            <v>34</v>
          </cell>
          <cell r="E650" t="str">
            <v>,</v>
          </cell>
          <cell r="F650" t="str">
            <v>2,</v>
          </cell>
          <cell r="G650" t="str">
            <v>钻石</v>
          </cell>
          <cell r="H650">
            <v>5</v>
          </cell>
          <cell r="I650" t="str">
            <v>升星石</v>
          </cell>
          <cell r="J650">
            <v>875</v>
          </cell>
          <cell r="K650" t="str">
            <v>金币</v>
          </cell>
          <cell r="L650">
            <v>5250</v>
          </cell>
        </row>
        <row r="650">
          <cell r="N650">
            <v>72000</v>
          </cell>
          <cell r="O650" t="str">
            <v>道法战力达到</v>
          </cell>
          <cell r="P650">
            <v>1470500000</v>
          </cell>
        </row>
        <row r="651">
          <cell r="A651">
            <v>649</v>
          </cell>
          <cell r="B651" t="str">
            <v>道法战力</v>
          </cell>
          <cell r="C651">
            <v>6</v>
          </cell>
          <cell r="D651">
            <v>34</v>
          </cell>
          <cell r="E651" t="str">
            <v>,</v>
          </cell>
          <cell r="F651" t="str">
            <v>2,</v>
          </cell>
          <cell r="G651" t="str">
            <v>钻石</v>
          </cell>
          <cell r="H651">
            <v>5</v>
          </cell>
          <cell r="I651" t="str">
            <v>升星石</v>
          </cell>
          <cell r="J651">
            <v>875</v>
          </cell>
          <cell r="K651" t="str">
            <v>金币</v>
          </cell>
          <cell r="L651">
            <v>5250</v>
          </cell>
        </row>
        <row r="651">
          <cell r="N651">
            <v>72000</v>
          </cell>
          <cell r="O651" t="str">
            <v>道法战力达到</v>
          </cell>
          <cell r="P651">
            <v>1542000000</v>
          </cell>
        </row>
        <row r="652">
          <cell r="A652">
            <v>650</v>
          </cell>
          <cell r="B652" t="str">
            <v>心法战力</v>
          </cell>
          <cell r="C652">
            <v>9</v>
          </cell>
          <cell r="D652">
            <v>1</v>
          </cell>
          <cell r="E652" t="str">
            <v>,</v>
          </cell>
          <cell r="F652" t="str">
            <v>2,</v>
          </cell>
          <cell r="G652" t="str">
            <v>钻石</v>
          </cell>
          <cell r="H652">
            <v>5</v>
          </cell>
          <cell r="I652" t="str">
            <v>升星石</v>
          </cell>
          <cell r="J652">
            <v>50</v>
          </cell>
          <cell r="K652" t="str">
            <v>金币</v>
          </cell>
          <cell r="L652">
            <v>300</v>
          </cell>
        </row>
        <row r="652">
          <cell r="N652">
            <v>50</v>
          </cell>
          <cell r="O652" t="str">
            <v>心法战力达到</v>
          </cell>
          <cell r="P652">
            <v>2300</v>
          </cell>
        </row>
        <row r="653">
          <cell r="A653">
            <v>651</v>
          </cell>
          <cell r="B653" t="str">
            <v>心法战力</v>
          </cell>
          <cell r="C653">
            <v>9</v>
          </cell>
          <cell r="D653">
            <v>1</v>
          </cell>
          <cell r="E653" t="str">
            <v>,</v>
          </cell>
          <cell r="F653" t="str">
            <v>2,</v>
          </cell>
          <cell r="G653" t="str">
            <v>钻石</v>
          </cell>
          <cell r="H653">
            <v>5</v>
          </cell>
          <cell r="I653" t="str">
            <v>升星石</v>
          </cell>
          <cell r="J653">
            <v>50</v>
          </cell>
          <cell r="K653" t="str">
            <v>金币</v>
          </cell>
          <cell r="L653">
            <v>300</v>
          </cell>
        </row>
        <row r="653">
          <cell r="N653">
            <v>50</v>
          </cell>
          <cell r="O653" t="str">
            <v>心法战力达到</v>
          </cell>
          <cell r="P653">
            <v>4600</v>
          </cell>
        </row>
        <row r="654">
          <cell r="A654">
            <v>652</v>
          </cell>
          <cell r="B654" t="str">
            <v>心法战力</v>
          </cell>
          <cell r="C654">
            <v>9</v>
          </cell>
          <cell r="D654">
            <v>2</v>
          </cell>
          <cell r="E654" t="str">
            <v>,</v>
          </cell>
          <cell r="F654" t="str">
            <v>2,</v>
          </cell>
          <cell r="G654" t="str">
            <v>元宝</v>
          </cell>
          <cell r="H654">
            <v>5</v>
          </cell>
          <cell r="I654" t="str">
            <v>升星石</v>
          </cell>
          <cell r="J654">
            <v>75</v>
          </cell>
          <cell r="K654" t="str">
            <v>金币</v>
          </cell>
          <cell r="L654">
            <v>450</v>
          </cell>
        </row>
        <row r="654">
          <cell r="N654">
            <v>70</v>
          </cell>
          <cell r="O654" t="str">
            <v>心法战力达到</v>
          </cell>
          <cell r="P654">
            <v>8150</v>
          </cell>
        </row>
        <row r="655">
          <cell r="A655">
            <v>653</v>
          </cell>
          <cell r="B655" t="str">
            <v>心法战力</v>
          </cell>
          <cell r="C655">
            <v>9</v>
          </cell>
          <cell r="D655">
            <v>2</v>
          </cell>
          <cell r="E655" t="str">
            <v>,</v>
          </cell>
          <cell r="F655" t="str">
            <v>2,</v>
          </cell>
          <cell r="G655" t="str">
            <v>钻石</v>
          </cell>
          <cell r="H655">
            <v>5</v>
          </cell>
          <cell r="I655" t="str">
            <v>升星石</v>
          </cell>
          <cell r="J655">
            <v>75</v>
          </cell>
          <cell r="K655" t="str">
            <v>金币</v>
          </cell>
          <cell r="L655">
            <v>450</v>
          </cell>
        </row>
        <row r="655">
          <cell r="N655">
            <v>70</v>
          </cell>
          <cell r="O655" t="str">
            <v>心法战力达到</v>
          </cell>
          <cell r="P655">
            <v>11700</v>
          </cell>
        </row>
        <row r="656">
          <cell r="A656">
            <v>654</v>
          </cell>
          <cell r="B656" t="str">
            <v>心法战力</v>
          </cell>
          <cell r="C656">
            <v>9</v>
          </cell>
          <cell r="D656">
            <v>3</v>
          </cell>
          <cell r="E656" t="str">
            <v>,</v>
          </cell>
          <cell r="F656" t="str">
            <v>2,</v>
          </cell>
          <cell r="G656" t="str">
            <v>钻石</v>
          </cell>
          <cell r="H656">
            <v>5</v>
          </cell>
          <cell r="I656" t="str">
            <v>升星石</v>
          </cell>
          <cell r="J656">
            <v>100</v>
          </cell>
          <cell r="K656" t="str">
            <v>金币</v>
          </cell>
          <cell r="L656">
            <v>600</v>
          </cell>
        </row>
        <row r="656">
          <cell r="N656">
            <v>100</v>
          </cell>
          <cell r="O656" t="str">
            <v>心法战力达到</v>
          </cell>
          <cell r="P656">
            <v>16850</v>
          </cell>
        </row>
        <row r="657">
          <cell r="A657">
            <v>655</v>
          </cell>
          <cell r="B657" t="str">
            <v>心法战力</v>
          </cell>
          <cell r="C657">
            <v>9</v>
          </cell>
          <cell r="D657">
            <v>3</v>
          </cell>
          <cell r="E657" t="str">
            <v>,</v>
          </cell>
          <cell r="F657" t="str">
            <v>2,</v>
          </cell>
          <cell r="G657" t="str">
            <v>元宝</v>
          </cell>
          <cell r="H657">
            <v>5</v>
          </cell>
          <cell r="I657" t="str">
            <v>升星石</v>
          </cell>
          <cell r="J657">
            <v>100</v>
          </cell>
          <cell r="K657" t="str">
            <v>金币</v>
          </cell>
          <cell r="L657">
            <v>600</v>
          </cell>
        </row>
        <row r="657">
          <cell r="N657">
            <v>100</v>
          </cell>
          <cell r="O657" t="str">
            <v>心法战力达到</v>
          </cell>
          <cell r="P657">
            <v>22000</v>
          </cell>
        </row>
        <row r="658">
          <cell r="A658">
            <v>656</v>
          </cell>
          <cell r="B658" t="str">
            <v>心法战力</v>
          </cell>
          <cell r="C658">
            <v>9</v>
          </cell>
          <cell r="D658">
            <v>4</v>
          </cell>
          <cell r="E658" t="str">
            <v>,</v>
          </cell>
          <cell r="F658" t="str">
            <v>2,</v>
          </cell>
          <cell r="G658" t="str">
            <v>钻石</v>
          </cell>
          <cell r="H658">
            <v>5</v>
          </cell>
          <cell r="I658" t="str">
            <v>升星石</v>
          </cell>
          <cell r="J658">
            <v>125</v>
          </cell>
          <cell r="K658" t="str">
            <v>金币</v>
          </cell>
          <cell r="L658">
            <v>750</v>
          </cell>
        </row>
        <row r="658">
          <cell r="N658">
            <v>130</v>
          </cell>
          <cell r="O658" t="str">
            <v>心法战力达到</v>
          </cell>
          <cell r="P658">
            <v>30000</v>
          </cell>
        </row>
        <row r="659">
          <cell r="A659">
            <v>657</v>
          </cell>
          <cell r="B659" t="str">
            <v>心法战力</v>
          </cell>
          <cell r="C659">
            <v>9</v>
          </cell>
          <cell r="D659">
            <v>4</v>
          </cell>
          <cell r="E659" t="str">
            <v>,</v>
          </cell>
          <cell r="F659" t="str">
            <v>2,</v>
          </cell>
          <cell r="G659" t="str">
            <v>钻石</v>
          </cell>
          <cell r="H659">
            <v>5</v>
          </cell>
          <cell r="I659" t="str">
            <v>升星石</v>
          </cell>
          <cell r="J659">
            <v>125</v>
          </cell>
          <cell r="K659" t="str">
            <v>金币</v>
          </cell>
          <cell r="L659">
            <v>750</v>
          </cell>
        </row>
        <row r="659">
          <cell r="N659">
            <v>130</v>
          </cell>
          <cell r="O659" t="str">
            <v>心法战力达到</v>
          </cell>
          <cell r="P659">
            <v>38000</v>
          </cell>
        </row>
        <row r="660">
          <cell r="A660">
            <v>658</v>
          </cell>
          <cell r="B660" t="str">
            <v>心法战力</v>
          </cell>
          <cell r="C660">
            <v>9</v>
          </cell>
          <cell r="D660">
            <v>5</v>
          </cell>
          <cell r="E660" t="str">
            <v>,</v>
          </cell>
          <cell r="F660" t="str">
            <v>2,</v>
          </cell>
          <cell r="G660" t="str">
            <v>元宝</v>
          </cell>
          <cell r="H660">
            <v>5</v>
          </cell>
          <cell r="I660" t="str">
            <v>升星石</v>
          </cell>
          <cell r="J660">
            <v>150</v>
          </cell>
          <cell r="K660" t="str">
            <v>金币</v>
          </cell>
          <cell r="L660">
            <v>900</v>
          </cell>
        </row>
        <row r="660">
          <cell r="N660">
            <v>160</v>
          </cell>
          <cell r="O660" t="str">
            <v>心法战力达到</v>
          </cell>
          <cell r="P660">
            <v>48500</v>
          </cell>
        </row>
        <row r="661">
          <cell r="A661">
            <v>659</v>
          </cell>
          <cell r="B661" t="str">
            <v>心法战力</v>
          </cell>
          <cell r="C661">
            <v>9</v>
          </cell>
          <cell r="D661">
            <v>5</v>
          </cell>
          <cell r="E661" t="str">
            <v>,</v>
          </cell>
          <cell r="F661" t="str">
            <v>2,</v>
          </cell>
          <cell r="G661" t="str">
            <v>钻石</v>
          </cell>
          <cell r="H661">
            <v>5</v>
          </cell>
          <cell r="I661" t="str">
            <v>升星石</v>
          </cell>
          <cell r="J661">
            <v>150</v>
          </cell>
          <cell r="K661" t="str">
            <v>金币</v>
          </cell>
          <cell r="L661">
            <v>900</v>
          </cell>
        </row>
        <row r="661">
          <cell r="N661">
            <v>160</v>
          </cell>
          <cell r="O661" t="str">
            <v>心法战力达到</v>
          </cell>
          <cell r="P661">
            <v>59000</v>
          </cell>
        </row>
        <row r="662">
          <cell r="A662">
            <v>660</v>
          </cell>
          <cell r="B662" t="str">
            <v>心法战力</v>
          </cell>
          <cell r="C662">
            <v>9</v>
          </cell>
          <cell r="D662">
            <v>6</v>
          </cell>
          <cell r="E662" t="str">
            <v>,</v>
          </cell>
          <cell r="F662" t="str">
            <v>2,</v>
          </cell>
          <cell r="G662" t="str">
            <v>钻石</v>
          </cell>
          <cell r="H662">
            <v>5</v>
          </cell>
          <cell r="I662" t="str">
            <v>升星石</v>
          </cell>
          <cell r="J662">
            <v>175</v>
          </cell>
          <cell r="K662" t="str">
            <v>金币</v>
          </cell>
          <cell r="L662">
            <v>1050</v>
          </cell>
        </row>
        <row r="662">
          <cell r="N662">
            <v>200</v>
          </cell>
          <cell r="O662" t="str">
            <v>心法战力达到</v>
          </cell>
          <cell r="P662">
            <v>79500</v>
          </cell>
        </row>
        <row r="663">
          <cell r="A663">
            <v>661</v>
          </cell>
          <cell r="B663" t="str">
            <v>心法战力</v>
          </cell>
          <cell r="C663">
            <v>9</v>
          </cell>
          <cell r="D663">
            <v>6</v>
          </cell>
          <cell r="E663" t="str">
            <v>,</v>
          </cell>
          <cell r="F663" t="str">
            <v>2,</v>
          </cell>
          <cell r="G663" t="str">
            <v>元宝</v>
          </cell>
          <cell r="H663">
            <v>5</v>
          </cell>
          <cell r="I663" t="str">
            <v>升星石</v>
          </cell>
          <cell r="J663">
            <v>175</v>
          </cell>
          <cell r="K663" t="str">
            <v>金币</v>
          </cell>
          <cell r="L663">
            <v>1050</v>
          </cell>
        </row>
        <row r="663">
          <cell r="N663">
            <v>200</v>
          </cell>
          <cell r="O663" t="str">
            <v>心法战力达到</v>
          </cell>
          <cell r="P663">
            <v>100000</v>
          </cell>
        </row>
        <row r="664">
          <cell r="A664">
            <v>662</v>
          </cell>
          <cell r="B664" t="str">
            <v>心法战力</v>
          </cell>
          <cell r="C664">
            <v>9</v>
          </cell>
          <cell r="D664">
            <v>7</v>
          </cell>
          <cell r="E664" t="str">
            <v>,</v>
          </cell>
          <cell r="F664" t="str">
            <v>2,</v>
          </cell>
          <cell r="G664" t="str">
            <v>钻石</v>
          </cell>
          <cell r="H664">
            <v>5</v>
          </cell>
          <cell r="I664" t="str">
            <v>升星石</v>
          </cell>
          <cell r="J664">
            <v>200</v>
          </cell>
          <cell r="K664" t="str">
            <v>金币</v>
          </cell>
          <cell r="L664">
            <v>1200</v>
          </cell>
        </row>
        <row r="664">
          <cell r="N664">
            <v>300</v>
          </cell>
          <cell r="O664" t="str">
            <v>心法战力达到</v>
          </cell>
          <cell r="P664">
            <v>150000</v>
          </cell>
        </row>
        <row r="665">
          <cell r="A665">
            <v>663</v>
          </cell>
          <cell r="B665" t="str">
            <v>心法战力</v>
          </cell>
          <cell r="C665">
            <v>9</v>
          </cell>
          <cell r="D665">
            <v>7</v>
          </cell>
          <cell r="E665" t="str">
            <v>,</v>
          </cell>
          <cell r="F665" t="str">
            <v>2,</v>
          </cell>
          <cell r="G665" t="str">
            <v>钻石</v>
          </cell>
          <cell r="H665">
            <v>5</v>
          </cell>
          <cell r="I665" t="str">
            <v>升星石</v>
          </cell>
          <cell r="J665">
            <v>200</v>
          </cell>
          <cell r="K665" t="str">
            <v>金币</v>
          </cell>
          <cell r="L665">
            <v>1200</v>
          </cell>
        </row>
        <row r="665">
          <cell r="N665">
            <v>300</v>
          </cell>
          <cell r="O665" t="str">
            <v>心法战力达到</v>
          </cell>
          <cell r="P665">
            <v>200000</v>
          </cell>
        </row>
        <row r="666">
          <cell r="A666">
            <v>664</v>
          </cell>
          <cell r="B666" t="str">
            <v>心法战力</v>
          </cell>
          <cell r="C666">
            <v>9</v>
          </cell>
          <cell r="D666">
            <v>8</v>
          </cell>
          <cell r="E666" t="str">
            <v>,</v>
          </cell>
          <cell r="F666" t="str">
            <v>2,</v>
          </cell>
          <cell r="G666" t="str">
            <v>元宝</v>
          </cell>
          <cell r="H666">
            <v>5</v>
          </cell>
          <cell r="I666" t="str">
            <v>升星石</v>
          </cell>
          <cell r="J666">
            <v>225</v>
          </cell>
          <cell r="K666" t="str">
            <v>金币</v>
          </cell>
          <cell r="L666">
            <v>1350</v>
          </cell>
        </row>
        <row r="666">
          <cell r="N666">
            <v>500</v>
          </cell>
          <cell r="O666" t="str">
            <v>心法战力达到</v>
          </cell>
          <cell r="P666">
            <v>350000</v>
          </cell>
        </row>
        <row r="667">
          <cell r="A667">
            <v>665</v>
          </cell>
          <cell r="B667" t="str">
            <v>心法战力</v>
          </cell>
          <cell r="C667">
            <v>9</v>
          </cell>
          <cell r="D667">
            <v>8</v>
          </cell>
          <cell r="E667" t="str">
            <v>,</v>
          </cell>
          <cell r="F667" t="str">
            <v>2,</v>
          </cell>
          <cell r="G667" t="str">
            <v>钻石</v>
          </cell>
          <cell r="H667">
            <v>5</v>
          </cell>
          <cell r="I667" t="str">
            <v>升星石</v>
          </cell>
          <cell r="J667">
            <v>225</v>
          </cell>
          <cell r="K667" t="str">
            <v>金币</v>
          </cell>
          <cell r="L667">
            <v>1350</v>
          </cell>
        </row>
        <row r="667">
          <cell r="N667">
            <v>500</v>
          </cell>
          <cell r="O667" t="str">
            <v>心法战力达到</v>
          </cell>
          <cell r="P667">
            <v>500000</v>
          </cell>
        </row>
        <row r="668">
          <cell r="A668">
            <v>666</v>
          </cell>
          <cell r="B668" t="str">
            <v>心法战力</v>
          </cell>
          <cell r="C668">
            <v>9</v>
          </cell>
          <cell r="D668">
            <v>9</v>
          </cell>
          <cell r="E668" t="str">
            <v>,</v>
          </cell>
          <cell r="F668" t="str">
            <v>2,</v>
          </cell>
          <cell r="G668" t="str">
            <v>钻石</v>
          </cell>
          <cell r="H668">
            <v>5</v>
          </cell>
          <cell r="I668" t="str">
            <v>升星石</v>
          </cell>
          <cell r="J668">
            <v>250</v>
          </cell>
          <cell r="K668" t="str">
            <v>金币</v>
          </cell>
          <cell r="L668">
            <v>1500</v>
          </cell>
        </row>
        <row r="668">
          <cell r="N668">
            <v>700</v>
          </cell>
          <cell r="O668" t="str">
            <v>心法战力达到</v>
          </cell>
          <cell r="P668">
            <v>650000</v>
          </cell>
        </row>
        <row r="669">
          <cell r="A669">
            <v>667</v>
          </cell>
          <cell r="B669" t="str">
            <v>心法战力</v>
          </cell>
          <cell r="C669">
            <v>9</v>
          </cell>
          <cell r="D669">
            <v>9</v>
          </cell>
          <cell r="E669" t="str">
            <v>,</v>
          </cell>
          <cell r="F669" t="str">
            <v>2,</v>
          </cell>
          <cell r="G669" t="str">
            <v>元宝</v>
          </cell>
          <cell r="H669">
            <v>5</v>
          </cell>
          <cell r="I669" t="str">
            <v>升星石</v>
          </cell>
          <cell r="J669">
            <v>250</v>
          </cell>
          <cell r="K669" t="str">
            <v>金币</v>
          </cell>
          <cell r="L669">
            <v>1500</v>
          </cell>
        </row>
        <row r="669">
          <cell r="N669">
            <v>700</v>
          </cell>
          <cell r="O669" t="str">
            <v>心法战力达到</v>
          </cell>
          <cell r="P669">
            <v>800000</v>
          </cell>
        </row>
        <row r="670">
          <cell r="A670">
            <v>668</v>
          </cell>
          <cell r="B670" t="str">
            <v>心法战力</v>
          </cell>
          <cell r="C670">
            <v>9</v>
          </cell>
          <cell r="D670">
            <v>10</v>
          </cell>
          <cell r="E670" t="str">
            <v>,</v>
          </cell>
          <cell r="F670" t="str">
            <v>2,</v>
          </cell>
          <cell r="G670" t="str">
            <v>钻石</v>
          </cell>
          <cell r="H670">
            <v>5</v>
          </cell>
          <cell r="I670" t="str">
            <v>升星石</v>
          </cell>
          <cell r="J670">
            <v>275</v>
          </cell>
          <cell r="K670" t="str">
            <v>金币</v>
          </cell>
          <cell r="L670">
            <v>1650</v>
          </cell>
        </row>
        <row r="670">
          <cell r="N670">
            <v>1500</v>
          </cell>
          <cell r="O670" t="str">
            <v>心法战力达到</v>
          </cell>
          <cell r="P670">
            <v>1450000</v>
          </cell>
        </row>
        <row r="671">
          <cell r="A671">
            <v>669</v>
          </cell>
          <cell r="B671" t="str">
            <v>心法战力</v>
          </cell>
          <cell r="C671">
            <v>9</v>
          </cell>
          <cell r="D671">
            <v>10</v>
          </cell>
          <cell r="E671" t="str">
            <v>,</v>
          </cell>
          <cell r="F671" t="str">
            <v>2,</v>
          </cell>
          <cell r="G671" t="str">
            <v>钻石</v>
          </cell>
          <cell r="H671">
            <v>5</v>
          </cell>
          <cell r="I671" t="str">
            <v>升星石</v>
          </cell>
          <cell r="J671">
            <v>275</v>
          </cell>
          <cell r="K671" t="str">
            <v>金币</v>
          </cell>
          <cell r="L671">
            <v>1650</v>
          </cell>
        </row>
        <row r="671">
          <cell r="N671">
            <v>1500</v>
          </cell>
          <cell r="O671" t="str">
            <v>心法战力达到</v>
          </cell>
          <cell r="P671">
            <v>2100000</v>
          </cell>
        </row>
        <row r="672">
          <cell r="A672">
            <v>670</v>
          </cell>
          <cell r="B672" t="str">
            <v>心法战力</v>
          </cell>
          <cell r="C672">
            <v>9</v>
          </cell>
          <cell r="D672">
            <v>11</v>
          </cell>
          <cell r="E672" t="str">
            <v>,</v>
          </cell>
          <cell r="F672" t="str">
            <v>2,</v>
          </cell>
          <cell r="G672" t="str">
            <v>元宝</v>
          </cell>
          <cell r="H672">
            <v>5</v>
          </cell>
          <cell r="I672" t="str">
            <v>升星石</v>
          </cell>
          <cell r="J672">
            <v>300</v>
          </cell>
          <cell r="K672" t="str">
            <v>金币</v>
          </cell>
          <cell r="L672">
            <v>1800</v>
          </cell>
        </row>
        <row r="672">
          <cell r="N672">
            <v>3000</v>
          </cell>
          <cell r="O672" t="str">
            <v>心法战力达到</v>
          </cell>
          <cell r="P672">
            <v>3650000</v>
          </cell>
        </row>
        <row r="673">
          <cell r="A673">
            <v>671</v>
          </cell>
          <cell r="B673" t="str">
            <v>心法战力</v>
          </cell>
          <cell r="C673">
            <v>9</v>
          </cell>
          <cell r="D673">
            <v>11</v>
          </cell>
          <cell r="E673" t="str">
            <v>,</v>
          </cell>
          <cell r="F673" t="str">
            <v>2,</v>
          </cell>
          <cell r="G673" t="str">
            <v>钻石</v>
          </cell>
          <cell r="H673">
            <v>5</v>
          </cell>
          <cell r="I673" t="str">
            <v>升星石</v>
          </cell>
          <cell r="J673">
            <v>300</v>
          </cell>
          <cell r="K673" t="str">
            <v>金币</v>
          </cell>
          <cell r="L673">
            <v>1800</v>
          </cell>
        </row>
        <row r="673">
          <cell r="N673">
            <v>3000</v>
          </cell>
          <cell r="O673" t="str">
            <v>心法战力达到</v>
          </cell>
          <cell r="P673">
            <v>5200000</v>
          </cell>
        </row>
        <row r="674">
          <cell r="A674">
            <v>672</v>
          </cell>
          <cell r="B674" t="str">
            <v>心法战力</v>
          </cell>
          <cell r="C674">
            <v>9</v>
          </cell>
          <cell r="D674">
            <v>12</v>
          </cell>
          <cell r="E674" t="str">
            <v>,</v>
          </cell>
          <cell r="F674" t="str">
            <v>2,</v>
          </cell>
          <cell r="G674" t="str">
            <v>钻石</v>
          </cell>
          <cell r="H674">
            <v>5</v>
          </cell>
          <cell r="I674" t="str">
            <v>升星石</v>
          </cell>
          <cell r="J674">
            <v>325</v>
          </cell>
          <cell r="K674" t="str">
            <v>金币</v>
          </cell>
          <cell r="L674">
            <v>1950</v>
          </cell>
        </row>
        <row r="674">
          <cell r="N674">
            <v>6000</v>
          </cell>
          <cell r="O674" t="str">
            <v>心法战力达到</v>
          </cell>
          <cell r="P674">
            <v>9350000</v>
          </cell>
        </row>
        <row r="675">
          <cell r="A675">
            <v>673</v>
          </cell>
          <cell r="B675" t="str">
            <v>心法战力</v>
          </cell>
          <cell r="C675">
            <v>9</v>
          </cell>
          <cell r="D675">
            <v>12</v>
          </cell>
          <cell r="E675" t="str">
            <v>,</v>
          </cell>
          <cell r="F675" t="str">
            <v>2,</v>
          </cell>
          <cell r="G675" t="str">
            <v>元宝</v>
          </cell>
          <cell r="H675">
            <v>5</v>
          </cell>
          <cell r="I675" t="str">
            <v>升星石</v>
          </cell>
          <cell r="J675">
            <v>325</v>
          </cell>
          <cell r="K675" t="str">
            <v>金币</v>
          </cell>
          <cell r="L675">
            <v>1950</v>
          </cell>
        </row>
        <row r="675">
          <cell r="N675">
            <v>6000</v>
          </cell>
          <cell r="O675" t="str">
            <v>心法战力达到</v>
          </cell>
          <cell r="P675">
            <v>13500000</v>
          </cell>
        </row>
        <row r="676">
          <cell r="A676">
            <v>674</v>
          </cell>
          <cell r="B676" t="str">
            <v>心法战力</v>
          </cell>
          <cell r="C676">
            <v>9</v>
          </cell>
          <cell r="D676">
            <v>13</v>
          </cell>
          <cell r="E676" t="str">
            <v>,</v>
          </cell>
          <cell r="F676" t="str">
            <v>2,</v>
          </cell>
          <cell r="G676" t="str">
            <v>钻石</v>
          </cell>
          <cell r="H676">
            <v>5</v>
          </cell>
          <cell r="I676" t="str">
            <v>升星石</v>
          </cell>
          <cell r="J676">
            <v>350</v>
          </cell>
          <cell r="K676" t="str">
            <v>金币</v>
          </cell>
          <cell r="L676">
            <v>2100</v>
          </cell>
        </row>
        <row r="676">
          <cell r="N676">
            <v>9000</v>
          </cell>
          <cell r="O676" t="str">
            <v>心法战力达到</v>
          </cell>
          <cell r="P676">
            <v>19250000</v>
          </cell>
        </row>
        <row r="677">
          <cell r="A677">
            <v>675</v>
          </cell>
          <cell r="B677" t="str">
            <v>心法战力</v>
          </cell>
          <cell r="C677">
            <v>9</v>
          </cell>
          <cell r="D677">
            <v>13</v>
          </cell>
          <cell r="E677" t="str">
            <v>,</v>
          </cell>
          <cell r="F677" t="str">
            <v>2,</v>
          </cell>
          <cell r="G677" t="str">
            <v>钻石</v>
          </cell>
          <cell r="H677">
            <v>5</v>
          </cell>
          <cell r="I677" t="str">
            <v>升星石</v>
          </cell>
          <cell r="J677">
            <v>350</v>
          </cell>
          <cell r="K677" t="str">
            <v>金币</v>
          </cell>
          <cell r="L677">
            <v>2100</v>
          </cell>
        </row>
        <row r="677">
          <cell r="N677">
            <v>9000</v>
          </cell>
          <cell r="O677" t="str">
            <v>心法战力达到</v>
          </cell>
          <cell r="P677">
            <v>25000000</v>
          </cell>
        </row>
        <row r="678">
          <cell r="A678">
            <v>676</v>
          </cell>
          <cell r="B678" t="str">
            <v>心法战力</v>
          </cell>
          <cell r="C678">
            <v>9</v>
          </cell>
          <cell r="D678">
            <v>14</v>
          </cell>
          <cell r="E678" t="str">
            <v>,</v>
          </cell>
          <cell r="F678" t="str">
            <v>2,</v>
          </cell>
          <cell r="G678" t="str">
            <v>元宝</v>
          </cell>
          <cell r="H678">
            <v>5</v>
          </cell>
          <cell r="I678" t="str">
            <v>升星石</v>
          </cell>
          <cell r="J678">
            <v>375</v>
          </cell>
          <cell r="K678" t="str">
            <v>金币</v>
          </cell>
          <cell r="L678">
            <v>2250</v>
          </cell>
        </row>
        <row r="678">
          <cell r="N678">
            <v>12000</v>
          </cell>
          <cell r="O678" t="str">
            <v>心法战力达到</v>
          </cell>
          <cell r="P678">
            <v>32500000</v>
          </cell>
        </row>
        <row r="679">
          <cell r="A679">
            <v>677</v>
          </cell>
          <cell r="B679" t="str">
            <v>心法战力</v>
          </cell>
          <cell r="C679">
            <v>9</v>
          </cell>
          <cell r="D679">
            <v>14</v>
          </cell>
          <cell r="E679" t="str">
            <v>,</v>
          </cell>
          <cell r="F679" t="str">
            <v>2,</v>
          </cell>
          <cell r="G679" t="str">
            <v>钻石</v>
          </cell>
          <cell r="H679">
            <v>5</v>
          </cell>
          <cell r="I679" t="str">
            <v>升星石</v>
          </cell>
          <cell r="J679">
            <v>375</v>
          </cell>
          <cell r="K679" t="str">
            <v>金币</v>
          </cell>
          <cell r="L679">
            <v>2250</v>
          </cell>
        </row>
        <row r="679">
          <cell r="N679">
            <v>12000</v>
          </cell>
          <cell r="O679" t="str">
            <v>心法战力达到</v>
          </cell>
          <cell r="P679">
            <v>40000000</v>
          </cell>
        </row>
        <row r="680">
          <cell r="A680">
            <v>678</v>
          </cell>
          <cell r="B680" t="str">
            <v>心法战力</v>
          </cell>
          <cell r="C680">
            <v>9</v>
          </cell>
          <cell r="D680">
            <v>15</v>
          </cell>
          <cell r="E680" t="str">
            <v>,</v>
          </cell>
          <cell r="F680" t="str">
            <v>2,</v>
          </cell>
          <cell r="G680" t="str">
            <v>钻石</v>
          </cell>
          <cell r="H680">
            <v>5</v>
          </cell>
          <cell r="I680" t="str">
            <v>升星石</v>
          </cell>
          <cell r="J680">
            <v>400</v>
          </cell>
          <cell r="K680" t="str">
            <v>金币</v>
          </cell>
          <cell r="L680">
            <v>2400</v>
          </cell>
        </row>
        <row r="680">
          <cell r="N680">
            <v>15000</v>
          </cell>
          <cell r="O680" t="str">
            <v>心法战力达到</v>
          </cell>
          <cell r="P680">
            <v>50000000</v>
          </cell>
        </row>
        <row r="681">
          <cell r="A681">
            <v>679</v>
          </cell>
          <cell r="B681" t="str">
            <v>心法战力</v>
          </cell>
          <cell r="C681">
            <v>9</v>
          </cell>
          <cell r="D681">
            <v>15</v>
          </cell>
          <cell r="E681" t="str">
            <v>,</v>
          </cell>
          <cell r="F681" t="str">
            <v>2,</v>
          </cell>
          <cell r="G681" t="str">
            <v>元宝</v>
          </cell>
          <cell r="H681">
            <v>5</v>
          </cell>
          <cell r="I681" t="str">
            <v>升星石</v>
          </cell>
          <cell r="J681">
            <v>400</v>
          </cell>
          <cell r="K681" t="str">
            <v>金币</v>
          </cell>
          <cell r="L681">
            <v>2400</v>
          </cell>
        </row>
        <row r="681">
          <cell r="N681">
            <v>15000</v>
          </cell>
          <cell r="O681" t="str">
            <v>心法战力达到</v>
          </cell>
          <cell r="P681">
            <v>60000000</v>
          </cell>
        </row>
        <row r="682">
          <cell r="A682">
            <v>680</v>
          </cell>
          <cell r="B682" t="str">
            <v>心法战力</v>
          </cell>
          <cell r="C682">
            <v>9</v>
          </cell>
          <cell r="D682">
            <v>16</v>
          </cell>
          <cell r="E682" t="str">
            <v>,</v>
          </cell>
          <cell r="F682" t="str">
            <v>2,</v>
          </cell>
          <cell r="G682" t="str">
            <v>钻石</v>
          </cell>
          <cell r="H682">
            <v>5</v>
          </cell>
          <cell r="I682" t="str">
            <v>升星石</v>
          </cell>
          <cell r="J682">
            <v>425</v>
          </cell>
          <cell r="K682" t="str">
            <v>金币</v>
          </cell>
          <cell r="L682">
            <v>2550</v>
          </cell>
        </row>
        <row r="682">
          <cell r="N682">
            <v>18000</v>
          </cell>
          <cell r="O682" t="str">
            <v>心法战力达到</v>
          </cell>
          <cell r="P682">
            <v>71500000</v>
          </cell>
        </row>
        <row r="683">
          <cell r="A683">
            <v>681</v>
          </cell>
          <cell r="B683" t="str">
            <v>心法战力</v>
          </cell>
          <cell r="C683">
            <v>9</v>
          </cell>
          <cell r="D683">
            <v>16</v>
          </cell>
          <cell r="E683" t="str">
            <v>,</v>
          </cell>
          <cell r="F683" t="str">
            <v>2,</v>
          </cell>
          <cell r="G683" t="str">
            <v>钻石</v>
          </cell>
          <cell r="H683">
            <v>5</v>
          </cell>
          <cell r="I683" t="str">
            <v>升星石</v>
          </cell>
          <cell r="J683">
            <v>425</v>
          </cell>
          <cell r="K683" t="str">
            <v>金币</v>
          </cell>
          <cell r="L683">
            <v>2550</v>
          </cell>
        </row>
        <row r="683">
          <cell r="N683">
            <v>18000</v>
          </cell>
          <cell r="O683" t="str">
            <v>心法战力达到</v>
          </cell>
          <cell r="P683">
            <v>83000000</v>
          </cell>
        </row>
        <row r="684">
          <cell r="A684">
            <v>682</v>
          </cell>
          <cell r="B684" t="str">
            <v>心法战力</v>
          </cell>
          <cell r="C684">
            <v>9</v>
          </cell>
          <cell r="D684">
            <v>17</v>
          </cell>
          <cell r="E684" t="str">
            <v>,</v>
          </cell>
          <cell r="F684" t="str">
            <v>2,</v>
          </cell>
          <cell r="G684" t="str">
            <v>元宝</v>
          </cell>
          <cell r="H684">
            <v>5</v>
          </cell>
          <cell r="I684" t="str">
            <v>升星石</v>
          </cell>
          <cell r="J684">
            <v>450</v>
          </cell>
          <cell r="K684" t="str">
            <v>金币</v>
          </cell>
          <cell r="L684">
            <v>2700</v>
          </cell>
        </row>
        <row r="684">
          <cell r="N684">
            <v>21000</v>
          </cell>
          <cell r="O684" t="str">
            <v>心法战力达到</v>
          </cell>
          <cell r="P684">
            <v>97500000</v>
          </cell>
        </row>
        <row r="685">
          <cell r="A685">
            <v>683</v>
          </cell>
          <cell r="B685" t="str">
            <v>心法战力</v>
          </cell>
          <cell r="C685">
            <v>9</v>
          </cell>
          <cell r="D685">
            <v>17</v>
          </cell>
          <cell r="E685" t="str">
            <v>,</v>
          </cell>
          <cell r="F685" t="str">
            <v>2,</v>
          </cell>
          <cell r="G685" t="str">
            <v>钻石</v>
          </cell>
          <cell r="H685">
            <v>5</v>
          </cell>
          <cell r="I685" t="str">
            <v>升星石</v>
          </cell>
          <cell r="J685">
            <v>450</v>
          </cell>
          <cell r="K685" t="str">
            <v>金币</v>
          </cell>
          <cell r="L685">
            <v>2700</v>
          </cell>
        </row>
        <row r="685">
          <cell r="N685">
            <v>21000</v>
          </cell>
          <cell r="O685" t="str">
            <v>心法战力达到</v>
          </cell>
          <cell r="P685">
            <v>112000000</v>
          </cell>
        </row>
        <row r="686">
          <cell r="A686">
            <v>684</v>
          </cell>
          <cell r="B686" t="str">
            <v>心法战力</v>
          </cell>
          <cell r="C686">
            <v>9</v>
          </cell>
          <cell r="D686">
            <v>18</v>
          </cell>
          <cell r="E686" t="str">
            <v>,</v>
          </cell>
          <cell r="F686" t="str">
            <v>2,</v>
          </cell>
          <cell r="G686" t="str">
            <v>钻石</v>
          </cell>
          <cell r="H686">
            <v>5</v>
          </cell>
          <cell r="I686" t="str">
            <v>升星石</v>
          </cell>
          <cell r="J686">
            <v>475</v>
          </cell>
          <cell r="K686" t="str">
            <v>金币</v>
          </cell>
          <cell r="L686">
            <v>2850</v>
          </cell>
        </row>
        <row r="686">
          <cell r="N686">
            <v>24000</v>
          </cell>
          <cell r="O686" t="str">
            <v>心法战力达到</v>
          </cell>
          <cell r="P686">
            <v>128500000</v>
          </cell>
        </row>
        <row r="687">
          <cell r="A687">
            <v>685</v>
          </cell>
          <cell r="B687" t="str">
            <v>心法战力</v>
          </cell>
          <cell r="C687">
            <v>9</v>
          </cell>
          <cell r="D687">
            <v>18</v>
          </cell>
          <cell r="E687" t="str">
            <v>,</v>
          </cell>
          <cell r="F687" t="str">
            <v>2,</v>
          </cell>
          <cell r="G687" t="str">
            <v>元宝</v>
          </cell>
          <cell r="H687">
            <v>5</v>
          </cell>
          <cell r="I687" t="str">
            <v>升星石</v>
          </cell>
          <cell r="J687">
            <v>475</v>
          </cell>
          <cell r="K687" t="str">
            <v>金币</v>
          </cell>
          <cell r="L687">
            <v>2850</v>
          </cell>
        </row>
        <row r="687">
          <cell r="N687">
            <v>24000</v>
          </cell>
          <cell r="O687" t="str">
            <v>心法战力达到</v>
          </cell>
          <cell r="P687">
            <v>145000000</v>
          </cell>
        </row>
        <row r="688">
          <cell r="A688">
            <v>686</v>
          </cell>
          <cell r="B688" t="str">
            <v>心法战力</v>
          </cell>
          <cell r="C688">
            <v>9</v>
          </cell>
          <cell r="D688">
            <v>19</v>
          </cell>
          <cell r="E688" t="str">
            <v>,</v>
          </cell>
          <cell r="F688" t="str">
            <v>2,</v>
          </cell>
          <cell r="G688" t="str">
            <v>钻石</v>
          </cell>
          <cell r="H688">
            <v>5</v>
          </cell>
          <cell r="I688" t="str">
            <v>升星石</v>
          </cell>
          <cell r="J688">
            <v>500</v>
          </cell>
          <cell r="K688" t="str">
            <v>金币</v>
          </cell>
          <cell r="L688">
            <v>3000</v>
          </cell>
        </row>
        <row r="688">
          <cell r="N688">
            <v>27000</v>
          </cell>
          <cell r="O688" t="str">
            <v>心法战力达到</v>
          </cell>
          <cell r="P688">
            <v>164000000</v>
          </cell>
        </row>
        <row r="689">
          <cell r="A689">
            <v>687</v>
          </cell>
          <cell r="B689" t="str">
            <v>心法战力</v>
          </cell>
          <cell r="C689">
            <v>9</v>
          </cell>
          <cell r="D689">
            <v>19</v>
          </cell>
          <cell r="E689" t="str">
            <v>,</v>
          </cell>
          <cell r="F689" t="str">
            <v>2,</v>
          </cell>
          <cell r="G689" t="str">
            <v>钻石</v>
          </cell>
          <cell r="H689">
            <v>5</v>
          </cell>
          <cell r="I689" t="str">
            <v>升星石</v>
          </cell>
          <cell r="J689">
            <v>500</v>
          </cell>
          <cell r="K689" t="str">
            <v>金币</v>
          </cell>
          <cell r="L689">
            <v>3000</v>
          </cell>
        </row>
        <row r="689">
          <cell r="N689">
            <v>27000</v>
          </cell>
          <cell r="O689" t="str">
            <v>心法战力达到</v>
          </cell>
          <cell r="P689">
            <v>183000000</v>
          </cell>
        </row>
        <row r="690">
          <cell r="A690">
            <v>688</v>
          </cell>
          <cell r="B690" t="str">
            <v>心法战力</v>
          </cell>
          <cell r="C690">
            <v>9</v>
          </cell>
          <cell r="D690">
            <v>20</v>
          </cell>
          <cell r="E690" t="str">
            <v>,</v>
          </cell>
          <cell r="F690" t="str">
            <v>2,</v>
          </cell>
          <cell r="G690" t="str">
            <v>元宝</v>
          </cell>
          <cell r="H690">
            <v>5</v>
          </cell>
          <cell r="I690" t="str">
            <v>升星石</v>
          </cell>
          <cell r="J690">
            <v>525</v>
          </cell>
          <cell r="K690" t="str">
            <v>金币</v>
          </cell>
          <cell r="L690">
            <v>3150</v>
          </cell>
        </row>
        <row r="690">
          <cell r="N690">
            <v>30000</v>
          </cell>
          <cell r="O690" t="str">
            <v>心法战力达到</v>
          </cell>
          <cell r="P690">
            <v>205000000</v>
          </cell>
        </row>
        <row r="691">
          <cell r="A691">
            <v>689</v>
          </cell>
          <cell r="B691" t="str">
            <v>心法战力</v>
          </cell>
          <cell r="C691">
            <v>9</v>
          </cell>
          <cell r="D691">
            <v>20</v>
          </cell>
          <cell r="E691" t="str">
            <v>,</v>
          </cell>
          <cell r="F691" t="str">
            <v>2,</v>
          </cell>
          <cell r="G691" t="str">
            <v>钻石</v>
          </cell>
          <cell r="H691">
            <v>5</v>
          </cell>
          <cell r="I691" t="str">
            <v>升星石</v>
          </cell>
          <cell r="J691">
            <v>525</v>
          </cell>
          <cell r="K691" t="str">
            <v>金币</v>
          </cell>
          <cell r="L691">
            <v>3150</v>
          </cell>
        </row>
        <row r="691">
          <cell r="N691">
            <v>30000</v>
          </cell>
          <cell r="O691" t="str">
            <v>心法战力达到</v>
          </cell>
          <cell r="P691">
            <v>227000000</v>
          </cell>
        </row>
        <row r="692">
          <cell r="A692">
            <v>690</v>
          </cell>
          <cell r="B692" t="str">
            <v>心法战力</v>
          </cell>
          <cell r="C692">
            <v>9</v>
          </cell>
          <cell r="D692">
            <v>21</v>
          </cell>
          <cell r="E692" t="str">
            <v>,</v>
          </cell>
          <cell r="F692" t="str">
            <v>2,</v>
          </cell>
          <cell r="G692" t="str">
            <v>钻石</v>
          </cell>
          <cell r="H692">
            <v>5</v>
          </cell>
          <cell r="I692" t="str">
            <v>升星石</v>
          </cell>
          <cell r="J692">
            <v>550</v>
          </cell>
          <cell r="K692" t="str">
            <v>金币</v>
          </cell>
          <cell r="L692">
            <v>3300</v>
          </cell>
        </row>
        <row r="692">
          <cell r="N692">
            <v>33000</v>
          </cell>
          <cell r="O692" t="str">
            <v>心法战力达到</v>
          </cell>
          <cell r="P692">
            <v>252000000</v>
          </cell>
        </row>
        <row r="693">
          <cell r="A693">
            <v>691</v>
          </cell>
          <cell r="B693" t="str">
            <v>心法战力</v>
          </cell>
          <cell r="C693">
            <v>9</v>
          </cell>
          <cell r="D693">
            <v>21</v>
          </cell>
          <cell r="E693" t="str">
            <v>,</v>
          </cell>
          <cell r="F693" t="str">
            <v>2,</v>
          </cell>
          <cell r="G693" t="str">
            <v>元宝</v>
          </cell>
          <cell r="H693">
            <v>5</v>
          </cell>
          <cell r="I693" t="str">
            <v>升星石</v>
          </cell>
          <cell r="J693">
            <v>550</v>
          </cell>
          <cell r="K693" t="str">
            <v>金币</v>
          </cell>
          <cell r="L693">
            <v>3300</v>
          </cell>
        </row>
        <row r="693">
          <cell r="N693">
            <v>33000</v>
          </cell>
          <cell r="O693" t="str">
            <v>心法战力达到</v>
          </cell>
          <cell r="P693">
            <v>277000000</v>
          </cell>
        </row>
        <row r="694">
          <cell r="A694">
            <v>692</v>
          </cell>
          <cell r="B694" t="str">
            <v>心法战力</v>
          </cell>
          <cell r="C694">
            <v>9</v>
          </cell>
          <cell r="D694">
            <v>22</v>
          </cell>
          <cell r="E694" t="str">
            <v>,</v>
          </cell>
          <cell r="F694" t="str">
            <v>2,</v>
          </cell>
          <cell r="G694" t="str">
            <v>钻石</v>
          </cell>
          <cell r="H694">
            <v>5</v>
          </cell>
          <cell r="I694" t="str">
            <v>升星石</v>
          </cell>
          <cell r="J694">
            <v>575</v>
          </cell>
          <cell r="K694" t="str">
            <v>金币</v>
          </cell>
          <cell r="L694">
            <v>3450</v>
          </cell>
        </row>
        <row r="694">
          <cell r="N694">
            <v>36000</v>
          </cell>
          <cell r="O694" t="str">
            <v>心法战力达到</v>
          </cell>
          <cell r="P694">
            <v>304500000</v>
          </cell>
        </row>
        <row r="695">
          <cell r="A695">
            <v>693</v>
          </cell>
          <cell r="B695" t="str">
            <v>心法战力</v>
          </cell>
          <cell r="C695">
            <v>9</v>
          </cell>
          <cell r="D695">
            <v>22</v>
          </cell>
          <cell r="E695" t="str">
            <v>,</v>
          </cell>
          <cell r="F695" t="str">
            <v>2,</v>
          </cell>
          <cell r="G695" t="str">
            <v>钻石</v>
          </cell>
          <cell r="H695">
            <v>5</v>
          </cell>
          <cell r="I695" t="str">
            <v>升星石</v>
          </cell>
          <cell r="J695">
            <v>575</v>
          </cell>
          <cell r="K695" t="str">
            <v>金币</v>
          </cell>
          <cell r="L695">
            <v>3450</v>
          </cell>
        </row>
        <row r="695">
          <cell r="N695">
            <v>36000</v>
          </cell>
          <cell r="O695" t="str">
            <v>心法战力达到</v>
          </cell>
          <cell r="P695">
            <v>332000000</v>
          </cell>
        </row>
        <row r="696">
          <cell r="A696">
            <v>694</v>
          </cell>
          <cell r="B696" t="str">
            <v>心法战力</v>
          </cell>
          <cell r="C696">
            <v>9</v>
          </cell>
          <cell r="D696">
            <v>23</v>
          </cell>
          <cell r="E696" t="str">
            <v>,</v>
          </cell>
          <cell r="F696" t="str">
            <v>2,</v>
          </cell>
          <cell r="G696" t="str">
            <v>元宝</v>
          </cell>
          <cell r="H696">
            <v>5</v>
          </cell>
          <cell r="I696" t="str">
            <v>升星石</v>
          </cell>
          <cell r="J696">
            <v>600</v>
          </cell>
          <cell r="K696" t="str">
            <v>金币</v>
          </cell>
          <cell r="L696">
            <v>3600</v>
          </cell>
        </row>
        <row r="696">
          <cell r="N696">
            <v>39000</v>
          </cell>
          <cell r="O696" t="str">
            <v>心法战力达到</v>
          </cell>
          <cell r="P696">
            <v>362500000</v>
          </cell>
        </row>
        <row r="697">
          <cell r="A697">
            <v>695</v>
          </cell>
          <cell r="B697" t="str">
            <v>心法战力</v>
          </cell>
          <cell r="C697">
            <v>9</v>
          </cell>
          <cell r="D697">
            <v>23</v>
          </cell>
          <cell r="E697" t="str">
            <v>,</v>
          </cell>
          <cell r="F697" t="str">
            <v>2,</v>
          </cell>
          <cell r="G697" t="str">
            <v>钻石</v>
          </cell>
          <cell r="H697">
            <v>5</v>
          </cell>
          <cell r="I697" t="str">
            <v>升星石</v>
          </cell>
          <cell r="J697">
            <v>600</v>
          </cell>
          <cell r="K697" t="str">
            <v>金币</v>
          </cell>
          <cell r="L697">
            <v>3600</v>
          </cell>
        </row>
        <row r="697">
          <cell r="N697">
            <v>39000</v>
          </cell>
          <cell r="O697" t="str">
            <v>心法战力达到</v>
          </cell>
          <cell r="P697">
            <v>393000000</v>
          </cell>
        </row>
        <row r="698">
          <cell r="A698">
            <v>696</v>
          </cell>
          <cell r="B698" t="str">
            <v>心法战力</v>
          </cell>
          <cell r="C698">
            <v>9</v>
          </cell>
          <cell r="D698">
            <v>24</v>
          </cell>
          <cell r="E698" t="str">
            <v>,</v>
          </cell>
          <cell r="F698" t="str">
            <v>2,</v>
          </cell>
          <cell r="G698" t="str">
            <v>钻石</v>
          </cell>
          <cell r="H698">
            <v>5</v>
          </cell>
          <cell r="I698" t="str">
            <v>升星石</v>
          </cell>
          <cell r="J698">
            <v>625</v>
          </cell>
          <cell r="K698" t="str">
            <v>金币</v>
          </cell>
          <cell r="L698">
            <v>3750</v>
          </cell>
        </row>
        <row r="698">
          <cell r="N698">
            <v>42000</v>
          </cell>
          <cell r="O698" t="str">
            <v>心法战力达到</v>
          </cell>
          <cell r="P698">
            <v>427500000</v>
          </cell>
        </row>
        <row r="699">
          <cell r="A699">
            <v>697</v>
          </cell>
          <cell r="B699" t="str">
            <v>心法战力</v>
          </cell>
          <cell r="C699">
            <v>9</v>
          </cell>
          <cell r="D699">
            <v>24</v>
          </cell>
          <cell r="E699" t="str">
            <v>,</v>
          </cell>
          <cell r="F699" t="str">
            <v>2,</v>
          </cell>
          <cell r="G699" t="str">
            <v>元宝</v>
          </cell>
          <cell r="H699">
            <v>5</v>
          </cell>
          <cell r="I699" t="str">
            <v>升星石</v>
          </cell>
          <cell r="J699">
            <v>625</v>
          </cell>
          <cell r="K699" t="str">
            <v>金币</v>
          </cell>
          <cell r="L699">
            <v>3750</v>
          </cell>
        </row>
        <row r="699">
          <cell r="N699">
            <v>42000</v>
          </cell>
          <cell r="O699" t="str">
            <v>心法战力达到</v>
          </cell>
          <cell r="P699">
            <v>462000000</v>
          </cell>
        </row>
        <row r="700">
          <cell r="A700">
            <v>698</v>
          </cell>
          <cell r="B700" t="str">
            <v>心法战力</v>
          </cell>
          <cell r="C700">
            <v>9</v>
          </cell>
          <cell r="D700">
            <v>25</v>
          </cell>
          <cell r="E700" t="str">
            <v>,</v>
          </cell>
          <cell r="F700" t="str">
            <v>2,</v>
          </cell>
          <cell r="G700" t="str">
            <v>钻石</v>
          </cell>
          <cell r="H700">
            <v>5</v>
          </cell>
          <cell r="I700" t="str">
            <v>升星石</v>
          </cell>
          <cell r="J700">
            <v>650</v>
          </cell>
          <cell r="K700" t="str">
            <v>金币</v>
          </cell>
          <cell r="L700">
            <v>3900</v>
          </cell>
        </row>
        <row r="700">
          <cell r="N700">
            <v>45000</v>
          </cell>
          <cell r="O700" t="str">
            <v>心法战力达到</v>
          </cell>
          <cell r="P700">
            <v>499000000</v>
          </cell>
        </row>
        <row r="701">
          <cell r="A701">
            <v>699</v>
          </cell>
          <cell r="B701" t="str">
            <v>心法战力</v>
          </cell>
          <cell r="C701">
            <v>9</v>
          </cell>
          <cell r="D701">
            <v>25</v>
          </cell>
          <cell r="E701" t="str">
            <v>,</v>
          </cell>
          <cell r="F701" t="str">
            <v>2,</v>
          </cell>
          <cell r="G701" t="str">
            <v>钻石</v>
          </cell>
          <cell r="H701">
            <v>5</v>
          </cell>
          <cell r="I701" t="str">
            <v>升星石</v>
          </cell>
          <cell r="J701">
            <v>650</v>
          </cell>
          <cell r="K701" t="str">
            <v>金币</v>
          </cell>
          <cell r="L701">
            <v>3900</v>
          </cell>
        </row>
        <row r="701">
          <cell r="N701">
            <v>45000</v>
          </cell>
          <cell r="O701" t="str">
            <v>心法战力达到</v>
          </cell>
          <cell r="P701">
            <v>536000000</v>
          </cell>
        </row>
        <row r="702">
          <cell r="A702">
            <v>700</v>
          </cell>
          <cell r="B702" t="str">
            <v>心法战力</v>
          </cell>
          <cell r="C702">
            <v>9</v>
          </cell>
          <cell r="D702">
            <v>26</v>
          </cell>
          <cell r="E702" t="str">
            <v>,</v>
          </cell>
          <cell r="F702" t="str">
            <v>2,</v>
          </cell>
          <cell r="G702" t="str">
            <v>元宝</v>
          </cell>
          <cell r="H702">
            <v>5</v>
          </cell>
          <cell r="I702" t="str">
            <v>升星石</v>
          </cell>
          <cell r="J702">
            <v>675</v>
          </cell>
          <cell r="K702" t="str">
            <v>金币</v>
          </cell>
          <cell r="L702">
            <v>4050</v>
          </cell>
        </row>
        <row r="702">
          <cell r="N702">
            <v>48000</v>
          </cell>
          <cell r="O702" t="str">
            <v>心法战力达到</v>
          </cell>
          <cell r="P702">
            <v>577000000</v>
          </cell>
        </row>
        <row r="703">
          <cell r="A703">
            <v>701</v>
          </cell>
          <cell r="B703" t="str">
            <v>心法战力</v>
          </cell>
          <cell r="C703">
            <v>9</v>
          </cell>
          <cell r="D703">
            <v>26</v>
          </cell>
          <cell r="E703" t="str">
            <v>,</v>
          </cell>
          <cell r="F703" t="str">
            <v>2,</v>
          </cell>
          <cell r="G703" t="str">
            <v>钻石</v>
          </cell>
          <cell r="H703">
            <v>5</v>
          </cell>
          <cell r="I703" t="str">
            <v>升星石</v>
          </cell>
          <cell r="J703">
            <v>675</v>
          </cell>
          <cell r="K703" t="str">
            <v>金币</v>
          </cell>
          <cell r="L703">
            <v>4050</v>
          </cell>
        </row>
        <row r="703">
          <cell r="N703">
            <v>48000</v>
          </cell>
          <cell r="O703" t="str">
            <v>心法战力达到</v>
          </cell>
          <cell r="P703">
            <v>618000000</v>
          </cell>
        </row>
        <row r="704">
          <cell r="A704">
            <v>702</v>
          </cell>
          <cell r="B704" t="str">
            <v>心法战力</v>
          </cell>
          <cell r="C704">
            <v>9</v>
          </cell>
          <cell r="D704">
            <v>27</v>
          </cell>
          <cell r="E704" t="str">
            <v>,</v>
          </cell>
          <cell r="F704" t="str">
            <v>2,</v>
          </cell>
          <cell r="G704" t="str">
            <v>钻石</v>
          </cell>
          <cell r="H704">
            <v>5</v>
          </cell>
          <cell r="I704" t="str">
            <v>升星石</v>
          </cell>
          <cell r="J704">
            <v>700</v>
          </cell>
          <cell r="K704" t="str">
            <v>金币</v>
          </cell>
          <cell r="L704">
            <v>4200</v>
          </cell>
        </row>
        <row r="704">
          <cell r="N704">
            <v>51000</v>
          </cell>
          <cell r="O704" t="str">
            <v>心法战力达到</v>
          </cell>
          <cell r="P704">
            <v>662000000</v>
          </cell>
        </row>
        <row r="705">
          <cell r="A705">
            <v>703</v>
          </cell>
          <cell r="B705" t="str">
            <v>心法战力</v>
          </cell>
          <cell r="C705">
            <v>9</v>
          </cell>
          <cell r="D705">
            <v>27</v>
          </cell>
          <cell r="E705" t="str">
            <v>,</v>
          </cell>
          <cell r="F705" t="str">
            <v>2,</v>
          </cell>
          <cell r="G705" t="str">
            <v>元宝</v>
          </cell>
          <cell r="H705">
            <v>5</v>
          </cell>
          <cell r="I705" t="str">
            <v>升星石</v>
          </cell>
          <cell r="J705">
            <v>700</v>
          </cell>
          <cell r="K705" t="str">
            <v>金币</v>
          </cell>
          <cell r="L705">
            <v>4200</v>
          </cell>
        </row>
        <row r="705">
          <cell r="N705">
            <v>51000</v>
          </cell>
          <cell r="O705" t="str">
            <v>心法战力达到</v>
          </cell>
          <cell r="P705">
            <v>706000000</v>
          </cell>
        </row>
        <row r="706">
          <cell r="A706">
            <v>704</v>
          </cell>
          <cell r="B706" t="str">
            <v>心法战力</v>
          </cell>
          <cell r="C706">
            <v>9</v>
          </cell>
          <cell r="D706">
            <v>28</v>
          </cell>
          <cell r="E706" t="str">
            <v>,</v>
          </cell>
          <cell r="F706" t="str">
            <v>2,</v>
          </cell>
          <cell r="G706" t="str">
            <v>钻石</v>
          </cell>
          <cell r="H706">
            <v>5</v>
          </cell>
          <cell r="I706" t="str">
            <v>升星石</v>
          </cell>
          <cell r="J706">
            <v>725</v>
          </cell>
          <cell r="K706" t="str">
            <v>金币</v>
          </cell>
          <cell r="L706">
            <v>4350</v>
          </cell>
        </row>
        <row r="706">
          <cell r="N706">
            <v>54000</v>
          </cell>
          <cell r="O706" t="str">
            <v>心法战力达到</v>
          </cell>
          <cell r="P706">
            <v>754000000</v>
          </cell>
        </row>
        <row r="707">
          <cell r="A707">
            <v>705</v>
          </cell>
          <cell r="B707" t="str">
            <v>心法战力</v>
          </cell>
          <cell r="C707">
            <v>9</v>
          </cell>
          <cell r="D707">
            <v>28</v>
          </cell>
          <cell r="E707" t="str">
            <v>,</v>
          </cell>
          <cell r="F707" t="str">
            <v>2,</v>
          </cell>
          <cell r="G707" t="str">
            <v>钻石</v>
          </cell>
          <cell r="H707">
            <v>5</v>
          </cell>
          <cell r="I707" t="str">
            <v>升星石</v>
          </cell>
          <cell r="J707">
            <v>725</v>
          </cell>
          <cell r="K707" t="str">
            <v>金币</v>
          </cell>
          <cell r="L707">
            <v>4350</v>
          </cell>
        </row>
        <row r="707">
          <cell r="N707">
            <v>54000</v>
          </cell>
          <cell r="O707" t="str">
            <v>心法战力达到</v>
          </cell>
          <cell r="P707">
            <v>802000000</v>
          </cell>
        </row>
        <row r="708">
          <cell r="A708">
            <v>706</v>
          </cell>
          <cell r="B708" t="str">
            <v>心法战力</v>
          </cell>
          <cell r="C708">
            <v>9</v>
          </cell>
          <cell r="D708">
            <v>29</v>
          </cell>
          <cell r="E708" t="str">
            <v>,</v>
          </cell>
          <cell r="F708" t="str">
            <v>2,</v>
          </cell>
          <cell r="G708" t="str">
            <v>元宝</v>
          </cell>
          <cell r="H708">
            <v>5</v>
          </cell>
          <cell r="I708" t="str">
            <v>升星石</v>
          </cell>
          <cell r="J708">
            <v>750</v>
          </cell>
          <cell r="K708" t="str">
            <v>金币</v>
          </cell>
          <cell r="L708">
            <v>4500</v>
          </cell>
        </row>
        <row r="708">
          <cell r="N708">
            <v>57000</v>
          </cell>
          <cell r="O708" t="str">
            <v>心法战力达到</v>
          </cell>
          <cell r="P708">
            <v>854000000</v>
          </cell>
        </row>
        <row r="709">
          <cell r="A709">
            <v>707</v>
          </cell>
          <cell r="B709" t="str">
            <v>心法战力</v>
          </cell>
          <cell r="C709">
            <v>9</v>
          </cell>
          <cell r="D709">
            <v>29</v>
          </cell>
          <cell r="E709" t="str">
            <v>,</v>
          </cell>
          <cell r="F709" t="str">
            <v>2,</v>
          </cell>
          <cell r="G709" t="str">
            <v>钻石</v>
          </cell>
          <cell r="H709">
            <v>5</v>
          </cell>
          <cell r="I709" t="str">
            <v>升星石</v>
          </cell>
          <cell r="J709">
            <v>750</v>
          </cell>
          <cell r="K709" t="str">
            <v>金币</v>
          </cell>
          <cell r="L709">
            <v>4500</v>
          </cell>
        </row>
        <row r="709">
          <cell r="N709">
            <v>57000</v>
          </cell>
          <cell r="O709" t="str">
            <v>心法战力达到</v>
          </cell>
          <cell r="P709">
            <v>906000000</v>
          </cell>
        </row>
        <row r="710">
          <cell r="A710">
            <v>708</v>
          </cell>
          <cell r="B710" t="str">
            <v>心法战力</v>
          </cell>
          <cell r="C710">
            <v>9</v>
          </cell>
          <cell r="D710">
            <v>30</v>
          </cell>
          <cell r="E710" t="str">
            <v>,</v>
          </cell>
          <cell r="F710" t="str">
            <v>2,</v>
          </cell>
          <cell r="G710" t="str">
            <v>钻石</v>
          </cell>
          <cell r="H710">
            <v>5</v>
          </cell>
          <cell r="I710" t="str">
            <v>升星石</v>
          </cell>
          <cell r="J710">
            <v>775</v>
          </cell>
          <cell r="K710" t="str">
            <v>金币</v>
          </cell>
          <cell r="L710">
            <v>4650</v>
          </cell>
        </row>
        <row r="710">
          <cell r="N710">
            <v>60000</v>
          </cell>
          <cell r="O710" t="str">
            <v>心法战力达到</v>
          </cell>
          <cell r="P710">
            <v>961500000</v>
          </cell>
        </row>
        <row r="711">
          <cell r="A711">
            <v>709</v>
          </cell>
          <cell r="B711" t="str">
            <v>心法战力</v>
          </cell>
          <cell r="C711">
            <v>9</v>
          </cell>
          <cell r="D711">
            <v>30</v>
          </cell>
          <cell r="E711" t="str">
            <v>,</v>
          </cell>
          <cell r="F711" t="str">
            <v>2,</v>
          </cell>
          <cell r="G711" t="str">
            <v>元宝</v>
          </cell>
          <cell r="H711">
            <v>5</v>
          </cell>
          <cell r="I711" t="str">
            <v>升星石</v>
          </cell>
          <cell r="J711">
            <v>775</v>
          </cell>
          <cell r="K711" t="str">
            <v>金币</v>
          </cell>
          <cell r="L711">
            <v>4650</v>
          </cell>
        </row>
        <row r="711">
          <cell r="N711">
            <v>60000</v>
          </cell>
          <cell r="O711" t="str">
            <v>心法战力达到</v>
          </cell>
          <cell r="P711">
            <v>1017000000</v>
          </cell>
        </row>
        <row r="712">
          <cell r="A712">
            <v>710</v>
          </cell>
          <cell r="B712" t="str">
            <v>心法战力</v>
          </cell>
          <cell r="C712">
            <v>9</v>
          </cell>
          <cell r="D712">
            <v>31</v>
          </cell>
          <cell r="E712" t="str">
            <v>,</v>
          </cell>
          <cell r="F712" t="str">
            <v>2,</v>
          </cell>
          <cell r="G712" t="str">
            <v>钻石</v>
          </cell>
          <cell r="H712">
            <v>5</v>
          </cell>
          <cell r="I712" t="str">
            <v>升星石</v>
          </cell>
          <cell r="J712">
            <v>800</v>
          </cell>
          <cell r="K712" t="str">
            <v>金币</v>
          </cell>
          <cell r="L712">
            <v>4800</v>
          </cell>
        </row>
        <row r="712">
          <cell r="N712">
            <v>63000</v>
          </cell>
          <cell r="O712" t="str">
            <v>心法战力达到</v>
          </cell>
          <cell r="P712">
            <v>1076500000</v>
          </cell>
        </row>
        <row r="713">
          <cell r="A713">
            <v>711</v>
          </cell>
          <cell r="B713" t="str">
            <v>心法战力</v>
          </cell>
          <cell r="C713">
            <v>9</v>
          </cell>
          <cell r="D713">
            <v>31</v>
          </cell>
          <cell r="E713" t="str">
            <v>,</v>
          </cell>
          <cell r="F713" t="str">
            <v>2,</v>
          </cell>
          <cell r="G713" t="str">
            <v>钻石</v>
          </cell>
          <cell r="H713">
            <v>5</v>
          </cell>
          <cell r="I713" t="str">
            <v>升星石</v>
          </cell>
          <cell r="J713">
            <v>800</v>
          </cell>
          <cell r="K713" t="str">
            <v>金币</v>
          </cell>
          <cell r="L713">
            <v>4800</v>
          </cell>
        </row>
        <row r="713">
          <cell r="N713">
            <v>63000</v>
          </cell>
          <cell r="O713" t="str">
            <v>心法战力达到</v>
          </cell>
          <cell r="P713">
            <v>1136000000</v>
          </cell>
        </row>
        <row r="714">
          <cell r="A714">
            <v>712</v>
          </cell>
          <cell r="B714" t="str">
            <v>心法战力</v>
          </cell>
          <cell r="C714">
            <v>9</v>
          </cell>
          <cell r="D714">
            <v>32</v>
          </cell>
          <cell r="E714" t="str">
            <v>,</v>
          </cell>
          <cell r="F714" t="str">
            <v>2,</v>
          </cell>
          <cell r="G714" t="str">
            <v>元宝</v>
          </cell>
          <cell r="H714">
            <v>5</v>
          </cell>
          <cell r="I714" t="str">
            <v>升星石</v>
          </cell>
          <cell r="J714">
            <v>825</v>
          </cell>
          <cell r="K714" t="str">
            <v>金币</v>
          </cell>
          <cell r="L714">
            <v>4950</v>
          </cell>
        </row>
        <row r="714">
          <cell r="N714">
            <v>66000</v>
          </cell>
          <cell r="O714" t="str">
            <v>心法战力达到</v>
          </cell>
          <cell r="P714">
            <v>1200000000</v>
          </cell>
        </row>
        <row r="715">
          <cell r="A715">
            <v>713</v>
          </cell>
          <cell r="B715" t="str">
            <v>心法战力</v>
          </cell>
          <cell r="C715">
            <v>9</v>
          </cell>
          <cell r="D715">
            <v>32</v>
          </cell>
          <cell r="E715" t="str">
            <v>,</v>
          </cell>
          <cell r="F715" t="str">
            <v>2,</v>
          </cell>
          <cell r="G715" t="str">
            <v>钻石</v>
          </cell>
          <cell r="H715">
            <v>5</v>
          </cell>
          <cell r="I715" t="str">
            <v>升星石</v>
          </cell>
          <cell r="J715">
            <v>825</v>
          </cell>
          <cell r="K715" t="str">
            <v>金币</v>
          </cell>
          <cell r="L715">
            <v>4950</v>
          </cell>
        </row>
        <row r="715">
          <cell r="N715">
            <v>66000</v>
          </cell>
          <cell r="O715" t="str">
            <v>心法战力达到</v>
          </cell>
          <cell r="P715">
            <v>1264000000</v>
          </cell>
        </row>
        <row r="716">
          <cell r="A716">
            <v>714</v>
          </cell>
          <cell r="B716" t="str">
            <v>心法战力</v>
          </cell>
          <cell r="C716">
            <v>9</v>
          </cell>
          <cell r="D716">
            <v>33</v>
          </cell>
          <cell r="E716" t="str">
            <v>,</v>
          </cell>
          <cell r="F716" t="str">
            <v>2,</v>
          </cell>
          <cell r="G716" t="str">
            <v>钻石</v>
          </cell>
          <cell r="H716">
            <v>5</v>
          </cell>
          <cell r="I716" t="str">
            <v>升星石</v>
          </cell>
          <cell r="J716">
            <v>850</v>
          </cell>
          <cell r="K716" t="str">
            <v>金币</v>
          </cell>
          <cell r="L716">
            <v>5100</v>
          </cell>
        </row>
        <row r="716">
          <cell r="N716">
            <v>69000</v>
          </cell>
          <cell r="O716" t="str">
            <v>心法战力达到</v>
          </cell>
          <cell r="P716">
            <v>1331500000</v>
          </cell>
        </row>
        <row r="717">
          <cell r="A717">
            <v>715</v>
          </cell>
          <cell r="B717" t="str">
            <v>心法战力</v>
          </cell>
          <cell r="C717">
            <v>9</v>
          </cell>
          <cell r="D717">
            <v>33</v>
          </cell>
          <cell r="E717" t="str">
            <v>,</v>
          </cell>
          <cell r="F717" t="str">
            <v>2,</v>
          </cell>
          <cell r="G717" t="str">
            <v>元宝</v>
          </cell>
          <cell r="H717">
            <v>5</v>
          </cell>
          <cell r="I717" t="str">
            <v>升星石</v>
          </cell>
          <cell r="J717">
            <v>850</v>
          </cell>
          <cell r="K717" t="str">
            <v>金币</v>
          </cell>
          <cell r="L717">
            <v>5100</v>
          </cell>
        </row>
        <row r="717">
          <cell r="N717">
            <v>69000</v>
          </cell>
          <cell r="O717" t="str">
            <v>心法战力达到</v>
          </cell>
          <cell r="P717">
            <v>1399000000</v>
          </cell>
        </row>
        <row r="718">
          <cell r="A718">
            <v>716</v>
          </cell>
          <cell r="B718" t="str">
            <v>心法战力</v>
          </cell>
          <cell r="C718">
            <v>9</v>
          </cell>
          <cell r="D718">
            <v>34</v>
          </cell>
          <cell r="E718" t="str">
            <v>,</v>
          </cell>
          <cell r="F718" t="str">
            <v>2,</v>
          </cell>
          <cell r="G718" t="str">
            <v>钻石</v>
          </cell>
          <cell r="H718">
            <v>5</v>
          </cell>
          <cell r="I718" t="str">
            <v>升星石</v>
          </cell>
          <cell r="J718">
            <v>875</v>
          </cell>
          <cell r="K718" t="str">
            <v>金币</v>
          </cell>
          <cell r="L718">
            <v>5250</v>
          </cell>
        </row>
        <row r="718">
          <cell r="N718">
            <v>72000</v>
          </cell>
          <cell r="O718" t="str">
            <v>心法战力达到</v>
          </cell>
          <cell r="P718">
            <v>1470500000</v>
          </cell>
        </row>
        <row r="719">
          <cell r="A719">
            <v>717</v>
          </cell>
          <cell r="B719" t="str">
            <v>心法战力</v>
          </cell>
          <cell r="C719">
            <v>9</v>
          </cell>
          <cell r="D719">
            <v>34</v>
          </cell>
          <cell r="E719" t="str">
            <v>,</v>
          </cell>
          <cell r="F719" t="str">
            <v>2,</v>
          </cell>
          <cell r="G719" t="str">
            <v>钻石</v>
          </cell>
          <cell r="H719">
            <v>5</v>
          </cell>
          <cell r="I719" t="str">
            <v>升星石</v>
          </cell>
          <cell r="J719">
            <v>875</v>
          </cell>
          <cell r="K719" t="str">
            <v>金币</v>
          </cell>
          <cell r="L719">
            <v>5250</v>
          </cell>
        </row>
        <row r="719">
          <cell r="N719">
            <v>72000</v>
          </cell>
          <cell r="O719" t="str">
            <v>心法战力达到</v>
          </cell>
          <cell r="P719">
            <v>1542000000</v>
          </cell>
        </row>
        <row r="720">
          <cell r="A720">
            <v>718</v>
          </cell>
          <cell r="B720" t="str">
            <v>神兵升级</v>
          </cell>
          <cell r="C720">
            <v>17</v>
          </cell>
          <cell r="D720">
            <v>1</v>
          </cell>
          <cell r="E720" t="str">
            <v>,</v>
          </cell>
          <cell r="F720" t="str">
            <v>2,</v>
          </cell>
          <cell r="G720" t="str">
            <v>钻石</v>
          </cell>
          <cell r="H720">
            <v>5</v>
          </cell>
          <cell r="I720" t="str">
            <v>升星石</v>
          </cell>
          <cell r="J720">
            <v>50</v>
          </cell>
          <cell r="K720" t="str">
            <v>金币</v>
          </cell>
          <cell r="L720">
            <v>300</v>
          </cell>
        </row>
        <row r="720">
          <cell r="N720">
            <v>50</v>
          </cell>
          <cell r="O720" t="str">
            <v>任意神兵达到级</v>
          </cell>
          <cell r="P720">
            <v>1</v>
          </cell>
        </row>
        <row r="721">
          <cell r="A721">
            <v>719</v>
          </cell>
          <cell r="B721" t="str">
            <v>神兵升级</v>
          </cell>
          <cell r="C721">
            <v>17</v>
          </cell>
          <cell r="D721">
            <v>1</v>
          </cell>
          <cell r="E721" t="str">
            <v>,</v>
          </cell>
          <cell r="F721" t="str">
            <v>2,</v>
          </cell>
          <cell r="G721" t="str">
            <v>钻石</v>
          </cell>
          <cell r="H721">
            <v>5</v>
          </cell>
          <cell r="I721" t="str">
            <v>升星石</v>
          </cell>
          <cell r="J721">
            <v>50</v>
          </cell>
          <cell r="K721" t="str">
            <v>金币</v>
          </cell>
          <cell r="L721">
            <v>300</v>
          </cell>
        </row>
        <row r="721">
          <cell r="N721">
            <v>50</v>
          </cell>
          <cell r="O721" t="str">
            <v>任意神兵达到级</v>
          </cell>
          <cell r="P721">
            <v>2</v>
          </cell>
        </row>
        <row r="722">
          <cell r="A722">
            <v>720</v>
          </cell>
          <cell r="B722" t="str">
            <v>神兵升级</v>
          </cell>
          <cell r="C722">
            <v>17</v>
          </cell>
          <cell r="D722">
            <v>2</v>
          </cell>
          <cell r="E722" t="str">
            <v>,</v>
          </cell>
          <cell r="F722" t="str">
            <v>2,</v>
          </cell>
          <cell r="G722" t="str">
            <v>元宝</v>
          </cell>
          <cell r="H722">
            <v>5</v>
          </cell>
          <cell r="I722" t="str">
            <v>升星石</v>
          </cell>
          <cell r="J722">
            <v>75</v>
          </cell>
          <cell r="K722" t="str">
            <v>金币</v>
          </cell>
          <cell r="L722">
            <v>450</v>
          </cell>
        </row>
        <row r="722">
          <cell r="N722">
            <v>70</v>
          </cell>
          <cell r="O722" t="str">
            <v>任意神兵达到级</v>
          </cell>
          <cell r="P722">
            <v>3</v>
          </cell>
        </row>
        <row r="723">
          <cell r="A723">
            <v>721</v>
          </cell>
          <cell r="B723" t="str">
            <v>神兵升级</v>
          </cell>
          <cell r="C723">
            <v>17</v>
          </cell>
          <cell r="D723">
            <v>2</v>
          </cell>
          <cell r="E723" t="str">
            <v>,</v>
          </cell>
          <cell r="F723" t="str">
            <v>2,</v>
          </cell>
          <cell r="G723" t="str">
            <v>钻石</v>
          </cell>
          <cell r="H723">
            <v>5</v>
          </cell>
          <cell r="I723" t="str">
            <v>升星石</v>
          </cell>
          <cell r="J723">
            <v>75</v>
          </cell>
          <cell r="K723" t="str">
            <v>金币</v>
          </cell>
          <cell r="L723">
            <v>450</v>
          </cell>
        </row>
        <row r="723">
          <cell r="N723">
            <v>70</v>
          </cell>
          <cell r="O723" t="str">
            <v>任意神兵达到级</v>
          </cell>
          <cell r="P723">
            <v>4</v>
          </cell>
        </row>
        <row r="724">
          <cell r="A724">
            <v>722</v>
          </cell>
          <cell r="B724" t="str">
            <v>神兵升级</v>
          </cell>
          <cell r="C724">
            <v>17</v>
          </cell>
          <cell r="D724">
            <v>3</v>
          </cell>
          <cell r="E724" t="str">
            <v>,</v>
          </cell>
          <cell r="F724" t="str">
            <v>2,</v>
          </cell>
          <cell r="G724" t="str">
            <v>钻石</v>
          </cell>
          <cell r="H724">
            <v>5</v>
          </cell>
          <cell r="I724" t="str">
            <v>升星石</v>
          </cell>
          <cell r="J724">
            <v>100</v>
          </cell>
          <cell r="K724" t="str">
            <v>金币</v>
          </cell>
          <cell r="L724">
            <v>600</v>
          </cell>
        </row>
        <row r="724">
          <cell r="N724">
            <v>100</v>
          </cell>
          <cell r="O724" t="str">
            <v>任意神兵达到级</v>
          </cell>
          <cell r="P724">
            <v>5</v>
          </cell>
        </row>
        <row r="725">
          <cell r="A725">
            <v>723</v>
          </cell>
          <cell r="B725" t="str">
            <v>神兵升级</v>
          </cell>
          <cell r="C725">
            <v>17</v>
          </cell>
          <cell r="D725">
            <v>3</v>
          </cell>
          <cell r="E725" t="str">
            <v>,</v>
          </cell>
          <cell r="F725" t="str">
            <v>2,</v>
          </cell>
          <cell r="G725" t="str">
            <v>元宝</v>
          </cell>
          <cell r="H725">
            <v>5</v>
          </cell>
          <cell r="I725" t="str">
            <v>升星石</v>
          </cell>
          <cell r="J725">
            <v>100</v>
          </cell>
          <cell r="K725" t="str">
            <v>金币</v>
          </cell>
          <cell r="L725">
            <v>600</v>
          </cell>
        </row>
        <row r="725">
          <cell r="N725">
            <v>100</v>
          </cell>
          <cell r="O725" t="str">
            <v>任意神兵达到级</v>
          </cell>
          <cell r="P725">
            <v>6</v>
          </cell>
        </row>
        <row r="726">
          <cell r="A726">
            <v>724</v>
          </cell>
          <cell r="B726" t="str">
            <v>神兵升级</v>
          </cell>
          <cell r="C726">
            <v>17</v>
          </cell>
          <cell r="D726">
            <v>4</v>
          </cell>
          <cell r="E726" t="str">
            <v>,</v>
          </cell>
          <cell r="F726" t="str">
            <v>2,</v>
          </cell>
          <cell r="G726" t="str">
            <v>钻石</v>
          </cell>
          <cell r="H726">
            <v>5</v>
          </cell>
          <cell r="I726" t="str">
            <v>升星石</v>
          </cell>
          <cell r="J726">
            <v>125</v>
          </cell>
          <cell r="K726" t="str">
            <v>金币</v>
          </cell>
          <cell r="L726">
            <v>750</v>
          </cell>
        </row>
        <row r="726">
          <cell r="N726">
            <v>130</v>
          </cell>
          <cell r="O726" t="str">
            <v>任意神兵达到级</v>
          </cell>
          <cell r="P726">
            <v>7</v>
          </cell>
        </row>
        <row r="727">
          <cell r="A727">
            <v>725</v>
          </cell>
          <cell r="B727" t="str">
            <v>神兵升级</v>
          </cell>
          <cell r="C727">
            <v>17</v>
          </cell>
          <cell r="D727">
            <v>4</v>
          </cell>
          <cell r="E727" t="str">
            <v>,</v>
          </cell>
          <cell r="F727" t="str">
            <v>2,</v>
          </cell>
          <cell r="G727" t="str">
            <v>钻石</v>
          </cell>
          <cell r="H727">
            <v>5</v>
          </cell>
          <cell r="I727" t="str">
            <v>升星石</v>
          </cell>
          <cell r="J727">
            <v>125</v>
          </cell>
          <cell r="K727" t="str">
            <v>金币</v>
          </cell>
          <cell r="L727">
            <v>750</v>
          </cell>
        </row>
        <row r="727">
          <cell r="N727">
            <v>130</v>
          </cell>
          <cell r="O727" t="str">
            <v>任意神兵达到级</v>
          </cell>
          <cell r="P727">
            <v>8</v>
          </cell>
        </row>
        <row r="728">
          <cell r="A728">
            <v>726</v>
          </cell>
          <cell r="B728" t="str">
            <v>神兵升级</v>
          </cell>
          <cell r="C728">
            <v>17</v>
          </cell>
          <cell r="D728">
            <v>5</v>
          </cell>
          <cell r="E728" t="str">
            <v>,</v>
          </cell>
          <cell r="F728" t="str">
            <v>2,</v>
          </cell>
          <cell r="G728" t="str">
            <v>元宝</v>
          </cell>
          <cell r="H728">
            <v>5</v>
          </cell>
          <cell r="I728" t="str">
            <v>升星石</v>
          </cell>
          <cell r="J728">
            <v>150</v>
          </cell>
          <cell r="K728" t="str">
            <v>金币</v>
          </cell>
          <cell r="L728">
            <v>900</v>
          </cell>
        </row>
        <row r="728">
          <cell r="N728">
            <v>160</v>
          </cell>
          <cell r="O728" t="str">
            <v>任意神兵达到级</v>
          </cell>
          <cell r="P728">
            <v>9</v>
          </cell>
        </row>
        <row r="729">
          <cell r="A729">
            <v>727</v>
          </cell>
          <cell r="B729" t="str">
            <v>神兵升级</v>
          </cell>
          <cell r="C729">
            <v>17</v>
          </cell>
          <cell r="D729">
            <v>5</v>
          </cell>
          <cell r="E729" t="str">
            <v>,</v>
          </cell>
          <cell r="F729" t="str">
            <v>2,</v>
          </cell>
          <cell r="G729" t="str">
            <v>钻石</v>
          </cell>
          <cell r="H729">
            <v>5</v>
          </cell>
          <cell r="I729" t="str">
            <v>升星石</v>
          </cell>
          <cell r="J729">
            <v>150</v>
          </cell>
          <cell r="K729" t="str">
            <v>金币</v>
          </cell>
          <cell r="L729">
            <v>900</v>
          </cell>
        </row>
        <row r="729">
          <cell r="N729">
            <v>160</v>
          </cell>
          <cell r="O729" t="str">
            <v>任意神兵达到级</v>
          </cell>
          <cell r="P729">
            <v>10</v>
          </cell>
        </row>
        <row r="730">
          <cell r="A730">
            <v>728</v>
          </cell>
          <cell r="B730" t="str">
            <v>神兵升级</v>
          </cell>
          <cell r="C730">
            <v>17</v>
          </cell>
          <cell r="D730">
            <v>6</v>
          </cell>
          <cell r="E730" t="str">
            <v>,</v>
          </cell>
          <cell r="F730" t="str">
            <v>2,</v>
          </cell>
          <cell r="G730" t="str">
            <v>钻石</v>
          </cell>
          <cell r="H730">
            <v>5</v>
          </cell>
          <cell r="I730" t="str">
            <v>升星石</v>
          </cell>
          <cell r="J730">
            <v>175</v>
          </cell>
          <cell r="K730" t="str">
            <v>金币</v>
          </cell>
          <cell r="L730">
            <v>1050</v>
          </cell>
        </row>
        <row r="730">
          <cell r="N730">
            <v>200</v>
          </cell>
          <cell r="O730" t="str">
            <v>任意神兵达到级</v>
          </cell>
          <cell r="P730">
            <v>15</v>
          </cell>
        </row>
        <row r="731">
          <cell r="A731">
            <v>729</v>
          </cell>
          <cell r="B731" t="str">
            <v>神兵升级</v>
          </cell>
          <cell r="C731">
            <v>17</v>
          </cell>
          <cell r="D731">
            <v>6</v>
          </cell>
          <cell r="E731" t="str">
            <v>,</v>
          </cell>
          <cell r="F731" t="str">
            <v>2,</v>
          </cell>
          <cell r="G731" t="str">
            <v>元宝</v>
          </cell>
          <cell r="H731">
            <v>5</v>
          </cell>
          <cell r="I731" t="str">
            <v>升星石</v>
          </cell>
          <cell r="J731">
            <v>175</v>
          </cell>
          <cell r="K731" t="str">
            <v>金币</v>
          </cell>
          <cell r="L731">
            <v>1050</v>
          </cell>
        </row>
        <row r="731">
          <cell r="N731">
            <v>200</v>
          </cell>
          <cell r="O731" t="str">
            <v>任意神兵达到级</v>
          </cell>
          <cell r="P731">
            <v>20</v>
          </cell>
        </row>
        <row r="732">
          <cell r="A732">
            <v>730</v>
          </cell>
          <cell r="B732" t="str">
            <v>神兵升级</v>
          </cell>
          <cell r="C732">
            <v>17</v>
          </cell>
          <cell r="D732">
            <v>7</v>
          </cell>
          <cell r="E732" t="str">
            <v>,</v>
          </cell>
          <cell r="F732" t="str">
            <v>2,</v>
          </cell>
          <cell r="G732" t="str">
            <v>钻石</v>
          </cell>
          <cell r="H732">
            <v>5</v>
          </cell>
          <cell r="I732" t="str">
            <v>升星石</v>
          </cell>
          <cell r="J732">
            <v>200</v>
          </cell>
          <cell r="K732" t="str">
            <v>金币</v>
          </cell>
          <cell r="L732">
            <v>1200</v>
          </cell>
        </row>
        <row r="732">
          <cell r="N732">
            <v>300</v>
          </cell>
          <cell r="O732" t="str">
            <v>任意神兵达到级</v>
          </cell>
          <cell r="P732">
            <v>30</v>
          </cell>
        </row>
        <row r="733">
          <cell r="A733">
            <v>731</v>
          </cell>
          <cell r="B733" t="str">
            <v>神兵升级</v>
          </cell>
          <cell r="C733">
            <v>17</v>
          </cell>
          <cell r="D733">
            <v>7</v>
          </cell>
          <cell r="E733" t="str">
            <v>,</v>
          </cell>
          <cell r="F733" t="str">
            <v>2,</v>
          </cell>
          <cell r="G733" t="str">
            <v>钻石</v>
          </cell>
          <cell r="H733">
            <v>5</v>
          </cell>
          <cell r="I733" t="str">
            <v>升星石</v>
          </cell>
          <cell r="J733">
            <v>200</v>
          </cell>
          <cell r="K733" t="str">
            <v>金币</v>
          </cell>
          <cell r="L733">
            <v>1200</v>
          </cell>
        </row>
        <row r="733">
          <cell r="N733">
            <v>300</v>
          </cell>
          <cell r="O733" t="str">
            <v>任意神兵达到级</v>
          </cell>
          <cell r="P733">
            <v>40</v>
          </cell>
        </row>
        <row r="734">
          <cell r="A734">
            <v>732</v>
          </cell>
          <cell r="B734" t="str">
            <v>神兵升级</v>
          </cell>
          <cell r="C734">
            <v>17</v>
          </cell>
          <cell r="D734">
            <v>8</v>
          </cell>
          <cell r="E734" t="str">
            <v>,</v>
          </cell>
          <cell r="F734" t="str">
            <v>2,</v>
          </cell>
          <cell r="G734" t="str">
            <v>元宝</v>
          </cell>
          <cell r="H734">
            <v>5</v>
          </cell>
          <cell r="I734" t="str">
            <v>升星石</v>
          </cell>
          <cell r="J734">
            <v>225</v>
          </cell>
          <cell r="K734" t="str">
            <v>金币</v>
          </cell>
          <cell r="L734">
            <v>1350</v>
          </cell>
        </row>
        <row r="734">
          <cell r="N734">
            <v>500</v>
          </cell>
          <cell r="O734" t="str">
            <v>任意神兵达到级</v>
          </cell>
          <cell r="P734">
            <v>50</v>
          </cell>
        </row>
        <row r="735">
          <cell r="A735">
            <v>733</v>
          </cell>
          <cell r="B735" t="str">
            <v>神兵升级</v>
          </cell>
          <cell r="C735">
            <v>17</v>
          </cell>
          <cell r="D735">
            <v>8</v>
          </cell>
          <cell r="E735" t="str">
            <v>,</v>
          </cell>
          <cell r="F735" t="str">
            <v>2,</v>
          </cell>
          <cell r="G735" t="str">
            <v>钻石</v>
          </cell>
          <cell r="H735">
            <v>5</v>
          </cell>
          <cell r="I735" t="str">
            <v>升星石</v>
          </cell>
          <cell r="J735">
            <v>225</v>
          </cell>
          <cell r="K735" t="str">
            <v>金币</v>
          </cell>
          <cell r="L735">
            <v>1350</v>
          </cell>
        </row>
        <row r="735">
          <cell r="N735">
            <v>500</v>
          </cell>
          <cell r="O735" t="str">
            <v>任意神兵达到级</v>
          </cell>
          <cell r="P735">
            <v>75</v>
          </cell>
        </row>
        <row r="736">
          <cell r="A736">
            <v>734</v>
          </cell>
          <cell r="B736" t="str">
            <v>神兵升级</v>
          </cell>
          <cell r="C736">
            <v>17</v>
          </cell>
          <cell r="D736">
            <v>9</v>
          </cell>
          <cell r="E736" t="str">
            <v>,</v>
          </cell>
          <cell r="F736" t="str">
            <v>2,</v>
          </cell>
          <cell r="G736" t="str">
            <v>钻石</v>
          </cell>
          <cell r="H736">
            <v>5</v>
          </cell>
          <cell r="I736" t="str">
            <v>升星石</v>
          </cell>
          <cell r="J736">
            <v>250</v>
          </cell>
          <cell r="K736" t="str">
            <v>金币</v>
          </cell>
          <cell r="L736">
            <v>1500</v>
          </cell>
        </row>
        <row r="736">
          <cell r="N736">
            <v>700</v>
          </cell>
          <cell r="O736" t="str">
            <v>任意神兵达到级</v>
          </cell>
          <cell r="P736">
            <v>100</v>
          </cell>
        </row>
        <row r="737">
          <cell r="A737">
            <v>735</v>
          </cell>
          <cell r="B737" t="str">
            <v>神兵升级</v>
          </cell>
          <cell r="C737">
            <v>17</v>
          </cell>
          <cell r="D737">
            <v>9</v>
          </cell>
          <cell r="E737" t="str">
            <v>,</v>
          </cell>
          <cell r="F737" t="str">
            <v>2,</v>
          </cell>
          <cell r="G737" t="str">
            <v>元宝</v>
          </cell>
          <cell r="H737">
            <v>5</v>
          </cell>
          <cell r="I737" t="str">
            <v>升星石</v>
          </cell>
          <cell r="J737">
            <v>250</v>
          </cell>
          <cell r="K737" t="str">
            <v>金币</v>
          </cell>
          <cell r="L737">
            <v>1500</v>
          </cell>
        </row>
        <row r="737">
          <cell r="N737">
            <v>700</v>
          </cell>
          <cell r="O737" t="str">
            <v>任意神兵达到级</v>
          </cell>
          <cell r="P737">
            <v>125</v>
          </cell>
        </row>
        <row r="738">
          <cell r="A738">
            <v>736</v>
          </cell>
          <cell r="B738" t="str">
            <v>神兵升级</v>
          </cell>
          <cell r="C738">
            <v>17</v>
          </cell>
          <cell r="D738">
            <v>10</v>
          </cell>
          <cell r="E738" t="str">
            <v>,</v>
          </cell>
          <cell r="F738" t="str">
            <v>2,</v>
          </cell>
          <cell r="G738" t="str">
            <v>钻石</v>
          </cell>
          <cell r="H738">
            <v>5</v>
          </cell>
          <cell r="I738" t="str">
            <v>升星石</v>
          </cell>
          <cell r="J738">
            <v>275</v>
          </cell>
          <cell r="K738" t="str">
            <v>金币</v>
          </cell>
          <cell r="L738">
            <v>1650</v>
          </cell>
        </row>
        <row r="738">
          <cell r="N738">
            <v>1500</v>
          </cell>
          <cell r="O738" t="str">
            <v>任意神兵达到级</v>
          </cell>
          <cell r="P738">
            <v>150</v>
          </cell>
        </row>
        <row r="739">
          <cell r="A739">
            <v>737</v>
          </cell>
          <cell r="B739" t="str">
            <v>神兵升级</v>
          </cell>
          <cell r="C739">
            <v>17</v>
          </cell>
          <cell r="D739">
            <v>10</v>
          </cell>
          <cell r="E739" t="str">
            <v>,</v>
          </cell>
          <cell r="F739" t="str">
            <v>2,</v>
          </cell>
          <cell r="G739" t="str">
            <v>钻石</v>
          </cell>
          <cell r="H739">
            <v>5</v>
          </cell>
          <cell r="I739" t="str">
            <v>升星石</v>
          </cell>
          <cell r="J739">
            <v>275</v>
          </cell>
          <cell r="K739" t="str">
            <v>金币</v>
          </cell>
          <cell r="L739">
            <v>1650</v>
          </cell>
        </row>
        <row r="739">
          <cell r="N739">
            <v>1500</v>
          </cell>
          <cell r="O739" t="str">
            <v>任意神兵达到级</v>
          </cell>
          <cell r="P739">
            <v>175</v>
          </cell>
        </row>
        <row r="740">
          <cell r="A740">
            <v>738</v>
          </cell>
          <cell r="B740" t="str">
            <v>神兵升级</v>
          </cell>
          <cell r="C740">
            <v>17</v>
          </cell>
          <cell r="D740">
            <v>11</v>
          </cell>
          <cell r="E740" t="str">
            <v>,</v>
          </cell>
          <cell r="F740" t="str">
            <v>2,</v>
          </cell>
          <cell r="G740" t="str">
            <v>元宝</v>
          </cell>
          <cell r="H740">
            <v>5</v>
          </cell>
          <cell r="I740" t="str">
            <v>升星石</v>
          </cell>
          <cell r="J740">
            <v>300</v>
          </cell>
          <cell r="K740" t="str">
            <v>金币</v>
          </cell>
          <cell r="L740">
            <v>1800</v>
          </cell>
        </row>
        <row r="740">
          <cell r="N740">
            <v>3000</v>
          </cell>
          <cell r="O740" t="str">
            <v>任意神兵达到级</v>
          </cell>
          <cell r="P740">
            <v>200</v>
          </cell>
        </row>
        <row r="741">
          <cell r="A741">
            <v>739</v>
          </cell>
          <cell r="B741" t="str">
            <v>神兵升级</v>
          </cell>
          <cell r="C741">
            <v>17</v>
          </cell>
          <cell r="D741">
            <v>11</v>
          </cell>
          <cell r="E741" t="str">
            <v>,</v>
          </cell>
          <cell r="F741" t="str">
            <v>2,</v>
          </cell>
          <cell r="G741" t="str">
            <v>钻石</v>
          </cell>
          <cell r="H741">
            <v>5</v>
          </cell>
          <cell r="I741" t="str">
            <v>升星石</v>
          </cell>
          <cell r="J741">
            <v>300</v>
          </cell>
          <cell r="K741" t="str">
            <v>金币</v>
          </cell>
          <cell r="L741">
            <v>1800</v>
          </cell>
        </row>
        <row r="741">
          <cell r="N741">
            <v>3000</v>
          </cell>
          <cell r="O741" t="str">
            <v>任意神兵达到级</v>
          </cell>
          <cell r="P741">
            <v>250</v>
          </cell>
        </row>
        <row r="742">
          <cell r="A742">
            <v>740</v>
          </cell>
          <cell r="B742" t="str">
            <v>神兵升级</v>
          </cell>
          <cell r="C742">
            <v>17</v>
          </cell>
          <cell r="D742">
            <v>12</v>
          </cell>
          <cell r="E742" t="str">
            <v>,</v>
          </cell>
          <cell r="F742" t="str">
            <v>2,</v>
          </cell>
          <cell r="G742" t="str">
            <v>钻石</v>
          </cell>
          <cell r="H742">
            <v>5</v>
          </cell>
          <cell r="I742" t="str">
            <v>升星石</v>
          </cell>
          <cell r="J742">
            <v>325</v>
          </cell>
          <cell r="K742" t="str">
            <v>金币</v>
          </cell>
          <cell r="L742">
            <v>1950</v>
          </cell>
        </row>
        <row r="742">
          <cell r="N742">
            <v>6000</v>
          </cell>
          <cell r="O742" t="str">
            <v>任意神兵达到级</v>
          </cell>
          <cell r="P742">
            <v>300</v>
          </cell>
        </row>
        <row r="743">
          <cell r="A743">
            <v>741</v>
          </cell>
          <cell r="B743" t="str">
            <v>神兵升级</v>
          </cell>
          <cell r="C743">
            <v>17</v>
          </cell>
          <cell r="D743">
            <v>12</v>
          </cell>
          <cell r="E743" t="str">
            <v>,</v>
          </cell>
          <cell r="F743" t="str">
            <v>2,</v>
          </cell>
          <cell r="G743" t="str">
            <v>元宝</v>
          </cell>
          <cell r="H743">
            <v>5</v>
          </cell>
          <cell r="I743" t="str">
            <v>升星石</v>
          </cell>
          <cell r="J743">
            <v>325</v>
          </cell>
          <cell r="K743" t="str">
            <v>金币</v>
          </cell>
          <cell r="L743">
            <v>1950</v>
          </cell>
        </row>
        <row r="743">
          <cell r="N743">
            <v>6000</v>
          </cell>
          <cell r="O743" t="str">
            <v>任意神兵达到级</v>
          </cell>
          <cell r="P743">
            <v>350</v>
          </cell>
        </row>
        <row r="744">
          <cell r="A744">
            <v>742</v>
          </cell>
          <cell r="B744" t="str">
            <v>神兵升级</v>
          </cell>
          <cell r="C744">
            <v>17</v>
          </cell>
          <cell r="D744">
            <v>13</v>
          </cell>
          <cell r="E744" t="str">
            <v>,</v>
          </cell>
          <cell r="F744" t="str">
            <v>2,</v>
          </cell>
          <cell r="G744" t="str">
            <v>钻石</v>
          </cell>
          <cell r="H744">
            <v>5</v>
          </cell>
          <cell r="I744" t="str">
            <v>升星石</v>
          </cell>
          <cell r="J744">
            <v>350</v>
          </cell>
          <cell r="K744" t="str">
            <v>金币</v>
          </cell>
          <cell r="L744">
            <v>2100</v>
          </cell>
        </row>
        <row r="744">
          <cell r="N744">
            <v>9000</v>
          </cell>
          <cell r="O744" t="str">
            <v>任意神兵达到级</v>
          </cell>
          <cell r="P744">
            <v>400</v>
          </cell>
        </row>
        <row r="745">
          <cell r="A745">
            <v>743</v>
          </cell>
          <cell r="B745" t="str">
            <v>神兵升级</v>
          </cell>
          <cell r="C745">
            <v>17</v>
          </cell>
          <cell r="D745">
            <v>13</v>
          </cell>
          <cell r="E745" t="str">
            <v>,</v>
          </cell>
          <cell r="F745" t="str">
            <v>2,</v>
          </cell>
          <cell r="G745" t="str">
            <v>钻石</v>
          </cell>
          <cell r="H745">
            <v>5</v>
          </cell>
          <cell r="I745" t="str">
            <v>升星石</v>
          </cell>
          <cell r="J745">
            <v>350</v>
          </cell>
          <cell r="K745" t="str">
            <v>金币</v>
          </cell>
          <cell r="L745">
            <v>2100</v>
          </cell>
        </row>
        <row r="745">
          <cell r="N745">
            <v>9000</v>
          </cell>
          <cell r="O745" t="str">
            <v>任意神兵达到级</v>
          </cell>
          <cell r="P745">
            <v>450</v>
          </cell>
        </row>
        <row r="746">
          <cell r="A746">
            <v>744</v>
          </cell>
          <cell r="B746" t="str">
            <v>神兵升级</v>
          </cell>
          <cell r="C746">
            <v>17</v>
          </cell>
          <cell r="D746">
            <v>14</v>
          </cell>
          <cell r="E746" t="str">
            <v>,</v>
          </cell>
          <cell r="F746" t="str">
            <v>2,</v>
          </cell>
          <cell r="G746" t="str">
            <v>元宝</v>
          </cell>
          <cell r="H746">
            <v>5</v>
          </cell>
          <cell r="I746" t="str">
            <v>升星石</v>
          </cell>
          <cell r="J746">
            <v>375</v>
          </cell>
          <cell r="K746" t="str">
            <v>金币</v>
          </cell>
          <cell r="L746">
            <v>2250</v>
          </cell>
        </row>
        <row r="746">
          <cell r="N746">
            <v>12000</v>
          </cell>
          <cell r="O746" t="str">
            <v>任意神兵达到级</v>
          </cell>
          <cell r="P746">
            <v>500</v>
          </cell>
        </row>
        <row r="747">
          <cell r="A747">
            <v>745</v>
          </cell>
          <cell r="B747" t="str">
            <v>神兵升级</v>
          </cell>
          <cell r="C747">
            <v>17</v>
          </cell>
          <cell r="D747">
            <v>14</v>
          </cell>
          <cell r="E747" t="str">
            <v>,</v>
          </cell>
          <cell r="F747" t="str">
            <v>2,</v>
          </cell>
          <cell r="G747" t="str">
            <v>钻石</v>
          </cell>
          <cell r="H747">
            <v>5</v>
          </cell>
          <cell r="I747" t="str">
            <v>升星石</v>
          </cell>
          <cell r="J747">
            <v>375</v>
          </cell>
          <cell r="K747" t="str">
            <v>金币</v>
          </cell>
          <cell r="L747">
            <v>2250</v>
          </cell>
        </row>
        <row r="747">
          <cell r="N747">
            <v>12000</v>
          </cell>
          <cell r="O747" t="str">
            <v>任意神兵达到级</v>
          </cell>
          <cell r="P747">
            <v>550</v>
          </cell>
        </row>
        <row r="748">
          <cell r="A748">
            <v>746</v>
          </cell>
          <cell r="B748" t="str">
            <v>神兵升级</v>
          </cell>
          <cell r="C748">
            <v>17</v>
          </cell>
          <cell r="D748">
            <v>15</v>
          </cell>
          <cell r="E748" t="str">
            <v>,</v>
          </cell>
          <cell r="F748" t="str">
            <v>2,</v>
          </cell>
          <cell r="G748" t="str">
            <v>钻石</v>
          </cell>
          <cell r="H748">
            <v>5</v>
          </cell>
          <cell r="I748" t="str">
            <v>升星石</v>
          </cell>
          <cell r="J748">
            <v>400</v>
          </cell>
          <cell r="K748" t="str">
            <v>金币</v>
          </cell>
          <cell r="L748">
            <v>2400</v>
          </cell>
        </row>
        <row r="748">
          <cell r="N748">
            <v>15000</v>
          </cell>
          <cell r="O748" t="str">
            <v>任意神兵达到级</v>
          </cell>
          <cell r="P748">
            <v>600</v>
          </cell>
        </row>
        <row r="749">
          <cell r="A749">
            <v>747</v>
          </cell>
          <cell r="B749" t="str">
            <v>神兵升级</v>
          </cell>
          <cell r="C749">
            <v>17</v>
          </cell>
          <cell r="D749">
            <v>15</v>
          </cell>
          <cell r="E749" t="str">
            <v>,</v>
          </cell>
          <cell r="F749" t="str">
            <v>2,</v>
          </cell>
          <cell r="G749" t="str">
            <v>元宝</v>
          </cell>
          <cell r="H749">
            <v>5</v>
          </cell>
          <cell r="I749" t="str">
            <v>升星石</v>
          </cell>
          <cell r="J749">
            <v>400</v>
          </cell>
          <cell r="K749" t="str">
            <v>金币</v>
          </cell>
          <cell r="L749">
            <v>2400</v>
          </cell>
        </row>
        <row r="749">
          <cell r="N749">
            <v>15000</v>
          </cell>
          <cell r="O749" t="str">
            <v>任意神兵达到级</v>
          </cell>
          <cell r="P749">
            <v>650</v>
          </cell>
        </row>
        <row r="750">
          <cell r="A750">
            <v>748</v>
          </cell>
          <cell r="B750" t="str">
            <v>神兵升级</v>
          </cell>
          <cell r="C750">
            <v>17</v>
          </cell>
          <cell r="D750">
            <v>16</v>
          </cell>
          <cell r="E750" t="str">
            <v>,</v>
          </cell>
          <cell r="F750" t="str">
            <v>2,</v>
          </cell>
          <cell r="G750" t="str">
            <v>钻石</v>
          </cell>
          <cell r="H750">
            <v>5</v>
          </cell>
          <cell r="I750" t="str">
            <v>升星石</v>
          </cell>
          <cell r="J750">
            <v>425</v>
          </cell>
          <cell r="K750" t="str">
            <v>金币</v>
          </cell>
          <cell r="L750">
            <v>2550</v>
          </cell>
        </row>
        <row r="750">
          <cell r="N750">
            <v>18000</v>
          </cell>
          <cell r="O750" t="str">
            <v>任意神兵达到级</v>
          </cell>
          <cell r="P750">
            <v>700</v>
          </cell>
        </row>
        <row r="751">
          <cell r="A751">
            <v>749</v>
          </cell>
          <cell r="B751" t="str">
            <v>神兵升级</v>
          </cell>
          <cell r="C751">
            <v>17</v>
          </cell>
          <cell r="D751">
            <v>16</v>
          </cell>
          <cell r="E751" t="str">
            <v>,</v>
          </cell>
          <cell r="F751" t="str">
            <v>2,</v>
          </cell>
          <cell r="G751" t="str">
            <v>钻石</v>
          </cell>
          <cell r="H751">
            <v>5</v>
          </cell>
          <cell r="I751" t="str">
            <v>升星石</v>
          </cell>
          <cell r="J751">
            <v>425</v>
          </cell>
          <cell r="K751" t="str">
            <v>金币</v>
          </cell>
          <cell r="L751">
            <v>2550</v>
          </cell>
        </row>
        <row r="751">
          <cell r="N751">
            <v>18000</v>
          </cell>
          <cell r="O751" t="str">
            <v>任意神兵达到级</v>
          </cell>
          <cell r="P751">
            <v>750</v>
          </cell>
        </row>
        <row r="752">
          <cell r="A752">
            <v>750</v>
          </cell>
          <cell r="B752" t="str">
            <v>神兵升级</v>
          </cell>
          <cell r="C752">
            <v>17</v>
          </cell>
          <cell r="D752">
            <v>17</v>
          </cell>
          <cell r="E752" t="str">
            <v>,</v>
          </cell>
          <cell r="F752" t="str">
            <v>2,</v>
          </cell>
          <cell r="G752" t="str">
            <v>元宝</v>
          </cell>
          <cell r="H752">
            <v>5</v>
          </cell>
          <cell r="I752" t="str">
            <v>升星石</v>
          </cell>
          <cell r="J752">
            <v>450</v>
          </cell>
          <cell r="K752" t="str">
            <v>金币</v>
          </cell>
          <cell r="L752">
            <v>2700</v>
          </cell>
        </row>
        <row r="752">
          <cell r="N752">
            <v>21000</v>
          </cell>
          <cell r="O752" t="str">
            <v>任意神兵达到级</v>
          </cell>
          <cell r="P752">
            <v>800</v>
          </cell>
        </row>
        <row r="753">
          <cell r="A753">
            <v>751</v>
          </cell>
          <cell r="B753" t="str">
            <v>神兵升级</v>
          </cell>
          <cell r="C753">
            <v>17</v>
          </cell>
          <cell r="D753">
            <v>17</v>
          </cell>
          <cell r="E753" t="str">
            <v>,</v>
          </cell>
          <cell r="F753" t="str">
            <v>2,</v>
          </cell>
          <cell r="G753" t="str">
            <v>钻石</v>
          </cell>
          <cell r="H753">
            <v>5</v>
          </cell>
          <cell r="I753" t="str">
            <v>升星石</v>
          </cell>
          <cell r="J753">
            <v>450</v>
          </cell>
          <cell r="K753" t="str">
            <v>金币</v>
          </cell>
          <cell r="L753">
            <v>2700</v>
          </cell>
        </row>
        <row r="753">
          <cell r="N753">
            <v>21000</v>
          </cell>
          <cell r="O753" t="str">
            <v>任意神兵达到级</v>
          </cell>
          <cell r="P753">
            <v>850</v>
          </cell>
        </row>
        <row r="754">
          <cell r="A754">
            <v>752</v>
          </cell>
          <cell r="B754" t="str">
            <v>神兵升级</v>
          </cell>
          <cell r="C754">
            <v>17</v>
          </cell>
          <cell r="D754">
            <v>18</v>
          </cell>
          <cell r="E754" t="str">
            <v>,</v>
          </cell>
          <cell r="F754" t="str">
            <v>2,</v>
          </cell>
          <cell r="G754" t="str">
            <v>钻石</v>
          </cell>
          <cell r="H754">
            <v>5</v>
          </cell>
          <cell r="I754" t="str">
            <v>升星石</v>
          </cell>
          <cell r="J754">
            <v>475</v>
          </cell>
          <cell r="K754" t="str">
            <v>金币</v>
          </cell>
          <cell r="L754">
            <v>2850</v>
          </cell>
        </row>
        <row r="754">
          <cell r="N754">
            <v>24000</v>
          </cell>
          <cell r="O754" t="str">
            <v>任意神兵达到级</v>
          </cell>
          <cell r="P754">
            <v>900</v>
          </cell>
        </row>
        <row r="755">
          <cell r="A755">
            <v>753</v>
          </cell>
          <cell r="B755" t="str">
            <v>神兵升级</v>
          </cell>
          <cell r="C755">
            <v>17</v>
          </cell>
          <cell r="D755">
            <v>18</v>
          </cell>
          <cell r="E755" t="str">
            <v>,</v>
          </cell>
          <cell r="F755" t="str">
            <v>2,</v>
          </cell>
          <cell r="G755" t="str">
            <v>元宝</v>
          </cell>
          <cell r="H755">
            <v>5</v>
          </cell>
          <cell r="I755" t="str">
            <v>升星石</v>
          </cell>
          <cell r="J755">
            <v>475</v>
          </cell>
          <cell r="K755" t="str">
            <v>金币</v>
          </cell>
          <cell r="L755">
            <v>2850</v>
          </cell>
        </row>
        <row r="755">
          <cell r="N755">
            <v>24000</v>
          </cell>
          <cell r="O755" t="str">
            <v>任意神兵达到级</v>
          </cell>
          <cell r="P755">
            <v>950</v>
          </cell>
        </row>
        <row r="756">
          <cell r="A756">
            <v>754</v>
          </cell>
          <cell r="B756" t="str">
            <v>神兵升级</v>
          </cell>
          <cell r="C756">
            <v>17</v>
          </cell>
          <cell r="D756">
            <v>19</v>
          </cell>
          <cell r="E756" t="str">
            <v>,</v>
          </cell>
          <cell r="F756" t="str">
            <v>2,</v>
          </cell>
          <cell r="G756" t="str">
            <v>钻石</v>
          </cell>
          <cell r="H756">
            <v>5</v>
          </cell>
          <cell r="I756" t="str">
            <v>升星石</v>
          </cell>
          <cell r="J756">
            <v>500</v>
          </cell>
          <cell r="K756" t="str">
            <v>金币</v>
          </cell>
          <cell r="L756">
            <v>3000</v>
          </cell>
        </row>
        <row r="756">
          <cell r="N756">
            <v>27000</v>
          </cell>
          <cell r="O756" t="str">
            <v>任意神兵达到级</v>
          </cell>
          <cell r="P756">
            <v>1000</v>
          </cell>
        </row>
        <row r="757">
          <cell r="A757">
            <v>755</v>
          </cell>
          <cell r="B757" t="str">
            <v>神兵升级</v>
          </cell>
          <cell r="C757">
            <v>17</v>
          </cell>
          <cell r="D757">
            <v>19</v>
          </cell>
          <cell r="E757" t="str">
            <v>,</v>
          </cell>
          <cell r="F757" t="str">
            <v>2,</v>
          </cell>
          <cell r="G757" t="str">
            <v>钻石</v>
          </cell>
          <cell r="H757">
            <v>5</v>
          </cell>
          <cell r="I757" t="str">
            <v>升星石</v>
          </cell>
          <cell r="J757">
            <v>500</v>
          </cell>
          <cell r="K757" t="str">
            <v>金币</v>
          </cell>
          <cell r="L757">
            <v>3000</v>
          </cell>
        </row>
        <row r="757">
          <cell r="N757">
            <v>27000</v>
          </cell>
          <cell r="O757" t="str">
            <v>任意神兵达到级</v>
          </cell>
          <cell r="P757">
            <v>1050</v>
          </cell>
        </row>
        <row r="758">
          <cell r="A758">
            <v>756</v>
          </cell>
          <cell r="B758" t="str">
            <v>神兵升级</v>
          </cell>
          <cell r="C758">
            <v>17</v>
          </cell>
          <cell r="D758">
            <v>20</v>
          </cell>
          <cell r="E758" t="str">
            <v>,</v>
          </cell>
          <cell r="F758" t="str">
            <v>2,</v>
          </cell>
          <cell r="G758" t="str">
            <v>元宝</v>
          </cell>
          <cell r="H758">
            <v>5</v>
          </cell>
          <cell r="I758" t="str">
            <v>升星石</v>
          </cell>
          <cell r="J758">
            <v>525</v>
          </cell>
          <cell r="K758" t="str">
            <v>金币</v>
          </cell>
          <cell r="L758">
            <v>3150</v>
          </cell>
        </row>
        <row r="758">
          <cell r="N758">
            <v>30000</v>
          </cell>
          <cell r="O758" t="str">
            <v>任意神兵达到级</v>
          </cell>
          <cell r="P758">
            <v>1100</v>
          </cell>
        </row>
        <row r="759">
          <cell r="A759">
            <v>757</v>
          </cell>
          <cell r="B759" t="str">
            <v>神兵升级</v>
          </cell>
          <cell r="C759">
            <v>17</v>
          </cell>
          <cell r="D759">
            <v>20</v>
          </cell>
          <cell r="E759" t="str">
            <v>,</v>
          </cell>
          <cell r="F759" t="str">
            <v>2,</v>
          </cell>
          <cell r="G759" t="str">
            <v>钻石</v>
          </cell>
          <cell r="H759">
            <v>5</v>
          </cell>
          <cell r="I759" t="str">
            <v>升星石</v>
          </cell>
          <cell r="J759">
            <v>525</v>
          </cell>
          <cell r="K759" t="str">
            <v>金币</v>
          </cell>
          <cell r="L759">
            <v>3150</v>
          </cell>
        </row>
        <row r="759">
          <cell r="N759">
            <v>30000</v>
          </cell>
          <cell r="O759" t="str">
            <v>任意神兵达到级</v>
          </cell>
          <cell r="P759">
            <v>1150</v>
          </cell>
        </row>
        <row r="760">
          <cell r="A760">
            <v>758</v>
          </cell>
          <cell r="B760" t="str">
            <v>神兵升级</v>
          </cell>
          <cell r="C760">
            <v>17</v>
          </cell>
          <cell r="D760">
            <v>21</v>
          </cell>
          <cell r="E760" t="str">
            <v>,</v>
          </cell>
          <cell r="F760" t="str">
            <v>2,</v>
          </cell>
          <cell r="G760" t="str">
            <v>钻石</v>
          </cell>
          <cell r="H760">
            <v>5</v>
          </cell>
          <cell r="I760" t="str">
            <v>升星石</v>
          </cell>
          <cell r="J760">
            <v>550</v>
          </cell>
          <cell r="K760" t="str">
            <v>金币</v>
          </cell>
          <cell r="L760">
            <v>3300</v>
          </cell>
        </row>
        <row r="760">
          <cell r="N760">
            <v>33000</v>
          </cell>
          <cell r="O760" t="str">
            <v>任意神兵达到级</v>
          </cell>
          <cell r="P760">
            <v>1200</v>
          </cell>
        </row>
        <row r="761">
          <cell r="A761">
            <v>759</v>
          </cell>
          <cell r="B761" t="str">
            <v>神兵升级</v>
          </cell>
          <cell r="C761">
            <v>17</v>
          </cell>
          <cell r="D761">
            <v>21</v>
          </cell>
          <cell r="E761" t="str">
            <v>,</v>
          </cell>
          <cell r="F761" t="str">
            <v>2,</v>
          </cell>
          <cell r="G761" t="str">
            <v>元宝</v>
          </cell>
          <cell r="H761">
            <v>5</v>
          </cell>
          <cell r="I761" t="str">
            <v>升星石</v>
          </cell>
          <cell r="J761">
            <v>550</v>
          </cell>
          <cell r="K761" t="str">
            <v>金币</v>
          </cell>
          <cell r="L761">
            <v>3300</v>
          </cell>
        </row>
        <row r="761">
          <cell r="N761">
            <v>33000</v>
          </cell>
          <cell r="O761" t="str">
            <v>任意神兵达到级</v>
          </cell>
          <cell r="P761">
            <v>1250</v>
          </cell>
        </row>
        <row r="762">
          <cell r="A762">
            <v>760</v>
          </cell>
          <cell r="B762" t="str">
            <v>神兵升级</v>
          </cell>
          <cell r="C762">
            <v>17</v>
          </cell>
          <cell r="D762">
            <v>22</v>
          </cell>
          <cell r="E762" t="str">
            <v>,</v>
          </cell>
          <cell r="F762" t="str">
            <v>2,</v>
          </cell>
          <cell r="G762" t="str">
            <v>钻石</v>
          </cell>
          <cell r="H762">
            <v>5</v>
          </cell>
          <cell r="I762" t="str">
            <v>升星石</v>
          </cell>
          <cell r="J762">
            <v>575</v>
          </cell>
          <cell r="K762" t="str">
            <v>金币</v>
          </cell>
          <cell r="L762">
            <v>3450</v>
          </cell>
        </row>
        <row r="762">
          <cell r="N762">
            <v>36000</v>
          </cell>
          <cell r="O762" t="str">
            <v>任意神兵达到级</v>
          </cell>
          <cell r="P762">
            <v>1300</v>
          </cell>
        </row>
        <row r="763">
          <cell r="A763">
            <v>761</v>
          </cell>
          <cell r="B763" t="str">
            <v>神兵升级</v>
          </cell>
          <cell r="C763">
            <v>17</v>
          </cell>
          <cell r="D763">
            <v>22</v>
          </cell>
          <cell r="E763" t="str">
            <v>,</v>
          </cell>
          <cell r="F763" t="str">
            <v>2,</v>
          </cell>
          <cell r="G763" t="str">
            <v>钻石</v>
          </cell>
          <cell r="H763">
            <v>5</v>
          </cell>
          <cell r="I763" t="str">
            <v>升星石</v>
          </cell>
          <cell r="J763">
            <v>575</v>
          </cell>
          <cell r="K763" t="str">
            <v>金币</v>
          </cell>
          <cell r="L763">
            <v>3450</v>
          </cell>
        </row>
        <row r="763">
          <cell r="N763">
            <v>36000</v>
          </cell>
          <cell r="O763" t="str">
            <v>任意神兵达到级</v>
          </cell>
          <cell r="P763">
            <v>1350</v>
          </cell>
        </row>
        <row r="764">
          <cell r="A764">
            <v>762</v>
          </cell>
          <cell r="B764" t="str">
            <v>神兵升级</v>
          </cell>
          <cell r="C764">
            <v>17</v>
          </cell>
          <cell r="D764">
            <v>23</v>
          </cell>
          <cell r="E764" t="str">
            <v>,</v>
          </cell>
          <cell r="F764" t="str">
            <v>2,</v>
          </cell>
          <cell r="G764" t="str">
            <v>元宝</v>
          </cell>
          <cell r="H764">
            <v>5</v>
          </cell>
          <cell r="I764" t="str">
            <v>升星石</v>
          </cell>
          <cell r="J764">
            <v>600</v>
          </cell>
          <cell r="K764" t="str">
            <v>金币</v>
          </cell>
          <cell r="L764">
            <v>3600</v>
          </cell>
        </row>
        <row r="764">
          <cell r="N764">
            <v>39000</v>
          </cell>
          <cell r="O764" t="str">
            <v>任意神兵达到级</v>
          </cell>
          <cell r="P764">
            <v>1400</v>
          </cell>
        </row>
        <row r="765">
          <cell r="A765">
            <v>763</v>
          </cell>
          <cell r="B765" t="str">
            <v>神兵升级</v>
          </cell>
          <cell r="C765">
            <v>17</v>
          </cell>
          <cell r="D765">
            <v>23</v>
          </cell>
          <cell r="E765" t="str">
            <v>,</v>
          </cell>
          <cell r="F765" t="str">
            <v>2,</v>
          </cell>
          <cell r="G765" t="str">
            <v>钻石</v>
          </cell>
          <cell r="H765">
            <v>5</v>
          </cell>
          <cell r="I765" t="str">
            <v>升星石</v>
          </cell>
          <cell r="J765">
            <v>600</v>
          </cell>
          <cell r="K765" t="str">
            <v>金币</v>
          </cell>
          <cell r="L765">
            <v>3600</v>
          </cell>
        </row>
        <row r="765">
          <cell r="N765">
            <v>39000</v>
          </cell>
          <cell r="O765" t="str">
            <v>任意神兵达到级</v>
          </cell>
          <cell r="P765">
            <v>1450</v>
          </cell>
        </row>
        <row r="766">
          <cell r="A766">
            <v>764</v>
          </cell>
          <cell r="B766" t="str">
            <v>神兵升级</v>
          </cell>
          <cell r="C766">
            <v>17</v>
          </cell>
          <cell r="D766">
            <v>24</v>
          </cell>
          <cell r="E766" t="str">
            <v>,</v>
          </cell>
          <cell r="F766" t="str">
            <v>2,</v>
          </cell>
          <cell r="G766" t="str">
            <v>钻石</v>
          </cell>
          <cell r="H766">
            <v>5</v>
          </cell>
          <cell r="I766" t="str">
            <v>升星石</v>
          </cell>
          <cell r="J766">
            <v>625</v>
          </cell>
          <cell r="K766" t="str">
            <v>金币</v>
          </cell>
          <cell r="L766">
            <v>3750</v>
          </cell>
        </row>
        <row r="766">
          <cell r="N766">
            <v>42000</v>
          </cell>
          <cell r="O766" t="str">
            <v>任意神兵达到级</v>
          </cell>
          <cell r="P766">
            <v>1500</v>
          </cell>
        </row>
        <row r="767">
          <cell r="A767">
            <v>765</v>
          </cell>
          <cell r="B767" t="str">
            <v>神兵升级</v>
          </cell>
          <cell r="C767">
            <v>17</v>
          </cell>
          <cell r="D767">
            <v>24</v>
          </cell>
          <cell r="E767" t="str">
            <v>,</v>
          </cell>
          <cell r="F767" t="str">
            <v>2,</v>
          </cell>
          <cell r="G767" t="str">
            <v>元宝</v>
          </cell>
          <cell r="H767">
            <v>5</v>
          </cell>
          <cell r="I767" t="str">
            <v>升星石</v>
          </cell>
          <cell r="J767">
            <v>625</v>
          </cell>
          <cell r="K767" t="str">
            <v>金币</v>
          </cell>
          <cell r="L767">
            <v>3750</v>
          </cell>
        </row>
        <row r="767">
          <cell r="N767">
            <v>42000</v>
          </cell>
          <cell r="O767" t="str">
            <v>任意神兵达到级</v>
          </cell>
          <cell r="P767">
            <v>1550</v>
          </cell>
        </row>
        <row r="768">
          <cell r="A768">
            <v>766</v>
          </cell>
          <cell r="B768" t="str">
            <v>神兵升级</v>
          </cell>
          <cell r="C768">
            <v>17</v>
          </cell>
          <cell r="D768">
            <v>25</v>
          </cell>
          <cell r="E768" t="str">
            <v>,</v>
          </cell>
          <cell r="F768" t="str">
            <v>2,</v>
          </cell>
          <cell r="G768" t="str">
            <v>钻石</v>
          </cell>
          <cell r="H768">
            <v>5</v>
          </cell>
          <cell r="I768" t="str">
            <v>升星石</v>
          </cell>
          <cell r="J768">
            <v>650</v>
          </cell>
          <cell r="K768" t="str">
            <v>金币</v>
          </cell>
          <cell r="L768">
            <v>3900</v>
          </cell>
        </row>
        <row r="768">
          <cell r="N768">
            <v>45000</v>
          </cell>
          <cell r="O768" t="str">
            <v>任意神兵达到级</v>
          </cell>
          <cell r="P768">
            <v>1600</v>
          </cell>
        </row>
        <row r="769">
          <cell r="A769">
            <v>767</v>
          </cell>
          <cell r="B769" t="str">
            <v>神兵升级</v>
          </cell>
          <cell r="C769">
            <v>17</v>
          </cell>
          <cell r="D769">
            <v>25</v>
          </cell>
          <cell r="E769" t="str">
            <v>,</v>
          </cell>
          <cell r="F769" t="str">
            <v>2,</v>
          </cell>
          <cell r="G769" t="str">
            <v>钻石</v>
          </cell>
          <cell r="H769">
            <v>5</v>
          </cell>
          <cell r="I769" t="str">
            <v>升星石</v>
          </cell>
          <cell r="J769">
            <v>650</v>
          </cell>
          <cell r="K769" t="str">
            <v>金币</v>
          </cell>
          <cell r="L769">
            <v>3900</v>
          </cell>
        </row>
        <row r="769">
          <cell r="N769">
            <v>45000</v>
          </cell>
          <cell r="O769" t="str">
            <v>任意神兵达到级</v>
          </cell>
          <cell r="P769">
            <v>1650</v>
          </cell>
        </row>
        <row r="770">
          <cell r="A770">
            <v>768</v>
          </cell>
          <cell r="B770" t="str">
            <v>神兵升级</v>
          </cell>
          <cell r="C770">
            <v>17</v>
          </cell>
          <cell r="D770">
            <v>26</v>
          </cell>
          <cell r="E770" t="str">
            <v>,</v>
          </cell>
          <cell r="F770" t="str">
            <v>2,</v>
          </cell>
          <cell r="G770" t="str">
            <v>元宝</v>
          </cell>
          <cell r="H770">
            <v>5</v>
          </cell>
          <cell r="I770" t="str">
            <v>升星石</v>
          </cell>
          <cell r="J770">
            <v>675</v>
          </cell>
          <cell r="K770" t="str">
            <v>金币</v>
          </cell>
          <cell r="L770">
            <v>4050</v>
          </cell>
        </row>
        <row r="770">
          <cell r="N770">
            <v>48000</v>
          </cell>
          <cell r="O770" t="str">
            <v>任意神兵达到级</v>
          </cell>
          <cell r="P770">
            <v>1700</v>
          </cell>
        </row>
        <row r="771">
          <cell r="A771">
            <v>769</v>
          </cell>
          <cell r="B771" t="str">
            <v>神兵升级</v>
          </cell>
          <cell r="C771">
            <v>17</v>
          </cell>
          <cell r="D771">
            <v>26</v>
          </cell>
          <cell r="E771" t="str">
            <v>,</v>
          </cell>
          <cell r="F771" t="str">
            <v>2,</v>
          </cell>
          <cell r="G771" t="str">
            <v>钻石</v>
          </cell>
          <cell r="H771">
            <v>5</v>
          </cell>
          <cell r="I771" t="str">
            <v>升星石</v>
          </cell>
          <cell r="J771">
            <v>675</v>
          </cell>
          <cell r="K771" t="str">
            <v>金币</v>
          </cell>
          <cell r="L771">
            <v>4050</v>
          </cell>
        </row>
        <row r="771">
          <cell r="N771">
            <v>48000</v>
          </cell>
          <cell r="O771" t="str">
            <v>任意神兵达到级</v>
          </cell>
          <cell r="P771">
            <v>1750</v>
          </cell>
        </row>
        <row r="772">
          <cell r="A772">
            <v>770</v>
          </cell>
          <cell r="B772" t="str">
            <v>神兵升级</v>
          </cell>
          <cell r="C772">
            <v>17</v>
          </cell>
          <cell r="D772">
            <v>27</v>
          </cell>
          <cell r="E772" t="str">
            <v>,</v>
          </cell>
          <cell r="F772" t="str">
            <v>2,</v>
          </cell>
          <cell r="G772" t="str">
            <v>钻石</v>
          </cell>
          <cell r="H772">
            <v>5</v>
          </cell>
          <cell r="I772" t="str">
            <v>升星石</v>
          </cell>
          <cell r="J772">
            <v>700</v>
          </cell>
          <cell r="K772" t="str">
            <v>金币</v>
          </cell>
          <cell r="L772">
            <v>4200</v>
          </cell>
        </row>
        <row r="772">
          <cell r="N772">
            <v>51000</v>
          </cell>
          <cell r="O772" t="str">
            <v>任意神兵达到级</v>
          </cell>
          <cell r="P772">
            <v>1800</v>
          </cell>
        </row>
        <row r="773">
          <cell r="A773">
            <v>771</v>
          </cell>
          <cell r="B773" t="str">
            <v>神兵升级</v>
          </cell>
          <cell r="C773">
            <v>17</v>
          </cell>
          <cell r="D773">
            <v>27</v>
          </cell>
          <cell r="E773" t="str">
            <v>,</v>
          </cell>
          <cell r="F773" t="str">
            <v>2,</v>
          </cell>
          <cell r="G773" t="str">
            <v>元宝</v>
          </cell>
          <cell r="H773">
            <v>5</v>
          </cell>
          <cell r="I773" t="str">
            <v>升星石</v>
          </cell>
          <cell r="J773">
            <v>700</v>
          </cell>
          <cell r="K773" t="str">
            <v>金币</v>
          </cell>
          <cell r="L773">
            <v>4200</v>
          </cell>
        </row>
        <row r="773">
          <cell r="N773">
            <v>51000</v>
          </cell>
          <cell r="O773" t="str">
            <v>任意神兵达到级</v>
          </cell>
          <cell r="P773">
            <v>1850</v>
          </cell>
        </row>
        <row r="774">
          <cell r="A774">
            <v>772</v>
          </cell>
          <cell r="B774" t="str">
            <v>神兵升级</v>
          </cell>
          <cell r="C774">
            <v>17</v>
          </cell>
          <cell r="D774">
            <v>28</v>
          </cell>
          <cell r="E774" t="str">
            <v>,</v>
          </cell>
          <cell r="F774" t="str">
            <v>2,</v>
          </cell>
          <cell r="G774" t="str">
            <v>钻石</v>
          </cell>
          <cell r="H774">
            <v>5</v>
          </cell>
          <cell r="I774" t="str">
            <v>升星石</v>
          </cell>
          <cell r="J774">
            <v>725</v>
          </cell>
          <cell r="K774" t="str">
            <v>金币</v>
          </cell>
          <cell r="L774">
            <v>4350</v>
          </cell>
        </row>
        <row r="774">
          <cell r="N774">
            <v>54000</v>
          </cell>
          <cell r="O774" t="str">
            <v>任意神兵达到级</v>
          </cell>
          <cell r="P774">
            <v>1900</v>
          </cell>
        </row>
        <row r="775">
          <cell r="A775">
            <v>773</v>
          </cell>
          <cell r="B775" t="str">
            <v>神兵升级</v>
          </cell>
          <cell r="C775">
            <v>17</v>
          </cell>
          <cell r="D775">
            <v>28</v>
          </cell>
          <cell r="E775" t="str">
            <v>,</v>
          </cell>
          <cell r="F775" t="str">
            <v>2,</v>
          </cell>
          <cell r="G775" t="str">
            <v>钻石</v>
          </cell>
          <cell r="H775">
            <v>5</v>
          </cell>
          <cell r="I775" t="str">
            <v>升星石</v>
          </cell>
          <cell r="J775">
            <v>725</v>
          </cell>
          <cell r="K775" t="str">
            <v>金币</v>
          </cell>
          <cell r="L775">
            <v>4350</v>
          </cell>
        </row>
        <row r="775">
          <cell r="N775">
            <v>54000</v>
          </cell>
          <cell r="O775" t="str">
            <v>任意神兵达到级</v>
          </cell>
          <cell r="P775">
            <v>1950</v>
          </cell>
        </row>
        <row r="776">
          <cell r="A776">
            <v>774</v>
          </cell>
          <cell r="B776" t="str">
            <v>神兵升级</v>
          </cell>
          <cell r="C776">
            <v>17</v>
          </cell>
          <cell r="D776">
            <v>29</v>
          </cell>
          <cell r="E776" t="str">
            <v>,</v>
          </cell>
          <cell r="F776" t="str">
            <v>2,</v>
          </cell>
          <cell r="G776" t="str">
            <v>元宝</v>
          </cell>
          <cell r="H776">
            <v>5</v>
          </cell>
          <cell r="I776" t="str">
            <v>升星石</v>
          </cell>
          <cell r="J776">
            <v>750</v>
          </cell>
          <cell r="K776" t="str">
            <v>金币</v>
          </cell>
          <cell r="L776">
            <v>4500</v>
          </cell>
        </row>
        <row r="776">
          <cell r="N776">
            <v>57000</v>
          </cell>
          <cell r="O776" t="str">
            <v>任意神兵达到级</v>
          </cell>
          <cell r="P776">
            <v>2000</v>
          </cell>
        </row>
        <row r="777">
          <cell r="A777">
            <v>775</v>
          </cell>
          <cell r="B777" t="str">
            <v>神兵升级</v>
          </cell>
          <cell r="C777">
            <v>17</v>
          </cell>
          <cell r="D777">
            <v>29</v>
          </cell>
          <cell r="E777" t="str">
            <v>,</v>
          </cell>
          <cell r="F777" t="str">
            <v>2,</v>
          </cell>
          <cell r="G777" t="str">
            <v>钻石</v>
          </cell>
          <cell r="H777">
            <v>5</v>
          </cell>
          <cell r="I777" t="str">
            <v>升星石</v>
          </cell>
          <cell r="J777">
            <v>750</v>
          </cell>
          <cell r="K777" t="str">
            <v>金币</v>
          </cell>
          <cell r="L777">
            <v>4500</v>
          </cell>
        </row>
        <row r="777">
          <cell r="N777">
            <v>57000</v>
          </cell>
          <cell r="O777" t="str">
            <v>任意神兵达到级</v>
          </cell>
          <cell r="P777">
            <v>2100</v>
          </cell>
        </row>
        <row r="778">
          <cell r="A778">
            <v>776</v>
          </cell>
          <cell r="B778" t="str">
            <v>神兵升级</v>
          </cell>
          <cell r="C778">
            <v>17</v>
          </cell>
          <cell r="D778">
            <v>30</v>
          </cell>
          <cell r="E778" t="str">
            <v>,</v>
          </cell>
          <cell r="F778" t="str">
            <v>2,</v>
          </cell>
          <cell r="G778" t="str">
            <v>钻石</v>
          </cell>
          <cell r="H778">
            <v>5</v>
          </cell>
          <cell r="I778" t="str">
            <v>升星石</v>
          </cell>
          <cell r="J778">
            <v>775</v>
          </cell>
          <cell r="K778" t="str">
            <v>金币</v>
          </cell>
          <cell r="L778">
            <v>4650</v>
          </cell>
        </row>
        <row r="778">
          <cell r="N778">
            <v>60000</v>
          </cell>
          <cell r="O778" t="str">
            <v>任意神兵达到级</v>
          </cell>
          <cell r="P778">
            <v>2200</v>
          </cell>
        </row>
        <row r="779">
          <cell r="A779">
            <v>777</v>
          </cell>
          <cell r="B779" t="str">
            <v>神兵升级</v>
          </cell>
          <cell r="C779">
            <v>17</v>
          </cell>
          <cell r="D779">
            <v>30</v>
          </cell>
          <cell r="E779" t="str">
            <v>,</v>
          </cell>
          <cell r="F779" t="str">
            <v>2,</v>
          </cell>
          <cell r="G779" t="str">
            <v>元宝</v>
          </cell>
          <cell r="H779">
            <v>5</v>
          </cell>
          <cell r="I779" t="str">
            <v>升星石</v>
          </cell>
          <cell r="J779">
            <v>775</v>
          </cell>
          <cell r="K779" t="str">
            <v>金币</v>
          </cell>
          <cell r="L779">
            <v>4650</v>
          </cell>
        </row>
        <row r="779">
          <cell r="N779">
            <v>60000</v>
          </cell>
          <cell r="O779" t="str">
            <v>任意神兵达到级</v>
          </cell>
          <cell r="P779">
            <v>2300</v>
          </cell>
        </row>
        <row r="780">
          <cell r="A780">
            <v>778</v>
          </cell>
          <cell r="B780" t="str">
            <v>神兵升级</v>
          </cell>
          <cell r="C780">
            <v>17</v>
          </cell>
          <cell r="D780">
            <v>31</v>
          </cell>
          <cell r="E780" t="str">
            <v>,</v>
          </cell>
          <cell r="F780" t="str">
            <v>2,</v>
          </cell>
          <cell r="G780" t="str">
            <v>钻石</v>
          </cell>
          <cell r="H780">
            <v>5</v>
          </cell>
          <cell r="I780" t="str">
            <v>升星石</v>
          </cell>
          <cell r="J780">
            <v>800</v>
          </cell>
          <cell r="K780" t="str">
            <v>金币</v>
          </cell>
          <cell r="L780">
            <v>4800</v>
          </cell>
        </row>
        <row r="780">
          <cell r="N780">
            <v>63000</v>
          </cell>
          <cell r="O780" t="str">
            <v>任意神兵达到级</v>
          </cell>
          <cell r="P780">
            <v>2400</v>
          </cell>
        </row>
        <row r="781">
          <cell r="A781">
            <v>779</v>
          </cell>
          <cell r="B781" t="str">
            <v>神兵升级</v>
          </cell>
          <cell r="C781">
            <v>17</v>
          </cell>
          <cell r="D781">
            <v>31</v>
          </cell>
          <cell r="E781" t="str">
            <v>,</v>
          </cell>
          <cell r="F781" t="str">
            <v>2,</v>
          </cell>
          <cell r="G781" t="str">
            <v>钻石</v>
          </cell>
          <cell r="H781">
            <v>5</v>
          </cell>
          <cell r="I781" t="str">
            <v>升星石</v>
          </cell>
          <cell r="J781">
            <v>800</v>
          </cell>
          <cell r="K781" t="str">
            <v>金币</v>
          </cell>
          <cell r="L781">
            <v>4800</v>
          </cell>
        </row>
        <row r="781">
          <cell r="N781">
            <v>63000</v>
          </cell>
          <cell r="O781" t="str">
            <v>任意神兵达到级</v>
          </cell>
          <cell r="P781">
            <v>2500</v>
          </cell>
        </row>
        <row r="782">
          <cell r="A782">
            <v>780</v>
          </cell>
          <cell r="B782" t="str">
            <v>神兵升级</v>
          </cell>
          <cell r="C782">
            <v>17</v>
          </cell>
          <cell r="D782">
            <v>32</v>
          </cell>
          <cell r="E782" t="str">
            <v>,</v>
          </cell>
          <cell r="F782" t="str">
            <v>2,</v>
          </cell>
          <cell r="G782" t="str">
            <v>元宝</v>
          </cell>
          <cell r="H782">
            <v>5</v>
          </cell>
          <cell r="I782" t="str">
            <v>升星石</v>
          </cell>
          <cell r="J782">
            <v>825</v>
          </cell>
          <cell r="K782" t="str">
            <v>金币</v>
          </cell>
          <cell r="L782">
            <v>4950</v>
          </cell>
        </row>
        <row r="782">
          <cell r="N782">
            <v>66000</v>
          </cell>
          <cell r="O782" t="str">
            <v>任意神兵达到级</v>
          </cell>
          <cell r="P782">
            <v>2600</v>
          </cell>
        </row>
        <row r="783">
          <cell r="A783">
            <v>781</v>
          </cell>
          <cell r="B783" t="str">
            <v>神兵升级</v>
          </cell>
          <cell r="C783">
            <v>17</v>
          </cell>
          <cell r="D783">
            <v>32</v>
          </cell>
          <cell r="E783" t="str">
            <v>,</v>
          </cell>
          <cell r="F783" t="str">
            <v>2,</v>
          </cell>
          <cell r="G783" t="str">
            <v>钻石</v>
          </cell>
          <cell r="H783">
            <v>5</v>
          </cell>
          <cell r="I783" t="str">
            <v>升星石</v>
          </cell>
          <cell r="J783">
            <v>825</v>
          </cell>
          <cell r="K783" t="str">
            <v>金币</v>
          </cell>
          <cell r="L783">
            <v>4950</v>
          </cell>
        </row>
        <row r="783">
          <cell r="N783">
            <v>66000</v>
          </cell>
          <cell r="O783" t="str">
            <v>任意神兵达到级</v>
          </cell>
          <cell r="P783">
            <v>2700</v>
          </cell>
        </row>
        <row r="784">
          <cell r="A784">
            <v>782</v>
          </cell>
          <cell r="B784" t="str">
            <v>神兵升级</v>
          </cell>
          <cell r="C784">
            <v>17</v>
          </cell>
          <cell r="D784">
            <v>33</v>
          </cell>
          <cell r="E784" t="str">
            <v>,</v>
          </cell>
          <cell r="F784" t="str">
            <v>2,</v>
          </cell>
          <cell r="G784" t="str">
            <v>钻石</v>
          </cell>
          <cell r="H784">
            <v>5</v>
          </cell>
          <cell r="I784" t="str">
            <v>升星石</v>
          </cell>
          <cell r="J784">
            <v>850</v>
          </cell>
          <cell r="K784" t="str">
            <v>金币</v>
          </cell>
          <cell r="L784">
            <v>5100</v>
          </cell>
        </row>
        <row r="784">
          <cell r="N784">
            <v>69000</v>
          </cell>
          <cell r="O784" t="str">
            <v>任意神兵达到级</v>
          </cell>
          <cell r="P784">
            <v>2800</v>
          </cell>
        </row>
        <row r="785">
          <cell r="A785">
            <v>783</v>
          </cell>
          <cell r="B785" t="str">
            <v>神兵升级</v>
          </cell>
          <cell r="C785">
            <v>17</v>
          </cell>
          <cell r="D785">
            <v>33</v>
          </cell>
          <cell r="E785" t="str">
            <v>,</v>
          </cell>
          <cell r="F785" t="str">
            <v>2,</v>
          </cell>
          <cell r="G785" t="str">
            <v>元宝</v>
          </cell>
          <cell r="H785">
            <v>5</v>
          </cell>
          <cell r="I785" t="str">
            <v>升星石</v>
          </cell>
          <cell r="J785">
            <v>850</v>
          </cell>
          <cell r="K785" t="str">
            <v>金币</v>
          </cell>
          <cell r="L785">
            <v>5100</v>
          </cell>
        </row>
        <row r="785">
          <cell r="N785">
            <v>69000</v>
          </cell>
          <cell r="O785" t="str">
            <v>任意神兵达到级</v>
          </cell>
          <cell r="P785">
            <v>2900</v>
          </cell>
        </row>
        <row r="786">
          <cell r="A786">
            <v>784</v>
          </cell>
          <cell r="B786" t="str">
            <v>神兵升级</v>
          </cell>
          <cell r="C786">
            <v>17</v>
          </cell>
          <cell r="D786">
            <v>34</v>
          </cell>
          <cell r="E786" t="str">
            <v>,</v>
          </cell>
          <cell r="F786" t="str">
            <v>2,</v>
          </cell>
          <cell r="G786" t="str">
            <v>钻石</v>
          </cell>
          <cell r="H786">
            <v>5</v>
          </cell>
          <cell r="I786" t="str">
            <v>升星石</v>
          </cell>
          <cell r="J786">
            <v>875</v>
          </cell>
          <cell r="K786" t="str">
            <v>金币</v>
          </cell>
          <cell r="L786">
            <v>5250</v>
          </cell>
        </row>
        <row r="786">
          <cell r="N786">
            <v>72000</v>
          </cell>
          <cell r="O786" t="str">
            <v>任意神兵达到级</v>
          </cell>
          <cell r="P786">
            <v>3000</v>
          </cell>
        </row>
        <row r="787">
          <cell r="A787">
            <v>785</v>
          </cell>
          <cell r="B787" t="str">
            <v>神兵升级</v>
          </cell>
          <cell r="C787">
            <v>17</v>
          </cell>
          <cell r="D787">
            <v>34</v>
          </cell>
          <cell r="E787" t="str">
            <v>,</v>
          </cell>
          <cell r="F787" t="str">
            <v>2,</v>
          </cell>
          <cell r="G787" t="str">
            <v>钻石</v>
          </cell>
          <cell r="H787">
            <v>5</v>
          </cell>
          <cell r="I787" t="str">
            <v>升星石</v>
          </cell>
          <cell r="J787">
            <v>875</v>
          </cell>
          <cell r="K787" t="str">
            <v>金币</v>
          </cell>
          <cell r="L787">
            <v>5250</v>
          </cell>
        </row>
        <row r="787">
          <cell r="N787">
            <v>72000</v>
          </cell>
          <cell r="O787" t="str">
            <v>任意神兵达到级</v>
          </cell>
          <cell r="P787">
            <v>3250</v>
          </cell>
        </row>
        <row r="788">
          <cell r="A788">
            <v>786</v>
          </cell>
          <cell r="B788" t="str">
            <v>神兵升星</v>
          </cell>
          <cell r="C788">
            <v>18</v>
          </cell>
          <cell r="D788">
            <v>1</v>
          </cell>
          <cell r="E788" t="str">
            <v>,</v>
          </cell>
          <cell r="F788" t="str">
            <v>2,</v>
          </cell>
          <cell r="G788" t="str">
            <v>钻石</v>
          </cell>
          <cell r="H788">
            <v>5</v>
          </cell>
          <cell r="I788" t="str">
            <v>升星石</v>
          </cell>
          <cell r="J788">
            <v>50</v>
          </cell>
          <cell r="K788" t="str">
            <v>金币</v>
          </cell>
          <cell r="L788">
            <v>300</v>
          </cell>
        </row>
        <row r="788">
          <cell r="N788">
            <v>300</v>
          </cell>
          <cell r="O788" t="str">
            <v>任意神兵达到星</v>
          </cell>
          <cell r="P788">
            <v>1</v>
          </cell>
        </row>
        <row r="789">
          <cell r="A789">
            <v>787</v>
          </cell>
          <cell r="B789" t="str">
            <v>神兵升星</v>
          </cell>
          <cell r="C789">
            <v>18</v>
          </cell>
          <cell r="D789">
            <v>1</v>
          </cell>
          <cell r="E789" t="str">
            <v>,</v>
          </cell>
          <cell r="F789" t="str">
            <v>2,</v>
          </cell>
          <cell r="G789" t="str">
            <v>钻石</v>
          </cell>
          <cell r="H789">
            <v>5</v>
          </cell>
          <cell r="I789" t="str">
            <v>升星石</v>
          </cell>
          <cell r="J789">
            <v>50</v>
          </cell>
          <cell r="K789" t="str">
            <v>金币</v>
          </cell>
          <cell r="L789">
            <v>300</v>
          </cell>
        </row>
        <row r="789">
          <cell r="N789">
            <v>300</v>
          </cell>
          <cell r="O789" t="str">
            <v>任意神兵达到星</v>
          </cell>
          <cell r="P789">
            <v>2</v>
          </cell>
        </row>
        <row r="790">
          <cell r="A790">
            <v>788</v>
          </cell>
          <cell r="B790" t="str">
            <v>神兵升星</v>
          </cell>
          <cell r="C790">
            <v>18</v>
          </cell>
          <cell r="D790">
            <v>2</v>
          </cell>
          <cell r="E790" t="str">
            <v>,</v>
          </cell>
          <cell r="F790" t="str">
            <v>2,</v>
          </cell>
          <cell r="G790" t="str">
            <v>元宝</v>
          </cell>
          <cell r="H790">
            <v>5</v>
          </cell>
          <cell r="I790" t="str">
            <v>升星石</v>
          </cell>
          <cell r="J790">
            <v>75</v>
          </cell>
          <cell r="K790" t="str">
            <v>金币</v>
          </cell>
          <cell r="L790">
            <v>450</v>
          </cell>
        </row>
        <row r="790">
          <cell r="N790">
            <v>500</v>
          </cell>
          <cell r="O790" t="str">
            <v>任意神兵达到星</v>
          </cell>
          <cell r="P790">
            <v>3</v>
          </cell>
        </row>
        <row r="791">
          <cell r="A791">
            <v>789</v>
          </cell>
          <cell r="B791" t="str">
            <v>神兵升星</v>
          </cell>
          <cell r="C791">
            <v>18</v>
          </cell>
          <cell r="D791">
            <v>2</v>
          </cell>
          <cell r="E791" t="str">
            <v>,</v>
          </cell>
          <cell r="F791" t="str">
            <v>2,</v>
          </cell>
          <cell r="G791" t="str">
            <v>钻石</v>
          </cell>
          <cell r="H791">
            <v>5</v>
          </cell>
          <cell r="I791" t="str">
            <v>升星石</v>
          </cell>
          <cell r="J791">
            <v>75</v>
          </cell>
          <cell r="K791" t="str">
            <v>金币</v>
          </cell>
          <cell r="L791">
            <v>450</v>
          </cell>
        </row>
        <row r="791">
          <cell r="N791">
            <v>500</v>
          </cell>
          <cell r="O791" t="str">
            <v>任意神兵达到星</v>
          </cell>
          <cell r="P791">
            <v>4</v>
          </cell>
        </row>
        <row r="792">
          <cell r="A792">
            <v>790</v>
          </cell>
          <cell r="B792" t="str">
            <v>神兵升星</v>
          </cell>
          <cell r="C792">
            <v>18</v>
          </cell>
          <cell r="D792">
            <v>3</v>
          </cell>
          <cell r="E792" t="str">
            <v>,</v>
          </cell>
          <cell r="F792" t="str">
            <v>2,</v>
          </cell>
          <cell r="G792" t="str">
            <v>钻石</v>
          </cell>
          <cell r="H792">
            <v>5</v>
          </cell>
          <cell r="I792" t="str">
            <v>升星石</v>
          </cell>
          <cell r="J792">
            <v>100</v>
          </cell>
          <cell r="K792" t="str">
            <v>金币</v>
          </cell>
          <cell r="L792">
            <v>600</v>
          </cell>
        </row>
        <row r="792">
          <cell r="N792">
            <v>700</v>
          </cell>
          <cell r="O792" t="str">
            <v>任意神兵达到星</v>
          </cell>
          <cell r="P792">
            <v>5</v>
          </cell>
        </row>
        <row r="793">
          <cell r="A793">
            <v>791</v>
          </cell>
          <cell r="B793" t="str">
            <v>神兵升星</v>
          </cell>
          <cell r="C793">
            <v>18</v>
          </cell>
          <cell r="D793">
            <v>3</v>
          </cell>
          <cell r="E793" t="str">
            <v>,</v>
          </cell>
          <cell r="F793" t="str">
            <v>2,</v>
          </cell>
          <cell r="G793" t="str">
            <v>元宝</v>
          </cell>
          <cell r="H793">
            <v>5</v>
          </cell>
          <cell r="I793" t="str">
            <v>升星石</v>
          </cell>
          <cell r="J793">
            <v>100</v>
          </cell>
          <cell r="K793" t="str">
            <v>金币</v>
          </cell>
          <cell r="L793">
            <v>600</v>
          </cell>
        </row>
        <row r="793">
          <cell r="N793">
            <v>700</v>
          </cell>
          <cell r="O793" t="str">
            <v>任意神兵达到星</v>
          </cell>
          <cell r="P793">
            <v>6</v>
          </cell>
        </row>
        <row r="794">
          <cell r="A794">
            <v>792</v>
          </cell>
          <cell r="B794" t="str">
            <v>神兵升星</v>
          </cell>
          <cell r="C794">
            <v>18</v>
          </cell>
          <cell r="D794">
            <v>4</v>
          </cell>
          <cell r="E794" t="str">
            <v>,</v>
          </cell>
          <cell r="F794" t="str">
            <v>2,</v>
          </cell>
          <cell r="G794" t="str">
            <v>钻石</v>
          </cell>
          <cell r="H794">
            <v>5</v>
          </cell>
          <cell r="I794" t="str">
            <v>升星石</v>
          </cell>
          <cell r="J794">
            <v>125</v>
          </cell>
          <cell r="K794" t="str">
            <v>金币</v>
          </cell>
          <cell r="L794">
            <v>750</v>
          </cell>
        </row>
        <row r="794">
          <cell r="N794">
            <v>1500</v>
          </cell>
          <cell r="O794" t="str">
            <v>任意神兵达到星</v>
          </cell>
          <cell r="P794">
            <v>7</v>
          </cell>
        </row>
        <row r="795">
          <cell r="A795">
            <v>793</v>
          </cell>
          <cell r="B795" t="str">
            <v>神兵升星</v>
          </cell>
          <cell r="C795">
            <v>18</v>
          </cell>
          <cell r="D795">
            <v>4</v>
          </cell>
          <cell r="E795" t="str">
            <v>,</v>
          </cell>
          <cell r="F795" t="str">
            <v>2,</v>
          </cell>
          <cell r="G795" t="str">
            <v>钻石</v>
          </cell>
          <cell r="H795">
            <v>5</v>
          </cell>
          <cell r="I795" t="str">
            <v>升星石</v>
          </cell>
          <cell r="J795">
            <v>125</v>
          </cell>
          <cell r="K795" t="str">
            <v>金币</v>
          </cell>
          <cell r="L795">
            <v>750</v>
          </cell>
        </row>
        <row r="795">
          <cell r="N795">
            <v>1500</v>
          </cell>
          <cell r="O795" t="str">
            <v>任意神兵达到星</v>
          </cell>
          <cell r="P795">
            <v>8</v>
          </cell>
        </row>
        <row r="796">
          <cell r="A796">
            <v>794</v>
          </cell>
          <cell r="B796" t="str">
            <v>神兵升星</v>
          </cell>
          <cell r="C796">
            <v>18</v>
          </cell>
          <cell r="D796">
            <v>5</v>
          </cell>
          <cell r="E796" t="str">
            <v>,</v>
          </cell>
          <cell r="F796" t="str">
            <v>2,</v>
          </cell>
          <cell r="G796" t="str">
            <v>元宝</v>
          </cell>
          <cell r="H796">
            <v>5</v>
          </cell>
          <cell r="I796" t="str">
            <v>升星石</v>
          </cell>
          <cell r="J796">
            <v>150</v>
          </cell>
          <cell r="K796" t="str">
            <v>金币</v>
          </cell>
          <cell r="L796">
            <v>900</v>
          </cell>
        </row>
        <row r="796">
          <cell r="N796">
            <v>3000</v>
          </cell>
          <cell r="O796" t="str">
            <v>任意神兵达到星</v>
          </cell>
          <cell r="P796">
            <v>9</v>
          </cell>
        </row>
        <row r="797">
          <cell r="A797">
            <v>795</v>
          </cell>
          <cell r="B797" t="str">
            <v>神兵升星</v>
          </cell>
          <cell r="C797">
            <v>18</v>
          </cell>
          <cell r="D797">
            <v>5</v>
          </cell>
          <cell r="E797" t="str">
            <v>,</v>
          </cell>
          <cell r="F797" t="str">
            <v>2,</v>
          </cell>
          <cell r="G797" t="str">
            <v>钻石</v>
          </cell>
          <cell r="H797">
            <v>5</v>
          </cell>
          <cell r="I797" t="str">
            <v>升星石</v>
          </cell>
          <cell r="J797">
            <v>150</v>
          </cell>
          <cell r="K797" t="str">
            <v>金币</v>
          </cell>
          <cell r="L797">
            <v>900</v>
          </cell>
        </row>
        <row r="797">
          <cell r="N797">
            <v>3000</v>
          </cell>
          <cell r="O797" t="str">
            <v>任意神兵达到星</v>
          </cell>
          <cell r="P797">
            <v>10</v>
          </cell>
        </row>
        <row r="798">
          <cell r="A798">
            <v>796</v>
          </cell>
          <cell r="B798" t="str">
            <v>神兵升星</v>
          </cell>
          <cell r="C798">
            <v>18</v>
          </cell>
          <cell r="D798">
            <v>6</v>
          </cell>
          <cell r="E798" t="str">
            <v>,</v>
          </cell>
          <cell r="F798" t="str">
            <v>2,</v>
          </cell>
          <cell r="G798" t="str">
            <v>钻石</v>
          </cell>
          <cell r="H798">
            <v>5</v>
          </cell>
          <cell r="I798" t="str">
            <v>升星石</v>
          </cell>
          <cell r="J798">
            <v>175</v>
          </cell>
          <cell r="K798" t="str">
            <v>金币</v>
          </cell>
          <cell r="L798">
            <v>1050</v>
          </cell>
        </row>
        <row r="798">
          <cell r="N798">
            <v>6000</v>
          </cell>
          <cell r="O798" t="str">
            <v>任意神兵达到星</v>
          </cell>
          <cell r="P798">
            <v>12</v>
          </cell>
        </row>
        <row r="799">
          <cell r="A799">
            <v>797</v>
          </cell>
          <cell r="B799" t="str">
            <v>神兵升星</v>
          </cell>
          <cell r="C799">
            <v>18</v>
          </cell>
          <cell r="D799">
            <v>6</v>
          </cell>
          <cell r="E799" t="str">
            <v>,</v>
          </cell>
          <cell r="F799" t="str">
            <v>2,</v>
          </cell>
          <cell r="G799" t="str">
            <v>元宝</v>
          </cell>
          <cell r="H799">
            <v>5</v>
          </cell>
          <cell r="I799" t="str">
            <v>升星石</v>
          </cell>
          <cell r="J799">
            <v>175</v>
          </cell>
          <cell r="K799" t="str">
            <v>金币</v>
          </cell>
          <cell r="L799">
            <v>1050</v>
          </cell>
        </row>
        <row r="799">
          <cell r="N799">
            <v>6000</v>
          </cell>
          <cell r="O799" t="str">
            <v>任意神兵达到星</v>
          </cell>
          <cell r="P799">
            <v>14</v>
          </cell>
        </row>
        <row r="800">
          <cell r="A800">
            <v>798</v>
          </cell>
          <cell r="B800" t="str">
            <v>神兵升星</v>
          </cell>
          <cell r="C800">
            <v>18</v>
          </cell>
          <cell r="D800">
            <v>7</v>
          </cell>
          <cell r="E800" t="str">
            <v>,</v>
          </cell>
          <cell r="F800" t="str">
            <v>2,</v>
          </cell>
          <cell r="G800" t="str">
            <v>钻石</v>
          </cell>
          <cell r="H800">
            <v>5</v>
          </cell>
          <cell r="I800" t="str">
            <v>升星石</v>
          </cell>
          <cell r="J800">
            <v>200</v>
          </cell>
          <cell r="K800" t="str">
            <v>金币</v>
          </cell>
          <cell r="L800">
            <v>1200</v>
          </cell>
        </row>
        <row r="800">
          <cell r="N800">
            <v>9000</v>
          </cell>
          <cell r="O800" t="str">
            <v>任意神兵达到星</v>
          </cell>
          <cell r="P800">
            <v>16</v>
          </cell>
        </row>
        <row r="801">
          <cell r="A801">
            <v>799</v>
          </cell>
          <cell r="B801" t="str">
            <v>神兵升星</v>
          </cell>
          <cell r="C801">
            <v>18</v>
          </cell>
          <cell r="D801">
            <v>7</v>
          </cell>
          <cell r="E801" t="str">
            <v>,</v>
          </cell>
          <cell r="F801" t="str">
            <v>2,</v>
          </cell>
          <cell r="G801" t="str">
            <v>钻石</v>
          </cell>
          <cell r="H801">
            <v>5</v>
          </cell>
          <cell r="I801" t="str">
            <v>升星石</v>
          </cell>
          <cell r="J801">
            <v>200</v>
          </cell>
          <cell r="K801" t="str">
            <v>金币</v>
          </cell>
          <cell r="L801">
            <v>1200</v>
          </cell>
        </row>
        <row r="801">
          <cell r="N801">
            <v>9000</v>
          </cell>
          <cell r="O801" t="str">
            <v>任意神兵达到星</v>
          </cell>
          <cell r="P801">
            <v>18</v>
          </cell>
        </row>
        <row r="802">
          <cell r="A802">
            <v>800</v>
          </cell>
          <cell r="B802" t="str">
            <v>神兵升星</v>
          </cell>
          <cell r="C802">
            <v>18</v>
          </cell>
          <cell r="D802">
            <v>8</v>
          </cell>
          <cell r="E802" t="str">
            <v>,</v>
          </cell>
          <cell r="F802" t="str">
            <v>2,</v>
          </cell>
          <cell r="G802" t="str">
            <v>元宝</v>
          </cell>
          <cell r="H802">
            <v>5</v>
          </cell>
          <cell r="I802" t="str">
            <v>升星石</v>
          </cell>
          <cell r="J802">
            <v>225</v>
          </cell>
          <cell r="K802" t="str">
            <v>金币</v>
          </cell>
          <cell r="L802">
            <v>1350</v>
          </cell>
        </row>
        <row r="802">
          <cell r="N802">
            <v>12000</v>
          </cell>
          <cell r="O802" t="str">
            <v>任意神兵达到星</v>
          </cell>
          <cell r="P802">
            <v>20</v>
          </cell>
        </row>
        <row r="803">
          <cell r="A803">
            <v>801</v>
          </cell>
          <cell r="B803" t="str">
            <v>神兵升星</v>
          </cell>
          <cell r="C803">
            <v>18</v>
          </cell>
          <cell r="D803">
            <v>8</v>
          </cell>
          <cell r="E803" t="str">
            <v>,</v>
          </cell>
          <cell r="F803" t="str">
            <v>2,</v>
          </cell>
          <cell r="G803" t="str">
            <v>钻石</v>
          </cell>
          <cell r="H803">
            <v>5</v>
          </cell>
          <cell r="I803" t="str">
            <v>升星石</v>
          </cell>
          <cell r="J803">
            <v>225</v>
          </cell>
          <cell r="K803" t="str">
            <v>金币</v>
          </cell>
          <cell r="L803">
            <v>1350</v>
          </cell>
        </row>
        <row r="803">
          <cell r="N803">
            <v>12000</v>
          </cell>
          <cell r="O803" t="str">
            <v>任意神兵达到星</v>
          </cell>
          <cell r="P803">
            <v>25</v>
          </cell>
        </row>
        <row r="804">
          <cell r="A804">
            <v>802</v>
          </cell>
          <cell r="B804" t="str">
            <v>神兵升星</v>
          </cell>
          <cell r="C804">
            <v>18</v>
          </cell>
          <cell r="D804">
            <v>9</v>
          </cell>
          <cell r="E804" t="str">
            <v>,</v>
          </cell>
          <cell r="F804" t="str">
            <v>2,</v>
          </cell>
          <cell r="G804" t="str">
            <v>钻石</v>
          </cell>
          <cell r="H804">
            <v>5</v>
          </cell>
          <cell r="I804" t="str">
            <v>升星石</v>
          </cell>
          <cell r="J804">
            <v>250</v>
          </cell>
          <cell r="K804" t="str">
            <v>金币</v>
          </cell>
          <cell r="L804">
            <v>1500</v>
          </cell>
        </row>
        <row r="804">
          <cell r="N804">
            <v>15000</v>
          </cell>
          <cell r="O804" t="str">
            <v>任意神兵达到星</v>
          </cell>
          <cell r="P804">
            <v>30</v>
          </cell>
        </row>
        <row r="805">
          <cell r="A805">
            <v>803</v>
          </cell>
          <cell r="B805" t="str">
            <v>神兵升星</v>
          </cell>
          <cell r="C805">
            <v>18</v>
          </cell>
          <cell r="D805">
            <v>9</v>
          </cell>
          <cell r="E805" t="str">
            <v>,</v>
          </cell>
          <cell r="F805" t="str">
            <v>2,</v>
          </cell>
          <cell r="G805" t="str">
            <v>元宝</v>
          </cell>
          <cell r="H805">
            <v>5</v>
          </cell>
          <cell r="I805" t="str">
            <v>升星石</v>
          </cell>
          <cell r="J805">
            <v>250</v>
          </cell>
          <cell r="K805" t="str">
            <v>金币</v>
          </cell>
          <cell r="L805">
            <v>1500</v>
          </cell>
        </row>
        <row r="805">
          <cell r="N805">
            <v>15000</v>
          </cell>
          <cell r="O805" t="str">
            <v>任意神兵达到星</v>
          </cell>
          <cell r="P805">
            <v>35</v>
          </cell>
        </row>
        <row r="806">
          <cell r="A806">
            <v>804</v>
          </cell>
          <cell r="B806" t="str">
            <v>神兵升星</v>
          </cell>
          <cell r="C806">
            <v>18</v>
          </cell>
          <cell r="D806">
            <v>10</v>
          </cell>
          <cell r="E806" t="str">
            <v>,</v>
          </cell>
          <cell r="F806" t="str">
            <v>2,</v>
          </cell>
          <cell r="G806" t="str">
            <v>钻石</v>
          </cell>
          <cell r="H806">
            <v>5</v>
          </cell>
          <cell r="I806" t="str">
            <v>升星石</v>
          </cell>
          <cell r="J806">
            <v>275</v>
          </cell>
          <cell r="K806" t="str">
            <v>金币</v>
          </cell>
          <cell r="L806">
            <v>1650</v>
          </cell>
        </row>
        <row r="806">
          <cell r="N806">
            <v>18000</v>
          </cell>
          <cell r="O806" t="str">
            <v>任意神兵达到星</v>
          </cell>
          <cell r="P806">
            <v>40</v>
          </cell>
        </row>
        <row r="807">
          <cell r="A807">
            <v>805</v>
          </cell>
          <cell r="B807" t="str">
            <v>神兵升星</v>
          </cell>
          <cell r="C807">
            <v>18</v>
          </cell>
          <cell r="D807">
            <v>10</v>
          </cell>
          <cell r="E807" t="str">
            <v>,</v>
          </cell>
          <cell r="F807" t="str">
            <v>2,</v>
          </cell>
          <cell r="G807" t="str">
            <v>钻石</v>
          </cell>
          <cell r="H807">
            <v>5</v>
          </cell>
          <cell r="I807" t="str">
            <v>升星石</v>
          </cell>
          <cell r="J807">
            <v>275</v>
          </cell>
          <cell r="K807" t="str">
            <v>金币</v>
          </cell>
          <cell r="L807">
            <v>1650</v>
          </cell>
        </row>
        <row r="807">
          <cell r="N807">
            <v>18000</v>
          </cell>
          <cell r="O807" t="str">
            <v>任意神兵达到星</v>
          </cell>
          <cell r="P807">
            <v>45</v>
          </cell>
        </row>
        <row r="808">
          <cell r="A808">
            <v>806</v>
          </cell>
          <cell r="B808" t="str">
            <v>神兵升星</v>
          </cell>
          <cell r="C808">
            <v>18</v>
          </cell>
          <cell r="D808">
            <v>11</v>
          </cell>
          <cell r="E808" t="str">
            <v>,</v>
          </cell>
          <cell r="F808" t="str">
            <v>2,</v>
          </cell>
          <cell r="G808" t="str">
            <v>元宝</v>
          </cell>
          <cell r="H808">
            <v>5</v>
          </cell>
          <cell r="I808" t="str">
            <v>升星石</v>
          </cell>
          <cell r="J808">
            <v>300</v>
          </cell>
          <cell r="K808" t="str">
            <v>金币</v>
          </cell>
          <cell r="L808">
            <v>1800</v>
          </cell>
        </row>
        <row r="808">
          <cell r="N808">
            <v>21000</v>
          </cell>
          <cell r="O808" t="str">
            <v>任意神兵达到星</v>
          </cell>
          <cell r="P808">
            <v>50</v>
          </cell>
        </row>
        <row r="809">
          <cell r="A809">
            <v>807</v>
          </cell>
          <cell r="B809" t="str">
            <v>神兵升星</v>
          </cell>
          <cell r="C809">
            <v>18</v>
          </cell>
          <cell r="D809">
            <v>11</v>
          </cell>
          <cell r="E809" t="str">
            <v>,</v>
          </cell>
          <cell r="F809" t="str">
            <v>2,</v>
          </cell>
          <cell r="G809" t="str">
            <v>钻石</v>
          </cell>
          <cell r="H809">
            <v>5</v>
          </cell>
          <cell r="I809" t="str">
            <v>升星石</v>
          </cell>
          <cell r="J809">
            <v>300</v>
          </cell>
          <cell r="K809" t="str">
            <v>金币</v>
          </cell>
          <cell r="L809">
            <v>1800</v>
          </cell>
        </row>
        <row r="809">
          <cell r="N809">
            <v>21000</v>
          </cell>
          <cell r="O809" t="str">
            <v>任意神兵达到星</v>
          </cell>
          <cell r="P809">
            <v>60</v>
          </cell>
        </row>
        <row r="810">
          <cell r="A810">
            <v>808</v>
          </cell>
          <cell r="B810" t="str">
            <v>神兵升星</v>
          </cell>
          <cell r="C810">
            <v>18</v>
          </cell>
          <cell r="D810">
            <v>12</v>
          </cell>
          <cell r="E810" t="str">
            <v>,</v>
          </cell>
          <cell r="F810" t="str">
            <v>2,</v>
          </cell>
          <cell r="G810" t="str">
            <v>钻石</v>
          </cell>
          <cell r="H810">
            <v>5</v>
          </cell>
          <cell r="I810" t="str">
            <v>升星石</v>
          </cell>
          <cell r="J810">
            <v>325</v>
          </cell>
          <cell r="K810" t="str">
            <v>金币</v>
          </cell>
          <cell r="L810">
            <v>1950</v>
          </cell>
        </row>
        <row r="810">
          <cell r="N810">
            <v>24000</v>
          </cell>
          <cell r="O810" t="str">
            <v>任意神兵达到星</v>
          </cell>
          <cell r="P810">
            <v>70</v>
          </cell>
        </row>
        <row r="811">
          <cell r="A811">
            <v>809</v>
          </cell>
          <cell r="B811" t="str">
            <v>神兵升星</v>
          </cell>
          <cell r="C811">
            <v>18</v>
          </cell>
          <cell r="D811">
            <v>12</v>
          </cell>
          <cell r="E811" t="str">
            <v>,</v>
          </cell>
          <cell r="F811" t="str">
            <v>2,</v>
          </cell>
          <cell r="G811" t="str">
            <v>元宝</v>
          </cell>
          <cell r="H811">
            <v>5</v>
          </cell>
          <cell r="I811" t="str">
            <v>升星石</v>
          </cell>
          <cell r="J811">
            <v>325</v>
          </cell>
          <cell r="K811" t="str">
            <v>金币</v>
          </cell>
          <cell r="L811">
            <v>1950</v>
          </cell>
        </row>
        <row r="811">
          <cell r="N811">
            <v>24000</v>
          </cell>
          <cell r="O811" t="str">
            <v>任意神兵达到星</v>
          </cell>
          <cell r="P811">
            <v>80</v>
          </cell>
        </row>
        <row r="812">
          <cell r="A812">
            <v>810</v>
          </cell>
          <cell r="B812" t="str">
            <v>神兵升星</v>
          </cell>
          <cell r="C812">
            <v>18</v>
          </cell>
          <cell r="D812">
            <v>13</v>
          </cell>
          <cell r="E812" t="str">
            <v>,</v>
          </cell>
          <cell r="F812" t="str">
            <v>2,</v>
          </cell>
          <cell r="G812" t="str">
            <v>钻石</v>
          </cell>
          <cell r="H812">
            <v>5</v>
          </cell>
          <cell r="I812" t="str">
            <v>升星石</v>
          </cell>
          <cell r="J812">
            <v>350</v>
          </cell>
          <cell r="K812" t="str">
            <v>金币</v>
          </cell>
          <cell r="L812">
            <v>2100</v>
          </cell>
        </row>
        <row r="812">
          <cell r="N812">
            <v>27000</v>
          </cell>
          <cell r="O812" t="str">
            <v>任意神兵达到星</v>
          </cell>
          <cell r="P812">
            <v>90</v>
          </cell>
        </row>
        <row r="813">
          <cell r="A813">
            <v>811</v>
          </cell>
          <cell r="B813" t="str">
            <v>神兵升星</v>
          </cell>
          <cell r="C813">
            <v>18</v>
          </cell>
          <cell r="D813">
            <v>13</v>
          </cell>
          <cell r="E813" t="str">
            <v>,</v>
          </cell>
          <cell r="F813" t="str">
            <v>2,</v>
          </cell>
          <cell r="G813" t="str">
            <v>钻石</v>
          </cell>
          <cell r="H813">
            <v>5</v>
          </cell>
          <cell r="I813" t="str">
            <v>升星石</v>
          </cell>
          <cell r="J813">
            <v>350</v>
          </cell>
          <cell r="K813" t="str">
            <v>金币</v>
          </cell>
          <cell r="L813">
            <v>2100</v>
          </cell>
        </row>
        <row r="813">
          <cell r="N813">
            <v>27000</v>
          </cell>
          <cell r="O813" t="str">
            <v>任意神兵达到星</v>
          </cell>
          <cell r="P813">
            <v>100</v>
          </cell>
        </row>
        <row r="814">
          <cell r="A814">
            <v>812</v>
          </cell>
          <cell r="B814" t="str">
            <v>神兵升星</v>
          </cell>
          <cell r="C814">
            <v>18</v>
          </cell>
          <cell r="D814">
            <v>14</v>
          </cell>
          <cell r="E814" t="str">
            <v>,</v>
          </cell>
          <cell r="F814" t="str">
            <v>2,</v>
          </cell>
          <cell r="G814" t="str">
            <v>元宝</v>
          </cell>
          <cell r="H814">
            <v>5</v>
          </cell>
          <cell r="I814" t="str">
            <v>升星石</v>
          </cell>
          <cell r="J814">
            <v>375</v>
          </cell>
          <cell r="K814" t="str">
            <v>金币</v>
          </cell>
          <cell r="L814">
            <v>2250</v>
          </cell>
        </row>
        <row r="814">
          <cell r="N814">
            <v>30000</v>
          </cell>
          <cell r="O814" t="str">
            <v>任意神兵达到星</v>
          </cell>
          <cell r="P814">
            <v>120</v>
          </cell>
        </row>
        <row r="815">
          <cell r="A815">
            <v>813</v>
          </cell>
          <cell r="B815" t="str">
            <v>神兵升星</v>
          </cell>
          <cell r="C815">
            <v>18</v>
          </cell>
          <cell r="D815">
            <v>14</v>
          </cell>
          <cell r="E815" t="str">
            <v>,</v>
          </cell>
          <cell r="F815" t="str">
            <v>2,</v>
          </cell>
          <cell r="G815" t="str">
            <v>钻石</v>
          </cell>
          <cell r="H815">
            <v>5</v>
          </cell>
          <cell r="I815" t="str">
            <v>升星石</v>
          </cell>
          <cell r="J815">
            <v>375</v>
          </cell>
          <cell r="K815" t="str">
            <v>金币</v>
          </cell>
          <cell r="L815">
            <v>2250</v>
          </cell>
        </row>
        <row r="815">
          <cell r="N815">
            <v>30000</v>
          </cell>
          <cell r="O815" t="str">
            <v>任意神兵达到星</v>
          </cell>
          <cell r="P815">
            <v>140</v>
          </cell>
        </row>
        <row r="816">
          <cell r="A816">
            <v>814</v>
          </cell>
          <cell r="B816" t="str">
            <v>神兵升星</v>
          </cell>
          <cell r="C816">
            <v>18</v>
          </cell>
          <cell r="D816">
            <v>15</v>
          </cell>
          <cell r="E816" t="str">
            <v>,</v>
          </cell>
          <cell r="F816" t="str">
            <v>2,</v>
          </cell>
          <cell r="G816" t="str">
            <v>钻石</v>
          </cell>
          <cell r="H816">
            <v>5</v>
          </cell>
          <cell r="I816" t="str">
            <v>升星石</v>
          </cell>
          <cell r="J816">
            <v>400</v>
          </cell>
          <cell r="K816" t="str">
            <v>金币</v>
          </cell>
          <cell r="L816">
            <v>2400</v>
          </cell>
        </row>
        <row r="816">
          <cell r="N816">
            <v>33000</v>
          </cell>
          <cell r="O816" t="str">
            <v>任意神兵达到星</v>
          </cell>
          <cell r="P816">
            <v>160</v>
          </cell>
        </row>
        <row r="817">
          <cell r="A817">
            <v>815</v>
          </cell>
          <cell r="B817" t="str">
            <v>神兵升星</v>
          </cell>
          <cell r="C817">
            <v>18</v>
          </cell>
          <cell r="D817">
            <v>15</v>
          </cell>
          <cell r="E817" t="str">
            <v>,</v>
          </cell>
          <cell r="F817" t="str">
            <v>2,</v>
          </cell>
          <cell r="G817" t="str">
            <v>元宝</v>
          </cell>
          <cell r="H817">
            <v>5</v>
          </cell>
          <cell r="I817" t="str">
            <v>升星石</v>
          </cell>
          <cell r="J817">
            <v>400</v>
          </cell>
          <cell r="K817" t="str">
            <v>金币</v>
          </cell>
          <cell r="L817">
            <v>2400</v>
          </cell>
        </row>
        <row r="817">
          <cell r="N817">
            <v>33000</v>
          </cell>
          <cell r="O817" t="str">
            <v>任意神兵达到星</v>
          </cell>
          <cell r="P817">
            <v>180</v>
          </cell>
        </row>
        <row r="818">
          <cell r="A818">
            <v>816</v>
          </cell>
          <cell r="B818" t="str">
            <v>神兵升星</v>
          </cell>
          <cell r="C818">
            <v>18</v>
          </cell>
          <cell r="D818">
            <v>16</v>
          </cell>
          <cell r="E818" t="str">
            <v>,</v>
          </cell>
          <cell r="F818" t="str">
            <v>2,</v>
          </cell>
          <cell r="G818" t="str">
            <v>钻石</v>
          </cell>
          <cell r="H818">
            <v>5</v>
          </cell>
          <cell r="I818" t="str">
            <v>升星石</v>
          </cell>
          <cell r="J818">
            <v>425</v>
          </cell>
          <cell r="K818" t="str">
            <v>金币</v>
          </cell>
          <cell r="L818">
            <v>2550</v>
          </cell>
        </row>
        <row r="818">
          <cell r="N818">
            <v>36000</v>
          </cell>
          <cell r="O818" t="str">
            <v>任意神兵达到星</v>
          </cell>
          <cell r="P818">
            <v>200</v>
          </cell>
        </row>
        <row r="819">
          <cell r="A819">
            <v>817</v>
          </cell>
          <cell r="B819" t="str">
            <v>神兵升星</v>
          </cell>
          <cell r="C819">
            <v>18</v>
          </cell>
          <cell r="D819">
            <v>16</v>
          </cell>
          <cell r="E819" t="str">
            <v>,</v>
          </cell>
          <cell r="F819" t="str">
            <v>2,</v>
          </cell>
          <cell r="G819" t="str">
            <v>钻石</v>
          </cell>
          <cell r="H819">
            <v>5</v>
          </cell>
          <cell r="I819" t="str">
            <v>升星石</v>
          </cell>
          <cell r="J819">
            <v>425</v>
          </cell>
          <cell r="K819" t="str">
            <v>金币</v>
          </cell>
          <cell r="L819">
            <v>2550</v>
          </cell>
        </row>
        <row r="819">
          <cell r="N819">
            <v>36000</v>
          </cell>
          <cell r="O819" t="str">
            <v>任意神兵达到星</v>
          </cell>
          <cell r="P819">
            <v>225</v>
          </cell>
        </row>
        <row r="820">
          <cell r="A820">
            <v>818</v>
          </cell>
          <cell r="B820" t="str">
            <v>神兵升星</v>
          </cell>
          <cell r="C820">
            <v>18</v>
          </cell>
          <cell r="D820">
            <v>17</v>
          </cell>
          <cell r="E820" t="str">
            <v>,</v>
          </cell>
          <cell r="F820" t="str">
            <v>2,</v>
          </cell>
          <cell r="G820" t="str">
            <v>元宝</v>
          </cell>
          <cell r="H820">
            <v>5</v>
          </cell>
          <cell r="I820" t="str">
            <v>升星石</v>
          </cell>
          <cell r="J820">
            <v>450</v>
          </cell>
          <cell r="K820" t="str">
            <v>金币</v>
          </cell>
          <cell r="L820">
            <v>2700</v>
          </cell>
        </row>
        <row r="820">
          <cell r="N820">
            <v>39000</v>
          </cell>
          <cell r="O820" t="str">
            <v>任意神兵达到星</v>
          </cell>
          <cell r="P820">
            <v>250</v>
          </cell>
        </row>
        <row r="821">
          <cell r="A821">
            <v>819</v>
          </cell>
          <cell r="B821" t="str">
            <v>神兵升星</v>
          </cell>
          <cell r="C821">
            <v>18</v>
          </cell>
          <cell r="D821">
            <v>17</v>
          </cell>
          <cell r="E821" t="str">
            <v>,</v>
          </cell>
          <cell r="F821" t="str">
            <v>2,</v>
          </cell>
          <cell r="G821" t="str">
            <v>钻石</v>
          </cell>
          <cell r="H821">
            <v>5</v>
          </cell>
          <cell r="I821" t="str">
            <v>升星石</v>
          </cell>
          <cell r="J821">
            <v>450</v>
          </cell>
          <cell r="K821" t="str">
            <v>金币</v>
          </cell>
          <cell r="L821">
            <v>2700</v>
          </cell>
        </row>
        <row r="821">
          <cell r="N821">
            <v>39000</v>
          </cell>
          <cell r="O821" t="str">
            <v>任意神兵达到星</v>
          </cell>
          <cell r="P821">
            <v>275</v>
          </cell>
        </row>
        <row r="822">
          <cell r="A822">
            <v>820</v>
          </cell>
          <cell r="B822" t="str">
            <v>神兵升星</v>
          </cell>
          <cell r="C822">
            <v>18</v>
          </cell>
          <cell r="D822">
            <v>18</v>
          </cell>
          <cell r="E822" t="str">
            <v>,</v>
          </cell>
          <cell r="F822" t="str">
            <v>2,</v>
          </cell>
          <cell r="G822" t="str">
            <v>钻石</v>
          </cell>
          <cell r="H822">
            <v>5</v>
          </cell>
          <cell r="I822" t="str">
            <v>升星石</v>
          </cell>
          <cell r="J822">
            <v>475</v>
          </cell>
          <cell r="K822" t="str">
            <v>金币</v>
          </cell>
          <cell r="L822">
            <v>2850</v>
          </cell>
        </row>
        <row r="822">
          <cell r="N822">
            <v>42000</v>
          </cell>
          <cell r="O822" t="str">
            <v>任意神兵达到星</v>
          </cell>
          <cell r="P822">
            <v>300</v>
          </cell>
        </row>
        <row r="823">
          <cell r="A823">
            <v>821</v>
          </cell>
          <cell r="B823" t="str">
            <v>神兵升星</v>
          </cell>
          <cell r="C823">
            <v>18</v>
          </cell>
          <cell r="D823">
            <v>18</v>
          </cell>
          <cell r="E823" t="str">
            <v>,</v>
          </cell>
          <cell r="F823" t="str">
            <v>2,</v>
          </cell>
          <cell r="G823" t="str">
            <v>元宝</v>
          </cell>
          <cell r="H823">
            <v>5</v>
          </cell>
          <cell r="I823" t="str">
            <v>升星石</v>
          </cell>
          <cell r="J823">
            <v>475</v>
          </cell>
          <cell r="K823" t="str">
            <v>金币</v>
          </cell>
          <cell r="L823">
            <v>2850</v>
          </cell>
        </row>
        <row r="823">
          <cell r="N823">
            <v>42000</v>
          </cell>
          <cell r="O823" t="str">
            <v>任意神兵达到星</v>
          </cell>
          <cell r="P823">
            <v>325</v>
          </cell>
        </row>
        <row r="824">
          <cell r="A824">
            <v>822</v>
          </cell>
          <cell r="B824" t="str">
            <v>神兵升星</v>
          </cell>
          <cell r="C824">
            <v>18</v>
          </cell>
          <cell r="D824">
            <v>19</v>
          </cell>
          <cell r="E824" t="str">
            <v>,</v>
          </cell>
          <cell r="F824" t="str">
            <v>2,</v>
          </cell>
          <cell r="G824" t="str">
            <v>钻石</v>
          </cell>
          <cell r="H824">
            <v>5</v>
          </cell>
          <cell r="I824" t="str">
            <v>升星石</v>
          </cell>
          <cell r="J824">
            <v>500</v>
          </cell>
          <cell r="K824" t="str">
            <v>金币</v>
          </cell>
          <cell r="L824">
            <v>3000</v>
          </cell>
        </row>
        <row r="824">
          <cell r="N824">
            <v>45000</v>
          </cell>
          <cell r="O824" t="str">
            <v>任意神兵达到星</v>
          </cell>
          <cell r="P824">
            <v>350</v>
          </cell>
        </row>
        <row r="825">
          <cell r="A825">
            <v>823</v>
          </cell>
          <cell r="B825" t="str">
            <v>神兵升星</v>
          </cell>
          <cell r="C825">
            <v>18</v>
          </cell>
          <cell r="D825">
            <v>19</v>
          </cell>
          <cell r="E825" t="str">
            <v>,</v>
          </cell>
          <cell r="F825" t="str">
            <v>2,</v>
          </cell>
          <cell r="G825" t="str">
            <v>钻石</v>
          </cell>
          <cell r="H825">
            <v>5</v>
          </cell>
          <cell r="I825" t="str">
            <v>升星石</v>
          </cell>
          <cell r="J825">
            <v>500</v>
          </cell>
          <cell r="K825" t="str">
            <v>金币</v>
          </cell>
          <cell r="L825">
            <v>3000</v>
          </cell>
        </row>
        <row r="825">
          <cell r="N825">
            <v>45000</v>
          </cell>
          <cell r="O825" t="str">
            <v>任意神兵达到星</v>
          </cell>
          <cell r="P825">
            <v>375</v>
          </cell>
        </row>
        <row r="826">
          <cell r="A826">
            <v>824</v>
          </cell>
          <cell r="B826" t="str">
            <v>神兵升星</v>
          </cell>
          <cell r="C826">
            <v>18</v>
          </cell>
          <cell r="D826">
            <v>20</v>
          </cell>
          <cell r="E826" t="str">
            <v>,</v>
          </cell>
          <cell r="F826" t="str">
            <v>2,</v>
          </cell>
          <cell r="G826" t="str">
            <v>元宝</v>
          </cell>
          <cell r="H826">
            <v>5</v>
          </cell>
          <cell r="I826" t="str">
            <v>升星石</v>
          </cell>
          <cell r="J826">
            <v>525</v>
          </cell>
          <cell r="K826" t="str">
            <v>金币</v>
          </cell>
          <cell r="L826">
            <v>3150</v>
          </cell>
        </row>
        <row r="826">
          <cell r="N826">
            <v>48000</v>
          </cell>
          <cell r="O826" t="str">
            <v>任意神兵达到星</v>
          </cell>
          <cell r="P826">
            <v>400</v>
          </cell>
        </row>
        <row r="827">
          <cell r="A827">
            <v>825</v>
          </cell>
          <cell r="B827" t="str">
            <v>神兵升星</v>
          </cell>
          <cell r="C827">
            <v>18</v>
          </cell>
          <cell r="D827">
            <v>20</v>
          </cell>
          <cell r="E827" t="str">
            <v>,</v>
          </cell>
          <cell r="F827" t="str">
            <v>2,</v>
          </cell>
          <cell r="G827" t="str">
            <v>钻石</v>
          </cell>
          <cell r="H827">
            <v>5</v>
          </cell>
          <cell r="I827" t="str">
            <v>升星石</v>
          </cell>
          <cell r="J827">
            <v>525</v>
          </cell>
          <cell r="K827" t="str">
            <v>金币</v>
          </cell>
          <cell r="L827">
            <v>3150</v>
          </cell>
        </row>
        <row r="827">
          <cell r="N827">
            <v>48000</v>
          </cell>
          <cell r="O827" t="str">
            <v>任意神兵达到星</v>
          </cell>
          <cell r="P827">
            <v>425</v>
          </cell>
        </row>
        <row r="828">
          <cell r="A828">
            <v>826</v>
          </cell>
          <cell r="B828" t="str">
            <v>神兵升星</v>
          </cell>
          <cell r="C828">
            <v>18</v>
          </cell>
          <cell r="D828">
            <v>21</v>
          </cell>
          <cell r="E828" t="str">
            <v>,</v>
          </cell>
          <cell r="F828" t="str">
            <v>2,</v>
          </cell>
          <cell r="G828" t="str">
            <v>钻石</v>
          </cell>
          <cell r="H828">
            <v>5</v>
          </cell>
          <cell r="I828" t="str">
            <v>升星石</v>
          </cell>
          <cell r="J828">
            <v>550</v>
          </cell>
          <cell r="K828" t="str">
            <v>金币</v>
          </cell>
          <cell r="L828">
            <v>3300</v>
          </cell>
        </row>
        <row r="828">
          <cell r="N828">
            <v>51000</v>
          </cell>
          <cell r="O828" t="str">
            <v>任意神兵达到星</v>
          </cell>
          <cell r="P828">
            <v>450</v>
          </cell>
        </row>
        <row r="829">
          <cell r="A829">
            <v>827</v>
          </cell>
          <cell r="B829" t="str">
            <v>神兵升星</v>
          </cell>
          <cell r="C829">
            <v>18</v>
          </cell>
          <cell r="D829">
            <v>21</v>
          </cell>
          <cell r="E829" t="str">
            <v>,</v>
          </cell>
          <cell r="F829" t="str">
            <v>2,</v>
          </cell>
          <cell r="G829" t="str">
            <v>元宝</v>
          </cell>
          <cell r="H829">
            <v>5</v>
          </cell>
          <cell r="I829" t="str">
            <v>升星石</v>
          </cell>
          <cell r="J829">
            <v>550</v>
          </cell>
          <cell r="K829" t="str">
            <v>金币</v>
          </cell>
          <cell r="L829">
            <v>3300</v>
          </cell>
        </row>
        <row r="829">
          <cell r="N829">
            <v>51000</v>
          </cell>
          <cell r="O829" t="str">
            <v>任意神兵达到星</v>
          </cell>
          <cell r="P829">
            <v>475</v>
          </cell>
        </row>
        <row r="830">
          <cell r="A830">
            <v>828</v>
          </cell>
          <cell r="B830" t="str">
            <v>神兵升星</v>
          </cell>
          <cell r="C830">
            <v>18</v>
          </cell>
          <cell r="D830">
            <v>22</v>
          </cell>
          <cell r="E830" t="str">
            <v>,</v>
          </cell>
          <cell r="F830" t="str">
            <v>2,</v>
          </cell>
          <cell r="G830" t="str">
            <v>钻石</v>
          </cell>
          <cell r="H830">
            <v>5</v>
          </cell>
          <cell r="I830" t="str">
            <v>升星石</v>
          </cell>
          <cell r="J830">
            <v>575</v>
          </cell>
          <cell r="K830" t="str">
            <v>金币</v>
          </cell>
          <cell r="L830">
            <v>3450</v>
          </cell>
        </row>
        <row r="830">
          <cell r="N830">
            <v>54000</v>
          </cell>
          <cell r="O830" t="str">
            <v>任意神兵达到星</v>
          </cell>
          <cell r="P830">
            <v>500</v>
          </cell>
        </row>
        <row r="831">
          <cell r="A831">
            <v>829</v>
          </cell>
          <cell r="B831" t="str">
            <v>神兵升星</v>
          </cell>
          <cell r="C831">
            <v>18</v>
          </cell>
          <cell r="D831">
            <v>22</v>
          </cell>
          <cell r="E831" t="str">
            <v>,</v>
          </cell>
          <cell r="F831" t="str">
            <v>2,</v>
          </cell>
          <cell r="G831" t="str">
            <v>钻石</v>
          </cell>
          <cell r="H831">
            <v>5</v>
          </cell>
          <cell r="I831" t="str">
            <v>升星石</v>
          </cell>
          <cell r="J831">
            <v>575</v>
          </cell>
          <cell r="K831" t="str">
            <v>金币</v>
          </cell>
          <cell r="L831">
            <v>3450</v>
          </cell>
        </row>
        <row r="831">
          <cell r="N831">
            <v>54000</v>
          </cell>
          <cell r="O831" t="str">
            <v>任意神兵达到星</v>
          </cell>
          <cell r="P831">
            <v>525</v>
          </cell>
        </row>
        <row r="832">
          <cell r="A832">
            <v>830</v>
          </cell>
          <cell r="B832" t="str">
            <v>神兵升星</v>
          </cell>
          <cell r="C832">
            <v>18</v>
          </cell>
          <cell r="D832">
            <v>23</v>
          </cell>
          <cell r="E832" t="str">
            <v>,</v>
          </cell>
          <cell r="F832" t="str">
            <v>2,</v>
          </cell>
          <cell r="G832" t="str">
            <v>元宝</v>
          </cell>
          <cell r="H832">
            <v>5</v>
          </cell>
          <cell r="I832" t="str">
            <v>升星石</v>
          </cell>
          <cell r="J832">
            <v>600</v>
          </cell>
          <cell r="K832" t="str">
            <v>金币</v>
          </cell>
          <cell r="L832">
            <v>3600</v>
          </cell>
        </row>
        <row r="832">
          <cell r="N832">
            <v>57000</v>
          </cell>
          <cell r="O832" t="str">
            <v>任意神兵达到星</v>
          </cell>
          <cell r="P832">
            <v>550</v>
          </cell>
        </row>
        <row r="833">
          <cell r="A833">
            <v>831</v>
          </cell>
          <cell r="B833" t="str">
            <v>神兵升星</v>
          </cell>
          <cell r="C833">
            <v>18</v>
          </cell>
          <cell r="D833">
            <v>23</v>
          </cell>
          <cell r="E833" t="str">
            <v>,</v>
          </cell>
          <cell r="F833" t="str">
            <v>2,</v>
          </cell>
          <cell r="G833" t="str">
            <v>钻石</v>
          </cell>
          <cell r="H833">
            <v>5</v>
          </cell>
          <cell r="I833" t="str">
            <v>升星石</v>
          </cell>
          <cell r="J833">
            <v>600</v>
          </cell>
          <cell r="K833" t="str">
            <v>金币</v>
          </cell>
          <cell r="L833">
            <v>3600</v>
          </cell>
        </row>
        <row r="833">
          <cell r="N833">
            <v>57000</v>
          </cell>
          <cell r="O833" t="str">
            <v>任意神兵达到星</v>
          </cell>
          <cell r="P833">
            <v>575</v>
          </cell>
        </row>
        <row r="834">
          <cell r="A834">
            <v>832</v>
          </cell>
          <cell r="B834" t="str">
            <v>神兵升星</v>
          </cell>
          <cell r="C834">
            <v>18</v>
          </cell>
          <cell r="D834">
            <v>24</v>
          </cell>
          <cell r="E834" t="str">
            <v>,</v>
          </cell>
          <cell r="F834" t="str">
            <v>2,</v>
          </cell>
          <cell r="G834" t="str">
            <v>钻石</v>
          </cell>
          <cell r="H834">
            <v>5</v>
          </cell>
          <cell r="I834" t="str">
            <v>升星石</v>
          </cell>
          <cell r="J834">
            <v>625</v>
          </cell>
          <cell r="K834" t="str">
            <v>金币</v>
          </cell>
          <cell r="L834">
            <v>3750</v>
          </cell>
        </row>
        <row r="834">
          <cell r="N834">
            <v>60000</v>
          </cell>
          <cell r="O834" t="str">
            <v>任意神兵达到星</v>
          </cell>
          <cell r="P834">
            <v>600</v>
          </cell>
        </row>
        <row r="835">
          <cell r="A835">
            <v>833</v>
          </cell>
          <cell r="B835" t="str">
            <v>神兵升星</v>
          </cell>
          <cell r="C835">
            <v>18</v>
          </cell>
          <cell r="D835">
            <v>24</v>
          </cell>
          <cell r="E835" t="str">
            <v>,</v>
          </cell>
          <cell r="F835" t="str">
            <v>2,</v>
          </cell>
          <cell r="G835" t="str">
            <v>元宝</v>
          </cell>
          <cell r="H835">
            <v>5</v>
          </cell>
          <cell r="I835" t="str">
            <v>升星石</v>
          </cell>
          <cell r="J835">
            <v>625</v>
          </cell>
          <cell r="K835" t="str">
            <v>金币</v>
          </cell>
          <cell r="L835">
            <v>3750</v>
          </cell>
        </row>
        <row r="835">
          <cell r="N835">
            <v>60000</v>
          </cell>
          <cell r="O835" t="str">
            <v>任意神兵达到星</v>
          </cell>
          <cell r="P835">
            <v>625</v>
          </cell>
        </row>
        <row r="836">
          <cell r="A836">
            <v>834</v>
          </cell>
          <cell r="B836" t="str">
            <v>神兵升星</v>
          </cell>
          <cell r="C836">
            <v>18</v>
          </cell>
          <cell r="D836">
            <v>25</v>
          </cell>
          <cell r="E836" t="str">
            <v>,</v>
          </cell>
          <cell r="F836" t="str">
            <v>2,</v>
          </cell>
          <cell r="G836" t="str">
            <v>钻石</v>
          </cell>
          <cell r="H836">
            <v>5</v>
          </cell>
          <cell r="I836" t="str">
            <v>升星石</v>
          </cell>
          <cell r="J836">
            <v>650</v>
          </cell>
          <cell r="K836" t="str">
            <v>金币</v>
          </cell>
          <cell r="L836">
            <v>3900</v>
          </cell>
        </row>
        <row r="836">
          <cell r="N836">
            <v>63000</v>
          </cell>
          <cell r="O836" t="str">
            <v>任意神兵达到星</v>
          </cell>
          <cell r="P836">
            <v>650</v>
          </cell>
        </row>
        <row r="837">
          <cell r="A837">
            <v>835</v>
          </cell>
          <cell r="B837" t="str">
            <v>神兵升星</v>
          </cell>
          <cell r="C837">
            <v>18</v>
          </cell>
          <cell r="D837">
            <v>25</v>
          </cell>
          <cell r="E837" t="str">
            <v>,</v>
          </cell>
          <cell r="F837" t="str">
            <v>2,</v>
          </cell>
          <cell r="G837" t="str">
            <v>钻石</v>
          </cell>
          <cell r="H837">
            <v>5</v>
          </cell>
          <cell r="I837" t="str">
            <v>升星石</v>
          </cell>
          <cell r="J837">
            <v>650</v>
          </cell>
          <cell r="K837" t="str">
            <v>金币</v>
          </cell>
          <cell r="L837">
            <v>3900</v>
          </cell>
        </row>
        <row r="837">
          <cell r="N837">
            <v>63000</v>
          </cell>
          <cell r="O837" t="str">
            <v>任意神兵达到星</v>
          </cell>
          <cell r="P837">
            <v>700</v>
          </cell>
        </row>
        <row r="838">
          <cell r="A838">
            <v>836</v>
          </cell>
          <cell r="B838" t="str">
            <v>神兵升星</v>
          </cell>
          <cell r="C838">
            <v>18</v>
          </cell>
          <cell r="D838">
            <v>26</v>
          </cell>
          <cell r="E838" t="str">
            <v>,</v>
          </cell>
          <cell r="F838" t="str">
            <v>2,</v>
          </cell>
          <cell r="G838" t="str">
            <v>元宝</v>
          </cell>
          <cell r="H838">
            <v>5</v>
          </cell>
          <cell r="I838" t="str">
            <v>升星石</v>
          </cell>
          <cell r="J838">
            <v>675</v>
          </cell>
          <cell r="K838" t="str">
            <v>金币</v>
          </cell>
          <cell r="L838">
            <v>4050</v>
          </cell>
        </row>
        <row r="838">
          <cell r="N838">
            <v>66000</v>
          </cell>
          <cell r="O838" t="str">
            <v>任意神兵达到星</v>
          </cell>
          <cell r="P838">
            <v>750</v>
          </cell>
        </row>
        <row r="839">
          <cell r="A839">
            <v>837</v>
          </cell>
          <cell r="B839" t="str">
            <v>神兵升星</v>
          </cell>
          <cell r="C839">
            <v>18</v>
          </cell>
          <cell r="D839">
            <v>26</v>
          </cell>
          <cell r="E839" t="str">
            <v>,</v>
          </cell>
          <cell r="F839" t="str">
            <v>2,</v>
          </cell>
          <cell r="G839" t="str">
            <v>钻石</v>
          </cell>
          <cell r="H839">
            <v>5</v>
          </cell>
          <cell r="I839" t="str">
            <v>升星石</v>
          </cell>
          <cell r="J839">
            <v>675</v>
          </cell>
          <cell r="K839" t="str">
            <v>金币</v>
          </cell>
          <cell r="L839">
            <v>4050</v>
          </cell>
        </row>
        <row r="839">
          <cell r="N839">
            <v>66000</v>
          </cell>
          <cell r="O839" t="str">
            <v>任意神兵达到星</v>
          </cell>
          <cell r="P839">
            <v>800</v>
          </cell>
        </row>
        <row r="840">
          <cell r="A840">
            <v>838</v>
          </cell>
          <cell r="B840" t="str">
            <v>神兵升星</v>
          </cell>
          <cell r="C840">
            <v>18</v>
          </cell>
          <cell r="D840">
            <v>27</v>
          </cell>
          <cell r="E840" t="str">
            <v>,</v>
          </cell>
          <cell r="F840" t="str">
            <v>2,</v>
          </cell>
          <cell r="G840" t="str">
            <v>钻石</v>
          </cell>
          <cell r="H840">
            <v>5</v>
          </cell>
          <cell r="I840" t="str">
            <v>升星石</v>
          </cell>
          <cell r="J840">
            <v>700</v>
          </cell>
          <cell r="K840" t="str">
            <v>金币</v>
          </cell>
          <cell r="L840">
            <v>4200</v>
          </cell>
        </row>
        <row r="840">
          <cell r="N840">
            <v>69000</v>
          </cell>
          <cell r="O840" t="str">
            <v>任意神兵达到星</v>
          </cell>
          <cell r="P840">
            <v>850</v>
          </cell>
        </row>
        <row r="841">
          <cell r="A841">
            <v>839</v>
          </cell>
          <cell r="B841" t="str">
            <v>神兵升星</v>
          </cell>
          <cell r="C841">
            <v>18</v>
          </cell>
          <cell r="D841">
            <v>27</v>
          </cell>
          <cell r="E841" t="str">
            <v>,</v>
          </cell>
          <cell r="F841" t="str">
            <v>2,</v>
          </cell>
          <cell r="G841" t="str">
            <v>元宝</v>
          </cell>
          <cell r="H841">
            <v>5</v>
          </cell>
          <cell r="I841" t="str">
            <v>升星石</v>
          </cell>
          <cell r="J841">
            <v>700</v>
          </cell>
          <cell r="K841" t="str">
            <v>金币</v>
          </cell>
          <cell r="L841">
            <v>4200</v>
          </cell>
        </row>
        <row r="841">
          <cell r="N841">
            <v>69000</v>
          </cell>
          <cell r="O841" t="str">
            <v>任意神兵达到星</v>
          </cell>
          <cell r="P841">
            <v>900</v>
          </cell>
        </row>
        <row r="842">
          <cell r="A842">
            <v>840</v>
          </cell>
          <cell r="B842" t="str">
            <v>神兵升星</v>
          </cell>
          <cell r="C842">
            <v>18</v>
          </cell>
          <cell r="D842">
            <v>28</v>
          </cell>
          <cell r="E842" t="str">
            <v>,</v>
          </cell>
          <cell r="F842" t="str">
            <v>2,</v>
          </cell>
          <cell r="G842" t="str">
            <v>钻石</v>
          </cell>
          <cell r="H842">
            <v>5</v>
          </cell>
          <cell r="I842" t="str">
            <v>升星石</v>
          </cell>
          <cell r="J842">
            <v>725</v>
          </cell>
          <cell r="K842" t="str">
            <v>金币</v>
          </cell>
          <cell r="L842">
            <v>4350</v>
          </cell>
        </row>
        <row r="842">
          <cell r="N842">
            <v>72000</v>
          </cell>
          <cell r="O842" t="str">
            <v>任意神兵达到星</v>
          </cell>
          <cell r="P842">
            <v>950</v>
          </cell>
        </row>
        <row r="843">
          <cell r="A843">
            <v>841</v>
          </cell>
          <cell r="B843" t="str">
            <v>神兵升星</v>
          </cell>
          <cell r="C843">
            <v>18</v>
          </cell>
          <cell r="D843">
            <v>28</v>
          </cell>
          <cell r="E843" t="str">
            <v>,</v>
          </cell>
          <cell r="F843" t="str">
            <v>2,</v>
          </cell>
          <cell r="G843" t="str">
            <v>钻石</v>
          </cell>
          <cell r="H843">
            <v>5</v>
          </cell>
          <cell r="I843" t="str">
            <v>升星石</v>
          </cell>
          <cell r="J843">
            <v>725</v>
          </cell>
          <cell r="K843" t="str">
            <v>金币</v>
          </cell>
          <cell r="L843">
            <v>4350</v>
          </cell>
        </row>
        <row r="843">
          <cell r="N843">
            <v>72000</v>
          </cell>
          <cell r="O843" t="str">
            <v>任意神兵达到星</v>
          </cell>
          <cell r="P843">
            <v>1000</v>
          </cell>
        </row>
        <row r="844">
          <cell r="A844">
            <v>842</v>
          </cell>
          <cell r="B844" t="str">
            <v>神装升级</v>
          </cell>
          <cell r="C844">
            <v>20</v>
          </cell>
          <cell r="D844">
            <v>1</v>
          </cell>
          <cell r="E844" t="str">
            <v>,</v>
          </cell>
          <cell r="F844" t="str">
            <v>2,</v>
          </cell>
          <cell r="G844" t="str">
            <v>钻石</v>
          </cell>
          <cell r="H844">
            <v>5</v>
          </cell>
          <cell r="I844" t="str">
            <v>升星石</v>
          </cell>
          <cell r="J844">
            <v>50</v>
          </cell>
          <cell r="K844" t="str">
            <v>金币</v>
          </cell>
          <cell r="L844">
            <v>300</v>
          </cell>
        </row>
        <row r="844">
          <cell r="N844">
            <v>60</v>
          </cell>
          <cell r="O844" t="str">
            <v>任意神装达到级</v>
          </cell>
          <cell r="P844">
            <v>1</v>
          </cell>
        </row>
        <row r="845">
          <cell r="A845">
            <v>843</v>
          </cell>
          <cell r="B845" t="str">
            <v>神装升级</v>
          </cell>
          <cell r="C845">
            <v>20</v>
          </cell>
          <cell r="D845">
            <v>1</v>
          </cell>
          <cell r="E845" t="str">
            <v>,</v>
          </cell>
          <cell r="F845" t="str">
            <v>2,</v>
          </cell>
          <cell r="G845" t="str">
            <v>钻石</v>
          </cell>
          <cell r="H845">
            <v>5</v>
          </cell>
          <cell r="I845" t="str">
            <v>升星石</v>
          </cell>
          <cell r="J845">
            <v>50</v>
          </cell>
          <cell r="K845" t="str">
            <v>金币</v>
          </cell>
          <cell r="L845">
            <v>300</v>
          </cell>
        </row>
        <row r="845">
          <cell r="N845">
            <v>60</v>
          </cell>
          <cell r="O845" t="str">
            <v>任意神装达到级</v>
          </cell>
          <cell r="P845">
            <v>2</v>
          </cell>
        </row>
        <row r="846">
          <cell r="A846">
            <v>844</v>
          </cell>
          <cell r="B846" t="str">
            <v>神装升级</v>
          </cell>
          <cell r="C846">
            <v>20</v>
          </cell>
          <cell r="D846">
            <v>2</v>
          </cell>
          <cell r="E846" t="str">
            <v>,</v>
          </cell>
          <cell r="F846" t="str">
            <v>2,</v>
          </cell>
          <cell r="G846" t="str">
            <v>元宝</v>
          </cell>
          <cell r="H846">
            <v>5</v>
          </cell>
          <cell r="I846" t="str">
            <v>升星石</v>
          </cell>
          <cell r="J846">
            <v>75</v>
          </cell>
          <cell r="K846" t="str">
            <v>金币</v>
          </cell>
          <cell r="L846">
            <v>450</v>
          </cell>
        </row>
        <row r="846">
          <cell r="N846">
            <v>80</v>
          </cell>
          <cell r="O846" t="str">
            <v>任意神装达到级</v>
          </cell>
          <cell r="P846">
            <v>3</v>
          </cell>
        </row>
        <row r="847">
          <cell r="A847">
            <v>845</v>
          </cell>
          <cell r="B847" t="str">
            <v>神装升级</v>
          </cell>
          <cell r="C847">
            <v>20</v>
          </cell>
          <cell r="D847">
            <v>2</v>
          </cell>
          <cell r="E847" t="str">
            <v>,</v>
          </cell>
          <cell r="F847" t="str">
            <v>2,</v>
          </cell>
          <cell r="G847" t="str">
            <v>钻石</v>
          </cell>
          <cell r="H847">
            <v>5</v>
          </cell>
          <cell r="I847" t="str">
            <v>升星石</v>
          </cell>
          <cell r="J847">
            <v>75</v>
          </cell>
          <cell r="K847" t="str">
            <v>金币</v>
          </cell>
          <cell r="L847">
            <v>450</v>
          </cell>
        </row>
        <row r="847">
          <cell r="N847">
            <v>80</v>
          </cell>
          <cell r="O847" t="str">
            <v>任意神装达到级</v>
          </cell>
          <cell r="P847">
            <v>4</v>
          </cell>
        </row>
        <row r="848">
          <cell r="A848">
            <v>846</v>
          </cell>
          <cell r="B848" t="str">
            <v>神装升级</v>
          </cell>
          <cell r="C848">
            <v>20</v>
          </cell>
          <cell r="D848">
            <v>3</v>
          </cell>
          <cell r="E848" t="str">
            <v>,</v>
          </cell>
          <cell r="F848" t="str">
            <v>2,</v>
          </cell>
          <cell r="G848" t="str">
            <v>钻石</v>
          </cell>
          <cell r="H848">
            <v>5</v>
          </cell>
          <cell r="I848" t="str">
            <v>升星石</v>
          </cell>
          <cell r="J848">
            <v>100</v>
          </cell>
          <cell r="K848" t="str">
            <v>金币</v>
          </cell>
          <cell r="L848">
            <v>600</v>
          </cell>
        </row>
        <row r="848">
          <cell r="N848">
            <v>100</v>
          </cell>
          <cell r="O848" t="str">
            <v>任意神装达到级</v>
          </cell>
          <cell r="P848">
            <v>5</v>
          </cell>
        </row>
        <row r="849">
          <cell r="A849">
            <v>847</v>
          </cell>
          <cell r="B849" t="str">
            <v>神装升级</v>
          </cell>
          <cell r="C849">
            <v>20</v>
          </cell>
          <cell r="D849">
            <v>3</v>
          </cell>
          <cell r="E849" t="str">
            <v>,</v>
          </cell>
          <cell r="F849" t="str">
            <v>2,</v>
          </cell>
          <cell r="G849" t="str">
            <v>元宝</v>
          </cell>
          <cell r="H849">
            <v>5</v>
          </cell>
          <cell r="I849" t="str">
            <v>升星石</v>
          </cell>
          <cell r="J849">
            <v>100</v>
          </cell>
          <cell r="K849" t="str">
            <v>金币</v>
          </cell>
          <cell r="L849">
            <v>600</v>
          </cell>
        </row>
        <row r="849">
          <cell r="N849">
            <v>100</v>
          </cell>
          <cell r="O849" t="str">
            <v>任意神装达到级</v>
          </cell>
          <cell r="P849">
            <v>6</v>
          </cell>
        </row>
        <row r="850">
          <cell r="A850">
            <v>848</v>
          </cell>
          <cell r="B850" t="str">
            <v>神装升级</v>
          </cell>
          <cell r="C850">
            <v>20</v>
          </cell>
          <cell r="D850">
            <v>4</v>
          </cell>
          <cell r="E850" t="str">
            <v>,</v>
          </cell>
          <cell r="F850" t="str">
            <v>2,</v>
          </cell>
          <cell r="G850" t="str">
            <v>钻石</v>
          </cell>
          <cell r="H850">
            <v>5</v>
          </cell>
          <cell r="I850" t="str">
            <v>升星石</v>
          </cell>
          <cell r="J850">
            <v>125</v>
          </cell>
          <cell r="K850" t="str">
            <v>金币</v>
          </cell>
          <cell r="L850">
            <v>750</v>
          </cell>
        </row>
        <row r="850">
          <cell r="N850">
            <v>130</v>
          </cell>
          <cell r="O850" t="str">
            <v>任意神装达到级</v>
          </cell>
          <cell r="P850">
            <v>7</v>
          </cell>
        </row>
        <row r="851">
          <cell r="A851">
            <v>849</v>
          </cell>
          <cell r="B851" t="str">
            <v>神装升级</v>
          </cell>
          <cell r="C851">
            <v>20</v>
          </cell>
          <cell r="D851">
            <v>4</v>
          </cell>
          <cell r="E851" t="str">
            <v>,</v>
          </cell>
          <cell r="F851" t="str">
            <v>2,</v>
          </cell>
          <cell r="G851" t="str">
            <v>钻石</v>
          </cell>
          <cell r="H851">
            <v>5</v>
          </cell>
          <cell r="I851" t="str">
            <v>升星石</v>
          </cell>
          <cell r="J851">
            <v>125</v>
          </cell>
          <cell r="K851" t="str">
            <v>金币</v>
          </cell>
          <cell r="L851">
            <v>750</v>
          </cell>
        </row>
        <row r="851">
          <cell r="N851">
            <v>130</v>
          </cell>
          <cell r="O851" t="str">
            <v>任意神装达到级</v>
          </cell>
          <cell r="P851">
            <v>8</v>
          </cell>
        </row>
        <row r="852">
          <cell r="A852">
            <v>850</v>
          </cell>
          <cell r="B852" t="str">
            <v>神装升级</v>
          </cell>
          <cell r="C852">
            <v>20</v>
          </cell>
          <cell r="D852">
            <v>5</v>
          </cell>
          <cell r="E852" t="str">
            <v>,</v>
          </cell>
          <cell r="F852" t="str">
            <v>2,</v>
          </cell>
          <cell r="G852" t="str">
            <v>元宝</v>
          </cell>
          <cell r="H852">
            <v>5</v>
          </cell>
          <cell r="I852" t="str">
            <v>升星石</v>
          </cell>
          <cell r="J852">
            <v>150</v>
          </cell>
          <cell r="K852" t="str">
            <v>金币</v>
          </cell>
          <cell r="L852">
            <v>900</v>
          </cell>
        </row>
        <row r="852">
          <cell r="N852">
            <v>160</v>
          </cell>
          <cell r="O852" t="str">
            <v>任意神装达到级</v>
          </cell>
          <cell r="P852">
            <v>9</v>
          </cell>
        </row>
        <row r="853">
          <cell r="A853">
            <v>851</v>
          </cell>
          <cell r="B853" t="str">
            <v>神装升级</v>
          </cell>
          <cell r="C853">
            <v>20</v>
          </cell>
          <cell r="D853">
            <v>5</v>
          </cell>
          <cell r="E853" t="str">
            <v>,</v>
          </cell>
          <cell r="F853" t="str">
            <v>2,</v>
          </cell>
          <cell r="G853" t="str">
            <v>钻石</v>
          </cell>
          <cell r="H853">
            <v>5</v>
          </cell>
          <cell r="I853" t="str">
            <v>升星石</v>
          </cell>
          <cell r="J853">
            <v>150</v>
          </cell>
          <cell r="K853" t="str">
            <v>金币</v>
          </cell>
          <cell r="L853">
            <v>900</v>
          </cell>
        </row>
        <row r="853">
          <cell r="N853">
            <v>160</v>
          </cell>
          <cell r="O853" t="str">
            <v>任意神装达到级</v>
          </cell>
          <cell r="P853">
            <v>10</v>
          </cell>
        </row>
        <row r="854">
          <cell r="A854">
            <v>852</v>
          </cell>
          <cell r="B854" t="str">
            <v>神装升级</v>
          </cell>
          <cell r="C854">
            <v>20</v>
          </cell>
          <cell r="D854">
            <v>6</v>
          </cell>
          <cell r="E854" t="str">
            <v>,</v>
          </cell>
          <cell r="F854" t="str">
            <v>2,</v>
          </cell>
          <cell r="G854" t="str">
            <v>钻石</v>
          </cell>
          <cell r="H854">
            <v>5</v>
          </cell>
          <cell r="I854" t="str">
            <v>升星石</v>
          </cell>
          <cell r="J854">
            <v>175</v>
          </cell>
          <cell r="K854" t="str">
            <v>金币</v>
          </cell>
          <cell r="L854">
            <v>1050</v>
          </cell>
        </row>
        <row r="854">
          <cell r="N854">
            <v>200</v>
          </cell>
          <cell r="O854" t="str">
            <v>任意神装达到级</v>
          </cell>
          <cell r="P854">
            <v>15</v>
          </cell>
        </row>
        <row r="855">
          <cell r="A855">
            <v>853</v>
          </cell>
          <cell r="B855" t="str">
            <v>神装升级</v>
          </cell>
          <cell r="C855">
            <v>20</v>
          </cell>
          <cell r="D855">
            <v>6</v>
          </cell>
          <cell r="E855" t="str">
            <v>,</v>
          </cell>
          <cell r="F855" t="str">
            <v>2,</v>
          </cell>
          <cell r="G855" t="str">
            <v>元宝</v>
          </cell>
          <cell r="H855">
            <v>5</v>
          </cell>
          <cell r="I855" t="str">
            <v>升星石</v>
          </cell>
          <cell r="J855">
            <v>175</v>
          </cell>
          <cell r="K855" t="str">
            <v>金币</v>
          </cell>
          <cell r="L855">
            <v>1050</v>
          </cell>
        </row>
        <row r="855">
          <cell r="N855">
            <v>200</v>
          </cell>
          <cell r="O855" t="str">
            <v>任意神装达到级</v>
          </cell>
          <cell r="P855">
            <v>20</v>
          </cell>
        </row>
        <row r="856">
          <cell r="A856">
            <v>854</v>
          </cell>
          <cell r="B856" t="str">
            <v>神装升级</v>
          </cell>
          <cell r="C856">
            <v>20</v>
          </cell>
          <cell r="D856">
            <v>7</v>
          </cell>
          <cell r="E856" t="str">
            <v>,</v>
          </cell>
          <cell r="F856" t="str">
            <v>2,</v>
          </cell>
          <cell r="G856" t="str">
            <v>钻石</v>
          </cell>
          <cell r="H856">
            <v>5</v>
          </cell>
          <cell r="I856" t="str">
            <v>升星石</v>
          </cell>
          <cell r="J856">
            <v>200</v>
          </cell>
          <cell r="K856" t="str">
            <v>金币</v>
          </cell>
          <cell r="L856">
            <v>1200</v>
          </cell>
        </row>
        <row r="856">
          <cell r="N856">
            <v>300</v>
          </cell>
          <cell r="O856" t="str">
            <v>任意神装达到级</v>
          </cell>
          <cell r="P856">
            <v>30</v>
          </cell>
        </row>
        <row r="857">
          <cell r="A857">
            <v>855</v>
          </cell>
          <cell r="B857" t="str">
            <v>神装升级</v>
          </cell>
          <cell r="C857">
            <v>20</v>
          </cell>
          <cell r="D857">
            <v>7</v>
          </cell>
          <cell r="E857" t="str">
            <v>,</v>
          </cell>
          <cell r="F857" t="str">
            <v>2,</v>
          </cell>
          <cell r="G857" t="str">
            <v>钻石</v>
          </cell>
          <cell r="H857">
            <v>5</v>
          </cell>
          <cell r="I857" t="str">
            <v>升星石</v>
          </cell>
          <cell r="J857">
            <v>200</v>
          </cell>
          <cell r="K857" t="str">
            <v>金币</v>
          </cell>
          <cell r="L857">
            <v>1200</v>
          </cell>
        </row>
        <row r="857">
          <cell r="N857">
            <v>300</v>
          </cell>
          <cell r="O857" t="str">
            <v>任意神装达到级</v>
          </cell>
          <cell r="P857">
            <v>40</v>
          </cell>
        </row>
        <row r="858">
          <cell r="A858">
            <v>856</v>
          </cell>
          <cell r="B858" t="str">
            <v>神装升级</v>
          </cell>
          <cell r="C858">
            <v>20</v>
          </cell>
          <cell r="D858">
            <v>8</v>
          </cell>
          <cell r="E858" t="str">
            <v>,</v>
          </cell>
          <cell r="F858" t="str">
            <v>2,</v>
          </cell>
          <cell r="G858" t="str">
            <v>元宝</v>
          </cell>
          <cell r="H858">
            <v>5</v>
          </cell>
          <cell r="I858" t="str">
            <v>升星石</v>
          </cell>
          <cell r="J858">
            <v>225</v>
          </cell>
          <cell r="K858" t="str">
            <v>金币</v>
          </cell>
          <cell r="L858">
            <v>1350</v>
          </cell>
        </row>
        <row r="858">
          <cell r="N858">
            <v>500</v>
          </cell>
          <cell r="O858" t="str">
            <v>任意神装达到级</v>
          </cell>
          <cell r="P858">
            <v>50</v>
          </cell>
        </row>
        <row r="859">
          <cell r="A859">
            <v>857</v>
          </cell>
          <cell r="B859" t="str">
            <v>神装升级</v>
          </cell>
          <cell r="C859">
            <v>20</v>
          </cell>
          <cell r="D859">
            <v>8</v>
          </cell>
          <cell r="E859" t="str">
            <v>,</v>
          </cell>
          <cell r="F859" t="str">
            <v>2,</v>
          </cell>
          <cell r="G859" t="str">
            <v>钻石</v>
          </cell>
          <cell r="H859">
            <v>5</v>
          </cell>
          <cell r="I859" t="str">
            <v>升星石</v>
          </cell>
          <cell r="J859">
            <v>225</v>
          </cell>
          <cell r="K859" t="str">
            <v>金币</v>
          </cell>
          <cell r="L859">
            <v>1350</v>
          </cell>
        </row>
        <row r="859">
          <cell r="N859">
            <v>500</v>
          </cell>
          <cell r="O859" t="str">
            <v>任意神装达到级</v>
          </cell>
          <cell r="P859">
            <v>75</v>
          </cell>
        </row>
        <row r="860">
          <cell r="A860">
            <v>858</v>
          </cell>
          <cell r="B860" t="str">
            <v>神装升级</v>
          </cell>
          <cell r="C860">
            <v>20</v>
          </cell>
          <cell r="D860">
            <v>9</v>
          </cell>
          <cell r="E860" t="str">
            <v>,</v>
          </cell>
          <cell r="F860" t="str">
            <v>2,</v>
          </cell>
          <cell r="G860" t="str">
            <v>钻石</v>
          </cell>
          <cell r="H860">
            <v>5</v>
          </cell>
          <cell r="I860" t="str">
            <v>升星石</v>
          </cell>
          <cell r="J860">
            <v>250</v>
          </cell>
          <cell r="K860" t="str">
            <v>金币</v>
          </cell>
          <cell r="L860">
            <v>1500</v>
          </cell>
        </row>
        <row r="860">
          <cell r="N860">
            <v>700</v>
          </cell>
          <cell r="O860" t="str">
            <v>任意神装达到级</v>
          </cell>
          <cell r="P860">
            <v>100</v>
          </cell>
        </row>
        <row r="861">
          <cell r="A861">
            <v>859</v>
          </cell>
          <cell r="B861" t="str">
            <v>神装升级</v>
          </cell>
          <cell r="C861">
            <v>20</v>
          </cell>
          <cell r="D861">
            <v>9</v>
          </cell>
          <cell r="E861" t="str">
            <v>,</v>
          </cell>
          <cell r="F861" t="str">
            <v>2,</v>
          </cell>
          <cell r="G861" t="str">
            <v>元宝</v>
          </cell>
          <cell r="H861">
            <v>5</v>
          </cell>
          <cell r="I861" t="str">
            <v>升星石</v>
          </cell>
          <cell r="J861">
            <v>250</v>
          </cell>
          <cell r="K861" t="str">
            <v>金币</v>
          </cell>
          <cell r="L861">
            <v>1500</v>
          </cell>
        </row>
        <row r="861">
          <cell r="N861">
            <v>700</v>
          </cell>
          <cell r="O861" t="str">
            <v>任意神装达到级</v>
          </cell>
          <cell r="P861">
            <v>125</v>
          </cell>
        </row>
        <row r="862">
          <cell r="A862">
            <v>860</v>
          </cell>
          <cell r="B862" t="str">
            <v>神装升级</v>
          </cell>
          <cell r="C862">
            <v>20</v>
          </cell>
          <cell r="D862">
            <v>10</v>
          </cell>
          <cell r="E862" t="str">
            <v>,</v>
          </cell>
          <cell r="F862" t="str">
            <v>2,</v>
          </cell>
          <cell r="G862" t="str">
            <v>钻石</v>
          </cell>
          <cell r="H862">
            <v>5</v>
          </cell>
          <cell r="I862" t="str">
            <v>升星石</v>
          </cell>
          <cell r="J862">
            <v>275</v>
          </cell>
          <cell r="K862" t="str">
            <v>金币</v>
          </cell>
          <cell r="L862">
            <v>1650</v>
          </cell>
        </row>
        <row r="862">
          <cell r="N862">
            <v>1500</v>
          </cell>
          <cell r="O862" t="str">
            <v>任意神装达到级</v>
          </cell>
          <cell r="P862">
            <v>150</v>
          </cell>
        </row>
        <row r="863">
          <cell r="A863">
            <v>861</v>
          </cell>
          <cell r="B863" t="str">
            <v>神装升级</v>
          </cell>
          <cell r="C863">
            <v>20</v>
          </cell>
          <cell r="D863">
            <v>10</v>
          </cell>
          <cell r="E863" t="str">
            <v>,</v>
          </cell>
          <cell r="F863" t="str">
            <v>2,</v>
          </cell>
          <cell r="G863" t="str">
            <v>钻石</v>
          </cell>
          <cell r="H863">
            <v>5</v>
          </cell>
          <cell r="I863" t="str">
            <v>升星石</v>
          </cell>
          <cell r="J863">
            <v>275</v>
          </cell>
          <cell r="K863" t="str">
            <v>金币</v>
          </cell>
          <cell r="L863">
            <v>1650</v>
          </cell>
        </row>
        <row r="863">
          <cell r="N863">
            <v>1500</v>
          </cell>
          <cell r="O863" t="str">
            <v>任意神装达到级</v>
          </cell>
          <cell r="P863">
            <v>175</v>
          </cell>
        </row>
        <row r="864">
          <cell r="A864">
            <v>862</v>
          </cell>
          <cell r="B864" t="str">
            <v>神装升级</v>
          </cell>
          <cell r="C864">
            <v>20</v>
          </cell>
          <cell r="D864">
            <v>11</v>
          </cell>
          <cell r="E864" t="str">
            <v>,</v>
          </cell>
          <cell r="F864" t="str">
            <v>2,</v>
          </cell>
          <cell r="G864" t="str">
            <v>元宝</v>
          </cell>
          <cell r="H864">
            <v>5</v>
          </cell>
          <cell r="I864" t="str">
            <v>升星石</v>
          </cell>
          <cell r="J864">
            <v>300</v>
          </cell>
          <cell r="K864" t="str">
            <v>金币</v>
          </cell>
          <cell r="L864">
            <v>1800</v>
          </cell>
        </row>
        <row r="864">
          <cell r="N864">
            <v>3000</v>
          </cell>
          <cell r="O864" t="str">
            <v>任意神装达到级</v>
          </cell>
          <cell r="P864">
            <v>200</v>
          </cell>
        </row>
        <row r="865">
          <cell r="A865">
            <v>863</v>
          </cell>
          <cell r="B865" t="str">
            <v>神装升级</v>
          </cell>
          <cell r="C865">
            <v>20</v>
          </cell>
          <cell r="D865">
            <v>11</v>
          </cell>
          <cell r="E865" t="str">
            <v>,</v>
          </cell>
          <cell r="F865" t="str">
            <v>2,</v>
          </cell>
          <cell r="G865" t="str">
            <v>钻石</v>
          </cell>
          <cell r="H865">
            <v>5</v>
          </cell>
          <cell r="I865" t="str">
            <v>升星石</v>
          </cell>
          <cell r="J865">
            <v>300</v>
          </cell>
          <cell r="K865" t="str">
            <v>金币</v>
          </cell>
          <cell r="L865">
            <v>1800</v>
          </cell>
        </row>
        <row r="865">
          <cell r="N865">
            <v>3000</v>
          </cell>
          <cell r="O865" t="str">
            <v>任意神装达到级</v>
          </cell>
          <cell r="P865">
            <v>250</v>
          </cell>
        </row>
        <row r="866">
          <cell r="A866">
            <v>864</v>
          </cell>
          <cell r="B866" t="str">
            <v>神装升级</v>
          </cell>
          <cell r="C866">
            <v>20</v>
          </cell>
          <cell r="D866">
            <v>12</v>
          </cell>
          <cell r="E866" t="str">
            <v>,</v>
          </cell>
          <cell r="F866" t="str">
            <v>2,</v>
          </cell>
          <cell r="G866" t="str">
            <v>钻石</v>
          </cell>
          <cell r="H866">
            <v>5</v>
          </cell>
          <cell r="I866" t="str">
            <v>升星石</v>
          </cell>
          <cell r="J866">
            <v>325</v>
          </cell>
          <cell r="K866" t="str">
            <v>金币</v>
          </cell>
          <cell r="L866">
            <v>1950</v>
          </cell>
        </row>
        <row r="866">
          <cell r="N866">
            <v>6000</v>
          </cell>
          <cell r="O866" t="str">
            <v>任意神装达到级</v>
          </cell>
          <cell r="P866">
            <v>300</v>
          </cell>
        </row>
        <row r="867">
          <cell r="A867">
            <v>865</v>
          </cell>
          <cell r="B867" t="str">
            <v>神装升级</v>
          </cell>
          <cell r="C867">
            <v>20</v>
          </cell>
          <cell r="D867">
            <v>12</v>
          </cell>
          <cell r="E867" t="str">
            <v>,</v>
          </cell>
          <cell r="F867" t="str">
            <v>2,</v>
          </cell>
          <cell r="G867" t="str">
            <v>元宝</v>
          </cell>
          <cell r="H867">
            <v>5</v>
          </cell>
          <cell r="I867" t="str">
            <v>升星石</v>
          </cell>
          <cell r="J867">
            <v>325</v>
          </cell>
          <cell r="K867" t="str">
            <v>金币</v>
          </cell>
          <cell r="L867">
            <v>1950</v>
          </cell>
        </row>
        <row r="867">
          <cell r="N867">
            <v>6000</v>
          </cell>
          <cell r="O867" t="str">
            <v>任意神装达到级</v>
          </cell>
          <cell r="P867">
            <v>350</v>
          </cell>
        </row>
        <row r="868">
          <cell r="A868">
            <v>866</v>
          </cell>
          <cell r="B868" t="str">
            <v>神装升级</v>
          </cell>
          <cell r="C868">
            <v>20</v>
          </cell>
          <cell r="D868">
            <v>13</v>
          </cell>
          <cell r="E868" t="str">
            <v>,</v>
          </cell>
          <cell r="F868" t="str">
            <v>2,</v>
          </cell>
          <cell r="G868" t="str">
            <v>钻石</v>
          </cell>
          <cell r="H868">
            <v>5</v>
          </cell>
          <cell r="I868" t="str">
            <v>升星石</v>
          </cell>
          <cell r="J868">
            <v>350</v>
          </cell>
          <cell r="K868" t="str">
            <v>金币</v>
          </cell>
          <cell r="L868">
            <v>2100</v>
          </cell>
        </row>
        <row r="868">
          <cell r="N868">
            <v>9000</v>
          </cell>
          <cell r="O868" t="str">
            <v>任意神装达到级</v>
          </cell>
          <cell r="P868">
            <v>400</v>
          </cell>
        </row>
        <row r="869">
          <cell r="A869">
            <v>867</v>
          </cell>
          <cell r="B869" t="str">
            <v>神装升级</v>
          </cell>
          <cell r="C869">
            <v>20</v>
          </cell>
          <cell r="D869">
            <v>13</v>
          </cell>
          <cell r="E869" t="str">
            <v>,</v>
          </cell>
          <cell r="F869" t="str">
            <v>2,</v>
          </cell>
          <cell r="G869" t="str">
            <v>钻石</v>
          </cell>
          <cell r="H869">
            <v>5</v>
          </cell>
          <cell r="I869" t="str">
            <v>升星石</v>
          </cell>
          <cell r="J869">
            <v>350</v>
          </cell>
          <cell r="K869" t="str">
            <v>金币</v>
          </cell>
          <cell r="L869">
            <v>2100</v>
          </cell>
        </row>
        <row r="869">
          <cell r="N869">
            <v>9000</v>
          </cell>
          <cell r="O869" t="str">
            <v>任意神装达到级</v>
          </cell>
          <cell r="P869">
            <v>450</v>
          </cell>
        </row>
        <row r="870">
          <cell r="A870">
            <v>868</v>
          </cell>
          <cell r="B870" t="str">
            <v>神装升级</v>
          </cell>
          <cell r="C870">
            <v>20</v>
          </cell>
          <cell r="D870">
            <v>14</v>
          </cell>
          <cell r="E870" t="str">
            <v>,</v>
          </cell>
          <cell r="F870" t="str">
            <v>2,</v>
          </cell>
          <cell r="G870" t="str">
            <v>元宝</v>
          </cell>
          <cell r="H870">
            <v>5</v>
          </cell>
          <cell r="I870" t="str">
            <v>升星石</v>
          </cell>
          <cell r="J870">
            <v>375</v>
          </cell>
          <cell r="K870" t="str">
            <v>金币</v>
          </cell>
          <cell r="L870">
            <v>2250</v>
          </cell>
        </row>
        <row r="870">
          <cell r="N870">
            <v>12000</v>
          </cell>
          <cell r="O870" t="str">
            <v>任意神装达到级</v>
          </cell>
          <cell r="P870">
            <v>500</v>
          </cell>
        </row>
        <row r="871">
          <cell r="A871">
            <v>869</v>
          </cell>
          <cell r="B871" t="str">
            <v>神装升级</v>
          </cell>
          <cell r="C871">
            <v>20</v>
          </cell>
          <cell r="D871">
            <v>14</v>
          </cell>
          <cell r="E871" t="str">
            <v>,</v>
          </cell>
          <cell r="F871" t="str">
            <v>2,</v>
          </cell>
          <cell r="G871" t="str">
            <v>钻石</v>
          </cell>
          <cell r="H871">
            <v>5</v>
          </cell>
          <cell r="I871" t="str">
            <v>升星石</v>
          </cell>
          <cell r="J871">
            <v>375</v>
          </cell>
          <cell r="K871" t="str">
            <v>金币</v>
          </cell>
          <cell r="L871">
            <v>2250</v>
          </cell>
        </row>
        <row r="871">
          <cell r="N871">
            <v>12000</v>
          </cell>
          <cell r="O871" t="str">
            <v>任意神装达到级</v>
          </cell>
          <cell r="P871">
            <v>550</v>
          </cell>
        </row>
        <row r="872">
          <cell r="A872">
            <v>870</v>
          </cell>
          <cell r="B872" t="str">
            <v>神装升级</v>
          </cell>
          <cell r="C872">
            <v>20</v>
          </cell>
          <cell r="D872">
            <v>15</v>
          </cell>
          <cell r="E872" t="str">
            <v>,</v>
          </cell>
          <cell r="F872" t="str">
            <v>2,</v>
          </cell>
          <cell r="G872" t="str">
            <v>钻石</v>
          </cell>
          <cell r="H872">
            <v>5</v>
          </cell>
          <cell r="I872" t="str">
            <v>升星石</v>
          </cell>
          <cell r="J872">
            <v>400</v>
          </cell>
          <cell r="K872" t="str">
            <v>金币</v>
          </cell>
          <cell r="L872">
            <v>2400</v>
          </cell>
        </row>
        <row r="872">
          <cell r="N872">
            <v>15000</v>
          </cell>
          <cell r="O872" t="str">
            <v>任意神装达到级</v>
          </cell>
          <cell r="P872">
            <v>600</v>
          </cell>
        </row>
        <row r="873">
          <cell r="A873">
            <v>871</v>
          </cell>
          <cell r="B873" t="str">
            <v>神装升级</v>
          </cell>
          <cell r="C873">
            <v>20</v>
          </cell>
          <cell r="D873">
            <v>15</v>
          </cell>
          <cell r="E873" t="str">
            <v>,</v>
          </cell>
          <cell r="F873" t="str">
            <v>2,</v>
          </cell>
          <cell r="G873" t="str">
            <v>元宝</v>
          </cell>
          <cell r="H873">
            <v>5</v>
          </cell>
          <cell r="I873" t="str">
            <v>升星石</v>
          </cell>
          <cell r="J873">
            <v>400</v>
          </cell>
          <cell r="K873" t="str">
            <v>金币</v>
          </cell>
          <cell r="L873">
            <v>2400</v>
          </cell>
        </row>
        <row r="873">
          <cell r="N873">
            <v>15000</v>
          </cell>
          <cell r="O873" t="str">
            <v>任意神装达到级</v>
          </cell>
          <cell r="P873">
            <v>650</v>
          </cell>
        </row>
        <row r="874">
          <cell r="A874">
            <v>872</v>
          </cell>
          <cell r="B874" t="str">
            <v>神装升级</v>
          </cell>
          <cell r="C874">
            <v>20</v>
          </cell>
          <cell r="D874">
            <v>16</v>
          </cell>
          <cell r="E874" t="str">
            <v>,</v>
          </cell>
          <cell r="F874" t="str">
            <v>2,</v>
          </cell>
          <cell r="G874" t="str">
            <v>钻石</v>
          </cell>
          <cell r="H874">
            <v>5</v>
          </cell>
          <cell r="I874" t="str">
            <v>升星石</v>
          </cell>
          <cell r="J874">
            <v>425</v>
          </cell>
          <cell r="K874" t="str">
            <v>金币</v>
          </cell>
          <cell r="L874">
            <v>2550</v>
          </cell>
        </row>
        <row r="874">
          <cell r="N874">
            <v>18000</v>
          </cell>
          <cell r="O874" t="str">
            <v>任意神装达到级</v>
          </cell>
          <cell r="P874">
            <v>700</v>
          </cell>
        </row>
        <row r="875">
          <cell r="A875">
            <v>873</v>
          </cell>
          <cell r="B875" t="str">
            <v>神装升级</v>
          </cell>
          <cell r="C875">
            <v>20</v>
          </cell>
          <cell r="D875">
            <v>16</v>
          </cell>
          <cell r="E875" t="str">
            <v>,</v>
          </cell>
          <cell r="F875" t="str">
            <v>2,</v>
          </cell>
          <cell r="G875" t="str">
            <v>钻石</v>
          </cell>
          <cell r="H875">
            <v>5</v>
          </cell>
          <cell r="I875" t="str">
            <v>升星石</v>
          </cell>
          <cell r="J875">
            <v>425</v>
          </cell>
          <cell r="K875" t="str">
            <v>金币</v>
          </cell>
          <cell r="L875">
            <v>2550</v>
          </cell>
        </row>
        <row r="875">
          <cell r="N875">
            <v>18000</v>
          </cell>
          <cell r="O875" t="str">
            <v>任意神装达到级</v>
          </cell>
          <cell r="P875">
            <v>750</v>
          </cell>
        </row>
        <row r="876">
          <cell r="A876">
            <v>874</v>
          </cell>
          <cell r="B876" t="str">
            <v>神装升级</v>
          </cell>
          <cell r="C876">
            <v>20</v>
          </cell>
          <cell r="D876">
            <v>17</v>
          </cell>
          <cell r="E876" t="str">
            <v>,</v>
          </cell>
          <cell r="F876" t="str">
            <v>2,</v>
          </cell>
          <cell r="G876" t="str">
            <v>元宝</v>
          </cell>
          <cell r="H876">
            <v>5</v>
          </cell>
          <cell r="I876" t="str">
            <v>升星石</v>
          </cell>
          <cell r="J876">
            <v>450</v>
          </cell>
          <cell r="K876" t="str">
            <v>金币</v>
          </cell>
          <cell r="L876">
            <v>2700</v>
          </cell>
        </row>
        <row r="876">
          <cell r="N876">
            <v>21000</v>
          </cell>
          <cell r="O876" t="str">
            <v>任意神装达到级</v>
          </cell>
          <cell r="P876">
            <v>800</v>
          </cell>
        </row>
        <row r="877">
          <cell r="A877">
            <v>875</v>
          </cell>
          <cell r="B877" t="str">
            <v>神装升级</v>
          </cell>
          <cell r="C877">
            <v>20</v>
          </cell>
          <cell r="D877">
            <v>17</v>
          </cell>
          <cell r="E877" t="str">
            <v>,</v>
          </cell>
          <cell r="F877" t="str">
            <v>2,</v>
          </cell>
          <cell r="G877" t="str">
            <v>钻石</v>
          </cell>
          <cell r="H877">
            <v>5</v>
          </cell>
          <cell r="I877" t="str">
            <v>升星石</v>
          </cell>
          <cell r="J877">
            <v>450</v>
          </cell>
          <cell r="K877" t="str">
            <v>金币</v>
          </cell>
          <cell r="L877">
            <v>2700</v>
          </cell>
        </row>
        <row r="877">
          <cell r="N877">
            <v>21000</v>
          </cell>
          <cell r="O877" t="str">
            <v>任意神装达到级</v>
          </cell>
          <cell r="P877">
            <v>850</v>
          </cell>
        </row>
        <row r="878">
          <cell r="A878">
            <v>876</v>
          </cell>
          <cell r="B878" t="str">
            <v>神装升级</v>
          </cell>
          <cell r="C878">
            <v>20</v>
          </cell>
          <cell r="D878">
            <v>18</v>
          </cell>
          <cell r="E878" t="str">
            <v>,</v>
          </cell>
          <cell r="F878" t="str">
            <v>2,</v>
          </cell>
          <cell r="G878" t="str">
            <v>钻石</v>
          </cell>
          <cell r="H878">
            <v>5</v>
          </cell>
          <cell r="I878" t="str">
            <v>升星石</v>
          </cell>
          <cell r="J878">
            <v>475</v>
          </cell>
          <cell r="K878" t="str">
            <v>金币</v>
          </cell>
          <cell r="L878">
            <v>2850</v>
          </cell>
        </row>
        <row r="878">
          <cell r="N878">
            <v>24000</v>
          </cell>
          <cell r="O878" t="str">
            <v>任意神装达到级</v>
          </cell>
          <cell r="P878">
            <v>900</v>
          </cell>
        </row>
        <row r="879">
          <cell r="A879">
            <v>877</v>
          </cell>
          <cell r="B879" t="str">
            <v>神装升级</v>
          </cell>
          <cell r="C879">
            <v>20</v>
          </cell>
          <cell r="D879">
            <v>18</v>
          </cell>
          <cell r="E879" t="str">
            <v>,</v>
          </cell>
          <cell r="F879" t="str">
            <v>2,</v>
          </cell>
          <cell r="G879" t="str">
            <v>元宝</v>
          </cell>
          <cell r="H879">
            <v>5</v>
          </cell>
          <cell r="I879" t="str">
            <v>升星石</v>
          </cell>
          <cell r="J879">
            <v>475</v>
          </cell>
          <cell r="K879" t="str">
            <v>金币</v>
          </cell>
          <cell r="L879">
            <v>2850</v>
          </cell>
        </row>
        <row r="879">
          <cell r="N879">
            <v>24000</v>
          </cell>
          <cell r="O879" t="str">
            <v>任意神装达到级</v>
          </cell>
          <cell r="P879">
            <v>950</v>
          </cell>
        </row>
        <row r="880">
          <cell r="A880">
            <v>878</v>
          </cell>
          <cell r="B880" t="str">
            <v>神装升级</v>
          </cell>
          <cell r="C880">
            <v>20</v>
          </cell>
          <cell r="D880">
            <v>19</v>
          </cell>
          <cell r="E880" t="str">
            <v>,</v>
          </cell>
          <cell r="F880" t="str">
            <v>2,</v>
          </cell>
          <cell r="G880" t="str">
            <v>钻石</v>
          </cell>
          <cell r="H880">
            <v>5</v>
          </cell>
          <cell r="I880" t="str">
            <v>升星石</v>
          </cell>
          <cell r="J880">
            <v>500</v>
          </cell>
          <cell r="K880" t="str">
            <v>金币</v>
          </cell>
          <cell r="L880">
            <v>3000</v>
          </cell>
        </row>
        <row r="880">
          <cell r="N880">
            <v>27000</v>
          </cell>
          <cell r="O880" t="str">
            <v>任意神装达到级</v>
          </cell>
          <cell r="P880">
            <v>1000</v>
          </cell>
        </row>
        <row r="881">
          <cell r="A881">
            <v>879</v>
          </cell>
          <cell r="B881" t="str">
            <v>神装升级</v>
          </cell>
          <cell r="C881">
            <v>20</v>
          </cell>
          <cell r="D881">
            <v>19</v>
          </cell>
          <cell r="E881" t="str">
            <v>,</v>
          </cell>
          <cell r="F881" t="str">
            <v>2,</v>
          </cell>
          <cell r="G881" t="str">
            <v>钻石</v>
          </cell>
          <cell r="H881">
            <v>5</v>
          </cell>
          <cell r="I881" t="str">
            <v>升星石</v>
          </cell>
          <cell r="J881">
            <v>500</v>
          </cell>
          <cell r="K881" t="str">
            <v>金币</v>
          </cell>
          <cell r="L881">
            <v>3000</v>
          </cell>
        </row>
        <row r="881">
          <cell r="N881">
            <v>27000</v>
          </cell>
          <cell r="O881" t="str">
            <v>任意神装达到级</v>
          </cell>
          <cell r="P881">
            <v>1050</v>
          </cell>
        </row>
        <row r="882">
          <cell r="A882">
            <v>880</v>
          </cell>
          <cell r="B882" t="str">
            <v>神装升级</v>
          </cell>
          <cell r="C882">
            <v>20</v>
          </cell>
          <cell r="D882">
            <v>20</v>
          </cell>
          <cell r="E882" t="str">
            <v>,</v>
          </cell>
          <cell r="F882" t="str">
            <v>2,</v>
          </cell>
          <cell r="G882" t="str">
            <v>元宝</v>
          </cell>
          <cell r="H882">
            <v>5</v>
          </cell>
          <cell r="I882" t="str">
            <v>升星石</v>
          </cell>
          <cell r="J882">
            <v>525</v>
          </cell>
          <cell r="K882" t="str">
            <v>金币</v>
          </cell>
          <cell r="L882">
            <v>3150</v>
          </cell>
        </row>
        <row r="882">
          <cell r="N882">
            <v>30000</v>
          </cell>
          <cell r="O882" t="str">
            <v>任意神装达到级</v>
          </cell>
          <cell r="P882">
            <v>1100</v>
          </cell>
        </row>
        <row r="883">
          <cell r="A883">
            <v>881</v>
          </cell>
          <cell r="B883" t="str">
            <v>神装升级</v>
          </cell>
          <cell r="C883">
            <v>20</v>
          </cell>
          <cell r="D883">
            <v>20</v>
          </cell>
          <cell r="E883" t="str">
            <v>,</v>
          </cell>
          <cell r="F883" t="str">
            <v>2,</v>
          </cell>
          <cell r="G883" t="str">
            <v>钻石</v>
          </cell>
          <cell r="H883">
            <v>5</v>
          </cell>
          <cell r="I883" t="str">
            <v>升星石</v>
          </cell>
          <cell r="J883">
            <v>525</v>
          </cell>
          <cell r="K883" t="str">
            <v>金币</v>
          </cell>
          <cell r="L883">
            <v>3150</v>
          </cell>
        </row>
        <row r="883">
          <cell r="N883">
            <v>30000</v>
          </cell>
          <cell r="O883" t="str">
            <v>任意神装达到级</v>
          </cell>
          <cell r="P883">
            <v>1150</v>
          </cell>
        </row>
        <row r="884">
          <cell r="A884">
            <v>882</v>
          </cell>
          <cell r="B884" t="str">
            <v>神装升级</v>
          </cell>
          <cell r="C884">
            <v>20</v>
          </cell>
          <cell r="D884">
            <v>21</v>
          </cell>
          <cell r="E884" t="str">
            <v>,</v>
          </cell>
          <cell r="F884" t="str">
            <v>2,</v>
          </cell>
          <cell r="G884" t="str">
            <v>钻石</v>
          </cell>
          <cell r="H884">
            <v>5</v>
          </cell>
          <cell r="I884" t="str">
            <v>升星石</v>
          </cell>
          <cell r="J884">
            <v>550</v>
          </cell>
          <cell r="K884" t="str">
            <v>金币</v>
          </cell>
          <cell r="L884">
            <v>3300</v>
          </cell>
        </row>
        <row r="884">
          <cell r="N884">
            <v>33000</v>
          </cell>
          <cell r="O884" t="str">
            <v>任意神装达到级</v>
          </cell>
          <cell r="P884">
            <v>1200</v>
          </cell>
        </row>
        <row r="885">
          <cell r="A885">
            <v>883</v>
          </cell>
          <cell r="B885" t="str">
            <v>神装升级</v>
          </cell>
          <cell r="C885">
            <v>20</v>
          </cell>
          <cell r="D885">
            <v>21</v>
          </cell>
          <cell r="E885" t="str">
            <v>,</v>
          </cell>
          <cell r="F885" t="str">
            <v>2,</v>
          </cell>
          <cell r="G885" t="str">
            <v>元宝</v>
          </cell>
          <cell r="H885">
            <v>5</v>
          </cell>
          <cell r="I885" t="str">
            <v>升星石</v>
          </cell>
          <cell r="J885">
            <v>550</v>
          </cell>
          <cell r="K885" t="str">
            <v>金币</v>
          </cell>
          <cell r="L885">
            <v>3300</v>
          </cell>
        </row>
        <row r="885">
          <cell r="N885">
            <v>33000</v>
          </cell>
          <cell r="O885" t="str">
            <v>任意神装达到级</v>
          </cell>
          <cell r="P885">
            <v>1250</v>
          </cell>
        </row>
        <row r="886">
          <cell r="A886">
            <v>884</v>
          </cell>
          <cell r="B886" t="str">
            <v>神装升级</v>
          </cell>
          <cell r="C886">
            <v>20</v>
          </cell>
          <cell r="D886">
            <v>22</v>
          </cell>
          <cell r="E886" t="str">
            <v>,</v>
          </cell>
          <cell r="F886" t="str">
            <v>2,</v>
          </cell>
          <cell r="G886" t="str">
            <v>钻石</v>
          </cell>
          <cell r="H886">
            <v>5</v>
          </cell>
          <cell r="I886" t="str">
            <v>升星石</v>
          </cell>
          <cell r="J886">
            <v>575</v>
          </cell>
          <cell r="K886" t="str">
            <v>金币</v>
          </cell>
          <cell r="L886">
            <v>3450</v>
          </cell>
        </row>
        <row r="886">
          <cell r="N886">
            <v>36000</v>
          </cell>
          <cell r="O886" t="str">
            <v>任意神装达到级</v>
          </cell>
          <cell r="P886">
            <v>1300</v>
          </cell>
        </row>
        <row r="887">
          <cell r="A887">
            <v>885</v>
          </cell>
          <cell r="B887" t="str">
            <v>神装升级</v>
          </cell>
          <cell r="C887">
            <v>20</v>
          </cell>
          <cell r="D887">
            <v>22</v>
          </cell>
          <cell r="E887" t="str">
            <v>,</v>
          </cell>
          <cell r="F887" t="str">
            <v>2,</v>
          </cell>
          <cell r="G887" t="str">
            <v>钻石</v>
          </cell>
          <cell r="H887">
            <v>5</v>
          </cell>
          <cell r="I887" t="str">
            <v>升星石</v>
          </cell>
          <cell r="J887">
            <v>575</v>
          </cell>
          <cell r="K887" t="str">
            <v>金币</v>
          </cell>
          <cell r="L887">
            <v>3450</v>
          </cell>
        </row>
        <row r="887">
          <cell r="N887">
            <v>36000</v>
          </cell>
          <cell r="O887" t="str">
            <v>任意神装达到级</v>
          </cell>
          <cell r="P887">
            <v>1350</v>
          </cell>
        </row>
        <row r="888">
          <cell r="A888">
            <v>886</v>
          </cell>
          <cell r="B888" t="str">
            <v>神装升级</v>
          </cell>
          <cell r="C888">
            <v>20</v>
          </cell>
          <cell r="D888">
            <v>23</v>
          </cell>
          <cell r="E888" t="str">
            <v>,</v>
          </cell>
          <cell r="F888" t="str">
            <v>2,</v>
          </cell>
          <cell r="G888" t="str">
            <v>元宝</v>
          </cell>
          <cell r="H888">
            <v>5</v>
          </cell>
          <cell r="I888" t="str">
            <v>升星石</v>
          </cell>
          <cell r="J888">
            <v>600</v>
          </cell>
          <cell r="K888" t="str">
            <v>金币</v>
          </cell>
          <cell r="L888">
            <v>3600</v>
          </cell>
        </row>
        <row r="888">
          <cell r="N888">
            <v>39000</v>
          </cell>
          <cell r="O888" t="str">
            <v>任意神装达到级</v>
          </cell>
          <cell r="P888">
            <v>1400</v>
          </cell>
        </row>
        <row r="889">
          <cell r="A889">
            <v>887</v>
          </cell>
          <cell r="B889" t="str">
            <v>神装升级</v>
          </cell>
          <cell r="C889">
            <v>20</v>
          </cell>
          <cell r="D889">
            <v>23</v>
          </cell>
          <cell r="E889" t="str">
            <v>,</v>
          </cell>
          <cell r="F889" t="str">
            <v>2,</v>
          </cell>
          <cell r="G889" t="str">
            <v>钻石</v>
          </cell>
          <cell r="H889">
            <v>5</v>
          </cell>
          <cell r="I889" t="str">
            <v>升星石</v>
          </cell>
          <cell r="J889">
            <v>600</v>
          </cell>
          <cell r="K889" t="str">
            <v>金币</v>
          </cell>
          <cell r="L889">
            <v>3600</v>
          </cell>
        </row>
        <row r="889">
          <cell r="N889">
            <v>39000</v>
          </cell>
          <cell r="O889" t="str">
            <v>任意神装达到级</v>
          </cell>
          <cell r="P889">
            <v>1450</v>
          </cell>
        </row>
        <row r="890">
          <cell r="A890">
            <v>888</v>
          </cell>
          <cell r="B890" t="str">
            <v>神装升级</v>
          </cell>
          <cell r="C890">
            <v>20</v>
          </cell>
          <cell r="D890">
            <v>24</v>
          </cell>
          <cell r="E890" t="str">
            <v>,</v>
          </cell>
          <cell r="F890" t="str">
            <v>2,</v>
          </cell>
          <cell r="G890" t="str">
            <v>钻石</v>
          </cell>
          <cell r="H890">
            <v>5</v>
          </cell>
          <cell r="I890" t="str">
            <v>升星石</v>
          </cell>
          <cell r="J890">
            <v>625</v>
          </cell>
          <cell r="K890" t="str">
            <v>金币</v>
          </cell>
          <cell r="L890">
            <v>3750</v>
          </cell>
        </row>
        <row r="890">
          <cell r="N890">
            <v>42000</v>
          </cell>
          <cell r="O890" t="str">
            <v>任意神装达到级</v>
          </cell>
          <cell r="P890">
            <v>1500</v>
          </cell>
        </row>
        <row r="891">
          <cell r="A891">
            <v>889</v>
          </cell>
          <cell r="B891" t="str">
            <v>神装升级</v>
          </cell>
          <cell r="C891">
            <v>20</v>
          </cell>
          <cell r="D891">
            <v>24</v>
          </cell>
          <cell r="E891" t="str">
            <v>,</v>
          </cell>
          <cell r="F891" t="str">
            <v>2,</v>
          </cell>
          <cell r="G891" t="str">
            <v>元宝</v>
          </cell>
          <cell r="H891">
            <v>5</v>
          </cell>
          <cell r="I891" t="str">
            <v>升星石</v>
          </cell>
          <cell r="J891">
            <v>625</v>
          </cell>
          <cell r="K891" t="str">
            <v>金币</v>
          </cell>
          <cell r="L891">
            <v>3750</v>
          </cell>
        </row>
        <row r="891">
          <cell r="N891">
            <v>42000</v>
          </cell>
          <cell r="O891" t="str">
            <v>任意神装达到级</v>
          </cell>
          <cell r="P891">
            <v>1550</v>
          </cell>
        </row>
        <row r="892">
          <cell r="A892">
            <v>890</v>
          </cell>
          <cell r="B892" t="str">
            <v>神装升级</v>
          </cell>
          <cell r="C892">
            <v>20</v>
          </cell>
          <cell r="D892">
            <v>25</v>
          </cell>
          <cell r="E892" t="str">
            <v>,</v>
          </cell>
          <cell r="F892" t="str">
            <v>2,</v>
          </cell>
          <cell r="G892" t="str">
            <v>钻石</v>
          </cell>
          <cell r="H892">
            <v>5</v>
          </cell>
          <cell r="I892" t="str">
            <v>升星石</v>
          </cell>
          <cell r="J892">
            <v>650</v>
          </cell>
          <cell r="K892" t="str">
            <v>金币</v>
          </cell>
          <cell r="L892">
            <v>3900</v>
          </cell>
        </row>
        <row r="892">
          <cell r="N892">
            <v>45000</v>
          </cell>
          <cell r="O892" t="str">
            <v>任意神装达到级</v>
          </cell>
          <cell r="P892">
            <v>1600</v>
          </cell>
        </row>
        <row r="893">
          <cell r="A893">
            <v>891</v>
          </cell>
          <cell r="B893" t="str">
            <v>神装升级</v>
          </cell>
          <cell r="C893">
            <v>20</v>
          </cell>
          <cell r="D893">
            <v>25</v>
          </cell>
          <cell r="E893" t="str">
            <v>,</v>
          </cell>
          <cell r="F893" t="str">
            <v>2,</v>
          </cell>
          <cell r="G893" t="str">
            <v>钻石</v>
          </cell>
          <cell r="H893">
            <v>5</v>
          </cell>
          <cell r="I893" t="str">
            <v>升星石</v>
          </cell>
          <cell r="J893">
            <v>650</v>
          </cell>
          <cell r="K893" t="str">
            <v>金币</v>
          </cell>
          <cell r="L893">
            <v>3900</v>
          </cell>
        </row>
        <row r="893">
          <cell r="N893">
            <v>45000</v>
          </cell>
          <cell r="O893" t="str">
            <v>任意神装达到级</v>
          </cell>
          <cell r="P893">
            <v>1650</v>
          </cell>
        </row>
        <row r="894">
          <cell r="A894">
            <v>892</v>
          </cell>
          <cell r="B894" t="str">
            <v>神装升级</v>
          </cell>
          <cell r="C894">
            <v>20</v>
          </cell>
          <cell r="D894">
            <v>26</v>
          </cell>
          <cell r="E894" t="str">
            <v>,</v>
          </cell>
          <cell r="F894" t="str">
            <v>2,</v>
          </cell>
          <cell r="G894" t="str">
            <v>元宝</v>
          </cell>
          <cell r="H894">
            <v>5</v>
          </cell>
          <cell r="I894" t="str">
            <v>升星石</v>
          </cell>
          <cell r="J894">
            <v>675</v>
          </cell>
          <cell r="K894" t="str">
            <v>金币</v>
          </cell>
          <cell r="L894">
            <v>4050</v>
          </cell>
        </row>
        <row r="894">
          <cell r="N894">
            <v>48000</v>
          </cell>
          <cell r="O894" t="str">
            <v>任意神装达到级</v>
          </cell>
          <cell r="P894">
            <v>1700</v>
          </cell>
        </row>
        <row r="895">
          <cell r="A895">
            <v>893</v>
          </cell>
          <cell r="B895" t="str">
            <v>神装升级</v>
          </cell>
          <cell r="C895">
            <v>20</v>
          </cell>
          <cell r="D895">
            <v>26</v>
          </cell>
          <cell r="E895" t="str">
            <v>,</v>
          </cell>
          <cell r="F895" t="str">
            <v>2,</v>
          </cell>
          <cell r="G895" t="str">
            <v>钻石</v>
          </cell>
          <cell r="H895">
            <v>5</v>
          </cell>
          <cell r="I895" t="str">
            <v>升星石</v>
          </cell>
          <cell r="J895">
            <v>675</v>
          </cell>
          <cell r="K895" t="str">
            <v>金币</v>
          </cell>
          <cell r="L895">
            <v>4050</v>
          </cell>
        </row>
        <row r="895">
          <cell r="N895">
            <v>48000</v>
          </cell>
          <cell r="O895" t="str">
            <v>任意神装达到级</v>
          </cell>
          <cell r="P895">
            <v>1750</v>
          </cell>
        </row>
        <row r="896">
          <cell r="A896">
            <v>894</v>
          </cell>
          <cell r="B896" t="str">
            <v>神装升级</v>
          </cell>
          <cell r="C896">
            <v>20</v>
          </cell>
          <cell r="D896">
            <v>27</v>
          </cell>
          <cell r="E896" t="str">
            <v>,</v>
          </cell>
          <cell r="F896" t="str">
            <v>2,</v>
          </cell>
          <cell r="G896" t="str">
            <v>钻石</v>
          </cell>
          <cell r="H896">
            <v>5</v>
          </cell>
          <cell r="I896" t="str">
            <v>升星石</v>
          </cell>
          <cell r="J896">
            <v>700</v>
          </cell>
          <cell r="K896" t="str">
            <v>金币</v>
          </cell>
          <cell r="L896">
            <v>4200</v>
          </cell>
        </row>
        <row r="896">
          <cell r="N896">
            <v>51000</v>
          </cell>
          <cell r="O896" t="str">
            <v>任意神装达到级</v>
          </cell>
          <cell r="P896">
            <v>1800</v>
          </cell>
        </row>
        <row r="897">
          <cell r="A897">
            <v>895</v>
          </cell>
          <cell r="B897" t="str">
            <v>神装升级</v>
          </cell>
          <cell r="C897">
            <v>20</v>
          </cell>
          <cell r="D897">
            <v>27</v>
          </cell>
          <cell r="E897" t="str">
            <v>,</v>
          </cell>
          <cell r="F897" t="str">
            <v>2,</v>
          </cell>
          <cell r="G897" t="str">
            <v>元宝</v>
          </cell>
          <cell r="H897">
            <v>5</v>
          </cell>
          <cell r="I897" t="str">
            <v>升星石</v>
          </cell>
          <cell r="J897">
            <v>700</v>
          </cell>
          <cell r="K897" t="str">
            <v>金币</v>
          </cell>
          <cell r="L897">
            <v>4200</v>
          </cell>
        </row>
        <row r="897">
          <cell r="N897">
            <v>51000</v>
          </cell>
          <cell r="O897" t="str">
            <v>任意神装达到级</v>
          </cell>
          <cell r="P897">
            <v>1850</v>
          </cell>
        </row>
        <row r="898">
          <cell r="A898">
            <v>896</v>
          </cell>
          <cell r="B898" t="str">
            <v>神装升级</v>
          </cell>
          <cell r="C898">
            <v>20</v>
          </cell>
          <cell r="D898">
            <v>28</v>
          </cell>
          <cell r="E898" t="str">
            <v>,</v>
          </cell>
          <cell r="F898" t="str">
            <v>2,</v>
          </cell>
          <cell r="G898" t="str">
            <v>钻石</v>
          </cell>
          <cell r="H898">
            <v>5</v>
          </cell>
          <cell r="I898" t="str">
            <v>升星石</v>
          </cell>
          <cell r="J898">
            <v>725</v>
          </cell>
          <cell r="K898" t="str">
            <v>金币</v>
          </cell>
          <cell r="L898">
            <v>4350</v>
          </cell>
        </row>
        <row r="898">
          <cell r="N898">
            <v>54000</v>
          </cell>
          <cell r="O898" t="str">
            <v>任意神装达到级</v>
          </cell>
          <cell r="P898">
            <v>1900</v>
          </cell>
        </row>
        <row r="899">
          <cell r="A899">
            <v>897</v>
          </cell>
          <cell r="B899" t="str">
            <v>神装升级</v>
          </cell>
          <cell r="C899">
            <v>20</v>
          </cell>
          <cell r="D899">
            <v>28</v>
          </cell>
          <cell r="E899" t="str">
            <v>,</v>
          </cell>
          <cell r="F899" t="str">
            <v>2,</v>
          </cell>
          <cell r="G899" t="str">
            <v>钻石</v>
          </cell>
          <cell r="H899">
            <v>5</v>
          </cell>
          <cell r="I899" t="str">
            <v>升星石</v>
          </cell>
          <cell r="J899">
            <v>725</v>
          </cell>
          <cell r="K899" t="str">
            <v>金币</v>
          </cell>
          <cell r="L899">
            <v>4350</v>
          </cell>
        </row>
        <row r="899">
          <cell r="N899">
            <v>54000</v>
          </cell>
          <cell r="O899" t="str">
            <v>任意神装达到级</v>
          </cell>
          <cell r="P899">
            <v>1950</v>
          </cell>
        </row>
        <row r="900">
          <cell r="A900">
            <v>898</v>
          </cell>
          <cell r="B900" t="str">
            <v>神装升级</v>
          </cell>
          <cell r="C900">
            <v>20</v>
          </cell>
          <cell r="D900">
            <v>29</v>
          </cell>
          <cell r="E900" t="str">
            <v>,</v>
          </cell>
          <cell r="F900" t="str">
            <v>2,</v>
          </cell>
          <cell r="G900" t="str">
            <v>钻石</v>
          </cell>
          <cell r="H900">
            <v>5</v>
          </cell>
          <cell r="I900" t="str">
            <v>升星石</v>
          </cell>
          <cell r="J900">
            <v>750</v>
          </cell>
          <cell r="K900" t="str">
            <v>金币</v>
          </cell>
          <cell r="L900">
            <v>4500</v>
          </cell>
        </row>
        <row r="900">
          <cell r="N900">
            <v>57000</v>
          </cell>
          <cell r="O900" t="str">
            <v>任意神装达到级</v>
          </cell>
          <cell r="P900">
            <v>2000</v>
          </cell>
        </row>
        <row r="901">
          <cell r="A901">
            <v>899</v>
          </cell>
          <cell r="B901" t="str">
            <v>神装升级</v>
          </cell>
          <cell r="C901">
            <v>20</v>
          </cell>
          <cell r="D901">
            <v>29</v>
          </cell>
          <cell r="E901" t="str">
            <v>,</v>
          </cell>
          <cell r="F901" t="str">
            <v>2,</v>
          </cell>
          <cell r="G901" t="str">
            <v>钻石</v>
          </cell>
          <cell r="H901">
            <v>5</v>
          </cell>
          <cell r="I901" t="str">
            <v>升星石</v>
          </cell>
          <cell r="J901">
            <v>750</v>
          </cell>
          <cell r="K901" t="str">
            <v>金币</v>
          </cell>
          <cell r="L901">
            <v>4500</v>
          </cell>
        </row>
        <row r="901">
          <cell r="N901">
            <v>57000</v>
          </cell>
          <cell r="O901" t="str">
            <v>任意神装达到级</v>
          </cell>
          <cell r="P901">
            <v>2100</v>
          </cell>
        </row>
        <row r="902">
          <cell r="A902">
            <v>900</v>
          </cell>
          <cell r="B902" t="str">
            <v>神装升级</v>
          </cell>
          <cell r="C902">
            <v>20</v>
          </cell>
          <cell r="D902">
            <v>30</v>
          </cell>
          <cell r="E902" t="str">
            <v>,</v>
          </cell>
          <cell r="F902" t="str">
            <v>2,</v>
          </cell>
          <cell r="G902" t="str">
            <v>元宝</v>
          </cell>
          <cell r="H902">
            <v>5</v>
          </cell>
          <cell r="I902" t="str">
            <v>升星石</v>
          </cell>
          <cell r="J902">
            <v>775</v>
          </cell>
          <cell r="K902" t="str">
            <v>金币</v>
          </cell>
          <cell r="L902">
            <v>4650</v>
          </cell>
        </row>
        <row r="902">
          <cell r="N902">
            <v>60000</v>
          </cell>
          <cell r="O902" t="str">
            <v>任意神装达到级</v>
          </cell>
          <cell r="P902">
            <v>2200</v>
          </cell>
        </row>
        <row r="903">
          <cell r="A903">
            <v>901</v>
          </cell>
          <cell r="B903" t="str">
            <v>神装升级</v>
          </cell>
          <cell r="C903">
            <v>20</v>
          </cell>
          <cell r="D903">
            <v>30</v>
          </cell>
          <cell r="E903" t="str">
            <v>,</v>
          </cell>
          <cell r="F903" t="str">
            <v>2,</v>
          </cell>
          <cell r="G903" t="str">
            <v>钻石</v>
          </cell>
          <cell r="H903">
            <v>5</v>
          </cell>
          <cell r="I903" t="str">
            <v>升星石</v>
          </cell>
          <cell r="J903">
            <v>775</v>
          </cell>
          <cell r="K903" t="str">
            <v>金币</v>
          </cell>
          <cell r="L903">
            <v>4650</v>
          </cell>
        </row>
        <row r="903">
          <cell r="N903">
            <v>60000</v>
          </cell>
          <cell r="O903" t="str">
            <v>任意神装达到级</v>
          </cell>
          <cell r="P903">
            <v>2300</v>
          </cell>
        </row>
        <row r="904">
          <cell r="A904">
            <v>902</v>
          </cell>
          <cell r="B904" t="str">
            <v>神装升级</v>
          </cell>
          <cell r="C904">
            <v>20</v>
          </cell>
          <cell r="D904">
            <v>31</v>
          </cell>
          <cell r="E904" t="str">
            <v>,</v>
          </cell>
          <cell r="F904" t="str">
            <v>2,</v>
          </cell>
          <cell r="G904" t="str">
            <v>钻石</v>
          </cell>
          <cell r="H904">
            <v>5</v>
          </cell>
          <cell r="I904" t="str">
            <v>升星石</v>
          </cell>
          <cell r="J904">
            <v>800</v>
          </cell>
          <cell r="K904" t="str">
            <v>金币</v>
          </cell>
          <cell r="L904">
            <v>4800</v>
          </cell>
        </row>
        <row r="904">
          <cell r="N904">
            <v>63000</v>
          </cell>
          <cell r="O904" t="str">
            <v>任意神装达到级</v>
          </cell>
          <cell r="P904">
            <v>2400</v>
          </cell>
        </row>
        <row r="905">
          <cell r="A905">
            <v>903</v>
          </cell>
          <cell r="B905" t="str">
            <v>神装升级</v>
          </cell>
          <cell r="C905">
            <v>20</v>
          </cell>
          <cell r="D905">
            <v>31</v>
          </cell>
          <cell r="E905" t="str">
            <v>,</v>
          </cell>
          <cell r="F905" t="str">
            <v>2,</v>
          </cell>
          <cell r="G905" t="str">
            <v>元宝</v>
          </cell>
          <cell r="H905">
            <v>5</v>
          </cell>
          <cell r="I905" t="str">
            <v>升星石</v>
          </cell>
          <cell r="J905">
            <v>800</v>
          </cell>
          <cell r="K905" t="str">
            <v>金币</v>
          </cell>
          <cell r="L905">
            <v>4800</v>
          </cell>
        </row>
        <row r="905">
          <cell r="N905">
            <v>63000</v>
          </cell>
          <cell r="O905" t="str">
            <v>任意神装达到级</v>
          </cell>
          <cell r="P905">
            <v>2500</v>
          </cell>
        </row>
        <row r="906">
          <cell r="A906">
            <v>904</v>
          </cell>
          <cell r="B906" t="str">
            <v>神装升级</v>
          </cell>
          <cell r="C906">
            <v>20</v>
          </cell>
          <cell r="D906">
            <v>32</v>
          </cell>
          <cell r="E906" t="str">
            <v>,</v>
          </cell>
          <cell r="F906" t="str">
            <v>2,</v>
          </cell>
          <cell r="G906" t="str">
            <v>钻石</v>
          </cell>
          <cell r="H906">
            <v>5</v>
          </cell>
          <cell r="I906" t="str">
            <v>升星石</v>
          </cell>
          <cell r="J906">
            <v>825</v>
          </cell>
          <cell r="K906" t="str">
            <v>金币</v>
          </cell>
          <cell r="L906">
            <v>4950</v>
          </cell>
        </row>
        <row r="906">
          <cell r="N906">
            <v>66000</v>
          </cell>
          <cell r="O906" t="str">
            <v>任意神装达到级</v>
          </cell>
          <cell r="P906">
            <v>2600</v>
          </cell>
        </row>
        <row r="907">
          <cell r="A907">
            <v>905</v>
          </cell>
          <cell r="B907" t="str">
            <v>神装升级</v>
          </cell>
          <cell r="C907">
            <v>20</v>
          </cell>
          <cell r="D907">
            <v>32</v>
          </cell>
          <cell r="E907" t="str">
            <v>,</v>
          </cell>
          <cell r="F907" t="str">
            <v>2,</v>
          </cell>
          <cell r="G907" t="str">
            <v>钻石</v>
          </cell>
          <cell r="H907">
            <v>5</v>
          </cell>
          <cell r="I907" t="str">
            <v>升星石</v>
          </cell>
          <cell r="J907">
            <v>825</v>
          </cell>
          <cell r="K907" t="str">
            <v>金币</v>
          </cell>
          <cell r="L907">
            <v>4950</v>
          </cell>
        </row>
        <row r="907">
          <cell r="N907">
            <v>66000</v>
          </cell>
          <cell r="O907" t="str">
            <v>任意神装达到级</v>
          </cell>
          <cell r="P907">
            <v>2700</v>
          </cell>
        </row>
        <row r="908">
          <cell r="A908">
            <v>906</v>
          </cell>
          <cell r="B908" t="str">
            <v>神装升级</v>
          </cell>
          <cell r="C908">
            <v>20</v>
          </cell>
          <cell r="D908">
            <v>33</v>
          </cell>
          <cell r="E908" t="str">
            <v>,</v>
          </cell>
          <cell r="F908" t="str">
            <v>2,</v>
          </cell>
          <cell r="G908" t="str">
            <v>元宝</v>
          </cell>
          <cell r="H908">
            <v>5</v>
          </cell>
          <cell r="I908" t="str">
            <v>升星石</v>
          </cell>
          <cell r="J908">
            <v>850</v>
          </cell>
          <cell r="K908" t="str">
            <v>金币</v>
          </cell>
          <cell r="L908">
            <v>5100</v>
          </cell>
        </row>
        <row r="908">
          <cell r="N908">
            <v>69000</v>
          </cell>
          <cell r="O908" t="str">
            <v>任意神装达到级</v>
          </cell>
          <cell r="P908">
            <v>2800</v>
          </cell>
        </row>
        <row r="909">
          <cell r="A909">
            <v>907</v>
          </cell>
          <cell r="B909" t="str">
            <v>神装升级</v>
          </cell>
          <cell r="C909">
            <v>20</v>
          </cell>
          <cell r="D909">
            <v>33</v>
          </cell>
          <cell r="E909" t="str">
            <v>,</v>
          </cell>
          <cell r="F909" t="str">
            <v>2,</v>
          </cell>
          <cell r="G909" t="str">
            <v>钻石</v>
          </cell>
          <cell r="H909">
            <v>5</v>
          </cell>
          <cell r="I909" t="str">
            <v>升星石</v>
          </cell>
          <cell r="J909">
            <v>850</v>
          </cell>
          <cell r="K909" t="str">
            <v>金币</v>
          </cell>
          <cell r="L909">
            <v>5100</v>
          </cell>
        </row>
        <row r="909">
          <cell r="N909">
            <v>69000</v>
          </cell>
          <cell r="O909" t="str">
            <v>任意神装达到级</v>
          </cell>
          <cell r="P909">
            <v>2900</v>
          </cell>
        </row>
        <row r="910">
          <cell r="A910">
            <v>908</v>
          </cell>
          <cell r="B910" t="str">
            <v>神装升级</v>
          </cell>
          <cell r="C910">
            <v>20</v>
          </cell>
          <cell r="D910">
            <v>34</v>
          </cell>
          <cell r="E910" t="str">
            <v>,</v>
          </cell>
          <cell r="F910" t="str">
            <v>2,</v>
          </cell>
          <cell r="G910" t="str">
            <v>钻石</v>
          </cell>
          <cell r="H910">
            <v>5</v>
          </cell>
          <cell r="I910" t="str">
            <v>升星石</v>
          </cell>
          <cell r="J910">
            <v>875</v>
          </cell>
          <cell r="K910" t="str">
            <v>金币</v>
          </cell>
          <cell r="L910">
            <v>5250</v>
          </cell>
        </row>
        <row r="910">
          <cell r="N910">
            <v>72000</v>
          </cell>
          <cell r="O910" t="str">
            <v>任意神装达到级</v>
          </cell>
          <cell r="P910">
            <v>3000</v>
          </cell>
        </row>
        <row r="911">
          <cell r="A911">
            <v>909</v>
          </cell>
          <cell r="B911" t="str">
            <v>神装升级</v>
          </cell>
          <cell r="C911">
            <v>20</v>
          </cell>
          <cell r="D911">
            <v>34</v>
          </cell>
          <cell r="E911" t="str">
            <v>,</v>
          </cell>
          <cell r="F911" t="str">
            <v>2,</v>
          </cell>
          <cell r="G911" t="str">
            <v>元宝</v>
          </cell>
          <cell r="H911">
            <v>5</v>
          </cell>
          <cell r="I911" t="str">
            <v>升星石</v>
          </cell>
          <cell r="J911">
            <v>875</v>
          </cell>
          <cell r="K911" t="str">
            <v>金币</v>
          </cell>
          <cell r="L911">
            <v>5250</v>
          </cell>
        </row>
        <row r="911">
          <cell r="N911">
            <v>72000</v>
          </cell>
          <cell r="O911" t="str">
            <v>任意神装达到级</v>
          </cell>
          <cell r="P911">
            <v>3250</v>
          </cell>
        </row>
        <row r="912">
          <cell r="A912">
            <v>910</v>
          </cell>
          <cell r="B912" t="str">
            <v>神装升星</v>
          </cell>
          <cell r="C912">
            <v>21</v>
          </cell>
          <cell r="D912">
            <v>1</v>
          </cell>
          <cell r="E912" t="str">
            <v>,</v>
          </cell>
          <cell r="F912" t="str">
            <v>2,</v>
          </cell>
          <cell r="G912" t="str">
            <v>钻石</v>
          </cell>
          <cell r="H912">
            <v>5</v>
          </cell>
          <cell r="I912" t="str">
            <v>升星石</v>
          </cell>
          <cell r="J912">
            <v>50</v>
          </cell>
          <cell r="K912" t="str">
            <v>金币</v>
          </cell>
          <cell r="L912">
            <v>300</v>
          </cell>
        </row>
        <row r="912">
          <cell r="N912">
            <v>60</v>
          </cell>
          <cell r="O912" t="str">
            <v>任意神装达到星</v>
          </cell>
          <cell r="P912">
            <v>1</v>
          </cell>
        </row>
        <row r="913">
          <cell r="A913">
            <v>911</v>
          </cell>
          <cell r="B913" t="str">
            <v>神装升星</v>
          </cell>
          <cell r="C913">
            <v>21</v>
          </cell>
          <cell r="D913">
            <v>1</v>
          </cell>
          <cell r="E913" t="str">
            <v>,</v>
          </cell>
          <cell r="F913" t="str">
            <v>2,</v>
          </cell>
          <cell r="G913" t="str">
            <v>钻石</v>
          </cell>
          <cell r="H913">
            <v>5</v>
          </cell>
          <cell r="I913" t="str">
            <v>升星石</v>
          </cell>
          <cell r="J913">
            <v>50</v>
          </cell>
          <cell r="K913" t="str">
            <v>金币</v>
          </cell>
          <cell r="L913">
            <v>300</v>
          </cell>
        </row>
        <row r="913">
          <cell r="N913">
            <v>60</v>
          </cell>
          <cell r="O913" t="str">
            <v>任意神装达到星</v>
          </cell>
          <cell r="P913">
            <v>2</v>
          </cell>
        </row>
        <row r="914">
          <cell r="A914">
            <v>912</v>
          </cell>
          <cell r="B914" t="str">
            <v>神装升星</v>
          </cell>
          <cell r="C914">
            <v>21</v>
          </cell>
          <cell r="D914">
            <v>2</v>
          </cell>
          <cell r="E914" t="str">
            <v>,</v>
          </cell>
          <cell r="F914" t="str">
            <v>2,</v>
          </cell>
          <cell r="G914" t="str">
            <v>元宝</v>
          </cell>
          <cell r="H914">
            <v>5</v>
          </cell>
          <cell r="I914" t="str">
            <v>升星石</v>
          </cell>
          <cell r="J914">
            <v>75</v>
          </cell>
          <cell r="K914" t="str">
            <v>金币</v>
          </cell>
          <cell r="L914">
            <v>450</v>
          </cell>
        </row>
        <row r="914">
          <cell r="N914">
            <v>500</v>
          </cell>
          <cell r="O914" t="str">
            <v>任意神装达到星</v>
          </cell>
          <cell r="P914">
            <v>3</v>
          </cell>
        </row>
        <row r="915">
          <cell r="A915">
            <v>913</v>
          </cell>
          <cell r="B915" t="str">
            <v>神装升星</v>
          </cell>
          <cell r="C915">
            <v>21</v>
          </cell>
          <cell r="D915">
            <v>2</v>
          </cell>
          <cell r="E915" t="str">
            <v>,</v>
          </cell>
          <cell r="F915" t="str">
            <v>2,</v>
          </cell>
          <cell r="G915" t="str">
            <v>钻石</v>
          </cell>
          <cell r="H915">
            <v>5</v>
          </cell>
          <cell r="I915" t="str">
            <v>升星石</v>
          </cell>
          <cell r="J915">
            <v>75</v>
          </cell>
          <cell r="K915" t="str">
            <v>金币</v>
          </cell>
          <cell r="L915">
            <v>450</v>
          </cell>
        </row>
        <row r="915">
          <cell r="N915">
            <v>500</v>
          </cell>
          <cell r="O915" t="str">
            <v>任意神装达到星</v>
          </cell>
          <cell r="P915">
            <v>4</v>
          </cell>
        </row>
        <row r="916">
          <cell r="A916">
            <v>914</v>
          </cell>
          <cell r="B916" t="str">
            <v>神装升星</v>
          </cell>
          <cell r="C916">
            <v>21</v>
          </cell>
          <cell r="D916">
            <v>3</v>
          </cell>
          <cell r="E916" t="str">
            <v>,</v>
          </cell>
          <cell r="F916" t="str">
            <v>2,</v>
          </cell>
          <cell r="G916" t="str">
            <v>钻石</v>
          </cell>
          <cell r="H916">
            <v>5</v>
          </cell>
          <cell r="I916" t="str">
            <v>升星石</v>
          </cell>
          <cell r="J916">
            <v>100</v>
          </cell>
          <cell r="K916" t="str">
            <v>金币</v>
          </cell>
          <cell r="L916">
            <v>600</v>
          </cell>
        </row>
        <row r="916">
          <cell r="N916">
            <v>700</v>
          </cell>
          <cell r="O916" t="str">
            <v>任意神装达到星</v>
          </cell>
          <cell r="P916">
            <v>5</v>
          </cell>
        </row>
        <row r="917">
          <cell r="A917">
            <v>915</v>
          </cell>
          <cell r="B917" t="str">
            <v>神装升星</v>
          </cell>
          <cell r="C917">
            <v>21</v>
          </cell>
          <cell r="D917">
            <v>3</v>
          </cell>
          <cell r="E917" t="str">
            <v>,</v>
          </cell>
          <cell r="F917" t="str">
            <v>2,</v>
          </cell>
          <cell r="G917" t="str">
            <v>元宝</v>
          </cell>
          <cell r="H917">
            <v>5</v>
          </cell>
          <cell r="I917" t="str">
            <v>升星石</v>
          </cell>
          <cell r="J917">
            <v>100</v>
          </cell>
          <cell r="K917" t="str">
            <v>金币</v>
          </cell>
          <cell r="L917">
            <v>600</v>
          </cell>
        </row>
        <row r="917">
          <cell r="N917">
            <v>700</v>
          </cell>
          <cell r="O917" t="str">
            <v>任意神装达到星</v>
          </cell>
          <cell r="P917">
            <v>6</v>
          </cell>
        </row>
        <row r="918">
          <cell r="A918">
            <v>916</v>
          </cell>
          <cell r="B918" t="str">
            <v>神装升星</v>
          </cell>
          <cell r="C918">
            <v>21</v>
          </cell>
          <cell r="D918">
            <v>4</v>
          </cell>
          <cell r="E918" t="str">
            <v>,</v>
          </cell>
          <cell r="F918" t="str">
            <v>2,</v>
          </cell>
          <cell r="G918" t="str">
            <v>钻石</v>
          </cell>
          <cell r="H918">
            <v>5</v>
          </cell>
          <cell r="I918" t="str">
            <v>升星石</v>
          </cell>
          <cell r="J918">
            <v>125</v>
          </cell>
          <cell r="K918" t="str">
            <v>金币</v>
          </cell>
          <cell r="L918">
            <v>750</v>
          </cell>
        </row>
        <row r="918">
          <cell r="N918">
            <v>1500</v>
          </cell>
          <cell r="O918" t="str">
            <v>任意神装达到星</v>
          </cell>
          <cell r="P918">
            <v>7</v>
          </cell>
        </row>
        <row r="919">
          <cell r="A919">
            <v>917</v>
          </cell>
          <cell r="B919" t="str">
            <v>神装升星</v>
          </cell>
          <cell r="C919">
            <v>21</v>
          </cell>
          <cell r="D919">
            <v>4</v>
          </cell>
          <cell r="E919" t="str">
            <v>,</v>
          </cell>
          <cell r="F919" t="str">
            <v>2,</v>
          </cell>
          <cell r="G919" t="str">
            <v>钻石</v>
          </cell>
          <cell r="H919">
            <v>5</v>
          </cell>
          <cell r="I919" t="str">
            <v>升星石</v>
          </cell>
          <cell r="J919">
            <v>125</v>
          </cell>
          <cell r="K919" t="str">
            <v>金币</v>
          </cell>
          <cell r="L919">
            <v>750</v>
          </cell>
        </row>
        <row r="919">
          <cell r="N919">
            <v>1500</v>
          </cell>
          <cell r="O919" t="str">
            <v>任意神装达到星</v>
          </cell>
          <cell r="P919">
            <v>8</v>
          </cell>
        </row>
        <row r="920">
          <cell r="A920">
            <v>918</v>
          </cell>
          <cell r="B920" t="str">
            <v>神装升星</v>
          </cell>
          <cell r="C920">
            <v>21</v>
          </cell>
          <cell r="D920">
            <v>5</v>
          </cell>
          <cell r="E920" t="str">
            <v>,</v>
          </cell>
          <cell r="F920" t="str">
            <v>2,</v>
          </cell>
          <cell r="G920" t="str">
            <v>元宝</v>
          </cell>
          <cell r="H920">
            <v>5</v>
          </cell>
          <cell r="I920" t="str">
            <v>升星石</v>
          </cell>
          <cell r="J920">
            <v>150</v>
          </cell>
          <cell r="K920" t="str">
            <v>金币</v>
          </cell>
          <cell r="L920">
            <v>900</v>
          </cell>
        </row>
        <row r="920">
          <cell r="N920">
            <v>3000</v>
          </cell>
          <cell r="O920" t="str">
            <v>任意神装达到星</v>
          </cell>
          <cell r="P920">
            <v>9</v>
          </cell>
        </row>
        <row r="921">
          <cell r="A921">
            <v>919</v>
          </cell>
          <cell r="B921" t="str">
            <v>神装升星</v>
          </cell>
          <cell r="C921">
            <v>21</v>
          </cell>
          <cell r="D921">
            <v>5</v>
          </cell>
          <cell r="E921" t="str">
            <v>,</v>
          </cell>
          <cell r="F921" t="str">
            <v>2,</v>
          </cell>
          <cell r="G921" t="str">
            <v>钻石</v>
          </cell>
          <cell r="H921">
            <v>5</v>
          </cell>
          <cell r="I921" t="str">
            <v>升星石</v>
          </cell>
          <cell r="J921">
            <v>150</v>
          </cell>
          <cell r="K921" t="str">
            <v>金币</v>
          </cell>
          <cell r="L921">
            <v>900</v>
          </cell>
        </row>
        <row r="921">
          <cell r="N921">
            <v>3000</v>
          </cell>
          <cell r="O921" t="str">
            <v>任意神装达到星</v>
          </cell>
          <cell r="P921">
            <v>10</v>
          </cell>
        </row>
        <row r="922">
          <cell r="A922">
            <v>920</v>
          </cell>
          <cell r="B922" t="str">
            <v>神装升星</v>
          </cell>
          <cell r="C922">
            <v>21</v>
          </cell>
          <cell r="D922">
            <v>6</v>
          </cell>
          <cell r="E922" t="str">
            <v>,</v>
          </cell>
          <cell r="F922" t="str">
            <v>2,</v>
          </cell>
          <cell r="G922" t="str">
            <v>钻石</v>
          </cell>
          <cell r="H922">
            <v>5</v>
          </cell>
          <cell r="I922" t="str">
            <v>升星石</v>
          </cell>
          <cell r="J922">
            <v>175</v>
          </cell>
          <cell r="K922" t="str">
            <v>金币</v>
          </cell>
          <cell r="L922">
            <v>1050</v>
          </cell>
        </row>
        <row r="922">
          <cell r="N922">
            <v>6000</v>
          </cell>
          <cell r="O922" t="str">
            <v>任意神装达到星</v>
          </cell>
          <cell r="P922">
            <v>12</v>
          </cell>
        </row>
        <row r="923">
          <cell r="A923">
            <v>921</v>
          </cell>
          <cell r="B923" t="str">
            <v>神装升星</v>
          </cell>
          <cell r="C923">
            <v>21</v>
          </cell>
          <cell r="D923">
            <v>6</v>
          </cell>
          <cell r="E923" t="str">
            <v>,</v>
          </cell>
          <cell r="F923" t="str">
            <v>2,</v>
          </cell>
          <cell r="G923" t="str">
            <v>元宝</v>
          </cell>
          <cell r="H923">
            <v>5</v>
          </cell>
          <cell r="I923" t="str">
            <v>升星石</v>
          </cell>
          <cell r="J923">
            <v>175</v>
          </cell>
          <cell r="K923" t="str">
            <v>金币</v>
          </cell>
          <cell r="L923">
            <v>1050</v>
          </cell>
        </row>
        <row r="923">
          <cell r="N923">
            <v>6000</v>
          </cell>
          <cell r="O923" t="str">
            <v>任意神装达到星</v>
          </cell>
          <cell r="P923">
            <v>14</v>
          </cell>
        </row>
        <row r="924">
          <cell r="A924">
            <v>922</v>
          </cell>
          <cell r="B924" t="str">
            <v>神装升星</v>
          </cell>
          <cell r="C924">
            <v>21</v>
          </cell>
          <cell r="D924">
            <v>7</v>
          </cell>
          <cell r="E924" t="str">
            <v>,</v>
          </cell>
          <cell r="F924" t="str">
            <v>2,</v>
          </cell>
          <cell r="G924" t="str">
            <v>钻石</v>
          </cell>
          <cell r="H924">
            <v>5</v>
          </cell>
          <cell r="I924" t="str">
            <v>升星石</v>
          </cell>
          <cell r="J924">
            <v>200</v>
          </cell>
          <cell r="K924" t="str">
            <v>金币</v>
          </cell>
          <cell r="L924">
            <v>1200</v>
          </cell>
        </row>
        <row r="924">
          <cell r="N924">
            <v>9000</v>
          </cell>
          <cell r="O924" t="str">
            <v>任意神装达到星</v>
          </cell>
          <cell r="P924">
            <v>16</v>
          </cell>
        </row>
        <row r="925">
          <cell r="A925">
            <v>923</v>
          </cell>
          <cell r="B925" t="str">
            <v>神装升星</v>
          </cell>
          <cell r="C925">
            <v>21</v>
          </cell>
          <cell r="D925">
            <v>7</v>
          </cell>
          <cell r="E925" t="str">
            <v>,</v>
          </cell>
          <cell r="F925" t="str">
            <v>2,</v>
          </cell>
          <cell r="G925" t="str">
            <v>钻石</v>
          </cell>
          <cell r="H925">
            <v>5</v>
          </cell>
          <cell r="I925" t="str">
            <v>升星石</v>
          </cell>
          <cell r="J925">
            <v>200</v>
          </cell>
          <cell r="K925" t="str">
            <v>金币</v>
          </cell>
          <cell r="L925">
            <v>1200</v>
          </cell>
        </row>
        <row r="925">
          <cell r="N925">
            <v>9000</v>
          </cell>
          <cell r="O925" t="str">
            <v>任意神装达到星</v>
          </cell>
          <cell r="P925">
            <v>18</v>
          </cell>
        </row>
        <row r="926">
          <cell r="A926">
            <v>924</v>
          </cell>
          <cell r="B926" t="str">
            <v>神装升星</v>
          </cell>
          <cell r="C926">
            <v>21</v>
          </cell>
          <cell r="D926">
            <v>8</v>
          </cell>
          <cell r="E926" t="str">
            <v>,</v>
          </cell>
          <cell r="F926" t="str">
            <v>2,</v>
          </cell>
          <cell r="G926" t="str">
            <v>元宝</v>
          </cell>
          <cell r="H926">
            <v>5</v>
          </cell>
          <cell r="I926" t="str">
            <v>升星石</v>
          </cell>
          <cell r="J926">
            <v>225</v>
          </cell>
          <cell r="K926" t="str">
            <v>金币</v>
          </cell>
          <cell r="L926">
            <v>1350</v>
          </cell>
        </row>
        <row r="926">
          <cell r="N926">
            <v>12000</v>
          </cell>
          <cell r="O926" t="str">
            <v>任意神装达到星</v>
          </cell>
          <cell r="P926">
            <v>20</v>
          </cell>
        </row>
        <row r="927">
          <cell r="A927">
            <v>925</v>
          </cell>
          <cell r="B927" t="str">
            <v>神装升星</v>
          </cell>
          <cell r="C927">
            <v>21</v>
          </cell>
          <cell r="D927">
            <v>8</v>
          </cell>
          <cell r="E927" t="str">
            <v>,</v>
          </cell>
          <cell r="F927" t="str">
            <v>2,</v>
          </cell>
          <cell r="G927" t="str">
            <v>钻石</v>
          </cell>
          <cell r="H927">
            <v>5</v>
          </cell>
          <cell r="I927" t="str">
            <v>升星石</v>
          </cell>
          <cell r="J927">
            <v>225</v>
          </cell>
          <cell r="K927" t="str">
            <v>金币</v>
          </cell>
          <cell r="L927">
            <v>1350</v>
          </cell>
        </row>
        <row r="927">
          <cell r="N927">
            <v>12000</v>
          </cell>
          <cell r="O927" t="str">
            <v>任意神装达到星</v>
          </cell>
          <cell r="P927">
            <v>25</v>
          </cell>
        </row>
        <row r="928">
          <cell r="A928">
            <v>926</v>
          </cell>
          <cell r="B928" t="str">
            <v>神装升星</v>
          </cell>
          <cell r="C928">
            <v>21</v>
          </cell>
          <cell r="D928">
            <v>9</v>
          </cell>
          <cell r="E928" t="str">
            <v>,</v>
          </cell>
          <cell r="F928" t="str">
            <v>2,</v>
          </cell>
          <cell r="G928" t="str">
            <v>钻石</v>
          </cell>
          <cell r="H928">
            <v>5</v>
          </cell>
          <cell r="I928" t="str">
            <v>升星石</v>
          </cell>
          <cell r="J928">
            <v>250</v>
          </cell>
          <cell r="K928" t="str">
            <v>金币</v>
          </cell>
          <cell r="L928">
            <v>1500</v>
          </cell>
        </row>
        <row r="928">
          <cell r="N928">
            <v>15000</v>
          </cell>
          <cell r="O928" t="str">
            <v>任意神装达到星</v>
          </cell>
          <cell r="P928">
            <v>30</v>
          </cell>
        </row>
        <row r="929">
          <cell r="A929">
            <v>927</v>
          </cell>
          <cell r="B929" t="str">
            <v>神装升星</v>
          </cell>
          <cell r="C929">
            <v>21</v>
          </cell>
          <cell r="D929">
            <v>9</v>
          </cell>
          <cell r="E929" t="str">
            <v>,</v>
          </cell>
          <cell r="F929" t="str">
            <v>2,</v>
          </cell>
          <cell r="G929" t="str">
            <v>元宝</v>
          </cell>
          <cell r="H929">
            <v>5</v>
          </cell>
          <cell r="I929" t="str">
            <v>升星石</v>
          </cell>
          <cell r="J929">
            <v>250</v>
          </cell>
          <cell r="K929" t="str">
            <v>金币</v>
          </cell>
          <cell r="L929">
            <v>1500</v>
          </cell>
        </row>
        <row r="929">
          <cell r="N929">
            <v>15000</v>
          </cell>
          <cell r="O929" t="str">
            <v>任意神装达到星</v>
          </cell>
          <cell r="P929">
            <v>35</v>
          </cell>
        </row>
        <row r="930">
          <cell r="A930">
            <v>928</v>
          </cell>
          <cell r="B930" t="str">
            <v>神装升星</v>
          </cell>
          <cell r="C930">
            <v>21</v>
          </cell>
          <cell r="D930">
            <v>10</v>
          </cell>
          <cell r="E930" t="str">
            <v>,</v>
          </cell>
          <cell r="F930" t="str">
            <v>2,</v>
          </cell>
          <cell r="G930" t="str">
            <v>钻石</v>
          </cell>
          <cell r="H930">
            <v>5</v>
          </cell>
          <cell r="I930" t="str">
            <v>升星石</v>
          </cell>
          <cell r="J930">
            <v>275</v>
          </cell>
          <cell r="K930" t="str">
            <v>金币</v>
          </cell>
          <cell r="L930">
            <v>1650</v>
          </cell>
        </row>
        <row r="930">
          <cell r="N930">
            <v>18000</v>
          </cell>
          <cell r="O930" t="str">
            <v>任意神装达到星</v>
          </cell>
          <cell r="P930">
            <v>40</v>
          </cell>
        </row>
        <row r="931">
          <cell r="A931">
            <v>929</v>
          </cell>
          <cell r="B931" t="str">
            <v>神装升星</v>
          </cell>
          <cell r="C931">
            <v>21</v>
          </cell>
          <cell r="D931">
            <v>10</v>
          </cell>
          <cell r="E931" t="str">
            <v>,</v>
          </cell>
          <cell r="F931" t="str">
            <v>2,</v>
          </cell>
          <cell r="G931" t="str">
            <v>钻石</v>
          </cell>
          <cell r="H931">
            <v>5</v>
          </cell>
          <cell r="I931" t="str">
            <v>升星石</v>
          </cell>
          <cell r="J931">
            <v>275</v>
          </cell>
          <cell r="K931" t="str">
            <v>金币</v>
          </cell>
          <cell r="L931">
            <v>1650</v>
          </cell>
        </row>
        <row r="931">
          <cell r="N931">
            <v>18000</v>
          </cell>
          <cell r="O931" t="str">
            <v>任意神装达到星</v>
          </cell>
          <cell r="P931">
            <v>45</v>
          </cell>
        </row>
        <row r="932">
          <cell r="A932">
            <v>930</v>
          </cell>
          <cell r="B932" t="str">
            <v>神装升星</v>
          </cell>
          <cell r="C932">
            <v>21</v>
          </cell>
          <cell r="D932">
            <v>11</v>
          </cell>
          <cell r="E932" t="str">
            <v>,</v>
          </cell>
          <cell r="F932" t="str">
            <v>2,</v>
          </cell>
          <cell r="G932" t="str">
            <v>元宝</v>
          </cell>
          <cell r="H932">
            <v>5</v>
          </cell>
          <cell r="I932" t="str">
            <v>升星石</v>
          </cell>
          <cell r="J932">
            <v>300</v>
          </cell>
          <cell r="K932" t="str">
            <v>金币</v>
          </cell>
          <cell r="L932">
            <v>1800</v>
          </cell>
        </row>
        <row r="932">
          <cell r="N932">
            <v>21000</v>
          </cell>
          <cell r="O932" t="str">
            <v>任意神装达到星</v>
          </cell>
          <cell r="P932">
            <v>50</v>
          </cell>
        </row>
        <row r="933">
          <cell r="A933">
            <v>931</v>
          </cell>
          <cell r="B933" t="str">
            <v>神装升星</v>
          </cell>
          <cell r="C933">
            <v>21</v>
          </cell>
          <cell r="D933">
            <v>11</v>
          </cell>
          <cell r="E933" t="str">
            <v>,</v>
          </cell>
          <cell r="F933" t="str">
            <v>2,</v>
          </cell>
          <cell r="G933" t="str">
            <v>钻石</v>
          </cell>
          <cell r="H933">
            <v>5</v>
          </cell>
          <cell r="I933" t="str">
            <v>升星石</v>
          </cell>
          <cell r="J933">
            <v>300</v>
          </cell>
          <cell r="K933" t="str">
            <v>金币</v>
          </cell>
          <cell r="L933">
            <v>1800</v>
          </cell>
        </row>
        <row r="933">
          <cell r="N933">
            <v>21000</v>
          </cell>
          <cell r="O933" t="str">
            <v>任意神装达到星</v>
          </cell>
          <cell r="P933">
            <v>60</v>
          </cell>
        </row>
        <row r="934">
          <cell r="A934">
            <v>932</v>
          </cell>
          <cell r="B934" t="str">
            <v>神装升星</v>
          </cell>
          <cell r="C934">
            <v>21</v>
          </cell>
          <cell r="D934">
            <v>12</v>
          </cell>
          <cell r="E934" t="str">
            <v>,</v>
          </cell>
          <cell r="F934" t="str">
            <v>2,</v>
          </cell>
          <cell r="G934" t="str">
            <v>钻石</v>
          </cell>
          <cell r="H934">
            <v>5</v>
          </cell>
          <cell r="I934" t="str">
            <v>升星石</v>
          </cell>
          <cell r="J934">
            <v>325</v>
          </cell>
          <cell r="K934" t="str">
            <v>金币</v>
          </cell>
          <cell r="L934">
            <v>1950</v>
          </cell>
        </row>
        <row r="934">
          <cell r="N934">
            <v>24000</v>
          </cell>
          <cell r="O934" t="str">
            <v>任意神装达到星</v>
          </cell>
          <cell r="P934">
            <v>70</v>
          </cell>
        </row>
        <row r="935">
          <cell r="A935">
            <v>933</v>
          </cell>
          <cell r="B935" t="str">
            <v>神装升星</v>
          </cell>
          <cell r="C935">
            <v>21</v>
          </cell>
          <cell r="D935">
            <v>12</v>
          </cell>
          <cell r="E935" t="str">
            <v>,</v>
          </cell>
          <cell r="F935" t="str">
            <v>2,</v>
          </cell>
          <cell r="G935" t="str">
            <v>元宝</v>
          </cell>
          <cell r="H935">
            <v>5</v>
          </cell>
          <cell r="I935" t="str">
            <v>升星石</v>
          </cell>
          <cell r="J935">
            <v>325</v>
          </cell>
          <cell r="K935" t="str">
            <v>金币</v>
          </cell>
          <cell r="L935">
            <v>1950</v>
          </cell>
        </row>
        <row r="935">
          <cell r="N935">
            <v>24000</v>
          </cell>
          <cell r="O935" t="str">
            <v>任意神装达到星</v>
          </cell>
          <cell r="P935">
            <v>80</v>
          </cell>
        </row>
        <row r="936">
          <cell r="A936">
            <v>934</v>
          </cell>
          <cell r="B936" t="str">
            <v>神装升星</v>
          </cell>
          <cell r="C936">
            <v>21</v>
          </cell>
          <cell r="D936">
            <v>13</v>
          </cell>
          <cell r="E936" t="str">
            <v>,</v>
          </cell>
          <cell r="F936" t="str">
            <v>2,</v>
          </cell>
          <cell r="G936" t="str">
            <v>钻石</v>
          </cell>
          <cell r="H936">
            <v>5</v>
          </cell>
          <cell r="I936" t="str">
            <v>升星石</v>
          </cell>
          <cell r="J936">
            <v>350</v>
          </cell>
          <cell r="K936" t="str">
            <v>金币</v>
          </cell>
          <cell r="L936">
            <v>2100</v>
          </cell>
        </row>
        <row r="936">
          <cell r="N936">
            <v>27000</v>
          </cell>
          <cell r="O936" t="str">
            <v>任意神装达到星</v>
          </cell>
          <cell r="P936">
            <v>90</v>
          </cell>
        </row>
        <row r="937">
          <cell r="A937">
            <v>935</v>
          </cell>
          <cell r="B937" t="str">
            <v>神装升星</v>
          </cell>
          <cell r="C937">
            <v>21</v>
          </cell>
          <cell r="D937">
            <v>13</v>
          </cell>
          <cell r="E937" t="str">
            <v>,</v>
          </cell>
          <cell r="F937" t="str">
            <v>2,</v>
          </cell>
          <cell r="G937" t="str">
            <v>钻石</v>
          </cell>
          <cell r="H937">
            <v>5</v>
          </cell>
          <cell r="I937" t="str">
            <v>升星石</v>
          </cell>
          <cell r="J937">
            <v>350</v>
          </cell>
          <cell r="K937" t="str">
            <v>金币</v>
          </cell>
          <cell r="L937">
            <v>2100</v>
          </cell>
        </row>
        <row r="937">
          <cell r="N937">
            <v>27000</v>
          </cell>
          <cell r="O937" t="str">
            <v>任意神装达到星</v>
          </cell>
          <cell r="P937">
            <v>100</v>
          </cell>
        </row>
        <row r="938">
          <cell r="A938">
            <v>936</v>
          </cell>
          <cell r="B938" t="str">
            <v>神装升星</v>
          </cell>
          <cell r="C938">
            <v>21</v>
          </cell>
          <cell r="D938">
            <v>14</v>
          </cell>
          <cell r="E938" t="str">
            <v>,</v>
          </cell>
          <cell r="F938" t="str">
            <v>2,</v>
          </cell>
          <cell r="G938" t="str">
            <v>元宝</v>
          </cell>
          <cell r="H938">
            <v>5</v>
          </cell>
          <cell r="I938" t="str">
            <v>升星石</v>
          </cell>
          <cell r="J938">
            <v>375</v>
          </cell>
          <cell r="K938" t="str">
            <v>金币</v>
          </cell>
          <cell r="L938">
            <v>2250</v>
          </cell>
        </row>
        <row r="938">
          <cell r="N938">
            <v>30000</v>
          </cell>
          <cell r="O938" t="str">
            <v>任意神装达到星</v>
          </cell>
          <cell r="P938">
            <v>120</v>
          </cell>
        </row>
        <row r="939">
          <cell r="A939">
            <v>937</v>
          </cell>
          <cell r="B939" t="str">
            <v>神装升星</v>
          </cell>
          <cell r="C939">
            <v>21</v>
          </cell>
          <cell r="D939">
            <v>14</v>
          </cell>
          <cell r="E939" t="str">
            <v>,</v>
          </cell>
          <cell r="F939" t="str">
            <v>2,</v>
          </cell>
          <cell r="G939" t="str">
            <v>钻石</v>
          </cell>
          <cell r="H939">
            <v>5</v>
          </cell>
          <cell r="I939" t="str">
            <v>升星石</v>
          </cell>
          <cell r="J939">
            <v>375</v>
          </cell>
          <cell r="K939" t="str">
            <v>金币</v>
          </cell>
          <cell r="L939">
            <v>2250</v>
          </cell>
        </row>
        <row r="939">
          <cell r="N939">
            <v>30000</v>
          </cell>
          <cell r="O939" t="str">
            <v>任意神装达到星</v>
          </cell>
          <cell r="P939">
            <v>140</v>
          </cell>
        </row>
        <row r="940">
          <cell r="A940">
            <v>938</v>
          </cell>
          <cell r="B940" t="str">
            <v>神装升星</v>
          </cell>
          <cell r="C940">
            <v>21</v>
          </cell>
          <cell r="D940">
            <v>15</v>
          </cell>
          <cell r="E940" t="str">
            <v>,</v>
          </cell>
          <cell r="F940" t="str">
            <v>2,</v>
          </cell>
          <cell r="G940" t="str">
            <v>钻石</v>
          </cell>
          <cell r="H940">
            <v>5</v>
          </cell>
          <cell r="I940" t="str">
            <v>升星石</v>
          </cell>
          <cell r="J940">
            <v>400</v>
          </cell>
          <cell r="K940" t="str">
            <v>金币</v>
          </cell>
          <cell r="L940">
            <v>2400</v>
          </cell>
        </row>
        <row r="940">
          <cell r="N940">
            <v>33000</v>
          </cell>
          <cell r="O940" t="str">
            <v>任意神装达到星</v>
          </cell>
          <cell r="P940">
            <v>160</v>
          </cell>
        </row>
        <row r="941">
          <cell r="A941">
            <v>939</v>
          </cell>
          <cell r="B941" t="str">
            <v>神装升星</v>
          </cell>
          <cell r="C941">
            <v>21</v>
          </cell>
          <cell r="D941">
            <v>15</v>
          </cell>
          <cell r="E941" t="str">
            <v>,</v>
          </cell>
          <cell r="F941" t="str">
            <v>2,</v>
          </cell>
          <cell r="G941" t="str">
            <v>元宝</v>
          </cell>
          <cell r="H941">
            <v>5</v>
          </cell>
          <cell r="I941" t="str">
            <v>升星石</v>
          </cell>
          <cell r="J941">
            <v>400</v>
          </cell>
          <cell r="K941" t="str">
            <v>金币</v>
          </cell>
          <cell r="L941">
            <v>2400</v>
          </cell>
        </row>
        <row r="941">
          <cell r="N941">
            <v>33000</v>
          </cell>
          <cell r="O941" t="str">
            <v>任意神装达到星</v>
          </cell>
          <cell r="P941">
            <v>180</v>
          </cell>
        </row>
        <row r="942">
          <cell r="A942">
            <v>940</v>
          </cell>
          <cell r="B942" t="str">
            <v>神装升星</v>
          </cell>
          <cell r="C942">
            <v>21</v>
          </cell>
          <cell r="D942">
            <v>16</v>
          </cell>
          <cell r="E942" t="str">
            <v>,</v>
          </cell>
          <cell r="F942" t="str">
            <v>2,</v>
          </cell>
          <cell r="G942" t="str">
            <v>钻石</v>
          </cell>
          <cell r="H942">
            <v>5</v>
          </cell>
          <cell r="I942" t="str">
            <v>升星石</v>
          </cell>
          <cell r="J942">
            <v>425</v>
          </cell>
          <cell r="K942" t="str">
            <v>金币</v>
          </cell>
          <cell r="L942">
            <v>2550</v>
          </cell>
        </row>
        <row r="942">
          <cell r="N942">
            <v>36000</v>
          </cell>
          <cell r="O942" t="str">
            <v>任意神装达到星</v>
          </cell>
          <cell r="P942">
            <v>200</v>
          </cell>
        </row>
        <row r="943">
          <cell r="A943">
            <v>941</v>
          </cell>
          <cell r="B943" t="str">
            <v>神装升星</v>
          </cell>
          <cell r="C943">
            <v>21</v>
          </cell>
          <cell r="D943">
            <v>16</v>
          </cell>
          <cell r="E943" t="str">
            <v>,</v>
          </cell>
          <cell r="F943" t="str">
            <v>2,</v>
          </cell>
          <cell r="G943" t="str">
            <v>钻石</v>
          </cell>
          <cell r="H943">
            <v>5</v>
          </cell>
          <cell r="I943" t="str">
            <v>升星石</v>
          </cell>
          <cell r="J943">
            <v>425</v>
          </cell>
          <cell r="K943" t="str">
            <v>金币</v>
          </cell>
          <cell r="L943">
            <v>2550</v>
          </cell>
        </row>
        <row r="943">
          <cell r="N943">
            <v>36000</v>
          </cell>
          <cell r="O943" t="str">
            <v>任意神装达到星</v>
          </cell>
          <cell r="P943">
            <v>225</v>
          </cell>
        </row>
        <row r="944">
          <cell r="A944">
            <v>942</v>
          </cell>
          <cell r="B944" t="str">
            <v>神装升星</v>
          </cell>
          <cell r="C944">
            <v>21</v>
          </cell>
          <cell r="D944">
            <v>17</v>
          </cell>
          <cell r="E944" t="str">
            <v>,</v>
          </cell>
          <cell r="F944" t="str">
            <v>2,</v>
          </cell>
          <cell r="G944" t="str">
            <v>元宝</v>
          </cell>
          <cell r="H944">
            <v>5</v>
          </cell>
          <cell r="I944" t="str">
            <v>升星石</v>
          </cell>
          <cell r="J944">
            <v>450</v>
          </cell>
          <cell r="K944" t="str">
            <v>金币</v>
          </cell>
          <cell r="L944">
            <v>2700</v>
          </cell>
        </row>
        <row r="944">
          <cell r="N944">
            <v>39000</v>
          </cell>
          <cell r="O944" t="str">
            <v>任意神装达到星</v>
          </cell>
          <cell r="P944">
            <v>250</v>
          </cell>
        </row>
        <row r="945">
          <cell r="A945">
            <v>943</v>
          </cell>
          <cell r="B945" t="str">
            <v>神装升星</v>
          </cell>
          <cell r="C945">
            <v>21</v>
          </cell>
          <cell r="D945">
            <v>17</v>
          </cell>
          <cell r="E945" t="str">
            <v>,</v>
          </cell>
          <cell r="F945" t="str">
            <v>2,</v>
          </cell>
          <cell r="G945" t="str">
            <v>钻石</v>
          </cell>
          <cell r="H945">
            <v>5</v>
          </cell>
          <cell r="I945" t="str">
            <v>升星石</v>
          </cell>
          <cell r="J945">
            <v>450</v>
          </cell>
          <cell r="K945" t="str">
            <v>金币</v>
          </cell>
          <cell r="L945">
            <v>2700</v>
          </cell>
        </row>
        <row r="945">
          <cell r="N945">
            <v>39000</v>
          </cell>
          <cell r="O945" t="str">
            <v>任意神装达到星</v>
          </cell>
          <cell r="P945">
            <v>275</v>
          </cell>
        </row>
        <row r="946">
          <cell r="A946">
            <v>944</v>
          </cell>
          <cell r="B946" t="str">
            <v>神装升星</v>
          </cell>
          <cell r="C946">
            <v>21</v>
          </cell>
          <cell r="D946">
            <v>18</v>
          </cell>
          <cell r="E946" t="str">
            <v>,</v>
          </cell>
          <cell r="F946" t="str">
            <v>2,</v>
          </cell>
          <cell r="G946" t="str">
            <v>钻石</v>
          </cell>
          <cell r="H946">
            <v>5</v>
          </cell>
          <cell r="I946" t="str">
            <v>升星石</v>
          </cell>
          <cell r="J946">
            <v>475</v>
          </cell>
          <cell r="K946" t="str">
            <v>金币</v>
          </cell>
          <cell r="L946">
            <v>2850</v>
          </cell>
        </row>
        <row r="946">
          <cell r="N946">
            <v>42000</v>
          </cell>
          <cell r="O946" t="str">
            <v>任意神装达到星</v>
          </cell>
          <cell r="P946">
            <v>300</v>
          </cell>
        </row>
        <row r="947">
          <cell r="A947">
            <v>945</v>
          </cell>
          <cell r="B947" t="str">
            <v>神装升星</v>
          </cell>
          <cell r="C947">
            <v>21</v>
          </cell>
          <cell r="D947">
            <v>18</v>
          </cell>
          <cell r="E947" t="str">
            <v>,</v>
          </cell>
          <cell r="F947" t="str">
            <v>2,</v>
          </cell>
          <cell r="G947" t="str">
            <v>元宝</v>
          </cell>
          <cell r="H947">
            <v>5</v>
          </cell>
          <cell r="I947" t="str">
            <v>升星石</v>
          </cell>
          <cell r="J947">
            <v>475</v>
          </cell>
          <cell r="K947" t="str">
            <v>金币</v>
          </cell>
          <cell r="L947">
            <v>2850</v>
          </cell>
        </row>
        <row r="947">
          <cell r="N947">
            <v>42000</v>
          </cell>
          <cell r="O947" t="str">
            <v>任意神装达到星</v>
          </cell>
          <cell r="P947">
            <v>325</v>
          </cell>
        </row>
        <row r="948">
          <cell r="A948">
            <v>946</v>
          </cell>
          <cell r="B948" t="str">
            <v>神装升星</v>
          </cell>
          <cell r="C948">
            <v>21</v>
          </cell>
          <cell r="D948">
            <v>19</v>
          </cell>
          <cell r="E948" t="str">
            <v>,</v>
          </cell>
          <cell r="F948" t="str">
            <v>2,</v>
          </cell>
          <cell r="G948" t="str">
            <v>钻石</v>
          </cell>
          <cell r="H948">
            <v>5</v>
          </cell>
          <cell r="I948" t="str">
            <v>升星石</v>
          </cell>
          <cell r="J948">
            <v>500</v>
          </cell>
          <cell r="K948" t="str">
            <v>金币</v>
          </cell>
          <cell r="L948">
            <v>3000</v>
          </cell>
        </row>
        <row r="948">
          <cell r="N948">
            <v>45000</v>
          </cell>
          <cell r="O948" t="str">
            <v>任意神装达到星</v>
          </cell>
          <cell r="P948">
            <v>350</v>
          </cell>
        </row>
        <row r="949">
          <cell r="A949">
            <v>947</v>
          </cell>
          <cell r="B949" t="str">
            <v>神装升星</v>
          </cell>
          <cell r="C949">
            <v>21</v>
          </cell>
          <cell r="D949">
            <v>19</v>
          </cell>
          <cell r="E949" t="str">
            <v>,</v>
          </cell>
          <cell r="F949" t="str">
            <v>2,</v>
          </cell>
          <cell r="G949" t="str">
            <v>钻石</v>
          </cell>
          <cell r="H949">
            <v>5</v>
          </cell>
          <cell r="I949" t="str">
            <v>升星石</v>
          </cell>
          <cell r="J949">
            <v>500</v>
          </cell>
          <cell r="K949" t="str">
            <v>金币</v>
          </cell>
          <cell r="L949">
            <v>3000</v>
          </cell>
        </row>
        <row r="949">
          <cell r="N949">
            <v>45000</v>
          </cell>
          <cell r="O949" t="str">
            <v>任意神装达到星</v>
          </cell>
          <cell r="P949">
            <v>375</v>
          </cell>
        </row>
        <row r="950">
          <cell r="A950">
            <v>948</v>
          </cell>
          <cell r="B950" t="str">
            <v>神装升星</v>
          </cell>
          <cell r="C950">
            <v>21</v>
          </cell>
          <cell r="D950">
            <v>20</v>
          </cell>
          <cell r="E950" t="str">
            <v>,</v>
          </cell>
          <cell r="F950" t="str">
            <v>2,</v>
          </cell>
          <cell r="G950" t="str">
            <v>元宝</v>
          </cell>
          <cell r="H950">
            <v>5</v>
          </cell>
          <cell r="I950" t="str">
            <v>升星石</v>
          </cell>
          <cell r="J950">
            <v>525</v>
          </cell>
          <cell r="K950" t="str">
            <v>金币</v>
          </cell>
          <cell r="L950">
            <v>3150</v>
          </cell>
        </row>
        <row r="950">
          <cell r="N950">
            <v>48000</v>
          </cell>
          <cell r="O950" t="str">
            <v>任意神装达到星</v>
          </cell>
          <cell r="P950">
            <v>400</v>
          </cell>
        </row>
        <row r="951">
          <cell r="A951">
            <v>949</v>
          </cell>
          <cell r="B951" t="str">
            <v>神装升星</v>
          </cell>
          <cell r="C951">
            <v>21</v>
          </cell>
          <cell r="D951">
            <v>20</v>
          </cell>
          <cell r="E951" t="str">
            <v>,</v>
          </cell>
          <cell r="F951" t="str">
            <v>2,</v>
          </cell>
          <cell r="G951" t="str">
            <v>钻石</v>
          </cell>
          <cell r="H951">
            <v>5</v>
          </cell>
          <cell r="I951" t="str">
            <v>升星石</v>
          </cell>
          <cell r="J951">
            <v>525</v>
          </cell>
          <cell r="K951" t="str">
            <v>金币</v>
          </cell>
          <cell r="L951">
            <v>3150</v>
          </cell>
        </row>
        <row r="951">
          <cell r="N951">
            <v>48000</v>
          </cell>
          <cell r="O951" t="str">
            <v>任意神装达到星</v>
          </cell>
          <cell r="P951">
            <v>425</v>
          </cell>
        </row>
        <row r="952">
          <cell r="A952">
            <v>950</v>
          </cell>
          <cell r="B952" t="str">
            <v>神装升星</v>
          </cell>
          <cell r="C952">
            <v>21</v>
          </cell>
          <cell r="D952">
            <v>21</v>
          </cell>
          <cell r="E952" t="str">
            <v>,</v>
          </cell>
          <cell r="F952" t="str">
            <v>2,</v>
          </cell>
          <cell r="G952" t="str">
            <v>钻石</v>
          </cell>
          <cell r="H952">
            <v>5</v>
          </cell>
          <cell r="I952" t="str">
            <v>升星石</v>
          </cell>
          <cell r="J952">
            <v>550</v>
          </cell>
          <cell r="K952" t="str">
            <v>金币</v>
          </cell>
          <cell r="L952">
            <v>3300</v>
          </cell>
        </row>
        <row r="952">
          <cell r="N952">
            <v>51000</v>
          </cell>
          <cell r="O952" t="str">
            <v>任意神装达到星</v>
          </cell>
          <cell r="P952">
            <v>450</v>
          </cell>
        </row>
        <row r="953">
          <cell r="A953">
            <v>951</v>
          </cell>
          <cell r="B953" t="str">
            <v>神装升星</v>
          </cell>
          <cell r="C953">
            <v>21</v>
          </cell>
          <cell r="D953">
            <v>21</v>
          </cell>
          <cell r="E953" t="str">
            <v>,</v>
          </cell>
          <cell r="F953" t="str">
            <v>2,</v>
          </cell>
          <cell r="G953" t="str">
            <v>元宝</v>
          </cell>
          <cell r="H953">
            <v>5</v>
          </cell>
          <cell r="I953" t="str">
            <v>升星石</v>
          </cell>
          <cell r="J953">
            <v>550</v>
          </cell>
          <cell r="K953" t="str">
            <v>金币</v>
          </cell>
          <cell r="L953">
            <v>3300</v>
          </cell>
        </row>
        <row r="953">
          <cell r="N953">
            <v>51000</v>
          </cell>
          <cell r="O953" t="str">
            <v>任意神装达到星</v>
          </cell>
          <cell r="P953">
            <v>475</v>
          </cell>
        </row>
        <row r="954">
          <cell r="A954">
            <v>952</v>
          </cell>
          <cell r="B954" t="str">
            <v>神装升星</v>
          </cell>
          <cell r="C954">
            <v>21</v>
          </cell>
          <cell r="D954">
            <v>22</v>
          </cell>
          <cell r="E954" t="str">
            <v>,</v>
          </cell>
          <cell r="F954" t="str">
            <v>2,</v>
          </cell>
          <cell r="G954" t="str">
            <v>钻石</v>
          </cell>
          <cell r="H954">
            <v>5</v>
          </cell>
          <cell r="I954" t="str">
            <v>升星石</v>
          </cell>
          <cell r="J954">
            <v>575</v>
          </cell>
          <cell r="K954" t="str">
            <v>金币</v>
          </cell>
          <cell r="L954">
            <v>3450</v>
          </cell>
        </row>
        <row r="954">
          <cell r="N954">
            <v>54000</v>
          </cell>
          <cell r="O954" t="str">
            <v>任意神装达到星</v>
          </cell>
          <cell r="P954">
            <v>500</v>
          </cell>
        </row>
        <row r="955">
          <cell r="A955">
            <v>953</v>
          </cell>
          <cell r="B955" t="str">
            <v>神装升星</v>
          </cell>
          <cell r="C955">
            <v>21</v>
          </cell>
          <cell r="D955">
            <v>22</v>
          </cell>
          <cell r="E955" t="str">
            <v>,</v>
          </cell>
          <cell r="F955" t="str">
            <v>2,</v>
          </cell>
          <cell r="G955" t="str">
            <v>钻石</v>
          </cell>
          <cell r="H955">
            <v>5</v>
          </cell>
          <cell r="I955" t="str">
            <v>升星石</v>
          </cell>
          <cell r="J955">
            <v>575</v>
          </cell>
          <cell r="K955" t="str">
            <v>金币</v>
          </cell>
          <cell r="L955">
            <v>3450</v>
          </cell>
        </row>
        <row r="955">
          <cell r="N955">
            <v>54000</v>
          </cell>
          <cell r="O955" t="str">
            <v>任意神装达到星</v>
          </cell>
          <cell r="P955">
            <v>525</v>
          </cell>
        </row>
        <row r="956">
          <cell r="A956">
            <v>954</v>
          </cell>
          <cell r="B956" t="str">
            <v>神装升星</v>
          </cell>
          <cell r="C956">
            <v>21</v>
          </cell>
          <cell r="D956">
            <v>23</v>
          </cell>
          <cell r="E956" t="str">
            <v>,</v>
          </cell>
          <cell r="F956" t="str">
            <v>2,</v>
          </cell>
          <cell r="G956" t="str">
            <v>元宝</v>
          </cell>
          <cell r="H956">
            <v>5</v>
          </cell>
          <cell r="I956" t="str">
            <v>升星石</v>
          </cell>
          <cell r="J956">
            <v>600</v>
          </cell>
          <cell r="K956" t="str">
            <v>金币</v>
          </cell>
          <cell r="L956">
            <v>3600</v>
          </cell>
        </row>
        <row r="956">
          <cell r="N956">
            <v>57000</v>
          </cell>
          <cell r="O956" t="str">
            <v>任意神装达到星</v>
          </cell>
          <cell r="P956">
            <v>550</v>
          </cell>
        </row>
        <row r="957">
          <cell r="A957">
            <v>955</v>
          </cell>
          <cell r="B957" t="str">
            <v>神装升星</v>
          </cell>
          <cell r="C957">
            <v>21</v>
          </cell>
          <cell r="D957">
            <v>23</v>
          </cell>
          <cell r="E957" t="str">
            <v>,</v>
          </cell>
          <cell r="F957" t="str">
            <v>2,</v>
          </cell>
          <cell r="G957" t="str">
            <v>钻石</v>
          </cell>
          <cell r="H957">
            <v>5</v>
          </cell>
          <cell r="I957" t="str">
            <v>升星石</v>
          </cell>
          <cell r="J957">
            <v>600</v>
          </cell>
          <cell r="K957" t="str">
            <v>金币</v>
          </cell>
          <cell r="L957">
            <v>3600</v>
          </cell>
        </row>
        <row r="957">
          <cell r="N957">
            <v>57000</v>
          </cell>
          <cell r="O957" t="str">
            <v>任意神装达到星</v>
          </cell>
          <cell r="P957">
            <v>575</v>
          </cell>
        </row>
        <row r="958">
          <cell r="A958">
            <v>956</v>
          </cell>
          <cell r="B958" t="str">
            <v>神装升星</v>
          </cell>
          <cell r="C958">
            <v>21</v>
          </cell>
          <cell r="D958">
            <v>24</v>
          </cell>
          <cell r="E958" t="str">
            <v>,</v>
          </cell>
          <cell r="F958" t="str">
            <v>2,</v>
          </cell>
          <cell r="G958" t="str">
            <v>钻石</v>
          </cell>
          <cell r="H958">
            <v>5</v>
          </cell>
          <cell r="I958" t="str">
            <v>升星石</v>
          </cell>
          <cell r="J958">
            <v>625</v>
          </cell>
          <cell r="K958" t="str">
            <v>金币</v>
          </cell>
          <cell r="L958">
            <v>3750</v>
          </cell>
        </row>
        <row r="958">
          <cell r="N958">
            <v>60000</v>
          </cell>
          <cell r="O958" t="str">
            <v>任意神装达到星</v>
          </cell>
          <cell r="P958">
            <v>600</v>
          </cell>
        </row>
        <row r="959">
          <cell r="A959">
            <v>957</v>
          </cell>
          <cell r="B959" t="str">
            <v>神装升星</v>
          </cell>
          <cell r="C959">
            <v>21</v>
          </cell>
          <cell r="D959">
            <v>24</v>
          </cell>
          <cell r="E959" t="str">
            <v>,</v>
          </cell>
          <cell r="F959" t="str">
            <v>2,</v>
          </cell>
          <cell r="G959" t="str">
            <v>元宝</v>
          </cell>
          <cell r="H959">
            <v>5</v>
          </cell>
          <cell r="I959" t="str">
            <v>升星石</v>
          </cell>
          <cell r="J959">
            <v>625</v>
          </cell>
          <cell r="K959" t="str">
            <v>金币</v>
          </cell>
          <cell r="L959">
            <v>3750</v>
          </cell>
        </row>
        <row r="959">
          <cell r="N959">
            <v>60000</v>
          </cell>
          <cell r="O959" t="str">
            <v>任意神装达到星</v>
          </cell>
          <cell r="P959">
            <v>625</v>
          </cell>
        </row>
        <row r="960">
          <cell r="A960">
            <v>958</v>
          </cell>
          <cell r="B960" t="str">
            <v>神装升星</v>
          </cell>
          <cell r="C960">
            <v>21</v>
          </cell>
          <cell r="D960">
            <v>25</v>
          </cell>
          <cell r="E960" t="str">
            <v>,</v>
          </cell>
          <cell r="F960" t="str">
            <v>2,</v>
          </cell>
          <cell r="G960" t="str">
            <v>钻石</v>
          </cell>
          <cell r="H960">
            <v>5</v>
          </cell>
          <cell r="I960" t="str">
            <v>升星石</v>
          </cell>
          <cell r="J960">
            <v>650</v>
          </cell>
          <cell r="K960" t="str">
            <v>金币</v>
          </cell>
          <cell r="L960">
            <v>3900</v>
          </cell>
        </row>
        <row r="960">
          <cell r="N960">
            <v>63000</v>
          </cell>
          <cell r="O960" t="str">
            <v>任意神装达到星</v>
          </cell>
          <cell r="P960">
            <v>650</v>
          </cell>
        </row>
        <row r="961">
          <cell r="A961">
            <v>959</v>
          </cell>
          <cell r="B961" t="str">
            <v>神装升星</v>
          </cell>
          <cell r="C961">
            <v>21</v>
          </cell>
          <cell r="D961">
            <v>25</v>
          </cell>
          <cell r="E961" t="str">
            <v>,</v>
          </cell>
          <cell r="F961" t="str">
            <v>2,</v>
          </cell>
          <cell r="G961" t="str">
            <v>钻石</v>
          </cell>
          <cell r="H961">
            <v>5</v>
          </cell>
          <cell r="I961" t="str">
            <v>升星石</v>
          </cell>
          <cell r="J961">
            <v>650</v>
          </cell>
          <cell r="K961" t="str">
            <v>金币</v>
          </cell>
          <cell r="L961">
            <v>3900</v>
          </cell>
        </row>
        <row r="961">
          <cell r="N961">
            <v>63000</v>
          </cell>
          <cell r="O961" t="str">
            <v>任意神装达到星</v>
          </cell>
          <cell r="P961">
            <v>700</v>
          </cell>
        </row>
        <row r="962">
          <cell r="A962">
            <v>960</v>
          </cell>
          <cell r="B962" t="str">
            <v>神装升星</v>
          </cell>
          <cell r="C962">
            <v>21</v>
          </cell>
          <cell r="D962">
            <v>26</v>
          </cell>
          <cell r="E962" t="str">
            <v>,</v>
          </cell>
          <cell r="F962" t="str">
            <v>2,</v>
          </cell>
          <cell r="G962" t="str">
            <v>元宝</v>
          </cell>
          <cell r="H962">
            <v>5</v>
          </cell>
          <cell r="I962" t="str">
            <v>升星石</v>
          </cell>
          <cell r="J962">
            <v>675</v>
          </cell>
          <cell r="K962" t="str">
            <v>金币</v>
          </cell>
          <cell r="L962">
            <v>4050</v>
          </cell>
        </row>
        <row r="962">
          <cell r="N962">
            <v>66000</v>
          </cell>
          <cell r="O962" t="str">
            <v>任意神装达到星</v>
          </cell>
          <cell r="P962">
            <v>750</v>
          </cell>
        </row>
        <row r="963">
          <cell r="A963">
            <v>961</v>
          </cell>
          <cell r="B963" t="str">
            <v>神装升星</v>
          </cell>
          <cell r="C963">
            <v>21</v>
          </cell>
          <cell r="D963">
            <v>26</v>
          </cell>
          <cell r="E963" t="str">
            <v>,</v>
          </cell>
          <cell r="F963" t="str">
            <v>2,</v>
          </cell>
          <cell r="G963" t="str">
            <v>钻石</v>
          </cell>
          <cell r="H963">
            <v>5</v>
          </cell>
          <cell r="I963" t="str">
            <v>升星石</v>
          </cell>
          <cell r="J963">
            <v>675</v>
          </cell>
          <cell r="K963" t="str">
            <v>金币</v>
          </cell>
          <cell r="L963">
            <v>4050</v>
          </cell>
        </row>
        <row r="963">
          <cell r="N963">
            <v>66000</v>
          </cell>
          <cell r="O963" t="str">
            <v>任意神装达到星</v>
          </cell>
          <cell r="P963">
            <v>800</v>
          </cell>
        </row>
        <row r="964">
          <cell r="A964">
            <v>962</v>
          </cell>
          <cell r="B964" t="str">
            <v>神装升星</v>
          </cell>
          <cell r="C964">
            <v>21</v>
          </cell>
          <cell r="D964">
            <v>27</v>
          </cell>
          <cell r="E964" t="str">
            <v>,</v>
          </cell>
          <cell r="F964" t="str">
            <v>2,</v>
          </cell>
          <cell r="G964" t="str">
            <v>钻石</v>
          </cell>
          <cell r="H964">
            <v>5</v>
          </cell>
          <cell r="I964" t="str">
            <v>升星石</v>
          </cell>
          <cell r="J964">
            <v>700</v>
          </cell>
          <cell r="K964" t="str">
            <v>金币</v>
          </cell>
          <cell r="L964">
            <v>4200</v>
          </cell>
        </row>
        <row r="964">
          <cell r="N964">
            <v>69000</v>
          </cell>
          <cell r="O964" t="str">
            <v>任意神装达到星</v>
          </cell>
          <cell r="P964">
            <v>850</v>
          </cell>
        </row>
        <row r="965">
          <cell r="A965">
            <v>963</v>
          </cell>
          <cell r="B965" t="str">
            <v>神装升星</v>
          </cell>
          <cell r="C965">
            <v>21</v>
          </cell>
          <cell r="D965">
            <v>27</v>
          </cell>
          <cell r="E965" t="str">
            <v>,</v>
          </cell>
          <cell r="F965" t="str">
            <v>2,</v>
          </cell>
          <cell r="G965" t="str">
            <v>元宝</v>
          </cell>
          <cell r="H965">
            <v>5</v>
          </cell>
          <cell r="I965" t="str">
            <v>升星石</v>
          </cell>
          <cell r="J965">
            <v>700</v>
          </cell>
          <cell r="K965" t="str">
            <v>金币</v>
          </cell>
          <cell r="L965">
            <v>4200</v>
          </cell>
        </row>
        <row r="965">
          <cell r="N965">
            <v>69000</v>
          </cell>
          <cell r="O965" t="str">
            <v>任意神装达到星</v>
          </cell>
          <cell r="P965">
            <v>900</v>
          </cell>
        </row>
        <row r="966">
          <cell r="A966">
            <v>964</v>
          </cell>
          <cell r="B966" t="str">
            <v>神装升星</v>
          </cell>
          <cell r="C966">
            <v>21</v>
          </cell>
          <cell r="D966">
            <v>28</v>
          </cell>
          <cell r="E966" t="str">
            <v>,</v>
          </cell>
          <cell r="F966" t="str">
            <v>2,</v>
          </cell>
          <cell r="G966" t="str">
            <v>钻石</v>
          </cell>
          <cell r="H966">
            <v>5</v>
          </cell>
          <cell r="I966" t="str">
            <v>升星石</v>
          </cell>
          <cell r="J966">
            <v>725</v>
          </cell>
          <cell r="K966" t="str">
            <v>金币</v>
          </cell>
          <cell r="L966">
            <v>4350</v>
          </cell>
        </row>
        <row r="966">
          <cell r="N966">
            <v>72000</v>
          </cell>
          <cell r="O966" t="str">
            <v>任意神装达到星</v>
          </cell>
          <cell r="P966">
            <v>950</v>
          </cell>
        </row>
        <row r="967">
          <cell r="A967">
            <v>965</v>
          </cell>
          <cell r="B967" t="str">
            <v>神装升星</v>
          </cell>
          <cell r="C967">
            <v>21</v>
          </cell>
          <cell r="D967">
            <v>28</v>
          </cell>
          <cell r="E967" t="str">
            <v>,</v>
          </cell>
          <cell r="F967" t="str">
            <v>2,</v>
          </cell>
          <cell r="G967" t="str">
            <v>钻石</v>
          </cell>
          <cell r="H967">
            <v>5</v>
          </cell>
          <cell r="I967" t="str">
            <v>升星石</v>
          </cell>
          <cell r="J967">
            <v>725</v>
          </cell>
          <cell r="K967" t="str">
            <v>金币</v>
          </cell>
          <cell r="L967">
            <v>4350</v>
          </cell>
        </row>
        <row r="967">
          <cell r="N967">
            <v>72000</v>
          </cell>
          <cell r="O967" t="str">
            <v>任意神装达到星</v>
          </cell>
          <cell r="P967">
            <v>1000</v>
          </cell>
        </row>
        <row r="968">
          <cell r="A968">
            <v>966</v>
          </cell>
          <cell r="B968" t="str">
            <v>宗门试练</v>
          </cell>
          <cell r="C968">
            <v>23</v>
          </cell>
          <cell r="D968">
            <v>1</v>
          </cell>
          <cell r="E968" t="str">
            <v>,</v>
          </cell>
          <cell r="F968" t="str">
            <v>2,</v>
          </cell>
          <cell r="G968" t="str">
            <v>钻石</v>
          </cell>
          <cell r="H968">
            <v>5</v>
          </cell>
          <cell r="I968" t="str">
            <v>升星石</v>
          </cell>
          <cell r="J968">
            <v>50</v>
          </cell>
          <cell r="K968" t="str">
            <v>金币</v>
          </cell>
          <cell r="L968">
            <v>300</v>
          </cell>
        </row>
        <row r="968">
          <cell r="N968">
            <v>30</v>
          </cell>
          <cell r="O968" t="str">
            <v>通关宗门试练第关</v>
          </cell>
          <cell r="P968">
            <v>1</v>
          </cell>
        </row>
        <row r="969">
          <cell r="A969">
            <v>967</v>
          </cell>
          <cell r="B969" t="str">
            <v>宗门试练</v>
          </cell>
          <cell r="C969">
            <v>23</v>
          </cell>
          <cell r="D969">
            <v>1</v>
          </cell>
          <cell r="E969" t="str">
            <v>,</v>
          </cell>
          <cell r="F969" t="str">
            <v>2,</v>
          </cell>
          <cell r="G969" t="str">
            <v>钻石</v>
          </cell>
          <cell r="H969">
            <v>5</v>
          </cell>
          <cell r="I969" t="str">
            <v>升星石</v>
          </cell>
          <cell r="J969">
            <v>50</v>
          </cell>
          <cell r="K969" t="str">
            <v>金币</v>
          </cell>
          <cell r="L969">
            <v>300</v>
          </cell>
        </row>
        <row r="969">
          <cell r="N969">
            <v>60</v>
          </cell>
          <cell r="O969" t="str">
            <v>通关宗门试练第关</v>
          </cell>
          <cell r="P969">
            <v>2</v>
          </cell>
        </row>
        <row r="970">
          <cell r="A970">
            <v>968</v>
          </cell>
          <cell r="B970" t="str">
            <v>宗门试练</v>
          </cell>
          <cell r="C970">
            <v>23</v>
          </cell>
          <cell r="D970">
            <v>2</v>
          </cell>
          <cell r="E970" t="str">
            <v>,</v>
          </cell>
          <cell r="F970" t="str">
            <v>2,</v>
          </cell>
          <cell r="G970" t="str">
            <v>元宝</v>
          </cell>
          <cell r="H970">
            <v>5</v>
          </cell>
          <cell r="I970" t="str">
            <v>升星石</v>
          </cell>
          <cell r="J970">
            <v>75</v>
          </cell>
          <cell r="K970" t="str">
            <v>金币</v>
          </cell>
          <cell r="L970">
            <v>450</v>
          </cell>
        </row>
        <row r="970">
          <cell r="N970">
            <v>100</v>
          </cell>
          <cell r="O970" t="str">
            <v>通关宗门试练第关</v>
          </cell>
          <cell r="P970">
            <v>3</v>
          </cell>
        </row>
        <row r="971">
          <cell r="A971">
            <v>969</v>
          </cell>
          <cell r="B971" t="str">
            <v>宗门试练</v>
          </cell>
          <cell r="C971">
            <v>23</v>
          </cell>
          <cell r="D971">
            <v>2</v>
          </cell>
          <cell r="E971" t="str">
            <v>,</v>
          </cell>
          <cell r="F971" t="str">
            <v>2,</v>
          </cell>
          <cell r="G971" t="str">
            <v>钻石</v>
          </cell>
          <cell r="H971">
            <v>5</v>
          </cell>
          <cell r="I971" t="str">
            <v>升星石</v>
          </cell>
          <cell r="J971">
            <v>75</v>
          </cell>
          <cell r="K971" t="str">
            <v>金币</v>
          </cell>
          <cell r="L971">
            <v>450</v>
          </cell>
        </row>
        <row r="971">
          <cell r="N971">
            <v>160</v>
          </cell>
          <cell r="O971" t="str">
            <v>通关宗门试练第关</v>
          </cell>
          <cell r="P971">
            <v>5</v>
          </cell>
        </row>
        <row r="972">
          <cell r="A972">
            <v>970</v>
          </cell>
          <cell r="B972" t="str">
            <v>宗门试练</v>
          </cell>
          <cell r="C972">
            <v>23</v>
          </cell>
          <cell r="D972">
            <v>3</v>
          </cell>
          <cell r="E972" t="str">
            <v>,</v>
          </cell>
          <cell r="F972" t="str">
            <v>2,</v>
          </cell>
          <cell r="G972" t="str">
            <v>钻石</v>
          </cell>
          <cell r="H972">
            <v>5</v>
          </cell>
          <cell r="I972" t="str">
            <v>升星石</v>
          </cell>
          <cell r="J972">
            <v>100</v>
          </cell>
          <cell r="K972" t="str">
            <v>金币</v>
          </cell>
          <cell r="L972">
            <v>600</v>
          </cell>
        </row>
        <row r="972">
          <cell r="N972">
            <v>330</v>
          </cell>
          <cell r="O972" t="str">
            <v>通关宗门试练第关</v>
          </cell>
          <cell r="P972">
            <v>10</v>
          </cell>
        </row>
        <row r="973">
          <cell r="A973">
            <v>971</v>
          </cell>
          <cell r="B973" t="str">
            <v>宗门试练</v>
          </cell>
          <cell r="C973">
            <v>23</v>
          </cell>
          <cell r="D973">
            <v>3</v>
          </cell>
          <cell r="E973" t="str">
            <v>,</v>
          </cell>
          <cell r="F973" t="str">
            <v>2,</v>
          </cell>
          <cell r="G973" t="str">
            <v>元宝</v>
          </cell>
          <cell r="H973">
            <v>5</v>
          </cell>
          <cell r="I973" t="str">
            <v>升星石</v>
          </cell>
          <cell r="J973">
            <v>100</v>
          </cell>
          <cell r="K973" t="str">
            <v>金币</v>
          </cell>
          <cell r="L973">
            <v>600</v>
          </cell>
        </row>
        <row r="973">
          <cell r="N973">
            <v>330</v>
          </cell>
          <cell r="O973" t="str">
            <v>通关宗门试练第关</v>
          </cell>
          <cell r="P973">
            <v>15</v>
          </cell>
        </row>
        <row r="974">
          <cell r="A974">
            <v>972</v>
          </cell>
          <cell r="B974" t="str">
            <v>宗门试练</v>
          </cell>
          <cell r="C974">
            <v>23</v>
          </cell>
          <cell r="D974">
            <v>4</v>
          </cell>
          <cell r="E974" t="str">
            <v>,</v>
          </cell>
          <cell r="F974" t="str">
            <v>2,</v>
          </cell>
          <cell r="G974" t="str">
            <v>钻石</v>
          </cell>
          <cell r="H974">
            <v>5</v>
          </cell>
          <cell r="I974" t="str">
            <v>升星石</v>
          </cell>
          <cell r="J974">
            <v>125</v>
          </cell>
          <cell r="K974" t="str">
            <v>金币</v>
          </cell>
          <cell r="L974">
            <v>750</v>
          </cell>
        </row>
        <row r="974">
          <cell r="N974">
            <v>660</v>
          </cell>
          <cell r="O974" t="str">
            <v>通关宗门试练第关</v>
          </cell>
          <cell r="P974">
            <v>20</v>
          </cell>
        </row>
        <row r="975">
          <cell r="A975">
            <v>973</v>
          </cell>
          <cell r="B975" t="str">
            <v>宗门试练</v>
          </cell>
          <cell r="C975">
            <v>23</v>
          </cell>
          <cell r="D975">
            <v>4</v>
          </cell>
          <cell r="E975" t="str">
            <v>,</v>
          </cell>
          <cell r="F975" t="str">
            <v>2,</v>
          </cell>
          <cell r="G975" t="str">
            <v>钻石</v>
          </cell>
          <cell r="H975">
            <v>5</v>
          </cell>
          <cell r="I975" t="str">
            <v>升星石</v>
          </cell>
          <cell r="J975">
            <v>125</v>
          </cell>
          <cell r="K975" t="str">
            <v>金币</v>
          </cell>
          <cell r="L975">
            <v>750</v>
          </cell>
        </row>
        <row r="975">
          <cell r="N975">
            <v>660</v>
          </cell>
          <cell r="O975" t="str">
            <v>通关宗门试练第关</v>
          </cell>
          <cell r="P975">
            <v>25</v>
          </cell>
        </row>
        <row r="976">
          <cell r="A976">
            <v>974</v>
          </cell>
          <cell r="B976" t="str">
            <v>宗门试练</v>
          </cell>
          <cell r="C976">
            <v>23</v>
          </cell>
          <cell r="D976">
            <v>5</v>
          </cell>
          <cell r="E976" t="str">
            <v>,</v>
          </cell>
          <cell r="F976" t="str">
            <v>2,</v>
          </cell>
          <cell r="G976" t="str">
            <v>元宝</v>
          </cell>
          <cell r="H976">
            <v>5</v>
          </cell>
          <cell r="I976" t="str">
            <v>升星石</v>
          </cell>
          <cell r="J976">
            <v>150</v>
          </cell>
          <cell r="K976" t="str">
            <v>金币</v>
          </cell>
          <cell r="L976">
            <v>900</v>
          </cell>
        </row>
        <row r="976">
          <cell r="N976">
            <v>1000</v>
          </cell>
          <cell r="O976" t="str">
            <v>通关宗门试练第关</v>
          </cell>
          <cell r="P976">
            <v>30</v>
          </cell>
        </row>
        <row r="977">
          <cell r="A977">
            <v>975</v>
          </cell>
          <cell r="B977" t="str">
            <v>宗门试练</v>
          </cell>
          <cell r="C977">
            <v>23</v>
          </cell>
          <cell r="D977">
            <v>5</v>
          </cell>
          <cell r="E977" t="str">
            <v>,</v>
          </cell>
          <cell r="F977" t="str">
            <v>2,</v>
          </cell>
          <cell r="G977" t="str">
            <v>钻石</v>
          </cell>
          <cell r="H977">
            <v>5</v>
          </cell>
          <cell r="I977" t="str">
            <v>升星石</v>
          </cell>
          <cell r="J977">
            <v>150</v>
          </cell>
          <cell r="K977" t="str">
            <v>金币</v>
          </cell>
          <cell r="L977">
            <v>900</v>
          </cell>
        </row>
        <row r="977">
          <cell r="N977">
            <v>1000</v>
          </cell>
          <cell r="O977" t="str">
            <v>通关宗门试练第关</v>
          </cell>
          <cell r="P977">
            <v>35</v>
          </cell>
        </row>
        <row r="978">
          <cell r="A978">
            <v>976</v>
          </cell>
          <cell r="B978" t="str">
            <v>宗门试练</v>
          </cell>
          <cell r="C978">
            <v>23</v>
          </cell>
          <cell r="D978">
            <v>6</v>
          </cell>
          <cell r="E978" t="str">
            <v>,</v>
          </cell>
          <cell r="F978" t="str">
            <v>2,</v>
          </cell>
          <cell r="G978" t="str">
            <v>钻石</v>
          </cell>
          <cell r="H978">
            <v>5</v>
          </cell>
          <cell r="I978" t="str">
            <v>升星石</v>
          </cell>
          <cell r="J978">
            <v>175</v>
          </cell>
          <cell r="K978" t="str">
            <v>金币</v>
          </cell>
          <cell r="L978">
            <v>1050</v>
          </cell>
        </row>
        <row r="978">
          <cell r="N978">
            <v>1330</v>
          </cell>
          <cell r="O978" t="str">
            <v>通关宗门试练第关</v>
          </cell>
          <cell r="P978">
            <v>40</v>
          </cell>
        </row>
        <row r="979">
          <cell r="A979">
            <v>977</v>
          </cell>
          <cell r="B979" t="str">
            <v>宗门试练</v>
          </cell>
          <cell r="C979">
            <v>23</v>
          </cell>
          <cell r="D979">
            <v>6</v>
          </cell>
          <cell r="E979" t="str">
            <v>,</v>
          </cell>
          <cell r="F979" t="str">
            <v>2,</v>
          </cell>
          <cell r="G979" t="str">
            <v>元宝</v>
          </cell>
          <cell r="H979">
            <v>5</v>
          </cell>
          <cell r="I979" t="str">
            <v>升星石</v>
          </cell>
          <cell r="J979">
            <v>175</v>
          </cell>
          <cell r="K979" t="str">
            <v>金币</v>
          </cell>
          <cell r="L979">
            <v>1050</v>
          </cell>
        </row>
        <row r="979">
          <cell r="N979">
            <v>1330</v>
          </cell>
          <cell r="O979" t="str">
            <v>通关宗门试练第关</v>
          </cell>
          <cell r="P979">
            <v>50</v>
          </cell>
        </row>
        <row r="980">
          <cell r="A980">
            <v>978</v>
          </cell>
          <cell r="B980" t="str">
            <v>宗门试练</v>
          </cell>
          <cell r="C980">
            <v>23</v>
          </cell>
          <cell r="D980">
            <v>7</v>
          </cell>
          <cell r="E980" t="str">
            <v>,</v>
          </cell>
          <cell r="F980" t="str">
            <v>2,</v>
          </cell>
          <cell r="G980" t="str">
            <v>钻石</v>
          </cell>
          <cell r="H980">
            <v>5</v>
          </cell>
          <cell r="I980" t="str">
            <v>升星石</v>
          </cell>
          <cell r="J980">
            <v>200</v>
          </cell>
          <cell r="K980" t="str">
            <v>金币</v>
          </cell>
          <cell r="L980">
            <v>1200</v>
          </cell>
        </row>
        <row r="980">
          <cell r="N980">
            <v>2000</v>
          </cell>
          <cell r="O980" t="str">
            <v>通关宗门试练第关</v>
          </cell>
          <cell r="P980">
            <v>60</v>
          </cell>
        </row>
        <row r="981">
          <cell r="A981">
            <v>979</v>
          </cell>
          <cell r="B981" t="str">
            <v>宗门试练</v>
          </cell>
          <cell r="C981">
            <v>23</v>
          </cell>
          <cell r="D981">
            <v>7</v>
          </cell>
          <cell r="E981" t="str">
            <v>,</v>
          </cell>
          <cell r="F981" t="str">
            <v>2,</v>
          </cell>
          <cell r="G981" t="str">
            <v>钻石</v>
          </cell>
          <cell r="H981">
            <v>5</v>
          </cell>
          <cell r="I981" t="str">
            <v>升星石</v>
          </cell>
          <cell r="J981">
            <v>200</v>
          </cell>
          <cell r="K981" t="str">
            <v>金币</v>
          </cell>
          <cell r="L981">
            <v>1200</v>
          </cell>
        </row>
        <row r="981">
          <cell r="N981">
            <v>2000</v>
          </cell>
          <cell r="O981" t="str">
            <v>通关宗门试练第关</v>
          </cell>
          <cell r="P981">
            <v>70</v>
          </cell>
        </row>
        <row r="982">
          <cell r="A982">
            <v>980</v>
          </cell>
          <cell r="B982" t="str">
            <v>宗门试练</v>
          </cell>
          <cell r="C982">
            <v>23</v>
          </cell>
          <cell r="D982">
            <v>8</v>
          </cell>
          <cell r="E982" t="str">
            <v>,</v>
          </cell>
          <cell r="F982" t="str">
            <v>2,</v>
          </cell>
          <cell r="G982" t="str">
            <v>元宝</v>
          </cell>
          <cell r="H982">
            <v>5</v>
          </cell>
          <cell r="I982" t="str">
            <v>升星石</v>
          </cell>
          <cell r="J982">
            <v>225</v>
          </cell>
          <cell r="K982" t="str">
            <v>金币</v>
          </cell>
          <cell r="L982">
            <v>1350</v>
          </cell>
        </row>
        <row r="982">
          <cell r="N982">
            <v>2660</v>
          </cell>
          <cell r="O982" t="str">
            <v>通关宗门试练第关</v>
          </cell>
          <cell r="P982">
            <v>80</v>
          </cell>
        </row>
        <row r="983">
          <cell r="A983">
            <v>981</v>
          </cell>
          <cell r="B983" t="str">
            <v>宗门试练</v>
          </cell>
          <cell r="C983">
            <v>23</v>
          </cell>
          <cell r="D983">
            <v>8</v>
          </cell>
          <cell r="E983" t="str">
            <v>,</v>
          </cell>
          <cell r="F983" t="str">
            <v>2,</v>
          </cell>
          <cell r="G983" t="str">
            <v>钻石</v>
          </cell>
          <cell r="H983">
            <v>5</v>
          </cell>
          <cell r="I983" t="str">
            <v>升星石</v>
          </cell>
          <cell r="J983">
            <v>225</v>
          </cell>
          <cell r="K983" t="str">
            <v>金币</v>
          </cell>
          <cell r="L983">
            <v>1350</v>
          </cell>
        </row>
        <row r="983">
          <cell r="N983">
            <v>2660</v>
          </cell>
          <cell r="O983" t="str">
            <v>通关宗门试练第关</v>
          </cell>
          <cell r="P983">
            <v>90</v>
          </cell>
        </row>
        <row r="984">
          <cell r="A984">
            <v>982</v>
          </cell>
          <cell r="B984" t="str">
            <v>宗门试练</v>
          </cell>
          <cell r="C984">
            <v>23</v>
          </cell>
          <cell r="D984">
            <v>9</v>
          </cell>
          <cell r="E984" t="str">
            <v>,</v>
          </cell>
          <cell r="F984" t="str">
            <v>2,</v>
          </cell>
          <cell r="G984" t="str">
            <v>钻石</v>
          </cell>
          <cell r="H984">
            <v>5</v>
          </cell>
          <cell r="I984" t="str">
            <v>升星石</v>
          </cell>
          <cell r="J984">
            <v>250</v>
          </cell>
          <cell r="K984" t="str">
            <v>金币</v>
          </cell>
          <cell r="L984">
            <v>1500</v>
          </cell>
        </row>
        <row r="984">
          <cell r="N984">
            <v>3330</v>
          </cell>
          <cell r="O984" t="str">
            <v>通关宗门试练第关</v>
          </cell>
          <cell r="P984">
            <v>100</v>
          </cell>
        </row>
        <row r="985">
          <cell r="A985">
            <v>983</v>
          </cell>
          <cell r="B985" t="str">
            <v>宗门试练</v>
          </cell>
          <cell r="C985">
            <v>23</v>
          </cell>
          <cell r="D985">
            <v>9</v>
          </cell>
          <cell r="E985" t="str">
            <v>,</v>
          </cell>
          <cell r="F985" t="str">
            <v>2,</v>
          </cell>
          <cell r="G985" t="str">
            <v>元宝</v>
          </cell>
          <cell r="H985">
            <v>5</v>
          </cell>
          <cell r="I985" t="str">
            <v>升星石</v>
          </cell>
          <cell r="J985">
            <v>250</v>
          </cell>
          <cell r="K985" t="str">
            <v>金币</v>
          </cell>
          <cell r="L985">
            <v>1500</v>
          </cell>
        </row>
        <row r="985">
          <cell r="N985">
            <v>3330</v>
          </cell>
          <cell r="O985" t="str">
            <v>通关宗门试练第关</v>
          </cell>
          <cell r="P985">
            <v>125</v>
          </cell>
        </row>
        <row r="986">
          <cell r="A986">
            <v>984</v>
          </cell>
          <cell r="B986" t="str">
            <v>宗门试练</v>
          </cell>
          <cell r="C986">
            <v>23</v>
          </cell>
          <cell r="D986">
            <v>10</v>
          </cell>
          <cell r="E986" t="str">
            <v>,</v>
          </cell>
          <cell r="F986" t="str">
            <v>2,</v>
          </cell>
          <cell r="G986" t="str">
            <v>钻石</v>
          </cell>
          <cell r="H986">
            <v>5</v>
          </cell>
          <cell r="I986" t="str">
            <v>升星石</v>
          </cell>
          <cell r="J986">
            <v>275</v>
          </cell>
          <cell r="K986" t="str">
            <v>金币</v>
          </cell>
          <cell r="L986">
            <v>1650</v>
          </cell>
        </row>
        <row r="986">
          <cell r="N986">
            <v>5000</v>
          </cell>
          <cell r="O986" t="str">
            <v>通关宗门试练第关</v>
          </cell>
          <cell r="P986">
            <v>150</v>
          </cell>
        </row>
        <row r="987">
          <cell r="A987">
            <v>985</v>
          </cell>
          <cell r="B987" t="str">
            <v>宗门试练</v>
          </cell>
          <cell r="C987">
            <v>23</v>
          </cell>
          <cell r="D987">
            <v>10</v>
          </cell>
          <cell r="E987" t="str">
            <v>,</v>
          </cell>
          <cell r="F987" t="str">
            <v>2,</v>
          </cell>
          <cell r="G987" t="str">
            <v>钻石</v>
          </cell>
          <cell r="H987">
            <v>5</v>
          </cell>
          <cell r="I987" t="str">
            <v>升星石</v>
          </cell>
          <cell r="J987">
            <v>275</v>
          </cell>
          <cell r="K987" t="str">
            <v>金币</v>
          </cell>
          <cell r="L987">
            <v>1650</v>
          </cell>
        </row>
        <row r="987">
          <cell r="N987">
            <v>5000</v>
          </cell>
          <cell r="O987" t="str">
            <v>通关宗门试练第关</v>
          </cell>
          <cell r="P987">
            <v>175</v>
          </cell>
        </row>
        <row r="988">
          <cell r="A988">
            <v>986</v>
          </cell>
          <cell r="B988" t="str">
            <v>宗门试练</v>
          </cell>
          <cell r="C988">
            <v>23</v>
          </cell>
          <cell r="D988">
            <v>11</v>
          </cell>
          <cell r="E988" t="str">
            <v>,</v>
          </cell>
          <cell r="F988" t="str">
            <v>2,</v>
          </cell>
          <cell r="G988" t="str">
            <v>元宝</v>
          </cell>
          <cell r="H988">
            <v>5</v>
          </cell>
          <cell r="I988" t="str">
            <v>升星石</v>
          </cell>
          <cell r="J988">
            <v>300</v>
          </cell>
          <cell r="K988" t="str">
            <v>金币</v>
          </cell>
          <cell r="L988">
            <v>1800</v>
          </cell>
        </row>
        <row r="988">
          <cell r="N988">
            <v>6660</v>
          </cell>
          <cell r="O988" t="str">
            <v>通关宗门试练第关</v>
          </cell>
          <cell r="P988">
            <v>200</v>
          </cell>
        </row>
        <row r="989">
          <cell r="A989">
            <v>987</v>
          </cell>
          <cell r="B989" t="str">
            <v>宗门试练</v>
          </cell>
          <cell r="C989">
            <v>23</v>
          </cell>
          <cell r="D989">
            <v>11</v>
          </cell>
          <cell r="E989" t="str">
            <v>,</v>
          </cell>
          <cell r="F989" t="str">
            <v>2,</v>
          </cell>
          <cell r="G989" t="str">
            <v>钻石</v>
          </cell>
          <cell r="H989">
            <v>5</v>
          </cell>
          <cell r="I989" t="str">
            <v>升星石</v>
          </cell>
          <cell r="J989">
            <v>300</v>
          </cell>
          <cell r="K989" t="str">
            <v>金币</v>
          </cell>
          <cell r="L989">
            <v>1800</v>
          </cell>
        </row>
        <row r="989">
          <cell r="N989">
            <v>6660</v>
          </cell>
          <cell r="O989" t="str">
            <v>通关宗门试练第关</v>
          </cell>
          <cell r="P989">
            <v>225</v>
          </cell>
        </row>
        <row r="990">
          <cell r="A990">
            <v>988</v>
          </cell>
          <cell r="B990" t="str">
            <v>宗门试练</v>
          </cell>
          <cell r="C990">
            <v>23</v>
          </cell>
          <cell r="D990">
            <v>12</v>
          </cell>
          <cell r="E990" t="str">
            <v>,</v>
          </cell>
          <cell r="F990" t="str">
            <v>2,</v>
          </cell>
          <cell r="G990" t="str">
            <v>钻石</v>
          </cell>
          <cell r="H990">
            <v>5</v>
          </cell>
          <cell r="I990" t="str">
            <v>升星石</v>
          </cell>
          <cell r="J990">
            <v>325</v>
          </cell>
          <cell r="K990" t="str">
            <v>金币</v>
          </cell>
          <cell r="L990">
            <v>1950</v>
          </cell>
        </row>
        <row r="990">
          <cell r="N990">
            <v>8330</v>
          </cell>
          <cell r="O990" t="str">
            <v>通关宗门试练第关</v>
          </cell>
          <cell r="P990">
            <v>250</v>
          </cell>
        </row>
        <row r="991">
          <cell r="A991">
            <v>989</v>
          </cell>
          <cell r="B991" t="str">
            <v>宗门试练</v>
          </cell>
          <cell r="C991">
            <v>23</v>
          </cell>
          <cell r="D991">
            <v>12</v>
          </cell>
          <cell r="E991" t="str">
            <v>,</v>
          </cell>
          <cell r="F991" t="str">
            <v>2,</v>
          </cell>
          <cell r="G991" t="str">
            <v>元宝</v>
          </cell>
          <cell r="H991">
            <v>5</v>
          </cell>
          <cell r="I991" t="str">
            <v>升星石</v>
          </cell>
          <cell r="J991">
            <v>325</v>
          </cell>
          <cell r="K991" t="str">
            <v>金币</v>
          </cell>
          <cell r="L991">
            <v>1950</v>
          </cell>
        </row>
        <row r="991">
          <cell r="N991">
            <v>8330</v>
          </cell>
          <cell r="O991" t="str">
            <v>通关宗门试练第关</v>
          </cell>
          <cell r="P991">
            <v>275</v>
          </cell>
        </row>
        <row r="992">
          <cell r="A992">
            <v>990</v>
          </cell>
          <cell r="B992" t="str">
            <v>宗门试练</v>
          </cell>
          <cell r="C992">
            <v>23</v>
          </cell>
          <cell r="D992">
            <v>13</v>
          </cell>
          <cell r="E992" t="str">
            <v>,</v>
          </cell>
          <cell r="F992" t="str">
            <v>2,</v>
          </cell>
          <cell r="G992" t="str">
            <v>钻石</v>
          </cell>
          <cell r="H992">
            <v>5</v>
          </cell>
          <cell r="I992" t="str">
            <v>升星石</v>
          </cell>
          <cell r="J992">
            <v>350</v>
          </cell>
          <cell r="K992" t="str">
            <v>金币</v>
          </cell>
          <cell r="L992">
            <v>2100</v>
          </cell>
        </row>
        <row r="992">
          <cell r="N992">
            <v>10000</v>
          </cell>
          <cell r="O992" t="str">
            <v>通关宗门试练第关</v>
          </cell>
          <cell r="P992">
            <v>300</v>
          </cell>
        </row>
        <row r="993">
          <cell r="A993">
            <v>991</v>
          </cell>
          <cell r="B993" t="str">
            <v>宗门试练</v>
          </cell>
          <cell r="C993">
            <v>23</v>
          </cell>
          <cell r="D993">
            <v>13</v>
          </cell>
          <cell r="E993" t="str">
            <v>,</v>
          </cell>
          <cell r="F993" t="str">
            <v>2,</v>
          </cell>
          <cell r="G993" t="str">
            <v>钻石</v>
          </cell>
          <cell r="H993">
            <v>5</v>
          </cell>
          <cell r="I993" t="str">
            <v>升星石</v>
          </cell>
          <cell r="J993">
            <v>350</v>
          </cell>
          <cell r="K993" t="str">
            <v>金币</v>
          </cell>
          <cell r="L993">
            <v>2100</v>
          </cell>
        </row>
        <row r="993">
          <cell r="N993">
            <v>10000</v>
          </cell>
          <cell r="O993" t="str">
            <v>通关宗门试练第关</v>
          </cell>
          <cell r="P993">
            <v>325</v>
          </cell>
        </row>
        <row r="994">
          <cell r="A994">
            <v>992</v>
          </cell>
          <cell r="B994" t="str">
            <v>宗门试练</v>
          </cell>
          <cell r="C994">
            <v>23</v>
          </cell>
          <cell r="D994">
            <v>14</v>
          </cell>
          <cell r="E994" t="str">
            <v>,</v>
          </cell>
          <cell r="F994" t="str">
            <v>2,</v>
          </cell>
          <cell r="G994" t="str">
            <v>元宝</v>
          </cell>
          <cell r="H994">
            <v>5</v>
          </cell>
          <cell r="I994" t="str">
            <v>升星石</v>
          </cell>
          <cell r="J994">
            <v>375</v>
          </cell>
          <cell r="K994" t="str">
            <v>金币</v>
          </cell>
          <cell r="L994">
            <v>2250</v>
          </cell>
        </row>
        <row r="994">
          <cell r="N994">
            <v>11660</v>
          </cell>
          <cell r="O994" t="str">
            <v>通关宗门试练第关</v>
          </cell>
          <cell r="P994">
            <v>350</v>
          </cell>
        </row>
        <row r="995">
          <cell r="A995">
            <v>993</v>
          </cell>
          <cell r="B995" t="str">
            <v>宗门试练</v>
          </cell>
          <cell r="C995">
            <v>23</v>
          </cell>
          <cell r="D995">
            <v>14</v>
          </cell>
          <cell r="E995" t="str">
            <v>,</v>
          </cell>
          <cell r="F995" t="str">
            <v>2,</v>
          </cell>
          <cell r="G995" t="str">
            <v>钻石</v>
          </cell>
          <cell r="H995">
            <v>5</v>
          </cell>
          <cell r="I995" t="str">
            <v>升星石</v>
          </cell>
          <cell r="J995">
            <v>375</v>
          </cell>
          <cell r="K995" t="str">
            <v>金币</v>
          </cell>
          <cell r="L995">
            <v>2250</v>
          </cell>
        </row>
        <row r="995">
          <cell r="N995">
            <v>11660</v>
          </cell>
          <cell r="O995" t="str">
            <v>通关宗门试练第关</v>
          </cell>
          <cell r="P995">
            <v>375</v>
          </cell>
        </row>
        <row r="996">
          <cell r="A996">
            <v>994</v>
          </cell>
          <cell r="B996" t="str">
            <v>宗门试练</v>
          </cell>
          <cell r="C996">
            <v>23</v>
          </cell>
          <cell r="D996">
            <v>15</v>
          </cell>
          <cell r="E996" t="str">
            <v>,</v>
          </cell>
          <cell r="F996" t="str">
            <v>2,</v>
          </cell>
          <cell r="G996" t="str">
            <v>钻石</v>
          </cell>
          <cell r="H996">
            <v>5</v>
          </cell>
          <cell r="I996" t="str">
            <v>升星石</v>
          </cell>
          <cell r="J996">
            <v>400</v>
          </cell>
          <cell r="K996" t="str">
            <v>金币</v>
          </cell>
          <cell r="L996">
            <v>2400</v>
          </cell>
        </row>
        <row r="996">
          <cell r="N996">
            <v>13330</v>
          </cell>
          <cell r="O996" t="str">
            <v>通关宗门试练第关</v>
          </cell>
          <cell r="P996">
            <v>400</v>
          </cell>
        </row>
        <row r="997">
          <cell r="A997">
            <v>995</v>
          </cell>
          <cell r="B997" t="str">
            <v>宗门试练</v>
          </cell>
          <cell r="C997">
            <v>23</v>
          </cell>
          <cell r="D997">
            <v>15</v>
          </cell>
          <cell r="E997" t="str">
            <v>,</v>
          </cell>
          <cell r="F997" t="str">
            <v>2,</v>
          </cell>
          <cell r="G997" t="str">
            <v>元宝</v>
          </cell>
          <cell r="H997">
            <v>5</v>
          </cell>
          <cell r="I997" t="str">
            <v>升星石</v>
          </cell>
          <cell r="J997">
            <v>400</v>
          </cell>
          <cell r="K997" t="str">
            <v>金币</v>
          </cell>
          <cell r="L997">
            <v>2400</v>
          </cell>
        </row>
        <row r="997">
          <cell r="N997">
            <v>13330</v>
          </cell>
          <cell r="O997" t="str">
            <v>通关宗门试练第关</v>
          </cell>
          <cell r="P997">
            <v>425</v>
          </cell>
        </row>
        <row r="998">
          <cell r="A998">
            <v>996</v>
          </cell>
          <cell r="B998" t="str">
            <v>宗门试练</v>
          </cell>
          <cell r="C998">
            <v>23</v>
          </cell>
          <cell r="D998">
            <v>16</v>
          </cell>
          <cell r="E998" t="str">
            <v>,</v>
          </cell>
          <cell r="F998" t="str">
            <v>2,</v>
          </cell>
          <cell r="G998" t="str">
            <v>钻石</v>
          </cell>
          <cell r="H998">
            <v>5</v>
          </cell>
          <cell r="I998" t="str">
            <v>升星石</v>
          </cell>
          <cell r="J998">
            <v>425</v>
          </cell>
          <cell r="K998" t="str">
            <v>金币</v>
          </cell>
          <cell r="L998">
            <v>2550</v>
          </cell>
        </row>
        <row r="998">
          <cell r="N998">
            <v>15000</v>
          </cell>
          <cell r="O998" t="str">
            <v>通关宗门试练第关</v>
          </cell>
          <cell r="P998">
            <v>450</v>
          </cell>
        </row>
        <row r="999">
          <cell r="A999">
            <v>997</v>
          </cell>
          <cell r="B999" t="str">
            <v>宗门试练</v>
          </cell>
          <cell r="C999">
            <v>23</v>
          </cell>
          <cell r="D999">
            <v>16</v>
          </cell>
          <cell r="E999" t="str">
            <v>,</v>
          </cell>
          <cell r="F999" t="str">
            <v>2,</v>
          </cell>
          <cell r="G999" t="str">
            <v>钻石</v>
          </cell>
          <cell r="H999">
            <v>5</v>
          </cell>
          <cell r="I999" t="str">
            <v>升星石</v>
          </cell>
          <cell r="J999">
            <v>425</v>
          </cell>
          <cell r="K999" t="str">
            <v>金币</v>
          </cell>
          <cell r="L999">
            <v>2550</v>
          </cell>
        </row>
        <row r="999">
          <cell r="N999">
            <v>15000</v>
          </cell>
          <cell r="O999" t="str">
            <v>通关宗门试练第关</v>
          </cell>
          <cell r="P999">
            <v>475</v>
          </cell>
        </row>
        <row r="1000">
          <cell r="A1000">
            <v>998</v>
          </cell>
          <cell r="B1000" t="str">
            <v>宗门试练</v>
          </cell>
          <cell r="C1000">
            <v>23</v>
          </cell>
          <cell r="D1000">
            <v>17</v>
          </cell>
          <cell r="E1000" t="str">
            <v>,</v>
          </cell>
          <cell r="F1000" t="str">
            <v>2,</v>
          </cell>
          <cell r="G1000" t="str">
            <v>元宝</v>
          </cell>
          <cell r="H1000">
            <v>5</v>
          </cell>
          <cell r="I1000" t="str">
            <v>升星石</v>
          </cell>
          <cell r="J1000">
            <v>450</v>
          </cell>
          <cell r="K1000" t="str">
            <v>金币</v>
          </cell>
          <cell r="L1000">
            <v>2700</v>
          </cell>
        </row>
        <row r="1000">
          <cell r="N1000">
            <v>16660</v>
          </cell>
          <cell r="O1000" t="str">
            <v>通关宗门试练第关</v>
          </cell>
          <cell r="P1000">
            <v>500</v>
          </cell>
        </row>
        <row r="1001">
          <cell r="A1001">
            <v>999</v>
          </cell>
          <cell r="B1001" t="str">
            <v>宗门试练</v>
          </cell>
          <cell r="C1001">
            <v>23</v>
          </cell>
          <cell r="D1001">
            <v>17</v>
          </cell>
          <cell r="E1001" t="str">
            <v>,</v>
          </cell>
          <cell r="F1001" t="str">
            <v>2,</v>
          </cell>
          <cell r="G1001" t="str">
            <v>钻石</v>
          </cell>
          <cell r="H1001">
            <v>5</v>
          </cell>
          <cell r="I1001" t="str">
            <v>升星石</v>
          </cell>
          <cell r="J1001">
            <v>450</v>
          </cell>
          <cell r="K1001" t="str">
            <v>金币</v>
          </cell>
          <cell r="L1001">
            <v>2700</v>
          </cell>
        </row>
        <row r="1001">
          <cell r="N1001">
            <v>16660</v>
          </cell>
          <cell r="O1001" t="str">
            <v>通关宗门试练第关</v>
          </cell>
          <cell r="P1001">
            <v>525</v>
          </cell>
        </row>
        <row r="1002">
          <cell r="A1002">
            <v>1000</v>
          </cell>
          <cell r="B1002" t="str">
            <v>宗门试练</v>
          </cell>
          <cell r="C1002">
            <v>23</v>
          </cell>
          <cell r="D1002">
            <v>18</v>
          </cell>
          <cell r="E1002" t="str">
            <v>,</v>
          </cell>
          <cell r="F1002" t="str">
            <v>2,</v>
          </cell>
          <cell r="G1002" t="str">
            <v>钻石</v>
          </cell>
          <cell r="H1002">
            <v>5</v>
          </cell>
          <cell r="I1002" t="str">
            <v>升星石</v>
          </cell>
          <cell r="J1002">
            <v>475</v>
          </cell>
          <cell r="K1002" t="str">
            <v>金币</v>
          </cell>
          <cell r="L1002">
            <v>2850</v>
          </cell>
        </row>
        <row r="1002">
          <cell r="N1002">
            <v>18330</v>
          </cell>
          <cell r="O1002" t="str">
            <v>通关宗门试练第关</v>
          </cell>
          <cell r="P1002">
            <v>550</v>
          </cell>
        </row>
        <row r="1003">
          <cell r="A1003">
            <v>1001</v>
          </cell>
          <cell r="B1003" t="str">
            <v>宗门试练</v>
          </cell>
          <cell r="C1003">
            <v>23</v>
          </cell>
          <cell r="D1003">
            <v>18</v>
          </cell>
          <cell r="E1003" t="str">
            <v>,</v>
          </cell>
          <cell r="F1003" t="str">
            <v>2,</v>
          </cell>
          <cell r="G1003" t="str">
            <v>元宝</v>
          </cell>
          <cell r="H1003">
            <v>5</v>
          </cell>
          <cell r="I1003" t="str">
            <v>升星石</v>
          </cell>
          <cell r="J1003">
            <v>475</v>
          </cell>
          <cell r="K1003" t="str">
            <v>金币</v>
          </cell>
          <cell r="L1003">
            <v>2850</v>
          </cell>
        </row>
        <row r="1003">
          <cell r="N1003">
            <v>18330</v>
          </cell>
          <cell r="O1003" t="str">
            <v>通关宗门试练第关</v>
          </cell>
          <cell r="P1003">
            <v>575</v>
          </cell>
        </row>
        <row r="1004">
          <cell r="A1004">
            <v>1002</v>
          </cell>
          <cell r="B1004" t="str">
            <v>宗门试练</v>
          </cell>
          <cell r="C1004">
            <v>23</v>
          </cell>
          <cell r="D1004">
            <v>19</v>
          </cell>
          <cell r="E1004" t="str">
            <v>,</v>
          </cell>
          <cell r="F1004" t="str">
            <v>2,</v>
          </cell>
          <cell r="G1004" t="str">
            <v>钻石</v>
          </cell>
          <cell r="H1004">
            <v>5</v>
          </cell>
          <cell r="I1004" t="str">
            <v>升星石</v>
          </cell>
          <cell r="J1004">
            <v>500</v>
          </cell>
          <cell r="K1004" t="str">
            <v>金币</v>
          </cell>
          <cell r="L1004">
            <v>3000</v>
          </cell>
        </row>
        <row r="1004">
          <cell r="N1004">
            <v>20000</v>
          </cell>
          <cell r="O1004" t="str">
            <v>通关宗门试练第关</v>
          </cell>
          <cell r="P1004">
            <v>600</v>
          </cell>
        </row>
        <row r="1005">
          <cell r="A1005">
            <v>1003</v>
          </cell>
          <cell r="B1005" t="str">
            <v>宗门试练</v>
          </cell>
          <cell r="C1005">
            <v>23</v>
          </cell>
          <cell r="D1005">
            <v>19</v>
          </cell>
          <cell r="E1005" t="str">
            <v>,</v>
          </cell>
          <cell r="F1005" t="str">
            <v>2,</v>
          </cell>
          <cell r="G1005" t="str">
            <v>钻石</v>
          </cell>
          <cell r="H1005">
            <v>5</v>
          </cell>
          <cell r="I1005" t="str">
            <v>升星石</v>
          </cell>
          <cell r="J1005">
            <v>500</v>
          </cell>
          <cell r="K1005" t="str">
            <v>金币</v>
          </cell>
          <cell r="L1005">
            <v>3000</v>
          </cell>
        </row>
        <row r="1005">
          <cell r="N1005">
            <v>20000</v>
          </cell>
          <cell r="O1005" t="str">
            <v>通关宗门试练第关</v>
          </cell>
          <cell r="P1005">
            <v>625</v>
          </cell>
        </row>
        <row r="1006">
          <cell r="A1006">
            <v>1004</v>
          </cell>
          <cell r="B1006" t="str">
            <v>宗门试练</v>
          </cell>
          <cell r="C1006">
            <v>23</v>
          </cell>
          <cell r="D1006">
            <v>20</v>
          </cell>
          <cell r="E1006" t="str">
            <v>,</v>
          </cell>
          <cell r="F1006" t="str">
            <v>2,</v>
          </cell>
          <cell r="G1006" t="str">
            <v>元宝</v>
          </cell>
          <cell r="H1006">
            <v>5</v>
          </cell>
          <cell r="I1006" t="str">
            <v>升星石</v>
          </cell>
          <cell r="J1006">
            <v>525</v>
          </cell>
          <cell r="K1006" t="str">
            <v>金币</v>
          </cell>
          <cell r="L1006">
            <v>3150</v>
          </cell>
        </row>
        <row r="1006">
          <cell r="N1006">
            <v>21660</v>
          </cell>
          <cell r="O1006" t="str">
            <v>通关宗门试练第关</v>
          </cell>
          <cell r="P1006">
            <v>650</v>
          </cell>
        </row>
        <row r="1007">
          <cell r="A1007">
            <v>1005</v>
          </cell>
          <cell r="B1007" t="str">
            <v>宗门试练</v>
          </cell>
          <cell r="C1007">
            <v>23</v>
          </cell>
          <cell r="D1007">
            <v>20</v>
          </cell>
          <cell r="E1007" t="str">
            <v>,</v>
          </cell>
          <cell r="F1007" t="str">
            <v>2,</v>
          </cell>
          <cell r="G1007" t="str">
            <v>钻石</v>
          </cell>
          <cell r="H1007">
            <v>5</v>
          </cell>
          <cell r="I1007" t="str">
            <v>升星石</v>
          </cell>
          <cell r="J1007">
            <v>525</v>
          </cell>
          <cell r="K1007" t="str">
            <v>金币</v>
          </cell>
          <cell r="L1007">
            <v>3150</v>
          </cell>
        </row>
        <row r="1007">
          <cell r="N1007">
            <v>23330</v>
          </cell>
          <cell r="O1007" t="str">
            <v>通关宗门试练第关</v>
          </cell>
          <cell r="P1007">
            <v>700</v>
          </cell>
        </row>
        <row r="1008">
          <cell r="A1008">
            <v>1006</v>
          </cell>
          <cell r="B1008" t="str">
            <v>宗门试练</v>
          </cell>
          <cell r="C1008">
            <v>23</v>
          </cell>
          <cell r="D1008">
            <v>21</v>
          </cell>
          <cell r="E1008" t="str">
            <v>,</v>
          </cell>
          <cell r="F1008" t="str">
            <v>2,</v>
          </cell>
          <cell r="G1008" t="str">
            <v>钻石</v>
          </cell>
          <cell r="H1008">
            <v>5</v>
          </cell>
          <cell r="I1008" t="str">
            <v>升星石</v>
          </cell>
          <cell r="J1008">
            <v>550</v>
          </cell>
          <cell r="K1008" t="str">
            <v>金币</v>
          </cell>
          <cell r="L1008">
            <v>3300</v>
          </cell>
        </row>
        <row r="1008">
          <cell r="N1008">
            <v>25000</v>
          </cell>
          <cell r="O1008" t="str">
            <v>通关宗门试练第关</v>
          </cell>
          <cell r="P1008">
            <v>750</v>
          </cell>
        </row>
        <row r="1009">
          <cell r="A1009">
            <v>1007</v>
          </cell>
          <cell r="B1009" t="str">
            <v>宗门试练</v>
          </cell>
          <cell r="C1009">
            <v>23</v>
          </cell>
          <cell r="D1009">
            <v>21</v>
          </cell>
          <cell r="E1009" t="str">
            <v>,</v>
          </cell>
          <cell r="F1009" t="str">
            <v>2,</v>
          </cell>
          <cell r="G1009" t="str">
            <v>元宝</v>
          </cell>
          <cell r="H1009">
            <v>5</v>
          </cell>
          <cell r="I1009" t="str">
            <v>升星石</v>
          </cell>
          <cell r="J1009">
            <v>550</v>
          </cell>
          <cell r="K1009" t="str">
            <v>金币</v>
          </cell>
          <cell r="L1009">
            <v>3300</v>
          </cell>
        </row>
        <row r="1009">
          <cell r="N1009">
            <v>26660</v>
          </cell>
          <cell r="O1009" t="str">
            <v>通关宗门试练第关</v>
          </cell>
          <cell r="P1009">
            <v>800</v>
          </cell>
        </row>
        <row r="1010">
          <cell r="A1010">
            <v>1008</v>
          </cell>
          <cell r="B1010" t="str">
            <v>宗门试练</v>
          </cell>
          <cell r="C1010">
            <v>23</v>
          </cell>
          <cell r="D1010">
            <v>22</v>
          </cell>
          <cell r="E1010" t="str">
            <v>,</v>
          </cell>
          <cell r="F1010" t="str">
            <v>2,</v>
          </cell>
          <cell r="G1010" t="str">
            <v>钻石</v>
          </cell>
          <cell r="H1010">
            <v>5</v>
          </cell>
          <cell r="I1010" t="str">
            <v>升星石</v>
          </cell>
          <cell r="J1010">
            <v>575</v>
          </cell>
          <cell r="K1010" t="str">
            <v>金币</v>
          </cell>
          <cell r="L1010">
            <v>3450</v>
          </cell>
        </row>
        <row r="1010">
          <cell r="N1010">
            <v>28330</v>
          </cell>
          <cell r="O1010" t="str">
            <v>通关宗门试练第关</v>
          </cell>
          <cell r="P1010">
            <v>850</v>
          </cell>
        </row>
        <row r="1011">
          <cell r="A1011">
            <v>1009</v>
          </cell>
          <cell r="B1011" t="str">
            <v>宗门试练</v>
          </cell>
          <cell r="C1011">
            <v>23</v>
          </cell>
          <cell r="D1011">
            <v>22</v>
          </cell>
          <cell r="E1011" t="str">
            <v>,</v>
          </cell>
          <cell r="F1011" t="str">
            <v>2,</v>
          </cell>
          <cell r="G1011" t="str">
            <v>钻石</v>
          </cell>
          <cell r="H1011">
            <v>5</v>
          </cell>
          <cell r="I1011" t="str">
            <v>升星石</v>
          </cell>
          <cell r="J1011">
            <v>575</v>
          </cell>
          <cell r="K1011" t="str">
            <v>金币</v>
          </cell>
          <cell r="L1011">
            <v>3450</v>
          </cell>
        </row>
        <row r="1011">
          <cell r="N1011">
            <v>30000</v>
          </cell>
          <cell r="O1011" t="str">
            <v>通关宗门试练第关</v>
          </cell>
          <cell r="P1011">
            <v>900</v>
          </cell>
        </row>
        <row r="1012">
          <cell r="A1012">
            <v>1010</v>
          </cell>
          <cell r="B1012" t="str">
            <v>宗门试练</v>
          </cell>
          <cell r="C1012">
            <v>23</v>
          </cell>
          <cell r="D1012">
            <v>23</v>
          </cell>
          <cell r="E1012" t="str">
            <v>,</v>
          </cell>
          <cell r="F1012" t="str">
            <v>2,</v>
          </cell>
          <cell r="G1012" t="str">
            <v>元宝</v>
          </cell>
          <cell r="H1012">
            <v>5</v>
          </cell>
          <cell r="I1012" t="str">
            <v>升星石</v>
          </cell>
          <cell r="J1012">
            <v>600</v>
          </cell>
          <cell r="K1012" t="str">
            <v>金币</v>
          </cell>
          <cell r="L1012">
            <v>3600</v>
          </cell>
        </row>
        <row r="1012">
          <cell r="N1012">
            <v>31660</v>
          </cell>
          <cell r="O1012" t="str">
            <v>通关宗门试练第关</v>
          </cell>
          <cell r="P1012">
            <v>950</v>
          </cell>
        </row>
        <row r="1013">
          <cell r="A1013">
            <v>1011</v>
          </cell>
          <cell r="B1013" t="str">
            <v>宗门试练</v>
          </cell>
          <cell r="C1013">
            <v>23</v>
          </cell>
          <cell r="D1013">
            <v>23</v>
          </cell>
          <cell r="E1013" t="str">
            <v>,</v>
          </cell>
          <cell r="F1013" t="str">
            <v>2,</v>
          </cell>
          <cell r="G1013" t="str">
            <v>钻石</v>
          </cell>
          <cell r="H1013">
            <v>5</v>
          </cell>
          <cell r="I1013" t="str">
            <v>升星石</v>
          </cell>
          <cell r="J1013">
            <v>600</v>
          </cell>
          <cell r="K1013" t="str">
            <v>金币</v>
          </cell>
          <cell r="L1013">
            <v>3600</v>
          </cell>
        </row>
        <row r="1013">
          <cell r="N1013">
            <v>33330</v>
          </cell>
          <cell r="O1013" t="str">
            <v>通关宗门试练第关</v>
          </cell>
          <cell r="P1013">
            <v>1000</v>
          </cell>
        </row>
        <row r="1014">
          <cell r="A1014">
            <v>1012</v>
          </cell>
          <cell r="B1014" t="str">
            <v>宗门试练</v>
          </cell>
          <cell r="C1014">
            <v>23</v>
          </cell>
          <cell r="D1014">
            <v>24</v>
          </cell>
          <cell r="E1014" t="str">
            <v>,</v>
          </cell>
          <cell r="F1014" t="str">
            <v>2,</v>
          </cell>
          <cell r="G1014" t="str">
            <v>钻石</v>
          </cell>
          <cell r="H1014">
            <v>5</v>
          </cell>
          <cell r="I1014" t="str">
            <v>升星石</v>
          </cell>
          <cell r="J1014">
            <v>625</v>
          </cell>
          <cell r="K1014" t="str">
            <v>金币</v>
          </cell>
          <cell r="L1014">
            <v>3750</v>
          </cell>
        </row>
        <row r="1014">
          <cell r="N1014">
            <v>35000</v>
          </cell>
          <cell r="O1014" t="str">
            <v>通关宗门试练第关</v>
          </cell>
          <cell r="P1014">
            <v>1050</v>
          </cell>
        </row>
        <row r="1015">
          <cell r="A1015">
            <v>1013</v>
          </cell>
          <cell r="B1015" t="str">
            <v>宗门试练</v>
          </cell>
          <cell r="C1015">
            <v>23</v>
          </cell>
          <cell r="D1015">
            <v>24</v>
          </cell>
          <cell r="E1015" t="str">
            <v>,</v>
          </cell>
          <cell r="F1015" t="str">
            <v>2,</v>
          </cell>
          <cell r="G1015" t="str">
            <v>元宝</v>
          </cell>
          <cell r="H1015">
            <v>5</v>
          </cell>
          <cell r="I1015" t="str">
            <v>升星石</v>
          </cell>
          <cell r="J1015">
            <v>625</v>
          </cell>
          <cell r="K1015" t="str">
            <v>金币</v>
          </cell>
          <cell r="L1015">
            <v>3750</v>
          </cell>
        </row>
        <row r="1015">
          <cell r="N1015">
            <v>36660</v>
          </cell>
          <cell r="O1015" t="str">
            <v>通关宗门试练第关</v>
          </cell>
          <cell r="P1015">
            <v>1100</v>
          </cell>
        </row>
        <row r="1016">
          <cell r="A1016">
            <v>1014</v>
          </cell>
          <cell r="B1016" t="str">
            <v>宗门试练</v>
          </cell>
          <cell r="C1016">
            <v>23</v>
          </cell>
          <cell r="D1016">
            <v>25</v>
          </cell>
          <cell r="E1016" t="str">
            <v>,</v>
          </cell>
          <cell r="F1016" t="str">
            <v>2,</v>
          </cell>
          <cell r="G1016" t="str">
            <v>钻石</v>
          </cell>
          <cell r="H1016">
            <v>5</v>
          </cell>
          <cell r="I1016" t="str">
            <v>升星石</v>
          </cell>
          <cell r="J1016">
            <v>650</v>
          </cell>
          <cell r="K1016" t="str">
            <v>金币</v>
          </cell>
          <cell r="L1016">
            <v>3900</v>
          </cell>
        </row>
        <row r="1016">
          <cell r="N1016">
            <v>38330</v>
          </cell>
          <cell r="O1016" t="str">
            <v>通关宗门试练第关</v>
          </cell>
          <cell r="P1016">
            <v>1150</v>
          </cell>
        </row>
        <row r="1017">
          <cell r="A1017">
            <v>1015</v>
          </cell>
          <cell r="B1017" t="str">
            <v>宗门试练</v>
          </cell>
          <cell r="C1017">
            <v>23</v>
          </cell>
          <cell r="D1017">
            <v>25</v>
          </cell>
          <cell r="E1017" t="str">
            <v>,</v>
          </cell>
          <cell r="F1017" t="str">
            <v>2,</v>
          </cell>
          <cell r="G1017" t="str">
            <v>钻石</v>
          </cell>
          <cell r="H1017">
            <v>5</v>
          </cell>
          <cell r="I1017" t="str">
            <v>升星石</v>
          </cell>
          <cell r="J1017">
            <v>650</v>
          </cell>
          <cell r="K1017" t="str">
            <v>金币</v>
          </cell>
          <cell r="L1017">
            <v>3900</v>
          </cell>
        </row>
        <row r="1017">
          <cell r="N1017">
            <v>40000</v>
          </cell>
          <cell r="O1017" t="str">
            <v>通关宗门试练第关</v>
          </cell>
          <cell r="P1017">
            <v>1200</v>
          </cell>
        </row>
        <row r="1018">
          <cell r="A1018">
            <v>1016</v>
          </cell>
          <cell r="B1018" t="str">
            <v>宗门试练</v>
          </cell>
          <cell r="C1018">
            <v>23</v>
          </cell>
          <cell r="D1018">
            <v>26</v>
          </cell>
          <cell r="E1018" t="str">
            <v>,</v>
          </cell>
          <cell r="F1018" t="str">
            <v>2,</v>
          </cell>
          <cell r="G1018" t="str">
            <v>元宝</v>
          </cell>
          <cell r="H1018">
            <v>5</v>
          </cell>
          <cell r="I1018" t="str">
            <v>升星石</v>
          </cell>
          <cell r="J1018">
            <v>675</v>
          </cell>
          <cell r="K1018" t="str">
            <v>金币</v>
          </cell>
          <cell r="L1018">
            <v>4050</v>
          </cell>
        </row>
        <row r="1018">
          <cell r="N1018">
            <v>41660</v>
          </cell>
          <cell r="O1018" t="str">
            <v>通关宗门试练第关</v>
          </cell>
          <cell r="P1018">
            <v>1250</v>
          </cell>
        </row>
        <row r="1019">
          <cell r="A1019">
            <v>1017</v>
          </cell>
          <cell r="B1019" t="str">
            <v>宗门试练</v>
          </cell>
          <cell r="C1019">
            <v>23</v>
          </cell>
          <cell r="D1019">
            <v>26</v>
          </cell>
          <cell r="E1019" t="str">
            <v>,</v>
          </cell>
          <cell r="F1019" t="str">
            <v>2,</v>
          </cell>
          <cell r="G1019" t="str">
            <v>钻石</v>
          </cell>
          <cell r="H1019">
            <v>5</v>
          </cell>
          <cell r="I1019" t="str">
            <v>升星石</v>
          </cell>
          <cell r="J1019">
            <v>675</v>
          </cell>
          <cell r="K1019" t="str">
            <v>金币</v>
          </cell>
          <cell r="L1019">
            <v>4050</v>
          </cell>
        </row>
        <row r="1019">
          <cell r="N1019">
            <v>43330</v>
          </cell>
          <cell r="O1019" t="str">
            <v>通关宗门试练第关</v>
          </cell>
          <cell r="P1019">
            <v>1300</v>
          </cell>
        </row>
        <row r="1020">
          <cell r="A1020">
            <v>1018</v>
          </cell>
          <cell r="B1020" t="str">
            <v>宗门试练</v>
          </cell>
          <cell r="C1020">
            <v>23</v>
          </cell>
          <cell r="D1020">
            <v>27</v>
          </cell>
          <cell r="E1020" t="str">
            <v>,</v>
          </cell>
          <cell r="F1020" t="str">
            <v>2,</v>
          </cell>
          <cell r="G1020" t="str">
            <v>钻石</v>
          </cell>
          <cell r="H1020">
            <v>5</v>
          </cell>
          <cell r="I1020" t="str">
            <v>升星石</v>
          </cell>
          <cell r="J1020">
            <v>700</v>
          </cell>
          <cell r="K1020" t="str">
            <v>金币</v>
          </cell>
          <cell r="L1020">
            <v>4200</v>
          </cell>
        </row>
        <row r="1020">
          <cell r="N1020">
            <v>45000</v>
          </cell>
          <cell r="O1020" t="str">
            <v>通关宗门试练第关</v>
          </cell>
          <cell r="P1020">
            <v>1350</v>
          </cell>
        </row>
        <row r="1021">
          <cell r="A1021">
            <v>1019</v>
          </cell>
          <cell r="B1021" t="str">
            <v>宗门试练</v>
          </cell>
          <cell r="C1021">
            <v>23</v>
          </cell>
          <cell r="D1021">
            <v>27</v>
          </cell>
          <cell r="E1021" t="str">
            <v>,</v>
          </cell>
          <cell r="F1021" t="str">
            <v>2,</v>
          </cell>
          <cell r="G1021" t="str">
            <v>元宝</v>
          </cell>
          <cell r="H1021">
            <v>5</v>
          </cell>
          <cell r="I1021" t="str">
            <v>升星石</v>
          </cell>
          <cell r="J1021">
            <v>700</v>
          </cell>
          <cell r="K1021" t="str">
            <v>金币</v>
          </cell>
          <cell r="L1021">
            <v>4200</v>
          </cell>
        </row>
        <row r="1021">
          <cell r="N1021">
            <v>46660</v>
          </cell>
          <cell r="O1021" t="str">
            <v>通关宗门试练第关</v>
          </cell>
          <cell r="P1021">
            <v>1400</v>
          </cell>
        </row>
        <row r="1022">
          <cell r="A1022">
            <v>1020</v>
          </cell>
          <cell r="B1022" t="str">
            <v>宗门试练</v>
          </cell>
          <cell r="C1022">
            <v>23</v>
          </cell>
          <cell r="D1022">
            <v>28</v>
          </cell>
          <cell r="E1022" t="str">
            <v>,</v>
          </cell>
          <cell r="F1022" t="str">
            <v>2,</v>
          </cell>
          <cell r="G1022" t="str">
            <v>钻石</v>
          </cell>
          <cell r="H1022">
            <v>5</v>
          </cell>
          <cell r="I1022" t="str">
            <v>升星石</v>
          </cell>
          <cell r="J1022">
            <v>725</v>
          </cell>
          <cell r="K1022" t="str">
            <v>金币</v>
          </cell>
          <cell r="L1022">
            <v>4350</v>
          </cell>
        </row>
        <row r="1022">
          <cell r="N1022">
            <v>48330</v>
          </cell>
          <cell r="O1022" t="str">
            <v>通关宗门试练第关</v>
          </cell>
          <cell r="P1022">
            <v>1450</v>
          </cell>
        </row>
        <row r="1023">
          <cell r="A1023">
            <v>1021</v>
          </cell>
          <cell r="B1023" t="str">
            <v>宗门试练</v>
          </cell>
          <cell r="C1023">
            <v>23</v>
          </cell>
          <cell r="D1023">
            <v>28</v>
          </cell>
          <cell r="E1023" t="str">
            <v>,</v>
          </cell>
          <cell r="F1023" t="str">
            <v>2,</v>
          </cell>
          <cell r="G1023" t="str">
            <v>钻石</v>
          </cell>
          <cell r="H1023">
            <v>5</v>
          </cell>
          <cell r="I1023" t="str">
            <v>升星石</v>
          </cell>
          <cell r="J1023">
            <v>725</v>
          </cell>
          <cell r="K1023" t="str">
            <v>金币</v>
          </cell>
          <cell r="L1023">
            <v>4350</v>
          </cell>
        </row>
        <row r="1023">
          <cell r="N1023">
            <v>50000</v>
          </cell>
          <cell r="O1023" t="str">
            <v>通关宗门试练第关</v>
          </cell>
          <cell r="P1023">
            <v>1500</v>
          </cell>
        </row>
        <row r="1024">
          <cell r="A1024">
            <v>1022</v>
          </cell>
          <cell r="B1024" t="str">
            <v>宗门试练</v>
          </cell>
          <cell r="C1024">
            <v>23</v>
          </cell>
          <cell r="D1024">
            <v>29</v>
          </cell>
          <cell r="E1024" t="str">
            <v>,</v>
          </cell>
          <cell r="F1024" t="str">
            <v>2,</v>
          </cell>
          <cell r="G1024" t="str">
            <v>元宝</v>
          </cell>
          <cell r="H1024">
            <v>5</v>
          </cell>
          <cell r="I1024" t="str">
            <v>升星石</v>
          </cell>
          <cell r="J1024">
            <v>750</v>
          </cell>
          <cell r="K1024" t="str">
            <v>金币</v>
          </cell>
          <cell r="L1024">
            <v>4500</v>
          </cell>
        </row>
        <row r="1024">
          <cell r="N1024">
            <v>51660</v>
          </cell>
          <cell r="O1024" t="str">
            <v>通关宗门试练第关</v>
          </cell>
          <cell r="P1024">
            <v>1550</v>
          </cell>
        </row>
        <row r="1025">
          <cell r="A1025">
            <v>1023</v>
          </cell>
          <cell r="B1025" t="str">
            <v>宗门试练</v>
          </cell>
          <cell r="C1025">
            <v>23</v>
          </cell>
          <cell r="D1025">
            <v>29</v>
          </cell>
          <cell r="E1025" t="str">
            <v>,</v>
          </cell>
          <cell r="F1025" t="str">
            <v>2,</v>
          </cell>
          <cell r="G1025" t="str">
            <v>钻石</v>
          </cell>
          <cell r="H1025">
            <v>5</v>
          </cell>
          <cell r="I1025" t="str">
            <v>升星石</v>
          </cell>
          <cell r="J1025">
            <v>750</v>
          </cell>
          <cell r="K1025" t="str">
            <v>金币</v>
          </cell>
          <cell r="L1025">
            <v>4500</v>
          </cell>
        </row>
        <row r="1025">
          <cell r="N1025">
            <v>53330</v>
          </cell>
          <cell r="O1025" t="str">
            <v>通关宗门试练第关</v>
          </cell>
          <cell r="P1025">
            <v>1600</v>
          </cell>
        </row>
        <row r="1026">
          <cell r="A1026">
            <v>1024</v>
          </cell>
          <cell r="B1026" t="str">
            <v>宗门试练</v>
          </cell>
          <cell r="C1026">
            <v>23</v>
          </cell>
          <cell r="D1026">
            <v>30</v>
          </cell>
          <cell r="E1026" t="str">
            <v>,</v>
          </cell>
          <cell r="F1026" t="str">
            <v>2,</v>
          </cell>
          <cell r="G1026" t="str">
            <v>钻石</v>
          </cell>
          <cell r="H1026">
            <v>5</v>
          </cell>
          <cell r="I1026" t="str">
            <v>升星石</v>
          </cell>
          <cell r="J1026">
            <v>775</v>
          </cell>
          <cell r="K1026" t="str">
            <v>金币</v>
          </cell>
          <cell r="L1026">
            <v>4650</v>
          </cell>
        </row>
        <row r="1026">
          <cell r="N1026">
            <v>55000</v>
          </cell>
          <cell r="O1026" t="str">
            <v>通关宗门试练第关</v>
          </cell>
          <cell r="P1026">
            <v>1650</v>
          </cell>
        </row>
        <row r="1027">
          <cell r="A1027">
            <v>1025</v>
          </cell>
          <cell r="B1027" t="str">
            <v>宗门试练</v>
          </cell>
          <cell r="C1027">
            <v>23</v>
          </cell>
          <cell r="D1027">
            <v>30</v>
          </cell>
          <cell r="E1027" t="str">
            <v>,</v>
          </cell>
          <cell r="F1027" t="str">
            <v>2,</v>
          </cell>
          <cell r="G1027" t="str">
            <v>元宝</v>
          </cell>
          <cell r="H1027">
            <v>5</v>
          </cell>
          <cell r="I1027" t="str">
            <v>升星石</v>
          </cell>
          <cell r="J1027">
            <v>775</v>
          </cell>
          <cell r="K1027" t="str">
            <v>金币</v>
          </cell>
          <cell r="L1027">
            <v>4650</v>
          </cell>
        </row>
        <row r="1027">
          <cell r="N1027">
            <v>56660</v>
          </cell>
          <cell r="O1027" t="str">
            <v>通关宗门试练第关</v>
          </cell>
          <cell r="P1027">
            <v>1700</v>
          </cell>
        </row>
        <row r="1028">
          <cell r="A1028">
            <v>1026</v>
          </cell>
          <cell r="B1028" t="str">
            <v>宗门试练</v>
          </cell>
          <cell r="C1028">
            <v>23</v>
          </cell>
          <cell r="D1028">
            <v>31</v>
          </cell>
          <cell r="E1028" t="str">
            <v>,</v>
          </cell>
          <cell r="F1028" t="str">
            <v>2,</v>
          </cell>
          <cell r="G1028" t="str">
            <v>钻石</v>
          </cell>
          <cell r="H1028">
            <v>5</v>
          </cell>
          <cell r="I1028" t="str">
            <v>升星石</v>
          </cell>
          <cell r="J1028">
            <v>800</v>
          </cell>
          <cell r="K1028" t="str">
            <v>金币</v>
          </cell>
          <cell r="L1028">
            <v>4800</v>
          </cell>
        </row>
        <row r="1028">
          <cell r="N1028">
            <v>58330</v>
          </cell>
          <cell r="O1028" t="str">
            <v>通关宗门试练第关</v>
          </cell>
          <cell r="P1028">
            <v>1750</v>
          </cell>
        </row>
        <row r="1029">
          <cell r="A1029">
            <v>1027</v>
          </cell>
          <cell r="B1029" t="str">
            <v>宗门试练</v>
          </cell>
          <cell r="C1029">
            <v>23</v>
          </cell>
          <cell r="D1029">
            <v>31</v>
          </cell>
          <cell r="E1029" t="str">
            <v>,</v>
          </cell>
          <cell r="F1029" t="str">
            <v>2,</v>
          </cell>
          <cell r="G1029" t="str">
            <v>钻石</v>
          </cell>
          <cell r="H1029">
            <v>5</v>
          </cell>
          <cell r="I1029" t="str">
            <v>升星石</v>
          </cell>
          <cell r="J1029">
            <v>800</v>
          </cell>
          <cell r="K1029" t="str">
            <v>金币</v>
          </cell>
          <cell r="L1029">
            <v>4800</v>
          </cell>
        </row>
        <row r="1029">
          <cell r="N1029">
            <v>60000</v>
          </cell>
          <cell r="O1029" t="str">
            <v>通关宗门试练第关</v>
          </cell>
          <cell r="P1029">
            <v>1800</v>
          </cell>
        </row>
        <row r="1030">
          <cell r="A1030">
            <v>1028</v>
          </cell>
          <cell r="B1030" t="str">
            <v>宗门试练</v>
          </cell>
          <cell r="C1030">
            <v>23</v>
          </cell>
          <cell r="D1030">
            <v>32</v>
          </cell>
          <cell r="E1030" t="str">
            <v>,</v>
          </cell>
          <cell r="F1030" t="str">
            <v>2,</v>
          </cell>
          <cell r="G1030" t="str">
            <v>元宝</v>
          </cell>
          <cell r="H1030">
            <v>5</v>
          </cell>
          <cell r="I1030" t="str">
            <v>升星石</v>
          </cell>
          <cell r="J1030">
            <v>825</v>
          </cell>
          <cell r="K1030" t="str">
            <v>金币</v>
          </cell>
          <cell r="L1030">
            <v>4950</v>
          </cell>
        </row>
        <row r="1030">
          <cell r="N1030">
            <v>61660</v>
          </cell>
          <cell r="O1030" t="str">
            <v>通关宗门试练第关</v>
          </cell>
          <cell r="P1030">
            <v>1850</v>
          </cell>
        </row>
        <row r="1031">
          <cell r="A1031">
            <v>1029</v>
          </cell>
          <cell r="B1031" t="str">
            <v>宗门试练</v>
          </cell>
          <cell r="C1031">
            <v>23</v>
          </cell>
          <cell r="D1031">
            <v>32</v>
          </cell>
          <cell r="E1031" t="str">
            <v>,</v>
          </cell>
          <cell r="F1031" t="str">
            <v>2,</v>
          </cell>
          <cell r="G1031" t="str">
            <v>钻石</v>
          </cell>
          <cell r="H1031">
            <v>5</v>
          </cell>
          <cell r="I1031" t="str">
            <v>升星石</v>
          </cell>
          <cell r="J1031">
            <v>825</v>
          </cell>
          <cell r="K1031" t="str">
            <v>金币</v>
          </cell>
          <cell r="L1031">
            <v>4950</v>
          </cell>
        </row>
        <row r="1031">
          <cell r="N1031">
            <v>63330</v>
          </cell>
          <cell r="O1031" t="str">
            <v>通关宗门试练第关</v>
          </cell>
          <cell r="P1031">
            <v>1900</v>
          </cell>
        </row>
        <row r="1032">
          <cell r="A1032">
            <v>1030</v>
          </cell>
          <cell r="B1032" t="str">
            <v>宗门试练</v>
          </cell>
          <cell r="C1032">
            <v>23</v>
          </cell>
          <cell r="D1032">
            <v>33</v>
          </cell>
          <cell r="E1032" t="str">
            <v>,</v>
          </cell>
          <cell r="F1032" t="str">
            <v>2,</v>
          </cell>
          <cell r="G1032" t="str">
            <v>钻石</v>
          </cell>
          <cell r="H1032">
            <v>5</v>
          </cell>
          <cell r="I1032" t="str">
            <v>升星石</v>
          </cell>
          <cell r="J1032">
            <v>850</v>
          </cell>
          <cell r="K1032" t="str">
            <v>金币</v>
          </cell>
          <cell r="L1032">
            <v>5100</v>
          </cell>
        </row>
        <row r="1032">
          <cell r="N1032">
            <v>65000</v>
          </cell>
          <cell r="O1032" t="str">
            <v>通关宗门试练第关</v>
          </cell>
          <cell r="P1032">
            <v>1950</v>
          </cell>
        </row>
        <row r="1033">
          <cell r="A1033">
            <v>1031</v>
          </cell>
          <cell r="B1033" t="str">
            <v>宗门试练</v>
          </cell>
          <cell r="C1033">
            <v>23</v>
          </cell>
          <cell r="D1033">
            <v>33</v>
          </cell>
          <cell r="E1033" t="str">
            <v>,</v>
          </cell>
          <cell r="F1033" t="str">
            <v>2,</v>
          </cell>
          <cell r="G1033" t="str">
            <v>元宝</v>
          </cell>
          <cell r="H1033">
            <v>5</v>
          </cell>
          <cell r="I1033" t="str">
            <v>升星石</v>
          </cell>
          <cell r="J1033">
            <v>850</v>
          </cell>
          <cell r="K1033" t="str">
            <v>金币</v>
          </cell>
          <cell r="L1033">
            <v>5100</v>
          </cell>
        </row>
        <row r="1033">
          <cell r="N1033">
            <v>66660</v>
          </cell>
          <cell r="O1033" t="str">
            <v>通关宗门试练第关</v>
          </cell>
          <cell r="P1033">
            <v>2000</v>
          </cell>
        </row>
        <row r="1034">
          <cell r="A1034">
            <v>1032</v>
          </cell>
          <cell r="B1034" t="str">
            <v>宗门试练</v>
          </cell>
          <cell r="C1034">
            <v>23</v>
          </cell>
          <cell r="D1034">
            <v>34</v>
          </cell>
          <cell r="E1034" t="str">
            <v>,</v>
          </cell>
          <cell r="F1034" t="str">
            <v>2,</v>
          </cell>
          <cell r="G1034" t="str">
            <v>钻石</v>
          </cell>
          <cell r="H1034">
            <v>5</v>
          </cell>
          <cell r="I1034" t="str">
            <v>升星石</v>
          </cell>
          <cell r="J1034">
            <v>875</v>
          </cell>
          <cell r="K1034" t="str">
            <v>金币</v>
          </cell>
          <cell r="L1034">
            <v>5250</v>
          </cell>
        </row>
        <row r="1034">
          <cell r="N1034">
            <v>68330</v>
          </cell>
          <cell r="O1034" t="str">
            <v>通关宗门试练第关</v>
          </cell>
          <cell r="P1034">
            <v>2050</v>
          </cell>
        </row>
        <row r="1035">
          <cell r="A1035">
            <v>1033</v>
          </cell>
          <cell r="B1035" t="str">
            <v>宗门试练</v>
          </cell>
          <cell r="C1035">
            <v>23</v>
          </cell>
          <cell r="D1035">
            <v>34</v>
          </cell>
          <cell r="E1035" t="str">
            <v>,</v>
          </cell>
          <cell r="F1035" t="str">
            <v>2,</v>
          </cell>
          <cell r="G1035" t="str">
            <v>钻石</v>
          </cell>
          <cell r="H1035">
            <v>5</v>
          </cell>
          <cell r="I1035" t="str">
            <v>升星石</v>
          </cell>
          <cell r="J1035">
            <v>875</v>
          </cell>
          <cell r="K1035" t="str">
            <v>金币</v>
          </cell>
          <cell r="L1035">
            <v>5250</v>
          </cell>
        </row>
        <row r="1035">
          <cell r="N1035">
            <v>70000</v>
          </cell>
          <cell r="O1035" t="str">
            <v>通关宗门试练第关</v>
          </cell>
          <cell r="P1035">
            <v>2100</v>
          </cell>
        </row>
        <row r="1036">
          <cell r="A1036">
            <v>1034</v>
          </cell>
          <cell r="B1036" t="str">
            <v>战力</v>
          </cell>
          <cell r="C1036">
            <v>1</v>
          </cell>
          <cell r="D1036">
            <v>1</v>
          </cell>
          <cell r="E1036" t="str">
            <v>,</v>
          </cell>
          <cell r="F1036" t="str">
            <v>2,</v>
          </cell>
          <cell r="G1036" t="str">
            <v>钻石</v>
          </cell>
          <cell r="H1036">
            <v>5</v>
          </cell>
          <cell r="I1036" t="str">
            <v>升星石</v>
          </cell>
          <cell r="J1036">
            <v>50</v>
          </cell>
          <cell r="K1036" t="str">
            <v>金币</v>
          </cell>
          <cell r="L1036">
            <v>300</v>
          </cell>
        </row>
        <row r="1036">
          <cell r="N1036">
            <v>30</v>
          </cell>
          <cell r="O1036" t="str">
            <v>主角战力达到</v>
          </cell>
          <cell r="P1036">
            <v>25000</v>
          </cell>
        </row>
        <row r="1037">
          <cell r="A1037">
            <v>1035</v>
          </cell>
          <cell r="B1037" t="str">
            <v>战力</v>
          </cell>
          <cell r="C1037">
            <v>1</v>
          </cell>
          <cell r="D1037">
            <v>1</v>
          </cell>
          <cell r="E1037" t="str">
            <v>,</v>
          </cell>
          <cell r="F1037" t="str">
            <v>2,</v>
          </cell>
          <cell r="G1037" t="str">
            <v>钻石</v>
          </cell>
          <cell r="H1037">
            <v>5</v>
          </cell>
          <cell r="I1037" t="str">
            <v>升星石</v>
          </cell>
          <cell r="J1037">
            <v>50</v>
          </cell>
          <cell r="K1037" t="str">
            <v>金币</v>
          </cell>
          <cell r="L1037">
            <v>300</v>
          </cell>
        </row>
        <row r="1037">
          <cell r="N1037">
            <v>30</v>
          </cell>
          <cell r="O1037" t="str">
            <v>主角战力达到</v>
          </cell>
          <cell r="P1037">
            <v>50000</v>
          </cell>
        </row>
        <row r="1038">
          <cell r="A1038">
            <v>1036</v>
          </cell>
          <cell r="B1038" t="str">
            <v>战力</v>
          </cell>
          <cell r="C1038">
            <v>1</v>
          </cell>
          <cell r="D1038">
            <v>2</v>
          </cell>
          <cell r="E1038" t="str">
            <v>,</v>
          </cell>
          <cell r="F1038" t="str">
            <v>2,</v>
          </cell>
          <cell r="G1038" t="str">
            <v>元宝</v>
          </cell>
          <cell r="H1038">
            <v>5</v>
          </cell>
          <cell r="I1038" t="str">
            <v>升星石</v>
          </cell>
          <cell r="J1038">
            <v>75</v>
          </cell>
          <cell r="K1038" t="str">
            <v>金币</v>
          </cell>
          <cell r="L1038">
            <v>450</v>
          </cell>
        </row>
        <row r="1038">
          <cell r="N1038">
            <v>60</v>
          </cell>
          <cell r="O1038" t="str">
            <v>主角战力达到</v>
          </cell>
          <cell r="P1038">
            <v>75000</v>
          </cell>
        </row>
        <row r="1039">
          <cell r="A1039">
            <v>1037</v>
          </cell>
          <cell r="B1039" t="str">
            <v>战力</v>
          </cell>
          <cell r="C1039">
            <v>1</v>
          </cell>
          <cell r="D1039">
            <v>2</v>
          </cell>
          <cell r="E1039" t="str">
            <v>,</v>
          </cell>
          <cell r="F1039" t="str">
            <v>2,</v>
          </cell>
          <cell r="G1039" t="str">
            <v>钻石</v>
          </cell>
          <cell r="H1039">
            <v>5</v>
          </cell>
          <cell r="I1039" t="str">
            <v>升星石</v>
          </cell>
          <cell r="J1039">
            <v>75</v>
          </cell>
          <cell r="K1039" t="str">
            <v>金币</v>
          </cell>
          <cell r="L1039">
            <v>450</v>
          </cell>
        </row>
        <row r="1039">
          <cell r="N1039">
            <v>60</v>
          </cell>
          <cell r="O1039" t="str">
            <v>主角战力达到</v>
          </cell>
          <cell r="P1039">
            <v>100000</v>
          </cell>
        </row>
        <row r="1040">
          <cell r="A1040">
            <v>1038</v>
          </cell>
          <cell r="B1040" t="str">
            <v>战力</v>
          </cell>
          <cell r="C1040">
            <v>1</v>
          </cell>
          <cell r="D1040">
            <v>3</v>
          </cell>
          <cell r="E1040" t="str">
            <v>,</v>
          </cell>
          <cell r="F1040" t="str">
            <v>2,</v>
          </cell>
          <cell r="G1040" t="str">
            <v>钻石</v>
          </cell>
          <cell r="H1040">
            <v>5</v>
          </cell>
          <cell r="I1040" t="str">
            <v>升星石</v>
          </cell>
          <cell r="J1040">
            <v>100</v>
          </cell>
          <cell r="K1040" t="str">
            <v>金币</v>
          </cell>
          <cell r="L1040">
            <v>600</v>
          </cell>
        </row>
        <row r="1040">
          <cell r="N1040">
            <v>100</v>
          </cell>
          <cell r="O1040" t="str">
            <v>主角战力达到</v>
          </cell>
          <cell r="P1040">
            <v>125000</v>
          </cell>
        </row>
        <row r="1041">
          <cell r="A1041">
            <v>1039</v>
          </cell>
          <cell r="B1041" t="str">
            <v>战力</v>
          </cell>
          <cell r="C1041">
            <v>1</v>
          </cell>
          <cell r="D1041">
            <v>3</v>
          </cell>
          <cell r="E1041" t="str">
            <v>,</v>
          </cell>
          <cell r="F1041" t="str">
            <v>2,</v>
          </cell>
          <cell r="G1041" t="str">
            <v>元宝</v>
          </cell>
          <cell r="H1041">
            <v>5</v>
          </cell>
          <cell r="I1041" t="str">
            <v>升星石</v>
          </cell>
          <cell r="J1041">
            <v>100</v>
          </cell>
          <cell r="K1041" t="str">
            <v>金币</v>
          </cell>
          <cell r="L1041">
            <v>600</v>
          </cell>
        </row>
        <row r="1041">
          <cell r="N1041">
            <v>100</v>
          </cell>
          <cell r="O1041" t="str">
            <v>主角战力达到</v>
          </cell>
          <cell r="P1041">
            <v>150000</v>
          </cell>
        </row>
        <row r="1042">
          <cell r="A1042">
            <v>1040</v>
          </cell>
          <cell r="B1042" t="str">
            <v>战力</v>
          </cell>
          <cell r="C1042">
            <v>1</v>
          </cell>
          <cell r="D1042">
            <v>4</v>
          </cell>
          <cell r="E1042" t="str">
            <v>,</v>
          </cell>
          <cell r="F1042" t="str">
            <v>2,</v>
          </cell>
          <cell r="G1042" t="str">
            <v>钻石</v>
          </cell>
          <cell r="H1042">
            <v>5</v>
          </cell>
          <cell r="I1042" t="str">
            <v>升星石</v>
          </cell>
          <cell r="J1042">
            <v>125</v>
          </cell>
          <cell r="K1042" t="str">
            <v>金币</v>
          </cell>
          <cell r="L1042">
            <v>750</v>
          </cell>
        </row>
        <row r="1042">
          <cell r="N1042">
            <v>130</v>
          </cell>
          <cell r="O1042" t="str">
            <v>主角战力达到</v>
          </cell>
          <cell r="P1042">
            <v>225000</v>
          </cell>
        </row>
        <row r="1043">
          <cell r="A1043">
            <v>1041</v>
          </cell>
          <cell r="B1043" t="str">
            <v>战力</v>
          </cell>
          <cell r="C1043">
            <v>1</v>
          </cell>
          <cell r="D1043">
            <v>4</v>
          </cell>
          <cell r="E1043" t="str">
            <v>,</v>
          </cell>
          <cell r="F1043" t="str">
            <v>2,</v>
          </cell>
          <cell r="G1043" t="str">
            <v>钻石</v>
          </cell>
          <cell r="H1043">
            <v>5</v>
          </cell>
          <cell r="I1043" t="str">
            <v>升星石</v>
          </cell>
          <cell r="J1043">
            <v>125</v>
          </cell>
          <cell r="K1043" t="str">
            <v>金币</v>
          </cell>
          <cell r="L1043">
            <v>750</v>
          </cell>
        </row>
        <row r="1043">
          <cell r="N1043">
            <v>130</v>
          </cell>
          <cell r="O1043" t="str">
            <v>主角战力达到</v>
          </cell>
          <cell r="P1043">
            <v>300000</v>
          </cell>
        </row>
        <row r="1044">
          <cell r="A1044">
            <v>1042</v>
          </cell>
          <cell r="B1044" t="str">
            <v>战力</v>
          </cell>
          <cell r="C1044">
            <v>1</v>
          </cell>
          <cell r="D1044">
            <v>5</v>
          </cell>
          <cell r="E1044" t="str">
            <v>,</v>
          </cell>
          <cell r="F1044" t="str">
            <v>2,</v>
          </cell>
          <cell r="G1044" t="str">
            <v>元宝</v>
          </cell>
          <cell r="H1044">
            <v>5</v>
          </cell>
          <cell r="I1044" t="str">
            <v>升星石</v>
          </cell>
          <cell r="J1044">
            <v>150</v>
          </cell>
          <cell r="K1044" t="str">
            <v>金币</v>
          </cell>
          <cell r="L1044">
            <v>900</v>
          </cell>
        </row>
        <row r="1044">
          <cell r="N1044">
            <v>160</v>
          </cell>
          <cell r="O1044" t="str">
            <v>主角战力达到</v>
          </cell>
          <cell r="P1044">
            <v>375000</v>
          </cell>
        </row>
        <row r="1045">
          <cell r="A1045">
            <v>1043</v>
          </cell>
          <cell r="B1045" t="str">
            <v>战力</v>
          </cell>
          <cell r="C1045">
            <v>1</v>
          </cell>
          <cell r="D1045">
            <v>5</v>
          </cell>
          <cell r="E1045" t="str">
            <v>,</v>
          </cell>
          <cell r="F1045" t="str">
            <v>2,</v>
          </cell>
          <cell r="G1045" t="str">
            <v>钻石</v>
          </cell>
          <cell r="H1045">
            <v>5</v>
          </cell>
          <cell r="I1045" t="str">
            <v>升星石</v>
          </cell>
          <cell r="J1045">
            <v>150</v>
          </cell>
          <cell r="K1045" t="str">
            <v>金币</v>
          </cell>
          <cell r="L1045">
            <v>900</v>
          </cell>
        </row>
        <row r="1045">
          <cell r="N1045">
            <v>160</v>
          </cell>
          <cell r="O1045" t="str">
            <v>主角战力达到</v>
          </cell>
          <cell r="P1045">
            <v>450000</v>
          </cell>
        </row>
        <row r="1046">
          <cell r="A1046">
            <v>1044</v>
          </cell>
          <cell r="B1046" t="str">
            <v>战力</v>
          </cell>
          <cell r="C1046">
            <v>1</v>
          </cell>
          <cell r="D1046">
            <v>6</v>
          </cell>
          <cell r="E1046" t="str">
            <v>,</v>
          </cell>
          <cell r="F1046" t="str">
            <v>2,</v>
          </cell>
          <cell r="G1046" t="str">
            <v>钻石</v>
          </cell>
          <cell r="H1046">
            <v>5</v>
          </cell>
          <cell r="I1046" t="str">
            <v>升星石</v>
          </cell>
          <cell r="J1046">
            <v>175</v>
          </cell>
          <cell r="K1046" t="str">
            <v>金币</v>
          </cell>
          <cell r="L1046">
            <v>1050</v>
          </cell>
        </row>
        <row r="1046">
          <cell r="N1046">
            <v>200</v>
          </cell>
          <cell r="O1046" t="str">
            <v>主角战力达到</v>
          </cell>
          <cell r="P1046">
            <v>525000</v>
          </cell>
        </row>
        <row r="1047">
          <cell r="A1047">
            <v>1045</v>
          </cell>
          <cell r="B1047" t="str">
            <v>战力</v>
          </cell>
          <cell r="C1047">
            <v>1</v>
          </cell>
          <cell r="D1047">
            <v>6</v>
          </cell>
          <cell r="E1047" t="str">
            <v>,</v>
          </cell>
          <cell r="F1047" t="str">
            <v>2,</v>
          </cell>
          <cell r="G1047" t="str">
            <v>元宝</v>
          </cell>
          <cell r="H1047">
            <v>5</v>
          </cell>
          <cell r="I1047" t="str">
            <v>升星石</v>
          </cell>
          <cell r="J1047">
            <v>175</v>
          </cell>
          <cell r="K1047" t="str">
            <v>金币</v>
          </cell>
          <cell r="L1047">
            <v>1050</v>
          </cell>
        </row>
        <row r="1047">
          <cell r="N1047">
            <v>200</v>
          </cell>
          <cell r="O1047" t="str">
            <v>主角战力达到</v>
          </cell>
          <cell r="P1047">
            <v>600000</v>
          </cell>
        </row>
        <row r="1048">
          <cell r="A1048">
            <v>1046</v>
          </cell>
          <cell r="B1048" t="str">
            <v>战力</v>
          </cell>
          <cell r="C1048">
            <v>1</v>
          </cell>
          <cell r="D1048">
            <v>7</v>
          </cell>
          <cell r="E1048" t="str">
            <v>,</v>
          </cell>
          <cell r="F1048" t="str">
            <v>2,</v>
          </cell>
          <cell r="G1048" t="str">
            <v>钻石</v>
          </cell>
          <cell r="H1048">
            <v>5</v>
          </cell>
          <cell r="I1048" t="str">
            <v>升星石</v>
          </cell>
          <cell r="J1048">
            <v>200</v>
          </cell>
          <cell r="K1048" t="str">
            <v>金币</v>
          </cell>
          <cell r="L1048">
            <v>1200</v>
          </cell>
        </row>
        <row r="1048">
          <cell r="N1048">
            <v>300</v>
          </cell>
          <cell r="O1048" t="str">
            <v>主角战力达到</v>
          </cell>
          <cell r="P1048">
            <v>900000</v>
          </cell>
        </row>
        <row r="1049">
          <cell r="A1049">
            <v>1047</v>
          </cell>
          <cell r="B1049" t="str">
            <v>战力</v>
          </cell>
          <cell r="C1049">
            <v>1</v>
          </cell>
          <cell r="D1049">
            <v>7</v>
          </cell>
          <cell r="E1049" t="str">
            <v>,</v>
          </cell>
          <cell r="F1049" t="str">
            <v>2,</v>
          </cell>
          <cell r="G1049" t="str">
            <v>钻石</v>
          </cell>
          <cell r="H1049">
            <v>5</v>
          </cell>
          <cell r="I1049" t="str">
            <v>升星石</v>
          </cell>
          <cell r="J1049">
            <v>200</v>
          </cell>
          <cell r="K1049" t="str">
            <v>金币</v>
          </cell>
          <cell r="L1049">
            <v>1200</v>
          </cell>
        </row>
        <row r="1049">
          <cell r="N1049">
            <v>300</v>
          </cell>
          <cell r="O1049" t="str">
            <v>主角战力达到</v>
          </cell>
          <cell r="P1049">
            <v>1200000</v>
          </cell>
        </row>
        <row r="1050">
          <cell r="A1050">
            <v>1048</v>
          </cell>
          <cell r="B1050" t="str">
            <v>战力</v>
          </cell>
          <cell r="C1050">
            <v>1</v>
          </cell>
          <cell r="D1050">
            <v>8</v>
          </cell>
          <cell r="E1050" t="str">
            <v>,</v>
          </cell>
          <cell r="F1050" t="str">
            <v>2,</v>
          </cell>
          <cell r="G1050" t="str">
            <v>元宝</v>
          </cell>
          <cell r="H1050">
            <v>5</v>
          </cell>
          <cell r="I1050" t="str">
            <v>升星石</v>
          </cell>
          <cell r="J1050">
            <v>225</v>
          </cell>
          <cell r="K1050" t="str">
            <v>金币</v>
          </cell>
          <cell r="L1050">
            <v>1350</v>
          </cell>
        </row>
        <row r="1050">
          <cell r="N1050">
            <v>500</v>
          </cell>
          <cell r="O1050" t="str">
            <v>主角战力达到</v>
          </cell>
          <cell r="P1050">
            <v>2100000</v>
          </cell>
        </row>
        <row r="1051">
          <cell r="A1051">
            <v>1049</v>
          </cell>
          <cell r="B1051" t="str">
            <v>战力</v>
          </cell>
          <cell r="C1051">
            <v>1</v>
          </cell>
          <cell r="D1051">
            <v>8</v>
          </cell>
          <cell r="E1051" t="str">
            <v>,</v>
          </cell>
          <cell r="F1051" t="str">
            <v>2,</v>
          </cell>
          <cell r="G1051" t="str">
            <v>钻石</v>
          </cell>
          <cell r="H1051">
            <v>5</v>
          </cell>
          <cell r="I1051" t="str">
            <v>升星石</v>
          </cell>
          <cell r="J1051">
            <v>225</v>
          </cell>
          <cell r="K1051" t="str">
            <v>金币</v>
          </cell>
          <cell r="L1051">
            <v>1350</v>
          </cell>
        </row>
        <row r="1051">
          <cell r="N1051">
            <v>500</v>
          </cell>
          <cell r="O1051" t="str">
            <v>主角战力达到</v>
          </cell>
          <cell r="P1051">
            <v>3000000</v>
          </cell>
        </row>
        <row r="1052">
          <cell r="A1052">
            <v>1050</v>
          </cell>
          <cell r="B1052" t="str">
            <v>战力</v>
          </cell>
          <cell r="C1052">
            <v>1</v>
          </cell>
          <cell r="D1052">
            <v>9</v>
          </cell>
          <cell r="E1052" t="str">
            <v>,</v>
          </cell>
          <cell r="F1052" t="str">
            <v>2,</v>
          </cell>
          <cell r="G1052" t="str">
            <v>钻石</v>
          </cell>
          <cell r="H1052">
            <v>5</v>
          </cell>
          <cell r="I1052" t="str">
            <v>升星石</v>
          </cell>
          <cell r="J1052">
            <v>250</v>
          </cell>
          <cell r="K1052" t="str">
            <v>金币</v>
          </cell>
          <cell r="L1052">
            <v>1500</v>
          </cell>
        </row>
        <row r="1052">
          <cell r="N1052">
            <v>700</v>
          </cell>
          <cell r="O1052" t="str">
            <v>主角战力达到</v>
          </cell>
          <cell r="P1052">
            <v>4000000</v>
          </cell>
        </row>
        <row r="1053">
          <cell r="A1053">
            <v>1051</v>
          </cell>
          <cell r="B1053" t="str">
            <v>战力</v>
          </cell>
          <cell r="C1053">
            <v>1</v>
          </cell>
          <cell r="D1053">
            <v>9</v>
          </cell>
          <cell r="E1053" t="str">
            <v>,</v>
          </cell>
          <cell r="F1053" t="str">
            <v>2,</v>
          </cell>
          <cell r="G1053" t="str">
            <v>元宝</v>
          </cell>
          <cell r="H1053">
            <v>5</v>
          </cell>
          <cell r="I1053" t="str">
            <v>升星石</v>
          </cell>
          <cell r="J1053">
            <v>250</v>
          </cell>
          <cell r="K1053" t="str">
            <v>金币</v>
          </cell>
          <cell r="L1053">
            <v>1500</v>
          </cell>
        </row>
        <row r="1053">
          <cell r="N1053">
            <v>700</v>
          </cell>
          <cell r="O1053" t="str">
            <v>主角战力达到</v>
          </cell>
          <cell r="P1053">
            <v>5000000</v>
          </cell>
        </row>
        <row r="1054">
          <cell r="A1054">
            <v>1052</v>
          </cell>
          <cell r="B1054" t="str">
            <v>战力</v>
          </cell>
          <cell r="C1054">
            <v>1</v>
          </cell>
          <cell r="D1054">
            <v>10</v>
          </cell>
          <cell r="E1054" t="str">
            <v>,</v>
          </cell>
          <cell r="F1054" t="str">
            <v>2,</v>
          </cell>
          <cell r="G1054" t="str">
            <v>钻石</v>
          </cell>
          <cell r="H1054">
            <v>5</v>
          </cell>
          <cell r="I1054" t="str">
            <v>升星石</v>
          </cell>
          <cell r="J1054">
            <v>275</v>
          </cell>
          <cell r="K1054" t="str">
            <v>金币</v>
          </cell>
          <cell r="L1054">
            <v>1650</v>
          </cell>
        </row>
        <row r="1054">
          <cell r="N1054">
            <v>1500</v>
          </cell>
          <cell r="O1054" t="str">
            <v>主角战力达到</v>
          </cell>
          <cell r="P1054">
            <v>10000000</v>
          </cell>
        </row>
        <row r="1055">
          <cell r="A1055">
            <v>1053</v>
          </cell>
          <cell r="B1055" t="str">
            <v>战力</v>
          </cell>
          <cell r="C1055">
            <v>1</v>
          </cell>
          <cell r="D1055">
            <v>10</v>
          </cell>
          <cell r="E1055" t="str">
            <v>,</v>
          </cell>
          <cell r="F1055" t="str">
            <v>2,</v>
          </cell>
          <cell r="G1055" t="str">
            <v>钻石</v>
          </cell>
          <cell r="H1055">
            <v>5</v>
          </cell>
          <cell r="I1055" t="str">
            <v>升星石</v>
          </cell>
          <cell r="J1055">
            <v>275</v>
          </cell>
          <cell r="K1055" t="str">
            <v>金币</v>
          </cell>
          <cell r="L1055">
            <v>1650</v>
          </cell>
        </row>
        <row r="1055">
          <cell r="N1055">
            <v>1500</v>
          </cell>
          <cell r="O1055" t="str">
            <v>主角战力达到</v>
          </cell>
          <cell r="P1055">
            <v>15000000</v>
          </cell>
        </row>
        <row r="1056">
          <cell r="A1056">
            <v>1054</v>
          </cell>
          <cell r="B1056" t="str">
            <v>战力</v>
          </cell>
          <cell r="C1056">
            <v>1</v>
          </cell>
          <cell r="D1056">
            <v>11</v>
          </cell>
          <cell r="E1056" t="str">
            <v>,</v>
          </cell>
          <cell r="F1056" t="str">
            <v>2,</v>
          </cell>
          <cell r="G1056" t="str">
            <v>元宝</v>
          </cell>
          <cell r="H1056">
            <v>5</v>
          </cell>
          <cell r="I1056" t="str">
            <v>升星石</v>
          </cell>
          <cell r="J1056">
            <v>300</v>
          </cell>
          <cell r="K1056" t="str">
            <v>金币</v>
          </cell>
          <cell r="L1056">
            <v>1800</v>
          </cell>
        </row>
        <row r="1056">
          <cell r="N1056">
            <v>3000</v>
          </cell>
          <cell r="O1056" t="str">
            <v>主角战力达到</v>
          </cell>
          <cell r="P1056">
            <v>25000000</v>
          </cell>
        </row>
        <row r="1057">
          <cell r="A1057">
            <v>1055</v>
          </cell>
          <cell r="B1057" t="str">
            <v>战力</v>
          </cell>
          <cell r="C1057">
            <v>1</v>
          </cell>
          <cell r="D1057">
            <v>11</v>
          </cell>
          <cell r="E1057" t="str">
            <v>,</v>
          </cell>
          <cell r="F1057" t="str">
            <v>2,</v>
          </cell>
          <cell r="G1057" t="str">
            <v>钻石</v>
          </cell>
          <cell r="H1057">
            <v>5</v>
          </cell>
          <cell r="I1057" t="str">
            <v>升星石</v>
          </cell>
          <cell r="J1057">
            <v>300</v>
          </cell>
          <cell r="K1057" t="str">
            <v>金币</v>
          </cell>
          <cell r="L1057">
            <v>1800</v>
          </cell>
        </row>
        <row r="1057">
          <cell r="N1057">
            <v>3000</v>
          </cell>
          <cell r="O1057" t="str">
            <v>主角战力达到</v>
          </cell>
          <cell r="P1057">
            <v>35000000</v>
          </cell>
        </row>
        <row r="1058">
          <cell r="A1058">
            <v>1056</v>
          </cell>
          <cell r="B1058" t="str">
            <v>战力</v>
          </cell>
          <cell r="C1058">
            <v>1</v>
          </cell>
          <cell r="D1058">
            <v>12</v>
          </cell>
          <cell r="E1058" t="str">
            <v>,</v>
          </cell>
          <cell r="F1058" t="str">
            <v>2,</v>
          </cell>
          <cell r="G1058" t="str">
            <v>钻石</v>
          </cell>
          <cell r="H1058">
            <v>5</v>
          </cell>
          <cell r="I1058" t="str">
            <v>升星石</v>
          </cell>
          <cell r="J1058">
            <v>325</v>
          </cell>
          <cell r="K1058" t="str">
            <v>金币</v>
          </cell>
          <cell r="L1058">
            <v>1950</v>
          </cell>
        </row>
        <row r="1058">
          <cell r="N1058">
            <v>6000</v>
          </cell>
          <cell r="O1058" t="str">
            <v>主角战力达到</v>
          </cell>
          <cell r="P1058">
            <v>62500000</v>
          </cell>
        </row>
        <row r="1059">
          <cell r="A1059">
            <v>1057</v>
          </cell>
          <cell r="B1059" t="str">
            <v>战力</v>
          </cell>
          <cell r="C1059">
            <v>1</v>
          </cell>
          <cell r="D1059">
            <v>12</v>
          </cell>
          <cell r="E1059" t="str">
            <v>,</v>
          </cell>
          <cell r="F1059" t="str">
            <v>2,</v>
          </cell>
          <cell r="G1059" t="str">
            <v>元宝</v>
          </cell>
          <cell r="H1059">
            <v>5</v>
          </cell>
          <cell r="I1059" t="str">
            <v>升星石</v>
          </cell>
          <cell r="J1059">
            <v>325</v>
          </cell>
          <cell r="K1059" t="str">
            <v>金币</v>
          </cell>
          <cell r="L1059">
            <v>1950</v>
          </cell>
        </row>
        <row r="1059">
          <cell r="N1059">
            <v>6000</v>
          </cell>
          <cell r="O1059" t="str">
            <v>主角战力达到</v>
          </cell>
          <cell r="P1059">
            <v>90000000</v>
          </cell>
        </row>
        <row r="1060">
          <cell r="A1060">
            <v>1058</v>
          </cell>
          <cell r="B1060" t="str">
            <v>战力</v>
          </cell>
          <cell r="C1060">
            <v>1</v>
          </cell>
          <cell r="D1060">
            <v>13</v>
          </cell>
          <cell r="E1060" t="str">
            <v>,</v>
          </cell>
          <cell r="F1060" t="str">
            <v>2,</v>
          </cell>
          <cell r="G1060" t="str">
            <v>钻石</v>
          </cell>
          <cell r="H1060">
            <v>5</v>
          </cell>
          <cell r="I1060" t="str">
            <v>升星石</v>
          </cell>
          <cell r="J1060">
            <v>350</v>
          </cell>
          <cell r="K1060" t="str">
            <v>金币</v>
          </cell>
          <cell r="L1060">
            <v>2100</v>
          </cell>
        </row>
        <row r="1060">
          <cell r="N1060">
            <v>9000</v>
          </cell>
          <cell r="O1060" t="str">
            <v>主角战力达到</v>
          </cell>
          <cell r="P1060">
            <v>120000000</v>
          </cell>
        </row>
        <row r="1061">
          <cell r="A1061">
            <v>1059</v>
          </cell>
          <cell r="B1061" t="str">
            <v>战力</v>
          </cell>
          <cell r="C1061">
            <v>1</v>
          </cell>
          <cell r="D1061">
            <v>13</v>
          </cell>
          <cell r="E1061" t="str">
            <v>,</v>
          </cell>
          <cell r="F1061" t="str">
            <v>2,</v>
          </cell>
          <cell r="G1061" t="str">
            <v>钻石</v>
          </cell>
          <cell r="H1061">
            <v>5</v>
          </cell>
          <cell r="I1061" t="str">
            <v>升星石</v>
          </cell>
          <cell r="J1061">
            <v>350</v>
          </cell>
          <cell r="K1061" t="str">
            <v>金币</v>
          </cell>
          <cell r="L1061">
            <v>2100</v>
          </cell>
        </row>
        <row r="1061">
          <cell r="N1061">
            <v>9000</v>
          </cell>
          <cell r="O1061" t="str">
            <v>主角战力达到</v>
          </cell>
          <cell r="P1061">
            <v>150000000</v>
          </cell>
        </row>
        <row r="1062">
          <cell r="A1062">
            <v>1060</v>
          </cell>
          <cell r="B1062" t="str">
            <v>战力</v>
          </cell>
          <cell r="C1062">
            <v>1</v>
          </cell>
          <cell r="D1062">
            <v>14</v>
          </cell>
          <cell r="E1062" t="str">
            <v>,</v>
          </cell>
          <cell r="F1062" t="str">
            <v>2,</v>
          </cell>
          <cell r="G1062" t="str">
            <v>元宝</v>
          </cell>
          <cell r="H1062">
            <v>5</v>
          </cell>
          <cell r="I1062" t="str">
            <v>升星石</v>
          </cell>
          <cell r="J1062">
            <v>375</v>
          </cell>
          <cell r="K1062" t="str">
            <v>金币</v>
          </cell>
          <cell r="L1062">
            <v>2250</v>
          </cell>
        </row>
        <row r="1062">
          <cell r="N1062">
            <v>12000</v>
          </cell>
          <cell r="O1062" t="str">
            <v>主角战力达到</v>
          </cell>
          <cell r="P1062">
            <v>210000000</v>
          </cell>
        </row>
        <row r="1063">
          <cell r="A1063">
            <v>1061</v>
          </cell>
          <cell r="B1063" t="str">
            <v>战力</v>
          </cell>
          <cell r="C1063">
            <v>1</v>
          </cell>
          <cell r="D1063">
            <v>14</v>
          </cell>
          <cell r="E1063" t="str">
            <v>,</v>
          </cell>
          <cell r="F1063" t="str">
            <v>2,</v>
          </cell>
          <cell r="G1063" t="str">
            <v>钻石</v>
          </cell>
          <cell r="H1063">
            <v>5</v>
          </cell>
          <cell r="I1063" t="str">
            <v>升星石</v>
          </cell>
          <cell r="J1063">
            <v>375</v>
          </cell>
          <cell r="K1063" t="str">
            <v>金币</v>
          </cell>
          <cell r="L1063">
            <v>2250</v>
          </cell>
        </row>
        <row r="1063">
          <cell r="N1063">
            <v>12000</v>
          </cell>
          <cell r="O1063" t="str">
            <v>主角战力达到</v>
          </cell>
          <cell r="P1063">
            <v>270000000</v>
          </cell>
        </row>
        <row r="1064">
          <cell r="A1064">
            <v>1062</v>
          </cell>
          <cell r="B1064" t="str">
            <v>战力</v>
          </cell>
          <cell r="C1064">
            <v>1</v>
          </cell>
          <cell r="D1064">
            <v>15</v>
          </cell>
          <cell r="E1064" t="str">
            <v>,</v>
          </cell>
          <cell r="F1064" t="str">
            <v>2,</v>
          </cell>
          <cell r="G1064" t="str">
            <v>钻石</v>
          </cell>
          <cell r="H1064">
            <v>5</v>
          </cell>
          <cell r="I1064" t="str">
            <v>升星石</v>
          </cell>
          <cell r="J1064">
            <v>400</v>
          </cell>
          <cell r="K1064" t="str">
            <v>金币</v>
          </cell>
          <cell r="L1064">
            <v>2400</v>
          </cell>
        </row>
        <row r="1064">
          <cell r="N1064">
            <v>15000</v>
          </cell>
          <cell r="O1064" t="str">
            <v>主角战力达到</v>
          </cell>
          <cell r="P1064">
            <v>335000000</v>
          </cell>
        </row>
        <row r="1065">
          <cell r="A1065">
            <v>1063</v>
          </cell>
          <cell r="B1065" t="str">
            <v>战力</v>
          </cell>
          <cell r="C1065">
            <v>1</v>
          </cell>
          <cell r="D1065">
            <v>15</v>
          </cell>
          <cell r="E1065" t="str">
            <v>,</v>
          </cell>
          <cell r="F1065" t="str">
            <v>2,</v>
          </cell>
          <cell r="G1065" t="str">
            <v>元宝</v>
          </cell>
          <cell r="H1065">
            <v>5</v>
          </cell>
          <cell r="I1065" t="str">
            <v>升星石</v>
          </cell>
          <cell r="J1065">
            <v>400</v>
          </cell>
          <cell r="K1065" t="str">
            <v>金币</v>
          </cell>
          <cell r="L1065">
            <v>2400</v>
          </cell>
        </row>
        <row r="1065">
          <cell r="N1065">
            <v>15000</v>
          </cell>
          <cell r="O1065" t="str">
            <v>主角战力达到</v>
          </cell>
          <cell r="P1065">
            <v>400000000</v>
          </cell>
        </row>
        <row r="1066">
          <cell r="A1066">
            <v>1064</v>
          </cell>
          <cell r="B1066" t="str">
            <v>战力</v>
          </cell>
          <cell r="C1066">
            <v>1</v>
          </cell>
          <cell r="D1066">
            <v>16</v>
          </cell>
          <cell r="E1066" t="str">
            <v>,</v>
          </cell>
          <cell r="F1066" t="str">
            <v>2,</v>
          </cell>
          <cell r="G1066" t="str">
            <v>钻石</v>
          </cell>
          <cell r="H1066">
            <v>5</v>
          </cell>
          <cell r="I1066" t="str">
            <v>升星石</v>
          </cell>
          <cell r="J1066">
            <v>425</v>
          </cell>
          <cell r="K1066" t="str">
            <v>金币</v>
          </cell>
          <cell r="L1066">
            <v>2550</v>
          </cell>
        </row>
        <row r="1066">
          <cell r="N1066">
            <v>18000</v>
          </cell>
          <cell r="O1066" t="str">
            <v>主角战力达到</v>
          </cell>
          <cell r="P1066">
            <v>450000000</v>
          </cell>
        </row>
        <row r="1067">
          <cell r="A1067">
            <v>1065</v>
          </cell>
          <cell r="B1067" t="str">
            <v>战力</v>
          </cell>
          <cell r="C1067">
            <v>1</v>
          </cell>
          <cell r="D1067">
            <v>16</v>
          </cell>
          <cell r="E1067" t="str">
            <v>,</v>
          </cell>
          <cell r="F1067" t="str">
            <v>2,</v>
          </cell>
          <cell r="G1067" t="str">
            <v>钻石</v>
          </cell>
          <cell r="H1067">
            <v>5</v>
          </cell>
          <cell r="I1067" t="str">
            <v>升星石</v>
          </cell>
          <cell r="J1067">
            <v>425</v>
          </cell>
          <cell r="K1067" t="str">
            <v>金币</v>
          </cell>
          <cell r="L1067">
            <v>2550</v>
          </cell>
        </row>
        <row r="1067">
          <cell r="N1067">
            <v>18000</v>
          </cell>
          <cell r="O1067" t="str">
            <v>主角战力达到</v>
          </cell>
          <cell r="P1067">
            <v>500000000</v>
          </cell>
        </row>
        <row r="1068">
          <cell r="A1068">
            <v>1066</v>
          </cell>
          <cell r="B1068" t="str">
            <v>战力</v>
          </cell>
          <cell r="C1068">
            <v>1</v>
          </cell>
          <cell r="D1068">
            <v>17</v>
          </cell>
          <cell r="E1068" t="str">
            <v>,</v>
          </cell>
          <cell r="F1068" t="str">
            <v>2,</v>
          </cell>
          <cell r="G1068" t="str">
            <v>元宝</v>
          </cell>
          <cell r="H1068">
            <v>5</v>
          </cell>
          <cell r="I1068" t="str">
            <v>升星石</v>
          </cell>
          <cell r="J1068">
            <v>450</v>
          </cell>
          <cell r="K1068" t="str">
            <v>金币</v>
          </cell>
          <cell r="L1068">
            <v>2700</v>
          </cell>
        </row>
        <row r="1068">
          <cell r="N1068">
            <v>21000</v>
          </cell>
          <cell r="O1068" t="str">
            <v>主角战力达到</v>
          </cell>
          <cell r="P1068">
            <v>625000000</v>
          </cell>
        </row>
        <row r="1069">
          <cell r="A1069">
            <v>1067</v>
          </cell>
          <cell r="B1069" t="str">
            <v>战力</v>
          </cell>
          <cell r="C1069">
            <v>1</v>
          </cell>
          <cell r="D1069">
            <v>17</v>
          </cell>
          <cell r="E1069" t="str">
            <v>,</v>
          </cell>
          <cell r="F1069" t="str">
            <v>2,</v>
          </cell>
          <cell r="G1069" t="str">
            <v>钻石</v>
          </cell>
          <cell r="H1069">
            <v>5</v>
          </cell>
          <cell r="I1069" t="str">
            <v>升星石</v>
          </cell>
          <cell r="J1069">
            <v>450</v>
          </cell>
          <cell r="K1069" t="str">
            <v>金币</v>
          </cell>
          <cell r="L1069">
            <v>2700</v>
          </cell>
        </row>
        <row r="1069">
          <cell r="N1069">
            <v>21000</v>
          </cell>
          <cell r="O1069" t="str">
            <v>主角战力达到</v>
          </cell>
          <cell r="P1069">
            <v>750000000</v>
          </cell>
        </row>
        <row r="1070">
          <cell r="A1070">
            <v>1068</v>
          </cell>
          <cell r="B1070" t="str">
            <v>战力</v>
          </cell>
          <cell r="C1070">
            <v>1</v>
          </cell>
          <cell r="D1070">
            <v>18</v>
          </cell>
          <cell r="E1070" t="str">
            <v>,</v>
          </cell>
          <cell r="F1070" t="str">
            <v>2,</v>
          </cell>
          <cell r="G1070" t="str">
            <v>钻石</v>
          </cell>
          <cell r="H1070">
            <v>5</v>
          </cell>
          <cell r="I1070" t="str">
            <v>升星石</v>
          </cell>
          <cell r="J1070">
            <v>475</v>
          </cell>
          <cell r="K1070" t="str">
            <v>金币</v>
          </cell>
          <cell r="L1070">
            <v>2850</v>
          </cell>
        </row>
        <row r="1070">
          <cell r="N1070">
            <v>24000</v>
          </cell>
          <cell r="O1070" t="str">
            <v>主角战力达到</v>
          </cell>
          <cell r="P1070">
            <v>850000000</v>
          </cell>
        </row>
        <row r="1071">
          <cell r="A1071">
            <v>1069</v>
          </cell>
          <cell r="B1071" t="str">
            <v>战力</v>
          </cell>
          <cell r="C1071">
            <v>1</v>
          </cell>
          <cell r="D1071">
            <v>18</v>
          </cell>
          <cell r="E1071" t="str">
            <v>,</v>
          </cell>
          <cell r="F1071" t="str">
            <v>2,</v>
          </cell>
          <cell r="G1071" t="str">
            <v>元宝</v>
          </cell>
          <cell r="H1071">
            <v>5</v>
          </cell>
          <cell r="I1071" t="str">
            <v>升星石</v>
          </cell>
          <cell r="J1071">
            <v>475</v>
          </cell>
          <cell r="K1071" t="str">
            <v>金币</v>
          </cell>
          <cell r="L1071">
            <v>2850</v>
          </cell>
        </row>
        <row r="1071">
          <cell r="N1071">
            <v>24000</v>
          </cell>
          <cell r="O1071" t="str">
            <v>主角战力达到</v>
          </cell>
          <cell r="P1071">
            <v>950000000</v>
          </cell>
        </row>
        <row r="1072">
          <cell r="A1072">
            <v>1070</v>
          </cell>
          <cell r="B1072" t="str">
            <v>战力</v>
          </cell>
          <cell r="C1072">
            <v>1</v>
          </cell>
          <cell r="D1072">
            <v>19</v>
          </cell>
          <cell r="E1072" t="str">
            <v>,</v>
          </cell>
          <cell r="F1072" t="str">
            <v>2,</v>
          </cell>
          <cell r="G1072" t="str">
            <v>钻石</v>
          </cell>
          <cell r="H1072">
            <v>5</v>
          </cell>
          <cell r="I1072" t="str">
            <v>升星石</v>
          </cell>
          <cell r="J1072">
            <v>500</v>
          </cell>
          <cell r="K1072" t="str">
            <v>金币</v>
          </cell>
          <cell r="L1072">
            <v>3000</v>
          </cell>
        </row>
        <row r="1072">
          <cell r="N1072">
            <v>27000</v>
          </cell>
          <cell r="O1072" t="str">
            <v>主角战力达到</v>
          </cell>
          <cell r="P1072">
            <v>1075000000</v>
          </cell>
        </row>
        <row r="1073">
          <cell r="A1073">
            <v>1071</v>
          </cell>
          <cell r="B1073" t="str">
            <v>战力</v>
          </cell>
          <cell r="C1073">
            <v>1</v>
          </cell>
          <cell r="D1073">
            <v>19</v>
          </cell>
          <cell r="E1073" t="str">
            <v>,</v>
          </cell>
          <cell r="F1073" t="str">
            <v>2,</v>
          </cell>
          <cell r="G1073" t="str">
            <v>钻石</v>
          </cell>
          <cell r="H1073">
            <v>5</v>
          </cell>
          <cell r="I1073" t="str">
            <v>升星石</v>
          </cell>
          <cell r="J1073">
            <v>500</v>
          </cell>
          <cell r="K1073" t="str">
            <v>金币</v>
          </cell>
          <cell r="L1073">
            <v>3000</v>
          </cell>
        </row>
        <row r="1073">
          <cell r="N1073">
            <v>27000</v>
          </cell>
          <cell r="O1073" t="str">
            <v>主角战力达到</v>
          </cell>
          <cell r="P1073">
            <v>1200000000</v>
          </cell>
        </row>
        <row r="1074">
          <cell r="A1074">
            <v>1072</v>
          </cell>
          <cell r="B1074" t="str">
            <v>战力</v>
          </cell>
          <cell r="C1074">
            <v>1</v>
          </cell>
          <cell r="D1074">
            <v>20</v>
          </cell>
          <cell r="E1074" t="str">
            <v>,</v>
          </cell>
          <cell r="F1074" t="str">
            <v>2,</v>
          </cell>
          <cell r="G1074" t="str">
            <v>元宝</v>
          </cell>
          <cell r="H1074">
            <v>5</v>
          </cell>
          <cell r="I1074" t="str">
            <v>升星石</v>
          </cell>
          <cell r="J1074">
            <v>525</v>
          </cell>
          <cell r="K1074" t="str">
            <v>金币</v>
          </cell>
          <cell r="L1074">
            <v>3150</v>
          </cell>
        </row>
        <row r="1074">
          <cell r="N1074">
            <v>30000</v>
          </cell>
          <cell r="O1074" t="str">
            <v>主角战力达到</v>
          </cell>
          <cell r="P1074">
            <v>1350000000</v>
          </cell>
        </row>
        <row r="1075">
          <cell r="A1075">
            <v>1073</v>
          </cell>
          <cell r="B1075" t="str">
            <v>战力</v>
          </cell>
          <cell r="C1075">
            <v>1</v>
          </cell>
          <cell r="D1075">
            <v>20</v>
          </cell>
          <cell r="E1075" t="str">
            <v>,</v>
          </cell>
          <cell r="F1075" t="str">
            <v>2,</v>
          </cell>
          <cell r="G1075" t="str">
            <v>钻石</v>
          </cell>
          <cell r="H1075">
            <v>5</v>
          </cell>
          <cell r="I1075" t="str">
            <v>升星石</v>
          </cell>
          <cell r="J1075">
            <v>525</v>
          </cell>
          <cell r="K1075" t="str">
            <v>金币</v>
          </cell>
          <cell r="L1075">
            <v>3150</v>
          </cell>
        </row>
        <row r="1075">
          <cell r="N1075">
            <v>30000</v>
          </cell>
          <cell r="O1075" t="str">
            <v>主角战力达到</v>
          </cell>
          <cell r="P1075">
            <v>1500000000</v>
          </cell>
        </row>
        <row r="1076">
          <cell r="A1076">
            <v>1074</v>
          </cell>
          <cell r="B1076" t="str">
            <v>战力</v>
          </cell>
          <cell r="C1076">
            <v>1</v>
          </cell>
          <cell r="D1076">
            <v>21</v>
          </cell>
          <cell r="E1076" t="str">
            <v>,</v>
          </cell>
          <cell r="F1076" t="str">
            <v>2,</v>
          </cell>
          <cell r="G1076" t="str">
            <v>钻石</v>
          </cell>
          <cell r="H1076">
            <v>5</v>
          </cell>
          <cell r="I1076" t="str">
            <v>升星石</v>
          </cell>
          <cell r="J1076">
            <v>550</v>
          </cell>
          <cell r="K1076" t="str">
            <v>金币</v>
          </cell>
          <cell r="L1076">
            <v>3300</v>
          </cell>
        </row>
        <row r="1076">
          <cell r="N1076">
            <v>33000</v>
          </cell>
          <cell r="O1076" t="str">
            <v>主角战力达到</v>
          </cell>
          <cell r="P1076">
            <v>1675000000</v>
          </cell>
        </row>
        <row r="1077">
          <cell r="A1077">
            <v>1075</v>
          </cell>
          <cell r="B1077" t="str">
            <v>战力</v>
          </cell>
          <cell r="C1077">
            <v>1</v>
          </cell>
          <cell r="D1077">
            <v>21</v>
          </cell>
          <cell r="E1077" t="str">
            <v>,</v>
          </cell>
          <cell r="F1077" t="str">
            <v>2,</v>
          </cell>
          <cell r="G1077" t="str">
            <v>元宝</v>
          </cell>
          <cell r="H1077">
            <v>5</v>
          </cell>
          <cell r="I1077" t="str">
            <v>升星石</v>
          </cell>
          <cell r="J1077">
            <v>550</v>
          </cell>
          <cell r="K1077" t="str">
            <v>金币</v>
          </cell>
          <cell r="L1077">
            <v>3300</v>
          </cell>
        </row>
        <row r="1077">
          <cell r="N1077">
            <v>33000</v>
          </cell>
          <cell r="O1077" t="str">
            <v>主角战力达到</v>
          </cell>
          <cell r="P1077">
            <v>1850000000</v>
          </cell>
        </row>
        <row r="1078">
          <cell r="A1078">
            <v>1076</v>
          </cell>
          <cell r="B1078" t="str">
            <v>战力</v>
          </cell>
          <cell r="C1078">
            <v>1</v>
          </cell>
          <cell r="D1078">
            <v>22</v>
          </cell>
          <cell r="E1078" t="str">
            <v>,</v>
          </cell>
          <cell r="F1078" t="str">
            <v>2,</v>
          </cell>
          <cell r="G1078" t="str">
            <v>钻石</v>
          </cell>
          <cell r="H1078">
            <v>5</v>
          </cell>
          <cell r="I1078" t="str">
            <v>升星石</v>
          </cell>
          <cell r="J1078">
            <v>575</v>
          </cell>
          <cell r="K1078" t="str">
            <v>金币</v>
          </cell>
          <cell r="L1078">
            <v>3450</v>
          </cell>
        </row>
        <row r="1078">
          <cell r="N1078">
            <v>36000</v>
          </cell>
          <cell r="O1078" t="str">
            <v>主角战力达到</v>
          </cell>
          <cell r="P1078">
            <v>2025000000</v>
          </cell>
        </row>
        <row r="1079">
          <cell r="A1079">
            <v>1077</v>
          </cell>
          <cell r="B1079" t="str">
            <v>战力</v>
          </cell>
          <cell r="C1079">
            <v>1</v>
          </cell>
          <cell r="D1079">
            <v>22</v>
          </cell>
          <cell r="E1079" t="str">
            <v>,</v>
          </cell>
          <cell r="F1079" t="str">
            <v>2,</v>
          </cell>
          <cell r="G1079" t="str">
            <v>钻石</v>
          </cell>
          <cell r="H1079">
            <v>5</v>
          </cell>
          <cell r="I1079" t="str">
            <v>升星石</v>
          </cell>
          <cell r="J1079">
            <v>575</v>
          </cell>
          <cell r="K1079" t="str">
            <v>金币</v>
          </cell>
          <cell r="L1079">
            <v>3450</v>
          </cell>
        </row>
        <row r="1079">
          <cell r="N1079">
            <v>36000</v>
          </cell>
          <cell r="O1079" t="str">
            <v>主角战力达到</v>
          </cell>
          <cell r="P1079">
            <v>2200000000</v>
          </cell>
        </row>
        <row r="1080">
          <cell r="A1080">
            <v>1078</v>
          </cell>
          <cell r="B1080" t="str">
            <v>战力</v>
          </cell>
          <cell r="C1080">
            <v>1</v>
          </cell>
          <cell r="D1080">
            <v>23</v>
          </cell>
          <cell r="E1080" t="str">
            <v>,</v>
          </cell>
          <cell r="F1080" t="str">
            <v>2,</v>
          </cell>
          <cell r="G1080" t="str">
            <v>元宝</v>
          </cell>
          <cell r="H1080">
            <v>5</v>
          </cell>
          <cell r="I1080" t="str">
            <v>升星石</v>
          </cell>
          <cell r="J1080">
            <v>600</v>
          </cell>
          <cell r="K1080" t="str">
            <v>金币</v>
          </cell>
          <cell r="L1080">
            <v>3600</v>
          </cell>
        </row>
        <row r="1080">
          <cell r="N1080">
            <v>39000</v>
          </cell>
          <cell r="O1080" t="str">
            <v>主角战力达到</v>
          </cell>
          <cell r="P1080">
            <v>2400000000</v>
          </cell>
        </row>
        <row r="1081">
          <cell r="A1081">
            <v>1079</v>
          </cell>
          <cell r="B1081" t="str">
            <v>战力</v>
          </cell>
          <cell r="C1081">
            <v>1</v>
          </cell>
          <cell r="D1081">
            <v>23</v>
          </cell>
          <cell r="E1081" t="str">
            <v>,</v>
          </cell>
          <cell r="F1081" t="str">
            <v>2,</v>
          </cell>
          <cell r="G1081" t="str">
            <v>钻石</v>
          </cell>
          <cell r="H1081">
            <v>5</v>
          </cell>
          <cell r="I1081" t="str">
            <v>升星石</v>
          </cell>
          <cell r="J1081">
            <v>600</v>
          </cell>
          <cell r="K1081" t="str">
            <v>金币</v>
          </cell>
          <cell r="L1081">
            <v>3600</v>
          </cell>
        </row>
        <row r="1081">
          <cell r="N1081">
            <v>39000</v>
          </cell>
          <cell r="O1081" t="str">
            <v>主角战力达到</v>
          </cell>
          <cell r="P1081">
            <v>2600000000</v>
          </cell>
        </row>
        <row r="1082">
          <cell r="A1082">
            <v>1080</v>
          </cell>
          <cell r="B1082" t="str">
            <v>战力</v>
          </cell>
          <cell r="C1082">
            <v>1</v>
          </cell>
          <cell r="D1082">
            <v>24</v>
          </cell>
          <cell r="E1082" t="str">
            <v>,</v>
          </cell>
          <cell r="F1082" t="str">
            <v>2,</v>
          </cell>
          <cell r="G1082" t="str">
            <v>钻石</v>
          </cell>
          <cell r="H1082">
            <v>5</v>
          </cell>
          <cell r="I1082" t="str">
            <v>升星石</v>
          </cell>
          <cell r="J1082">
            <v>625</v>
          </cell>
          <cell r="K1082" t="str">
            <v>金币</v>
          </cell>
          <cell r="L1082">
            <v>3750</v>
          </cell>
        </row>
        <row r="1082">
          <cell r="N1082">
            <v>42000</v>
          </cell>
          <cell r="O1082" t="str">
            <v>主角战力达到</v>
          </cell>
          <cell r="P1082">
            <v>2800000000</v>
          </cell>
        </row>
        <row r="1083">
          <cell r="A1083">
            <v>1081</v>
          </cell>
          <cell r="B1083" t="str">
            <v>战力</v>
          </cell>
          <cell r="C1083">
            <v>1</v>
          </cell>
          <cell r="D1083">
            <v>24</v>
          </cell>
          <cell r="E1083" t="str">
            <v>,</v>
          </cell>
          <cell r="F1083" t="str">
            <v>2,</v>
          </cell>
          <cell r="G1083" t="str">
            <v>元宝</v>
          </cell>
          <cell r="H1083">
            <v>5</v>
          </cell>
          <cell r="I1083" t="str">
            <v>升星石</v>
          </cell>
          <cell r="J1083">
            <v>625</v>
          </cell>
          <cell r="K1083" t="str">
            <v>金币</v>
          </cell>
          <cell r="L1083">
            <v>3750</v>
          </cell>
        </row>
        <row r="1083">
          <cell r="N1083">
            <v>42000</v>
          </cell>
          <cell r="O1083" t="str">
            <v>主角战力达到</v>
          </cell>
          <cell r="P1083">
            <v>3000000000</v>
          </cell>
        </row>
        <row r="1084">
          <cell r="A1084">
            <v>1082</v>
          </cell>
          <cell r="B1084" t="str">
            <v>战力</v>
          </cell>
          <cell r="C1084">
            <v>1</v>
          </cell>
          <cell r="D1084">
            <v>25</v>
          </cell>
          <cell r="E1084" t="str">
            <v>,</v>
          </cell>
          <cell r="F1084" t="str">
            <v>2,</v>
          </cell>
          <cell r="G1084" t="str">
            <v>钻石</v>
          </cell>
          <cell r="H1084">
            <v>5</v>
          </cell>
          <cell r="I1084" t="str">
            <v>升星石</v>
          </cell>
          <cell r="J1084">
            <v>650</v>
          </cell>
          <cell r="K1084" t="str">
            <v>金币</v>
          </cell>
          <cell r="L1084">
            <v>3900</v>
          </cell>
        </row>
        <row r="1084">
          <cell r="N1084">
            <v>45000</v>
          </cell>
          <cell r="O1084" t="str">
            <v>主角战力达到</v>
          </cell>
          <cell r="P1084">
            <v>3250000000</v>
          </cell>
        </row>
        <row r="1085">
          <cell r="A1085">
            <v>1083</v>
          </cell>
          <cell r="B1085" t="str">
            <v>战力</v>
          </cell>
          <cell r="C1085">
            <v>1</v>
          </cell>
          <cell r="D1085">
            <v>25</v>
          </cell>
          <cell r="E1085" t="str">
            <v>,</v>
          </cell>
          <cell r="F1085" t="str">
            <v>2,</v>
          </cell>
          <cell r="G1085" t="str">
            <v>钻石</v>
          </cell>
          <cell r="H1085">
            <v>5</v>
          </cell>
          <cell r="I1085" t="str">
            <v>升星石</v>
          </cell>
          <cell r="J1085">
            <v>650</v>
          </cell>
          <cell r="K1085" t="str">
            <v>金币</v>
          </cell>
          <cell r="L1085">
            <v>3900</v>
          </cell>
        </row>
        <row r="1085">
          <cell r="N1085">
            <v>45000</v>
          </cell>
          <cell r="O1085" t="str">
            <v>主角战力达到</v>
          </cell>
          <cell r="P1085">
            <v>3500000000</v>
          </cell>
        </row>
        <row r="1086">
          <cell r="A1086">
            <v>1084</v>
          </cell>
          <cell r="B1086" t="str">
            <v>战力</v>
          </cell>
          <cell r="C1086">
            <v>1</v>
          </cell>
          <cell r="D1086">
            <v>26</v>
          </cell>
          <cell r="E1086" t="str">
            <v>,</v>
          </cell>
          <cell r="F1086" t="str">
            <v>2,</v>
          </cell>
          <cell r="G1086" t="str">
            <v>元宝</v>
          </cell>
          <cell r="H1086">
            <v>5</v>
          </cell>
          <cell r="I1086" t="str">
            <v>升星石</v>
          </cell>
          <cell r="J1086">
            <v>675</v>
          </cell>
          <cell r="K1086" t="str">
            <v>金币</v>
          </cell>
          <cell r="L1086">
            <v>4050</v>
          </cell>
        </row>
        <row r="1086">
          <cell r="N1086">
            <v>48000</v>
          </cell>
          <cell r="O1086" t="str">
            <v>主角战力达到</v>
          </cell>
          <cell r="P1086">
            <v>3750000000</v>
          </cell>
        </row>
        <row r="1087">
          <cell r="A1087">
            <v>1085</v>
          </cell>
          <cell r="B1087" t="str">
            <v>战力</v>
          </cell>
          <cell r="C1087">
            <v>1</v>
          </cell>
          <cell r="D1087">
            <v>26</v>
          </cell>
          <cell r="E1087" t="str">
            <v>,</v>
          </cell>
          <cell r="F1087" t="str">
            <v>2,</v>
          </cell>
          <cell r="G1087" t="str">
            <v>钻石</v>
          </cell>
          <cell r="H1087">
            <v>5</v>
          </cell>
          <cell r="I1087" t="str">
            <v>升星石</v>
          </cell>
          <cell r="J1087">
            <v>675</v>
          </cell>
          <cell r="K1087" t="str">
            <v>金币</v>
          </cell>
          <cell r="L1087">
            <v>4050</v>
          </cell>
        </row>
        <row r="1087">
          <cell r="N1087">
            <v>48000</v>
          </cell>
          <cell r="O1087" t="str">
            <v>主角战力达到</v>
          </cell>
          <cell r="P1087">
            <v>4000000000</v>
          </cell>
        </row>
        <row r="1088">
          <cell r="A1088">
            <v>1086</v>
          </cell>
          <cell r="B1088" t="str">
            <v>战力</v>
          </cell>
          <cell r="C1088">
            <v>1</v>
          </cell>
          <cell r="D1088">
            <v>27</v>
          </cell>
          <cell r="E1088" t="str">
            <v>,</v>
          </cell>
          <cell r="F1088" t="str">
            <v>2,</v>
          </cell>
          <cell r="G1088" t="str">
            <v>钻石</v>
          </cell>
          <cell r="H1088">
            <v>5</v>
          </cell>
          <cell r="I1088" t="str">
            <v>升星石</v>
          </cell>
          <cell r="J1088">
            <v>700</v>
          </cell>
          <cell r="K1088" t="str">
            <v>金币</v>
          </cell>
          <cell r="L1088">
            <v>4200</v>
          </cell>
        </row>
        <row r="1088">
          <cell r="N1088">
            <v>51000</v>
          </cell>
          <cell r="O1088" t="str">
            <v>主角战力达到</v>
          </cell>
          <cell r="P1088">
            <v>4250000000</v>
          </cell>
        </row>
        <row r="1089">
          <cell r="A1089">
            <v>1087</v>
          </cell>
          <cell r="B1089" t="str">
            <v>战力</v>
          </cell>
          <cell r="C1089">
            <v>1</v>
          </cell>
          <cell r="D1089">
            <v>27</v>
          </cell>
          <cell r="E1089" t="str">
            <v>,</v>
          </cell>
          <cell r="F1089" t="str">
            <v>2,</v>
          </cell>
          <cell r="G1089" t="str">
            <v>元宝</v>
          </cell>
          <cell r="H1089">
            <v>5</v>
          </cell>
          <cell r="I1089" t="str">
            <v>升星石</v>
          </cell>
          <cell r="J1089">
            <v>700</v>
          </cell>
          <cell r="K1089" t="str">
            <v>金币</v>
          </cell>
          <cell r="L1089">
            <v>4200</v>
          </cell>
        </row>
        <row r="1089">
          <cell r="N1089">
            <v>51000</v>
          </cell>
          <cell r="O1089" t="str">
            <v>主角战力达到</v>
          </cell>
          <cell r="P1089">
            <v>4500000000</v>
          </cell>
        </row>
        <row r="1090">
          <cell r="A1090">
            <v>1088</v>
          </cell>
          <cell r="B1090" t="str">
            <v>战力</v>
          </cell>
          <cell r="C1090">
            <v>1</v>
          </cell>
          <cell r="D1090">
            <v>28</v>
          </cell>
          <cell r="E1090" t="str">
            <v>,</v>
          </cell>
          <cell r="F1090" t="str">
            <v>2,</v>
          </cell>
          <cell r="G1090" t="str">
            <v>钻石</v>
          </cell>
          <cell r="H1090">
            <v>5</v>
          </cell>
          <cell r="I1090" t="str">
            <v>升星石</v>
          </cell>
          <cell r="J1090">
            <v>725</v>
          </cell>
          <cell r="K1090" t="str">
            <v>金币</v>
          </cell>
          <cell r="L1090">
            <v>4350</v>
          </cell>
        </row>
        <row r="1090">
          <cell r="N1090">
            <v>54000</v>
          </cell>
          <cell r="O1090" t="str">
            <v>主角战力达到</v>
          </cell>
          <cell r="P1090">
            <v>5000000000</v>
          </cell>
        </row>
        <row r="1091">
          <cell r="A1091">
            <v>1089</v>
          </cell>
          <cell r="B1091" t="str">
            <v>战力</v>
          </cell>
          <cell r="C1091">
            <v>1</v>
          </cell>
          <cell r="D1091">
            <v>28</v>
          </cell>
          <cell r="E1091" t="str">
            <v>,</v>
          </cell>
          <cell r="F1091" t="str">
            <v>2,</v>
          </cell>
          <cell r="G1091" t="str">
            <v>钻石</v>
          </cell>
          <cell r="H1091">
            <v>5</v>
          </cell>
          <cell r="I1091" t="str">
            <v>升星石</v>
          </cell>
          <cell r="J1091">
            <v>725</v>
          </cell>
          <cell r="K1091" t="str">
            <v>金币</v>
          </cell>
          <cell r="L1091">
            <v>4350</v>
          </cell>
        </row>
        <row r="1091">
          <cell r="N1091">
            <v>54000</v>
          </cell>
          <cell r="O1091" t="str">
            <v>主角战力达到</v>
          </cell>
          <cell r="P1091">
            <v>5500000000</v>
          </cell>
        </row>
        <row r="1092">
          <cell r="A1092">
            <v>1090</v>
          </cell>
          <cell r="B1092" t="str">
            <v>战力</v>
          </cell>
          <cell r="C1092">
            <v>1</v>
          </cell>
          <cell r="D1092">
            <v>29</v>
          </cell>
          <cell r="E1092" t="str">
            <v>,</v>
          </cell>
          <cell r="F1092" t="str">
            <v>2,</v>
          </cell>
          <cell r="G1092" t="str">
            <v>元宝</v>
          </cell>
          <cell r="H1092">
            <v>5</v>
          </cell>
          <cell r="I1092" t="str">
            <v>升星石</v>
          </cell>
          <cell r="J1092">
            <v>750</v>
          </cell>
          <cell r="K1092" t="str">
            <v>金币</v>
          </cell>
          <cell r="L1092">
            <v>4500</v>
          </cell>
        </row>
        <row r="1092">
          <cell r="N1092">
            <v>57000</v>
          </cell>
          <cell r="O1092" t="str">
            <v>主角战力达到</v>
          </cell>
          <cell r="P1092">
            <v>5750000000</v>
          </cell>
        </row>
        <row r="1093">
          <cell r="A1093">
            <v>1091</v>
          </cell>
          <cell r="B1093" t="str">
            <v>战力</v>
          </cell>
          <cell r="C1093">
            <v>1</v>
          </cell>
          <cell r="D1093">
            <v>29</v>
          </cell>
          <cell r="E1093" t="str">
            <v>,</v>
          </cell>
          <cell r="F1093" t="str">
            <v>2,</v>
          </cell>
          <cell r="G1093" t="str">
            <v>钻石</v>
          </cell>
          <cell r="H1093">
            <v>5</v>
          </cell>
          <cell r="I1093" t="str">
            <v>升星石</v>
          </cell>
          <cell r="J1093">
            <v>750</v>
          </cell>
          <cell r="K1093" t="str">
            <v>金币</v>
          </cell>
          <cell r="L1093">
            <v>4500</v>
          </cell>
        </row>
        <row r="1093">
          <cell r="N1093">
            <v>57000</v>
          </cell>
          <cell r="O1093" t="str">
            <v>主角战力达到</v>
          </cell>
          <cell r="P1093">
            <v>6000000000</v>
          </cell>
        </row>
        <row r="1094">
          <cell r="A1094">
            <v>1092</v>
          </cell>
          <cell r="B1094" t="str">
            <v>战力</v>
          </cell>
          <cell r="C1094">
            <v>1</v>
          </cell>
          <cell r="D1094">
            <v>30</v>
          </cell>
          <cell r="E1094" t="str">
            <v>,</v>
          </cell>
          <cell r="F1094" t="str">
            <v>2,</v>
          </cell>
          <cell r="G1094" t="str">
            <v>钻石</v>
          </cell>
          <cell r="H1094">
            <v>5</v>
          </cell>
          <cell r="I1094" t="str">
            <v>升星石</v>
          </cell>
          <cell r="J1094">
            <v>775</v>
          </cell>
          <cell r="K1094" t="str">
            <v>金币</v>
          </cell>
          <cell r="L1094">
            <v>4650</v>
          </cell>
        </row>
        <row r="1094">
          <cell r="N1094">
            <v>60000</v>
          </cell>
          <cell r="O1094" t="str">
            <v>主角战力达到</v>
          </cell>
          <cell r="P1094">
            <v>6250000000</v>
          </cell>
        </row>
        <row r="1095">
          <cell r="A1095">
            <v>1093</v>
          </cell>
          <cell r="B1095" t="str">
            <v>战力</v>
          </cell>
          <cell r="C1095">
            <v>1</v>
          </cell>
          <cell r="D1095">
            <v>30</v>
          </cell>
          <cell r="E1095" t="str">
            <v>,</v>
          </cell>
          <cell r="F1095" t="str">
            <v>2,</v>
          </cell>
          <cell r="G1095" t="str">
            <v>元宝</v>
          </cell>
          <cell r="H1095">
            <v>5</v>
          </cell>
          <cell r="I1095" t="str">
            <v>升星石</v>
          </cell>
          <cell r="J1095">
            <v>775</v>
          </cell>
          <cell r="K1095" t="str">
            <v>金币</v>
          </cell>
          <cell r="L1095">
            <v>4650</v>
          </cell>
        </row>
        <row r="1095">
          <cell r="N1095">
            <v>60000</v>
          </cell>
          <cell r="O1095" t="str">
            <v>主角战力达到</v>
          </cell>
          <cell r="P1095">
            <v>6500000000</v>
          </cell>
        </row>
        <row r="1096">
          <cell r="A1096">
            <v>1094</v>
          </cell>
          <cell r="B1096" t="str">
            <v>战力</v>
          </cell>
          <cell r="C1096">
            <v>1</v>
          </cell>
          <cell r="D1096">
            <v>31</v>
          </cell>
          <cell r="E1096" t="str">
            <v>,</v>
          </cell>
          <cell r="F1096" t="str">
            <v>2,</v>
          </cell>
          <cell r="G1096" t="str">
            <v>钻石</v>
          </cell>
          <cell r="H1096">
            <v>5</v>
          </cell>
          <cell r="I1096" t="str">
            <v>升星石</v>
          </cell>
          <cell r="J1096">
            <v>800</v>
          </cell>
          <cell r="K1096" t="str">
            <v>金币</v>
          </cell>
          <cell r="L1096">
            <v>4800</v>
          </cell>
        </row>
        <row r="1096">
          <cell r="N1096">
            <v>63000</v>
          </cell>
          <cell r="O1096" t="str">
            <v>主角战力达到</v>
          </cell>
          <cell r="P1096">
            <v>6750000000</v>
          </cell>
        </row>
        <row r="1097">
          <cell r="A1097">
            <v>1095</v>
          </cell>
          <cell r="B1097" t="str">
            <v>战力</v>
          </cell>
          <cell r="C1097">
            <v>1</v>
          </cell>
          <cell r="D1097">
            <v>31</v>
          </cell>
          <cell r="E1097" t="str">
            <v>,</v>
          </cell>
          <cell r="F1097" t="str">
            <v>2,</v>
          </cell>
          <cell r="G1097" t="str">
            <v>钻石</v>
          </cell>
          <cell r="H1097">
            <v>5</v>
          </cell>
          <cell r="I1097" t="str">
            <v>升星石</v>
          </cell>
          <cell r="J1097">
            <v>800</v>
          </cell>
          <cell r="K1097" t="str">
            <v>金币</v>
          </cell>
          <cell r="L1097">
            <v>4800</v>
          </cell>
        </row>
        <row r="1097">
          <cell r="N1097">
            <v>63000</v>
          </cell>
          <cell r="O1097" t="str">
            <v>主角战力达到</v>
          </cell>
          <cell r="P1097">
            <v>7000000000</v>
          </cell>
        </row>
        <row r="1098">
          <cell r="A1098">
            <v>1096</v>
          </cell>
          <cell r="B1098" t="str">
            <v>战力</v>
          </cell>
          <cell r="C1098">
            <v>1</v>
          </cell>
          <cell r="D1098">
            <v>32</v>
          </cell>
          <cell r="E1098" t="str">
            <v>,</v>
          </cell>
          <cell r="F1098" t="str">
            <v>2,</v>
          </cell>
          <cell r="G1098" t="str">
            <v>元宝</v>
          </cell>
          <cell r="H1098">
            <v>5</v>
          </cell>
          <cell r="I1098" t="str">
            <v>升星石</v>
          </cell>
          <cell r="J1098">
            <v>825</v>
          </cell>
          <cell r="K1098" t="str">
            <v>金币</v>
          </cell>
          <cell r="L1098">
            <v>4950</v>
          </cell>
        </row>
        <row r="1098">
          <cell r="N1098">
            <v>66000</v>
          </cell>
          <cell r="O1098" t="str">
            <v>主角战力达到</v>
          </cell>
          <cell r="P1098">
            <v>7500000000</v>
          </cell>
        </row>
        <row r="1099">
          <cell r="A1099">
            <v>1097</v>
          </cell>
          <cell r="B1099" t="str">
            <v>战力</v>
          </cell>
          <cell r="C1099">
            <v>1</v>
          </cell>
          <cell r="D1099">
            <v>32</v>
          </cell>
          <cell r="E1099" t="str">
            <v>,</v>
          </cell>
          <cell r="F1099" t="str">
            <v>2,</v>
          </cell>
          <cell r="G1099" t="str">
            <v>钻石</v>
          </cell>
          <cell r="H1099">
            <v>5</v>
          </cell>
          <cell r="I1099" t="str">
            <v>升星石</v>
          </cell>
          <cell r="J1099">
            <v>825</v>
          </cell>
          <cell r="K1099" t="str">
            <v>金币</v>
          </cell>
          <cell r="L1099">
            <v>4950</v>
          </cell>
        </row>
        <row r="1099">
          <cell r="N1099">
            <v>66000</v>
          </cell>
          <cell r="O1099" t="str">
            <v>主角战力达到</v>
          </cell>
          <cell r="P1099">
            <v>8000000000</v>
          </cell>
        </row>
        <row r="1100">
          <cell r="A1100">
            <v>1098</v>
          </cell>
          <cell r="B1100" t="str">
            <v>战力</v>
          </cell>
          <cell r="C1100">
            <v>1</v>
          </cell>
          <cell r="D1100">
            <v>33</v>
          </cell>
          <cell r="E1100" t="str">
            <v>,</v>
          </cell>
          <cell r="F1100" t="str">
            <v>2,</v>
          </cell>
          <cell r="G1100" t="str">
            <v>钻石</v>
          </cell>
          <cell r="H1100">
            <v>5</v>
          </cell>
          <cell r="I1100" t="str">
            <v>升星石</v>
          </cell>
          <cell r="J1100">
            <v>850</v>
          </cell>
          <cell r="K1100" t="str">
            <v>金币</v>
          </cell>
          <cell r="L1100">
            <v>5100</v>
          </cell>
        </row>
        <row r="1100">
          <cell r="N1100">
            <v>69000</v>
          </cell>
          <cell r="O1100" t="str">
            <v>主角战力达到</v>
          </cell>
          <cell r="P1100">
            <v>8500000000</v>
          </cell>
        </row>
        <row r="1101">
          <cell r="A1101">
            <v>1099</v>
          </cell>
          <cell r="B1101" t="str">
            <v>战力</v>
          </cell>
          <cell r="C1101">
            <v>1</v>
          </cell>
          <cell r="D1101">
            <v>33</v>
          </cell>
          <cell r="E1101" t="str">
            <v>,</v>
          </cell>
          <cell r="F1101" t="str">
            <v>2,</v>
          </cell>
          <cell r="G1101" t="str">
            <v>元宝</v>
          </cell>
          <cell r="H1101">
            <v>5</v>
          </cell>
          <cell r="I1101" t="str">
            <v>升星石</v>
          </cell>
          <cell r="J1101">
            <v>850</v>
          </cell>
          <cell r="K1101" t="str">
            <v>金币</v>
          </cell>
          <cell r="L1101">
            <v>5100</v>
          </cell>
        </row>
        <row r="1101">
          <cell r="N1101">
            <v>69000</v>
          </cell>
          <cell r="O1101" t="str">
            <v>主角战力达到</v>
          </cell>
          <cell r="P1101">
            <v>9000000000</v>
          </cell>
        </row>
        <row r="1102">
          <cell r="A1102">
            <v>1100</v>
          </cell>
          <cell r="B1102" t="str">
            <v>战力</v>
          </cell>
          <cell r="C1102">
            <v>1</v>
          </cell>
          <cell r="D1102">
            <v>34</v>
          </cell>
          <cell r="E1102" t="str">
            <v>,</v>
          </cell>
          <cell r="F1102" t="str">
            <v>2,</v>
          </cell>
          <cell r="G1102" t="str">
            <v>钻石</v>
          </cell>
          <cell r="H1102">
            <v>5</v>
          </cell>
          <cell r="I1102" t="str">
            <v>升星石</v>
          </cell>
          <cell r="J1102">
            <v>875</v>
          </cell>
          <cell r="K1102" t="str">
            <v>金币</v>
          </cell>
          <cell r="L1102">
            <v>5250</v>
          </cell>
        </row>
        <row r="1102">
          <cell r="N1102">
            <v>72000</v>
          </cell>
          <cell r="O1102" t="str">
            <v>主角战力达到</v>
          </cell>
          <cell r="P1102">
            <v>9500000000</v>
          </cell>
        </row>
        <row r="1103">
          <cell r="A1103">
            <v>1101</v>
          </cell>
          <cell r="B1103" t="str">
            <v>战力</v>
          </cell>
          <cell r="C1103">
            <v>1</v>
          </cell>
          <cell r="D1103">
            <v>34</v>
          </cell>
          <cell r="E1103" t="str">
            <v>,</v>
          </cell>
          <cell r="F1103" t="str">
            <v>2,</v>
          </cell>
          <cell r="G1103" t="str">
            <v>钻石</v>
          </cell>
          <cell r="H1103">
            <v>5</v>
          </cell>
          <cell r="I1103" t="str">
            <v>升星石</v>
          </cell>
          <cell r="J1103">
            <v>875</v>
          </cell>
          <cell r="K1103" t="str">
            <v>金币</v>
          </cell>
          <cell r="L1103">
            <v>5250</v>
          </cell>
        </row>
        <row r="1103">
          <cell r="N1103">
            <v>72000</v>
          </cell>
          <cell r="O1103" t="str">
            <v>主角战力达到</v>
          </cell>
          <cell r="P1103">
            <v>10000000000</v>
          </cell>
        </row>
      </sheetData>
      <sheetData sheetId="1">
        <row r="1">
          <cell r="F1" t="str">
            <v>成就等级</v>
          </cell>
          <cell r="G1" t="str">
            <v>累计时间</v>
          </cell>
          <cell r="H1" t="str">
            <v>累计声望</v>
          </cell>
          <cell r="I1" t="str">
            <v>当级声望</v>
          </cell>
          <cell r="J1" t="str">
            <v>等级</v>
          </cell>
          <cell r="K1" t="str">
            <v>累计战力</v>
          </cell>
          <cell r="L1" t="str">
            <v>累计生命</v>
          </cell>
          <cell r="M1" t="str">
            <v>累计攻击</v>
          </cell>
          <cell r="N1" t="str">
            <v>累计防御</v>
          </cell>
        </row>
        <row r="2">
          <cell r="F2">
            <v>1</v>
          </cell>
          <cell r="G2">
            <v>0.0415215517241379</v>
          </cell>
          <cell r="H2">
            <v>200</v>
          </cell>
          <cell r="I2">
            <v>200</v>
          </cell>
          <cell r="J2">
            <v>11</v>
          </cell>
          <cell r="K2">
            <v>44</v>
          </cell>
          <cell r="L2">
            <v>210</v>
          </cell>
          <cell r="M2">
            <v>14</v>
          </cell>
          <cell r="N2">
            <v>14</v>
          </cell>
        </row>
        <row r="3">
          <cell r="F3">
            <v>2</v>
          </cell>
          <cell r="G3">
            <v>0.0970019157088122</v>
          </cell>
          <cell r="H3">
            <v>410</v>
          </cell>
          <cell r="I3">
            <v>210</v>
          </cell>
          <cell r="J3">
            <v>18</v>
          </cell>
          <cell r="K3">
            <v>83</v>
          </cell>
          <cell r="L3">
            <v>405</v>
          </cell>
          <cell r="M3">
            <v>27</v>
          </cell>
          <cell r="N3">
            <v>27</v>
          </cell>
        </row>
        <row r="4">
          <cell r="F4">
            <v>3</v>
          </cell>
          <cell r="G4">
            <v>0.149051724137931</v>
          </cell>
          <cell r="H4">
            <v>634</v>
          </cell>
          <cell r="I4">
            <v>224</v>
          </cell>
          <cell r="J4">
            <v>23</v>
          </cell>
          <cell r="K4">
            <v>125</v>
          </cell>
          <cell r="L4">
            <v>615</v>
          </cell>
          <cell r="M4">
            <v>41</v>
          </cell>
          <cell r="N4">
            <v>41</v>
          </cell>
        </row>
        <row r="5">
          <cell r="F5">
            <v>4</v>
          </cell>
          <cell r="G5">
            <v>0.22344140625</v>
          </cell>
          <cell r="H5">
            <v>875</v>
          </cell>
          <cell r="I5">
            <v>241</v>
          </cell>
          <cell r="J5">
            <v>29</v>
          </cell>
          <cell r="K5">
            <v>195</v>
          </cell>
          <cell r="L5">
            <v>975</v>
          </cell>
          <cell r="M5">
            <v>65</v>
          </cell>
          <cell r="N5">
            <v>65</v>
          </cell>
        </row>
        <row r="6">
          <cell r="F6">
            <v>5</v>
          </cell>
          <cell r="G6">
            <v>0.28709375</v>
          </cell>
          <cell r="H6">
            <v>1135</v>
          </cell>
          <cell r="I6">
            <v>260</v>
          </cell>
          <cell r="J6">
            <v>34</v>
          </cell>
          <cell r="K6">
            <v>273</v>
          </cell>
          <cell r="L6">
            <v>1365</v>
          </cell>
          <cell r="M6">
            <v>91</v>
          </cell>
          <cell r="N6">
            <v>91</v>
          </cell>
        </row>
        <row r="7">
          <cell r="F7">
            <v>6</v>
          </cell>
          <cell r="G7">
            <v>0.3634765625</v>
          </cell>
          <cell r="H7">
            <v>1416</v>
          </cell>
          <cell r="I7">
            <v>281</v>
          </cell>
          <cell r="J7">
            <v>40</v>
          </cell>
          <cell r="K7">
            <v>390</v>
          </cell>
          <cell r="L7">
            <v>1950</v>
          </cell>
          <cell r="M7">
            <v>130</v>
          </cell>
          <cell r="N7">
            <v>130</v>
          </cell>
        </row>
        <row r="8">
          <cell r="F8">
            <v>7</v>
          </cell>
          <cell r="G8">
            <v>0.45258984375</v>
          </cell>
          <cell r="H8">
            <v>1718</v>
          </cell>
          <cell r="I8">
            <v>302</v>
          </cell>
          <cell r="J8">
            <v>47</v>
          </cell>
          <cell r="K8">
            <v>566</v>
          </cell>
          <cell r="L8">
            <v>2820</v>
          </cell>
          <cell r="M8">
            <v>188</v>
          </cell>
          <cell r="N8">
            <v>188</v>
          </cell>
        </row>
        <row r="9">
          <cell r="F9">
            <v>8</v>
          </cell>
          <cell r="G9">
            <v>0.55443359375</v>
          </cell>
          <cell r="H9">
            <v>2043</v>
          </cell>
          <cell r="I9">
            <v>325</v>
          </cell>
          <cell r="J9">
            <v>55</v>
          </cell>
          <cell r="K9">
            <v>824</v>
          </cell>
          <cell r="L9">
            <v>4110</v>
          </cell>
          <cell r="M9">
            <v>274</v>
          </cell>
          <cell r="N9">
            <v>274</v>
          </cell>
        </row>
        <row r="10">
          <cell r="F10">
            <v>9</v>
          </cell>
          <cell r="G10">
            <v>0.643546875000001</v>
          </cell>
          <cell r="H10">
            <v>2392</v>
          </cell>
          <cell r="I10">
            <v>349</v>
          </cell>
          <cell r="J10">
            <v>62</v>
          </cell>
          <cell r="K10">
            <v>1103</v>
          </cell>
          <cell r="L10">
            <v>5505</v>
          </cell>
          <cell r="M10">
            <v>367</v>
          </cell>
          <cell r="N10">
            <v>367</v>
          </cell>
        </row>
        <row r="11">
          <cell r="F11">
            <v>10</v>
          </cell>
          <cell r="G11">
            <v>0.758121093750001</v>
          </cell>
          <cell r="H11">
            <v>2765</v>
          </cell>
          <cell r="I11">
            <v>373</v>
          </cell>
          <cell r="J11">
            <v>71</v>
          </cell>
          <cell r="K11">
            <v>1543</v>
          </cell>
          <cell r="L11">
            <v>7710</v>
          </cell>
          <cell r="M11">
            <v>514</v>
          </cell>
          <cell r="N11">
            <v>514</v>
          </cell>
        </row>
        <row r="12">
          <cell r="F12">
            <v>11</v>
          </cell>
          <cell r="G12">
            <v>0.859964843750002</v>
          </cell>
          <cell r="H12">
            <v>3164</v>
          </cell>
          <cell r="I12">
            <v>399</v>
          </cell>
          <cell r="J12">
            <v>79</v>
          </cell>
          <cell r="K12">
            <v>2018</v>
          </cell>
          <cell r="L12">
            <v>10080</v>
          </cell>
          <cell r="M12">
            <v>672</v>
          </cell>
          <cell r="N12">
            <v>672</v>
          </cell>
        </row>
        <row r="13">
          <cell r="F13">
            <v>12</v>
          </cell>
          <cell r="G13">
            <v>0.987269531250002</v>
          </cell>
          <cell r="H13">
            <v>3589</v>
          </cell>
          <cell r="I13">
            <v>425</v>
          </cell>
          <cell r="J13">
            <v>89</v>
          </cell>
          <cell r="K13">
            <v>2729</v>
          </cell>
          <cell r="L13">
            <v>13635</v>
          </cell>
          <cell r="M13">
            <v>909</v>
          </cell>
          <cell r="N13">
            <v>909</v>
          </cell>
        </row>
        <row r="14">
          <cell r="F14">
            <v>13</v>
          </cell>
          <cell r="G14">
            <v>1.10816524707531</v>
          </cell>
          <cell r="H14">
            <v>4041</v>
          </cell>
          <cell r="I14">
            <v>452</v>
          </cell>
          <cell r="J14">
            <v>97</v>
          </cell>
          <cell r="K14">
            <v>3399</v>
          </cell>
          <cell r="L14">
            <v>16995</v>
          </cell>
          <cell r="M14">
            <v>1133</v>
          </cell>
          <cell r="N14">
            <v>1133</v>
          </cell>
        </row>
        <row r="15">
          <cell r="F15">
            <v>14</v>
          </cell>
          <cell r="G15">
            <v>1.23178267230424</v>
          </cell>
          <cell r="H15">
            <v>4521</v>
          </cell>
          <cell r="I15">
            <v>480</v>
          </cell>
          <cell r="J15">
            <v>105</v>
          </cell>
          <cell r="K15">
            <v>4165</v>
          </cell>
          <cell r="L15">
            <v>20820</v>
          </cell>
          <cell r="M15">
            <v>1388</v>
          </cell>
          <cell r="N15">
            <v>1388</v>
          </cell>
        </row>
        <row r="16">
          <cell r="F16">
            <v>15</v>
          </cell>
          <cell r="G16">
            <v>1.35540009753317</v>
          </cell>
          <cell r="H16">
            <v>5030</v>
          </cell>
          <cell r="I16">
            <v>509</v>
          </cell>
          <cell r="J16">
            <v>113</v>
          </cell>
          <cell r="K16">
            <v>5032</v>
          </cell>
          <cell r="L16">
            <v>25155</v>
          </cell>
          <cell r="M16">
            <v>1677</v>
          </cell>
          <cell r="N16">
            <v>1677</v>
          </cell>
        </row>
        <row r="17">
          <cell r="F17">
            <v>16</v>
          </cell>
          <cell r="G17">
            <v>1.49446970091571</v>
          </cell>
          <cell r="H17">
            <v>5568</v>
          </cell>
          <cell r="I17">
            <v>538</v>
          </cell>
          <cell r="J17">
            <v>122</v>
          </cell>
          <cell r="K17">
            <v>6134</v>
          </cell>
          <cell r="L17">
            <v>30660</v>
          </cell>
          <cell r="M17">
            <v>2044</v>
          </cell>
          <cell r="N17">
            <v>2044</v>
          </cell>
        </row>
        <row r="18">
          <cell r="F18">
            <v>17</v>
          </cell>
          <cell r="G18">
            <v>1.63353930429825</v>
          </cell>
          <cell r="H18">
            <v>6135</v>
          </cell>
          <cell r="I18">
            <v>567</v>
          </cell>
          <cell r="J18">
            <v>131</v>
          </cell>
          <cell r="K18">
            <v>7377</v>
          </cell>
          <cell r="L18">
            <v>36885</v>
          </cell>
          <cell r="M18">
            <v>2459</v>
          </cell>
          <cell r="N18">
            <v>2459</v>
          </cell>
        </row>
        <row r="19">
          <cell r="F19">
            <v>18</v>
          </cell>
          <cell r="G19">
            <v>1.7726089076808</v>
          </cell>
          <cell r="H19">
            <v>6732</v>
          </cell>
          <cell r="I19">
            <v>597</v>
          </cell>
          <cell r="J19">
            <v>140</v>
          </cell>
          <cell r="K19">
            <v>8767</v>
          </cell>
          <cell r="L19">
            <v>43830</v>
          </cell>
          <cell r="M19">
            <v>2922</v>
          </cell>
          <cell r="N19">
            <v>2922</v>
          </cell>
        </row>
        <row r="20">
          <cell r="F20">
            <v>19</v>
          </cell>
          <cell r="G20">
            <v>1.91167851106334</v>
          </cell>
          <cell r="H20">
            <v>7360</v>
          </cell>
          <cell r="I20">
            <v>628</v>
          </cell>
          <cell r="J20">
            <v>149</v>
          </cell>
          <cell r="K20">
            <v>10311</v>
          </cell>
          <cell r="L20">
            <v>51555</v>
          </cell>
          <cell r="M20">
            <v>3437</v>
          </cell>
          <cell r="N20">
            <v>3437</v>
          </cell>
        </row>
        <row r="21">
          <cell r="F21">
            <v>20</v>
          </cell>
          <cell r="G21">
            <v>2.0636564948791</v>
          </cell>
          <cell r="H21">
            <v>8019</v>
          </cell>
          <cell r="I21">
            <v>659</v>
          </cell>
          <cell r="J21">
            <v>158</v>
          </cell>
          <cell r="K21">
            <v>12016</v>
          </cell>
          <cell r="L21">
            <v>60075</v>
          </cell>
          <cell r="M21">
            <v>4005</v>
          </cell>
          <cell r="N21">
            <v>4005</v>
          </cell>
        </row>
        <row r="22">
          <cell r="F22">
            <v>21</v>
          </cell>
          <cell r="G22">
            <v>2.22169626792996</v>
          </cell>
          <cell r="H22">
            <v>8710</v>
          </cell>
          <cell r="I22">
            <v>691</v>
          </cell>
          <cell r="J22">
            <v>166</v>
          </cell>
          <cell r="K22">
            <v>13670</v>
          </cell>
          <cell r="L22">
            <v>68340</v>
          </cell>
          <cell r="M22">
            <v>4556</v>
          </cell>
          <cell r="N22">
            <v>4556</v>
          </cell>
        </row>
        <row r="23">
          <cell r="F23">
            <v>22</v>
          </cell>
          <cell r="G23">
            <v>2.37973604098081</v>
          </cell>
          <cell r="H23">
            <v>9433</v>
          </cell>
          <cell r="I23">
            <v>723</v>
          </cell>
          <cell r="J23">
            <v>174</v>
          </cell>
          <cell r="K23">
            <v>15460</v>
          </cell>
          <cell r="L23">
            <v>77295</v>
          </cell>
          <cell r="M23">
            <v>5153</v>
          </cell>
          <cell r="N23">
            <v>5153</v>
          </cell>
        </row>
        <row r="24">
          <cell r="F24">
            <v>23</v>
          </cell>
          <cell r="G24">
            <v>2.53777581403166</v>
          </cell>
          <cell r="H24">
            <v>10189</v>
          </cell>
          <cell r="I24">
            <v>756</v>
          </cell>
          <cell r="J24">
            <v>182</v>
          </cell>
          <cell r="K24">
            <v>17391</v>
          </cell>
          <cell r="L24">
            <v>86955</v>
          </cell>
          <cell r="M24">
            <v>5797</v>
          </cell>
          <cell r="N24">
            <v>5797</v>
          </cell>
        </row>
        <row r="25">
          <cell r="F25">
            <v>24</v>
          </cell>
          <cell r="G25">
            <v>2.71557055871387</v>
          </cell>
          <cell r="H25">
            <v>10978</v>
          </cell>
          <cell r="I25">
            <v>789</v>
          </cell>
          <cell r="J25">
            <v>191</v>
          </cell>
          <cell r="K25">
            <v>19735</v>
          </cell>
          <cell r="L25">
            <v>98670</v>
          </cell>
          <cell r="M25">
            <v>6578</v>
          </cell>
          <cell r="N25">
            <v>6578</v>
          </cell>
        </row>
        <row r="26">
          <cell r="F26">
            <v>25</v>
          </cell>
          <cell r="G26">
            <v>2.87361033176472</v>
          </cell>
          <cell r="H26">
            <v>11800</v>
          </cell>
          <cell r="I26">
            <v>822</v>
          </cell>
          <cell r="J26">
            <v>199</v>
          </cell>
          <cell r="K26">
            <v>21977</v>
          </cell>
          <cell r="L26">
            <v>109875</v>
          </cell>
          <cell r="M26">
            <v>7325</v>
          </cell>
          <cell r="N26">
            <v>7325</v>
          </cell>
        </row>
        <row r="27">
          <cell r="F27">
            <v>26</v>
          </cell>
          <cell r="G27">
            <v>3.0359401881031</v>
          </cell>
          <cell r="H27">
            <v>12656</v>
          </cell>
          <cell r="I27">
            <v>856</v>
          </cell>
          <cell r="J27">
            <v>207</v>
          </cell>
          <cell r="K27">
            <v>24371</v>
          </cell>
          <cell r="L27">
            <v>121845</v>
          </cell>
          <cell r="M27">
            <v>8123</v>
          </cell>
          <cell r="N27">
            <v>8123</v>
          </cell>
        </row>
        <row r="28">
          <cell r="F28">
            <v>27</v>
          </cell>
          <cell r="G28">
            <v>3.22830062745414</v>
          </cell>
          <cell r="H28">
            <v>13546</v>
          </cell>
          <cell r="I28">
            <v>890</v>
          </cell>
          <cell r="J28">
            <v>215</v>
          </cell>
          <cell r="K28">
            <v>26923</v>
          </cell>
          <cell r="L28">
            <v>134610</v>
          </cell>
          <cell r="M28">
            <v>8974</v>
          </cell>
          <cell r="N28">
            <v>8974</v>
          </cell>
        </row>
        <row r="29">
          <cell r="F29">
            <v>28</v>
          </cell>
          <cell r="G29">
            <v>3.39661601188631</v>
          </cell>
          <cell r="H29">
            <v>14471</v>
          </cell>
          <cell r="I29">
            <v>925</v>
          </cell>
          <cell r="J29">
            <v>222</v>
          </cell>
          <cell r="K29">
            <v>29287</v>
          </cell>
          <cell r="L29">
            <v>146430</v>
          </cell>
          <cell r="M29">
            <v>9762</v>
          </cell>
          <cell r="N29">
            <v>9762</v>
          </cell>
        </row>
        <row r="30">
          <cell r="F30">
            <v>29</v>
          </cell>
          <cell r="G30">
            <v>3.58897645123735</v>
          </cell>
          <cell r="H30">
            <v>15431</v>
          </cell>
          <cell r="I30">
            <v>960</v>
          </cell>
          <cell r="J30">
            <v>230</v>
          </cell>
          <cell r="K30">
            <v>32142</v>
          </cell>
          <cell r="L30">
            <v>160710</v>
          </cell>
          <cell r="M30">
            <v>10714</v>
          </cell>
          <cell r="N30">
            <v>10714</v>
          </cell>
        </row>
        <row r="31">
          <cell r="F31">
            <v>30</v>
          </cell>
          <cell r="G31">
            <v>3.7813368905884</v>
          </cell>
          <cell r="H31">
            <v>16427</v>
          </cell>
          <cell r="I31">
            <v>996</v>
          </cell>
          <cell r="J31">
            <v>238</v>
          </cell>
          <cell r="K31">
            <v>35166</v>
          </cell>
          <cell r="L31">
            <v>175830</v>
          </cell>
          <cell r="M31">
            <v>11722</v>
          </cell>
          <cell r="N31">
            <v>11722</v>
          </cell>
        </row>
        <row r="32">
          <cell r="F32">
            <v>31</v>
          </cell>
          <cell r="G32">
            <v>3.94965227502056</v>
          </cell>
          <cell r="H32">
            <v>17459</v>
          </cell>
          <cell r="I32">
            <v>1032</v>
          </cell>
          <cell r="J32">
            <v>245</v>
          </cell>
          <cell r="K32">
            <v>37953</v>
          </cell>
          <cell r="L32">
            <v>189765</v>
          </cell>
          <cell r="M32">
            <v>12651</v>
          </cell>
          <cell r="N32">
            <v>12651</v>
          </cell>
        </row>
        <row r="33">
          <cell r="F33">
            <v>32</v>
          </cell>
          <cell r="G33">
            <v>4.13893990675844</v>
          </cell>
          <cell r="H33">
            <v>18527</v>
          </cell>
          <cell r="I33">
            <v>1068</v>
          </cell>
          <cell r="J33">
            <v>252</v>
          </cell>
          <cell r="K33">
            <v>40873</v>
          </cell>
          <cell r="L33">
            <v>204360</v>
          </cell>
          <cell r="M33">
            <v>13624</v>
          </cell>
          <cell r="N33">
            <v>13624</v>
          </cell>
        </row>
        <row r="34">
          <cell r="F34">
            <v>33</v>
          </cell>
          <cell r="G34">
            <v>4.3366164374186</v>
          </cell>
          <cell r="H34">
            <v>19632</v>
          </cell>
          <cell r="I34">
            <v>1105</v>
          </cell>
          <cell r="J34">
            <v>259</v>
          </cell>
          <cell r="K34">
            <v>43930</v>
          </cell>
          <cell r="L34">
            <v>219645</v>
          </cell>
          <cell r="M34">
            <v>14643</v>
          </cell>
          <cell r="N34">
            <v>14643</v>
          </cell>
        </row>
        <row r="35">
          <cell r="F35">
            <v>34</v>
          </cell>
          <cell r="G35">
            <v>4.53429296807876</v>
          </cell>
          <cell r="H35">
            <v>20774</v>
          </cell>
          <cell r="I35">
            <v>1142</v>
          </cell>
          <cell r="J35">
            <v>266</v>
          </cell>
          <cell r="K35">
            <v>47125</v>
          </cell>
          <cell r="L35">
            <v>235620</v>
          </cell>
          <cell r="M35">
            <v>15708</v>
          </cell>
          <cell r="N35">
            <v>15708</v>
          </cell>
        </row>
        <row r="36">
          <cell r="F36">
            <v>35</v>
          </cell>
          <cell r="G36">
            <v>4.73196949873893</v>
          </cell>
          <cell r="H36">
            <v>21953</v>
          </cell>
          <cell r="I36">
            <v>1179</v>
          </cell>
          <cell r="J36">
            <v>273</v>
          </cell>
          <cell r="K36">
            <v>50462</v>
          </cell>
          <cell r="L36">
            <v>252300</v>
          </cell>
          <cell r="M36">
            <v>16820</v>
          </cell>
          <cell r="N36">
            <v>16820</v>
          </cell>
        </row>
        <row r="37">
          <cell r="F37">
            <v>36</v>
          </cell>
          <cell r="G37">
            <v>4.95788553377911</v>
          </cell>
          <cell r="H37">
            <v>23169</v>
          </cell>
          <cell r="I37">
            <v>1216</v>
          </cell>
          <cell r="J37">
            <v>281</v>
          </cell>
          <cell r="K37">
            <v>54452</v>
          </cell>
          <cell r="L37">
            <v>272250</v>
          </cell>
          <cell r="M37">
            <v>18150</v>
          </cell>
          <cell r="N37">
            <v>18150</v>
          </cell>
        </row>
        <row r="38">
          <cell r="F38">
            <v>37</v>
          </cell>
          <cell r="G38">
            <v>5.1435191218464</v>
          </cell>
          <cell r="H38">
            <v>24423</v>
          </cell>
          <cell r="I38">
            <v>1254</v>
          </cell>
          <cell r="J38">
            <v>287</v>
          </cell>
          <cell r="K38">
            <v>57570</v>
          </cell>
          <cell r="L38">
            <v>287850</v>
          </cell>
          <cell r="M38">
            <v>19190</v>
          </cell>
          <cell r="N38">
            <v>19190</v>
          </cell>
        </row>
        <row r="39">
          <cell r="F39">
            <v>38</v>
          </cell>
          <cell r="G39">
            <v>5.36953963563406</v>
          </cell>
          <cell r="H39">
            <v>25716</v>
          </cell>
          <cell r="I39">
            <v>1293</v>
          </cell>
          <cell r="J39">
            <v>294</v>
          </cell>
          <cell r="K39">
            <v>61345</v>
          </cell>
          <cell r="L39">
            <v>306720</v>
          </cell>
          <cell r="M39">
            <v>20448</v>
          </cell>
          <cell r="N39">
            <v>20448</v>
          </cell>
        </row>
        <row r="40">
          <cell r="F40">
            <v>39</v>
          </cell>
          <cell r="G40">
            <v>5.56327150459491</v>
          </cell>
          <cell r="H40">
            <v>27047</v>
          </cell>
          <cell r="I40">
            <v>1331</v>
          </cell>
          <cell r="J40">
            <v>300</v>
          </cell>
          <cell r="K40">
            <v>64701</v>
          </cell>
          <cell r="L40">
            <v>323505</v>
          </cell>
          <cell r="M40">
            <v>21567</v>
          </cell>
          <cell r="N40">
            <v>21567</v>
          </cell>
        </row>
        <row r="41">
          <cell r="F41">
            <v>40</v>
          </cell>
          <cell r="G41">
            <v>5.78929201838258</v>
          </cell>
          <cell r="H41">
            <v>28417</v>
          </cell>
          <cell r="I41">
            <v>1370</v>
          </cell>
          <cell r="J41">
            <v>307</v>
          </cell>
          <cell r="K41">
            <v>68758</v>
          </cell>
          <cell r="L41">
            <v>343785</v>
          </cell>
          <cell r="M41">
            <v>22919</v>
          </cell>
          <cell r="N41">
            <v>22919</v>
          </cell>
        </row>
        <row r="42">
          <cell r="F42">
            <v>41</v>
          </cell>
          <cell r="G42">
            <v>6.01531253217024</v>
          </cell>
          <cell r="H42">
            <v>29826</v>
          </cell>
          <cell r="I42">
            <v>1409</v>
          </cell>
          <cell r="J42">
            <v>314</v>
          </cell>
          <cell r="K42">
            <v>72970</v>
          </cell>
          <cell r="L42">
            <v>364845</v>
          </cell>
          <cell r="M42">
            <v>24323</v>
          </cell>
          <cell r="N42">
            <v>24323</v>
          </cell>
        </row>
        <row r="43">
          <cell r="F43">
            <v>42</v>
          </cell>
          <cell r="G43">
            <v>6.23230321441596</v>
          </cell>
          <cell r="H43">
            <v>31275</v>
          </cell>
          <cell r="I43">
            <v>1449</v>
          </cell>
          <cell r="J43">
            <v>320</v>
          </cell>
          <cell r="K43">
            <v>76706</v>
          </cell>
          <cell r="L43">
            <v>383520</v>
          </cell>
          <cell r="M43">
            <v>25568</v>
          </cell>
          <cell r="N43">
            <v>25568</v>
          </cell>
        </row>
        <row r="44">
          <cell r="F44">
            <v>43</v>
          </cell>
          <cell r="G44">
            <v>6.44929389666167</v>
          </cell>
          <cell r="H44">
            <v>32763</v>
          </cell>
          <cell r="I44">
            <v>1488</v>
          </cell>
          <cell r="J44">
            <v>326</v>
          </cell>
          <cell r="K44">
            <v>80558</v>
          </cell>
          <cell r="L44">
            <v>402780</v>
          </cell>
          <cell r="M44">
            <v>26852</v>
          </cell>
          <cell r="N44">
            <v>26852</v>
          </cell>
        </row>
        <row r="45">
          <cell r="F45">
            <v>44</v>
          </cell>
          <cell r="G45">
            <v>6.66628457890738</v>
          </cell>
          <cell r="H45">
            <v>34291</v>
          </cell>
          <cell r="I45">
            <v>1528</v>
          </cell>
          <cell r="J45">
            <v>332</v>
          </cell>
          <cell r="K45">
            <v>84530</v>
          </cell>
          <cell r="L45">
            <v>422640</v>
          </cell>
          <cell r="M45">
            <v>28176</v>
          </cell>
          <cell r="N45">
            <v>28176</v>
          </cell>
        </row>
        <row r="46">
          <cell r="F46">
            <v>45</v>
          </cell>
          <cell r="G46">
            <v>6.8832752611531</v>
          </cell>
          <cell r="H46">
            <v>35860</v>
          </cell>
          <cell r="I46">
            <v>1569</v>
          </cell>
          <cell r="J46">
            <v>338</v>
          </cell>
          <cell r="K46">
            <v>88621</v>
          </cell>
          <cell r="L46">
            <v>443100</v>
          </cell>
          <cell r="M46">
            <v>29540</v>
          </cell>
          <cell r="N46">
            <v>29540</v>
          </cell>
        </row>
        <row r="47">
          <cell r="F47">
            <v>46</v>
          </cell>
          <cell r="G47">
            <v>7.1113391126196</v>
          </cell>
          <cell r="H47">
            <v>37469</v>
          </cell>
          <cell r="I47">
            <v>1609</v>
          </cell>
          <cell r="J47">
            <v>344</v>
          </cell>
          <cell r="K47">
            <v>92833</v>
          </cell>
          <cell r="L47">
            <v>464160</v>
          </cell>
          <cell r="M47">
            <v>30944</v>
          </cell>
          <cell r="N47">
            <v>30944</v>
          </cell>
        </row>
        <row r="48">
          <cell r="F48">
            <v>47</v>
          </cell>
          <cell r="G48">
            <v>7.35047613330689</v>
          </cell>
          <cell r="H48">
            <v>39119</v>
          </cell>
          <cell r="I48">
            <v>1650</v>
          </cell>
          <cell r="J48">
            <v>350</v>
          </cell>
          <cell r="K48">
            <v>97168</v>
          </cell>
          <cell r="L48">
            <v>485835</v>
          </cell>
          <cell r="M48">
            <v>32389</v>
          </cell>
          <cell r="N48">
            <v>32389</v>
          </cell>
        </row>
        <row r="49">
          <cell r="F49">
            <v>48</v>
          </cell>
          <cell r="G49">
            <v>7.58961315399418</v>
          </cell>
          <cell r="H49">
            <v>40810</v>
          </cell>
          <cell r="I49">
            <v>1691</v>
          </cell>
          <cell r="J49">
            <v>356</v>
          </cell>
          <cell r="K49">
            <v>101627</v>
          </cell>
          <cell r="L49">
            <v>508125</v>
          </cell>
          <cell r="M49">
            <v>33875</v>
          </cell>
          <cell r="N49">
            <v>33875</v>
          </cell>
        </row>
        <row r="50">
          <cell r="F50">
            <v>49</v>
          </cell>
          <cell r="G50">
            <v>7.82875017468147</v>
          </cell>
          <cell r="H50">
            <v>42543</v>
          </cell>
          <cell r="I50">
            <v>1733</v>
          </cell>
          <cell r="J50">
            <v>362</v>
          </cell>
          <cell r="K50">
            <v>106212</v>
          </cell>
          <cell r="L50">
            <v>531060</v>
          </cell>
          <cell r="M50">
            <v>35404</v>
          </cell>
          <cell r="N50">
            <v>35404</v>
          </cell>
        </row>
        <row r="51">
          <cell r="F51">
            <v>50</v>
          </cell>
          <cell r="G51">
            <v>8.07489177787235</v>
          </cell>
          <cell r="H51">
            <v>44317</v>
          </cell>
          <cell r="I51">
            <v>1774</v>
          </cell>
          <cell r="J51">
            <v>368</v>
          </cell>
          <cell r="K51">
            <v>110923</v>
          </cell>
          <cell r="L51">
            <v>554610</v>
          </cell>
          <cell r="M51">
            <v>36974</v>
          </cell>
          <cell r="N51">
            <v>36974</v>
          </cell>
        </row>
        <row r="52">
          <cell r="F52">
            <v>51</v>
          </cell>
          <cell r="G52">
            <v>8.29168408470406</v>
          </cell>
          <cell r="H52">
            <v>46133</v>
          </cell>
          <cell r="I52">
            <v>1816</v>
          </cell>
          <cell r="J52">
            <v>373</v>
          </cell>
          <cell r="K52">
            <v>114947</v>
          </cell>
          <cell r="L52">
            <v>574725</v>
          </cell>
          <cell r="M52">
            <v>38315</v>
          </cell>
          <cell r="N52">
            <v>38315</v>
          </cell>
        </row>
        <row r="53">
          <cell r="F53">
            <v>52</v>
          </cell>
          <cell r="G53">
            <v>8.55183485290211</v>
          </cell>
          <cell r="H53">
            <v>47991</v>
          </cell>
          <cell r="I53">
            <v>1858</v>
          </cell>
          <cell r="J53">
            <v>379</v>
          </cell>
          <cell r="K53">
            <v>119895</v>
          </cell>
          <cell r="L53">
            <v>599475</v>
          </cell>
          <cell r="M53">
            <v>39965</v>
          </cell>
          <cell r="N53">
            <v>39965</v>
          </cell>
        </row>
        <row r="54">
          <cell r="F54">
            <v>53</v>
          </cell>
          <cell r="G54">
            <v>8.81198562110017</v>
          </cell>
          <cell r="H54">
            <v>49892</v>
          </cell>
          <cell r="I54">
            <v>1901</v>
          </cell>
          <cell r="J54">
            <v>385</v>
          </cell>
          <cell r="K54">
            <v>124973</v>
          </cell>
          <cell r="L54">
            <v>624855</v>
          </cell>
          <cell r="M54">
            <v>41657</v>
          </cell>
          <cell r="N54">
            <v>41657</v>
          </cell>
        </row>
        <row r="55">
          <cell r="F55">
            <v>54</v>
          </cell>
          <cell r="G55">
            <v>9.03209398796557</v>
          </cell>
          <cell r="H55">
            <v>51836</v>
          </cell>
          <cell r="I55">
            <v>1944</v>
          </cell>
          <cell r="J55">
            <v>390</v>
          </cell>
          <cell r="K55">
            <v>129306</v>
          </cell>
          <cell r="L55">
            <v>646530</v>
          </cell>
          <cell r="M55">
            <v>43102</v>
          </cell>
          <cell r="N55">
            <v>43102</v>
          </cell>
        </row>
        <row r="56">
          <cell r="F56">
            <v>55</v>
          </cell>
          <cell r="G56">
            <v>9.31214111636581</v>
          </cell>
          <cell r="H56">
            <v>53822</v>
          </cell>
          <cell r="I56">
            <v>1986</v>
          </cell>
          <cell r="J56">
            <v>396</v>
          </cell>
          <cell r="K56">
            <v>134627</v>
          </cell>
          <cell r="L56">
            <v>673125</v>
          </cell>
          <cell r="M56">
            <v>44875</v>
          </cell>
          <cell r="N56">
            <v>44875</v>
          </cell>
        </row>
        <row r="57">
          <cell r="F57">
            <v>56</v>
          </cell>
          <cell r="G57">
            <v>9.545513723366</v>
          </cell>
          <cell r="H57">
            <v>55852</v>
          </cell>
          <cell r="I57">
            <v>2030</v>
          </cell>
          <cell r="J57">
            <v>401</v>
          </cell>
          <cell r="K57">
            <v>139164</v>
          </cell>
          <cell r="L57">
            <v>695820</v>
          </cell>
          <cell r="M57">
            <v>46388</v>
          </cell>
          <cell r="N57">
            <v>46388</v>
          </cell>
        </row>
        <row r="58">
          <cell r="F58">
            <v>57</v>
          </cell>
          <cell r="G58">
            <v>9.82556085176624</v>
          </cell>
          <cell r="H58">
            <v>57925</v>
          </cell>
          <cell r="I58">
            <v>2073</v>
          </cell>
          <cell r="J58">
            <v>407</v>
          </cell>
          <cell r="K58">
            <v>144732</v>
          </cell>
          <cell r="L58">
            <v>723660</v>
          </cell>
          <cell r="M58">
            <v>48244</v>
          </cell>
          <cell r="N58">
            <v>48244</v>
          </cell>
        </row>
        <row r="59">
          <cell r="F59">
            <v>58</v>
          </cell>
          <cell r="G59">
            <v>10.0620693880733</v>
          </cell>
          <cell r="H59">
            <v>60042</v>
          </cell>
          <cell r="I59">
            <v>2117</v>
          </cell>
          <cell r="J59">
            <v>412</v>
          </cell>
          <cell r="K59">
            <v>149478</v>
          </cell>
          <cell r="L59">
            <v>747390</v>
          </cell>
          <cell r="M59">
            <v>49826</v>
          </cell>
          <cell r="N59">
            <v>49826</v>
          </cell>
        </row>
        <row r="60">
          <cell r="F60">
            <v>59</v>
          </cell>
          <cell r="G60">
            <v>10.311121641608</v>
          </cell>
          <cell r="H60">
            <v>62202</v>
          </cell>
          <cell r="I60">
            <v>2160</v>
          </cell>
          <cell r="J60">
            <v>417</v>
          </cell>
          <cell r="K60">
            <v>154318</v>
          </cell>
          <cell r="L60">
            <v>771585</v>
          </cell>
          <cell r="M60">
            <v>51439</v>
          </cell>
          <cell r="N60">
            <v>51439</v>
          </cell>
        </row>
        <row r="61">
          <cell r="F61">
            <v>60</v>
          </cell>
          <cell r="G61">
            <v>10.6099843458497</v>
          </cell>
          <cell r="H61">
            <v>64406</v>
          </cell>
          <cell r="I61">
            <v>2204</v>
          </cell>
          <cell r="J61">
            <v>423</v>
          </cell>
          <cell r="K61">
            <v>160255</v>
          </cell>
          <cell r="L61">
            <v>801270</v>
          </cell>
          <cell r="M61">
            <v>53418</v>
          </cell>
          <cell r="N61">
            <v>53418</v>
          </cell>
        </row>
        <row r="62">
          <cell r="F62">
            <v>61</v>
          </cell>
          <cell r="G62">
            <v>10.8590365993844</v>
          </cell>
          <cell r="H62">
            <v>66655</v>
          </cell>
          <cell r="I62">
            <v>2249</v>
          </cell>
          <cell r="J62">
            <v>428</v>
          </cell>
          <cell r="K62">
            <v>165309</v>
          </cell>
          <cell r="L62">
            <v>826545</v>
          </cell>
          <cell r="M62">
            <v>55103</v>
          </cell>
          <cell r="N62">
            <v>55103</v>
          </cell>
        </row>
        <row r="63">
          <cell r="F63">
            <v>62</v>
          </cell>
          <cell r="G63">
            <v>11.1140167322584</v>
          </cell>
          <cell r="H63">
            <v>68948</v>
          </cell>
          <cell r="I63">
            <v>2293</v>
          </cell>
          <cell r="J63">
            <v>433</v>
          </cell>
          <cell r="K63">
            <v>170462</v>
          </cell>
          <cell r="L63">
            <v>852300</v>
          </cell>
          <cell r="M63">
            <v>56820</v>
          </cell>
          <cell r="N63">
            <v>56820</v>
          </cell>
        </row>
        <row r="64">
          <cell r="F64">
            <v>63</v>
          </cell>
          <cell r="G64">
            <v>11.3778886841414</v>
          </cell>
          <cell r="H64">
            <v>71286</v>
          </cell>
          <cell r="I64">
            <v>2338</v>
          </cell>
          <cell r="J64">
            <v>438</v>
          </cell>
          <cell r="K64">
            <v>175713</v>
          </cell>
          <cell r="L64">
            <v>878565</v>
          </cell>
          <cell r="M64">
            <v>58571</v>
          </cell>
          <cell r="N64">
            <v>58571</v>
          </cell>
        </row>
        <row r="65">
          <cell r="F65">
            <v>64</v>
          </cell>
          <cell r="G65">
            <v>11.694535026401</v>
          </cell>
          <cell r="H65">
            <v>73669</v>
          </cell>
          <cell r="I65">
            <v>2383</v>
          </cell>
          <cell r="J65">
            <v>444</v>
          </cell>
          <cell r="K65">
            <v>182147</v>
          </cell>
          <cell r="L65">
            <v>910725</v>
          </cell>
          <cell r="M65">
            <v>60715</v>
          </cell>
          <cell r="N65">
            <v>60715</v>
          </cell>
        </row>
        <row r="66">
          <cell r="F66">
            <v>65</v>
          </cell>
          <cell r="G66">
            <v>11.958406978284</v>
          </cell>
          <cell r="H66">
            <v>76097</v>
          </cell>
          <cell r="I66">
            <v>2428</v>
          </cell>
          <cell r="J66">
            <v>449</v>
          </cell>
          <cell r="K66">
            <v>187619</v>
          </cell>
          <cell r="L66">
            <v>938085</v>
          </cell>
          <cell r="M66">
            <v>62539</v>
          </cell>
          <cell r="N66">
            <v>62539</v>
          </cell>
        </row>
        <row r="67">
          <cell r="F67">
            <v>66</v>
          </cell>
          <cell r="G67">
            <v>12.2334834737465</v>
          </cell>
          <cell r="H67">
            <v>78570</v>
          </cell>
          <cell r="I67">
            <v>2473</v>
          </cell>
          <cell r="J67">
            <v>454</v>
          </cell>
          <cell r="K67">
            <v>193192</v>
          </cell>
          <cell r="L67">
            <v>965955</v>
          </cell>
          <cell r="M67">
            <v>64397</v>
          </cell>
          <cell r="N67">
            <v>64397</v>
          </cell>
        </row>
        <row r="68">
          <cell r="F68">
            <v>67</v>
          </cell>
          <cell r="G68">
            <v>12.5113611051038</v>
          </cell>
          <cell r="H68">
            <v>81089</v>
          </cell>
          <cell r="I68">
            <v>2519</v>
          </cell>
          <cell r="J68">
            <v>459</v>
          </cell>
          <cell r="K68">
            <v>198867</v>
          </cell>
          <cell r="L68">
            <v>994335</v>
          </cell>
          <cell r="M68">
            <v>66289</v>
          </cell>
          <cell r="N68">
            <v>66289</v>
          </cell>
        </row>
        <row r="69">
          <cell r="F69">
            <v>68</v>
          </cell>
          <cell r="G69">
            <v>12.7892387364612</v>
          </cell>
          <cell r="H69">
            <v>83654</v>
          </cell>
          <cell r="I69">
            <v>2565</v>
          </cell>
          <cell r="J69">
            <v>464</v>
          </cell>
          <cell r="K69">
            <v>204645</v>
          </cell>
          <cell r="L69">
            <v>1023225</v>
          </cell>
          <cell r="M69">
            <v>68215</v>
          </cell>
          <cell r="N69">
            <v>68215</v>
          </cell>
        </row>
        <row r="70">
          <cell r="F70">
            <v>69</v>
          </cell>
          <cell r="G70">
            <v>13.0697642876576</v>
          </cell>
          <cell r="H70">
            <v>86265</v>
          </cell>
          <cell r="I70">
            <v>2611</v>
          </cell>
          <cell r="J70">
            <v>469</v>
          </cell>
          <cell r="K70">
            <v>210526</v>
          </cell>
          <cell r="L70">
            <v>1052625</v>
          </cell>
          <cell r="M70">
            <v>70175</v>
          </cell>
          <cell r="N70">
            <v>70175</v>
          </cell>
        </row>
        <row r="71">
          <cell r="F71">
            <v>70</v>
          </cell>
          <cell r="G71">
            <v>13.3608815182103</v>
          </cell>
          <cell r="H71">
            <v>88922</v>
          </cell>
          <cell r="I71">
            <v>2657</v>
          </cell>
          <cell r="J71">
            <v>474</v>
          </cell>
          <cell r="K71">
            <v>216512</v>
          </cell>
          <cell r="L71">
            <v>1082550</v>
          </cell>
          <cell r="M71">
            <v>72170</v>
          </cell>
          <cell r="N71">
            <v>72170</v>
          </cell>
        </row>
        <row r="72">
          <cell r="F72">
            <v>71</v>
          </cell>
          <cell r="G72">
            <v>13.6519987487631</v>
          </cell>
          <cell r="H72">
            <v>91625</v>
          </cell>
          <cell r="I72">
            <v>2703</v>
          </cell>
          <cell r="J72">
            <v>479</v>
          </cell>
          <cell r="K72">
            <v>222602</v>
          </cell>
          <cell r="L72">
            <v>1113000</v>
          </cell>
          <cell r="M72">
            <v>74200</v>
          </cell>
          <cell r="N72">
            <v>74200</v>
          </cell>
        </row>
        <row r="73">
          <cell r="F73">
            <v>72</v>
          </cell>
          <cell r="G73">
            <v>13.9431159793159</v>
          </cell>
          <cell r="H73">
            <v>94375</v>
          </cell>
          <cell r="I73">
            <v>2750</v>
          </cell>
          <cell r="J73">
            <v>484</v>
          </cell>
          <cell r="K73">
            <v>228799</v>
          </cell>
          <cell r="L73">
            <v>1143990</v>
          </cell>
          <cell r="M73">
            <v>76266</v>
          </cell>
          <cell r="N73">
            <v>76266</v>
          </cell>
        </row>
        <row r="74">
          <cell r="F74">
            <v>73</v>
          </cell>
          <cell r="G74">
            <v>14.1835226189664</v>
          </cell>
          <cell r="H74">
            <v>97172</v>
          </cell>
          <cell r="I74">
            <v>2797</v>
          </cell>
          <cell r="J74">
            <v>488</v>
          </cell>
          <cell r="K74">
            <v>233832</v>
          </cell>
          <cell r="L74">
            <v>1169160</v>
          </cell>
          <cell r="M74">
            <v>77944</v>
          </cell>
          <cell r="N74">
            <v>77944</v>
          </cell>
        </row>
        <row r="75">
          <cell r="F75">
            <v>74</v>
          </cell>
          <cell r="G75">
            <v>14.4871612748663</v>
          </cell>
          <cell r="H75">
            <v>100016</v>
          </cell>
          <cell r="I75">
            <v>2844</v>
          </cell>
          <cell r="J75">
            <v>493</v>
          </cell>
          <cell r="K75">
            <v>240221</v>
          </cell>
          <cell r="L75">
            <v>1201095</v>
          </cell>
          <cell r="M75">
            <v>80073</v>
          </cell>
          <cell r="N75">
            <v>80073</v>
          </cell>
        </row>
        <row r="76">
          <cell r="F76">
            <v>75</v>
          </cell>
          <cell r="G76">
            <v>14.7907999307662</v>
          </cell>
          <cell r="H76">
            <v>102907</v>
          </cell>
          <cell r="I76">
            <v>2891</v>
          </cell>
          <cell r="J76">
            <v>498</v>
          </cell>
          <cell r="K76">
            <v>246716</v>
          </cell>
          <cell r="L76">
            <v>1233570</v>
          </cell>
          <cell r="M76">
            <v>82238</v>
          </cell>
          <cell r="N76">
            <v>82238</v>
          </cell>
        </row>
        <row r="77">
          <cell r="F77">
            <v>76</v>
          </cell>
          <cell r="G77">
            <v>15.0991785319627</v>
          </cell>
          <cell r="H77">
            <v>105845</v>
          </cell>
          <cell r="I77">
            <v>2938</v>
          </cell>
          <cell r="J77">
            <v>503</v>
          </cell>
          <cell r="K77">
            <v>253321</v>
          </cell>
          <cell r="L77">
            <v>1266600</v>
          </cell>
          <cell r="M77">
            <v>84440</v>
          </cell>
          <cell r="N77">
            <v>84440</v>
          </cell>
        </row>
        <row r="78">
          <cell r="F78">
            <v>77</v>
          </cell>
          <cell r="G78">
            <v>15.4146670511039</v>
          </cell>
          <cell r="H78">
            <v>108831</v>
          </cell>
          <cell r="I78">
            <v>2986</v>
          </cell>
          <cell r="J78">
            <v>508</v>
          </cell>
          <cell r="K78">
            <v>260034</v>
          </cell>
          <cell r="L78">
            <v>1300170</v>
          </cell>
          <cell r="M78">
            <v>86678</v>
          </cell>
          <cell r="N78">
            <v>86678</v>
          </cell>
        </row>
        <row r="79">
          <cell r="F79">
            <v>78</v>
          </cell>
          <cell r="G79">
            <v>15.6670578664169</v>
          </cell>
          <cell r="H79">
            <v>111865</v>
          </cell>
          <cell r="I79">
            <v>3034</v>
          </cell>
          <cell r="J79">
            <v>512</v>
          </cell>
          <cell r="K79">
            <v>265484</v>
          </cell>
          <cell r="L79">
            <v>1327410</v>
          </cell>
          <cell r="M79">
            <v>88494</v>
          </cell>
          <cell r="N79">
            <v>88494</v>
          </cell>
        </row>
        <row r="80">
          <cell r="F80">
            <v>79</v>
          </cell>
          <cell r="G80">
            <v>15.9825463855582</v>
          </cell>
          <cell r="H80">
            <v>114947</v>
          </cell>
          <cell r="I80">
            <v>3082</v>
          </cell>
          <cell r="J80">
            <v>517</v>
          </cell>
          <cell r="K80">
            <v>272395</v>
          </cell>
          <cell r="L80">
            <v>1361970</v>
          </cell>
          <cell r="M80">
            <v>90798</v>
          </cell>
          <cell r="N80">
            <v>90798</v>
          </cell>
        </row>
        <row r="81">
          <cell r="F81">
            <v>80</v>
          </cell>
          <cell r="G81">
            <v>16.3092577762693</v>
          </cell>
          <cell r="H81">
            <v>118077</v>
          </cell>
          <cell r="I81">
            <v>3130</v>
          </cell>
          <cell r="J81">
            <v>522</v>
          </cell>
          <cell r="K81">
            <v>279418</v>
          </cell>
          <cell r="L81">
            <v>1397085</v>
          </cell>
          <cell r="M81">
            <v>93139</v>
          </cell>
          <cell r="N81">
            <v>93139</v>
          </cell>
        </row>
        <row r="82">
          <cell r="F82">
            <v>81</v>
          </cell>
          <cell r="G82">
            <v>16.6359691669805</v>
          </cell>
          <cell r="H82">
            <v>121255</v>
          </cell>
          <cell r="I82">
            <v>3178</v>
          </cell>
          <cell r="J82">
            <v>527</v>
          </cell>
          <cell r="K82">
            <v>286552</v>
          </cell>
          <cell r="L82">
            <v>1432755</v>
          </cell>
          <cell r="M82">
            <v>95517</v>
          </cell>
          <cell r="N82">
            <v>95517</v>
          </cell>
        </row>
        <row r="83">
          <cell r="F83">
            <v>82</v>
          </cell>
          <cell r="G83">
            <v>16.8973382795494</v>
          </cell>
          <cell r="H83">
            <v>124482</v>
          </cell>
          <cell r="I83">
            <v>3227</v>
          </cell>
          <cell r="J83">
            <v>531</v>
          </cell>
          <cell r="K83">
            <v>292340</v>
          </cell>
          <cell r="L83">
            <v>1461690</v>
          </cell>
          <cell r="M83">
            <v>97446</v>
          </cell>
          <cell r="N83">
            <v>97446</v>
          </cell>
        </row>
        <row r="84">
          <cell r="F84">
            <v>83</v>
          </cell>
          <cell r="G84">
            <v>17.2304324717546</v>
          </cell>
          <cell r="H84">
            <v>127757</v>
          </cell>
          <cell r="I84">
            <v>3275</v>
          </cell>
          <cell r="J84">
            <v>536</v>
          </cell>
          <cell r="K84">
            <v>299677</v>
          </cell>
          <cell r="L84">
            <v>1498380</v>
          </cell>
          <cell r="M84">
            <v>99892</v>
          </cell>
          <cell r="N84">
            <v>99892</v>
          </cell>
        </row>
        <row r="85">
          <cell r="F85">
            <v>84</v>
          </cell>
          <cell r="G85">
            <v>17.5677818649558</v>
          </cell>
          <cell r="H85">
            <v>131081</v>
          </cell>
          <cell r="I85">
            <v>3324</v>
          </cell>
          <cell r="J85">
            <v>541</v>
          </cell>
          <cell r="K85">
            <v>307128</v>
          </cell>
          <cell r="L85">
            <v>1535640</v>
          </cell>
          <cell r="M85">
            <v>102376</v>
          </cell>
          <cell r="N85">
            <v>102376</v>
          </cell>
        </row>
        <row r="86">
          <cell r="F86">
            <v>85</v>
          </cell>
          <cell r="G86">
            <v>17.8376613795168</v>
          </cell>
          <cell r="H86">
            <v>134454</v>
          </cell>
          <cell r="I86">
            <v>3373</v>
          </cell>
          <cell r="J86">
            <v>545</v>
          </cell>
          <cell r="K86">
            <v>313171</v>
          </cell>
          <cell r="L86">
            <v>1565850</v>
          </cell>
          <cell r="M86">
            <v>104390</v>
          </cell>
          <cell r="N86">
            <v>104390</v>
          </cell>
        </row>
        <row r="87">
          <cell r="F87">
            <v>86</v>
          </cell>
          <cell r="G87">
            <v>18.1810663470922</v>
          </cell>
          <cell r="H87">
            <v>137876</v>
          </cell>
          <cell r="I87">
            <v>3422</v>
          </cell>
          <cell r="J87">
            <v>550</v>
          </cell>
          <cell r="K87">
            <v>320828</v>
          </cell>
          <cell r="L87">
            <v>1604130</v>
          </cell>
          <cell r="M87">
            <v>106942</v>
          </cell>
          <cell r="N87">
            <v>106942</v>
          </cell>
        </row>
        <row r="88">
          <cell r="F88">
            <v>87</v>
          </cell>
          <cell r="G88">
            <v>18.4590199608187</v>
          </cell>
          <cell r="H88">
            <v>141348</v>
          </cell>
          <cell r="I88">
            <v>3472</v>
          </cell>
          <cell r="J88">
            <v>554</v>
          </cell>
          <cell r="K88">
            <v>327037</v>
          </cell>
          <cell r="L88">
            <v>1635180</v>
          </cell>
          <cell r="M88">
            <v>109012</v>
          </cell>
          <cell r="N88">
            <v>109012</v>
          </cell>
        </row>
        <row r="89">
          <cell r="F89">
            <v>88</v>
          </cell>
          <cell r="G89">
            <v>18.8064619779769</v>
          </cell>
          <cell r="H89">
            <v>144869</v>
          </cell>
          <cell r="I89">
            <v>3521</v>
          </cell>
          <cell r="J89">
            <v>559</v>
          </cell>
          <cell r="K89">
            <v>334903</v>
          </cell>
          <cell r="L89">
            <v>1674510</v>
          </cell>
          <cell r="M89">
            <v>111634</v>
          </cell>
          <cell r="N89">
            <v>111634</v>
          </cell>
        </row>
        <row r="90">
          <cell r="F90">
            <v>89</v>
          </cell>
          <cell r="G90">
            <v>19.1577376203714</v>
          </cell>
          <cell r="H90">
            <v>148440</v>
          </cell>
          <cell r="I90">
            <v>3571</v>
          </cell>
          <cell r="J90">
            <v>564</v>
          </cell>
          <cell r="K90">
            <v>342885</v>
          </cell>
          <cell r="L90">
            <v>1714425</v>
          </cell>
          <cell r="M90">
            <v>114295</v>
          </cell>
          <cell r="N90">
            <v>114295</v>
          </cell>
        </row>
        <row r="91">
          <cell r="F91">
            <v>90</v>
          </cell>
          <cell r="G91">
            <v>19.4433584845708</v>
          </cell>
          <cell r="H91">
            <v>152061</v>
          </cell>
          <cell r="I91">
            <v>3621</v>
          </cell>
          <cell r="J91">
            <v>568</v>
          </cell>
          <cell r="K91">
            <v>349356</v>
          </cell>
          <cell r="L91">
            <v>1746780</v>
          </cell>
          <cell r="M91">
            <v>116452</v>
          </cell>
          <cell r="N91">
            <v>116452</v>
          </cell>
        </row>
        <row r="92">
          <cell r="F92">
            <v>91</v>
          </cell>
          <cell r="G92">
            <v>19.8003845648199</v>
          </cell>
          <cell r="H92">
            <v>155732</v>
          </cell>
          <cell r="I92">
            <v>3671</v>
          </cell>
          <cell r="J92">
            <v>573</v>
          </cell>
          <cell r="K92">
            <v>357550</v>
          </cell>
          <cell r="L92">
            <v>1787745</v>
          </cell>
          <cell r="M92">
            <v>119183</v>
          </cell>
          <cell r="N92">
            <v>119183</v>
          </cell>
        </row>
        <row r="93">
          <cell r="F93">
            <v>92</v>
          </cell>
          <cell r="G93">
            <v>20.0878273683356</v>
          </cell>
          <cell r="H93">
            <v>159453</v>
          </cell>
          <cell r="I93">
            <v>3721</v>
          </cell>
          <cell r="J93">
            <v>577</v>
          </cell>
          <cell r="K93">
            <v>364191</v>
          </cell>
          <cell r="L93">
            <v>1820955</v>
          </cell>
          <cell r="M93">
            <v>121397</v>
          </cell>
          <cell r="N93">
            <v>121397</v>
          </cell>
        </row>
        <row r="94">
          <cell r="F94">
            <v>93</v>
          </cell>
          <cell r="G94">
            <v>20.4539631451665</v>
          </cell>
          <cell r="H94">
            <v>163225</v>
          </cell>
          <cell r="I94">
            <v>3772</v>
          </cell>
          <cell r="J94">
            <v>582</v>
          </cell>
          <cell r="K94">
            <v>372600</v>
          </cell>
          <cell r="L94">
            <v>1863000</v>
          </cell>
          <cell r="M94">
            <v>124200</v>
          </cell>
          <cell r="N94">
            <v>124200</v>
          </cell>
        </row>
        <row r="95">
          <cell r="F95">
            <v>94</v>
          </cell>
          <cell r="G95">
            <v>20.7468717666313</v>
          </cell>
          <cell r="H95">
            <v>167047</v>
          </cell>
          <cell r="I95">
            <v>3822</v>
          </cell>
          <cell r="J95">
            <v>586</v>
          </cell>
          <cell r="K95">
            <v>379413</v>
          </cell>
          <cell r="L95">
            <v>1897065</v>
          </cell>
          <cell r="M95">
            <v>126471</v>
          </cell>
          <cell r="N95">
            <v>126471</v>
          </cell>
        </row>
        <row r="96">
          <cell r="F96">
            <v>95</v>
          </cell>
          <cell r="G96">
            <v>21.1164743457133</v>
          </cell>
          <cell r="H96">
            <v>170920</v>
          </cell>
          <cell r="I96">
            <v>3873</v>
          </cell>
          <cell r="J96">
            <v>591</v>
          </cell>
          <cell r="K96">
            <v>388038</v>
          </cell>
          <cell r="L96">
            <v>1940190</v>
          </cell>
          <cell r="M96">
            <v>129346</v>
          </cell>
          <cell r="N96">
            <v>129346</v>
          </cell>
        </row>
        <row r="97">
          <cell r="F97">
            <v>96</v>
          </cell>
          <cell r="G97">
            <v>21.41631657168</v>
          </cell>
          <cell r="H97">
            <v>174844</v>
          </cell>
          <cell r="I97">
            <v>3924</v>
          </cell>
          <cell r="J97">
            <v>595</v>
          </cell>
          <cell r="K97">
            <v>395026</v>
          </cell>
          <cell r="L97">
            <v>1975125</v>
          </cell>
          <cell r="M97">
            <v>131675</v>
          </cell>
          <cell r="N97">
            <v>131675</v>
          </cell>
        </row>
        <row r="98">
          <cell r="F98">
            <v>97</v>
          </cell>
          <cell r="G98">
            <v>21.7911193541384</v>
          </cell>
          <cell r="H98">
            <v>178819</v>
          </cell>
          <cell r="I98">
            <v>3975</v>
          </cell>
          <cell r="J98">
            <v>600</v>
          </cell>
          <cell r="K98">
            <v>403869</v>
          </cell>
          <cell r="L98">
            <v>2019345</v>
          </cell>
          <cell r="M98">
            <v>134623</v>
          </cell>
          <cell r="N98">
            <v>134623</v>
          </cell>
        </row>
        <row r="99">
          <cell r="F99">
            <v>98</v>
          </cell>
          <cell r="G99">
            <v>22.0926123015489</v>
          </cell>
          <cell r="H99">
            <v>182845</v>
          </cell>
          <cell r="I99">
            <v>4026</v>
          </cell>
          <cell r="J99">
            <v>604</v>
          </cell>
          <cell r="K99">
            <v>411032</v>
          </cell>
          <cell r="L99">
            <v>2055150</v>
          </cell>
          <cell r="M99">
            <v>137010</v>
          </cell>
          <cell r="N99">
            <v>137010</v>
          </cell>
        </row>
        <row r="100">
          <cell r="F100">
            <v>99</v>
          </cell>
          <cell r="G100">
            <v>22.3990574132903</v>
          </cell>
          <cell r="H100">
            <v>186922</v>
          </cell>
          <cell r="I100">
            <v>4077</v>
          </cell>
          <cell r="J100">
            <v>608</v>
          </cell>
          <cell r="K100">
            <v>418273</v>
          </cell>
          <cell r="L100">
            <v>2091360</v>
          </cell>
          <cell r="M100">
            <v>139424</v>
          </cell>
          <cell r="N100">
            <v>139424</v>
          </cell>
        </row>
        <row r="101">
          <cell r="F101">
            <v>100</v>
          </cell>
          <cell r="G101">
            <v>22.7821138029671</v>
          </cell>
          <cell r="H101">
            <v>191051</v>
          </cell>
          <cell r="I101">
            <v>4129</v>
          </cell>
          <cell r="J101">
            <v>613</v>
          </cell>
          <cell r="K101">
            <v>427436</v>
          </cell>
          <cell r="L101">
            <v>2137170</v>
          </cell>
          <cell r="M101">
            <v>142478</v>
          </cell>
          <cell r="N101">
            <v>142478</v>
          </cell>
        </row>
        <row r="102">
          <cell r="F102">
            <v>101</v>
          </cell>
          <cell r="G102">
            <v>23.0901323686608</v>
          </cell>
          <cell r="H102">
            <v>195232</v>
          </cell>
          <cell r="I102">
            <v>4181</v>
          </cell>
          <cell r="J102">
            <v>617</v>
          </cell>
          <cell r="K102">
            <v>434856</v>
          </cell>
          <cell r="L102">
            <v>2174280</v>
          </cell>
          <cell r="M102">
            <v>144952</v>
          </cell>
          <cell r="N102">
            <v>144952</v>
          </cell>
        </row>
        <row r="103">
          <cell r="F103">
            <v>102</v>
          </cell>
          <cell r="G103">
            <v>23.4810560280991</v>
          </cell>
          <cell r="H103">
            <v>199464</v>
          </cell>
          <cell r="I103">
            <v>4232</v>
          </cell>
          <cell r="J103">
            <v>622</v>
          </cell>
          <cell r="K103">
            <v>444243</v>
          </cell>
          <cell r="L103">
            <v>2221215</v>
          </cell>
          <cell r="M103">
            <v>148081</v>
          </cell>
          <cell r="N103">
            <v>148081</v>
          </cell>
        </row>
        <row r="104">
          <cell r="F104">
            <v>103</v>
          </cell>
          <cell r="G104">
            <v>23.7937949556497</v>
          </cell>
          <cell r="H104">
            <v>203748</v>
          </cell>
          <cell r="I104">
            <v>4284</v>
          </cell>
          <cell r="J104">
            <v>626</v>
          </cell>
          <cell r="K104">
            <v>451842</v>
          </cell>
          <cell r="L104">
            <v>2259210</v>
          </cell>
          <cell r="M104">
            <v>150614</v>
          </cell>
          <cell r="N104">
            <v>150614</v>
          </cell>
        </row>
        <row r="105">
          <cell r="F105">
            <v>104</v>
          </cell>
          <cell r="G105">
            <v>24.1877209824724</v>
          </cell>
          <cell r="H105">
            <v>208085</v>
          </cell>
          <cell r="I105">
            <v>4337</v>
          </cell>
          <cell r="J105">
            <v>631</v>
          </cell>
          <cell r="K105">
            <v>461455</v>
          </cell>
          <cell r="L105">
            <v>2307270</v>
          </cell>
          <cell r="M105">
            <v>153818</v>
          </cell>
          <cell r="N105">
            <v>153818</v>
          </cell>
        </row>
        <row r="106">
          <cell r="F106">
            <v>105</v>
          </cell>
          <cell r="G106">
            <v>24.506464644792</v>
          </cell>
          <cell r="H106">
            <v>212474</v>
          </cell>
          <cell r="I106">
            <v>4389</v>
          </cell>
          <cell r="J106">
            <v>635</v>
          </cell>
          <cell r="K106">
            <v>469236</v>
          </cell>
          <cell r="L106">
            <v>2346180</v>
          </cell>
          <cell r="M106">
            <v>156412</v>
          </cell>
          <cell r="N106">
            <v>156412</v>
          </cell>
        </row>
        <row r="107">
          <cell r="F107">
            <v>106</v>
          </cell>
          <cell r="G107">
            <v>24.8252083071116</v>
          </cell>
          <cell r="H107">
            <v>216915</v>
          </cell>
          <cell r="I107">
            <v>4441</v>
          </cell>
          <cell r="J107">
            <v>639</v>
          </cell>
          <cell r="K107">
            <v>477098</v>
          </cell>
          <cell r="L107">
            <v>2385480</v>
          </cell>
          <cell r="M107">
            <v>159032</v>
          </cell>
          <cell r="N107">
            <v>159032</v>
          </cell>
        </row>
        <row r="108">
          <cell r="F108">
            <v>107</v>
          </cell>
          <cell r="G108">
            <v>25.2279384654897</v>
          </cell>
          <cell r="H108">
            <v>221409</v>
          </cell>
          <cell r="I108">
            <v>4494</v>
          </cell>
          <cell r="J108">
            <v>644</v>
          </cell>
          <cell r="K108">
            <v>487041</v>
          </cell>
          <cell r="L108">
            <v>2435205</v>
          </cell>
          <cell r="M108">
            <v>162347</v>
          </cell>
          <cell r="N108">
            <v>162347</v>
          </cell>
        </row>
        <row r="109">
          <cell r="F109">
            <v>108</v>
          </cell>
          <cell r="G109">
            <v>25.5524162351142</v>
          </cell>
          <cell r="H109">
            <v>225956</v>
          </cell>
          <cell r="I109">
            <v>4547</v>
          </cell>
          <cell r="J109">
            <v>648</v>
          </cell>
          <cell r="K109">
            <v>495087</v>
          </cell>
          <cell r="L109">
            <v>2475435</v>
          </cell>
          <cell r="M109">
            <v>165029</v>
          </cell>
          <cell r="N109">
            <v>165029</v>
          </cell>
        </row>
        <row r="110">
          <cell r="F110">
            <v>109</v>
          </cell>
          <cell r="G110">
            <v>25.8768940047388</v>
          </cell>
          <cell r="H110">
            <v>230555</v>
          </cell>
          <cell r="I110">
            <v>4599</v>
          </cell>
          <cell r="J110">
            <v>652</v>
          </cell>
          <cell r="K110">
            <v>503215</v>
          </cell>
          <cell r="L110">
            <v>2516070</v>
          </cell>
          <cell r="M110">
            <v>167738</v>
          </cell>
          <cell r="N110">
            <v>167738</v>
          </cell>
        </row>
        <row r="111">
          <cell r="F111">
            <v>110</v>
          </cell>
          <cell r="G111">
            <v>26.2866016055228</v>
          </cell>
          <cell r="H111">
            <v>235208</v>
          </cell>
          <cell r="I111">
            <v>4653</v>
          </cell>
          <cell r="J111">
            <v>657</v>
          </cell>
          <cell r="K111">
            <v>513492</v>
          </cell>
          <cell r="L111">
            <v>2567460</v>
          </cell>
          <cell r="M111">
            <v>171164</v>
          </cell>
          <cell r="N111">
            <v>171164</v>
          </cell>
        </row>
        <row r="112">
          <cell r="F112">
            <v>111</v>
          </cell>
          <cell r="G112">
            <v>26.6165598934853</v>
          </cell>
          <cell r="H112">
            <v>239914</v>
          </cell>
          <cell r="I112">
            <v>4706</v>
          </cell>
          <cell r="J112">
            <v>661</v>
          </cell>
          <cell r="K112">
            <v>521807</v>
          </cell>
          <cell r="L112">
            <v>2609025</v>
          </cell>
          <cell r="M112">
            <v>173935</v>
          </cell>
          <cell r="N112">
            <v>173935</v>
          </cell>
        </row>
        <row r="113">
          <cell r="F113">
            <v>112</v>
          </cell>
          <cell r="G113">
            <v>26.9465181814477</v>
          </cell>
          <cell r="H113">
            <v>244673</v>
          </cell>
          <cell r="I113">
            <v>4759</v>
          </cell>
          <cell r="J113">
            <v>665</v>
          </cell>
          <cell r="K113">
            <v>530205</v>
          </cell>
          <cell r="L113">
            <v>2651025</v>
          </cell>
          <cell r="M113">
            <v>176735</v>
          </cell>
          <cell r="N113">
            <v>176735</v>
          </cell>
        </row>
        <row r="114">
          <cell r="F114">
            <v>113</v>
          </cell>
          <cell r="G114">
            <v>27.3642087083161</v>
          </cell>
          <cell r="H114">
            <v>249485</v>
          </cell>
          <cell r="I114">
            <v>4812</v>
          </cell>
          <cell r="J114">
            <v>670</v>
          </cell>
          <cell r="K114">
            <v>540821</v>
          </cell>
          <cell r="L114">
            <v>2704095</v>
          </cell>
          <cell r="M114">
            <v>180273</v>
          </cell>
          <cell r="N114">
            <v>180273</v>
          </cell>
        </row>
        <row r="115">
          <cell r="F115">
            <v>114</v>
          </cell>
          <cell r="G115">
            <v>27.699409663194</v>
          </cell>
          <cell r="H115">
            <v>254351</v>
          </cell>
          <cell r="I115">
            <v>4866</v>
          </cell>
          <cell r="J115">
            <v>674</v>
          </cell>
          <cell r="K115">
            <v>549408</v>
          </cell>
          <cell r="L115">
            <v>2747040</v>
          </cell>
          <cell r="M115">
            <v>183136</v>
          </cell>
          <cell r="N115">
            <v>183136</v>
          </cell>
        </row>
        <row r="116">
          <cell r="F116">
            <v>115</v>
          </cell>
          <cell r="G116">
            <v>28.0346106180718</v>
          </cell>
          <cell r="H116">
            <v>259271</v>
          </cell>
          <cell r="I116">
            <v>4920</v>
          </cell>
          <cell r="J116">
            <v>678</v>
          </cell>
          <cell r="K116">
            <v>558079</v>
          </cell>
          <cell r="L116">
            <v>2790390</v>
          </cell>
          <cell r="M116">
            <v>186026</v>
          </cell>
          <cell r="N116">
            <v>186026</v>
          </cell>
        </row>
        <row r="117">
          <cell r="F117">
            <v>116</v>
          </cell>
          <cell r="G117">
            <v>28.4598860104697</v>
          </cell>
          <cell r="H117">
            <v>264245</v>
          </cell>
          <cell r="I117">
            <v>4974</v>
          </cell>
          <cell r="J117">
            <v>683</v>
          </cell>
          <cell r="K117">
            <v>569038</v>
          </cell>
          <cell r="L117">
            <v>2845185</v>
          </cell>
          <cell r="M117">
            <v>189679</v>
          </cell>
          <cell r="N117">
            <v>189679</v>
          </cell>
        </row>
        <row r="118">
          <cell r="F118">
            <v>117</v>
          </cell>
          <cell r="G118">
            <v>28.8001063243881</v>
          </cell>
          <cell r="H118">
            <v>269273</v>
          </cell>
          <cell r="I118">
            <v>5028</v>
          </cell>
          <cell r="J118">
            <v>687</v>
          </cell>
          <cell r="K118">
            <v>577901</v>
          </cell>
          <cell r="L118">
            <v>2889495</v>
          </cell>
          <cell r="M118">
            <v>192633</v>
          </cell>
          <cell r="N118">
            <v>192633</v>
          </cell>
        </row>
        <row r="119">
          <cell r="F119">
            <v>118</v>
          </cell>
          <cell r="G119">
            <v>29.1427313883408</v>
          </cell>
          <cell r="H119">
            <v>274355</v>
          </cell>
          <cell r="I119">
            <v>5082</v>
          </cell>
          <cell r="J119">
            <v>691</v>
          </cell>
          <cell r="K119">
            <v>586849</v>
          </cell>
          <cell r="L119">
            <v>2934240</v>
          </cell>
          <cell r="M119">
            <v>195616</v>
          </cell>
          <cell r="N119">
            <v>195616</v>
          </cell>
        </row>
        <row r="120">
          <cell r="F120">
            <v>119</v>
          </cell>
          <cell r="G120">
            <v>29.5740186558245</v>
          </cell>
          <cell r="H120">
            <v>279491</v>
          </cell>
          <cell r="I120">
            <v>5136</v>
          </cell>
          <cell r="J120">
            <v>696</v>
          </cell>
          <cell r="K120">
            <v>598155</v>
          </cell>
          <cell r="L120">
            <v>2990775</v>
          </cell>
          <cell r="M120">
            <v>199385</v>
          </cell>
          <cell r="N120">
            <v>199385</v>
          </cell>
        </row>
        <row r="121">
          <cell r="F121">
            <v>120</v>
          </cell>
          <cell r="G121">
            <v>29.9190484698115</v>
          </cell>
          <cell r="H121">
            <v>284682</v>
          </cell>
          <cell r="I121">
            <v>5191</v>
          </cell>
          <cell r="J121">
            <v>700</v>
          </cell>
          <cell r="K121">
            <v>607296</v>
          </cell>
          <cell r="L121">
            <v>3036480</v>
          </cell>
          <cell r="M121">
            <v>202432</v>
          </cell>
          <cell r="N121">
            <v>202432</v>
          </cell>
        </row>
        <row r="122">
          <cell r="F122">
            <v>121</v>
          </cell>
          <cell r="G122">
            <v>30.2675373490919</v>
          </cell>
          <cell r="H122">
            <v>289927</v>
          </cell>
          <cell r="I122">
            <v>5245</v>
          </cell>
          <cell r="J122">
            <v>704</v>
          </cell>
          <cell r="K122">
            <v>616525</v>
          </cell>
          <cell r="L122">
            <v>3082620</v>
          </cell>
          <cell r="M122">
            <v>205508</v>
          </cell>
          <cell r="N122">
            <v>205508</v>
          </cell>
        </row>
        <row r="123">
          <cell r="F123">
            <v>122</v>
          </cell>
          <cell r="G123">
            <v>30.704589725398</v>
          </cell>
          <cell r="H123">
            <v>295227</v>
          </cell>
          <cell r="I123">
            <v>5300</v>
          </cell>
          <cell r="J123">
            <v>709</v>
          </cell>
          <cell r="K123">
            <v>628182</v>
          </cell>
          <cell r="L123">
            <v>3140910</v>
          </cell>
          <cell r="M123">
            <v>209394</v>
          </cell>
          <cell r="N123">
            <v>209394</v>
          </cell>
        </row>
        <row r="124">
          <cell r="F124">
            <v>123</v>
          </cell>
          <cell r="G124">
            <v>31.0553381767725</v>
          </cell>
          <cell r="H124">
            <v>300582</v>
          </cell>
          <cell r="I124">
            <v>5355</v>
          </cell>
          <cell r="J124">
            <v>713</v>
          </cell>
          <cell r="K124">
            <v>637606</v>
          </cell>
          <cell r="L124">
            <v>3188025</v>
          </cell>
          <cell r="M124">
            <v>212535</v>
          </cell>
          <cell r="N124">
            <v>212535</v>
          </cell>
        </row>
        <row r="125">
          <cell r="F125">
            <v>124</v>
          </cell>
          <cell r="G125">
            <v>31.4094062791362</v>
          </cell>
          <cell r="H125">
            <v>305992</v>
          </cell>
          <cell r="I125">
            <v>5410</v>
          </cell>
          <cell r="J125">
            <v>717</v>
          </cell>
          <cell r="K125">
            <v>647118</v>
          </cell>
          <cell r="L125">
            <v>3235590</v>
          </cell>
          <cell r="M125">
            <v>215706</v>
          </cell>
          <cell r="N125">
            <v>215706</v>
          </cell>
        </row>
        <row r="126">
          <cell r="F126">
            <v>125</v>
          </cell>
          <cell r="G126">
            <v>31.8519914070909</v>
          </cell>
          <cell r="H126">
            <v>311457</v>
          </cell>
          <cell r="I126">
            <v>5465</v>
          </cell>
          <cell r="J126">
            <v>722</v>
          </cell>
          <cell r="K126">
            <v>659131</v>
          </cell>
          <cell r="L126">
            <v>3295650</v>
          </cell>
          <cell r="M126">
            <v>219710</v>
          </cell>
          <cell r="N126">
            <v>219710</v>
          </cell>
        </row>
        <row r="127">
          <cell r="F127">
            <v>126</v>
          </cell>
          <cell r="G127">
            <v>32.2081850101116</v>
          </cell>
          <cell r="H127">
            <v>316977</v>
          </cell>
          <cell r="I127">
            <v>5520</v>
          </cell>
          <cell r="J127">
            <v>726</v>
          </cell>
          <cell r="K127">
            <v>668841</v>
          </cell>
          <cell r="L127">
            <v>3344205</v>
          </cell>
          <cell r="M127">
            <v>222947</v>
          </cell>
          <cell r="N127">
            <v>222947</v>
          </cell>
        </row>
        <row r="128">
          <cell r="F128">
            <v>127</v>
          </cell>
          <cell r="G128">
            <v>32.5665041137892</v>
          </cell>
          <cell r="H128">
            <v>322553</v>
          </cell>
          <cell r="I128">
            <v>5576</v>
          </cell>
          <cell r="J128">
            <v>730</v>
          </cell>
          <cell r="K128">
            <v>678639</v>
          </cell>
          <cell r="L128">
            <v>3393195</v>
          </cell>
          <cell r="M128">
            <v>226213</v>
          </cell>
          <cell r="N128">
            <v>226213</v>
          </cell>
        </row>
        <row r="129">
          <cell r="F129">
            <v>128</v>
          </cell>
          <cell r="G129">
            <v>32.9248232174669</v>
          </cell>
          <cell r="H129">
            <v>328184</v>
          </cell>
          <cell r="I129">
            <v>5631</v>
          </cell>
          <cell r="J129">
            <v>734</v>
          </cell>
          <cell r="K129">
            <v>688527</v>
          </cell>
          <cell r="L129">
            <v>3442635</v>
          </cell>
          <cell r="M129">
            <v>229509</v>
          </cell>
          <cell r="N129">
            <v>229509</v>
          </cell>
        </row>
        <row r="130">
          <cell r="F130">
            <v>129</v>
          </cell>
          <cell r="G130">
            <v>33.3768078130505</v>
          </cell>
          <cell r="H130">
            <v>333871</v>
          </cell>
          <cell r="I130">
            <v>5687</v>
          </cell>
          <cell r="J130">
            <v>739</v>
          </cell>
          <cell r="K130">
            <v>701012</v>
          </cell>
          <cell r="L130">
            <v>3505050</v>
          </cell>
          <cell r="M130">
            <v>233670</v>
          </cell>
          <cell r="N130">
            <v>233670</v>
          </cell>
        </row>
        <row r="131">
          <cell r="F131">
            <v>130</v>
          </cell>
          <cell r="G131">
            <v>33.7392126327146</v>
          </cell>
          <cell r="H131">
            <v>339614</v>
          </cell>
          <cell r="I131">
            <v>5743</v>
          </cell>
          <cell r="J131">
            <v>743</v>
          </cell>
          <cell r="K131">
            <v>711100</v>
          </cell>
          <cell r="L131">
            <v>3555495</v>
          </cell>
          <cell r="M131">
            <v>237033</v>
          </cell>
          <cell r="N131">
            <v>237033</v>
          </cell>
        </row>
        <row r="132">
          <cell r="F132">
            <v>131</v>
          </cell>
          <cell r="G132">
            <v>34.1025998620192</v>
          </cell>
          <cell r="H132">
            <v>345413</v>
          </cell>
          <cell r="I132">
            <v>5799</v>
          </cell>
          <cell r="J132">
            <v>747</v>
          </cell>
          <cell r="K132">
            <v>721279</v>
          </cell>
          <cell r="L132">
            <v>3606390</v>
          </cell>
          <cell r="M132">
            <v>240426</v>
          </cell>
          <cell r="N132">
            <v>240426</v>
          </cell>
        </row>
        <row r="133">
          <cell r="F133">
            <v>132</v>
          </cell>
          <cell r="G133">
            <v>34.5605179348015</v>
          </cell>
          <cell r="H133">
            <v>351268</v>
          </cell>
          <cell r="I133">
            <v>5855</v>
          </cell>
          <cell r="J133">
            <v>752</v>
          </cell>
          <cell r="K133">
            <v>734129</v>
          </cell>
          <cell r="L133">
            <v>3670635</v>
          </cell>
          <cell r="M133">
            <v>244709</v>
          </cell>
          <cell r="N133">
            <v>244709</v>
          </cell>
        </row>
        <row r="134">
          <cell r="F134">
            <v>133</v>
          </cell>
          <cell r="G134">
            <v>34.9268523930274</v>
          </cell>
          <cell r="H134">
            <v>357179</v>
          </cell>
          <cell r="I134">
            <v>5911</v>
          </cell>
          <cell r="J134">
            <v>756</v>
          </cell>
          <cell r="K134">
            <v>744511</v>
          </cell>
          <cell r="L134">
            <v>3722550</v>
          </cell>
          <cell r="M134">
            <v>248170</v>
          </cell>
          <cell r="N134">
            <v>248170</v>
          </cell>
        </row>
        <row r="135">
          <cell r="F135">
            <v>134</v>
          </cell>
          <cell r="G135">
            <v>35.2960234418759</v>
          </cell>
          <cell r="H135">
            <v>363146</v>
          </cell>
          <cell r="I135">
            <v>5967</v>
          </cell>
          <cell r="J135">
            <v>760</v>
          </cell>
          <cell r="K135">
            <v>754984</v>
          </cell>
          <cell r="L135">
            <v>3774915</v>
          </cell>
          <cell r="M135">
            <v>251661</v>
          </cell>
          <cell r="N135">
            <v>251661</v>
          </cell>
        </row>
        <row r="136">
          <cell r="F136">
            <v>135</v>
          </cell>
          <cell r="G136">
            <v>35.666140020932</v>
          </cell>
          <cell r="H136">
            <v>369170</v>
          </cell>
          <cell r="I136">
            <v>6024</v>
          </cell>
          <cell r="J136">
            <v>764</v>
          </cell>
          <cell r="K136">
            <v>765549</v>
          </cell>
          <cell r="L136">
            <v>3827745</v>
          </cell>
          <cell r="M136">
            <v>255183</v>
          </cell>
          <cell r="N136">
            <v>255183</v>
          </cell>
        </row>
        <row r="137">
          <cell r="F137">
            <v>136</v>
          </cell>
          <cell r="G137">
            <v>36.1296963867278</v>
          </cell>
          <cell r="H137">
            <v>375250</v>
          </cell>
          <cell r="I137">
            <v>6080</v>
          </cell>
          <cell r="J137">
            <v>769</v>
          </cell>
          <cell r="K137">
            <v>778883</v>
          </cell>
          <cell r="L137">
            <v>3894405</v>
          </cell>
          <cell r="M137">
            <v>259627</v>
          </cell>
          <cell r="N137">
            <v>259627</v>
          </cell>
        </row>
        <row r="138">
          <cell r="F138">
            <v>137</v>
          </cell>
          <cell r="G138">
            <v>36.503455533687</v>
          </cell>
          <cell r="H138">
            <v>381387</v>
          </cell>
          <cell r="I138">
            <v>6137</v>
          </cell>
          <cell r="J138">
            <v>773</v>
          </cell>
          <cell r="K138">
            <v>789654</v>
          </cell>
          <cell r="L138">
            <v>3948270</v>
          </cell>
          <cell r="M138">
            <v>263218</v>
          </cell>
          <cell r="N138">
            <v>263218</v>
          </cell>
        </row>
        <row r="139">
          <cell r="F139">
            <v>138</v>
          </cell>
          <cell r="G139">
            <v>36.8772146806462</v>
          </cell>
          <cell r="H139">
            <v>387581</v>
          </cell>
          <cell r="I139">
            <v>6194</v>
          </cell>
          <cell r="J139">
            <v>777</v>
          </cell>
          <cell r="K139">
            <v>800518</v>
          </cell>
          <cell r="L139">
            <v>4002585</v>
          </cell>
          <cell r="M139">
            <v>266839</v>
          </cell>
          <cell r="N139">
            <v>266839</v>
          </cell>
        </row>
        <row r="140">
          <cell r="F140">
            <v>139</v>
          </cell>
          <cell r="G140">
            <v>37.3479240477693</v>
          </cell>
          <cell r="H140">
            <v>393832</v>
          </cell>
          <cell r="I140">
            <v>6251</v>
          </cell>
          <cell r="J140">
            <v>782</v>
          </cell>
          <cell r="K140">
            <v>814227</v>
          </cell>
          <cell r="L140">
            <v>4071135</v>
          </cell>
          <cell r="M140">
            <v>271409</v>
          </cell>
          <cell r="N140">
            <v>271409</v>
          </cell>
        </row>
        <row r="141">
          <cell r="F141">
            <v>140</v>
          </cell>
          <cell r="G141">
            <v>37.7251936281525</v>
          </cell>
          <cell r="H141">
            <v>400140</v>
          </cell>
          <cell r="I141">
            <v>6308</v>
          </cell>
          <cell r="J141">
            <v>786</v>
          </cell>
          <cell r="K141">
            <v>825299</v>
          </cell>
          <cell r="L141">
            <v>4126485</v>
          </cell>
          <cell r="M141">
            <v>275099</v>
          </cell>
          <cell r="N141">
            <v>275099</v>
          </cell>
        </row>
        <row r="142">
          <cell r="F142">
            <v>141</v>
          </cell>
          <cell r="G142">
            <v>38.1033095123375</v>
          </cell>
          <cell r="H142">
            <v>406505</v>
          </cell>
          <cell r="I142">
            <v>6365</v>
          </cell>
          <cell r="J142">
            <v>790</v>
          </cell>
          <cell r="K142">
            <v>836464</v>
          </cell>
          <cell r="L142">
            <v>4182315</v>
          </cell>
          <cell r="M142">
            <v>278821</v>
          </cell>
          <cell r="N142">
            <v>278821</v>
          </cell>
        </row>
        <row r="143">
          <cell r="F143">
            <v>142</v>
          </cell>
          <cell r="G143">
            <v>38.4839643079278</v>
          </cell>
          <cell r="H143">
            <v>412927</v>
          </cell>
          <cell r="I143">
            <v>6422</v>
          </cell>
          <cell r="J143">
            <v>794</v>
          </cell>
          <cell r="K143">
            <v>847723</v>
          </cell>
          <cell r="L143">
            <v>4238610</v>
          </cell>
          <cell r="M143">
            <v>282574</v>
          </cell>
          <cell r="N143">
            <v>282574</v>
          </cell>
        </row>
        <row r="144">
          <cell r="F144">
            <v>143</v>
          </cell>
          <cell r="G144">
            <v>38.9597828024157</v>
          </cell>
          <cell r="H144">
            <v>419407</v>
          </cell>
          <cell r="I144">
            <v>6480</v>
          </cell>
          <cell r="J144">
            <v>799</v>
          </cell>
          <cell r="K144">
            <v>861929</v>
          </cell>
          <cell r="L144">
            <v>4309635</v>
          </cell>
          <cell r="M144">
            <v>287309</v>
          </cell>
          <cell r="N144">
            <v>287309</v>
          </cell>
        </row>
        <row r="145">
          <cell r="F145">
            <v>144</v>
          </cell>
          <cell r="G145">
            <v>39.3437040492811</v>
          </cell>
          <cell r="H145">
            <v>425944</v>
          </cell>
          <cell r="I145">
            <v>6537</v>
          </cell>
          <cell r="J145">
            <v>803</v>
          </cell>
          <cell r="K145">
            <v>873400</v>
          </cell>
          <cell r="L145">
            <v>4366995</v>
          </cell>
          <cell r="M145">
            <v>291133</v>
          </cell>
          <cell r="N145">
            <v>291133</v>
          </cell>
        </row>
        <row r="146">
          <cell r="F146">
            <v>145</v>
          </cell>
          <cell r="G146">
            <v>39.7276252961465</v>
          </cell>
          <cell r="H146">
            <v>432539</v>
          </cell>
          <cell r="I146">
            <v>6595</v>
          </cell>
          <cell r="J146">
            <v>807</v>
          </cell>
          <cell r="K146">
            <v>884965</v>
          </cell>
          <cell r="L146">
            <v>4424820</v>
          </cell>
          <cell r="M146">
            <v>294988</v>
          </cell>
          <cell r="N146">
            <v>294988</v>
          </cell>
        </row>
        <row r="147">
          <cell r="F147">
            <v>146</v>
          </cell>
          <cell r="G147">
            <v>40.1123349720781</v>
          </cell>
          <cell r="H147">
            <v>439192</v>
          </cell>
          <cell r="I147">
            <v>6653</v>
          </cell>
          <cell r="J147">
            <v>811</v>
          </cell>
          <cell r="K147">
            <v>896626</v>
          </cell>
          <cell r="L147">
            <v>4483125</v>
          </cell>
          <cell r="M147">
            <v>298875</v>
          </cell>
          <cell r="N147">
            <v>298875</v>
          </cell>
        </row>
        <row r="148">
          <cell r="F148">
            <v>147</v>
          </cell>
          <cell r="G148">
            <v>40.5961786759905</v>
          </cell>
          <cell r="H148">
            <v>445903</v>
          </cell>
          <cell r="I148">
            <v>6711</v>
          </cell>
          <cell r="J148">
            <v>816</v>
          </cell>
          <cell r="K148">
            <v>911335</v>
          </cell>
          <cell r="L148">
            <v>4556670</v>
          </cell>
          <cell r="M148">
            <v>303778</v>
          </cell>
          <cell r="N148">
            <v>303778</v>
          </cell>
        </row>
        <row r="149">
          <cell r="F149">
            <v>148</v>
          </cell>
          <cell r="G149">
            <v>40.9832536391205</v>
          </cell>
          <cell r="H149">
            <v>452672</v>
          </cell>
          <cell r="I149">
            <v>6769</v>
          </cell>
          <cell r="J149">
            <v>820</v>
          </cell>
          <cell r="K149">
            <v>923210</v>
          </cell>
          <cell r="L149">
            <v>4616040</v>
          </cell>
          <cell r="M149">
            <v>307736</v>
          </cell>
          <cell r="N149">
            <v>307736</v>
          </cell>
        </row>
        <row r="150">
          <cell r="F150">
            <v>149</v>
          </cell>
          <cell r="G150">
            <v>41.3733752204186</v>
          </cell>
          <cell r="H150">
            <v>459499</v>
          </cell>
          <cell r="I150">
            <v>6827</v>
          </cell>
          <cell r="J150">
            <v>824</v>
          </cell>
          <cell r="K150">
            <v>935181</v>
          </cell>
          <cell r="L150">
            <v>4675905</v>
          </cell>
          <cell r="M150">
            <v>311727</v>
          </cell>
          <cell r="N150">
            <v>311727</v>
          </cell>
        </row>
        <row r="151">
          <cell r="F151">
            <v>150</v>
          </cell>
          <cell r="G151">
            <v>41.8610271970413</v>
          </cell>
          <cell r="H151">
            <v>466384</v>
          </cell>
          <cell r="I151">
            <v>6885</v>
          </cell>
          <cell r="J151">
            <v>829</v>
          </cell>
          <cell r="K151">
            <v>950280</v>
          </cell>
          <cell r="L151">
            <v>4751400</v>
          </cell>
          <cell r="M151">
            <v>316760</v>
          </cell>
          <cell r="N151">
            <v>316760</v>
          </cell>
        </row>
        <row r="152">
          <cell r="F152">
            <v>151</v>
          </cell>
          <cell r="G152">
            <v>42.2533573748777</v>
          </cell>
          <cell r="H152">
            <v>473328</v>
          </cell>
          <cell r="I152">
            <v>6944</v>
          </cell>
          <cell r="J152">
            <v>833</v>
          </cell>
          <cell r="K152">
            <v>962468</v>
          </cell>
          <cell r="L152">
            <v>4812330</v>
          </cell>
          <cell r="M152">
            <v>320822</v>
          </cell>
          <cell r="N152">
            <v>320822</v>
          </cell>
        </row>
        <row r="153">
          <cell r="F153">
            <v>152</v>
          </cell>
          <cell r="G153">
            <v>42.6464237515601</v>
          </cell>
          <cell r="H153">
            <v>480330</v>
          </cell>
          <cell r="I153">
            <v>7002</v>
          </cell>
          <cell r="J153">
            <v>837</v>
          </cell>
          <cell r="K153">
            <v>974752</v>
          </cell>
          <cell r="L153">
            <v>4873755</v>
          </cell>
          <cell r="M153">
            <v>324917</v>
          </cell>
          <cell r="N153">
            <v>324917</v>
          </cell>
        </row>
        <row r="154">
          <cell r="F154">
            <v>153</v>
          </cell>
          <cell r="G154">
            <v>43.0394901282426</v>
          </cell>
          <cell r="H154">
            <v>487391</v>
          </cell>
          <cell r="I154">
            <v>7061</v>
          </cell>
          <cell r="J154">
            <v>841</v>
          </cell>
          <cell r="K154">
            <v>987134</v>
          </cell>
          <cell r="L154">
            <v>4935660</v>
          </cell>
          <cell r="M154">
            <v>329044</v>
          </cell>
          <cell r="N154">
            <v>329044</v>
          </cell>
        </row>
        <row r="155">
          <cell r="F155">
            <v>154</v>
          </cell>
          <cell r="G155">
            <v>43.5343829916541</v>
          </cell>
          <cell r="H155">
            <v>494510</v>
          </cell>
          <cell r="I155">
            <v>7119</v>
          </cell>
          <cell r="J155">
            <v>846</v>
          </cell>
          <cell r="K155">
            <v>1002749</v>
          </cell>
          <cell r="L155">
            <v>5013735</v>
          </cell>
          <cell r="M155">
            <v>334249</v>
          </cell>
          <cell r="N155">
            <v>334249</v>
          </cell>
        </row>
        <row r="156">
          <cell r="F156">
            <v>155</v>
          </cell>
          <cell r="G156">
            <v>43.9302972823833</v>
          </cell>
          <cell r="H156">
            <v>501688</v>
          </cell>
          <cell r="I156">
            <v>7178</v>
          </cell>
          <cell r="J156">
            <v>850</v>
          </cell>
          <cell r="K156">
            <v>1015351</v>
          </cell>
          <cell r="L156">
            <v>5076750</v>
          </cell>
          <cell r="M156">
            <v>338450</v>
          </cell>
          <cell r="N156">
            <v>338450</v>
          </cell>
        </row>
        <row r="157">
          <cell r="F157">
            <v>156</v>
          </cell>
          <cell r="G157">
            <v>44.3282783223165</v>
          </cell>
          <cell r="H157">
            <v>508925</v>
          </cell>
          <cell r="I157">
            <v>7237</v>
          </cell>
          <cell r="J157">
            <v>854</v>
          </cell>
          <cell r="K157">
            <v>1028050</v>
          </cell>
          <cell r="L157">
            <v>5140245</v>
          </cell>
          <cell r="M157">
            <v>342683</v>
          </cell>
          <cell r="N157">
            <v>342683</v>
          </cell>
        </row>
        <row r="158">
          <cell r="F158">
            <v>157</v>
          </cell>
          <cell r="G158">
            <v>44.8266157677348</v>
          </cell>
          <cell r="H158">
            <v>516221</v>
          </cell>
          <cell r="I158">
            <v>7296</v>
          </cell>
          <cell r="J158">
            <v>859</v>
          </cell>
          <cell r="K158">
            <v>1044064</v>
          </cell>
          <cell r="L158">
            <v>5220315</v>
          </cell>
          <cell r="M158">
            <v>348021</v>
          </cell>
          <cell r="N158">
            <v>348021</v>
          </cell>
        </row>
        <row r="159">
          <cell r="F159">
            <v>158</v>
          </cell>
          <cell r="G159">
            <v>45.2266196063888</v>
          </cell>
          <cell r="H159">
            <v>523576</v>
          </cell>
          <cell r="I159">
            <v>7355</v>
          </cell>
          <cell r="J159">
            <v>863</v>
          </cell>
          <cell r="K159">
            <v>1056986</v>
          </cell>
          <cell r="L159">
            <v>5284920</v>
          </cell>
          <cell r="M159">
            <v>352328</v>
          </cell>
          <cell r="N159">
            <v>352328</v>
          </cell>
        </row>
        <row r="160">
          <cell r="F160">
            <v>159</v>
          </cell>
          <cell r="G160">
            <v>45.6279573273624</v>
          </cell>
          <cell r="H160">
            <v>530991</v>
          </cell>
          <cell r="I160">
            <v>7415</v>
          </cell>
          <cell r="J160">
            <v>867</v>
          </cell>
          <cell r="K160">
            <v>1070007</v>
          </cell>
          <cell r="L160">
            <v>5350035</v>
          </cell>
          <cell r="M160">
            <v>356669</v>
          </cell>
          <cell r="N160">
            <v>356669</v>
          </cell>
        </row>
        <row r="161">
          <cell r="F161">
            <v>160</v>
          </cell>
          <cell r="G161">
            <v>46.0292950483359</v>
          </cell>
          <cell r="H161">
            <v>538465</v>
          </cell>
          <cell r="I161">
            <v>7474</v>
          </cell>
          <cell r="J161">
            <v>871</v>
          </cell>
          <cell r="K161">
            <v>1083127</v>
          </cell>
          <cell r="L161">
            <v>5415630</v>
          </cell>
          <cell r="M161">
            <v>361042</v>
          </cell>
          <cell r="N161">
            <v>361042</v>
          </cell>
        </row>
        <row r="162">
          <cell r="F162">
            <v>161</v>
          </cell>
          <cell r="G162">
            <v>46.5341971331415</v>
          </cell>
          <cell r="H162">
            <v>545999</v>
          </cell>
          <cell r="I162">
            <v>7534</v>
          </cell>
          <cell r="J162">
            <v>876</v>
          </cell>
          <cell r="K162">
            <v>1099668</v>
          </cell>
          <cell r="L162">
            <v>5498340</v>
          </cell>
          <cell r="M162">
            <v>366556</v>
          </cell>
          <cell r="N162">
            <v>366556</v>
          </cell>
        </row>
        <row r="163">
          <cell r="F163">
            <v>162</v>
          </cell>
          <cell r="G163">
            <v>46.9381188009859</v>
          </cell>
          <cell r="H163">
            <v>553592</v>
          </cell>
          <cell r="I163">
            <v>7593</v>
          </cell>
          <cell r="J163">
            <v>880</v>
          </cell>
          <cell r="K163">
            <v>1113013</v>
          </cell>
          <cell r="L163">
            <v>5565060</v>
          </cell>
          <cell r="M163">
            <v>371004</v>
          </cell>
          <cell r="N163">
            <v>371004</v>
          </cell>
        </row>
        <row r="164">
          <cell r="F164">
            <v>163</v>
          </cell>
          <cell r="G164">
            <v>47.3439184443612</v>
          </cell>
          <cell r="H164">
            <v>561245</v>
          </cell>
          <cell r="I164">
            <v>7653</v>
          </cell>
          <cell r="J164">
            <v>884</v>
          </cell>
          <cell r="K164">
            <v>1126459</v>
          </cell>
          <cell r="L164">
            <v>5632290</v>
          </cell>
          <cell r="M164">
            <v>375486</v>
          </cell>
          <cell r="N164">
            <v>375486</v>
          </cell>
        </row>
        <row r="165">
          <cell r="F165">
            <v>164</v>
          </cell>
          <cell r="G165">
            <v>47.8519504883848</v>
          </cell>
          <cell r="H165">
            <v>568958</v>
          </cell>
          <cell r="I165">
            <v>7713</v>
          </cell>
          <cell r="J165">
            <v>889</v>
          </cell>
          <cell r="K165">
            <v>1143408</v>
          </cell>
          <cell r="L165">
            <v>5717040</v>
          </cell>
          <cell r="M165">
            <v>381136</v>
          </cell>
          <cell r="N165">
            <v>381136</v>
          </cell>
        </row>
        <row r="166">
          <cell r="F166">
            <v>165</v>
          </cell>
          <cell r="G166">
            <v>48.2601968228119</v>
          </cell>
          <cell r="H166">
            <v>576731</v>
          </cell>
          <cell r="I166">
            <v>7773</v>
          </cell>
          <cell r="J166">
            <v>893</v>
          </cell>
          <cell r="K166">
            <v>1157081</v>
          </cell>
          <cell r="L166">
            <v>5785395</v>
          </cell>
          <cell r="M166">
            <v>385693</v>
          </cell>
          <cell r="N166">
            <v>385693</v>
          </cell>
        </row>
        <row r="167">
          <cell r="F167">
            <v>166</v>
          </cell>
          <cell r="G167">
            <v>48.6690500569751</v>
          </cell>
          <cell r="H167">
            <v>584564</v>
          </cell>
          <cell r="I167">
            <v>7833</v>
          </cell>
          <cell r="J167">
            <v>897</v>
          </cell>
          <cell r="K167">
            <v>1170855</v>
          </cell>
          <cell r="L167">
            <v>5854275</v>
          </cell>
          <cell r="M167">
            <v>390285</v>
          </cell>
          <cell r="N167">
            <v>390285</v>
          </cell>
        </row>
        <row r="168">
          <cell r="F168">
            <v>167</v>
          </cell>
          <cell r="G168">
            <v>49.0784919487933</v>
          </cell>
          <cell r="H168">
            <v>592457</v>
          </cell>
          <cell r="I168">
            <v>7893</v>
          </cell>
          <cell r="J168">
            <v>901</v>
          </cell>
          <cell r="K168">
            <v>1184895</v>
          </cell>
          <cell r="L168">
            <v>5924475</v>
          </cell>
          <cell r="M168">
            <v>394965</v>
          </cell>
          <cell r="N168">
            <v>394965</v>
          </cell>
        </row>
        <row r="169">
          <cell r="F169">
            <v>168</v>
          </cell>
          <cell r="G169">
            <v>49.5925017797724</v>
          </cell>
          <cell r="H169">
            <v>600411</v>
          </cell>
          <cell r="I169">
            <v>7954</v>
          </cell>
          <cell r="J169">
            <v>906</v>
          </cell>
          <cell r="K169">
            <v>1202530</v>
          </cell>
          <cell r="L169">
            <v>6012645</v>
          </cell>
          <cell r="M169">
            <v>400843</v>
          </cell>
          <cell r="N169">
            <v>400843</v>
          </cell>
        </row>
        <row r="170">
          <cell r="F170">
            <v>169</v>
          </cell>
          <cell r="G170">
            <v>50.0037096445557</v>
          </cell>
          <cell r="H170">
            <v>608425</v>
          </cell>
          <cell r="I170">
            <v>8014</v>
          </cell>
          <cell r="J170">
            <v>910</v>
          </cell>
          <cell r="K170">
            <v>1216677</v>
          </cell>
          <cell r="L170">
            <v>6083385</v>
          </cell>
          <cell r="M170">
            <v>405559</v>
          </cell>
          <cell r="N170">
            <v>405559</v>
          </cell>
        </row>
        <row r="171">
          <cell r="F171">
            <v>170</v>
          </cell>
          <cell r="G171">
            <v>50.4172023756852</v>
          </cell>
          <cell r="H171">
            <v>616500</v>
          </cell>
          <cell r="I171">
            <v>8075</v>
          </cell>
          <cell r="J171">
            <v>914</v>
          </cell>
          <cell r="K171">
            <v>1230864</v>
          </cell>
          <cell r="L171">
            <v>6154320</v>
          </cell>
          <cell r="M171">
            <v>410288</v>
          </cell>
          <cell r="N171">
            <v>410288</v>
          </cell>
        </row>
        <row r="172">
          <cell r="F172">
            <v>171</v>
          </cell>
          <cell r="G172">
            <v>50.9340682895971</v>
          </cell>
          <cell r="H172">
            <v>624635</v>
          </cell>
          <cell r="I172">
            <v>8135</v>
          </cell>
          <cell r="J172">
            <v>919</v>
          </cell>
          <cell r="K172">
            <v>1248616</v>
          </cell>
          <cell r="L172">
            <v>6243075</v>
          </cell>
          <cell r="M172">
            <v>416205</v>
          </cell>
          <cell r="N172">
            <v>416205</v>
          </cell>
        </row>
        <row r="173">
          <cell r="F173">
            <v>172</v>
          </cell>
          <cell r="G173">
            <v>51.349224613543</v>
          </cell>
          <cell r="H173">
            <v>632831</v>
          </cell>
          <cell r="I173">
            <v>8196</v>
          </cell>
          <cell r="J173">
            <v>923</v>
          </cell>
          <cell r="K173">
            <v>1262878</v>
          </cell>
          <cell r="L173">
            <v>6314385</v>
          </cell>
          <cell r="M173">
            <v>420959</v>
          </cell>
          <cell r="N173">
            <v>420959</v>
          </cell>
        </row>
        <row r="174">
          <cell r="F174">
            <v>173</v>
          </cell>
          <cell r="G174">
            <v>51.7649354684278</v>
          </cell>
          <cell r="H174">
            <v>641088</v>
          </cell>
          <cell r="I174">
            <v>8257</v>
          </cell>
          <cell r="J174">
            <v>927</v>
          </cell>
          <cell r="K174">
            <v>1277141</v>
          </cell>
          <cell r="L174">
            <v>6385695</v>
          </cell>
          <cell r="M174">
            <v>425713</v>
          </cell>
          <cell r="N174">
            <v>425713</v>
          </cell>
        </row>
        <row r="175">
          <cell r="F175">
            <v>174</v>
          </cell>
          <cell r="G175">
            <v>52.2861897118296</v>
          </cell>
          <cell r="H175">
            <v>649406</v>
          </cell>
          <cell r="I175">
            <v>8318</v>
          </cell>
          <cell r="J175">
            <v>932</v>
          </cell>
          <cell r="K175">
            <v>1295061</v>
          </cell>
          <cell r="L175">
            <v>6475305</v>
          </cell>
          <cell r="M175">
            <v>431687</v>
          </cell>
          <cell r="N175">
            <v>431687</v>
          </cell>
        </row>
        <row r="176">
          <cell r="F176">
            <v>175</v>
          </cell>
          <cell r="G176">
            <v>52.7040547997755</v>
          </cell>
          <cell r="H176">
            <v>657785</v>
          </cell>
          <cell r="I176">
            <v>8379</v>
          </cell>
          <cell r="J176">
            <v>936</v>
          </cell>
          <cell r="K176">
            <v>1309398</v>
          </cell>
          <cell r="L176">
            <v>6546990</v>
          </cell>
          <cell r="M176">
            <v>436466</v>
          </cell>
          <cell r="N176">
            <v>436466</v>
          </cell>
        </row>
        <row r="177">
          <cell r="F177">
            <v>176</v>
          </cell>
          <cell r="G177">
            <v>53.1224431467348</v>
          </cell>
          <cell r="H177">
            <v>666225</v>
          </cell>
          <cell r="I177">
            <v>8440</v>
          </cell>
          <cell r="J177">
            <v>940</v>
          </cell>
          <cell r="K177">
            <v>1323788</v>
          </cell>
          <cell r="L177">
            <v>6618930</v>
          </cell>
          <cell r="M177">
            <v>441262</v>
          </cell>
          <cell r="N177">
            <v>441262</v>
          </cell>
        </row>
        <row r="178">
          <cell r="F178">
            <v>177</v>
          </cell>
          <cell r="G178">
            <v>53.6473908017342</v>
          </cell>
          <cell r="H178">
            <v>674726</v>
          </cell>
          <cell r="I178">
            <v>8501</v>
          </cell>
          <cell r="J178">
            <v>945</v>
          </cell>
          <cell r="K178">
            <v>1341798</v>
          </cell>
          <cell r="L178">
            <v>6708990</v>
          </cell>
          <cell r="M178">
            <v>447266</v>
          </cell>
          <cell r="N178">
            <v>447266</v>
          </cell>
        </row>
        <row r="179">
          <cell r="F179">
            <v>178</v>
          </cell>
          <cell r="G179">
            <v>54.0678575220292</v>
          </cell>
          <cell r="H179">
            <v>683289</v>
          </cell>
          <cell r="I179">
            <v>8563</v>
          </cell>
          <cell r="J179">
            <v>949</v>
          </cell>
          <cell r="K179">
            <v>1356259</v>
          </cell>
          <cell r="L179">
            <v>6781290</v>
          </cell>
          <cell r="M179">
            <v>452086</v>
          </cell>
          <cell r="N179">
            <v>452086</v>
          </cell>
        </row>
        <row r="180">
          <cell r="F180">
            <v>179</v>
          </cell>
          <cell r="G180">
            <v>54.4898500312103</v>
          </cell>
          <cell r="H180">
            <v>691913</v>
          </cell>
          <cell r="I180">
            <v>8624</v>
          </cell>
          <cell r="J180">
            <v>953</v>
          </cell>
          <cell r="K180">
            <v>1370737</v>
          </cell>
          <cell r="L180">
            <v>6853680</v>
          </cell>
          <cell r="M180">
            <v>456912</v>
          </cell>
          <cell r="N180">
            <v>456912</v>
          </cell>
        </row>
        <row r="181">
          <cell r="F181">
            <v>180</v>
          </cell>
          <cell r="G181">
            <v>55.0173406676867</v>
          </cell>
          <cell r="H181">
            <v>700599</v>
          </cell>
          <cell r="I181">
            <v>8686</v>
          </cell>
          <cell r="J181">
            <v>958</v>
          </cell>
          <cell r="K181">
            <v>1388868</v>
          </cell>
          <cell r="L181">
            <v>6944340</v>
          </cell>
          <cell r="M181">
            <v>462956</v>
          </cell>
          <cell r="N181">
            <v>462956</v>
          </cell>
        </row>
        <row r="182">
          <cell r="F182">
            <v>181</v>
          </cell>
          <cell r="G182">
            <v>55.4413113195866</v>
          </cell>
          <cell r="H182">
            <v>709346</v>
          </cell>
          <cell r="I182">
            <v>8747</v>
          </cell>
          <cell r="J182">
            <v>962</v>
          </cell>
          <cell r="K182">
            <v>1403414</v>
          </cell>
          <cell r="L182">
            <v>7017060</v>
          </cell>
          <cell r="M182">
            <v>467804</v>
          </cell>
          <cell r="N182">
            <v>467804</v>
          </cell>
        </row>
        <row r="183">
          <cell r="F183">
            <v>182</v>
          </cell>
          <cell r="G183">
            <v>55.8652819714864</v>
          </cell>
          <cell r="H183">
            <v>718155</v>
          </cell>
          <cell r="I183">
            <v>8809</v>
          </cell>
          <cell r="J183">
            <v>966</v>
          </cell>
          <cell r="K183">
            <v>1417977</v>
          </cell>
          <cell r="L183">
            <v>7089885</v>
          </cell>
          <cell r="M183">
            <v>472659</v>
          </cell>
          <cell r="N183">
            <v>472659</v>
          </cell>
        </row>
        <row r="184">
          <cell r="F184">
            <v>183</v>
          </cell>
          <cell r="G184">
            <v>56.3971694663634</v>
          </cell>
          <cell r="H184">
            <v>727026</v>
          </cell>
          <cell r="I184">
            <v>8871</v>
          </cell>
          <cell r="J184">
            <v>971</v>
          </cell>
          <cell r="K184">
            <v>1436242</v>
          </cell>
          <cell r="L184">
            <v>7181205</v>
          </cell>
          <cell r="M184">
            <v>478747</v>
          </cell>
          <cell r="N184">
            <v>478747</v>
          </cell>
        </row>
        <row r="185">
          <cell r="F185">
            <v>184</v>
          </cell>
          <cell r="G185">
            <v>56.8230642982654</v>
          </cell>
          <cell r="H185">
            <v>735959</v>
          </cell>
          <cell r="I185">
            <v>8933</v>
          </cell>
          <cell r="J185">
            <v>975</v>
          </cell>
          <cell r="K185">
            <v>1450853</v>
          </cell>
          <cell r="L185">
            <v>7254255</v>
          </cell>
          <cell r="M185">
            <v>483617</v>
          </cell>
          <cell r="N185">
            <v>483617</v>
          </cell>
        </row>
        <row r="186">
          <cell r="F186">
            <v>185</v>
          </cell>
          <cell r="G186">
            <v>57.2498953185363</v>
          </cell>
          <cell r="H186">
            <v>744954</v>
          </cell>
          <cell r="I186">
            <v>8995</v>
          </cell>
          <cell r="J186">
            <v>979</v>
          </cell>
          <cell r="K186">
            <v>1465530</v>
          </cell>
          <cell r="L186">
            <v>7327650</v>
          </cell>
          <cell r="M186">
            <v>488510</v>
          </cell>
          <cell r="N186">
            <v>488510</v>
          </cell>
        </row>
        <row r="187">
          <cell r="F187">
            <v>186</v>
          </cell>
          <cell r="G187">
            <v>57.7846043293361</v>
          </cell>
          <cell r="H187">
            <v>754011</v>
          </cell>
          <cell r="I187">
            <v>9057</v>
          </cell>
          <cell r="J187">
            <v>984</v>
          </cell>
          <cell r="K187">
            <v>1483875</v>
          </cell>
          <cell r="L187">
            <v>7419375</v>
          </cell>
          <cell r="M187">
            <v>494625</v>
          </cell>
          <cell r="N187">
            <v>494625</v>
          </cell>
        </row>
        <row r="188">
          <cell r="F188">
            <v>187</v>
          </cell>
          <cell r="G188">
            <v>58.2132828481589</v>
          </cell>
          <cell r="H188">
            <v>763131</v>
          </cell>
          <cell r="I188">
            <v>9120</v>
          </cell>
          <cell r="J188">
            <v>988</v>
          </cell>
          <cell r="K188">
            <v>1498613</v>
          </cell>
          <cell r="L188">
            <v>7493055</v>
          </cell>
          <cell r="M188">
            <v>499537</v>
          </cell>
          <cell r="N188">
            <v>499537</v>
          </cell>
        </row>
        <row r="189">
          <cell r="F189">
            <v>188</v>
          </cell>
          <cell r="G189">
            <v>58.6428726771648</v>
          </cell>
          <cell r="H189">
            <v>772313</v>
          </cell>
          <cell r="I189">
            <v>9182</v>
          </cell>
          <cell r="J189">
            <v>992</v>
          </cell>
          <cell r="K189">
            <v>1513352</v>
          </cell>
          <cell r="L189">
            <v>7566750</v>
          </cell>
          <cell r="M189">
            <v>504450</v>
          </cell>
          <cell r="N189">
            <v>504450</v>
          </cell>
        </row>
        <row r="190">
          <cell r="F190">
            <v>189</v>
          </cell>
          <cell r="G190">
            <v>59.1807473661621</v>
          </cell>
          <cell r="H190">
            <v>781557</v>
          </cell>
          <cell r="I190">
            <v>9244</v>
          </cell>
          <cell r="J190">
            <v>997</v>
          </cell>
          <cell r="K190">
            <v>1531836</v>
          </cell>
          <cell r="L190">
            <v>7659180</v>
          </cell>
          <cell r="M190">
            <v>510612</v>
          </cell>
          <cell r="N190">
            <v>510612</v>
          </cell>
        </row>
        <row r="191">
          <cell r="F191">
            <v>190</v>
          </cell>
          <cell r="G191">
            <v>59.612112000648</v>
          </cell>
          <cell r="H191">
            <v>790864</v>
          </cell>
          <cell r="I191">
            <v>9307</v>
          </cell>
          <cell r="J191">
            <v>1001</v>
          </cell>
          <cell r="K191">
            <v>1546636</v>
          </cell>
          <cell r="L191">
            <v>7733175</v>
          </cell>
          <cell r="M191">
            <v>515545</v>
          </cell>
          <cell r="N191">
            <v>515545</v>
          </cell>
        </row>
        <row r="192">
          <cell r="F192">
            <v>191</v>
          </cell>
          <cell r="G192">
            <v>60.043476635134</v>
          </cell>
          <cell r="H192">
            <v>800234</v>
          </cell>
          <cell r="I192">
            <v>9370</v>
          </cell>
          <cell r="J192">
            <v>1005</v>
          </cell>
          <cell r="K192">
            <v>1561465</v>
          </cell>
          <cell r="L192">
            <v>7807320</v>
          </cell>
          <cell r="M192">
            <v>520488</v>
          </cell>
          <cell r="N192">
            <v>520488</v>
          </cell>
        </row>
        <row r="193">
          <cell r="F193">
            <v>192</v>
          </cell>
          <cell r="G193">
            <v>60.5848434698628</v>
          </cell>
          <cell r="H193">
            <v>809667</v>
          </cell>
          <cell r="I193">
            <v>9433</v>
          </cell>
          <cell r="J193">
            <v>1010</v>
          </cell>
          <cell r="K193">
            <v>1580039</v>
          </cell>
          <cell r="L193">
            <v>7900185</v>
          </cell>
          <cell r="M193">
            <v>526679</v>
          </cell>
          <cell r="N193">
            <v>526679</v>
          </cell>
        </row>
        <row r="194">
          <cell r="F194">
            <v>193</v>
          </cell>
          <cell r="G194">
            <v>61.0179369376458</v>
          </cell>
          <cell r="H194">
            <v>819162</v>
          </cell>
          <cell r="I194">
            <v>9495</v>
          </cell>
          <cell r="J194">
            <v>1014</v>
          </cell>
          <cell r="K194">
            <v>1594926</v>
          </cell>
          <cell r="L194">
            <v>7974630</v>
          </cell>
          <cell r="M194">
            <v>531642</v>
          </cell>
          <cell r="N194">
            <v>531642</v>
          </cell>
        </row>
        <row r="195">
          <cell r="F195">
            <v>194</v>
          </cell>
          <cell r="G195">
            <v>61.5614095363364</v>
          </cell>
          <cell r="H195">
            <v>828720</v>
          </cell>
          <cell r="I195">
            <v>9558</v>
          </cell>
          <cell r="J195">
            <v>1019</v>
          </cell>
          <cell r="K195">
            <v>1613572</v>
          </cell>
          <cell r="L195">
            <v>8067855</v>
          </cell>
          <cell r="M195">
            <v>537857</v>
          </cell>
          <cell r="N195">
            <v>537857</v>
          </cell>
        </row>
        <row r="196">
          <cell r="F196">
            <v>195</v>
          </cell>
          <cell r="G196">
            <v>61.9961876152889</v>
          </cell>
          <cell r="H196">
            <v>838341</v>
          </cell>
          <cell r="I196">
            <v>9621</v>
          </cell>
          <cell r="J196">
            <v>1023</v>
          </cell>
          <cell r="K196">
            <v>1628517</v>
          </cell>
          <cell r="L196">
            <v>8142585</v>
          </cell>
          <cell r="M196">
            <v>542839</v>
          </cell>
          <cell r="N196">
            <v>542839</v>
          </cell>
        </row>
        <row r="197">
          <cell r="F197">
            <v>196</v>
          </cell>
          <cell r="G197">
            <v>62.4326077463817</v>
          </cell>
          <cell r="H197">
            <v>848026</v>
          </cell>
          <cell r="I197">
            <v>9685</v>
          </cell>
          <cell r="J197">
            <v>1027</v>
          </cell>
          <cell r="K197">
            <v>1643490</v>
          </cell>
          <cell r="L197">
            <v>8217450</v>
          </cell>
          <cell r="M197">
            <v>547830</v>
          </cell>
          <cell r="N197">
            <v>547830</v>
          </cell>
        </row>
        <row r="198">
          <cell r="F198">
            <v>197</v>
          </cell>
          <cell r="G198">
            <v>62.9781329102477</v>
          </cell>
          <cell r="H198">
            <v>857774</v>
          </cell>
          <cell r="I198">
            <v>9748</v>
          </cell>
          <cell r="J198">
            <v>1032</v>
          </cell>
          <cell r="K198">
            <v>1662234</v>
          </cell>
          <cell r="L198">
            <v>8311170</v>
          </cell>
          <cell r="M198">
            <v>554078</v>
          </cell>
          <cell r="N198">
            <v>554078</v>
          </cell>
        </row>
        <row r="199">
          <cell r="F199">
            <v>198</v>
          </cell>
          <cell r="G199">
            <v>63.4161541158745</v>
          </cell>
          <cell r="H199">
            <v>867585</v>
          </cell>
          <cell r="I199">
            <v>9811</v>
          </cell>
          <cell r="J199">
            <v>1036</v>
          </cell>
          <cell r="K199">
            <v>1677262</v>
          </cell>
          <cell r="L199">
            <v>8386305</v>
          </cell>
          <cell r="M199">
            <v>559087</v>
          </cell>
          <cell r="N199">
            <v>559087</v>
          </cell>
        </row>
        <row r="200">
          <cell r="F200">
            <v>199</v>
          </cell>
          <cell r="G200">
            <v>63.8541753215014</v>
          </cell>
          <cell r="H200">
            <v>877460</v>
          </cell>
          <cell r="I200">
            <v>9875</v>
          </cell>
          <cell r="J200">
            <v>1040</v>
          </cell>
          <cell r="K200">
            <v>1692303</v>
          </cell>
          <cell r="L200">
            <v>8461515</v>
          </cell>
          <cell r="M200">
            <v>564101</v>
          </cell>
          <cell r="N200">
            <v>564101</v>
          </cell>
        </row>
        <row r="201">
          <cell r="F201">
            <v>200</v>
          </cell>
          <cell r="G201">
            <v>64.4032634301151</v>
          </cell>
          <cell r="H201">
            <v>887398</v>
          </cell>
          <cell r="I201">
            <v>9938</v>
          </cell>
          <cell r="J201">
            <v>1045</v>
          </cell>
          <cell r="K201">
            <v>1711155</v>
          </cell>
          <cell r="L201">
            <v>8555775</v>
          </cell>
          <cell r="M201">
            <v>570385</v>
          </cell>
          <cell r="N201">
            <v>570385</v>
          </cell>
        </row>
        <row r="202">
          <cell r="F202">
            <v>201</v>
          </cell>
          <cell r="G202">
            <v>64.8428462373222</v>
          </cell>
          <cell r="H202">
            <v>897400</v>
          </cell>
          <cell r="I202">
            <v>10002</v>
          </cell>
          <cell r="J202">
            <v>1049</v>
          </cell>
          <cell r="K202">
            <v>1726249</v>
          </cell>
          <cell r="L202">
            <v>8631240</v>
          </cell>
          <cell r="M202">
            <v>575416</v>
          </cell>
          <cell r="N202">
            <v>575416</v>
          </cell>
        </row>
        <row r="203">
          <cell r="F203">
            <v>202</v>
          </cell>
          <cell r="G203">
            <v>65.3938483073993</v>
          </cell>
          <cell r="H203">
            <v>907466</v>
          </cell>
          <cell r="I203">
            <v>10066</v>
          </cell>
          <cell r="J203">
            <v>1054</v>
          </cell>
          <cell r="K203">
            <v>1745167</v>
          </cell>
          <cell r="L203">
            <v>8725830</v>
          </cell>
          <cell r="M203">
            <v>581722</v>
          </cell>
          <cell r="N203">
            <v>581722</v>
          </cell>
        </row>
        <row r="204">
          <cell r="F204">
            <v>203</v>
          </cell>
          <cell r="G204">
            <v>65.8349546756747</v>
          </cell>
          <cell r="H204">
            <v>917596</v>
          </cell>
          <cell r="I204">
            <v>10130</v>
          </cell>
          <cell r="J204">
            <v>1058</v>
          </cell>
          <cell r="K204">
            <v>1760313</v>
          </cell>
          <cell r="L204">
            <v>8801565</v>
          </cell>
          <cell r="M204">
            <v>586771</v>
          </cell>
          <cell r="N204">
            <v>586771</v>
          </cell>
        </row>
        <row r="205">
          <cell r="F205">
            <v>204</v>
          </cell>
          <cell r="G205">
            <v>66.2771762077229</v>
          </cell>
          <cell r="H205">
            <v>927790</v>
          </cell>
          <cell r="I205">
            <v>10194</v>
          </cell>
          <cell r="J205">
            <v>1062</v>
          </cell>
          <cell r="K205">
            <v>1775498</v>
          </cell>
          <cell r="L205">
            <v>8877480</v>
          </cell>
          <cell r="M205">
            <v>591832</v>
          </cell>
          <cell r="N205">
            <v>591832</v>
          </cell>
        </row>
        <row r="206">
          <cell r="F206">
            <v>205</v>
          </cell>
          <cell r="G206">
            <v>66.8304177743553</v>
          </cell>
          <cell r="H206">
            <v>938048</v>
          </cell>
          <cell r="I206">
            <v>10258</v>
          </cell>
          <cell r="J206">
            <v>1067</v>
          </cell>
          <cell r="K206">
            <v>1794479</v>
          </cell>
          <cell r="L206">
            <v>8972385</v>
          </cell>
          <cell r="M206">
            <v>598159</v>
          </cell>
          <cell r="N206">
            <v>598159</v>
          </cell>
        </row>
        <row r="207">
          <cell r="F207">
            <v>206</v>
          </cell>
          <cell r="G207">
            <v>67.2737367823853</v>
          </cell>
          <cell r="H207">
            <v>948370</v>
          </cell>
          <cell r="I207">
            <v>10322</v>
          </cell>
          <cell r="J207">
            <v>1071</v>
          </cell>
          <cell r="K207">
            <v>1809714</v>
          </cell>
          <cell r="L207">
            <v>9048570</v>
          </cell>
          <cell r="M207">
            <v>603238</v>
          </cell>
          <cell r="N207">
            <v>603238</v>
          </cell>
        </row>
        <row r="208">
          <cell r="F208">
            <v>207</v>
          </cell>
          <cell r="G208">
            <v>67.828792735828</v>
          </cell>
          <cell r="H208">
            <v>958756</v>
          </cell>
          <cell r="I208">
            <v>10386</v>
          </cell>
          <cell r="J208">
            <v>1076</v>
          </cell>
          <cell r="K208">
            <v>1828757</v>
          </cell>
          <cell r="L208">
            <v>9143775</v>
          </cell>
          <cell r="M208">
            <v>609585</v>
          </cell>
          <cell r="N208">
            <v>609585</v>
          </cell>
        </row>
        <row r="209">
          <cell r="F209">
            <v>208</v>
          </cell>
          <cell r="G209">
            <v>68.2735461855739</v>
          </cell>
          <cell r="H209">
            <v>969206</v>
          </cell>
          <cell r="I209">
            <v>10450</v>
          </cell>
          <cell r="J209">
            <v>1080</v>
          </cell>
          <cell r="K209">
            <v>1844040</v>
          </cell>
          <cell r="L209">
            <v>9220200</v>
          </cell>
          <cell r="M209">
            <v>614680</v>
          </cell>
          <cell r="N209">
            <v>614680</v>
          </cell>
        </row>
        <row r="210">
          <cell r="F210">
            <v>209</v>
          </cell>
          <cell r="G210">
            <v>68.8303738564961</v>
          </cell>
          <cell r="H210">
            <v>979721</v>
          </cell>
          <cell r="I210">
            <v>10515</v>
          </cell>
          <cell r="J210">
            <v>1085</v>
          </cell>
          <cell r="K210">
            <v>1863144</v>
          </cell>
          <cell r="L210">
            <v>9315720</v>
          </cell>
          <cell r="M210">
            <v>621048</v>
          </cell>
          <cell r="N210">
            <v>621048</v>
          </cell>
        </row>
        <row r="211">
          <cell r="F211">
            <v>210</v>
          </cell>
          <cell r="G211">
            <v>69.2765282040988</v>
          </cell>
          <cell r="H211">
            <v>990300</v>
          </cell>
          <cell r="I211">
            <v>10579</v>
          </cell>
          <cell r="J211">
            <v>1089</v>
          </cell>
          <cell r="K211">
            <v>1878475</v>
          </cell>
          <cell r="L211">
            <v>9392370</v>
          </cell>
          <cell r="M211">
            <v>626158</v>
          </cell>
          <cell r="N211">
            <v>626158</v>
          </cell>
        </row>
        <row r="212">
          <cell r="F212">
            <v>211</v>
          </cell>
          <cell r="G212">
            <v>69.7233747625665</v>
          </cell>
          <cell r="H212">
            <v>1000944</v>
          </cell>
          <cell r="I212">
            <v>10644</v>
          </cell>
          <cell r="J212">
            <v>1093</v>
          </cell>
          <cell r="K212">
            <v>1893806</v>
          </cell>
          <cell r="L212">
            <v>9469020</v>
          </cell>
          <cell r="M212">
            <v>631268</v>
          </cell>
          <cell r="N212">
            <v>631268</v>
          </cell>
        </row>
        <row r="213">
          <cell r="F213">
            <v>212</v>
          </cell>
          <cell r="G213">
            <v>70.2829474098885</v>
          </cell>
          <cell r="H213">
            <v>1011653</v>
          </cell>
          <cell r="I213">
            <v>10709</v>
          </cell>
          <cell r="J213">
            <v>1098</v>
          </cell>
          <cell r="K213">
            <v>1913027</v>
          </cell>
          <cell r="L213">
            <v>9565125</v>
          </cell>
          <cell r="M213">
            <v>637675</v>
          </cell>
          <cell r="N213">
            <v>637675</v>
          </cell>
        </row>
        <row r="214">
          <cell r="F214">
            <v>213</v>
          </cell>
          <cell r="G214">
            <v>70.7311465673395</v>
          </cell>
          <cell r="H214">
            <v>1022426</v>
          </cell>
          <cell r="I214">
            <v>10773</v>
          </cell>
          <cell r="J214">
            <v>1102</v>
          </cell>
          <cell r="K214">
            <v>1928404</v>
          </cell>
          <cell r="L214">
            <v>9642015</v>
          </cell>
          <cell r="M214">
            <v>642801</v>
          </cell>
          <cell r="N214">
            <v>642801</v>
          </cell>
        </row>
        <row r="215">
          <cell r="F215">
            <v>214</v>
          </cell>
          <cell r="G215">
            <v>71.2923869054252</v>
          </cell>
          <cell r="H215">
            <v>1033264</v>
          </cell>
          <cell r="I215">
            <v>10838</v>
          </cell>
          <cell r="J215">
            <v>1107</v>
          </cell>
          <cell r="K215">
            <v>1947682</v>
          </cell>
          <cell r="L215">
            <v>9738405</v>
          </cell>
          <cell r="M215">
            <v>649227</v>
          </cell>
          <cell r="N215">
            <v>649227</v>
          </cell>
        </row>
        <row r="216">
          <cell r="F216">
            <v>215</v>
          </cell>
          <cell r="G216">
            <v>71.7419079179055</v>
          </cell>
          <cell r="H216">
            <v>1044167</v>
          </cell>
          <cell r="I216">
            <v>10903</v>
          </cell>
          <cell r="J216">
            <v>1111</v>
          </cell>
          <cell r="K216">
            <v>1963105</v>
          </cell>
          <cell r="L216">
            <v>9815520</v>
          </cell>
          <cell r="M216">
            <v>654368</v>
          </cell>
          <cell r="N216">
            <v>654368</v>
          </cell>
        </row>
        <row r="217">
          <cell r="F217">
            <v>216</v>
          </cell>
          <cell r="G217">
            <v>72.3047782899675</v>
          </cell>
          <cell r="H217">
            <v>1055135</v>
          </cell>
          <cell r="I217">
            <v>10968</v>
          </cell>
          <cell r="J217">
            <v>1116</v>
          </cell>
          <cell r="K217">
            <v>1982438</v>
          </cell>
          <cell r="L217">
            <v>9912180</v>
          </cell>
          <cell r="M217">
            <v>660812</v>
          </cell>
          <cell r="N217">
            <v>660812</v>
          </cell>
        </row>
        <row r="218">
          <cell r="F218">
            <v>217</v>
          </cell>
          <cell r="G218">
            <v>72.7555914443967</v>
          </cell>
          <cell r="H218">
            <v>1066169</v>
          </cell>
          <cell r="I218">
            <v>11034</v>
          </cell>
          <cell r="J218">
            <v>1120</v>
          </cell>
          <cell r="K218">
            <v>1997905</v>
          </cell>
          <cell r="L218">
            <v>9989520</v>
          </cell>
          <cell r="M218">
            <v>665968</v>
          </cell>
          <cell r="N218">
            <v>665968</v>
          </cell>
        </row>
        <row r="219">
          <cell r="F219">
            <v>218</v>
          </cell>
          <cell r="G219">
            <v>73.3200554482596</v>
          </cell>
          <cell r="H219">
            <v>1077268</v>
          </cell>
          <cell r="I219">
            <v>11099</v>
          </cell>
          <cell r="J219">
            <v>1125</v>
          </cell>
          <cell r="K219">
            <v>2017293</v>
          </cell>
          <cell r="L219">
            <v>10086465</v>
          </cell>
          <cell r="M219">
            <v>672431</v>
          </cell>
          <cell r="N219">
            <v>672431</v>
          </cell>
        </row>
        <row r="220">
          <cell r="F220">
            <v>219</v>
          </cell>
          <cell r="G220">
            <v>73.772132017124</v>
          </cell>
          <cell r="H220">
            <v>1088432</v>
          </cell>
          <cell r="I220">
            <v>11164</v>
          </cell>
          <cell r="J220">
            <v>1129</v>
          </cell>
          <cell r="K220">
            <v>2032803</v>
          </cell>
          <cell r="L220">
            <v>10164015</v>
          </cell>
          <cell r="M220">
            <v>677601</v>
          </cell>
          <cell r="N220">
            <v>677601</v>
          </cell>
        </row>
        <row r="221">
          <cell r="F221">
            <v>220</v>
          </cell>
          <cell r="G221">
            <v>74.2248264008022</v>
          </cell>
          <cell r="H221">
            <v>1099662</v>
          </cell>
          <cell r="I221">
            <v>11230</v>
          </cell>
          <cell r="J221">
            <v>1133</v>
          </cell>
          <cell r="K221">
            <v>2048355</v>
          </cell>
          <cell r="L221">
            <v>10241775</v>
          </cell>
          <cell r="M221">
            <v>682785</v>
          </cell>
          <cell r="N221">
            <v>682785</v>
          </cell>
        </row>
        <row r="222">
          <cell r="F222">
            <v>221</v>
          </cell>
          <cell r="G222">
            <v>74.7914666489173</v>
          </cell>
          <cell r="H222">
            <v>1110957</v>
          </cell>
          <cell r="I222">
            <v>11295</v>
          </cell>
          <cell r="J222">
            <v>1138</v>
          </cell>
          <cell r="K222">
            <v>2067796</v>
          </cell>
          <cell r="L222">
            <v>10338975</v>
          </cell>
          <cell r="M222">
            <v>689265</v>
          </cell>
          <cell r="N222">
            <v>689265</v>
          </cell>
        </row>
        <row r="223">
          <cell r="F223">
            <v>222</v>
          </cell>
          <cell r="G223">
            <v>75.2453832208866</v>
          </cell>
          <cell r="H223">
            <v>1122318</v>
          </cell>
          <cell r="I223">
            <v>11361</v>
          </cell>
          <cell r="J223">
            <v>1142</v>
          </cell>
          <cell r="K223">
            <v>2083390</v>
          </cell>
          <cell r="L223">
            <v>10416945</v>
          </cell>
          <cell r="M223">
            <v>694463</v>
          </cell>
          <cell r="N223">
            <v>694463</v>
          </cell>
        </row>
        <row r="224">
          <cell r="F224">
            <v>223</v>
          </cell>
          <cell r="G224">
            <v>75.8135344026948</v>
          </cell>
          <cell r="H224">
            <v>1133744</v>
          </cell>
          <cell r="I224">
            <v>11426</v>
          </cell>
          <cell r="J224">
            <v>1147</v>
          </cell>
          <cell r="K224">
            <v>2102883</v>
          </cell>
          <cell r="L224">
            <v>10514415</v>
          </cell>
          <cell r="M224">
            <v>700961</v>
          </cell>
          <cell r="N224">
            <v>700961</v>
          </cell>
        </row>
        <row r="225">
          <cell r="F225">
            <v>224</v>
          </cell>
          <cell r="G225">
            <v>76.2686467121367</v>
          </cell>
          <cell r="H225">
            <v>1145236</v>
          </cell>
          <cell r="I225">
            <v>11492</v>
          </cell>
          <cell r="J225">
            <v>1151</v>
          </cell>
          <cell r="K225">
            <v>2118517</v>
          </cell>
          <cell r="L225">
            <v>10592580</v>
          </cell>
          <cell r="M225">
            <v>706172</v>
          </cell>
          <cell r="N225">
            <v>706172</v>
          </cell>
        </row>
        <row r="226">
          <cell r="F226">
            <v>225</v>
          </cell>
          <cell r="G226">
            <v>76.8382763039333</v>
          </cell>
          <cell r="H226">
            <v>1156794</v>
          </cell>
          <cell r="I226">
            <v>11558</v>
          </cell>
          <cell r="J226">
            <v>1156</v>
          </cell>
          <cell r="K226">
            <v>2138070</v>
          </cell>
          <cell r="L226">
            <v>10690350</v>
          </cell>
          <cell r="M226">
            <v>712690</v>
          </cell>
          <cell r="N226">
            <v>712690</v>
          </cell>
        </row>
        <row r="227">
          <cell r="F227">
            <v>226</v>
          </cell>
          <cell r="G227">
            <v>77.2948481296122</v>
          </cell>
          <cell r="H227">
            <v>1168418</v>
          </cell>
          <cell r="I227">
            <v>11624</v>
          </cell>
          <cell r="J227">
            <v>1160</v>
          </cell>
          <cell r="K227">
            <v>2153745</v>
          </cell>
          <cell r="L227">
            <v>10768725</v>
          </cell>
          <cell r="M227">
            <v>717915</v>
          </cell>
          <cell r="N227">
            <v>717915</v>
          </cell>
        </row>
        <row r="228">
          <cell r="F228">
            <v>227</v>
          </cell>
          <cell r="G228">
            <v>77.8659246418117</v>
          </cell>
          <cell r="H228">
            <v>1180108</v>
          </cell>
          <cell r="I228">
            <v>11690</v>
          </cell>
          <cell r="J228">
            <v>1165</v>
          </cell>
          <cell r="K228">
            <v>2173347</v>
          </cell>
          <cell r="L228">
            <v>10866735</v>
          </cell>
          <cell r="M228">
            <v>724449</v>
          </cell>
          <cell r="N228">
            <v>724449</v>
          </cell>
        </row>
        <row r="229">
          <cell r="F229">
            <v>228</v>
          </cell>
          <cell r="G229">
            <v>78.3236357046389</v>
          </cell>
          <cell r="H229">
            <v>1191864</v>
          </cell>
          <cell r="I229">
            <v>11756</v>
          </cell>
          <cell r="J229">
            <v>1169</v>
          </cell>
          <cell r="K229">
            <v>2189060</v>
          </cell>
          <cell r="L229">
            <v>10945290</v>
          </cell>
          <cell r="M229">
            <v>729686</v>
          </cell>
          <cell r="N229">
            <v>729686</v>
          </cell>
        </row>
        <row r="230">
          <cell r="F230">
            <v>229</v>
          </cell>
          <cell r="G230">
            <v>78.8961286386179</v>
          </cell>
          <cell r="H230">
            <v>1203686</v>
          </cell>
          <cell r="I230">
            <v>11822</v>
          </cell>
          <cell r="J230">
            <v>1174</v>
          </cell>
          <cell r="K230">
            <v>2208711</v>
          </cell>
          <cell r="L230">
            <v>11043555</v>
          </cell>
          <cell r="M230">
            <v>736237</v>
          </cell>
          <cell r="N230">
            <v>736237</v>
          </cell>
        </row>
        <row r="231">
          <cell r="F231">
            <v>230</v>
          </cell>
          <cell r="G231">
            <v>79.3549551097066</v>
          </cell>
          <cell r="H231">
            <v>1215575</v>
          </cell>
          <cell r="I231">
            <v>11889</v>
          </cell>
          <cell r="J231">
            <v>1178</v>
          </cell>
          <cell r="K231">
            <v>2224463</v>
          </cell>
          <cell r="L231">
            <v>11122305</v>
          </cell>
          <cell r="M231">
            <v>741487</v>
          </cell>
          <cell r="N231">
            <v>741487</v>
          </cell>
        </row>
        <row r="232">
          <cell r="F232">
            <v>231</v>
          </cell>
          <cell r="G232">
            <v>79.9288349168614</v>
          </cell>
          <cell r="H232">
            <v>1227530</v>
          </cell>
          <cell r="I232">
            <v>11955</v>
          </cell>
          <cell r="J232">
            <v>1183</v>
          </cell>
          <cell r="K232">
            <v>2244161</v>
          </cell>
          <cell r="L232">
            <v>11220795</v>
          </cell>
          <cell r="M232">
            <v>748053</v>
          </cell>
          <cell r="N232">
            <v>748053</v>
          </cell>
        </row>
        <row r="233">
          <cell r="F233">
            <v>232</v>
          </cell>
          <cell r="G233">
            <v>80.388753704024</v>
          </cell>
          <cell r="H233">
            <v>1239552</v>
          </cell>
          <cell r="I233">
            <v>12022</v>
          </cell>
          <cell r="J233">
            <v>1187</v>
          </cell>
          <cell r="K233">
            <v>2259950</v>
          </cell>
          <cell r="L233">
            <v>11299740</v>
          </cell>
          <cell r="M233">
            <v>753316</v>
          </cell>
          <cell r="N233">
            <v>753316</v>
          </cell>
        </row>
        <row r="234">
          <cell r="F234">
            <v>233</v>
          </cell>
          <cell r="G234">
            <v>80.96399174691</v>
          </cell>
          <cell r="H234">
            <v>1251640</v>
          </cell>
          <cell r="I234">
            <v>12088</v>
          </cell>
          <cell r="J234">
            <v>1192</v>
          </cell>
          <cell r="K234">
            <v>2279703</v>
          </cell>
          <cell r="L234">
            <v>11398515</v>
          </cell>
          <cell r="M234">
            <v>759901</v>
          </cell>
          <cell r="N234">
            <v>759901</v>
          </cell>
        </row>
        <row r="235">
          <cell r="F235">
            <v>234</v>
          </cell>
          <cell r="G235">
            <v>81.4252465592512</v>
          </cell>
          <cell r="H235">
            <v>1263795</v>
          </cell>
          <cell r="I235">
            <v>12155</v>
          </cell>
          <cell r="J235">
            <v>1196</v>
          </cell>
          <cell r="K235">
            <v>2295529</v>
          </cell>
          <cell r="L235">
            <v>11477640</v>
          </cell>
          <cell r="M235">
            <v>765176</v>
          </cell>
          <cell r="N235">
            <v>765176</v>
          </cell>
        </row>
        <row r="236">
          <cell r="F236">
            <v>235</v>
          </cell>
          <cell r="G236">
            <v>82.0018150746777</v>
          </cell>
          <cell r="H236">
            <v>1276017</v>
          </cell>
          <cell r="I236">
            <v>12222</v>
          </cell>
          <cell r="J236">
            <v>1201</v>
          </cell>
          <cell r="K236">
            <v>2315328</v>
          </cell>
          <cell r="L236">
            <v>11576640</v>
          </cell>
          <cell r="M236">
            <v>771776</v>
          </cell>
          <cell r="N236">
            <v>771776</v>
          </cell>
        </row>
        <row r="237">
          <cell r="F237">
            <v>236</v>
          </cell>
          <cell r="G237">
            <v>82.5796871386433</v>
          </cell>
          <cell r="H237">
            <v>1288305</v>
          </cell>
          <cell r="I237">
            <v>12288</v>
          </cell>
          <cell r="J237">
            <v>1206</v>
          </cell>
          <cell r="K237">
            <v>2335154</v>
          </cell>
          <cell r="L237">
            <v>11675760</v>
          </cell>
          <cell r="M237">
            <v>778384</v>
          </cell>
          <cell r="N237">
            <v>778384</v>
          </cell>
        </row>
        <row r="238">
          <cell r="F238">
            <v>237</v>
          </cell>
          <cell r="G238">
            <v>83.0419847898157</v>
          </cell>
          <cell r="H238">
            <v>1300660</v>
          </cell>
          <cell r="I238">
            <v>12355</v>
          </cell>
          <cell r="J238">
            <v>1210</v>
          </cell>
          <cell r="K238">
            <v>2351032</v>
          </cell>
          <cell r="L238">
            <v>11755155</v>
          </cell>
          <cell r="M238">
            <v>783677</v>
          </cell>
          <cell r="N238">
            <v>783677</v>
          </cell>
        </row>
        <row r="239">
          <cell r="F239">
            <v>238</v>
          </cell>
          <cell r="G239">
            <v>83.6211342841749</v>
          </cell>
          <cell r="H239">
            <v>1313082</v>
          </cell>
          <cell r="I239">
            <v>12422</v>
          </cell>
          <cell r="J239">
            <v>1215</v>
          </cell>
          <cell r="K239">
            <v>2370902</v>
          </cell>
          <cell r="L239">
            <v>11854500</v>
          </cell>
          <cell r="M239">
            <v>790300</v>
          </cell>
          <cell r="N239">
            <v>790300</v>
          </cell>
        </row>
        <row r="240">
          <cell r="F240">
            <v>239</v>
          </cell>
          <cell r="G240">
            <v>84.0847042969425</v>
          </cell>
          <cell r="H240">
            <v>1325571</v>
          </cell>
          <cell r="I240">
            <v>12489</v>
          </cell>
          <cell r="J240">
            <v>1219</v>
          </cell>
          <cell r="K240">
            <v>2386824</v>
          </cell>
          <cell r="L240">
            <v>11934120</v>
          </cell>
          <cell r="M240">
            <v>795608</v>
          </cell>
          <cell r="N240">
            <v>795608</v>
          </cell>
        </row>
        <row r="241">
          <cell r="F241">
            <v>240</v>
          </cell>
          <cell r="G241">
            <v>84.6651058777032</v>
          </cell>
          <cell r="H241">
            <v>1338128</v>
          </cell>
          <cell r="I241">
            <v>12557</v>
          </cell>
          <cell r="J241">
            <v>1224</v>
          </cell>
          <cell r="K241">
            <v>2406736</v>
          </cell>
          <cell r="L241">
            <v>12033675</v>
          </cell>
          <cell r="M241">
            <v>802245</v>
          </cell>
          <cell r="N241">
            <v>802245</v>
          </cell>
        </row>
        <row r="242">
          <cell r="F242">
            <v>241</v>
          </cell>
          <cell r="G242">
            <v>85.129672639591</v>
          </cell>
          <cell r="H242">
            <v>1350752</v>
          </cell>
          <cell r="I242">
            <v>12624</v>
          </cell>
          <cell r="J242">
            <v>1228</v>
          </cell>
          <cell r="K242">
            <v>2422692</v>
          </cell>
          <cell r="L242">
            <v>12113460</v>
          </cell>
          <cell r="M242">
            <v>807564</v>
          </cell>
          <cell r="N242">
            <v>807564</v>
          </cell>
        </row>
        <row r="243">
          <cell r="F243">
            <v>242</v>
          </cell>
          <cell r="G243">
            <v>85.7113017067482</v>
          </cell>
          <cell r="H243">
            <v>1363443</v>
          </cell>
          <cell r="I243">
            <v>12691</v>
          </cell>
          <cell r="J243">
            <v>1233</v>
          </cell>
          <cell r="K243">
            <v>2442647</v>
          </cell>
          <cell r="L243">
            <v>12213225</v>
          </cell>
          <cell r="M243">
            <v>814215</v>
          </cell>
          <cell r="N243">
            <v>814215</v>
          </cell>
        </row>
        <row r="244">
          <cell r="F244">
            <v>243</v>
          </cell>
          <cell r="G244">
            <v>86.1770864011381</v>
          </cell>
          <cell r="H244">
            <v>1376202</v>
          </cell>
          <cell r="I244">
            <v>12759</v>
          </cell>
          <cell r="J244">
            <v>1237</v>
          </cell>
          <cell r="K244">
            <v>2458644</v>
          </cell>
          <cell r="L244">
            <v>12293220</v>
          </cell>
          <cell r="M244">
            <v>819548</v>
          </cell>
          <cell r="N244">
            <v>819548</v>
          </cell>
        </row>
        <row r="245">
          <cell r="F245">
            <v>244</v>
          </cell>
          <cell r="G245">
            <v>86.7599190699557</v>
          </cell>
          <cell r="H245">
            <v>1389028</v>
          </cell>
          <cell r="I245">
            <v>12826</v>
          </cell>
          <cell r="J245">
            <v>1242</v>
          </cell>
          <cell r="K245">
            <v>2478640</v>
          </cell>
          <cell r="L245">
            <v>12393195</v>
          </cell>
          <cell r="M245">
            <v>826213</v>
          </cell>
          <cell r="N245">
            <v>826213</v>
          </cell>
        </row>
        <row r="246">
          <cell r="F246">
            <v>245</v>
          </cell>
          <cell r="G246">
            <v>87.3434599816782</v>
          </cell>
          <cell r="H246">
            <v>1401922</v>
          </cell>
          <cell r="I246">
            <v>12894</v>
          </cell>
          <cell r="J246">
            <v>1247</v>
          </cell>
          <cell r="K246">
            <v>2498677</v>
          </cell>
          <cell r="L246">
            <v>12493380</v>
          </cell>
          <cell r="M246">
            <v>832892</v>
          </cell>
          <cell r="N246">
            <v>832892</v>
          </cell>
        </row>
        <row r="247">
          <cell r="F247">
            <v>246</v>
          </cell>
          <cell r="G247">
            <v>87.8106704406055</v>
          </cell>
          <cell r="H247">
            <v>1414883</v>
          </cell>
          <cell r="I247">
            <v>12961</v>
          </cell>
          <cell r="J247">
            <v>1251</v>
          </cell>
          <cell r="K247">
            <v>2514706</v>
          </cell>
          <cell r="L247">
            <v>12573525</v>
          </cell>
          <cell r="M247">
            <v>838235</v>
          </cell>
          <cell r="N247">
            <v>838235</v>
          </cell>
        </row>
        <row r="248">
          <cell r="F248">
            <v>247</v>
          </cell>
          <cell r="G248">
            <v>88.3953782361908</v>
          </cell>
          <cell r="H248">
            <v>1427912</v>
          </cell>
          <cell r="I248">
            <v>13029</v>
          </cell>
          <cell r="J248">
            <v>1256</v>
          </cell>
          <cell r="K248">
            <v>2534782</v>
          </cell>
          <cell r="L248">
            <v>12673905</v>
          </cell>
          <cell r="M248">
            <v>844927</v>
          </cell>
          <cell r="N248">
            <v>844927</v>
          </cell>
        </row>
        <row r="249">
          <cell r="F249">
            <v>248</v>
          </cell>
          <cell r="G249">
            <v>88.8635149910197</v>
          </cell>
          <cell r="H249">
            <v>1441009</v>
          </cell>
          <cell r="I249">
            <v>13097</v>
          </cell>
          <cell r="J249">
            <v>1260</v>
          </cell>
          <cell r="K249">
            <v>2550851</v>
          </cell>
          <cell r="L249">
            <v>12754245</v>
          </cell>
          <cell r="M249">
            <v>850283</v>
          </cell>
          <cell r="N249">
            <v>850283</v>
          </cell>
        </row>
        <row r="250">
          <cell r="F250">
            <v>249</v>
          </cell>
          <cell r="G250">
            <v>89.4495947120931</v>
          </cell>
          <cell r="H250">
            <v>1454174</v>
          </cell>
          <cell r="I250">
            <v>13165</v>
          </cell>
          <cell r="J250">
            <v>1265</v>
          </cell>
          <cell r="K250">
            <v>2570967</v>
          </cell>
          <cell r="L250">
            <v>12854835</v>
          </cell>
          <cell r="M250">
            <v>856989</v>
          </cell>
          <cell r="N250">
            <v>856989</v>
          </cell>
        </row>
        <row r="251">
          <cell r="F251">
            <v>250</v>
          </cell>
          <cell r="G251">
            <v>90.0359016275509</v>
          </cell>
          <cell r="H251">
            <v>1467407</v>
          </cell>
          <cell r="I251">
            <v>13233</v>
          </cell>
          <cell r="J251">
            <v>1270</v>
          </cell>
          <cell r="K251">
            <v>2591097</v>
          </cell>
          <cell r="L251">
            <v>12955485</v>
          </cell>
          <cell r="M251">
            <v>863699</v>
          </cell>
          <cell r="N251">
            <v>863699</v>
          </cell>
        </row>
        <row r="252">
          <cell r="F252">
            <v>251</v>
          </cell>
          <cell r="G252">
            <v>90.5058389097415</v>
          </cell>
          <cell r="H252">
            <v>1480708</v>
          </cell>
          <cell r="I252">
            <v>13301</v>
          </cell>
          <cell r="J252">
            <v>1274</v>
          </cell>
          <cell r="K252">
            <v>2607220</v>
          </cell>
          <cell r="L252">
            <v>13036095</v>
          </cell>
          <cell r="M252">
            <v>869073</v>
          </cell>
          <cell r="N252">
            <v>869073</v>
          </cell>
        </row>
        <row r="253">
          <cell r="F253">
            <v>252</v>
          </cell>
          <cell r="G253">
            <v>91.0934793111486</v>
          </cell>
          <cell r="H253">
            <v>1494077</v>
          </cell>
          <cell r="I253">
            <v>13369</v>
          </cell>
          <cell r="J253">
            <v>1279</v>
          </cell>
          <cell r="K253">
            <v>2627397</v>
          </cell>
          <cell r="L253">
            <v>13136985</v>
          </cell>
          <cell r="M253">
            <v>875799</v>
          </cell>
          <cell r="N253">
            <v>875799</v>
          </cell>
        </row>
        <row r="254">
          <cell r="F254">
            <v>253</v>
          </cell>
          <cell r="G254">
            <v>91.5642917880149</v>
          </cell>
          <cell r="H254">
            <v>1507514</v>
          </cell>
          <cell r="I254">
            <v>13437</v>
          </cell>
          <cell r="J254">
            <v>1283</v>
          </cell>
          <cell r="K254">
            <v>2643550</v>
          </cell>
          <cell r="L254">
            <v>13217745</v>
          </cell>
          <cell r="M254">
            <v>881183</v>
          </cell>
          <cell r="N254">
            <v>881183</v>
          </cell>
        </row>
        <row r="255">
          <cell r="F255">
            <v>254</v>
          </cell>
          <cell r="G255">
            <v>92.1530221578049</v>
          </cell>
          <cell r="H255">
            <v>1521020</v>
          </cell>
          <cell r="I255">
            <v>13506</v>
          </cell>
          <cell r="J255">
            <v>1288</v>
          </cell>
          <cell r="K255">
            <v>2663763</v>
          </cell>
          <cell r="L255">
            <v>13318815</v>
          </cell>
          <cell r="M255">
            <v>887921</v>
          </cell>
          <cell r="N255">
            <v>887921</v>
          </cell>
        </row>
        <row r="256">
          <cell r="F256">
            <v>255</v>
          </cell>
          <cell r="G256">
            <v>92.7426116224229</v>
          </cell>
          <cell r="H256">
            <v>1534594</v>
          </cell>
          <cell r="I256">
            <v>13574</v>
          </cell>
          <cell r="J256">
            <v>1293</v>
          </cell>
          <cell r="K256">
            <v>2683991</v>
          </cell>
          <cell r="L256">
            <v>13419945</v>
          </cell>
          <cell r="M256">
            <v>894663</v>
          </cell>
          <cell r="N256">
            <v>894663</v>
          </cell>
        </row>
        <row r="257">
          <cell r="F257">
            <v>256</v>
          </cell>
          <cell r="G257">
            <v>93.2147049110147</v>
          </cell>
          <cell r="H257">
            <v>1548237</v>
          </cell>
          <cell r="I257">
            <v>13643</v>
          </cell>
          <cell r="J257">
            <v>1297</v>
          </cell>
          <cell r="K257">
            <v>2700202</v>
          </cell>
          <cell r="L257">
            <v>13501005</v>
          </cell>
          <cell r="M257">
            <v>900067</v>
          </cell>
          <cell r="N257">
            <v>900067</v>
          </cell>
        </row>
        <row r="258">
          <cell r="F258">
            <v>257</v>
          </cell>
          <cell r="G258">
            <v>93.8053486678764</v>
          </cell>
          <cell r="H258">
            <v>1561948</v>
          </cell>
          <cell r="I258">
            <v>13711</v>
          </cell>
          <cell r="J258">
            <v>1302</v>
          </cell>
          <cell r="K258">
            <v>2720466</v>
          </cell>
          <cell r="L258">
            <v>13602330</v>
          </cell>
          <cell r="M258">
            <v>906822</v>
          </cell>
          <cell r="N258">
            <v>906822</v>
          </cell>
        </row>
        <row r="259">
          <cell r="F259">
            <v>258</v>
          </cell>
          <cell r="G259">
            <v>94.2782777712795</v>
          </cell>
          <cell r="H259">
            <v>1575728</v>
          </cell>
          <cell r="I259">
            <v>13780</v>
          </cell>
          <cell r="J259">
            <v>1306</v>
          </cell>
          <cell r="K259">
            <v>2736706</v>
          </cell>
          <cell r="L259">
            <v>13683525</v>
          </cell>
          <cell r="M259">
            <v>912235</v>
          </cell>
          <cell r="N259">
            <v>912235</v>
          </cell>
        </row>
        <row r="260">
          <cell r="F260">
            <v>259</v>
          </cell>
          <cell r="G260">
            <v>94.8699567729255</v>
          </cell>
          <cell r="H260">
            <v>1589577</v>
          </cell>
          <cell r="I260">
            <v>13849</v>
          </cell>
          <cell r="J260">
            <v>1311</v>
          </cell>
          <cell r="K260">
            <v>2757013</v>
          </cell>
          <cell r="L260">
            <v>13785060</v>
          </cell>
          <cell r="M260">
            <v>919004</v>
          </cell>
          <cell r="N260">
            <v>919004</v>
          </cell>
        </row>
        <row r="261">
          <cell r="F261">
            <v>260</v>
          </cell>
          <cell r="G261">
            <v>95.4624491404451</v>
          </cell>
          <cell r="H261">
            <v>1603494</v>
          </cell>
          <cell r="I261">
            <v>13917</v>
          </cell>
          <cell r="J261">
            <v>1316</v>
          </cell>
          <cell r="K261">
            <v>2777348</v>
          </cell>
          <cell r="L261">
            <v>13886730</v>
          </cell>
          <cell r="M261">
            <v>925782</v>
          </cell>
          <cell r="N261">
            <v>925782</v>
          </cell>
        </row>
        <row r="262">
          <cell r="F262">
            <v>261</v>
          </cell>
          <cell r="G262">
            <v>95.9366057076356</v>
          </cell>
          <cell r="H262">
            <v>1617480</v>
          </cell>
          <cell r="I262">
            <v>13986</v>
          </cell>
          <cell r="J262">
            <v>1320</v>
          </cell>
          <cell r="K262">
            <v>2793622</v>
          </cell>
          <cell r="L262">
            <v>13968105</v>
          </cell>
          <cell r="M262">
            <v>931207</v>
          </cell>
          <cell r="N262">
            <v>931207</v>
          </cell>
        </row>
        <row r="263">
          <cell r="F263">
            <v>262</v>
          </cell>
          <cell r="G263">
            <v>96.530100346167</v>
          </cell>
          <cell r="H263">
            <v>1631535</v>
          </cell>
          <cell r="I263">
            <v>14055</v>
          </cell>
          <cell r="J263">
            <v>1325</v>
          </cell>
          <cell r="K263">
            <v>2813991</v>
          </cell>
          <cell r="L263">
            <v>14069955</v>
          </cell>
          <cell r="M263">
            <v>937997</v>
          </cell>
          <cell r="N263">
            <v>937997</v>
          </cell>
        </row>
        <row r="264">
          <cell r="F264">
            <v>263</v>
          </cell>
          <cell r="G264">
            <v>97.1239909353525</v>
          </cell>
          <cell r="H264">
            <v>1645659</v>
          </cell>
          <cell r="I264">
            <v>14124</v>
          </cell>
          <cell r="J264">
            <v>1330</v>
          </cell>
          <cell r="K264">
            <v>2834380</v>
          </cell>
          <cell r="L264">
            <v>14171895</v>
          </cell>
          <cell r="M264">
            <v>944793</v>
          </cell>
          <cell r="N264">
            <v>944793</v>
          </cell>
        </row>
        <row r="265">
          <cell r="F265">
            <v>264</v>
          </cell>
          <cell r="G265">
            <v>97.5997313051588</v>
          </cell>
          <cell r="H265">
            <v>1659853</v>
          </cell>
          <cell r="I265">
            <v>14194</v>
          </cell>
          <cell r="J265">
            <v>1334</v>
          </cell>
          <cell r="K265">
            <v>2850702</v>
          </cell>
          <cell r="L265">
            <v>14253510</v>
          </cell>
          <cell r="M265">
            <v>950234</v>
          </cell>
          <cell r="N265">
            <v>950234</v>
          </cell>
        </row>
        <row r="266">
          <cell r="F266">
            <v>265</v>
          </cell>
          <cell r="G266">
            <v>98.1947923590624</v>
          </cell>
          <cell r="H266">
            <v>1674116</v>
          </cell>
          <cell r="I266">
            <v>14263</v>
          </cell>
          <cell r="J266">
            <v>1339</v>
          </cell>
          <cell r="K266">
            <v>2871131</v>
          </cell>
          <cell r="L266">
            <v>14355645</v>
          </cell>
          <cell r="M266">
            <v>957043</v>
          </cell>
          <cell r="N266">
            <v>957043</v>
          </cell>
        </row>
        <row r="267">
          <cell r="F267">
            <v>266</v>
          </cell>
          <cell r="G267">
            <v>98.7904318004345</v>
          </cell>
          <cell r="H267">
            <v>1688448</v>
          </cell>
          <cell r="I267">
            <v>14332</v>
          </cell>
          <cell r="J267">
            <v>1344</v>
          </cell>
          <cell r="K267">
            <v>2891567</v>
          </cell>
          <cell r="L267">
            <v>14457825</v>
          </cell>
          <cell r="M267">
            <v>963855</v>
          </cell>
          <cell r="N267">
            <v>963855</v>
          </cell>
        </row>
        <row r="268">
          <cell r="F268">
            <v>267</v>
          </cell>
          <cell r="G268">
            <v>99.2673222773295</v>
          </cell>
          <cell r="H268">
            <v>1702849</v>
          </cell>
          <cell r="I268">
            <v>14401</v>
          </cell>
          <cell r="J268">
            <v>1348</v>
          </cell>
          <cell r="K268">
            <v>2907941</v>
          </cell>
          <cell r="L268">
            <v>14539695</v>
          </cell>
          <cell r="M268">
            <v>969313</v>
          </cell>
          <cell r="N268">
            <v>969313</v>
          </cell>
        </row>
        <row r="269">
          <cell r="F269">
            <v>268</v>
          </cell>
          <cell r="G269">
            <v>99.8639090281949</v>
          </cell>
          <cell r="H269">
            <v>1717320</v>
          </cell>
          <cell r="I269">
            <v>14471</v>
          </cell>
          <cell r="J269">
            <v>1353</v>
          </cell>
          <cell r="K269">
            <v>2928416</v>
          </cell>
          <cell r="L269">
            <v>14642070</v>
          </cell>
          <cell r="M269">
            <v>976138</v>
          </cell>
          <cell r="N269">
            <v>976138</v>
          </cell>
        </row>
        <row r="270">
          <cell r="F270">
            <v>269</v>
          </cell>
          <cell r="G270">
            <v>100.461240632971</v>
          </cell>
          <cell r="H270">
            <v>1731860</v>
          </cell>
          <cell r="I270">
            <v>14540</v>
          </cell>
          <cell r="J270">
            <v>1358</v>
          </cell>
          <cell r="K270">
            <v>2948916</v>
          </cell>
          <cell r="L270">
            <v>14744580</v>
          </cell>
          <cell r="M270">
            <v>982972</v>
          </cell>
          <cell r="N270">
            <v>982972</v>
          </cell>
        </row>
        <row r="271">
          <cell r="F271">
            <v>270</v>
          </cell>
          <cell r="G271">
            <v>100.939254887575</v>
          </cell>
          <cell r="H271">
            <v>1746470</v>
          </cell>
          <cell r="I271">
            <v>14610</v>
          </cell>
          <cell r="J271">
            <v>1362</v>
          </cell>
          <cell r="K271">
            <v>2965322</v>
          </cell>
          <cell r="L271">
            <v>14826600</v>
          </cell>
          <cell r="M271">
            <v>988440</v>
          </cell>
          <cell r="N271">
            <v>988440</v>
          </cell>
        </row>
        <row r="272">
          <cell r="F272">
            <v>271</v>
          </cell>
          <cell r="G272">
            <v>101.537504896509</v>
          </cell>
          <cell r="H272">
            <v>1761150</v>
          </cell>
          <cell r="I272">
            <v>14680</v>
          </cell>
          <cell r="J272">
            <v>1367</v>
          </cell>
          <cell r="K272">
            <v>2985854</v>
          </cell>
          <cell r="L272">
            <v>14929260</v>
          </cell>
          <cell r="M272">
            <v>995284</v>
          </cell>
          <cell r="N272">
            <v>995284</v>
          </cell>
        </row>
        <row r="273">
          <cell r="F273">
            <v>272</v>
          </cell>
          <cell r="G273">
            <v>102.136117914819</v>
          </cell>
          <cell r="H273">
            <v>1775899</v>
          </cell>
          <cell r="I273">
            <v>14749</v>
          </cell>
          <cell r="J273">
            <v>1372</v>
          </cell>
          <cell r="K273">
            <v>3006403</v>
          </cell>
          <cell r="L273">
            <v>15032010</v>
          </cell>
          <cell r="M273">
            <v>1002134</v>
          </cell>
          <cell r="N273">
            <v>1002134</v>
          </cell>
        </row>
        <row r="274">
          <cell r="F274">
            <v>273</v>
          </cell>
          <cell r="G274">
            <v>102.735450779949</v>
          </cell>
          <cell r="H274">
            <v>1790718</v>
          </cell>
          <cell r="I274">
            <v>14819</v>
          </cell>
          <cell r="J274">
            <v>1377</v>
          </cell>
          <cell r="K274">
            <v>3026966</v>
          </cell>
          <cell r="L274">
            <v>15134820</v>
          </cell>
          <cell r="M274">
            <v>1008988</v>
          </cell>
          <cell r="N274">
            <v>1008988</v>
          </cell>
        </row>
        <row r="275">
          <cell r="F275">
            <v>274</v>
          </cell>
          <cell r="G275">
            <v>103.215270977911</v>
          </cell>
          <cell r="H275">
            <v>1805607</v>
          </cell>
          <cell r="I275">
            <v>14889</v>
          </cell>
          <cell r="J275">
            <v>1381</v>
          </cell>
          <cell r="K275">
            <v>3043440</v>
          </cell>
          <cell r="L275">
            <v>15217200</v>
          </cell>
          <cell r="M275">
            <v>1014480</v>
          </cell>
          <cell r="N275">
            <v>1014480</v>
          </cell>
        </row>
        <row r="276">
          <cell r="F276">
            <v>275</v>
          </cell>
          <cell r="G276">
            <v>103.815488607684</v>
          </cell>
          <cell r="H276">
            <v>1820566</v>
          </cell>
          <cell r="I276">
            <v>14959</v>
          </cell>
          <cell r="J276">
            <v>1386</v>
          </cell>
          <cell r="K276">
            <v>3064033</v>
          </cell>
          <cell r="L276">
            <v>15320160</v>
          </cell>
          <cell r="M276">
            <v>1021344</v>
          </cell>
          <cell r="N276">
            <v>1021344</v>
          </cell>
        </row>
        <row r="277">
          <cell r="F277">
            <v>276</v>
          </cell>
          <cell r="G277">
            <v>104.416228293839</v>
          </cell>
          <cell r="H277">
            <v>1835595</v>
          </cell>
          <cell r="I277">
            <v>15029</v>
          </cell>
          <cell r="J277">
            <v>1391</v>
          </cell>
          <cell r="K277">
            <v>3084655</v>
          </cell>
          <cell r="L277">
            <v>15423270</v>
          </cell>
          <cell r="M277">
            <v>1028218</v>
          </cell>
          <cell r="N277">
            <v>1028218</v>
          </cell>
        </row>
        <row r="278">
          <cell r="F278">
            <v>277</v>
          </cell>
          <cell r="G278">
            <v>104.897098472834</v>
          </cell>
          <cell r="H278">
            <v>1850694</v>
          </cell>
          <cell r="I278">
            <v>15099</v>
          </cell>
          <cell r="J278">
            <v>1395</v>
          </cell>
          <cell r="K278">
            <v>3101159</v>
          </cell>
          <cell r="L278">
            <v>15505785</v>
          </cell>
          <cell r="M278">
            <v>1033719</v>
          </cell>
          <cell r="N278">
            <v>1033719</v>
          </cell>
        </row>
        <row r="279">
          <cell r="F279">
            <v>278</v>
          </cell>
          <cell r="G279">
            <v>105.498870824016</v>
          </cell>
          <cell r="H279">
            <v>1865864</v>
          </cell>
          <cell r="I279">
            <v>15170</v>
          </cell>
          <cell r="J279">
            <v>1400</v>
          </cell>
          <cell r="K279">
            <v>3121811</v>
          </cell>
          <cell r="L279">
            <v>15609045</v>
          </cell>
          <cell r="M279">
            <v>1040603</v>
          </cell>
          <cell r="N279">
            <v>1040603</v>
          </cell>
        </row>
        <row r="280">
          <cell r="F280">
            <v>279</v>
          </cell>
          <cell r="G280">
            <v>106.10098269684</v>
          </cell>
          <cell r="H280">
            <v>1881104</v>
          </cell>
          <cell r="I280">
            <v>15240</v>
          </cell>
          <cell r="J280">
            <v>1405</v>
          </cell>
          <cell r="K280">
            <v>3142480</v>
          </cell>
          <cell r="L280">
            <v>15712395</v>
          </cell>
          <cell r="M280">
            <v>1047493</v>
          </cell>
          <cell r="N280">
            <v>1047493</v>
          </cell>
        </row>
        <row r="281">
          <cell r="F281">
            <v>280</v>
          </cell>
          <cell r="G281">
            <v>106.703768028792</v>
          </cell>
          <cell r="H281">
            <v>1896414</v>
          </cell>
          <cell r="I281">
            <v>15310</v>
          </cell>
          <cell r="J281">
            <v>1410</v>
          </cell>
          <cell r="K281">
            <v>3163161</v>
          </cell>
          <cell r="L281">
            <v>15815805</v>
          </cell>
          <cell r="M281">
            <v>1054387</v>
          </cell>
          <cell r="N281">
            <v>1054387</v>
          </cell>
        </row>
        <row r="282">
          <cell r="F282">
            <v>281</v>
          </cell>
          <cell r="G282">
            <v>107.186327574977</v>
          </cell>
          <cell r="H282">
            <v>1911795</v>
          </cell>
          <cell r="I282">
            <v>15381</v>
          </cell>
          <cell r="J282">
            <v>1414</v>
          </cell>
          <cell r="K282">
            <v>3179728</v>
          </cell>
          <cell r="L282">
            <v>15898635</v>
          </cell>
          <cell r="M282">
            <v>1059909</v>
          </cell>
          <cell r="N282">
            <v>1059909</v>
          </cell>
        </row>
        <row r="283">
          <cell r="F283">
            <v>282</v>
          </cell>
          <cell r="G283">
            <v>107.789941108487</v>
          </cell>
          <cell r="H283">
            <v>1927246</v>
          </cell>
          <cell r="I283">
            <v>15451</v>
          </cell>
          <cell r="J283">
            <v>1419</v>
          </cell>
          <cell r="K283">
            <v>3200438</v>
          </cell>
          <cell r="L283">
            <v>16002180</v>
          </cell>
          <cell r="M283">
            <v>1066812</v>
          </cell>
          <cell r="N283">
            <v>1066812</v>
          </cell>
        </row>
        <row r="284">
          <cell r="F284">
            <v>283</v>
          </cell>
          <cell r="G284">
            <v>108.394043585865</v>
          </cell>
          <cell r="H284">
            <v>1942768</v>
          </cell>
          <cell r="I284">
            <v>15522</v>
          </cell>
          <cell r="J284">
            <v>1424</v>
          </cell>
          <cell r="K284">
            <v>3221175</v>
          </cell>
          <cell r="L284">
            <v>16105875</v>
          </cell>
          <cell r="M284">
            <v>1073725</v>
          </cell>
          <cell r="N284">
            <v>1073725</v>
          </cell>
        </row>
        <row r="285">
          <cell r="F285">
            <v>284</v>
          </cell>
          <cell r="G285">
            <v>108.998472025822</v>
          </cell>
          <cell r="H285">
            <v>1958360</v>
          </cell>
          <cell r="I285">
            <v>15592</v>
          </cell>
          <cell r="J285">
            <v>1429</v>
          </cell>
          <cell r="K285">
            <v>3241923</v>
          </cell>
          <cell r="L285">
            <v>16209615</v>
          </cell>
          <cell r="M285">
            <v>1080641</v>
          </cell>
          <cell r="N285">
            <v>1080641</v>
          </cell>
        </row>
        <row r="286">
          <cell r="F286">
            <v>285</v>
          </cell>
          <cell r="G286">
            <v>109.482656320347</v>
          </cell>
          <cell r="H286">
            <v>1974023</v>
          </cell>
          <cell r="I286">
            <v>15663</v>
          </cell>
          <cell r="J286">
            <v>1433</v>
          </cell>
          <cell r="K286">
            <v>3258535</v>
          </cell>
          <cell r="L286">
            <v>16292670</v>
          </cell>
          <cell r="M286">
            <v>1086178</v>
          </cell>
          <cell r="N286">
            <v>1086178</v>
          </cell>
        </row>
        <row r="287">
          <cell r="F287">
            <v>286</v>
          </cell>
          <cell r="G287">
            <v>110.088044539873</v>
          </cell>
          <cell r="H287">
            <v>1989757</v>
          </cell>
          <cell r="I287">
            <v>15734</v>
          </cell>
          <cell r="J287">
            <v>1438</v>
          </cell>
          <cell r="K287">
            <v>3279315</v>
          </cell>
          <cell r="L287">
            <v>16396575</v>
          </cell>
          <cell r="M287">
            <v>1093105</v>
          </cell>
          <cell r="N287">
            <v>1093105</v>
          </cell>
        </row>
        <row r="288">
          <cell r="F288">
            <v>287</v>
          </cell>
          <cell r="G288">
            <v>110.694064164882</v>
          </cell>
          <cell r="H288">
            <v>2005562</v>
          </cell>
          <cell r="I288">
            <v>15805</v>
          </cell>
          <cell r="J288">
            <v>1443</v>
          </cell>
          <cell r="K288">
            <v>3300107</v>
          </cell>
          <cell r="L288">
            <v>16500525</v>
          </cell>
          <cell r="M288">
            <v>1100035</v>
          </cell>
          <cell r="N288">
            <v>1100035</v>
          </cell>
        </row>
        <row r="289">
          <cell r="F289">
            <v>288</v>
          </cell>
          <cell r="G289">
            <v>111.300394543023</v>
          </cell>
          <cell r="H289">
            <v>2021438</v>
          </cell>
          <cell r="I289">
            <v>15876</v>
          </cell>
          <cell r="J289">
            <v>1448</v>
          </cell>
          <cell r="K289">
            <v>3320920</v>
          </cell>
          <cell r="L289">
            <v>16604595</v>
          </cell>
          <cell r="M289">
            <v>1106973</v>
          </cell>
          <cell r="N289">
            <v>1106973</v>
          </cell>
        </row>
        <row r="290">
          <cell r="F290">
            <v>289</v>
          </cell>
          <cell r="G290">
            <v>111.785831749295</v>
          </cell>
          <cell r="H290">
            <v>2037385</v>
          </cell>
          <cell r="I290">
            <v>15947</v>
          </cell>
          <cell r="J290">
            <v>1452</v>
          </cell>
          <cell r="K290">
            <v>3337575</v>
          </cell>
          <cell r="L290">
            <v>16687875</v>
          </cell>
          <cell r="M290">
            <v>1112525</v>
          </cell>
          <cell r="N290">
            <v>1112525</v>
          </cell>
        </row>
        <row r="291">
          <cell r="F291">
            <v>290</v>
          </cell>
          <cell r="G291">
            <v>112.393087135288</v>
          </cell>
          <cell r="H291">
            <v>2053403</v>
          </cell>
          <cell r="I291">
            <v>16018</v>
          </cell>
          <cell r="J291">
            <v>1457</v>
          </cell>
          <cell r="K291">
            <v>3358419</v>
          </cell>
          <cell r="L291">
            <v>16792095</v>
          </cell>
          <cell r="M291">
            <v>1119473</v>
          </cell>
          <cell r="N291">
            <v>1119473</v>
          </cell>
        </row>
        <row r="292">
          <cell r="F292">
            <v>291</v>
          </cell>
          <cell r="G292">
            <v>113.000648440049</v>
          </cell>
          <cell r="H292">
            <v>2069492</v>
          </cell>
          <cell r="I292">
            <v>16089</v>
          </cell>
          <cell r="J292">
            <v>1462</v>
          </cell>
          <cell r="K292">
            <v>3379274</v>
          </cell>
          <cell r="L292">
            <v>16896360</v>
          </cell>
          <cell r="M292">
            <v>1126424</v>
          </cell>
          <cell r="N292">
            <v>1126424</v>
          </cell>
        </row>
        <row r="293">
          <cell r="F293">
            <v>292</v>
          </cell>
          <cell r="G293">
            <v>113.608962735085</v>
          </cell>
          <cell r="H293">
            <v>2085653</v>
          </cell>
          <cell r="I293">
            <v>16161</v>
          </cell>
          <cell r="J293">
            <v>1467</v>
          </cell>
          <cell r="K293">
            <v>3400145</v>
          </cell>
          <cell r="L293">
            <v>17000715</v>
          </cell>
          <cell r="M293">
            <v>1133381</v>
          </cell>
          <cell r="N293">
            <v>1133381</v>
          </cell>
        </row>
        <row r="294">
          <cell r="F294">
            <v>293</v>
          </cell>
          <cell r="G294">
            <v>114.217573611867</v>
          </cell>
          <cell r="H294">
            <v>2101885</v>
          </cell>
          <cell r="I294">
            <v>16232</v>
          </cell>
          <cell r="J294">
            <v>1472</v>
          </cell>
          <cell r="K294">
            <v>3421036</v>
          </cell>
          <cell r="L294">
            <v>17105175</v>
          </cell>
          <cell r="M294">
            <v>1140345</v>
          </cell>
          <cell r="N294">
            <v>1140345</v>
          </cell>
        </row>
        <row r="295">
          <cell r="F295">
            <v>294</v>
          </cell>
          <cell r="G295">
            <v>114.70481821139</v>
          </cell>
          <cell r="H295">
            <v>2118188</v>
          </cell>
          <cell r="I295">
            <v>16303</v>
          </cell>
          <cell r="J295">
            <v>1476</v>
          </cell>
          <cell r="K295">
            <v>3437752</v>
          </cell>
          <cell r="L295">
            <v>17188755</v>
          </cell>
          <cell r="M295">
            <v>1145917</v>
          </cell>
          <cell r="N295">
            <v>1145917</v>
          </cell>
        </row>
        <row r="296">
          <cell r="F296">
            <v>295</v>
          </cell>
          <cell r="G296">
            <v>115.314312069395</v>
          </cell>
          <cell r="H296">
            <v>2134563</v>
          </cell>
          <cell r="I296">
            <v>16375</v>
          </cell>
          <cell r="J296">
            <v>1481</v>
          </cell>
          <cell r="K296">
            <v>3458673</v>
          </cell>
          <cell r="L296">
            <v>17293365</v>
          </cell>
          <cell r="M296">
            <v>1152891</v>
          </cell>
          <cell r="N296">
            <v>1152891</v>
          </cell>
        </row>
        <row r="297">
          <cell r="F297">
            <v>296</v>
          </cell>
          <cell r="G297">
            <v>115.924097999802</v>
          </cell>
          <cell r="H297">
            <v>2151009</v>
          </cell>
          <cell r="I297">
            <v>16446</v>
          </cell>
          <cell r="J297">
            <v>1486</v>
          </cell>
          <cell r="K297">
            <v>3479599</v>
          </cell>
          <cell r="L297">
            <v>17397990</v>
          </cell>
          <cell r="M297">
            <v>1159866</v>
          </cell>
          <cell r="N297">
            <v>1159866</v>
          </cell>
        </row>
        <row r="298">
          <cell r="F298">
            <v>297</v>
          </cell>
          <cell r="G298">
            <v>116.534459260046</v>
          </cell>
          <cell r="H298">
            <v>2167527</v>
          </cell>
          <cell r="I298">
            <v>16518</v>
          </cell>
          <cell r="J298">
            <v>1491</v>
          </cell>
          <cell r="K298">
            <v>3500545</v>
          </cell>
          <cell r="L298">
            <v>17502720</v>
          </cell>
          <cell r="M298">
            <v>1166848</v>
          </cell>
          <cell r="N298">
            <v>1166848</v>
          </cell>
        </row>
        <row r="299">
          <cell r="F299">
            <v>298</v>
          </cell>
          <cell r="G299">
            <v>117.145106030879</v>
          </cell>
          <cell r="H299">
            <v>2184117</v>
          </cell>
          <cell r="I299">
            <v>16590</v>
          </cell>
          <cell r="J299">
            <v>1496</v>
          </cell>
          <cell r="K299">
            <v>3521505</v>
          </cell>
          <cell r="L299">
            <v>17607525</v>
          </cell>
          <cell r="M299">
            <v>1173835</v>
          </cell>
          <cell r="N299">
            <v>1173835</v>
          </cell>
        </row>
        <row r="300">
          <cell r="F300">
            <v>299</v>
          </cell>
          <cell r="G300">
            <v>117.634076817559</v>
          </cell>
          <cell r="H300">
            <v>2200778</v>
          </cell>
          <cell r="I300">
            <v>16661</v>
          </cell>
          <cell r="J300">
            <v>1500</v>
          </cell>
          <cell r="K300">
            <v>3538281</v>
          </cell>
          <cell r="L300">
            <v>17691405</v>
          </cell>
          <cell r="M300">
            <v>1179427</v>
          </cell>
          <cell r="N300">
            <v>1179427</v>
          </cell>
        </row>
        <row r="301">
          <cell r="F301">
            <v>300</v>
          </cell>
          <cell r="G301">
            <v>118.245569444406</v>
          </cell>
          <cell r="H301">
            <v>2217511</v>
          </cell>
          <cell r="I301">
            <v>16733</v>
          </cell>
          <cell r="J301">
            <v>1505</v>
          </cell>
          <cell r="K301">
            <v>3559270</v>
          </cell>
          <cell r="L301">
            <v>17796345</v>
          </cell>
          <cell r="M301">
            <v>1186423</v>
          </cell>
          <cell r="N301">
            <v>1186423</v>
          </cell>
        </row>
        <row r="302">
          <cell r="F302">
            <v>301</v>
          </cell>
          <cell r="G302">
            <v>118.857480786497</v>
          </cell>
          <cell r="H302">
            <v>2234316</v>
          </cell>
          <cell r="I302">
            <v>16805</v>
          </cell>
          <cell r="J302">
            <v>1510</v>
          </cell>
          <cell r="K302">
            <v>3580269</v>
          </cell>
          <cell r="L302">
            <v>17901345</v>
          </cell>
          <cell r="M302">
            <v>1193423</v>
          </cell>
          <cell r="N302">
            <v>1193423</v>
          </cell>
        </row>
        <row r="303">
          <cell r="F303">
            <v>302</v>
          </cell>
          <cell r="G303">
            <v>119.469942176211</v>
          </cell>
          <cell r="H303">
            <v>2251193</v>
          </cell>
          <cell r="I303">
            <v>16877</v>
          </cell>
          <cell r="J303">
            <v>1515</v>
          </cell>
          <cell r="K303">
            <v>3601286</v>
          </cell>
          <cell r="L303">
            <v>18006420</v>
          </cell>
          <cell r="M303">
            <v>1200428</v>
          </cell>
          <cell r="N303">
            <v>1200428</v>
          </cell>
        </row>
        <row r="304">
          <cell r="F304">
            <v>303</v>
          </cell>
          <cell r="G304">
            <v>120.082676575075</v>
          </cell>
          <cell r="H304">
            <v>2268142</v>
          </cell>
          <cell r="I304">
            <v>16949</v>
          </cell>
          <cell r="J304">
            <v>1520</v>
          </cell>
          <cell r="K304">
            <v>3622318</v>
          </cell>
          <cell r="L304">
            <v>18111585</v>
          </cell>
          <cell r="M304">
            <v>1207439</v>
          </cell>
          <cell r="N304">
            <v>1207439</v>
          </cell>
        </row>
        <row r="305">
          <cell r="F305">
            <v>304</v>
          </cell>
          <cell r="G305">
            <v>120.695952962917</v>
          </cell>
          <cell r="H305">
            <v>2285163</v>
          </cell>
          <cell r="I305">
            <v>17021</v>
          </cell>
          <cell r="J305">
            <v>1525</v>
          </cell>
          <cell r="K305">
            <v>3643358</v>
          </cell>
          <cell r="L305">
            <v>18216780</v>
          </cell>
          <cell r="M305">
            <v>1214452</v>
          </cell>
          <cell r="N305">
            <v>1214452</v>
          </cell>
        </row>
        <row r="306">
          <cell r="F306">
            <v>305</v>
          </cell>
          <cell r="G306">
            <v>121.309629930121</v>
          </cell>
          <cell r="H306">
            <v>2302257</v>
          </cell>
          <cell r="I306">
            <v>17094</v>
          </cell>
          <cell r="J306">
            <v>1530</v>
          </cell>
          <cell r="K306">
            <v>3664422</v>
          </cell>
          <cell r="L306">
            <v>18322110</v>
          </cell>
          <cell r="M306">
            <v>1221474</v>
          </cell>
          <cell r="N306">
            <v>1221474</v>
          </cell>
        </row>
        <row r="307">
          <cell r="F307">
            <v>306</v>
          </cell>
          <cell r="G307">
            <v>121.800785146212</v>
          </cell>
          <cell r="H307">
            <v>2319423</v>
          </cell>
          <cell r="I307">
            <v>17166</v>
          </cell>
          <cell r="J307">
            <v>1534</v>
          </cell>
          <cell r="K307">
            <v>3681273</v>
          </cell>
          <cell r="L307">
            <v>18406365</v>
          </cell>
          <cell r="M307">
            <v>1227091</v>
          </cell>
          <cell r="N307">
            <v>1227091</v>
          </cell>
        </row>
        <row r="308">
          <cell r="F308">
            <v>307</v>
          </cell>
          <cell r="G308">
            <v>122.415123961149</v>
          </cell>
          <cell r="H308">
            <v>2336661</v>
          </cell>
          <cell r="I308">
            <v>17238</v>
          </cell>
          <cell r="J308">
            <v>1539</v>
          </cell>
          <cell r="K308">
            <v>3702359</v>
          </cell>
          <cell r="L308">
            <v>18511785</v>
          </cell>
          <cell r="M308">
            <v>1234119</v>
          </cell>
          <cell r="N308">
            <v>1234119</v>
          </cell>
        </row>
        <row r="309">
          <cell r="F309">
            <v>308</v>
          </cell>
          <cell r="G309">
            <v>123.029725972634</v>
          </cell>
          <cell r="H309">
            <v>2353972</v>
          </cell>
          <cell r="I309">
            <v>17311</v>
          </cell>
          <cell r="J309">
            <v>1544</v>
          </cell>
          <cell r="K309">
            <v>3723454</v>
          </cell>
          <cell r="L309">
            <v>18617265</v>
          </cell>
          <cell r="M309">
            <v>1241151</v>
          </cell>
          <cell r="N309">
            <v>1241151</v>
          </cell>
        </row>
        <row r="310">
          <cell r="F310">
            <v>309</v>
          </cell>
          <cell r="G310">
            <v>123.644976541551</v>
          </cell>
          <cell r="H310">
            <v>2371355</v>
          </cell>
          <cell r="I310">
            <v>17383</v>
          </cell>
          <cell r="J310">
            <v>1549</v>
          </cell>
          <cell r="K310">
            <v>3744563</v>
          </cell>
          <cell r="L310">
            <v>18722805</v>
          </cell>
          <cell r="M310">
            <v>1248187</v>
          </cell>
          <cell r="N310">
            <v>1248187</v>
          </cell>
        </row>
        <row r="311">
          <cell r="F311">
            <v>310</v>
          </cell>
          <cell r="G311">
            <v>124.260482840302</v>
          </cell>
          <cell r="H311">
            <v>2388811</v>
          </cell>
          <cell r="I311">
            <v>17456</v>
          </cell>
          <cell r="J311">
            <v>1554</v>
          </cell>
          <cell r="K311">
            <v>3765689</v>
          </cell>
          <cell r="L311">
            <v>18828435</v>
          </cell>
          <cell r="M311">
            <v>1255229</v>
          </cell>
          <cell r="N311">
            <v>1255229</v>
          </cell>
        </row>
        <row r="312">
          <cell r="F312">
            <v>311</v>
          </cell>
          <cell r="G312">
            <v>124.876372733802</v>
          </cell>
          <cell r="H312">
            <v>2406339</v>
          </cell>
          <cell r="I312">
            <v>17528</v>
          </cell>
          <cell r="J312">
            <v>1559</v>
          </cell>
          <cell r="K312">
            <v>3786823</v>
          </cell>
          <cell r="L312">
            <v>18934110</v>
          </cell>
          <cell r="M312">
            <v>1262274</v>
          </cell>
          <cell r="N312">
            <v>1262274</v>
          </cell>
        </row>
        <row r="313">
          <cell r="F313">
            <v>312</v>
          </cell>
          <cell r="G313">
            <v>125.492766857033</v>
          </cell>
          <cell r="H313">
            <v>2423940</v>
          </cell>
          <cell r="I313">
            <v>17601</v>
          </cell>
          <cell r="J313">
            <v>1564</v>
          </cell>
          <cell r="K313">
            <v>3807975</v>
          </cell>
          <cell r="L313">
            <v>19039875</v>
          </cell>
          <cell r="M313">
            <v>1269325</v>
          </cell>
          <cell r="N313">
            <v>1269325</v>
          </cell>
        </row>
        <row r="314">
          <cell r="F314">
            <v>313</v>
          </cell>
          <cell r="G314">
            <v>126.109411325636</v>
          </cell>
          <cell r="H314">
            <v>2441614</v>
          </cell>
          <cell r="I314">
            <v>17674</v>
          </cell>
          <cell r="J314">
            <v>1569</v>
          </cell>
          <cell r="K314">
            <v>3829140</v>
          </cell>
          <cell r="L314">
            <v>19145700</v>
          </cell>
          <cell r="M314">
            <v>1276380</v>
          </cell>
          <cell r="N314">
            <v>1276380</v>
          </cell>
        </row>
        <row r="315">
          <cell r="F315">
            <v>314</v>
          </cell>
          <cell r="G315">
            <v>126.603124621927</v>
          </cell>
          <cell r="H315">
            <v>2459361</v>
          </cell>
          <cell r="I315">
            <v>17747</v>
          </cell>
          <cell r="J315">
            <v>1573</v>
          </cell>
          <cell r="K315">
            <v>3846079</v>
          </cell>
          <cell r="L315">
            <v>19230390</v>
          </cell>
          <cell r="M315">
            <v>1282026</v>
          </cell>
          <cell r="N315">
            <v>1282026</v>
          </cell>
        </row>
        <row r="316">
          <cell r="F316">
            <v>315</v>
          </cell>
          <cell r="G316">
            <v>127.220511353061</v>
          </cell>
          <cell r="H316">
            <v>2477181</v>
          </cell>
          <cell r="I316">
            <v>17820</v>
          </cell>
          <cell r="J316">
            <v>1578</v>
          </cell>
          <cell r="K316">
            <v>3867269</v>
          </cell>
          <cell r="L316">
            <v>19336335</v>
          </cell>
          <cell r="M316">
            <v>1289089</v>
          </cell>
          <cell r="N316">
            <v>1289089</v>
          </cell>
        </row>
        <row r="317">
          <cell r="F317">
            <v>316</v>
          </cell>
          <cell r="G317">
            <v>127.838265750348</v>
          </cell>
          <cell r="H317">
            <v>2495074</v>
          </cell>
          <cell r="I317">
            <v>17893</v>
          </cell>
          <cell r="J317">
            <v>1583</v>
          </cell>
          <cell r="K317">
            <v>3888467</v>
          </cell>
          <cell r="L317">
            <v>19442325</v>
          </cell>
          <cell r="M317">
            <v>1296155</v>
          </cell>
          <cell r="N317">
            <v>1296155</v>
          </cell>
        </row>
        <row r="318">
          <cell r="F318">
            <v>317</v>
          </cell>
          <cell r="G318">
            <v>128.456503582621</v>
          </cell>
          <cell r="H318">
            <v>2513040</v>
          </cell>
          <cell r="I318">
            <v>17966</v>
          </cell>
          <cell r="J318">
            <v>1588</v>
          </cell>
          <cell r="K318">
            <v>3909682</v>
          </cell>
          <cell r="L318">
            <v>19548405</v>
          </cell>
          <cell r="M318">
            <v>1303227</v>
          </cell>
          <cell r="N318">
            <v>1303227</v>
          </cell>
        </row>
        <row r="319">
          <cell r="F319">
            <v>318</v>
          </cell>
          <cell r="G319">
            <v>129.074981470683</v>
          </cell>
          <cell r="H319">
            <v>2531079</v>
          </cell>
          <cell r="I319">
            <v>18039</v>
          </cell>
          <cell r="J319">
            <v>1593</v>
          </cell>
          <cell r="K319">
            <v>3930910</v>
          </cell>
          <cell r="L319">
            <v>19654545</v>
          </cell>
          <cell r="M319">
            <v>1310303</v>
          </cell>
          <cell r="N319">
            <v>1310303</v>
          </cell>
        </row>
        <row r="320">
          <cell r="F320">
            <v>319</v>
          </cell>
          <cell r="G320">
            <v>129.693936146911</v>
          </cell>
          <cell r="H320">
            <v>2549191</v>
          </cell>
          <cell r="I320">
            <v>18112</v>
          </cell>
          <cell r="J320">
            <v>1598</v>
          </cell>
          <cell r="K320">
            <v>3952145</v>
          </cell>
          <cell r="L320">
            <v>19760715</v>
          </cell>
          <cell r="M320">
            <v>1317381</v>
          </cell>
          <cell r="N320">
            <v>1317381</v>
          </cell>
        </row>
        <row r="321">
          <cell r="F321">
            <v>320</v>
          </cell>
          <cell r="G321">
            <v>130.313243531095</v>
          </cell>
          <cell r="H321">
            <v>2567376</v>
          </cell>
          <cell r="I321">
            <v>18185</v>
          </cell>
          <cell r="J321">
            <v>1603</v>
          </cell>
          <cell r="K321">
            <v>3973401</v>
          </cell>
          <cell r="L321">
            <v>19867005</v>
          </cell>
          <cell r="M321">
            <v>1324467</v>
          </cell>
          <cell r="N321">
            <v>1324467</v>
          </cell>
        </row>
        <row r="322">
          <cell r="F322">
            <v>321</v>
          </cell>
          <cell r="G322">
            <v>130.932786053918</v>
          </cell>
          <cell r="H322">
            <v>2585635</v>
          </cell>
          <cell r="I322">
            <v>18259</v>
          </cell>
          <cell r="J322">
            <v>1608</v>
          </cell>
          <cell r="K322">
            <v>3994661</v>
          </cell>
          <cell r="L322">
            <v>19973295</v>
          </cell>
          <cell r="M322">
            <v>1331553</v>
          </cell>
          <cell r="N322">
            <v>1331553</v>
          </cell>
        </row>
        <row r="323">
          <cell r="F323">
            <v>322</v>
          </cell>
          <cell r="G323">
            <v>131.552792475382</v>
          </cell>
          <cell r="H323">
            <v>2603967</v>
          </cell>
          <cell r="I323">
            <v>18332</v>
          </cell>
          <cell r="J323">
            <v>1613</v>
          </cell>
          <cell r="K323">
            <v>4015936</v>
          </cell>
          <cell r="L323">
            <v>20079675</v>
          </cell>
          <cell r="M323">
            <v>1338645</v>
          </cell>
          <cell r="N323">
            <v>1338645</v>
          </cell>
        </row>
        <row r="324">
          <cell r="F324">
            <v>323</v>
          </cell>
          <cell r="G324">
            <v>132.173029283682</v>
          </cell>
          <cell r="H324">
            <v>2622372</v>
          </cell>
          <cell r="I324">
            <v>18405</v>
          </cell>
          <cell r="J324">
            <v>1618</v>
          </cell>
          <cell r="K324">
            <v>4037224</v>
          </cell>
          <cell r="L324">
            <v>20186115</v>
          </cell>
          <cell r="M324">
            <v>1345741</v>
          </cell>
          <cell r="N324">
            <v>1345741</v>
          </cell>
        </row>
        <row r="325">
          <cell r="F325">
            <v>324</v>
          </cell>
          <cell r="G325">
            <v>132.793723740689</v>
          </cell>
          <cell r="H325">
            <v>2640851</v>
          </cell>
          <cell r="I325">
            <v>18479</v>
          </cell>
          <cell r="J325">
            <v>1623</v>
          </cell>
          <cell r="K325">
            <v>4058519</v>
          </cell>
          <cell r="L325">
            <v>20292585</v>
          </cell>
          <cell r="M325">
            <v>1352839</v>
          </cell>
          <cell r="N325">
            <v>1352839</v>
          </cell>
        </row>
        <row r="326">
          <cell r="F326">
            <v>325</v>
          </cell>
          <cell r="G326">
            <v>133.414756840727</v>
          </cell>
          <cell r="H326">
            <v>2659404</v>
          </cell>
          <cell r="I326">
            <v>18553</v>
          </cell>
          <cell r="J326">
            <v>1628</v>
          </cell>
          <cell r="K326">
            <v>4079833</v>
          </cell>
          <cell r="L326">
            <v>20399160</v>
          </cell>
          <cell r="M326">
            <v>1359944</v>
          </cell>
          <cell r="N326">
            <v>1359944</v>
          </cell>
        </row>
        <row r="327">
          <cell r="F327">
            <v>326</v>
          </cell>
          <cell r="G327">
            <v>134.036015702787</v>
          </cell>
          <cell r="H327">
            <v>2678030</v>
          </cell>
          <cell r="I327">
            <v>18626</v>
          </cell>
          <cell r="J327">
            <v>1633</v>
          </cell>
          <cell r="K327">
            <v>4101156</v>
          </cell>
          <cell r="L327">
            <v>20505780</v>
          </cell>
          <cell r="M327">
            <v>1367052</v>
          </cell>
          <cell r="N327">
            <v>1367052</v>
          </cell>
        </row>
        <row r="328">
          <cell r="F328">
            <v>327</v>
          </cell>
          <cell r="G328">
            <v>134.657831466504</v>
          </cell>
          <cell r="H328">
            <v>2696730</v>
          </cell>
          <cell r="I328">
            <v>18700</v>
          </cell>
          <cell r="J328">
            <v>1638</v>
          </cell>
          <cell r="K328">
            <v>4122489</v>
          </cell>
          <cell r="L328">
            <v>20612445</v>
          </cell>
          <cell r="M328">
            <v>1374163</v>
          </cell>
          <cell r="N328">
            <v>1374163</v>
          </cell>
        </row>
        <row r="329">
          <cell r="F329">
            <v>328</v>
          </cell>
          <cell r="G329">
            <v>135.279867048896</v>
          </cell>
          <cell r="H329">
            <v>2715504</v>
          </cell>
          <cell r="I329">
            <v>18774</v>
          </cell>
          <cell r="J329">
            <v>1643</v>
          </cell>
          <cell r="K329">
            <v>4143838</v>
          </cell>
          <cell r="L329">
            <v>20719185</v>
          </cell>
          <cell r="M329">
            <v>1381279</v>
          </cell>
          <cell r="N329">
            <v>1381279</v>
          </cell>
        </row>
        <row r="330">
          <cell r="F330">
            <v>329</v>
          </cell>
          <cell r="G330">
            <v>135.902232359298</v>
          </cell>
          <cell r="H330">
            <v>2734352</v>
          </cell>
          <cell r="I330">
            <v>18848</v>
          </cell>
          <cell r="J330">
            <v>1648</v>
          </cell>
          <cell r="K330">
            <v>4165194</v>
          </cell>
          <cell r="L330">
            <v>20825970</v>
          </cell>
          <cell r="M330">
            <v>1388398</v>
          </cell>
          <cell r="N330">
            <v>1388398</v>
          </cell>
        </row>
        <row r="331">
          <cell r="F331">
            <v>330</v>
          </cell>
          <cell r="G331">
            <v>136.5250315387</v>
          </cell>
          <cell r="H331">
            <v>2753274</v>
          </cell>
          <cell r="I331">
            <v>18922</v>
          </cell>
          <cell r="J331">
            <v>1653</v>
          </cell>
          <cell r="K331">
            <v>4186565</v>
          </cell>
          <cell r="L331">
            <v>20932815</v>
          </cell>
          <cell r="M331">
            <v>1395521</v>
          </cell>
          <cell r="N331">
            <v>1395521</v>
          </cell>
        </row>
        <row r="332">
          <cell r="F332">
            <v>331</v>
          </cell>
          <cell r="G332">
            <v>137.148046238672</v>
          </cell>
          <cell r="H332">
            <v>2772270</v>
          </cell>
          <cell r="I332">
            <v>18996</v>
          </cell>
          <cell r="J332">
            <v>1658</v>
          </cell>
          <cell r="K332">
            <v>4207948</v>
          </cell>
          <cell r="L332">
            <v>21039735</v>
          </cell>
          <cell r="M332">
            <v>1402649</v>
          </cell>
          <cell r="N332">
            <v>1402649</v>
          </cell>
        </row>
        <row r="333">
          <cell r="F333">
            <v>332</v>
          </cell>
          <cell r="G333">
            <v>137.646800569272</v>
          </cell>
          <cell r="H333">
            <v>2791340</v>
          </cell>
          <cell r="I333">
            <v>19070</v>
          </cell>
          <cell r="J333">
            <v>1662</v>
          </cell>
          <cell r="K333">
            <v>4225059</v>
          </cell>
          <cell r="L333">
            <v>21125295</v>
          </cell>
          <cell r="M333">
            <v>1408353</v>
          </cell>
          <cell r="N333">
            <v>1408353</v>
          </cell>
        </row>
        <row r="334">
          <cell r="F334">
            <v>333</v>
          </cell>
          <cell r="G334">
            <v>138.27045481616</v>
          </cell>
          <cell r="H334">
            <v>2810484</v>
          </cell>
          <cell r="I334">
            <v>19144</v>
          </cell>
          <cell r="J334">
            <v>1667</v>
          </cell>
          <cell r="K334">
            <v>4246463</v>
          </cell>
          <cell r="L334">
            <v>21232305</v>
          </cell>
          <cell r="M334">
            <v>1415487</v>
          </cell>
          <cell r="N334">
            <v>1415487</v>
          </cell>
        </row>
        <row r="335">
          <cell r="F335">
            <v>334</v>
          </cell>
          <cell r="G335">
            <v>138.894426063503</v>
          </cell>
          <cell r="H335">
            <v>2829702</v>
          </cell>
          <cell r="I335">
            <v>19218</v>
          </cell>
          <cell r="J335">
            <v>1672</v>
          </cell>
          <cell r="K335">
            <v>4267874</v>
          </cell>
          <cell r="L335">
            <v>21339360</v>
          </cell>
          <cell r="M335">
            <v>1422624</v>
          </cell>
          <cell r="N335">
            <v>1422624</v>
          </cell>
        </row>
        <row r="336">
          <cell r="F336">
            <v>335</v>
          </cell>
          <cell r="G336">
            <v>139.518814539017</v>
          </cell>
          <cell r="H336">
            <v>2848994</v>
          </cell>
          <cell r="I336">
            <v>19292</v>
          </cell>
          <cell r="J336">
            <v>1677</v>
          </cell>
          <cell r="K336">
            <v>4289300</v>
          </cell>
          <cell r="L336">
            <v>21446490</v>
          </cell>
          <cell r="M336">
            <v>1429766</v>
          </cell>
          <cell r="N336">
            <v>1429766</v>
          </cell>
        </row>
        <row r="337">
          <cell r="F337">
            <v>336</v>
          </cell>
          <cell r="G337">
            <v>140.143410294886</v>
          </cell>
          <cell r="H337">
            <v>2868361</v>
          </cell>
          <cell r="I337">
            <v>19367</v>
          </cell>
          <cell r="J337">
            <v>1682</v>
          </cell>
          <cell r="K337">
            <v>4310736</v>
          </cell>
          <cell r="L337">
            <v>21553680</v>
          </cell>
          <cell r="M337">
            <v>1436912</v>
          </cell>
          <cell r="N337">
            <v>1436912</v>
          </cell>
        </row>
        <row r="338">
          <cell r="F338">
            <v>337</v>
          </cell>
          <cell r="G338">
            <v>140.893419473821</v>
          </cell>
          <cell r="H338">
            <v>2887802</v>
          </cell>
          <cell r="I338">
            <v>19441</v>
          </cell>
          <cell r="J338">
            <v>1688</v>
          </cell>
          <cell r="K338">
            <v>4336471</v>
          </cell>
          <cell r="L338">
            <v>21682350</v>
          </cell>
          <cell r="M338">
            <v>1445490</v>
          </cell>
          <cell r="N338">
            <v>1445490</v>
          </cell>
        </row>
        <row r="339">
          <cell r="F339">
            <v>338</v>
          </cell>
          <cell r="G339">
            <v>141.518833782787</v>
          </cell>
          <cell r="H339">
            <v>2907318</v>
          </cell>
          <cell r="I339">
            <v>19516</v>
          </cell>
          <cell r="J339">
            <v>1693</v>
          </cell>
          <cell r="K339">
            <v>4357932</v>
          </cell>
          <cell r="L339">
            <v>21789660</v>
          </cell>
          <cell r="M339">
            <v>1452644</v>
          </cell>
          <cell r="N339">
            <v>1452644</v>
          </cell>
        </row>
        <row r="340">
          <cell r="F340">
            <v>339</v>
          </cell>
          <cell r="G340">
            <v>142.144450138076</v>
          </cell>
          <cell r="H340">
            <v>2926908</v>
          </cell>
          <cell r="I340">
            <v>19590</v>
          </cell>
          <cell r="J340">
            <v>1698</v>
          </cell>
          <cell r="K340">
            <v>4379403</v>
          </cell>
          <cell r="L340">
            <v>21897015</v>
          </cell>
          <cell r="M340">
            <v>1459801</v>
          </cell>
          <cell r="N340">
            <v>1459801</v>
          </cell>
        </row>
        <row r="341">
          <cell r="F341">
            <v>340</v>
          </cell>
          <cell r="G341">
            <v>142.770468018808</v>
          </cell>
          <cell r="H341">
            <v>2946573</v>
          </cell>
          <cell r="I341">
            <v>19665</v>
          </cell>
          <cell r="J341">
            <v>1703</v>
          </cell>
          <cell r="K341">
            <v>4400881</v>
          </cell>
          <cell r="L341">
            <v>22004400</v>
          </cell>
          <cell r="M341">
            <v>1466960</v>
          </cell>
          <cell r="N341">
            <v>1466960</v>
          </cell>
        </row>
        <row r="342">
          <cell r="F342">
            <v>341</v>
          </cell>
          <cell r="G342">
            <v>143.396783265188</v>
          </cell>
          <cell r="H342">
            <v>2966312</v>
          </cell>
          <cell r="I342">
            <v>19739</v>
          </cell>
          <cell r="J342">
            <v>1708</v>
          </cell>
          <cell r="K342">
            <v>4422375</v>
          </cell>
          <cell r="L342">
            <v>22111875</v>
          </cell>
          <cell r="M342">
            <v>1474125</v>
          </cell>
          <cell r="N342">
            <v>1474125</v>
          </cell>
        </row>
        <row r="343">
          <cell r="F343">
            <v>342</v>
          </cell>
          <cell r="G343">
            <v>144.023296755335</v>
          </cell>
          <cell r="H343">
            <v>2986126</v>
          </cell>
          <cell r="I343">
            <v>19814</v>
          </cell>
          <cell r="J343">
            <v>1713</v>
          </cell>
          <cell r="K343">
            <v>4443877</v>
          </cell>
          <cell r="L343">
            <v>22219380</v>
          </cell>
          <cell r="M343">
            <v>1481292</v>
          </cell>
          <cell r="N343">
            <v>1481292</v>
          </cell>
        </row>
        <row r="344">
          <cell r="F344">
            <v>343</v>
          </cell>
          <cell r="G344">
            <v>144.650299675138</v>
          </cell>
          <cell r="H344">
            <v>3006015</v>
          </cell>
          <cell r="I344">
            <v>19889</v>
          </cell>
          <cell r="J344">
            <v>1718</v>
          </cell>
          <cell r="K344">
            <v>4465389</v>
          </cell>
          <cell r="L344">
            <v>22326945</v>
          </cell>
          <cell r="M344">
            <v>1488463</v>
          </cell>
          <cell r="N344">
            <v>1488463</v>
          </cell>
        </row>
        <row r="345">
          <cell r="F345">
            <v>344</v>
          </cell>
          <cell r="G345">
            <v>145.27749594079</v>
          </cell>
          <cell r="H345">
            <v>3025979</v>
          </cell>
          <cell r="I345">
            <v>19964</v>
          </cell>
          <cell r="J345">
            <v>1723</v>
          </cell>
          <cell r="K345">
            <v>4486914</v>
          </cell>
          <cell r="L345">
            <v>22434570</v>
          </cell>
          <cell r="M345">
            <v>1495638</v>
          </cell>
          <cell r="N345">
            <v>1495638</v>
          </cell>
        </row>
        <row r="346">
          <cell r="F346">
            <v>345</v>
          </cell>
          <cell r="G346">
            <v>145.904982225212</v>
          </cell>
          <cell r="H346">
            <v>3046018</v>
          </cell>
          <cell r="I346">
            <v>20039</v>
          </cell>
          <cell r="J346">
            <v>1728</v>
          </cell>
          <cell r="K346">
            <v>4508445</v>
          </cell>
          <cell r="L346">
            <v>22542225</v>
          </cell>
          <cell r="M346">
            <v>1502815</v>
          </cell>
          <cell r="N346">
            <v>1502815</v>
          </cell>
        </row>
        <row r="347">
          <cell r="F347">
            <v>346</v>
          </cell>
          <cell r="G347">
            <v>146.532850438822</v>
          </cell>
          <cell r="H347">
            <v>3066132</v>
          </cell>
          <cell r="I347">
            <v>20114</v>
          </cell>
          <cell r="J347">
            <v>1733</v>
          </cell>
          <cell r="K347">
            <v>4529990</v>
          </cell>
          <cell r="L347">
            <v>22649940</v>
          </cell>
          <cell r="M347">
            <v>1509996</v>
          </cell>
          <cell r="N347">
            <v>1509996</v>
          </cell>
        </row>
        <row r="348">
          <cell r="F348">
            <v>347</v>
          </cell>
          <cell r="G348">
            <v>147.160908448231</v>
          </cell>
          <cell r="H348">
            <v>3086321</v>
          </cell>
          <cell r="I348">
            <v>20189</v>
          </cell>
          <cell r="J348">
            <v>1738</v>
          </cell>
          <cell r="K348">
            <v>4551544</v>
          </cell>
          <cell r="L348">
            <v>22757715</v>
          </cell>
          <cell r="M348">
            <v>1517181</v>
          </cell>
          <cell r="N348">
            <v>1517181</v>
          </cell>
        </row>
        <row r="349">
          <cell r="F349">
            <v>348</v>
          </cell>
          <cell r="G349">
            <v>147.789343711655</v>
          </cell>
          <cell r="H349">
            <v>3106585</v>
          </cell>
          <cell r="I349">
            <v>20264</v>
          </cell>
          <cell r="J349">
            <v>1743</v>
          </cell>
          <cell r="K349">
            <v>4573105</v>
          </cell>
          <cell r="L349">
            <v>22865520</v>
          </cell>
          <cell r="M349">
            <v>1524368</v>
          </cell>
          <cell r="N349">
            <v>1524368</v>
          </cell>
        </row>
        <row r="350">
          <cell r="F350">
            <v>349</v>
          </cell>
          <cell r="G350">
            <v>148.418058473121</v>
          </cell>
          <cell r="H350">
            <v>3126924</v>
          </cell>
          <cell r="I350">
            <v>20339</v>
          </cell>
          <cell r="J350">
            <v>1748</v>
          </cell>
          <cell r="K350">
            <v>4594682</v>
          </cell>
          <cell r="L350">
            <v>22973400</v>
          </cell>
          <cell r="M350">
            <v>1531560</v>
          </cell>
          <cell r="N350">
            <v>1531560</v>
          </cell>
        </row>
        <row r="351">
          <cell r="F351">
            <v>350</v>
          </cell>
          <cell r="G351">
            <v>149.046959566617</v>
          </cell>
          <cell r="H351">
            <v>3147338</v>
          </cell>
          <cell r="I351">
            <v>20414</v>
          </cell>
          <cell r="J351">
            <v>1753</v>
          </cell>
          <cell r="K351">
            <v>4616265</v>
          </cell>
          <cell r="L351">
            <v>23081325</v>
          </cell>
          <cell r="M351">
            <v>1538755</v>
          </cell>
          <cell r="N351">
            <v>1538755</v>
          </cell>
        </row>
        <row r="352">
          <cell r="F352">
            <v>351</v>
          </cell>
          <cell r="G352">
            <v>149.676320856689</v>
          </cell>
          <cell r="H352">
            <v>3167828</v>
          </cell>
          <cell r="I352">
            <v>20490</v>
          </cell>
          <cell r="J352">
            <v>1758</v>
          </cell>
          <cell r="K352">
            <v>4637857</v>
          </cell>
          <cell r="L352">
            <v>23189280</v>
          </cell>
          <cell r="M352">
            <v>1545952</v>
          </cell>
          <cell r="N352">
            <v>1545952</v>
          </cell>
        </row>
        <row r="353">
          <cell r="F353">
            <v>352</v>
          </cell>
          <cell r="G353">
            <v>150.305864012577</v>
          </cell>
          <cell r="H353">
            <v>3188393</v>
          </cell>
          <cell r="I353">
            <v>20565</v>
          </cell>
          <cell r="J353">
            <v>1763</v>
          </cell>
          <cell r="K353">
            <v>4659462</v>
          </cell>
          <cell r="L353">
            <v>23297310</v>
          </cell>
          <cell r="M353">
            <v>1553154</v>
          </cell>
          <cell r="N353">
            <v>1553154</v>
          </cell>
        </row>
        <row r="354">
          <cell r="F354">
            <v>353</v>
          </cell>
          <cell r="G354">
            <v>150.935679967189</v>
          </cell>
          <cell r="H354">
            <v>3209034</v>
          </cell>
          <cell r="I354">
            <v>20641</v>
          </cell>
          <cell r="J354">
            <v>1768</v>
          </cell>
          <cell r="K354">
            <v>4681073</v>
          </cell>
          <cell r="L354">
            <v>23405355</v>
          </cell>
          <cell r="M354">
            <v>1560357</v>
          </cell>
          <cell r="N354">
            <v>1560357</v>
          </cell>
        </row>
        <row r="355">
          <cell r="F355">
            <v>354</v>
          </cell>
          <cell r="G355">
            <v>151.565855307034</v>
          </cell>
          <cell r="H355">
            <v>3229750</v>
          </cell>
          <cell r="I355">
            <v>20716</v>
          </cell>
          <cell r="J355">
            <v>1773</v>
          </cell>
          <cell r="K355">
            <v>4702697</v>
          </cell>
          <cell r="L355">
            <v>23513475</v>
          </cell>
          <cell r="M355">
            <v>1567565</v>
          </cell>
          <cell r="N355">
            <v>1567565</v>
          </cell>
        </row>
        <row r="356">
          <cell r="F356">
            <v>355</v>
          </cell>
          <cell r="G356">
            <v>152.322439867556</v>
          </cell>
          <cell r="H356">
            <v>3250542</v>
          </cell>
          <cell r="I356">
            <v>20792</v>
          </cell>
          <cell r="J356">
            <v>1779</v>
          </cell>
          <cell r="K356">
            <v>4728660</v>
          </cell>
          <cell r="L356">
            <v>23643300</v>
          </cell>
          <cell r="M356">
            <v>1576220</v>
          </cell>
          <cell r="N356">
            <v>1576220</v>
          </cell>
        </row>
        <row r="357">
          <cell r="F357">
            <v>356</v>
          </cell>
          <cell r="G357">
            <v>152.953148948942</v>
          </cell>
          <cell r="H357">
            <v>3271409</v>
          </cell>
          <cell r="I357">
            <v>20867</v>
          </cell>
          <cell r="J357">
            <v>1784</v>
          </cell>
          <cell r="K357">
            <v>4750305</v>
          </cell>
          <cell r="L357">
            <v>23751525</v>
          </cell>
          <cell r="M357">
            <v>1583435</v>
          </cell>
          <cell r="N357">
            <v>1583435</v>
          </cell>
        </row>
        <row r="358">
          <cell r="F358">
            <v>357</v>
          </cell>
          <cell r="G358">
            <v>153.584296683667</v>
          </cell>
          <cell r="H358">
            <v>3292352</v>
          </cell>
          <cell r="I358">
            <v>20943</v>
          </cell>
          <cell r="J358">
            <v>1789</v>
          </cell>
          <cell r="K358">
            <v>4771959</v>
          </cell>
          <cell r="L358">
            <v>23859795</v>
          </cell>
          <cell r="M358">
            <v>1590653</v>
          </cell>
          <cell r="N358">
            <v>1590653</v>
          </cell>
        </row>
        <row r="359">
          <cell r="F359">
            <v>358</v>
          </cell>
          <cell r="G359">
            <v>154.215617819851</v>
          </cell>
          <cell r="H359">
            <v>3313371</v>
          </cell>
          <cell r="I359">
            <v>21019</v>
          </cell>
          <cell r="J359">
            <v>1794</v>
          </cell>
          <cell r="K359">
            <v>4793625</v>
          </cell>
          <cell r="L359">
            <v>23968125</v>
          </cell>
          <cell r="M359">
            <v>1597875</v>
          </cell>
          <cell r="N359">
            <v>1597875</v>
          </cell>
        </row>
        <row r="360">
          <cell r="F360">
            <v>359</v>
          </cell>
          <cell r="G360">
            <v>154.847199058223</v>
          </cell>
          <cell r="H360">
            <v>3334466</v>
          </cell>
          <cell r="I360">
            <v>21095</v>
          </cell>
          <cell r="J360">
            <v>1799</v>
          </cell>
          <cell r="K360">
            <v>4815297</v>
          </cell>
          <cell r="L360">
            <v>24076485</v>
          </cell>
          <cell r="M360">
            <v>1605099</v>
          </cell>
          <cell r="N360">
            <v>1605099</v>
          </cell>
        </row>
        <row r="361">
          <cell r="F361">
            <v>360</v>
          </cell>
          <cell r="G361">
            <v>155.479123051805</v>
          </cell>
          <cell r="H361">
            <v>3355637</v>
          </cell>
          <cell r="I361">
            <v>21171</v>
          </cell>
          <cell r="J361">
            <v>1804</v>
          </cell>
          <cell r="K361">
            <v>4836980</v>
          </cell>
          <cell r="L361">
            <v>24184890</v>
          </cell>
          <cell r="M361">
            <v>1612326</v>
          </cell>
          <cell r="N361">
            <v>1612326</v>
          </cell>
        </row>
        <row r="362">
          <cell r="F362">
            <v>361</v>
          </cell>
          <cell r="G362">
            <v>156.111217428656</v>
          </cell>
          <cell r="H362">
            <v>3376884</v>
          </cell>
          <cell r="I362">
            <v>21247</v>
          </cell>
          <cell r="J362">
            <v>1809</v>
          </cell>
          <cell r="K362">
            <v>4858672</v>
          </cell>
          <cell r="L362">
            <v>24293355</v>
          </cell>
          <cell r="M362">
            <v>1619557</v>
          </cell>
          <cell r="N362">
            <v>1619557</v>
          </cell>
        </row>
        <row r="363">
          <cell r="F363">
            <v>362</v>
          </cell>
          <cell r="G363">
            <v>156.743650583383</v>
          </cell>
          <cell r="H363">
            <v>3398207</v>
          </cell>
          <cell r="I363">
            <v>21323</v>
          </cell>
          <cell r="J363">
            <v>1814</v>
          </cell>
          <cell r="K363">
            <v>4880370</v>
          </cell>
          <cell r="L363">
            <v>24401850</v>
          </cell>
          <cell r="M363">
            <v>1626790</v>
          </cell>
          <cell r="N363">
            <v>1626790</v>
          </cell>
        </row>
        <row r="364">
          <cell r="F364">
            <v>363</v>
          </cell>
          <cell r="G364">
            <v>157.50290523835</v>
          </cell>
          <cell r="H364">
            <v>3419606</v>
          </cell>
          <cell r="I364">
            <v>21399</v>
          </cell>
          <cell r="J364">
            <v>1820</v>
          </cell>
          <cell r="K364">
            <v>4906425</v>
          </cell>
          <cell r="L364">
            <v>24532125</v>
          </cell>
          <cell r="M364">
            <v>1635475</v>
          </cell>
          <cell r="N364">
            <v>1635475</v>
          </cell>
        </row>
        <row r="365">
          <cell r="F365">
            <v>364</v>
          </cell>
          <cell r="G365">
            <v>158.135839736671</v>
          </cell>
          <cell r="H365">
            <v>3441081</v>
          </cell>
          <cell r="I365">
            <v>21475</v>
          </cell>
          <cell r="J365">
            <v>1825</v>
          </cell>
          <cell r="K365">
            <v>4928146</v>
          </cell>
          <cell r="L365">
            <v>24640725</v>
          </cell>
          <cell r="M365">
            <v>1642715</v>
          </cell>
          <cell r="N365">
            <v>1642715</v>
          </cell>
        </row>
        <row r="366">
          <cell r="F366">
            <v>365</v>
          </cell>
          <cell r="G366">
            <v>158.769105262891</v>
          </cell>
          <cell r="H366">
            <v>3462632</v>
          </cell>
          <cell r="I366">
            <v>21551</v>
          </cell>
          <cell r="J366">
            <v>1830</v>
          </cell>
          <cell r="K366">
            <v>4949872</v>
          </cell>
          <cell r="L366">
            <v>24749355</v>
          </cell>
          <cell r="M366">
            <v>1649957</v>
          </cell>
          <cell r="N366">
            <v>1649957</v>
          </cell>
        </row>
        <row r="367">
          <cell r="F367">
            <v>366</v>
          </cell>
          <cell r="G367">
            <v>159.402616228227</v>
          </cell>
          <cell r="H367">
            <v>3484259</v>
          </cell>
          <cell r="I367">
            <v>21627</v>
          </cell>
          <cell r="J367">
            <v>1835</v>
          </cell>
          <cell r="K367">
            <v>4971613</v>
          </cell>
          <cell r="L367">
            <v>24858060</v>
          </cell>
          <cell r="M367">
            <v>1657204</v>
          </cell>
          <cell r="N367">
            <v>1657204</v>
          </cell>
        </row>
        <row r="368">
          <cell r="F368">
            <v>367</v>
          </cell>
          <cell r="G368">
            <v>160.03629081964</v>
          </cell>
          <cell r="H368">
            <v>3505963</v>
          </cell>
          <cell r="I368">
            <v>21704</v>
          </cell>
          <cell r="J368">
            <v>1840</v>
          </cell>
          <cell r="K368">
            <v>4993359</v>
          </cell>
          <cell r="L368">
            <v>24966795</v>
          </cell>
          <cell r="M368">
            <v>1664453</v>
          </cell>
          <cell r="N368">
            <v>1664453</v>
          </cell>
        </row>
        <row r="369">
          <cell r="F369">
            <v>368</v>
          </cell>
          <cell r="G369">
            <v>160.670369836773</v>
          </cell>
          <cell r="H369">
            <v>3527743</v>
          </cell>
          <cell r="I369">
            <v>21780</v>
          </cell>
          <cell r="J369">
            <v>1845</v>
          </cell>
          <cell r="K369">
            <v>5015113</v>
          </cell>
          <cell r="L369">
            <v>25075560</v>
          </cell>
          <cell r="M369">
            <v>1671704</v>
          </cell>
          <cell r="N369">
            <v>1671704</v>
          </cell>
        </row>
        <row r="370">
          <cell r="F370">
            <v>369</v>
          </cell>
          <cell r="G370">
            <v>161.304608799767</v>
          </cell>
          <cell r="H370">
            <v>3549600</v>
          </cell>
          <cell r="I370">
            <v>21857</v>
          </cell>
          <cell r="J370">
            <v>1850</v>
          </cell>
          <cell r="K370">
            <v>5036879</v>
          </cell>
          <cell r="L370">
            <v>25184385</v>
          </cell>
          <cell r="M370">
            <v>1678959</v>
          </cell>
          <cell r="N370">
            <v>1678959</v>
          </cell>
        </row>
        <row r="371">
          <cell r="F371">
            <v>370</v>
          </cell>
          <cell r="G371">
            <v>162.066062533955</v>
          </cell>
          <cell r="H371">
            <v>3571533</v>
          </cell>
          <cell r="I371">
            <v>21933</v>
          </cell>
          <cell r="J371">
            <v>1856</v>
          </cell>
          <cell r="K371">
            <v>5063009</v>
          </cell>
          <cell r="L371">
            <v>25315035</v>
          </cell>
          <cell r="M371">
            <v>1687669</v>
          </cell>
          <cell r="N371">
            <v>1687669</v>
          </cell>
        </row>
        <row r="372">
          <cell r="F372">
            <v>371</v>
          </cell>
          <cell r="G372">
            <v>162.700936795969</v>
          </cell>
          <cell r="H372">
            <v>3593543</v>
          </cell>
          <cell r="I372">
            <v>22010</v>
          </cell>
          <cell r="J372">
            <v>1861</v>
          </cell>
          <cell r="K372">
            <v>5084790</v>
          </cell>
          <cell r="L372">
            <v>25423950</v>
          </cell>
          <cell r="M372">
            <v>1694930</v>
          </cell>
          <cell r="N372">
            <v>1694930</v>
          </cell>
        </row>
        <row r="373">
          <cell r="F373">
            <v>372</v>
          </cell>
          <cell r="G373">
            <v>163.336045640433</v>
          </cell>
          <cell r="H373">
            <v>3615629</v>
          </cell>
          <cell r="I373">
            <v>22086</v>
          </cell>
          <cell r="J373">
            <v>1866</v>
          </cell>
          <cell r="K373">
            <v>5106585</v>
          </cell>
          <cell r="L373">
            <v>25532925</v>
          </cell>
          <cell r="M373">
            <v>1702195</v>
          </cell>
          <cell r="N373">
            <v>1702195</v>
          </cell>
        </row>
        <row r="374">
          <cell r="F374">
            <v>373</v>
          </cell>
          <cell r="G374">
            <v>163.971310873197</v>
          </cell>
          <cell r="H374">
            <v>3637792</v>
          </cell>
          <cell r="I374">
            <v>22163</v>
          </cell>
          <cell r="J374">
            <v>1871</v>
          </cell>
          <cell r="K374">
            <v>5128386</v>
          </cell>
          <cell r="L374">
            <v>25641930</v>
          </cell>
          <cell r="M374">
            <v>1709462</v>
          </cell>
          <cell r="N374">
            <v>1709462</v>
          </cell>
        </row>
        <row r="375">
          <cell r="F375">
            <v>374</v>
          </cell>
          <cell r="G375">
            <v>164.606962740514</v>
          </cell>
          <cell r="H375">
            <v>3660032</v>
          </cell>
          <cell r="I375">
            <v>22240</v>
          </cell>
          <cell r="J375">
            <v>1876</v>
          </cell>
          <cell r="K375">
            <v>5150194</v>
          </cell>
          <cell r="L375">
            <v>25750965</v>
          </cell>
          <cell r="M375">
            <v>1716731</v>
          </cell>
          <cell r="N375">
            <v>1716731</v>
          </cell>
        </row>
        <row r="376">
          <cell r="F376">
            <v>375</v>
          </cell>
          <cell r="G376">
            <v>165.369974403312</v>
          </cell>
          <cell r="H376">
            <v>3682349</v>
          </cell>
          <cell r="I376">
            <v>22317</v>
          </cell>
          <cell r="J376">
            <v>1882</v>
          </cell>
          <cell r="K376">
            <v>5176377</v>
          </cell>
          <cell r="L376">
            <v>25881885</v>
          </cell>
          <cell r="M376">
            <v>1725459</v>
          </cell>
          <cell r="N376">
            <v>1725459</v>
          </cell>
        </row>
        <row r="377">
          <cell r="F377">
            <v>376</v>
          </cell>
          <cell r="G377">
            <v>166.006008640657</v>
          </cell>
          <cell r="H377">
            <v>3704743</v>
          </cell>
          <cell r="I377">
            <v>22394</v>
          </cell>
          <cell r="J377">
            <v>1887</v>
          </cell>
          <cell r="K377">
            <v>5198204</v>
          </cell>
          <cell r="L377">
            <v>25991010</v>
          </cell>
          <cell r="M377">
            <v>1732734</v>
          </cell>
          <cell r="N377">
            <v>1732734</v>
          </cell>
        </row>
        <row r="378">
          <cell r="F378">
            <v>377</v>
          </cell>
          <cell r="G378">
            <v>166.642421053603</v>
          </cell>
          <cell r="H378">
            <v>3727214</v>
          </cell>
          <cell r="I378">
            <v>22471</v>
          </cell>
          <cell r="J378">
            <v>1892</v>
          </cell>
          <cell r="K378">
            <v>5220039</v>
          </cell>
          <cell r="L378">
            <v>26100195</v>
          </cell>
          <cell r="M378">
            <v>1740013</v>
          </cell>
          <cell r="N378">
            <v>1740013</v>
          </cell>
        </row>
        <row r="379">
          <cell r="F379">
            <v>378</v>
          </cell>
          <cell r="G379">
            <v>167.27898308645</v>
          </cell>
          <cell r="H379">
            <v>3749762</v>
          </cell>
          <cell r="I379">
            <v>22548</v>
          </cell>
          <cell r="J379">
            <v>1897</v>
          </cell>
          <cell r="K379">
            <v>5241883</v>
          </cell>
          <cell r="L379">
            <v>26209410</v>
          </cell>
          <cell r="M379">
            <v>1747294</v>
          </cell>
          <cell r="N379">
            <v>1747294</v>
          </cell>
        </row>
        <row r="380">
          <cell r="F380">
            <v>379</v>
          </cell>
          <cell r="G380">
            <v>167.915769549147</v>
          </cell>
          <cell r="H380">
            <v>3772387</v>
          </cell>
          <cell r="I380">
            <v>22625</v>
          </cell>
          <cell r="J380">
            <v>1902</v>
          </cell>
          <cell r="K380">
            <v>5263733</v>
          </cell>
          <cell r="L380">
            <v>26318655</v>
          </cell>
          <cell r="M380">
            <v>1754577</v>
          </cell>
          <cell r="N380">
            <v>1754577</v>
          </cell>
        </row>
        <row r="381">
          <cell r="F381">
            <v>380</v>
          </cell>
          <cell r="G381">
            <v>168.68028329537</v>
          </cell>
          <cell r="H381">
            <v>3795089</v>
          </cell>
          <cell r="I381">
            <v>22702</v>
          </cell>
          <cell r="J381">
            <v>1908</v>
          </cell>
          <cell r="K381">
            <v>5289965</v>
          </cell>
          <cell r="L381">
            <v>26449815</v>
          </cell>
          <cell r="M381">
            <v>1763321</v>
          </cell>
          <cell r="N381">
            <v>1763321</v>
          </cell>
        </row>
        <row r="382">
          <cell r="F382">
            <v>381</v>
          </cell>
          <cell r="G382">
            <v>169.317586148202</v>
          </cell>
          <cell r="H382">
            <v>3817868</v>
          </cell>
          <cell r="I382">
            <v>22779</v>
          </cell>
          <cell r="J382">
            <v>1913</v>
          </cell>
          <cell r="K382">
            <v>5311835</v>
          </cell>
          <cell r="L382">
            <v>26559165</v>
          </cell>
          <cell r="M382">
            <v>1770611</v>
          </cell>
          <cell r="N382">
            <v>1770611</v>
          </cell>
        </row>
        <row r="383">
          <cell r="F383">
            <v>382</v>
          </cell>
          <cell r="G383">
            <v>169.955108599756</v>
          </cell>
          <cell r="H383">
            <v>3840725</v>
          </cell>
          <cell r="I383">
            <v>22857</v>
          </cell>
          <cell r="J383">
            <v>1918</v>
          </cell>
          <cell r="K383">
            <v>5333713</v>
          </cell>
          <cell r="L383">
            <v>26668560</v>
          </cell>
          <cell r="M383">
            <v>1777904</v>
          </cell>
          <cell r="N383">
            <v>1777904</v>
          </cell>
        </row>
        <row r="384">
          <cell r="F384">
            <v>383</v>
          </cell>
          <cell r="G384">
            <v>170.592993120297</v>
          </cell>
          <cell r="H384">
            <v>3863659</v>
          </cell>
          <cell r="I384">
            <v>22934</v>
          </cell>
          <cell r="J384">
            <v>1923</v>
          </cell>
          <cell r="K384">
            <v>5355598</v>
          </cell>
          <cell r="L384">
            <v>26777985</v>
          </cell>
          <cell r="M384">
            <v>1785199</v>
          </cell>
          <cell r="N384">
            <v>1785199</v>
          </cell>
        </row>
        <row r="385">
          <cell r="F385">
            <v>384</v>
          </cell>
          <cell r="G385">
            <v>171.35866946673</v>
          </cell>
          <cell r="H385">
            <v>3886670</v>
          </cell>
          <cell r="I385">
            <v>23011</v>
          </cell>
          <cell r="J385">
            <v>1929</v>
          </cell>
          <cell r="K385">
            <v>5381872</v>
          </cell>
          <cell r="L385">
            <v>26909355</v>
          </cell>
          <cell r="M385">
            <v>1793957</v>
          </cell>
          <cell r="N385">
            <v>1793957</v>
          </cell>
        </row>
        <row r="386">
          <cell r="F386">
            <v>385</v>
          </cell>
          <cell r="G386">
            <v>171.996912190244</v>
          </cell>
          <cell r="H386">
            <v>3909759</v>
          </cell>
          <cell r="I386">
            <v>23089</v>
          </cell>
          <cell r="J386">
            <v>1934</v>
          </cell>
          <cell r="K386">
            <v>5403774</v>
          </cell>
          <cell r="L386">
            <v>27018870</v>
          </cell>
          <cell r="M386">
            <v>1801258</v>
          </cell>
          <cell r="N386">
            <v>1801258</v>
          </cell>
        </row>
        <row r="387">
          <cell r="F387">
            <v>386</v>
          </cell>
          <cell r="G387">
            <v>172.635509312254</v>
          </cell>
          <cell r="H387">
            <v>3932925</v>
          </cell>
          <cell r="I387">
            <v>23166</v>
          </cell>
          <cell r="J387">
            <v>1939</v>
          </cell>
          <cell r="K387">
            <v>5425683</v>
          </cell>
          <cell r="L387">
            <v>27128415</v>
          </cell>
          <cell r="M387">
            <v>1808561</v>
          </cell>
          <cell r="N387">
            <v>1808561</v>
          </cell>
        </row>
        <row r="388">
          <cell r="F388">
            <v>387</v>
          </cell>
          <cell r="G388">
            <v>173.274246695965</v>
          </cell>
          <cell r="H388">
            <v>3956169</v>
          </cell>
          <cell r="I388">
            <v>23244</v>
          </cell>
          <cell r="J388">
            <v>1944</v>
          </cell>
          <cell r="K388">
            <v>5447603</v>
          </cell>
          <cell r="L388">
            <v>27238005</v>
          </cell>
          <cell r="M388">
            <v>1815867</v>
          </cell>
          <cell r="N388">
            <v>1815867</v>
          </cell>
        </row>
        <row r="389">
          <cell r="F389">
            <v>388</v>
          </cell>
          <cell r="G389">
            <v>174.040984027481</v>
          </cell>
          <cell r="H389">
            <v>3979490</v>
          </cell>
          <cell r="I389">
            <v>23321</v>
          </cell>
          <cell r="J389">
            <v>1950</v>
          </cell>
          <cell r="K389">
            <v>5473913</v>
          </cell>
          <cell r="L389">
            <v>27369555</v>
          </cell>
          <cell r="M389">
            <v>1824637</v>
          </cell>
          <cell r="N389">
            <v>1824637</v>
          </cell>
        </row>
        <row r="390">
          <cell r="F390">
            <v>389</v>
          </cell>
          <cell r="G390">
            <v>174.68027877273</v>
          </cell>
          <cell r="H390">
            <v>4002889</v>
          </cell>
          <cell r="I390">
            <v>23399</v>
          </cell>
          <cell r="J390">
            <v>1955</v>
          </cell>
          <cell r="K390">
            <v>5495846</v>
          </cell>
          <cell r="L390">
            <v>27479220</v>
          </cell>
          <cell r="M390">
            <v>1831948</v>
          </cell>
          <cell r="N390">
            <v>1831948</v>
          </cell>
        </row>
        <row r="391">
          <cell r="F391">
            <v>390</v>
          </cell>
          <cell r="G391">
            <v>175.319779522855</v>
          </cell>
          <cell r="H391">
            <v>4026366</v>
          </cell>
          <cell r="I391">
            <v>23477</v>
          </cell>
          <cell r="J391">
            <v>1960</v>
          </cell>
          <cell r="K391">
            <v>5517792</v>
          </cell>
          <cell r="L391">
            <v>27588960</v>
          </cell>
          <cell r="M391">
            <v>1839264</v>
          </cell>
          <cell r="N391">
            <v>1839264</v>
          </cell>
        </row>
        <row r="392">
          <cell r="F392">
            <v>391</v>
          </cell>
          <cell r="G392">
            <v>175.959417609564</v>
          </cell>
          <cell r="H392">
            <v>4049921</v>
          </cell>
          <cell r="I392">
            <v>23555</v>
          </cell>
          <cell r="J392">
            <v>1965</v>
          </cell>
          <cell r="K392">
            <v>5539741</v>
          </cell>
          <cell r="L392">
            <v>27698700</v>
          </cell>
          <cell r="M392">
            <v>1846580</v>
          </cell>
          <cell r="N392">
            <v>1846580</v>
          </cell>
        </row>
        <row r="393">
          <cell r="F393">
            <v>392</v>
          </cell>
          <cell r="G393">
            <v>176.727391038188</v>
          </cell>
          <cell r="H393">
            <v>4073554</v>
          </cell>
          <cell r="I393">
            <v>23633</v>
          </cell>
          <cell r="J393">
            <v>1971</v>
          </cell>
          <cell r="K393">
            <v>5566090</v>
          </cell>
          <cell r="L393">
            <v>27830445</v>
          </cell>
          <cell r="M393">
            <v>1855363</v>
          </cell>
          <cell r="N393">
            <v>1855363</v>
          </cell>
        </row>
        <row r="394">
          <cell r="F394">
            <v>393</v>
          </cell>
          <cell r="G394">
            <v>177.367570648298</v>
          </cell>
          <cell r="H394">
            <v>4097265</v>
          </cell>
          <cell r="I394">
            <v>23711</v>
          </cell>
          <cell r="J394">
            <v>1976</v>
          </cell>
          <cell r="K394">
            <v>5588058</v>
          </cell>
          <cell r="L394">
            <v>27940290</v>
          </cell>
          <cell r="M394">
            <v>1862686</v>
          </cell>
          <cell r="N394">
            <v>1862686</v>
          </cell>
        </row>
        <row r="395">
          <cell r="F395">
            <v>394</v>
          </cell>
          <cell r="G395">
            <v>178.007884760357</v>
          </cell>
          <cell r="H395">
            <v>4121054</v>
          </cell>
          <cell r="I395">
            <v>23789</v>
          </cell>
          <cell r="J395">
            <v>1981</v>
          </cell>
          <cell r="K395">
            <v>5610031</v>
          </cell>
          <cell r="L395">
            <v>28050150</v>
          </cell>
          <cell r="M395">
            <v>1870010</v>
          </cell>
          <cell r="N395">
            <v>1870010</v>
          </cell>
        </row>
        <row r="396">
          <cell r="F396">
            <v>395</v>
          </cell>
          <cell r="G396">
            <v>178.776661047031</v>
          </cell>
          <cell r="H396">
            <v>4144921</v>
          </cell>
          <cell r="I396">
            <v>23867</v>
          </cell>
          <cell r="J396">
            <v>1987</v>
          </cell>
          <cell r="K396">
            <v>5636407</v>
          </cell>
          <cell r="L396">
            <v>28182030</v>
          </cell>
          <cell r="M396">
            <v>1878802</v>
          </cell>
          <cell r="N396">
            <v>1878802</v>
          </cell>
        </row>
        <row r="397">
          <cell r="F397">
            <v>396</v>
          </cell>
          <cell r="G397">
            <v>179.417505583749</v>
          </cell>
          <cell r="H397">
            <v>4168866</v>
          </cell>
          <cell r="I397">
            <v>23945</v>
          </cell>
          <cell r="J397">
            <v>1992</v>
          </cell>
          <cell r="K397">
            <v>5658398</v>
          </cell>
          <cell r="L397">
            <v>28291980</v>
          </cell>
          <cell r="M397">
            <v>1886132</v>
          </cell>
          <cell r="N397">
            <v>1886132</v>
          </cell>
        </row>
        <row r="398">
          <cell r="F398">
            <v>397</v>
          </cell>
          <cell r="G398">
            <v>180.058481874573</v>
          </cell>
          <cell r="H398">
            <v>4192889</v>
          </cell>
          <cell r="I398">
            <v>24023</v>
          </cell>
          <cell r="J398">
            <v>1997</v>
          </cell>
          <cell r="K398">
            <v>5680393</v>
          </cell>
          <cell r="L398">
            <v>28401960</v>
          </cell>
          <cell r="M398">
            <v>1893464</v>
          </cell>
          <cell r="N398">
            <v>1893464</v>
          </cell>
        </row>
        <row r="399">
          <cell r="F399">
            <v>398</v>
          </cell>
          <cell r="G399">
            <v>180.699784194466</v>
          </cell>
          <cell r="H399">
            <v>4216990</v>
          </cell>
          <cell r="I399">
            <v>24101</v>
          </cell>
          <cell r="J399">
            <v>2002</v>
          </cell>
          <cell r="K399">
            <v>5702395</v>
          </cell>
          <cell r="L399">
            <v>28511970</v>
          </cell>
          <cell r="M399">
            <v>1900798</v>
          </cell>
          <cell r="N399">
            <v>1900798</v>
          </cell>
        </row>
        <row r="400">
          <cell r="F400">
            <v>399</v>
          </cell>
          <cell r="G400">
            <v>181.469605157434</v>
          </cell>
          <cell r="H400">
            <v>4241169</v>
          </cell>
          <cell r="I400">
            <v>24179</v>
          </cell>
          <cell r="J400">
            <v>2008</v>
          </cell>
          <cell r="K400">
            <v>5728811</v>
          </cell>
          <cell r="L400">
            <v>28644045</v>
          </cell>
          <cell r="M400">
            <v>1909603</v>
          </cell>
          <cell r="N400">
            <v>1909603</v>
          </cell>
        </row>
        <row r="401">
          <cell r="F401">
            <v>400</v>
          </cell>
          <cell r="G401">
            <v>182.111294094926</v>
          </cell>
          <cell r="H401">
            <v>4265427</v>
          </cell>
          <cell r="I401">
            <v>24258</v>
          </cell>
          <cell r="J401">
            <v>2013</v>
          </cell>
          <cell r="K401">
            <v>5750831</v>
          </cell>
          <cell r="L401">
            <v>28754145</v>
          </cell>
          <cell r="M401">
            <v>1916943</v>
          </cell>
          <cell r="N401">
            <v>1916943</v>
          </cell>
        </row>
        <row r="402">
          <cell r="F402">
            <v>401</v>
          </cell>
          <cell r="G402">
            <v>182.753238607329</v>
          </cell>
          <cell r="H402">
            <v>4289763</v>
          </cell>
          <cell r="I402">
            <v>24336</v>
          </cell>
          <cell r="J402">
            <v>2018</v>
          </cell>
          <cell r="K402">
            <v>5772855</v>
          </cell>
          <cell r="L402">
            <v>28864275</v>
          </cell>
          <cell r="M402">
            <v>1924285</v>
          </cell>
          <cell r="N402">
            <v>1924285</v>
          </cell>
        </row>
        <row r="403">
          <cell r="F403">
            <v>402</v>
          </cell>
          <cell r="G403">
            <v>183.523825032112</v>
          </cell>
          <cell r="H403">
            <v>4314178</v>
          </cell>
          <cell r="I403">
            <v>24415</v>
          </cell>
          <cell r="J403">
            <v>2024</v>
          </cell>
          <cell r="K403">
            <v>5799298</v>
          </cell>
          <cell r="L403">
            <v>28996485</v>
          </cell>
          <cell r="M403">
            <v>1933099</v>
          </cell>
          <cell r="N403">
            <v>1933099</v>
          </cell>
        </row>
        <row r="404">
          <cell r="F404">
            <v>403</v>
          </cell>
          <cell r="G404">
            <v>184.166148427708</v>
          </cell>
          <cell r="H404">
            <v>4338671</v>
          </cell>
          <cell r="I404">
            <v>24493</v>
          </cell>
          <cell r="J404">
            <v>2029</v>
          </cell>
          <cell r="K404">
            <v>5821339</v>
          </cell>
          <cell r="L404">
            <v>29106690</v>
          </cell>
          <cell r="M404">
            <v>1940446</v>
          </cell>
          <cell r="N404">
            <v>1940446</v>
          </cell>
        </row>
        <row r="405">
          <cell r="F405">
            <v>404</v>
          </cell>
          <cell r="G405">
            <v>184.808722306582</v>
          </cell>
          <cell r="H405">
            <v>4363243</v>
          </cell>
          <cell r="I405">
            <v>24572</v>
          </cell>
          <cell r="J405">
            <v>2034</v>
          </cell>
          <cell r="K405">
            <v>5843387</v>
          </cell>
          <cell r="L405">
            <v>29216925</v>
          </cell>
          <cell r="M405">
            <v>1947795</v>
          </cell>
          <cell r="N405">
            <v>1947795</v>
          </cell>
        </row>
        <row r="406">
          <cell r="F406">
            <v>405</v>
          </cell>
          <cell r="G406">
            <v>185.580120954091</v>
          </cell>
          <cell r="H406">
            <v>4387893</v>
          </cell>
          <cell r="I406">
            <v>24650</v>
          </cell>
          <cell r="J406">
            <v>2040</v>
          </cell>
          <cell r="K406">
            <v>5869855</v>
          </cell>
          <cell r="L406">
            <v>29349270</v>
          </cell>
          <cell r="M406">
            <v>1956618</v>
          </cell>
          <cell r="N406">
            <v>1956618</v>
          </cell>
        </row>
        <row r="407">
          <cell r="F407">
            <v>406</v>
          </cell>
          <cell r="G407">
            <v>186.223127596915</v>
          </cell>
          <cell r="H407">
            <v>4412622</v>
          </cell>
          <cell r="I407">
            <v>24729</v>
          </cell>
          <cell r="J407">
            <v>2045</v>
          </cell>
          <cell r="K407">
            <v>5891920</v>
          </cell>
          <cell r="L407">
            <v>29459595</v>
          </cell>
          <cell r="M407">
            <v>1963973</v>
          </cell>
          <cell r="N407">
            <v>1963973</v>
          </cell>
        </row>
        <row r="408">
          <cell r="F408">
            <v>407</v>
          </cell>
          <cell r="G408">
            <v>186.866318396377</v>
          </cell>
          <cell r="H408">
            <v>4437430</v>
          </cell>
          <cell r="I408">
            <v>24808</v>
          </cell>
          <cell r="J408">
            <v>2050</v>
          </cell>
          <cell r="K408">
            <v>5913989</v>
          </cell>
          <cell r="L408">
            <v>29569935</v>
          </cell>
          <cell r="M408">
            <v>1971329</v>
          </cell>
          <cell r="N408">
            <v>1971329</v>
          </cell>
        </row>
        <row r="409">
          <cell r="F409">
            <v>408</v>
          </cell>
          <cell r="G409">
            <v>187.638451263533</v>
          </cell>
          <cell r="H409">
            <v>4462317</v>
          </cell>
          <cell r="I409">
            <v>24887</v>
          </cell>
          <cell r="J409">
            <v>2056</v>
          </cell>
          <cell r="K409">
            <v>5940482</v>
          </cell>
          <cell r="L409">
            <v>29702400</v>
          </cell>
          <cell r="M409">
            <v>1980160</v>
          </cell>
          <cell r="N409">
            <v>1980160</v>
          </cell>
        </row>
        <row r="410">
          <cell r="F410">
            <v>409</v>
          </cell>
          <cell r="G410">
            <v>188.282066343673</v>
          </cell>
          <cell r="H410">
            <v>4487283</v>
          </cell>
          <cell r="I410">
            <v>24966</v>
          </cell>
          <cell r="J410">
            <v>2061</v>
          </cell>
          <cell r="K410">
            <v>5962568</v>
          </cell>
          <cell r="L410">
            <v>29812830</v>
          </cell>
          <cell r="M410">
            <v>1987522</v>
          </cell>
          <cell r="N410">
            <v>1987522</v>
          </cell>
        </row>
        <row r="411">
          <cell r="F411">
            <v>410</v>
          </cell>
          <cell r="G411">
            <v>189.054621111021</v>
          </cell>
          <cell r="H411">
            <v>4512328</v>
          </cell>
          <cell r="I411">
            <v>25045</v>
          </cell>
          <cell r="J411">
            <v>2067</v>
          </cell>
          <cell r="K411">
            <v>5989077</v>
          </cell>
          <cell r="L411">
            <v>29945385</v>
          </cell>
          <cell r="M411">
            <v>1996359</v>
          </cell>
          <cell r="N411">
            <v>1996359</v>
          </cell>
        </row>
        <row r="412">
          <cell r="F412">
            <v>411</v>
          </cell>
          <cell r="G412">
            <v>189.698714750518</v>
          </cell>
          <cell r="H412">
            <v>4537452</v>
          </cell>
          <cell r="I412">
            <v>25124</v>
          </cell>
          <cell r="J412">
            <v>2072</v>
          </cell>
          <cell r="K412">
            <v>6011175</v>
          </cell>
          <cell r="L412">
            <v>30055875</v>
          </cell>
          <cell r="M412">
            <v>2003725</v>
          </cell>
          <cell r="N412">
            <v>2003725</v>
          </cell>
        </row>
        <row r="413">
          <cell r="F413">
            <v>412</v>
          </cell>
          <cell r="G413">
            <v>190.342985456318</v>
          </cell>
          <cell r="H413">
            <v>4562655</v>
          </cell>
          <cell r="I413">
            <v>25203</v>
          </cell>
          <cell r="J413">
            <v>2077</v>
          </cell>
          <cell r="K413">
            <v>6033283</v>
          </cell>
          <cell r="L413">
            <v>30166410</v>
          </cell>
          <cell r="M413">
            <v>2011094</v>
          </cell>
          <cell r="N413">
            <v>2011094</v>
          </cell>
        </row>
        <row r="414">
          <cell r="F414">
            <v>413</v>
          </cell>
          <cell r="G414">
            <v>191.116310408873</v>
          </cell>
          <cell r="H414">
            <v>4587937</v>
          </cell>
          <cell r="I414">
            <v>25282</v>
          </cell>
          <cell r="J414">
            <v>2083</v>
          </cell>
          <cell r="K414">
            <v>6059819</v>
          </cell>
          <cell r="L414">
            <v>30299085</v>
          </cell>
          <cell r="M414">
            <v>2019939</v>
          </cell>
          <cell r="N414">
            <v>2019939</v>
          </cell>
        </row>
        <row r="415">
          <cell r="F415">
            <v>414</v>
          </cell>
          <cell r="G415">
            <v>191.760991421636</v>
          </cell>
          <cell r="H415">
            <v>4613298</v>
          </cell>
          <cell r="I415">
            <v>25361</v>
          </cell>
          <cell r="J415">
            <v>2088</v>
          </cell>
          <cell r="K415">
            <v>6081937</v>
          </cell>
          <cell r="L415">
            <v>30409680</v>
          </cell>
          <cell r="M415">
            <v>2027312</v>
          </cell>
          <cell r="N415">
            <v>2027312</v>
          </cell>
        </row>
        <row r="416">
          <cell r="F416">
            <v>415</v>
          </cell>
          <cell r="G416">
            <v>192.405846108007</v>
          </cell>
          <cell r="H416">
            <v>4638738</v>
          </cell>
          <cell r="I416">
            <v>25440</v>
          </cell>
          <cell r="J416">
            <v>2093</v>
          </cell>
          <cell r="K416">
            <v>6104065</v>
          </cell>
          <cell r="L416">
            <v>30520320</v>
          </cell>
          <cell r="M416">
            <v>2034688</v>
          </cell>
          <cell r="N416">
            <v>2034688</v>
          </cell>
        </row>
        <row r="417">
          <cell r="F417">
            <v>416</v>
          </cell>
          <cell r="G417">
            <v>193.179868008432</v>
          </cell>
          <cell r="H417">
            <v>4664257</v>
          </cell>
          <cell r="I417">
            <v>25519</v>
          </cell>
          <cell r="J417">
            <v>2099</v>
          </cell>
          <cell r="K417">
            <v>6130625</v>
          </cell>
          <cell r="L417">
            <v>30653115</v>
          </cell>
          <cell r="M417">
            <v>2043541</v>
          </cell>
          <cell r="N417">
            <v>2043541</v>
          </cell>
        </row>
        <row r="418">
          <cell r="F418">
            <v>417</v>
          </cell>
          <cell r="G418">
            <v>193.825125166679</v>
          </cell>
          <cell r="H418">
            <v>4689856</v>
          </cell>
          <cell r="I418">
            <v>25599</v>
          </cell>
          <cell r="J418">
            <v>2104</v>
          </cell>
          <cell r="K418">
            <v>6152765</v>
          </cell>
          <cell r="L418">
            <v>30763815</v>
          </cell>
          <cell r="M418">
            <v>2050921</v>
          </cell>
          <cell r="N418">
            <v>2050921</v>
          </cell>
        </row>
        <row r="419">
          <cell r="F419">
            <v>418</v>
          </cell>
          <cell r="G419">
            <v>194.599717718953</v>
          </cell>
          <cell r="H419">
            <v>4715534</v>
          </cell>
          <cell r="I419">
            <v>25678</v>
          </cell>
          <cell r="J419">
            <v>2110</v>
          </cell>
          <cell r="K419">
            <v>6179342</v>
          </cell>
          <cell r="L419">
            <v>30896700</v>
          </cell>
          <cell r="M419">
            <v>2059780</v>
          </cell>
          <cell r="N419">
            <v>2059780</v>
          </cell>
        </row>
        <row r="420">
          <cell r="F420">
            <v>419</v>
          </cell>
          <cell r="G420">
            <v>195.245371349171</v>
          </cell>
          <cell r="H420">
            <v>4741292</v>
          </cell>
          <cell r="I420">
            <v>25758</v>
          </cell>
          <cell r="J420">
            <v>2115</v>
          </cell>
          <cell r="K420">
            <v>6201497</v>
          </cell>
          <cell r="L420">
            <v>31007475</v>
          </cell>
          <cell r="M420">
            <v>2067165</v>
          </cell>
          <cell r="N420">
            <v>2067165</v>
          </cell>
        </row>
        <row r="421">
          <cell r="F421">
            <v>420</v>
          </cell>
          <cell r="G421">
            <v>195.89119374378</v>
          </cell>
          <cell r="H421">
            <v>4767129</v>
          </cell>
          <cell r="I421">
            <v>25837</v>
          </cell>
          <cell r="J421">
            <v>2120</v>
          </cell>
          <cell r="K421">
            <v>6223657</v>
          </cell>
          <cell r="L421">
            <v>31118280</v>
          </cell>
          <cell r="M421">
            <v>2074552</v>
          </cell>
          <cell r="N421">
            <v>2074552</v>
          </cell>
        </row>
        <row r="422">
          <cell r="F422">
            <v>421</v>
          </cell>
          <cell r="G422">
            <v>196.666459240874</v>
          </cell>
          <cell r="H422">
            <v>4793046</v>
          </cell>
          <cell r="I422">
            <v>25917</v>
          </cell>
          <cell r="J422">
            <v>2126</v>
          </cell>
          <cell r="K422">
            <v>6250257</v>
          </cell>
          <cell r="L422">
            <v>31251285</v>
          </cell>
          <cell r="M422">
            <v>2083419</v>
          </cell>
          <cell r="N422">
            <v>2083419</v>
          </cell>
        </row>
        <row r="423">
          <cell r="F423">
            <v>422</v>
          </cell>
          <cell r="G423">
            <v>197.312670663206</v>
          </cell>
          <cell r="H423">
            <v>4819042</v>
          </cell>
          <cell r="I423">
            <v>25996</v>
          </cell>
          <cell r="J423">
            <v>2131</v>
          </cell>
          <cell r="K423">
            <v>6272431</v>
          </cell>
          <cell r="L423">
            <v>31362150</v>
          </cell>
          <cell r="M423">
            <v>2090810</v>
          </cell>
          <cell r="N423">
            <v>2090810</v>
          </cell>
        </row>
        <row r="424">
          <cell r="F424">
            <v>423</v>
          </cell>
          <cell r="G424">
            <v>198.088377784256</v>
          </cell>
          <cell r="H424">
            <v>4845118</v>
          </cell>
          <cell r="I424">
            <v>26076</v>
          </cell>
          <cell r="J424">
            <v>2137</v>
          </cell>
          <cell r="K424">
            <v>6299049</v>
          </cell>
          <cell r="L424">
            <v>31495245</v>
          </cell>
          <cell r="M424">
            <v>2099683</v>
          </cell>
          <cell r="N424">
            <v>2099683</v>
          </cell>
        </row>
        <row r="425">
          <cell r="F425">
            <v>424</v>
          </cell>
          <cell r="G425">
            <v>198.735028246638</v>
          </cell>
          <cell r="H425">
            <v>4871274</v>
          </cell>
          <cell r="I425">
            <v>26156</v>
          </cell>
          <cell r="J425">
            <v>2142</v>
          </cell>
          <cell r="K425">
            <v>6321234</v>
          </cell>
          <cell r="L425">
            <v>31606170</v>
          </cell>
          <cell r="M425">
            <v>2107078</v>
          </cell>
          <cell r="N425">
            <v>2107078</v>
          </cell>
        </row>
        <row r="426">
          <cell r="F426">
            <v>425</v>
          </cell>
          <cell r="G426">
            <v>199.511225515976</v>
          </cell>
          <cell r="H426">
            <v>4897510</v>
          </cell>
          <cell r="I426">
            <v>26236</v>
          </cell>
          <cell r="J426">
            <v>2148</v>
          </cell>
          <cell r="K426">
            <v>6347868</v>
          </cell>
          <cell r="L426">
            <v>31739340</v>
          </cell>
          <cell r="M426">
            <v>2115956</v>
          </cell>
          <cell r="N426">
            <v>2115956</v>
          </cell>
        </row>
        <row r="427">
          <cell r="F427">
            <v>426</v>
          </cell>
          <cell r="G427">
            <v>200.158200548981</v>
          </cell>
          <cell r="H427">
            <v>4923825</v>
          </cell>
          <cell r="I427">
            <v>26315</v>
          </cell>
          <cell r="J427">
            <v>2153</v>
          </cell>
          <cell r="K427">
            <v>6370069</v>
          </cell>
          <cell r="L427">
            <v>31850340</v>
          </cell>
          <cell r="M427">
            <v>2123356</v>
          </cell>
          <cell r="N427">
            <v>2123356</v>
          </cell>
        </row>
        <row r="428">
          <cell r="F428">
            <v>427</v>
          </cell>
          <cell r="G428">
            <v>200.805390292081</v>
          </cell>
          <cell r="H428">
            <v>4950220</v>
          </cell>
          <cell r="I428">
            <v>26395</v>
          </cell>
          <cell r="J428">
            <v>2158</v>
          </cell>
          <cell r="K428">
            <v>6392275</v>
          </cell>
          <cell r="L428">
            <v>31961370</v>
          </cell>
          <cell r="M428">
            <v>2130758</v>
          </cell>
          <cell r="N428">
            <v>2130758</v>
          </cell>
        </row>
        <row r="429">
          <cell r="F429">
            <v>428</v>
          </cell>
          <cell r="G429">
            <v>201.582283900514</v>
          </cell>
          <cell r="H429">
            <v>4976695</v>
          </cell>
          <cell r="I429">
            <v>26475</v>
          </cell>
          <cell r="J429">
            <v>2164</v>
          </cell>
          <cell r="K429">
            <v>6418931</v>
          </cell>
          <cell r="L429">
            <v>32094645</v>
          </cell>
          <cell r="M429">
            <v>2139643</v>
          </cell>
          <cell r="N429">
            <v>2139643</v>
          </cell>
        </row>
        <row r="430">
          <cell r="F430">
            <v>429</v>
          </cell>
          <cell r="G430">
            <v>202.229844952228</v>
          </cell>
          <cell r="H430">
            <v>5003250</v>
          </cell>
          <cell r="I430">
            <v>26555</v>
          </cell>
          <cell r="J430">
            <v>2169</v>
          </cell>
          <cell r="K430">
            <v>6441151</v>
          </cell>
          <cell r="L430">
            <v>32205750</v>
          </cell>
          <cell r="M430">
            <v>2147050</v>
          </cell>
          <cell r="N430">
            <v>2147050</v>
          </cell>
        </row>
        <row r="431">
          <cell r="F431">
            <v>430</v>
          </cell>
          <cell r="G431">
            <v>203.007107919705</v>
          </cell>
          <cell r="H431">
            <v>5029885</v>
          </cell>
          <cell r="I431">
            <v>26635</v>
          </cell>
          <cell r="J431">
            <v>2175</v>
          </cell>
          <cell r="K431">
            <v>6467822</v>
          </cell>
          <cell r="L431">
            <v>32339100</v>
          </cell>
          <cell r="M431">
            <v>2155940</v>
          </cell>
          <cell r="N431">
            <v>2155940</v>
          </cell>
        </row>
        <row r="432">
          <cell r="F432">
            <v>431</v>
          </cell>
          <cell r="G432">
            <v>203.655088135385</v>
          </cell>
          <cell r="H432">
            <v>5056601</v>
          </cell>
          <cell r="I432">
            <v>26716</v>
          </cell>
          <cell r="J432">
            <v>2180</v>
          </cell>
          <cell r="K432">
            <v>6490053</v>
          </cell>
          <cell r="L432">
            <v>32450265</v>
          </cell>
          <cell r="M432">
            <v>2163351</v>
          </cell>
          <cell r="N432">
            <v>2163351</v>
          </cell>
        </row>
        <row r="433">
          <cell r="F433">
            <v>432</v>
          </cell>
          <cell r="G433">
            <v>204.432819617322</v>
          </cell>
          <cell r="H433">
            <v>5083397</v>
          </cell>
          <cell r="I433">
            <v>26796</v>
          </cell>
          <cell r="J433">
            <v>2186</v>
          </cell>
          <cell r="K433">
            <v>6516740</v>
          </cell>
          <cell r="L433">
            <v>32583690</v>
          </cell>
          <cell r="M433">
            <v>2172246</v>
          </cell>
          <cell r="N433">
            <v>2172246</v>
          </cell>
        </row>
        <row r="434">
          <cell r="F434">
            <v>433</v>
          </cell>
          <cell r="G434">
            <v>205.081109811486</v>
          </cell>
          <cell r="H434">
            <v>5110273</v>
          </cell>
          <cell r="I434">
            <v>26876</v>
          </cell>
          <cell r="J434">
            <v>2191</v>
          </cell>
          <cell r="K434">
            <v>6538985</v>
          </cell>
          <cell r="L434">
            <v>32694915</v>
          </cell>
          <cell r="M434">
            <v>2179661</v>
          </cell>
          <cell r="N434">
            <v>2179661</v>
          </cell>
        </row>
        <row r="435">
          <cell r="F435">
            <v>434</v>
          </cell>
          <cell r="G435">
            <v>205.859304156242</v>
          </cell>
          <cell r="H435">
            <v>5137229</v>
          </cell>
          <cell r="I435">
            <v>26956</v>
          </cell>
          <cell r="J435">
            <v>2197</v>
          </cell>
          <cell r="K435">
            <v>6565686</v>
          </cell>
          <cell r="L435">
            <v>32828430</v>
          </cell>
          <cell r="M435">
            <v>2188562</v>
          </cell>
          <cell r="N435">
            <v>2188562</v>
          </cell>
        </row>
        <row r="436">
          <cell r="F436">
            <v>435</v>
          </cell>
          <cell r="G436">
            <v>206.508002690887</v>
          </cell>
          <cell r="H436">
            <v>5164266</v>
          </cell>
          <cell r="I436">
            <v>27037</v>
          </cell>
          <cell r="J436">
            <v>2202</v>
          </cell>
          <cell r="K436">
            <v>6587944</v>
          </cell>
          <cell r="L436">
            <v>32939715</v>
          </cell>
          <cell r="M436">
            <v>2195981</v>
          </cell>
          <cell r="N436">
            <v>2195981</v>
          </cell>
        </row>
        <row r="437">
          <cell r="F437">
            <v>436</v>
          </cell>
          <cell r="G437">
            <v>207.28660261984</v>
          </cell>
          <cell r="H437">
            <v>5191383</v>
          </cell>
          <cell r="I437">
            <v>27117</v>
          </cell>
          <cell r="J437">
            <v>2208</v>
          </cell>
          <cell r="K437">
            <v>6614660</v>
          </cell>
          <cell r="L437">
            <v>33073290</v>
          </cell>
          <cell r="M437">
            <v>2204886</v>
          </cell>
          <cell r="N437">
            <v>2204886</v>
          </cell>
        </row>
        <row r="438">
          <cell r="F438">
            <v>437</v>
          </cell>
          <cell r="G438">
            <v>207.935603749262</v>
          </cell>
          <cell r="H438">
            <v>5218581</v>
          </cell>
          <cell r="I438">
            <v>27198</v>
          </cell>
          <cell r="J438">
            <v>2213</v>
          </cell>
          <cell r="K438">
            <v>6636930</v>
          </cell>
          <cell r="L438">
            <v>33184650</v>
          </cell>
          <cell r="M438">
            <v>2212310</v>
          </cell>
          <cell r="N438">
            <v>2212310</v>
          </cell>
        </row>
        <row r="439">
          <cell r="F439">
            <v>438</v>
          </cell>
          <cell r="G439">
            <v>208.714704549127</v>
          </cell>
          <cell r="H439">
            <v>5245859</v>
          </cell>
          <cell r="I439">
            <v>27278</v>
          </cell>
          <cell r="J439">
            <v>2219</v>
          </cell>
          <cell r="K439">
            <v>6663660</v>
          </cell>
          <cell r="L439">
            <v>33318300</v>
          </cell>
          <cell r="M439">
            <v>2221220</v>
          </cell>
          <cell r="N439">
            <v>2221220</v>
          </cell>
        </row>
        <row r="440">
          <cell r="F440">
            <v>439</v>
          </cell>
          <cell r="G440">
            <v>209.364103608414</v>
          </cell>
          <cell r="H440">
            <v>5273218</v>
          </cell>
          <cell r="I440">
            <v>27359</v>
          </cell>
          <cell r="J440">
            <v>2224</v>
          </cell>
          <cell r="K440">
            <v>6685943</v>
          </cell>
          <cell r="L440">
            <v>33429705</v>
          </cell>
          <cell r="M440">
            <v>2228647</v>
          </cell>
          <cell r="N440">
            <v>2228647</v>
          </cell>
        </row>
        <row r="441">
          <cell r="F441">
            <v>440</v>
          </cell>
          <cell r="G441">
            <v>210.143550220678</v>
          </cell>
          <cell r="H441">
            <v>5300657</v>
          </cell>
          <cell r="I441">
            <v>27439</v>
          </cell>
          <cell r="J441">
            <v>2230</v>
          </cell>
          <cell r="K441">
            <v>6712688</v>
          </cell>
          <cell r="L441">
            <v>33563430</v>
          </cell>
          <cell r="M441">
            <v>2237562</v>
          </cell>
          <cell r="N441">
            <v>2237562</v>
          </cell>
        </row>
        <row r="442">
          <cell r="F442">
            <v>441</v>
          </cell>
          <cell r="G442">
            <v>210.793293343129</v>
          </cell>
          <cell r="H442">
            <v>5328177</v>
          </cell>
          <cell r="I442">
            <v>27520</v>
          </cell>
          <cell r="J442">
            <v>2235</v>
          </cell>
          <cell r="K442">
            <v>6734980</v>
          </cell>
          <cell r="L442">
            <v>33674895</v>
          </cell>
          <cell r="M442">
            <v>2244993</v>
          </cell>
          <cell r="N442">
            <v>2244993</v>
          </cell>
        </row>
        <row r="443">
          <cell r="F443">
            <v>442</v>
          </cell>
          <cell r="G443">
            <v>211.573179471657</v>
          </cell>
          <cell r="H443">
            <v>5355778</v>
          </cell>
          <cell r="I443">
            <v>27601</v>
          </cell>
          <cell r="J443">
            <v>2241</v>
          </cell>
          <cell r="K443">
            <v>6761740</v>
          </cell>
          <cell r="L443">
            <v>33808695</v>
          </cell>
          <cell r="M443">
            <v>2253913</v>
          </cell>
          <cell r="N443">
            <v>2253913</v>
          </cell>
        </row>
        <row r="444">
          <cell r="F444">
            <v>443</v>
          </cell>
          <cell r="G444">
            <v>212.223261910148</v>
          </cell>
          <cell r="H444">
            <v>5383460</v>
          </cell>
          <cell r="I444">
            <v>27682</v>
          </cell>
          <cell r="J444">
            <v>2246</v>
          </cell>
          <cell r="K444">
            <v>6784047</v>
          </cell>
          <cell r="L444">
            <v>33920235</v>
          </cell>
          <cell r="M444">
            <v>2261349</v>
          </cell>
          <cell r="N444">
            <v>2261349</v>
          </cell>
        </row>
        <row r="445">
          <cell r="F445">
            <v>444</v>
          </cell>
          <cell r="G445">
            <v>213.003534246636</v>
          </cell>
          <cell r="H445">
            <v>5411222</v>
          </cell>
          <cell r="I445">
            <v>27762</v>
          </cell>
          <cell r="J445">
            <v>2252</v>
          </cell>
          <cell r="K445">
            <v>6810820</v>
          </cell>
          <cell r="L445">
            <v>34054095</v>
          </cell>
          <cell r="M445">
            <v>2270273</v>
          </cell>
          <cell r="N445">
            <v>2270273</v>
          </cell>
        </row>
        <row r="446">
          <cell r="F446">
            <v>445</v>
          </cell>
          <cell r="G446">
            <v>213.653999939856</v>
          </cell>
          <cell r="H446">
            <v>5439065</v>
          </cell>
          <cell r="I446">
            <v>27843</v>
          </cell>
          <cell r="J446">
            <v>2257</v>
          </cell>
          <cell r="K446">
            <v>6833137</v>
          </cell>
          <cell r="L446">
            <v>34165680</v>
          </cell>
          <cell r="M446">
            <v>2277712</v>
          </cell>
          <cell r="N446">
            <v>2277712</v>
          </cell>
        </row>
        <row r="447">
          <cell r="F447">
            <v>446</v>
          </cell>
          <cell r="G447">
            <v>214.434700774932</v>
          </cell>
          <cell r="H447">
            <v>5466989</v>
          </cell>
          <cell r="I447">
            <v>27924</v>
          </cell>
          <cell r="J447">
            <v>2263</v>
          </cell>
          <cell r="K447">
            <v>6859925</v>
          </cell>
          <cell r="L447">
            <v>34299615</v>
          </cell>
          <cell r="M447">
            <v>2286641</v>
          </cell>
          <cell r="N447">
            <v>2286641</v>
          </cell>
        </row>
        <row r="448">
          <cell r="F448">
            <v>447</v>
          </cell>
          <cell r="G448">
            <v>215.085450065131</v>
          </cell>
          <cell r="H448">
            <v>5494994</v>
          </cell>
          <cell r="I448">
            <v>28005</v>
          </cell>
          <cell r="J448">
            <v>2268</v>
          </cell>
          <cell r="K448">
            <v>6882255</v>
          </cell>
          <cell r="L448">
            <v>34411275</v>
          </cell>
          <cell r="M448">
            <v>2294085</v>
          </cell>
          <cell r="N448">
            <v>2294085</v>
          </cell>
        </row>
        <row r="449">
          <cell r="F449">
            <v>448</v>
          </cell>
          <cell r="G449">
            <v>215.866574453174</v>
          </cell>
          <cell r="H449">
            <v>5523080</v>
          </cell>
          <cell r="I449">
            <v>28086</v>
          </cell>
          <cell r="J449">
            <v>2274</v>
          </cell>
          <cell r="K449">
            <v>6909056</v>
          </cell>
          <cell r="L449">
            <v>34545270</v>
          </cell>
          <cell r="M449">
            <v>2303018</v>
          </cell>
          <cell r="N449">
            <v>2303018</v>
          </cell>
        </row>
        <row r="450">
          <cell r="F450">
            <v>449</v>
          </cell>
          <cell r="G450">
            <v>216.647931445216</v>
          </cell>
          <cell r="H450">
            <v>5551248</v>
          </cell>
          <cell r="I450">
            <v>28168</v>
          </cell>
          <cell r="J450">
            <v>2280</v>
          </cell>
          <cell r="K450">
            <v>6935864</v>
          </cell>
          <cell r="L450">
            <v>34679310</v>
          </cell>
          <cell r="M450">
            <v>2311954</v>
          </cell>
          <cell r="N450">
            <v>2311954</v>
          </cell>
        </row>
        <row r="451">
          <cell r="F451">
            <v>450</v>
          </cell>
          <cell r="G451">
            <v>217.299193282926</v>
          </cell>
          <cell r="H451">
            <v>5579497</v>
          </cell>
          <cell r="I451">
            <v>28249</v>
          </cell>
          <cell r="J451">
            <v>2285</v>
          </cell>
          <cell r="K451">
            <v>6958211</v>
          </cell>
          <cell r="L451">
            <v>34791045</v>
          </cell>
          <cell r="M451">
            <v>2319403</v>
          </cell>
          <cell r="N451">
            <v>2319403</v>
          </cell>
        </row>
        <row r="452">
          <cell r="F452">
            <v>451</v>
          </cell>
          <cell r="G452">
            <v>218.080919254775</v>
          </cell>
          <cell r="H452">
            <v>5607827</v>
          </cell>
          <cell r="I452">
            <v>28330</v>
          </cell>
          <cell r="J452">
            <v>2291</v>
          </cell>
          <cell r="K452">
            <v>6985035</v>
          </cell>
          <cell r="L452">
            <v>34925175</v>
          </cell>
          <cell r="M452">
            <v>2328345</v>
          </cell>
          <cell r="N452">
            <v>2328345</v>
          </cell>
        </row>
        <row r="453">
          <cell r="F453">
            <v>452</v>
          </cell>
          <cell r="G453">
            <v>218.732548097909</v>
          </cell>
          <cell r="H453">
            <v>5636238</v>
          </cell>
          <cell r="I453">
            <v>28411</v>
          </cell>
          <cell r="J453">
            <v>2296</v>
          </cell>
          <cell r="K453">
            <v>7007391</v>
          </cell>
          <cell r="L453">
            <v>35036955</v>
          </cell>
          <cell r="M453">
            <v>2335797</v>
          </cell>
          <cell r="N453">
            <v>2335797</v>
          </cell>
        </row>
        <row r="454">
          <cell r="F454">
            <v>453</v>
          </cell>
          <cell r="G454">
            <v>219.51468406626</v>
          </cell>
          <cell r="H454">
            <v>5664731</v>
          </cell>
          <cell r="I454">
            <v>28493</v>
          </cell>
          <cell r="J454">
            <v>2302</v>
          </cell>
          <cell r="K454">
            <v>7034228</v>
          </cell>
          <cell r="L454">
            <v>35171130</v>
          </cell>
          <cell r="M454">
            <v>2344742</v>
          </cell>
          <cell r="N454">
            <v>2344742</v>
          </cell>
        </row>
        <row r="455">
          <cell r="F455">
            <v>454</v>
          </cell>
          <cell r="G455">
            <v>220.166584560381</v>
          </cell>
          <cell r="H455">
            <v>5693305</v>
          </cell>
          <cell r="I455">
            <v>28574</v>
          </cell>
          <cell r="J455">
            <v>2307</v>
          </cell>
          <cell r="K455">
            <v>7056597</v>
          </cell>
          <cell r="L455">
            <v>35282985</v>
          </cell>
          <cell r="M455">
            <v>2352199</v>
          </cell>
          <cell r="N455">
            <v>2352199</v>
          </cell>
        </row>
        <row r="456">
          <cell r="F456">
            <v>455</v>
          </cell>
          <cell r="G456">
            <v>220.949080938523</v>
          </cell>
          <cell r="H456">
            <v>5721960</v>
          </cell>
          <cell r="I456">
            <v>28655</v>
          </cell>
          <cell r="J456">
            <v>2313</v>
          </cell>
          <cell r="K456">
            <v>7083447</v>
          </cell>
          <cell r="L456">
            <v>35417235</v>
          </cell>
          <cell r="M456">
            <v>2361149</v>
          </cell>
          <cell r="N456">
            <v>2361149</v>
          </cell>
        </row>
        <row r="457">
          <cell r="F457">
            <v>456</v>
          </cell>
          <cell r="G457">
            <v>221.731844773883</v>
          </cell>
          <cell r="H457">
            <v>5750697</v>
          </cell>
          <cell r="I457">
            <v>28737</v>
          </cell>
          <cell r="J457">
            <v>2319</v>
          </cell>
          <cell r="K457">
            <v>7110302</v>
          </cell>
          <cell r="L457">
            <v>35551500</v>
          </cell>
          <cell r="M457">
            <v>2370100</v>
          </cell>
          <cell r="N457">
            <v>2370100</v>
          </cell>
        </row>
        <row r="458">
          <cell r="F458">
            <v>457</v>
          </cell>
          <cell r="G458">
            <v>222.384280575802</v>
          </cell>
          <cell r="H458">
            <v>5779515</v>
          </cell>
          <cell r="I458">
            <v>28818</v>
          </cell>
          <cell r="J458">
            <v>2324</v>
          </cell>
          <cell r="K458">
            <v>7132690</v>
          </cell>
          <cell r="L458">
            <v>35663445</v>
          </cell>
          <cell r="M458">
            <v>2377563</v>
          </cell>
          <cell r="N458">
            <v>2377563</v>
          </cell>
        </row>
        <row r="459">
          <cell r="F459">
            <v>458</v>
          </cell>
          <cell r="G459">
            <v>223.167353455078</v>
          </cell>
          <cell r="H459">
            <v>5808415</v>
          </cell>
          <cell r="I459">
            <v>28900</v>
          </cell>
          <cell r="J459">
            <v>2330</v>
          </cell>
          <cell r="K459">
            <v>7159559</v>
          </cell>
          <cell r="L459">
            <v>35797785</v>
          </cell>
          <cell r="M459">
            <v>2386519</v>
          </cell>
          <cell r="N459">
            <v>2386519</v>
          </cell>
        </row>
        <row r="460">
          <cell r="F460">
            <v>459</v>
          </cell>
          <cell r="G460">
            <v>223.82009682258</v>
          </cell>
          <cell r="H460">
            <v>5837397</v>
          </cell>
          <cell r="I460">
            <v>28982</v>
          </cell>
          <cell r="J460">
            <v>2335</v>
          </cell>
          <cell r="K460">
            <v>7181955</v>
          </cell>
          <cell r="L460">
            <v>35909775</v>
          </cell>
          <cell r="M460">
            <v>2393985</v>
          </cell>
          <cell r="N460">
            <v>2393985</v>
          </cell>
        </row>
        <row r="461">
          <cell r="F461">
            <v>460</v>
          </cell>
          <cell r="G461">
            <v>224.603606200461</v>
          </cell>
          <cell r="H461">
            <v>5866460</v>
          </cell>
          <cell r="I461">
            <v>29063</v>
          </cell>
          <cell r="J461">
            <v>2341</v>
          </cell>
          <cell r="K461">
            <v>7208838</v>
          </cell>
          <cell r="L461">
            <v>36044190</v>
          </cell>
          <cell r="M461">
            <v>2402946</v>
          </cell>
          <cell r="N461">
            <v>2402946</v>
          </cell>
        </row>
        <row r="462">
          <cell r="F462">
            <v>461</v>
          </cell>
          <cell r="G462">
            <v>225.387288366548</v>
          </cell>
          <cell r="H462">
            <v>5895605</v>
          </cell>
          <cell r="I462">
            <v>29145</v>
          </cell>
          <cell r="J462">
            <v>2347</v>
          </cell>
          <cell r="K462">
            <v>7235728</v>
          </cell>
          <cell r="L462">
            <v>36178635</v>
          </cell>
          <cell r="M462">
            <v>2411909</v>
          </cell>
          <cell r="N462">
            <v>2411909</v>
          </cell>
        </row>
        <row r="463">
          <cell r="F463">
            <v>462</v>
          </cell>
          <cell r="G463">
            <v>226.040464605644</v>
          </cell>
          <cell r="H463">
            <v>5924832</v>
          </cell>
          <cell r="I463">
            <v>29227</v>
          </cell>
          <cell r="J463">
            <v>2352</v>
          </cell>
          <cell r="K463">
            <v>7258140</v>
          </cell>
          <cell r="L463">
            <v>36290700</v>
          </cell>
          <cell r="M463">
            <v>2419380</v>
          </cell>
          <cell r="N463">
            <v>2419380</v>
          </cell>
        </row>
        <row r="464">
          <cell r="F464">
            <v>463</v>
          </cell>
          <cell r="G464">
            <v>226.824532598397</v>
          </cell>
          <cell r="H464">
            <v>5954141</v>
          </cell>
          <cell r="I464">
            <v>29309</v>
          </cell>
          <cell r="J464">
            <v>2358</v>
          </cell>
          <cell r="K464">
            <v>7285042</v>
          </cell>
          <cell r="L464">
            <v>36425205</v>
          </cell>
          <cell r="M464">
            <v>2428347</v>
          </cell>
          <cell r="N464">
            <v>2428347</v>
          </cell>
        </row>
        <row r="465">
          <cell r="F465">
            <v>464</v>
          </cell>
          <cell r="G465">
            <v>227.478092189924</v>
          </cell>
          <cell r="H465">
            <v>5983532</v>
          </cell>
          <cell r="I465">
            <v>29391</v>
          </cell>
          <cell r="J465">
            <v>2363</v>
          </cell>
          <cell r="K465">
            <v>7307466</v>
          </cell>
          <cell r="L465">
            <v>36537330</v>
          </cell>
          <cell r="M465">
            <v>2435822</v>
          </cell>
          <cell r="N465">
            <v>2435822</v>
          </cell>
        </row>
        <row r="466">
          <cell r="F466">
            <v>465</v>
          </cell>
          <cell r="G466">
            <v>228.262498683282</v>
          </cell>
          <cell r="H466">
            <v>6013005</v>
          </cell>
          <cell r="I466">
            <v>29473</v>
          </cell>
          <cell r="J466">
            <v>2369</v>
          </cell>
          <cell r="K466">
            <v>7334381</v>
          </cell>
          <cell r="L466">
            <v>36671895</v>
          </cell>
          <cell r="M466">
            <v>2444793</v>
          </cell>
          <cell r="N466">
            <v>2444793</v>
          </cell>
        </row>
        <row r="467">
          <cell r="F467">
            <v>466</v>
          </cell>
          <cell r="G467">
            <v>229.047073385148</v>
          </cell>
          <cell r="H467">
            <v>6042560</v>
          </cell>
          <cell r="I467">
            <v>29555</v>
          </cell>
          <cell r="J467">
            <v>2375</v>
          </cell>
          <cell r="K467">
            <v>7361302</v>
          </cell>
          <cell r="L467">
            <v>36806505</v>
          </cell>
          <cell r="M467">
            <v>2453767</v>
          </cell>
          <cell r="N467">
            <v>2453767</v>
          </cell>
        </row>
        <row r="468">
          <cell r="F468">
            <v>467</v>
          </cell>
          <cell r="G468">
            <v>229.701094182252</v>
          </cell>
          <cell r="H468">
            <v>6072197</v>
          </cell>
          <cell r="I468">
            <v>29637</v>
          </cell>
          <cell r="J468">
            <v>2380</v>
          </cell>
          <cell r="K468">
            <v>7383740</v>
          </cell>
          <cell r="L468">
            <v>36918690</v>
          </cell>
          <cell r="M468">
            <v>2461246</v>
          </cell>
          <cell r="N468">
            <v>2461246</v>
          </cell>
        </row>
        <row r="469">
          <cell r="F469">
            <v>468</v>
          </cell>
          <cell r="G469">
            <v>230.486084619858</v>
          </cell>
          <cell r="H469">
            <v>6101916</v>
          </cell>
          <cell r="I469">
            <v>29719</v>
          </cell>
          <cell r="J469">
            <v>2386</v>
          </cell>
          <cell r="K469">
            <v>7410675</v>
          </cell>
          <cell r="L469">
            <v>37053375</v>
          </cell>
          <cell r="M469">
            <v>2470225</v>
          </cell>
          <cell r="N469">
            <v>2470225</v>
          </cell>
        </row>
        <row r="470">
          <cell r="F470">
            <v>469</v>
          </cell>
          <cell r="G470">
            <v>231.271239869085</v>
          </cell>
          <cell r="H470">
            <v>6131717</v>
          </cell>
          <cell r="I470">
            <v>29801</v>
          </cell>
          <cell r="J470">
            <v>2392</v>
          </cell>
          <cell r="K470">
            <v>7437616</v>
          </cell>
          <cell r="L470">
            <v>37188075</v>
          </cell>
          <cell r="M470">
            <v>2479205</v>
          </cell>
          <cell r="N470">
            <v>2479205</v>
          </cell>
        </row>
        <row r="471">
          <cell r="F471">
            <v>470</v>
          </cell>
          <cell r="G471">
            <v>231.925672695244</v>
          </cell>
          <cell r="H471">
            <v>6161601</v>
          </cell>
          <cell r="I471">
            <v>29884</v>
          </cell>
          <cell r="J471">
            <v>2397</v>
          </cell>
          <cell r="K471">
            <v>7460070</v>
          </cell>
          <cell r="L471">
            <v>37300350</v>
          </cell>
          <cell r="M471">
            <v>2486690</v>
          </cell>
          <cell r="N471">
            <v>2486690</v>
          </cell>
        </row>
        <row r="472">
          <cell r="F472">
            <v>471</v>
          </cell>
          <cell r="G472">
            <v>232.711195610913</v>
          </cell>
          <cell r="H472">
            <v>6191567</v>
          </cell>
          <cell r="I472">
            <v>29966</v>
          </cell>
          <cell r="J472">
            <v>2403</v>
          </cell>
          <cell r="K472">
            <v>7487021</v>
          </cell>
          <cell r="L472">
            <v>37435095</v>
          </cell>
          <cell r="M472">
            <v>2495673</v>
          </cell>
          <cell r="N472">
            <v>2495673</v>
          </cell>
        </row>
        <row r="473">
          <cell r="F473">
            <v>472</v>
          </cell>
          <cell r="G473">
            <v>233.496920744035</v>
          </cell>
          <cell r="H473">
            <v>6221615</v>
          </cell>
          <cell r="I473">
            <v>30048</v>
          </cell>
          <cell r="J473">
            <v>2409</v>
          </cell>
          <cell r="K473">
            <v>7513981</v>
          </cell>
          <cell r="L473">
            <v>37569900</v>
          </cell>
          <cell r="M473">
            <v>2504660</v>
          </cell>
          <cell r="N473">
            <v>2504660</v>
          </cell>
        </row>
        <row r="474">
          <cell r="F474">
            <v>473</v>
          </cell>
          <cell r="G474">
            <v>234.151799040579</v>
          </cell>
          <cell r="H474">
            <v>6251746</v>
          </cell>
          <cell r="I474">
            <v>30131</v>
          </cell>
          <cell r="J474">
            <v>2414</v>
          </cell>
          <cell r="K474">
            <v>7536452</v>
          </cell>
          <cell r="L474">
            <v>37682250</v>
          </cell>
          <cell r="M474">
            <v>2512150</v>
          </cell>
          <cell r="N474">
            <v>2512150</v>
          </cell>
        </row>
        <row r="475">
          <cell r="F475">
            <v>474</v>
          </cell>
          <cell r="G475">
            <v>234.937845262155</v>
          </cell>
          <cell r="H475">
            <v>6281959</v>
          </cell>
          <cell r="I475">
            <v>30213</v>
          </cell>
          <cell r="J475">
            <v>2420</v>
          </cell>
          <cell r="K475">
            <v>7563423</v>
          </cell>
          <cell r="L475">
            <v>37817115</v>
          </cell>
          <cell r="M475">
            <v>2521141</v>
          </cell>
          <cell r="N475">
            <v>2521141</v>
          </cell>
        </row>
        <row r="476">
          <cell r="F476">
            <v>475</v>
          </cell>
          <cell r="G476">
            <v>235.724129902266</v>
          </cell>
          <cell r="H476">
            <v>6312255</v>
          </cell>
          <cell r="I476">
            <v>30296</v>
          </cell>
          <cell r="J476">
            <v>2426</v>
          </cell>
          <cell r="K476">
            <v>7590399</v>
          </cell>
          <cell r="L476">
            <v>37951995</v>
          </cell>
          <cell r="M476">
            <v>2530133</v>
          </cell>
          <cell r="N476">
            <v>2530133</v>
          </cell>
        </row>
        <row r="477">
          <cell r="F477">
            <v>476</v>
          </cell>
          <cell r="G477">
            <v>236.379485366192</v>
          </cell>
          <cell r="H477">
            <v>6342633</v>
          </cell>
          <cell r="I477">
            <v>30378</v>
          </cell>
          <cell r="J477">
            <v>2431</v>
          </cell>
          <cell r="K477">
            <v>7612886</v>
          </cell>
          <cell r="L477">
            <v>38064420</v>
          </cell>
          <cell r="M477">
            <v>2537628</v>
          </cell>
          <cell r="N477">
            <v>2537628</v>
          </cell>
        </row>
        <row r="478">
          <cell r="F478">
            <v>477</v>
          </cell>
          <cell r="G478">
            <v>237.166045643835</v>
          </cell>
          <cell r="H478">
            <v>6373094</v>
          </cell>
          <cell r="I478">
            <v>30461</v>
          </cell>
          <cell r="J478">
            <v>2437</v>
          </cell>
          <cell r="K478">
            <v>7639875</v>
          </cell>
          <cell r="L478">
            <v>38199375</v>
          </cell>
          <cell r="M478">
            <v>2546625</v>
          </cell>
          <cell r="N478">
            <v>2546625</v>
          </cell>
        </row>
        <row r="479">
          <cell r="F479">
            <v>478</v>
          </cell>
          <cell r="G479">
            <v>237.952801470807</v>
          </cell>
          <cell r="H479">
            <v>6403638</v>
          </cell>
          <cell r="I479">
            <v>30544</v>
          </cell>
          <cell r="J479">
            <v>2443</v>
          </cell>
          <cell r="K479">
            <v>7666870</v>
          </cell>
          <cell r="L479">
            <v>38334345</v>
          </cell>
          <cell r="M479">
            <v>2555623</v>
          </cell>
          <cell r="N479">
            <v>2555623</v>
          </cell>
        </row>
        <row r="480">
          <cell r="F480">
            <v>479</v>
          </cell>
          <cell r="G480">
            <v>238.608625337255</v>
          </cell>
          <cell r="H480">
            <v>6434264</v>
          </cell>
          <cell r="I480">
            <v>30626</v>
          </cell>
          <cell r="J480">
            <v>2448</v>
          </cell>
          <cell r="K480">
            <v>7689371</v>
          </cell>
          <cell r="L480">
            <v>38446845</v>
          </cell>
          <cell r="M480">
            <v>2563123</v>
          </cell>
          <cell r="N480">
            <v>2563123</v>
          </cell>
        </row>
        <row r="481">
          <cell r="F481">
            <v>480</v>
          </cell>
          <cell r="G481">
            <v>239.395729471009</v>
          </cell>
          <cell r="H481">
            <v>6464973</v>
          </cell>
          <cell r="I481">
            <v>30709</v>
          </cell>
          <cell r="J481">
            <v>2454</v>
          </cell>
          <cell r="K481">
            <v>7716378</v>
          </cell>
          <cell r="L481">
            <v>38581890</v>
          </cell>
          <cell r="M481">
            <v>2572126</v>
          </cell>
          <cell r="N481">
            <v>2572126</v>
          </cell>
        </row>
        <row r="482">
          <cell r="F482">
            <v>481</v>
          </cell>
          <cell r="G482">
            <v>240.182987296222</v>
          </cell>
          <cell r="H482">
            <v>6495765</v>
          </cell>
          <cell r="I482">
            <v>30792</v>
          </cell>
          <cell r="J482">
            <v>2460</v>
          </cell>
          <cell r="K482">
            <v>7743390</v>
          </cell>
          <cell r="L482">
            <v>38716950</v>
          </cell>
          <cell r="M482">
            <v>2581130</v>
          </cell>
          <cell r="N482">
            <v>2581130</v>
          </cell>
        </row>
        <row r="483">
          <cell r="F483">
            <v>482</v>
          </cell>
          <cell r="G483">
            <v>240.970436108653</v>
          </cell>
          <cell r="H483">
            <v>6526640</v>
          </cell>
          <cell r="I483">
            <v>30875</v>
          </cell>
          <cell r="J483">
            <v>2466</v>
          </cell>
          <cell r="K483">
            <v>7770409</v>
          </cell>
          <cell r="L483">
            <v>38852040</v>
          </cell>
          <cell r="M483">
            <v>2590136</v>
          </cell>
          <cell r="N483">
            <v>2590136</v>
          </cell>
        </row>
        <row r="484">
          <cell r="F484">
            <v>483</v>
          </cell>
          <cell r="G484">
            <v>241.626832954274</v>
          </cell>
          <cell r="H484">
            <v>6557598</v>
          </cell>
          <cell r="I484">
            <v>30958</v>
          </cell>
          <cell r="J484">
            <v>2471</v>
          </cell>
          <cell r="K484">
            <v>7792929</v>
          </cell>
          <cell r="L484">
            <v>38964645</v>
          </cell>
          <cell r="M484">
            <v>2597643</v>
          </cell>
          <cell r="N484">
            <v>2597643</v>
          </cell>
        </row>
        <row r="485">
          <cell r="F485">
            <v>484</v>
          </cell>
          <cell r="G485">
            <v>242.414621989355</v>
          </cell>
          <cell r="H485">
            <v>6588639</v>
          </cell>
          <cell r="I485">
            <v>31041</v>
          </cell>
          <cell r="J485">
            <v>2477</v>
          </cell>
          <cell r="K485">
            <v>7819960</v>
          </cell>
          <cell r="L485">
            <v>39099795</v>
          </cell>
          <cell r="M485">
            <v>2606653</v>
          </cell>
          <cell r="N485">
            <v>2606653</v>
          </cell>
        </row>
        <row r="486">
          <cell r="F486">
            <v>485</v>
          </cell>
          <cell r="G486">
            <v>243.202598477909</v>
          </cell>
          <cell r="H486">
            <v>6619763</v>
          </cell>
          <cell r="I486">
            <v>31124</v>
          </cell>
          <cell r="J486">
            <v>2483</v>
          </cell>
          <cell r="K486">
            <v>7846997</v>
          </cell>
          <cell r="L486">
            <v>39234975</v>
          </cell>
          <cell r="M486">
            <v>2615665</v>
          </cell>
          <cell r="N486">
            <v>2615665</v>
          </cell>
        </row>
        <row r="487">
          <cell r="F487">
            <v>486</v>
          </cell>
          <cell r="G487">
            <v>243.859369940264</v>
          </cell>
          <cell r="H487">
            <v>6650970</v>
          </cell>
          <cell r="I487">
            <v>31207</v>
          </cell>
          <cell r="J487">
            <v>2488</v>
          </cell>
          <cell r="K487">
            <v>7869531</v>
          </cell>
          <cell r="L487">
            <v>39347655</v>
          </cell>
          <cell r="M487">
            <v>2623177</v>
          </cell>
          <cell r="N487">
            <v>2623177</v>
          </cell>
        </row>
        <row r="488">
          <cell r="F488">
            <v>487</v>
          </cell>
          <cell r="G488">
            <v>244.647680843607</v>
          </cell>
          <cell r="H488">
            <v>6682260</v>
          </cell>
          <cell r="I488">
            <v>31290</v>
          </cell>
          <cell r="J488">
            <v>2494</v>
          </cell>
          <cell r="K488">
            <v>7896578</v>
          </cell>
          <cell r="L488">
            <v>39482880</v>
          </cell>
          <cell r="M488">
            <v>2632192</v>
          </cell>
          <cell r="N488">
            <v>2632192</v>
          </cell>
        </row>
        <row r="489">
          <cell r="F489">
            <v>488</v>
          </cell>
          <cell r="G489">
            <v>245.436139015047</v>
          </cell>
          <cell r="H489">
            <v>6713633</v>
          </cell>
          <cell r="I489">
            <v>31373</v>
          </cell>
          <cell r="J489">
            <v>2500</v>
          </cell>
          <cell r="K489">
            <v>7923632</v>
          </cell>
          <cell r="L489">
            <v>39618150</v>
          </cell>
          <cell r="M489">
            <v>2641210</v>
          </cell>
          <cell r="N489">
            <v>2641210</v>
          </cell>
        </row>
        <row r="490">
          <cell r="F490">
            <v>489</v>
          </cell>
          <cell r="G490">
            <v>246.224780356488</v>
          </cell>
          <cell r="H490">
            <v>6745089</v>
          </cell>
          <cell r="I490">
            <v>31456</v>
          </cell>
          <cell r="J490">
            <v>2506</v>
          </cell>
          <cell r="K490">
            <v>7950691</v>
          </cell>
          <cell r="L490">
            <v>39753450</v>
          </cell>
          <cell r="M490">
            <v>2650230</v>
          </cell>
          <cell r="N490">
            <v>2650230</v>
          </cell>
        </row>
        <row r="491">
          <cell r="F491">
            <v>490</v>
          </cell>
          <cell r="G491">
            <v>246.882103027035</v>
          </cell>
          <cell r="H491">
            <v>6776629</v>
          </cell>
          <cell r="I491">
            <v>31540</v>
          </cell>
          <cell r="J491">
            <v>2511</v>
          </cell>
          <cell r="K491">
            <v>7973244</v>
          </cell>
          <cell r="L491">
            <v>39866220</v>
          </cell>
          <cell r="M491">
            <v>2657748</v>
          </cell>
          <cell r="N491">
            <v>2657748</v>
          </cell>
        </row>
        <row r="492">
          <cell r="F492">
            <v>491</v>
          </cell>
          <cell r="G492">
            <v>247.671071175039</v>
          </cell>
          <cell r="H492">
            <v>6808252</v>
          </cell>
          <cell r="I492">
            <v>31623</v>
          </cell>
          <cell r="J492">
            <v>2517</v>
          </cell>
          <cell r="K492">
            <v>8000314</v>
          </cell>
          <cell r="L492">
            <v>40001565</v>
          </cell>
          <cell r="M492">
            <v>2666771</v>
          </cell>
          <cell r="N492">
            <v>2666771</v>
          </cell>
        </row>
        <row r="493">
          <cell r="F493">
            <v>492</v>
          </cell>
          <cell r="G493">
            <v>248.46021917044</v>
          </cell>
          <cell r="H493">
            <v>6839958</v>
          </cell>
          <cell r="I493">
            <v>31706</v>
          </cell>
          <cell r="J493">
            <v>2523</v>
          </cell>
          <cell r="K493">
            <v>8027391</v>
          </cell>
          <cell r="L493">
            <v>40136955</v>
          </cell>
          <cell r="M493">
            <v>2675797</v>
          </cell>
          <cell r="N493">
            <v>2675797</v>
          </cell>
        </row>
        <row r="494">
          <cell r="F494">
            <v>493</v>
          </cell>
          <cell r="G494">
            <v>249.249510282791</v>
          </cell>
          <cell r="H494">
            <v>6871748</v>
          </cell>
          <cell r="I494">
            <v>31790</v>
          </cell>
          <cell r="J494">
            <v>2529</v>
          </cell>
          <cell r="K494">
            <v>8054473</v>
          </cell>
          <cell r="L494">
            <v>40272360</v>
          </cell>
          <cell r="M494">
            <v>2684824</v>
          </cell>
          <cell r="N494">
            <v>2684824</v>
          </cell>
        </row>
        <row r="495">
          <cell r="F495">
            <v>494</v>
          </cell>
          <cell r="G495">
            <v>249.907371689058</v>
          </cell>
          <cell r="H495">
            <v>6903621</v>
          </cell>
          <cell r="I495">
            <v>31873</v>
          </cell>
          <cell r="J495">
            <v>2534</v>
          </cell>
          <cell r="K495">
            <v>8077045</v>
          </cell>
          <cell r="L495">
            <v>40385220</v>
          </cell>
          <cell r="M495">
            <v>2692348</v>
          </cell>
          <cell r="N495">
            <v>2692348</v>
          </cell>
        </row>
        <row r="496">
          <cell r="F496">
            <v>495</v>
          </cell>
          <cell r="G496">
            <v>250.696982256355</v>
          </cell>
          <cell r="H496">
            <v>6935578</v>
          </cell>
          <cell r="I496">
            <v>31957</v>
          </cell>
          <cell r="J496">
            <v>2540</v>
          </cell>
          <cell r="K496">
            <v>8104137</v>
          </cell>
          <cell r="L496">
            <v>40520685</v>
          </cell>
          <cell r="M496">
            <v>2701379</v>
          </cell>
          <cell r="N496">
            <v>2701379</v>
          </cell>
        </row>
        <row r="497">
          <cell r="F497">
            <v>496</v>
          </cell>
          <cell r="G497">
            <v>251.486768644105</v>
          </cell>
          <cell r="H497">
            <v>6967619</v>
          </cell>
          <cell r="I497">
            <v>32041</v>
          </cell>
          <cell r="J497">
            <v>2546</v>
          </cell>
          <cell r="K497">
            <v>8131235</v>
          </cell>
          <cell r="L497">
            <v>40656165</v>
          </cell>
          <cell r="M497">
            <v>2710411</v>
          </cell>
          <cell r="N497">
            <v>2710411</v>
          </cell>
        </row>
        <row r="498">
          <cell r="F498">
            <v>497</v>
          </cell>
          <cell r="G498">
            <v>252.276694952613</v>
          </cell>
          <cell r="H498">
            <v>6999743</v>
          </cell>
          <cell r="I498">
            <v>32124</v>
          </cell>
          <cell r="J498">
            <v>2552</v>
          </cell>
          <cell r="K498">
            <v>8158339</v>
          </cell>
          <cell r="L498">
            <v>40791690</v>
          </cell>
          <cell r="M498">
            <v>2719446</v>
          </cell>
          <cell r="N498">
            <v>2719446</v>
          </cell>
        </row>
        <row r="499">
          <cell r="F499">
            <v>498</v>
          </cell>
          <cell r="G499">
            <v>252.935083040553</v>
          </cell>
          <cell r="H499">
            <v>7031951</v>
          </cell>
          <cell r="I499">
            <v>32208</v>
          </cell>
          <cell r="J499">
            <v>2557</v>
          </cell>
          <cell r="K499">
            <v>8180930</v>
          </cell>
          <cell r="L499">
            <v>40904640</v>
          </cell>
          <cell r="M499">
            <v>2726976</v>
          </cell>
          <cell r="N499">
            <v>2726976</v>
          </cell>
        </row>
        <row r="500">
          <cell r="F500">
            <v>499</v>
          </cell>
          <cell r="G500">
            <v>253.725356287899</v>
          </cell>
          <cell r="H500">
            <v>7064243</v>
          </cell>
          <cell r="I500">
            <v>32292</v>
          </cell>
          <cell r="J500">
            <v>2563</v>
          </cell>
          <cell r="K500">
            <v>8208043</v>
          </cell>
          <cell r="L500">
            <v>41040210</v>
          </cell>
          <cell r="M500">
            <v>2736014</v>
          </cell>
          <cell r="N500">
            <v>2736014</v>
          </cell>
        </row>
        <row r="501">
          <cell r="F501">
            <v>500</v>
          </cell>
          <cell r="G501">
            <v>254.515766872147</v>
          </cell>
          <cell r="H501">
            <v>7096618</v>
          </cell>
          <cell r="I501">
            <v>32375</v>
          </cell>
          <cell r="J501">
            <v>2569</v>
          </cell>
          <cell r="K501">
            <v>8235163</v>
          </cell>
          <cell r="L501">
            <v>41175810</v>
          </cell>
          <cell r="M501">
            <v>2745054</v>
          </cell>
          <cell r="N501">
            <v>2745054</v>
          </cell>
        </row>
        <row r="502">
          <cell r="F502">
            <v>501</v>
          </cell>
          <cell r="G502">
            <v>255.306314286806</v>
          </cell>
          <cell r="H502">
            <v>7129077</v>
          </cell>
          <cell r="I502">
            <v>32459</v>
          </cell>
          <cell r="J502">
            <v>2575</v>
          </cell>
          <cell r="K502">
            <v>8262288</v>
          </cell>
          <cell r="L502">
            <v>41311440</v>
          </cell>
          <cell r="M502">
            <v>2754096</v>
          </cell>
          <cell r="N502">
            <v>2754096</v>
          </cell>
        </row>
        <row r="503">
          <cell r="F503">
            <v>502</v>
          </cell>
          <cell r="G503">
            <v>256.097031855911</v>
          </cell>
          <cell r="H503">
            <v>7161620</v>
          </cell>
          <cell r="I503">
            <v>32543</v>
          </cell>
          <cell r="J503">
            <v>2581</v>
          </cell>
          <cell r="K503">
            <v>8289419</v>
          </cell>
          <cell r="L503">
            <v>41447085</v>
          </cell>
          <cell r="M503">
            <v>2763139</v>
          </cell>
          <cell r="N503">
            <v>2763139</v>
          </cell>
        </row>
        <row r="504">
          <cell r="F504">
            <v>503</v>
          </cell>
          <cell r="G504">
            <v>256.756104124019</v>
          </cell>
          <cell r="H504">
            <v>7194247</v>
          </cell>
          <cell r="I504">
            <v>32627</v>
          </cell>
          <cell r="J504">
            <v>2586</v>
          </cell>
          <cell r="K504">
            <v>8312031</v>
          </cell>
          <cell r="L504">
            <v>41560155</v>
          </cell>
          <cell r="M504">
            <v>2770677</v>
          </cell>
          <cell r="N504">
            <v>2770677</v>
          </cell>
        </row>
        <row r="505">
          <cell r="F505">
            <v>504</v>
          </cell>
          <cell r="G505">
            <v>257.547125177029</v>
          </cell>
          <cell r="H505">
            <v>7226958</v>
          </cell>
          <cell r="I505">
            <v>32711</v>
          </cell>
          <cell r="J505">
            <v>2592</v>
          </cell>
          <cell r="K505">
            <v>8339172</v>
          </cell>
          <cell r="L505">
            <v>41695860</v>
          </cell>
          <cell r="M505">
            <v>2779724</v>
          </cell>
          <cell r="N505">
            <v>2779724</v>
          </cell>
        </row>
        <row r="506">
          <cell r="F506">
            <v>505</v>
          </cell>
          <cell r="G506">
            <v>258.338313409149</v>
          </cell>
          <cell r="H506">
            <v>7259753</v>
          </cell>
          <cell r="I506">
            <v>32795</v>
          </cell>
          <cell r="J506">
            <v>2598</v>
          </cell>
          <cell r="K506">
            <v>8366319</v>
          </cell>
          <cell r="L506">
            <v>41831595</v>
          </cell>
          <cell r="M506">
            <v>2788773</v>
          </cell>
          <cell r="N506">
            <v>2788773</v>
          </cell>
        </row>
        <row r="507">
          <cell r="F507">
            <v>506</v>
          </cell>
          <cell r="G507">
            <v>259.129634750239</v>
          </cell>
          <cell r="H507">
            <v>7292632</v>
          </cell>
          <cell r="I507">
            <v>32879</v>
          </cell>
          <cell r="J507">
            <v>2604</v>
          </cell>
          <cell r="K507">
            <v>8393471</v>
          </cell>
          <cell r="L507">
            <v>41967345</v>
          </cell>
          <cell r="M507">
            <v>2797823</v>
          </cell>
          <cell r="N507">
            <v>2797823</v>
          </cell>
        </row>
        <row r="508">
          <cell r="F508">
            <v>507</v>
          </cell>
          <cell r="G508">
            <v>259.92112156882</v>
          </cell>
          <cell r="H508">
            <v>7325595</v>
          </cell>
          <cell r="I508">
            <v>32963</v>
          </cell>
          <cell r="J508">
            <v>2610</v>
          </cell>
          <cell r="K508">
            <v>8420627</v>
          </cell>
          <cell r="L508">
            <v>42103125</v>
          </cell>
          <cell r="M508">
            <v>2806875</v>
          </cell>
          <cell r="N508">
            <v>2806875</v>
          </cell>
        </row>
        <row r="509">
          <cell r="F509">
            <v>508</v>
          </cell>
          <cell r="G509">
            <v>260.712772666421</v>
          </cell>
          <cell r="H509">
            <v>7358643</v>
          </cell>
          <cell r="I509">
            <v>33048</v>
          </cell>
          <cell r="J509">
            <v>2616</v>
          </cell>
          <cell r="K509">
            <v>8447788</v>
          </cell>
          <cell r="L509">
            <v>42238935</v>
          </cell>
          <cell r="M509">
            <v>2815929</v>
          </cell>
          <cell r="N509">
            <v>2815929</v>
          </cell>
        </row>
        <row r="510">
          <cell r="F510">
            <v>509</v>
          </cell>
          <cell r="G510">
            <v>261.372607150369</v>
          </cell>
          <cell r="H510">
            <v>7391775</v>
          </cell>
          <cell r="I510">
            <v>33132</v>
          </cell>
          <cell r="J510">
            <v>2621</v>
          </cell>
          <cell r="K510">
            <v>8470429</v>
          </cell>
          <cell r="L510">
            <v>42352140</v>
          </cell>
          <cell r="M510">
            <v>2823476</v>
          </cell>
          <cell r="N510">
            <v>2823476</v>
          </cell>
        </row>
        <row r="511">
          <cell r="F511">
            <v>510</v>
          </cell>
          <cell r="G511">
            <v>262.164519200154</v>
          </cell>
          <cell r="H511">
            <v>7424991</v>
          </cell>
          <cell r="I511">
            <v>33216</v>
          </cell>
          <cell r="J511">
            <v>2627</v>
          </cell>
          <cell r="K511">
            <v>8497600</v>
          </cell>
          <cell r="L511">
            <v>42487995</v>
          </cell>
          <cell r="M511">
            <v>2832533</v>
          </cell>
          <cell r="N511">
            <v>2832533</v>
          </cell>
        </row>
        <row r="512">
          <cell r="F512">
            <v>511</v>
          </cell>
          <cell r="G512">
            <v>262.956593170735</v>
          </cell>
          <cell r="H512">
            <v>7458292</v>
          </cell>
          <cell r="I512">
            <v>33301</v>
          </cell>
          <cell r="J512">
            <v>2633</v>
          </cell>
          <cell r="K512">
            <v>8524778</v>
          </cell>
          <cell r="L512">
            <v>42623880</v>
          </cell>
          <cell r="M512">
            <v>2841592</v>
          </cell>
          <cell r="N512">
            <v>2841592</v>
          </cell>
        </row>
        <row r="513">
          <cell r="F513">
            <v>512</v>
          </cell>
          <cell r="G513">
            <v>263.748860054123</v>
          </cell>
          <cell r="H513">
            <v>7491677</v>
          </cell>
          <cell r="I513">
            <v>33385</v>
          </cell>
          <cell r="J513">
            <v>2639</v>
          </cell>
          <cell r="K513">
            <v>8551959</v>
          </cell>
          <cell r="L513">
            <v>42759795</v>
          </cell>
          <cell r="M513">
            <v>2850653</v>
          </cell>
          <cell r="N513">
            <v>2850653</v>
          </cell>
        </row>
        <row r="514">
          <cell r="F514">
            <v>513</v>
          </cell>
          <cell r="G514">
            <v>264.541254627886</v>
          </cell>
          <cell r="H514">
            <v>7525146</v>
          </cell>
          <cell r="I514">
            <v>33469</v>
          </cell>
          <cell r="J514">
            <v>2645</v>
          </cell>
          <cell r="K514">
            <v>8579147</v>
          </cell>
          <cell r="L514">
            <v>42895725</v>
          </cell>
          <cell r="M514">
            <v>2859715</v>
          </cell>
          <cell r="N514">
            <v>2859715</v>
          </cell>
        </row>
        <row r="515">
          <cell r="F515">
            <v>514</v>
          </cell>
          <cell r="G515">
            <v>265.33380813334</v>
          </cell>
          <cell r="H515">
            <v>7558700</v>
          </cell>
          <cell r="I515">
            <v>33554</v>
          </cell>
          <cell r="J515">
            <v>2651</v>
          </cell>
          <cell r="K515">
            <v>8606341</v>
          </cell>
          <cell r="L515">
            <v>43031700</v>
          </cell>
          <cell r="M515">
            <v>2868780</v>
          </cell>
          <cell r="N515">
            <v>2868780</v>
          </cell>
        </row>
        <row r="516">
          <cell r="F516">
            <v>515</v>
          </cell>
          <cell r="G516">
            <v>266.126488196122</v>
          </cell>
          <cell r="H516">
            <v>7592338</v>
          </cell>
          <cell r="I516">
            <v>33638</v>
          </cell>
          <cell r="J516">
            <v>2657</v>
          </cell>
          <cell r="K516">
            <v>8633539</v>
          </cell>
          <cell r="L516">
            <v>43167690</v>
          </cell>
          <cell r="M516">
            <v>2877846</v>
          </cell>
          <cell r="N516">
            <v>2877846</v>
          </cell>
        </row>
        <row r="517">
          <cell r="F517">
            <v>516</v>
          </cell>
          <cell r="G517">
            <v>266.787186043534</v>
          </cell>
          <cell r="H517">
            <v>7626061</v>
          </cell>
          <cell r="I517">
            <v>33723</v>
          </cell>
          <cell r="J517">
            <v>2662</v>
          </cell>
          <cell r="K517">
            <v>8656207</v>
          </cell>
          <cell r="L517">
            <v>43281030</v>
          </cell>
          <cell r="M517">
            <v>2885402</v>
          </cell>
          <cell r="N517">
            <v>2885402</v>
          </cell>
        </row>
        <row r="518">
          <cell r="F518">
            <v>517</v>
          </cell>
          <cell r="G518">
            <v>267.580148454525</v>
          </cell>
          <cell r="H518">
            <v>7659869</v>
          </cell>
          <cell r="I518">
            <v>33808</v>
          </cell>
          <cell r="J518">
            <v>2668</v>
          </cell>
          <cell r="K518">
            <v>8683414</v>
          </cell>
          <cell r="L518">
            <v>43417065</v>
          </cell>
          <cell r="M518">
            <v>2894471</v>
          </cell>
          <cell r="N518">
            <v>2894471</v>
          </cell>
        </row>
        <row r="519">
          <cell r="F519">
            <v>518</v>
          </cell>
          <cell r="G519">
            <v>268.373266448276</v>
          </cell>
          <cell r="H519">
            <v>7693761</v>
          </cell>
          <cell r="I519">
            <v>33892</v>
          </cell>
          <cell r="J519">
            <v>2674</v>
          </cell>
          <cell r="K519">
            <v>8710627</v>
          </cell>
          <cell r="L519">
            <v>43553130</v>
          </cell>
          <cell r="M519">
            <v>2903542</v>
          </cell>
          <cell r="N519">
            <v>2903542</v>
          </cell>
        </row>
        <row r="520">
          <cell r="F520">
            <v>519</v>
          </cell>
          <cell r="G520">
            <v>269.166508338672</v>
          </cell>
          <cell r="H520">
            <v>7727738</v>
          </cell>
          <cell r="I520">
            <v>33977</v>
          </cell>
          <cell r="J520">
            <v>2680</v>
          </cell>
          <cell r="K520">
            <v>8737844</v>
          </cell>
          <cell r="L520">
            <v>43689210</v>
          </cell>
          <cell r="M520">
            <v>2912614</v>
          </cell>
          <cell r="N520">
            <v>2912614</v>
          </cell>
        </row>
        <row r="521">
          <cell r="F521">
            <v>520</v>
          </cell>
          <cell r="G521">
            <v>269.959904283727</v>
          </cell>
          <cell r="H521">
            <v>7761800</v>
          </cell>
          <cell r="I521">
            <v>34062</v>
          </cell>
          <cell r="J521">
            <v>2686</v>
          </cell>
          <cell r="K521">
            <v>8765067</v>
          </cell>
          <cell r="L521">
            <v>43825335</v>
          </cell>
          <cell r="M521">
            <v>2921689</v>
          </cell>
          <cell r="N521">
            <v>2921689</v>
          </cell>
        </row>
        <row r="522">
          <cell r="F522">
            <v>521</v>
          </cell>
          <cell r="G522">
            <v>270.753483802221</v>
          </cell>
          <cell r="H522">
            <v>7795947</v>
          </cell>
          <cell r="I522">
            <v>34147</v>
          </cell>
          <cell r="J522">
            <v>2692</v>
          </cell>
          <cell r="K522">
            <v>8792294</v>
          </cell>
          <cell r="L522">
            <v>43961460</v>
          </cell>
          <cell r="M522">
            <v>2930764</v>
          </cell>
          <cell r="N522">
            <v>2930764</v>
          </cell>
        </row>
        <row r="523">
          <cell r="F523">
            <v>522</v>
          </cell>
          <cell r="G523">
            <v>271.547184850572</v>
          </cell>
          <cell r="H523">
            <v>7830179</v>
          </cell>
          <cell r="I523">
            <v>34232</v>
          </cell>
          <cell r="J523">
            <v>2698</v>
          </cell>
          <cell r="K523">
            <v>8819527</v>
          </cell>
          <cell r="L523">
            <v>44097630</v>
          </cell>
          <cell r="M523">
            <v>2939842</v>
          </cell>
          <cell r="N523">
            <v>2939842</v>
          </cell>
        </row>
        <row r="524">
          <cell r="F524">
            <v>523</v>
          </cell>
          <cell r="G524">
            <v>272.341037178571</v>
          </cell>
          <cell r="H524">
            <v>7864496</v>
          </cell>
          <cell r="I524">
            <v>34317</v>
          </cell>
          <cell r="J524">
            <v>2704</v>
          </cell>
          <cell r="K524">
            <v>8846765</v>
          </cell>
          <cell r="L524">
            <v>44233815</v>
          </cell>
          <cell r="M524">
            <v>2948921</v>
          </cell>
          <cell r="N524">
            <v>2948921</v>
          </cell>
        </row>
        <row r="525">
          <cell r="F525">
            <v>524</v>
          </cell>
          <cell r="G525">
            <v>273.135009984157</v>
          </cell>
          <cell r="H525">
            <v>7898898</v>
          </cell>
          <cell r="I525">
            <v>34402</v>
          </cell>
          <cell r="J525">
            <v>2710</v>
          </cell>
          <cell r="K525">
            <v>8874007</v>
          </cell>
          <cell r="L525">
            <v>44370030</v>
          </cell>
          <cell r="M525">
            <v>2958002</v>
          </cell>
          <cell r="N525">
            <v>2958002</v>
          </cell>
        </row>
        <row r="526">
          <cell r="F526">
            <v>525</v>
          </cell>
          <cell r="G526">
            <v>273.796778834102</v>
          </cell>
          <cell r="H526">
            <v>7933385</v>
          </cell>
          <cell r="I526">
            <v>34487</v>
          </cell>
          <cell r="J526">
            <v>2715</v>
          </cell>
          <cell r="K526">
            <v>8896711</v>
          </cell>
          <cell r="L526">
            <v>44483550</v>
          </cell>
          <cell r="M526">
            <v>2965570</v>
          </cell>
          <cell r="N526">
            <v>2965570</v>
          </cell>
        </row>
        <row r="527">
          <cell r="F527">
            <v>526</v>
          </cell>
          <cell r="G527">
            <v>274.591020479327</v>
          </cell>
          <cell r="H527">
            <v>7967957</v>
          </cell>
          <cell r="I527">
            <v>34572</v>
          </cell>
          <cell r="J527">
            <v>2721</v>
          </cell>
          <cell r="K527">
            <v>8923963</v>
          </cell>
          <cell r="L527">
            <v>44619810</v>
          </cell>
          <cell r="M527">
            <v>2974654</v>
          </cell>
          <cell r="N527">
            <v>2974654</v>
          </cell>
        </row>
        <row r="528">
          <cell r="F528">
            <v>527</v>
          </cell>
          <cell r="G528">
            <v>275.38541029291</v>
          </cell>
          <cell r="H528">
            <v>8002614</v>
          </cell>
          <cell r="I528">
            <v>34657</v>
          </cell>
          <cell r="J528">
            <v>2727</v>
          </cell>
          <cell r="K528">
            <v>8951219</v>
          </cell>
          <cell r="L528">
            <v>44756085</v>
          </cell>
          <cell r="M528">
            <v>2983739</v>
          </cell>
          <cell r="N528">
            <v>2983739</v>
          </cell>
        </row>
        <row r="529">
          <cell r="F529">
            <v>528</v>
          </cell>
          <cell r="G529">
            <v>276.179918111789</v>
          </cell>
          <cell r="H529">
            <v>8037356</v>
          </cell>
          <cell r="I529">
            <v>34742</v>
          </cell>
          <cell r="J529">
            <v>2733</v>
          </cell>
          <cell r="K529">
            <v>8978480</v>
          </cell>
          <cell r="L529">
            <v>44892390</v>
          </cell>
          <cell r="M529">
            <v>2992826</v>
          </cell>
          <cell r="N529">
            <v>2992826</v>
          </cell>
        </row>
        <row r="530">
          <cell r="F530">
            <v>529</v>
          </cell>
          <cell r="G530">
            <v>276.974572678587</v>
          </cell>
          <cell r="H530">
            <v>8072183</v>
          </cell>
          <cell r="I530">
            <v>34827</v>
          </cell>
          <cell r="J530">
            <v>2739</v>
          </cell>
          <cell r="K530">
            <v>9005745</v>
          </cell>
          <cell r="L530">
            <v>45028725</v>
          </cell>
          <cell r="M530">
            <v>3001915</v>
          </cell>
          <cell r="N530">
            <v>3001915</v>
          </cell>
        </row>
        <row r="531">
          <cell r="F531">
            <v>530</v>
          </cell>
          <cell r="G531">
            <v>277.769402141385</v>
          </cell>
          <cell r="H531">
            <v>8107096</v>
          </cell>
          <cell r="I531">
            <v>34913</v>
          </cell>
          <cell r="J531">
            <v>2745</v>
          </cell>
          <cell r="K531">
            <v>9033015</v>
          </cell>
          <cell r="L531">
            <v>45165075</v>
          </cell>
          <cell r="M531">
            <v>3011005</v>
          </cell>
          <cell r="N531">
            <v>3011005</v>
          </cell>
        </row>
        <row r="532">
          <cell r="F532">
            <v>531</v>
          </cell>
          <cell r="G532">
            <v>278.564347408683</v>
          </cell>
          <cell r="H532">
            <v>8142094</v>
          </cell>
          <cell r="I532">
            <v>34998</v>
          </cell>
          <cell r="J532">
            <v>2751</v>
          </cell>
          <cell r="K532">
            <v>9060290</v>
          </cell>
          <cell r="L532">
            <v>45301440</v>
          </cell>
          <cell r="M532">
            <v>3020096</v>
          </cell>
          <cell r="N532">
            <v>3020096</v>
          </cell>
        </row>
        <row r="533">
          <cell r="F533">
            <v>532</v>
          </cell>
          <cell r="G533">
            <v>279.359436843021</v>
          </cell>
          <cell r="H533">
            <v>8177177</v>
          </cell>
          <cell r="I533">
            <v>35083</v>
          </cell>
          <cell r="J533">
            <v>2757</v>
          </cell>
          <cell r="K533">
            <v>9087571</v>
          </cell>
          <cell r="L533">
            <v>45437850</v>
          </cell>
          <cell r="M533">
            <v>3029190</v>
          </cell>
          <cell r="N533">
            <v>3029190</v>
          </cell>
        </row>
        <row r="534">
          <cell r="F534">
            <v>533</v>
          </cell>
          <cell r="G534">
            <v>280.154641102872</v>
          </cell>
          <cell r="H534">
            <v>8212346</v>
          </cell>
          <cell r="I534">
            <v>35169</v>
          </cell>
          <cell r="J534">
            <v>2763</v>
          </cell>
          <cell r="K534">
            <v>9114855</v>
          </cell>
          <cell r="L534">
            <v>45574275</v>
          </cell>
          <cell r="M534">
            <v>3038285</v>
          </cell>
          <cell r="N534">
            <v>3038285</v>
          </cell>
        </row>
        <row r="535">
          <cell r="F535">
            <v>534</v>
          </cell>
          <cell r="G535">
            <v>280.949988166338</v>
          </cell>
          <cell r="H535">
            <v>8247600</v>
          </cell>
          <cell r="I535">
            <v>35254</v>
          </cell>
          <cell r="J535">
            <v>2769</v>
          </cell>
          <cell r="K535">
            <v>9142144</v>
          </cell>
          <cell r="L535">
            <v>45710715</v>
          </cell>
          <cell r="M535">
            <v>3047381</v>
          </cell>
          <cell r="N535">
            <v>3047381</v>
          </cell>
        </row>
        <row r="536">
          <cell r="F536">
            <v>535</v>
          </cell>
          <cell r="G536">
            <v>281.745505440655</v>
          </cell>
          <cell r="H536">
            <v>8282940</v>
          </cell>
          <cell r="I536">
            <v>35340</v>
          </cell>
          <cell r="J536">
            <v>2775</v>
          </cell>
          <cell r="K536">
            <v>9169437</v>
          </cell>
          <cell r="L536">
            <v>45847185</v>
          </cell>
          <cell r="M536">
            <v>3056479</v>
          </cell>
          <cell r="N536">
            <v>3056479</v>
          </cell>
        </row>
        <row r="537">
          <cell r="F537">
            <v>536</v>
          </cell>
          <cell r="G537">
            <v>282.541135427621</v>
          </cell>
          <cell r="H537">
            <v>8318365</v>
          </cell>
          <cell r="I537">
            <v>35425</v>
          </cell>
          <cell r="J537">
            <v>2781</v>
          </cell>
          <cell r="K537">
            <v>9196736</v>
          </cell>
          <cell r="L537">
            <v>45983670</v>
          </cell>
          <cell r="M537">
            <v>3065578</v>
          </cell>
          <cell r="N537">
            <v>3065578</v>
          </cell>
        </row>
        <row r="538">
          <cell r="F538">
            <v>537</v>
          </cell>
          <cell r="G538">
            <v>283.336905740181</v>
          </cell>
          <cell r="H538">
            <v>8353876</v>
          </cell>
          <cell r="I538">
            <v>35511</v>
          </cell>
          <cell r="J538">
            <v>2787</v>
          </cell>
          <cell r="K538">
            <v>9224040</v>
          </cell>
          <cell r="L538">
            <v>46120200</v>
          </cell>
          <cell r="M538">
            <v>3074680</v>
          </cell>
          <cell r="N538">
            <v>3074680</v>
          </cell>
        </row>
        <row r="539">
          <cell r="F539">
            <v>538</v>
          </cell>
          <cell r="G539">
            <v>284.132787825244</v>
          </cell>
          <cell r="H539">
            <v>8389473</v>
          </cell>
          <cell r="I539">
            <v>35597</v>
          </cell>
          <cell r="J539">
            <v>2793</v>
          </cell>
          <cell r="K539">
            <v>9251348</v>
          </cell>
          <cell r="L539">
            <v>46256730</v>
          </cell>
          <cell r="M539">
            <v>3083782</v>
          </cell>
          <cell r="N539">
            <v>3083782</v>
          </cell>
        </row>
        <row r="540">
          <cell r="F540">
            <v>539</v>
          </cell>
          <cell r="G540">
            <v>284.928808926478</v>
          </cell>
          <cell r="H540">
            <v>8425155</v>
          </cell>
          <cell r="I540">
            <v>35682</v>
          </cell>
          <cell r="J540">
            <v>2799</v>
          </cell>
          <cell r="K540">
            <v>9278659</v>
          </cell>
          <cell r="L540">
            <v>46393290</v>
          </cell>
          <cell r="M540">
            <v>3092886</v>
          </cell>
          <cell r="N540">
            <v>3092886</v>
          </cell>
        </row>
        <row r="541">
          <cell r="F541">
            <v>540</v>
          </cell>
          <cell r="G541">
            <v>285.724968120556</v>
          </cell>
          <cell r="H541">
            <v>8460923</v>
          </cell>
          <cell r="I541">
            <v>35768</v>
          </cell>
          <cell r="J541">
            <v>2805</v>
          </cell>
          <cell r="K541">
            <v>9305975</v>
          </cell>
          <cell r="L541">
            <v>46529865</v>
          </cell>
          <cell r="M541">
            <v>3101991</v>
          </cell>
          <cell r="N541">
            <v>3101991</v>
          </cell>
        </row>
        <row r="542">
          <cell r="F542">
            <v>541</v>
          </cell>
          <cell r="G542">
            <v>286.521264676152</v>
          </cell>
          <cell r="H542">
            <v>8496777</v>
          </cell>
          <cell r="I542">
            <v>35854</v>
          </cell>
          <cell r="J542">
            <v>2811</v>
          </cell>
          <cell r="K542">
            <v>9333297</v>
          </cell>
          <cell r="L542">
            <v>46666485</v>
          </cell>
          <cell r="M542">
            <v>3111099</v>
          </cell>
          <cell r="N542">
            <v>3111099</v>
          </cell>
        </row>
        <row r="543">
          <cell r="F543">
            <v>542</v>
          </cell>
          <cell r="G543">
            <v>287.317670612649</v>
          </cell>
          <cell r="H543">
            <v>8532717</v>
          </cell>
          <cell r="I543">
            <v>35940</v>
          </cell>
          <cell r="J543">
            <v>2817</v>
          </cell>
          <cell r="K543">
            <v>9360622</v>
          </cell>
          <cell r="L543">
            <v>46803105</v>
          </cell>
          <cell r="M543">
            <v>3120207</v>
          </cell>
          <cell r="N543">
            <v>3120207</v>
          </cell>
        </row>
        <row r="544">
          <cell r="F544">
            <v>543</v>
          </cell>
          <cell r="G544">
            <v>288.11421264348</v>
          </cell>
          <cell r="H544">
            <v>8568743</v>
          </cell>
          <cell r="I544">
            <v>36026</v>
          </cell>
          <cell r="J544">
            <v>2823</v>
          </cell>
          <cell r="K544">
            <v>9387953</v>
          </cell>
          <cell r="L544">
            <v>46939755</v>
          </cell>
          <cell r="M544">
            <v>3129317</v>
          </cell>
          <cell r="N544">
            <v>3129317</v>
          </cell>
        </row>
        <row r="545">
          <cell r="F545">
            <v>544</v>
          </cell>
          <cell r="G545">
            <v>288.910890051692</v>
          </cell>
          <cell r="H545">
            <v>8604855</v>
          </cell>
          <cell r="I545">
            <v>36112</v>
          </cell>
          <cell r="J545">
            <v>2829</v>
          </cell>
          <cell r="K545">
            <v>9415287</v>
          </cell>
          <cell r="L545">
            <v>47076435</v>
          </cell>
          <cell r="M545">
            <v>3138429</v>
          </cell>
          <cell r="N545">
            <v>3138429</v>
          </cell>
        </row>
        <row r="546">
          <cell r="F546">
            <v>545</v>
          </cell>
          <cell r="G546">
            <v>289.707701949904</v>
          </cell>
          <cell r="H546">
            <v>8641053</v>
          </cell>
          <cell r="I546">
            <v>36198</v>
          </cell>
          <cell r="J546">
            <v>2835</v>
          </cell>
          <cell r="K546">
            <v>9442625</v>
          </cell>
          <cell r="L546">
            <v>47213115</v>
          </cell>
          <cell r="M546">
            <v>3147541</v>
          </cell>
          <cell r="N546">
            <v>3147541</v>
          </cell>
        </row>
        <row r="547">
          <cell r="F547">
            <v>546</v>
          </cell>
          <cell r="G547">
            <v>290.504647635168</v>
          </cell>
          <cell r="H547">
            <v>8677337</v>
          </cell>
          <cell r="I547">
            <v>36284</v>
          </cell>
          <cell r="J547">
            <v>2841</v>
          </cell>
          <cell r="K547">
            <v>9469969</v>
          </cell>
          <cell r="L547">
            <v>47349840</v>
          </cell>
          <cell r="M547">
            <v>3156656</v>
          </cell>
          <cell r="N547">
            <v>3156656</v>
          </cell>
        </row>
        <row r="548">
          <cell r="F548">
            <v>547</v>
          </cell>
          <cell r="G548">
            <v>291.301699861441</v>
          </cell>
          <cell r="H548">
            <v>8713707</v>
          </cell>
          <cell r="I548">
            <v>36370</v>
          </cell>
          <cell r="J548">
            <v>2847</v>
          </cell>
          <cell r="K548">
            <v>9497317</v>
          </cell>
          <cell r="L548">
            <v>47486580</v>
          </cell>
          <cell r="M548">
            <v>3165772</v>
          </cell>
          <cell r="N548">
            <v>3165772</v>
          </cell>
        </row>
        <row r="549">
          <cell r="F549">
            <v>548</v>
          </cell>
          <cell r="G549">
            <v>292.098884656594</v>
          </cell>
          <cell r="H549">
            <v>8750163</v>
          </cell>
          <cell r="I549">
            <v>36456</v>
          </cell>
          <cell r="J549">
            <v>2853</v>
          </cell>
          <cell r="K549">
            <v>9524669</v>
          </cell>
          <cell r="L549">
            <v>47623335</v>
          </cell>
          <cell r="M549">
            <v>3174889</v>
          </cell>
          <cell r="N549">
            <v>3174889</v>
          </cell>
        </row>
        <row r="550">
          <cell r="F550">
            <v>549</v>
          </cell>
          <cell r="G550">
            <v>292.896201331319</v>
          </cell>
          <cell r="H550">
            <v>8786705</v>
          </cell>
          <cell r="I550">
            <v>36542</v>
          </cell>
          <cell r="J550">
            <v>2859</v>
          </cell>
          <cell r="K550">
            <v>9552025</v>
          </cell>
          <cell r="L550">
            <v>47760120</v>
          </cell>
          <cell r="M550">
            <v>3184008</v>
          </cell>
          <cell r="N550">
            <v>3184008</v>
          </cell>
        </row>
        <row r="551">
          <cell r="F551">
            <v>550</v>
          </cell>
          <cell r="G551">
            <v>293.693649032337</v>
          </cell>
          <cell r="H551">
            <v>8823333</v>
          </cell>
          <cell r="I551">
            <v>36628</v>
          </cell>
          <cell r="J551">
            <v>2865</v>
          </cell>
          <cell r="K551">
            <v>9579385</v>
          </cell>
          <cell r="L551">
            <v>47896920</v>
          </cell>
          <cell r="M551">
            <v>3193128</v>
          </cell>
          <cell r="N551">
            <v>3193128</v>
          </cell>
        </row>
        <row r="552">
          <cell r="F552">
            <v>551</v>
          </cell>
          <cell r="G552">
            <v>294.49122708363</v>
          </cell>
          <cell r="H552">
            <v>8860048</v>
          </cell>
          <cell r="I552">
            <v>36715</v>
          </cell>
          <cell r="J552">
            <v>2871</v>
          </cell>
          <cell r="K552">
            <v>9606751</v>
          </cell>
          <cell r="L552">
            <v>48033750</v>
          </cell>
          <cell r="M552">
            <v>3202250</v>
          </cell>
          <cell r="N552">
            <v>3202250</v>
          </cell>
        </row>
        <row r="553">
          <cell r="F553">
            <v>552</v>
          </cell>
          <cell r="G553">
            <v>295.288908945187</v>
          </cell>
          <cell r="H553">
            <v>8896849</v>
          </cell>
          <cell r="I553">
            <v>36801</v>
          </cell>
          <cell r="J553">
            <v>2877</v>
          </cell>
          <cell r="K553">
            <v>9634120</v>
          </cell>
          <cell r="L553">
            <v>48170595</v>
          </cell>
          <cell r="M553">
            <v>3211373</v>
          </cell>
          <cell r="N553">
            <v>3211373</v>
          </cell>
        </row>
        <row r="554">
          <cell r="F554">
            <v>553</v>
          </cell>
          <cell r="G554">
            <v>296.086719985366</v>
          </cell>
          <cell r="H554">
            <v>8933736</v>
          </cell>
          <cell r="I554">
            <v>36887</v>
          </cell>
          <cell r="J554">
            <v>2883</v>
          </cell>
          <cell r="K554">
            <v>9661493</v>
          </cell>
          <cell r="L554">
            <v>48307455</v>
          </cell>
          <cell r="M554">
            <v>3220497</v>
          </cell>
          <cell r="N554">
            <v>3220497</v>
          </cell>
        </row>
        <row r="555">
          <cell r="F555">
            <v>554</v>
          </cell>
          <cell r="G555">
            <v>296.884659541097</v>
          </cell>
          <cell r="H555">
            <v>8970710</v>
          </cell>
          <cell r="I555">
            <v>36974</v>
          </cell>
          <cell r="J555">
            <v>2889</v>
          </cell>
          <cell r="K555">
            <v>9688871</v>
          </cell>
          <cell r="L555">
            <v>48444345</v>
          </cell>
          <cell r="M555">
            <v>3229623</v>
          </cell>
          <cell r="N555">
            <v>3229623</v>
          </cell>
        </row>
        <row r="556">
          <cell r="F556">
            <v>555</v>
          </cell>
          <cell r="G556">
            <v>297.682726791483</v>
          </cell>
          <cell r="H556">
            <v>9007770</v>
          </cell>
          <cell r="I556">
            <v>37060</v>
          </cell>
          <cell r="J556">
            <v>2895</v>
          </cell>
          <cell r="K556">
            <v>9716252</v>
          </cell>
          <cell r="L556">
            <v>48581250</v>
          </cell>
          <cell r="M556">
            <v>3238750</v>
          </cell>
          <cell r="N556">
            <v>3238750</v>
          </cell>
        </row>
        <row r="557">
          <cell r="F557">
            <v>556</v>
          </cell>
          <cell r="G557">
            <v>298.480921086074</v>
          </cell>
          <cell r="H557">
            <v>9044917</v>
          </cell>
          <cell r="I557">
            <v>37147</v>
          </cell>
          <cell r="J557">
            <v>2901</v>
          </cell>
          <cell r="K557">
            <v>9743639</v>
          </cell>
          <cell r="L557">
            <v>48718185</v>
          </cell>
          <cell r="M557">
            <v>3247879</v>
          </cell>
          <cell r="N557">
            <v>3247879</v>
          </cell>
        </row>
        <row r="558">
          <cell r="F558">
            <v>557</v>
          </cell>
          <cell r="G558">
            <v>299.27921656381</v>
          </cell>
          <cell r="H558">
            <v>9082150</v>
          </cell>
          <cell r="I558">
            <v>37233</v>
          </cell>
          <cell r="J558">
            <v>2907</v>
          </cell>
          <cell r="K558">
            <v>9771029</v>
          </cell>
          <cell r="L558">
            <v>48855135</v>
          </cell>
          <cell r="M558">
            <v>3257009</v>
          </cell>
          <cell r="N558">
            <v>3257009</v>
          </cell>
        </row>
        <row r="559">
          <cell r="F559">
            <v>558</v>
          </cell>
          <cell r="G559">
            <v>300.077637958282</v>
          </cell>
          <cell r="H559">
            <v>9119470</v>
          </cell>
          <cell r="I559">
            <v>37320</v>
          </cell>
          <cell r="J559">
            <v>2913</v>
          </cell>
          <cell r="K559">
            <v>9798423</v>
          </cell>
          <cell r="L559">
            <v>48992115</v>
          </cell>
          <cell r="M559">
            <v>3266141</v>
          </cell>
          <cell r="N559">
            <v>3266141</v>
          </cell>
        </row>
        <row r="560">
          <cell r="F560">
            <v>559</v>
          </cell>
          <cell r="G560">
            <v>300.876184631343</v>
          </cell>
          <cell r="H560">
            <v>9156876</v>
          </cell>
          <cell r="I560">
            <v>37406</v>
          </cell>
          <cell r="J560">
            <v>2919</v>
          </cell>
          <cell r="K560">
            <v>9825821</v>
          </cell>
          <cell r="L560">
            <v>49129095</v>
          </cell>
          <cell r="M560">
            <v>3275273</v>
          </cell>
          <cell r="N560">
            <v>3275273</v>
          </cell>
        </row>
        <row r="561">
          <cell r="F561">
            <v>560</v>
          </cell>
          <cell r="G561">
            <v>301.674855792856</v>
          </cell>
          <cell r="H561">
            <v>9194369</v>
          </cell>
          <cell r="I561">
            <v>37493</v>
          </cell>
          <cell r="J561">
            <v>2925</v>
          </cell>
          <cell r="K561">
            <v>9853224</v>
          </cell>
          <cell r="L561">
            <v>49266120</v>
          </cell>
          <cell r="M561">
            <v>3284408</v>
          </cell>
          <cell r="N561">
            <v>3284408</v>
          </cell>
        </row>
        <row r="562">
          <cell r="F562">
            <v>561</v>
          </cell>
          <cell r="G562">
            <v>302.473650816672</v>
          </cell>
          <cell r="H562">
            <v>9231949</v>
          </cell>
          <cell r="I562">
            <v>37580</v>
          </cell>
          <cell r="J562">
            <v>2931</v>
          </cell>
          <cell r="K562">
            <v>9880631</v>
          </cell>
          <cell r="L562">
            <v>49403145</v>
          </cell>
          <cell r="M562">
            <v>3293543</v>
          </cell>
          <cell r="N562">
            <v>3293543</v>
          </cell>
        </row>
        <row r="563">
          <cell r="F563">
            <v>562</v>
          </cell>
          <cell r="G563">
            <v>303.272544494966</v>
          </cell>
          <cell r="H563">
            <v>9269616</v>
          </cell>
          <cell r="I563">
            <v>37667</v>
          </cell>
          <cell r="J563">
            <v>2937</v>
          </cell>
          <cell r="K563">
            <v>9908042</v>
          </cell>
          <cell r="L563">
            <v>49540200</v>
          </cell>
          <cell r="M563">
            <v>3302680</v>
          </cell>
          <cell r="N563">
            <v>3302680</v>
          </cell>
        </row>
        <row r="564">
          <cell r="F564">
            <v>563</v>
          </cell>
          <cell r="G564">
            <v>304.07156095008</v>
          </cell>
          <cell r="H564">
            <v>9307370</v>
          </cell>
          <cell r="I564">
            <v>37754</v>
          </cell>
          <cell r="J564">
            <v>2943</v>
          </cell>
          <cell r="K564">
            <v>9935456</v>
          </cell>
          <cell r="L564">
            <v>49677270</v>
          </cell>
          <cell r="M564">
            <v>3311818</v>
          </cell>
          <cell r="N564">
            <v>3311818</v>
          </cell>
        </row>
        <row r="565">
          <cell r="F565">
            <v>564</v>
          </cell>
          <cell r="G565">
            <v>304.87069956756</v>
          </cell>
          <cell r="H565">
            <v>9345210</v>
          </cell>
          <cell r="I565">
            <v>37840</v>
          </cell>
          <cell r="J565">
            <v>2949</v>
          </cell>
          <cell r="K565">
            <v>9962875</v>
          </cell>
          <cell r="L565">
            <v>49814370</v>
          </cell>
          <cell r="M565">
            <v>3320958</v>
          </cell>
          <cell r="N565">
            <v>3320958</v>
          </cell>
        </row>
        <row r="566">
          <cell r="F566">
            <v>565</v>
          </cell>
          <cell r="G566">
            <v>305.803173636387</v>
          </cell>
          <cell r="H566">
            <v>9383137</v>
          </cell>
          <cell r="I566">
            <v>37927</v>
          </cell>
          <cell r="J566">
            <v>2956</v>
          </cell>
          <cell r="K566">
            <v>9994868</v>
          </cell>
          <cell r="L566">
            <v>49974330</v>
          </cell>
          <cell r="M566">
            <v>3331622</v>
          </cell>
          <cell r="N566">
            <v>3331622</v>
          </cell>
        </row>
        <row r="567">
          <cell r="F567">
            <v>566</v>
          </cell>
          <cell r="G567">
            <v>306.602578583298</v>
          </cell>
          <cell r="H567">
            <v>9421151</v>
          </cell>
          <cell r="I567">
            <v>38014</v>
          </cell>
          <cell r="J567">
            <v>2962</v>
          </cell>
          <cell r="K567">
            <v>10022296</v>
          </cell>
          <cell r="L567">
            <v>50111475</v>
          </cell>
          <cell r="M567">
            <v>3340765</v>
          </cell>
          <cell r="N567">
            <v>3340765</v>
          </cell>
        </row>
        <row r="568">
          <cell r="F568">
            <v>567</v>
          </cell>
          <cell r="G568">
            <v>307.402079600252</v>
          </cell>
          <cell r="H568">
            <v>9459252</v>
          </cell>
          <cell r="I568">
            <v>38101</v>
          </cell>
          <cell r="J568">
            <v>2968</v>
          </cell>
          <cell r="K568">
            <v>10049727</v>
          </cell>
          <cell r="L568">
            <v>50248635</v>
          </cell>
          <cell r="M568">
            <v>3349909</v>
          </cell>
          <cell r="N568">
            <v>3349909</v>
          </cell>
        </row>
        <row r="569">
          <cell r="F569">
            <v>568</v>
          </cell>
          <cell r="G569">
            <v>308.201700222098</v>
          </cell>
          <cell r="H569">
            <v>9497441</v>
          </cell>
          <cell r="I569">
            <v>38189</v>
          </cell>
          <cell r="J569">
            <v>2974</v>
          </cell>
          <cell r="K569">
            <v>10077163</v>
          </cell>
          <cell r="L569">
            <v>50385810</v>
          </cell>
          <cell r="M569">
            <v>3359054</v>
          </cell>
          <cell r="N569">
            <v>3359054</v>
          </cell>
        </row>
        <row r="570">
          <cell r="F570">
            <v>569</v>
          </cell>
          <cell r="G570">
            <v>309.001416172706</v>
          </cell>
          <cell r="H570">
            <v>9535717</v>
          </cell>
          <cell r="I570">
            <v>38276</v>
          </cell>
          <cell r="J570">
            <v>2980</v>
          </cell>
          <cell r="K570">
            <v>10104602</v>
          </cell>
          <cell r="L570">
            <v>50523000</v>
          </cell>
          <cell r="M570">
            <v>3368200</v>
          </cell>
          <cell r="N570">
            <v>3368200</v>
          </cell>
        </row>
        <row r="571">
          <cell r="F571">
            <v>570</v>
          </cell>
          <cell r="G571">
            <v>309.801274236766</v>
          </cell>
          <cell r="H571">
            <v>9574080</v>
          </cell>
          <cell r="I571">
            <v>38363</v>
          </cell>
          <cell r="J571">
            <v>2986</v>
          </cell>
          <cell r="K571">
            <v>10132044</v>
          </cell>
          <cell r="L571">
            <v>50660220</v>
          </cell>
          <cell r="M571">
            <v>3377348</v>
          </cell>
          <cell r="N571">
            <v>3377348</v>
          </cell>
        </row>
        <row r="572">
          <cell r="F572">
            <v>571</v>
          </cell>
          <cell r="G572">
            <v>310.60125000237</v>
          </cell>
          <cell r="H572">
            <v>9612530</v>
          </cell>
          <cell r="I572">
            <v>38450</v>
          </cell>
          <cell r="J572">
            <v>2992</v>
          </cell>
          <cell r="K572">
            <v>10159491</v>
          </cell>
          <cell r="L572">
            <v>50797455</v>
          </cell>
          <cell r="M572">
            <v>3386497</v>
          </cell>
          <cell r="N572">
            <v>3386497</v>
          </cell>
        </row>
        <row r="573">
          <cell r="F573">
            <v>572</v>
          </cell>
          <cell r="G573">
            <v>311.401319497405</v>
          </cell>
          <cell r="H573">
            <v>9651067</v>
          </cell>
          <cell r="I573">
            <v>38537</v>
          </cell>
          <cell r="J573">
            <v>2998</v>
          </cell>
          <cell r="K573">
            <v>10186942</v>
          </cell>
          <cell r="L573">
            <v>50934705</v>
          </cell>
          <cell r="M573">
            <v>3395647</v>
          </cell>
          <cell r="N573">
            <v>3395647</v>
          </cell>
        </row>
        <row r="574">
          <cell r="F574">
            <v>573</v>
          </cell>
          <cell r="G574">
            <v>312.201505689075</v>
          </cell>
          <cell r="H574">
            <v>9689692</v>
          </cell>
          <cell r="I574">
            <v>38625</v>
          </cell>
          <cell r="J574">
            <v>3004</v>
          </cell>
          <cell r="K574">
            <v>10214397</v>
          </cell>
          <cell r="L574">
            <v>51071985</v>
          </cell>
          <cell r="M574">
            <v>3404799</v>
          </cell>
          <cell r="N574">
            <v>3404799</v>
          </cell>
        </row>
        <row r="575">
          <cell r="F575">
            <v>574</v>
          </cell>
          <cell r="G575">
            <v>313.135187875985</v>
          </cell>
          <cell r="H575">
            <v>9728404</v>
          </cell>
          <cell r="I575">
            <v>38712</v>
          </cell>
          <cell r="J575">
            <v>3011</v>
          </cell>
          <cell r="K575">
            <v>10246432</v>
          </cell>
          <cell r="L575">
            <v>51232155</v>
          </cell>
          <cell r="M575">
            <v>3415477</v>
          </cell>
          <cell r="N575">
            <v>3415477</v>
          </cell>
        </row>
        <row r="576">
          <cell r="F576">
            <v>575</v>
          </cell>
          <cell r="G576">
            <v>313.935605757294</v>
          </cell>
          <cell r="H576">
            <v>9767203</v>
          </cell>
          <cell r="I576">
            <v>38799</v>
          </cell>
          <cell r="J576">
            <v>3017</v>
          </cell>
          <cell r="K576">
            <v>10273895</v>
          </cell>
          <cell r="L576">
            <v>51369465</v>
          </cell>
          <cell r="M576">
            <v>3424631</v>
          </cell>
          <cell r="N576">
            <v>3424631</v>
          </cell>
        </row>
        <row r="577">
          <cell r="F577">
            <v>576</v>
          </cell>
          <cell r="G577">
            <v>314.736161473011</v>
          </cell>
          <cell r="H577">
            <v>9806090</v>
          </cell>
          <cell r="I577">
            <v>38887</v>
          </cell>
          <cell r="J577">
            <v>3023</v>
          </cell>
          <cell r="K577">
            <v>10301361</v>
          </cell>
          <cell r="L577">
            <v>51506805</v>
          </cell>
          <cell r="M577">
            <v>3433787</v>
          </cell>
          <cell r="N577">
            <v>3433787</v>
          </cell>
        </row>
        <row r="578">
          <cell r="F578">
            <v>577</v>
          </cell>
          <cell r="G578">
            <v>315.536808523268</v>
          </cell>
          <cell r="H578">
            <v>9845064</v>
          </cell>
          <cell r="I578">
            <v>38974</v>
          </cell>
          <cell r="J578">
            <v>3029</v>
          </cell>
          <cell r="K578">
            <v>10328832</v>
          </cell>
          <cell r="L578">
            <v>51644160</v>
          </cell>
          <cell r="M578">
            <v>3442944</v>
          </cell>
          <cell r="N578">
            <v>3442944</v>
          </cell>
        </row>
        <row r="579">
          <cell r="F579">
            <v>578</v>
          </cell>
          <cell r="G579">
            <v>316.337569329157</v>
          </cell>
          <cell r="H579">
            <v>9884126</v>
          </cell>
          <cell r="I579">
            <v>39062</v>
          </cell>
          <cell r="J579">
            <v>3035</v>
          </cell>
          <cell r="K579">
            <v>10356306</v>
          </cell>
          <cell r="L579">
            <v>51781530</v>
          </cell>
          <cell r="M579">
            <v>3452102</v>
          </cell>
          <cell r="N579">
            <v>3452102</v>
          </cell>
        </row>
        <row r="580">
          <cell r="F580">
            <v>579</v>
          </cell>
          <cell r="G580">
            <v>317.138420783257</v>
          </cell>
          <cell r="H580">
            <v>9923275</v>
          </cell>
          <cell r="I580">
            <v>39149</v>
          </cell>
          <cell r="J580">
            <v>3041</v>
          </cell>
          <cell r="K580">
            <v>10383784</v>
          </cell>
          <cell r="L580">
            <v>51918915</v>
          </cell>
          <cell r="M580">
            <v>3461261</v>
          </cell>
          <cell r="N580">
            <v>3461261</v>
          </cell>
        </row>
        <row r="581">
          <cell r="F581">
            <v>580</v>
          </cell>
          <cell r="G581">
            <v>317.939385036587</v>
          </cell>
          <cell r="H581">
            <v>9962512</v>
          </cell>
          <cell r="I581">
            <v>39237</v>
          </cell>
          <cell r="J581">
            <v>3047</v>
          </cell>
          <cell r="K581">
            <v>10411266</v>
          </cell>
          <cell r="L581">
            <v>52056330</v>
          </cell>
          <cell r="M581">
            <v>3470422</v>
          </cell>
          <cell r="N581">
            <v>3470422</v>
          </cell>
        </row>
        <row r="582">
          <cell r="F582">
            <v>581</v>
          </cell>
          <cell r="G582">
            <v>318.8740003057</v>
          </cell>
          <cell r="H582">
            <v>10001837</v>
          </cell>
          <cell r="I582">
            <v>39325</v>
          </cell>
          <cell r="J582">
            <v>3054</v>
          </cell>
          <cell r="K582">
            <v>10443332</v>
          </cell>
          <cell r="L582">
            <v>52216650</v>
          </cell>
          <cell r="M582">
            <v>3481110</v>
          </cell>
          <cell r="N582">
            <v>3481110</v>
          </cell>
        </row>
        <row r="583">
          <cell r="F583">
            <v>582</v>
          </cell>
          <cell r="G583">
            <v>319.675210562553</v>
          </cell>
          <cell r="H583">
            <v>10041249</v>
          </cell>
          <cell r="I583">
            <v>39412</v>
          </cell>
          <cell r="J583">
            <v>3060</v>
          </cell>
          <cell r="K583">
            <v>10470821</v>
          </cell>
          <cell r="L583">
            <v>52354095</v>
          </cell>
          <cell r="M583">
            <v>3490273</v>
          </cell>
          <cell r="N583">
            <v>3490273</v>
          </cell>
        </row>
        <row r="584">
          <cell r="F584">
            <v>583</v>
          </cell>
          <cell r="G584">
            <v>320.476531743569</v>
          </cell>
          <cell r="H584">
            <v>10080749</v>
          </cell>
          <cell r="I584">
            <v>39500</v>
          </cell>
          <cell r="J584">
            <v>3066</v>
          </cell>
          <cell r="K584">
            <v>10498315</v>
          </cell>
          <cell r="L584">
            <v>52491570</v>
          </cell>
          <cell r="M584">
            <v>3499438</v>
          </cell>
          <cell r="N584">
            <v>3499438</v>
          </cell>
        </row>
        <row r="585">
          <cell r="F585">
            <v>584</v>
          </cell>
          <cell r="G585">
            <v>321.277941294859</v>
          </cell>
          <cell r="H585">
            <v>10120337</v>
          </cell>
          <cell r="I585">
            <v>39588</v>
          </cell>
          <cell r="J585">
            <v>3072</v>
          </cell>
          <cell r="K585">
            <v>10525812</v>
          </cell>
          <cell r="L585">
            <v>52629060</v>
          </cell>
          <cell r="M585">
            <v>3508604</v>
          </cell>
          <cell r="N585">
            <v>3508604</v>
          </cell>
        </row>
        <row r="586">
          <cell r="F586">
            <v>585</v>
          </cell>
          <cell r="G586">
            <v>322.079460850018</v>
          </cell>
          <cell r="H586">
            <v>10160013</v>
          </cell>
          <cell r="I586">
            <v>39676</v>
          </cell>
          <cell r="J586">
            <v>3078</v>
          </cell>
          <cell r="K586">
            <v>10553312</v>
          </cell>
          <cell r="L586">
            <v>52766550</v>
          </cell>
          <cell r="M586">
            <v>3517770</v>
          </cell>
          <cell r="N586">
            <v>3517770</v>
          </cell>
        </row>
        <row r="587">
          <cell r="F587">
            <v>586</v>
          </cell>
          <cell r="G587">
            <v>322.881089887838</v>
          </cell>
          <cell r="H587">
            <v>10199777</v>
          </cell>
          <cell r="I587">
            <v>39764</v>
          </cell>
          <cell r="J587">
            <v>3084</v>
          </cell>
          <cell r="K587">
            <v>10580816</v>
          </cell>
          <cell r="L587">
            <v>52904070</v>
          </cell>
          <cell r="M587">
            <v>3526938</v>
          </cell>
          <cell r="N587">
            <v>3526938</v>
          </cell>
        </row>
        <row r="588">
          <cell r="F588">
            <v>587</v>
          </cell>
          <cell r="G588">
            <v>323.816454369591</v>
          </cell>
          <cell r="H588">
            <v>10239629</v>
          </cell>
          <cell r="I588">
            <v>39852</v>
          </cell>
          <cell r="J588">
            <v>3091</v>
          </cell>
          <cell r="K588">
            <v>10612908</v>
          </cell>
          <cell r="L588">
            <v>53064540</v>
          </cell>
          <cell r="M588">
            <v>3537636</v>
          </cell>
          <cell r="N588">
            <v>3537636</v>
          </cell>
        </row>
        <row r="589">
          <cell r="F589">
            <v>588</v>
          </cell>
          <cell r="G589">
            <v>324.618322208566</v>
          </cell>
          <cell r="H589">
            <v>10279569</v>
          </cell>
          <cell r="I589">
            <v>39940</v>
          </cell>
          <cell r="J589">
            <v>3097</v>
          </cell>
          <cell r="K589">
            <v>10640420</v>
          </cell>
          <cell r="L589">
            <v>53202090</v>
          </cell>
          <cell r="M589">
            <v>3546806</v>
          </cell>
          <cell r="N589">
            <v>3546806</v>
          </cell>
        </row>
        <row r="590">
          <cell r="F590">
            <v>589</v>
          </cell>
          <cell r="G590">
            <v>325.420276224374</v>
          </cell>
          <cell r="H590">
            <v>10319597</v>
          </cell>
          <cell r="I590">
            <v>40028</v>
          </cell>
          <cell r="J590">
            <v>3103</v>
          </cell>
          <cell r="K590">
            <v>10667936</v>
          </cell>
          <cell r="L590">
            <v>53339670</v>
          </cell>
          <cell r="M590">
            <v>3555978</v>
          </cell>
          <cell r="N590">
            <v>3555978</v>
          </cell>
        </row>
        <row r="591">
          <cell r="F591">
            <v>590</v>
          </cell>
          <cell r="G591">
            <v>326.222337551072</v>
          </cell>
          <cell r="H591">
            <v>10359713</v>
          </cell>
          <cell r="I591">
            <v>40116</v>
          </cell>
          <cell r="J591">
            <v>3109</v>
          </cell>
          <cell r="K591">
            <v>10695455</v>
          </cell>
          <cell r="L591">
            <v>53477265</v>
          </cell>
          <cell r="M591">
            <v>3565151</v>
          </cell>
          <cell r="N591">
            <v>3565151</v>
          </cell>
        </row>
        <row r="592">
          <cell r="F592">
            <v>591</v>
          </cell>
          <cell r="G592">
            <v>327.024484424627</v>
          </cell>
          <cell r="H592">
            <v>10399917</v>
          </cell>
          <cell r="I592">
            <v>40204</v>
          </cell>
          <cell r="J592">
            <v>3115</v>
          </cell>
          <cell r="K592">
            <v>10722977</v>
          </cell>
          <cell r="L592">
            <v>53614875</v>
          </cell>
          <cell r="M592">
            <v>3574325</v>
          </cell>
          <cell r="N592">
            <v>3574325</v>
          </cell>
        </row>
        <row r="593">
          <cell r="F593">
            <v>592</v>
          </cell>
          <cell r="G593">
            <v>327.960471278065</v>
          </cell>
          <cell r="H593">
            <v>10440209</v>
          </cell>
          <cell r="I593">
            <v>40292</v>
          </cell>
          <cell r="J593">
            <v>3122</v>
          </cell>
          <cell r="K593">
            <v>10755091</v>
          </cell>
          <cell r="L593">
            <v>53775450</v>
          </cell>
          <cell r="M593">
            <v>3585030</v>
          </cell>
          <cell r="N593">
            <v>3585030</v>
          </cell>
        </row>
        <row r="594">
          <cell r="F594">
            <v>593</v>
          </cell>
          <cell r="G594">
            <v>328.762872554599</v>
          </cell>
          <cell r="H594">
            <v>10480589</v>
          </cell>
          <cell r="I594">
            <v>40380</v>
          </cell>
          <cell r="J594">
            <v>3128</v>
          </cell>
          <cell r="K594">
            <v>10782620</v>
          </cell>
          <cell r="L594">
            <v>53913090</v>
          </cell>
          <cell r="M594">
            <v>3594206</v>
          </cell>
          <cell r="N594">
            <v>3594206</v>
          </cell>
        </row>
        <row r="595">
          <cell r="F595">
            <v>594</v>
          </cell>
          <cell r="G595">
            <v>329.565357894905</v>
          </cell>
          <cell r="H595">
            <v>10521058</v>
          </cell>
          <cell r="I595">
            <v>40469</v>
          </cell>
          <cell r="J595">
            <v>3134</v>
          </cell>
          <cell r="K595">
            <v>10810154</v>
          </cell>
          <cell r="L595">
            <v>54050760</v>
          </cell>
          <cell r="M595">
            <v>3603384</v>
          </cell>
          <cell r="N595">
            <v>3603384</v>
          </cell>
        </row>
        <row r="596">
          <cell r="F596">
            <v>595</v>
          </cell>
          <cell r="G596">
            <v>330.367947950575</v>
          </cell>
          <cell r="H596">
            <v>10561615</v>
          </cell>
          <cell r="I596">
            <v>40557</v>
          </cell>
          <cell r="J596">
            <v>3140</v>
          </cell>
          <cell r="K596">
            <v>10837691</v>
          </cell>
          <cell r="L596">
            <v>54188445</v>
          </cell>
          <cell r="M596">
            <v>3612563</v>
          </cell>
          <cell r="N596">
            <v>3612563</v>
          </cell>
        </row>
        <row r="597">
          <cell r="F597">
            <v>596</v>
          </cell>
          <cell r="G597">
            <v>331.304417694429</v>
          </cell>
          <cell r="H597">
            <v>10602260</v>
          </cell>
          <cell r="I597">
            <v>40645</v>
          </cell>
          <cell r="J597">
            <v>3147</v>
          </cell>
          <cell r="K597">
            <v>10869821</v>
          </cell>
          <cell r="L597">
            <v>54349095</v>
          </cell>
          <cell r="M597">
            <v>3623273</v>
          </cell>
          <cell r="N597">
            <v>3623273</v>
          </cell>
        </row>
        <row r="598">
          <cell r="F598">
            <v>597</v>
          </cell>
          <cell r="G598">
            <v>332.107215732853</v>
          </cell>
          <cell r="H598">
            <v>10642994</v>
          </cell>
          <cell r="I598">
            <v>40734</v>
          </cell>
          <cell r="J598">
            <v>3153</v>
          </cell>
          <cell r="K598">
            <v>10897366</v>
          </cell>
          <cell r="L598">
            <v>54486825</v>
          </cell>
          <cell r="M598">
            <v>3632455</v>
          </cell>
          <cell r="N598">
            <v>3632455</v>
          </cell>
        </row>
        <row r="599">
          <cell r="F599">
            <v>598</v>
          </cell>
          <cell r="G599">
            <v>332.910117044918</v>
          </cell>
          <cell r="H599">
            <v>10683816</v>
          </cell>
          <cell r="I599">
            <v>40822</v>
          </cell>
          <cell r="J599">
            <v>3159</v>
          </cell>
          <cell r="K599">
            <v>10924913</v>
          </cell>
          <cell r="L599">
            <v>54624555</v>
          </cell>
          <cell r="M599">
            <v>3641637</v>
          </cell>
          <cell r="N599">
            <v>3641637</v>
          </cell>
        </row>
        <row r="600">
          <cell r="F600">
            <v>599</v>
          </cell>
          <cell r="G600">
            <v>333.713121038933</v>
          </cell>
          <cell r="H600">
            <v>10724726</v>
          </cell>
          <cell r="I600">
            <v>40910</v>
          </cell>
          <cell r="J600">
            <v>3165</v>
          </cell>
          <cell r="K600">
            <v>10952464</v>
          </cell>
          <cell r="L600">
            <v>54762315</v>
          </cell>
          <cell r="M600">
            <v>3650821</v>
          </cell>
          <cell r="N600">
            <v>3650821</v>
          </cell>
        </row>
        <row r="601">
          <cell r="F601">
            <v>600</v>
          </cell>
          <cell r="G601">
            <v>334.650085086404</v>
          </cell>
          <cell r="H601">
            <v>10765725</v>
          </cell>
          <cell r="I601">
            <v>40999</v>
          </cell>
          <cell r="J601">
            <v>3172</v>
          </cell>
          <cell r="K601">
            <v>10984611</v>
          </cell>
          <cell r="L601">
            <v>54923055</v>
          </cell>
          <cell r="M601">
            <v>3661537</v>
          </cell>
          <cell r="N601">
            <v>3661537</v>
          </cell>
        </row>
        <row r="602">
          <cell r="F602">
            <v>601</v>
          </cell>
          <cell r="G602">
            <v>335.453293039439</v>
          </cell>
          <cell r="H602">
            <v>10806813</v>
          </cell>
          <cell r="I602">
            <v>41088</v>
          </cell>
          <cell r="J602">
            <v>3178</v>
          </cell>
          <cell r="K602">
            <v>11012170</v>
          </cell>
          <cell r="L602">
            <v>55060845</v>
          </cell>
          <cell r="M602">
            <v>3670723</v>
          </cell>
          <cell r="N602">
            <v>3670723</v>
          </cell>
        </row>
        <row r="603">
          <cell r="F603">
            <v>602</v>
          </cell>
          <cell r="G603">
            <v>336.256602275535</v>
          </cell>
          <cell r="H603">
            <v>10847989</v>
          </cell>
          <cell r="I603">
            <v>41176</v>
          </cell>
          <cell r="J603">
            <v>3184</v>
          </cell>
          <cell r="K603">
            <v>11039731</v>
          </cell>
          <cell r="L603">
            <v>55198650</v>
          </cell>
          <cell r="M603">
            <v>3679910</v>
          </cell>
          <cell r="N603">
            <v>3679910</v>
          </cell>
        </row>
        <row r="604">
          <cell r="F604">
            <v>603</v>
          </cell>
          <cell r="G604">
            <v>337.059992261284</v>
          </cell>
          <cell r="H604">
            <v>10889254</v>
          </cell>
          <cell r="I604">
            <v>41265</v>
          </cell>
          <cell r="J604">
            <v>3190</v>
          </cell>
          <cell r="K604">
            <v>11067296</v>
          </cell>
          <cell r="L604">
            <v>55336470</v>
          </cell>
          <cell r="M604">
            <v>3689098</v>
          </cell>
          <cell r="N604">
            <v>3689098</v>
          </cell>
        </row>
        <row r="605">
          <cell r="F605">
            <v>604</v>
          </cell>
          <cell r="G605">
            <v>337.997421089428</v>
          </cell>
          <cell r="H605">
            <v>10930608</v>
          </cell>
          <cell r="I605">
            <v>41354</v>
          </cell>
          <cell r="J605">
            <v>3197</v>
          </cell>
          <cell r="K605">
            <v>11099459</v>
          </cell>
          <cell r="L605">
            <v>55497285</v>
          </cell>
          <cell r="M605">
            <v>3699819</v>
          </cell>
          <cell r="N605">
            <v>3699819</v>
          </cell>
        </row>
        <row r="606">
          <cell r="F606">
            <v>605</v>
          </cell>
          <cell r="G606">
            <v>338.801051271631</v>
          </cell>
          <cell r="H606">
            <v>10972050</v>
          </cell>
          <cell r="I606">
            <v>41442</v>
          </cell>
          <cell r="J606">
            <v>3203</v>
          </cell>
          <cell r="K606">
            <v>11127032</v>
          </cell>
          <cell r="L606">
            <v>55635150</v>
          </cell>
          <cell r="M606">
            <v>3709010</v>
          </cell>
          <cell r="N606">
            <v>3709010</v>
          </cell>
        </row>
        <row r="607">
          <cell r="F607">
            <v>606</v>
          </cell>
          <cell r="G607">
            <v>339.60478069011</v>
          </cell>
          <cell r="H607">
            <v>11013581</v>
          </cell>
          <cell r="I607">
            <v>41531</v>
          </cell>
          <cell r="J607">
            <v>3209</v>
          </cell>
          <cell r="K607">
            <v>11154607</v>
          </cell>
          <cell r="L607">
            <v>55773030</v>
          </cell>
          <cell r="M607">
            <v>3718202</v>
          </cell>
          <cell r="N607">
            <v>3718202</v>
          </cell>
        </row>
        <row r="608">
          <cell r="F608">
            <v>607</v>
          </cell>
          <cell r="G608">
            <v>340.408589163176</v>
          </cell>
          <cell r="H608">
            <v>11055201</v>
          </cell>
          <cell r="I608">
            <v>41620</v>
          </cell>
          <cell r="J608">
            <v>3215</v>
          </cell>
          <cell r="K608">
            <v>11182186</v>
          </cell>
          <cell r="L608">
            <v>55910925</v>
          </cell>
          <cell r="M608">
            <v>3727395</v>
          </cell>
          <cell r="N608">
            <v>3727395</v>
          </cell>
        </row>
        <row r="609">
          <cell r="F609">
            <v>608</v>
          </cell>
          <cell r="G609">
            <v>341.346493666015</v>
          </cell>
          <cell r="H609">
            <v>11096910</v>
          </cell>
          <cell r="I609">
            <v>41709</v>
          </cell>
          <cell r="J609">
            <v>3222</v>
          </cell>
          <cell r="K609">
            <v>11214366</v>
          </cell>
          <cell r="L609">
            <v>56071830</v>
          </cell>
          <cell r="M609">
            <v>3738122</v>
          </cell>
          <cell r="N609">
            <v>3738122</v>
          </cell>
        </row>
        <row r="610">
          <cell r="F610">
            <v>609</v>
          </cell>
          <cell r="G610">
            <v>342.150498613449</v>
          </cell>
          <cell r="H610">
            <v>11138708</v>
          </cell>
          <cell r="I610">
            <v>41798</v>
          </cell>
          <cell r="J610">
            <v>3228</v>
          </cell>
          <cell r="K610">
            <v>11241951</v>
          </cell>
          <cell r="L610">
            <v>56209755</v>
          </cell>
          <cell r="M610">
            <v>3747317</v>
          </cell>
          <cell r="N610">
            <v>3747317</v>
          </cell>
        </row>
        <row r="611">
          <cell r="F611">
            <v>610</v>
          </cell>
          <cell r="G611">
            <v>342.954601138986</v>
          </cell>
          <cell r="H611">
            <v>11180595</v>
          </cell>
          <cell r="I611">
            <v>41887</v>
          </cell>
          <cell r="J611">
            <v>3234</v>
          </cell>
          <cell r="K611">
            <v>11269540</v>
          </cell>
          <cell r="L611">
            <v>56347695</v>
          </cell>
          <cell r="M611">
            <v>3756513</v>
          </cell>
          <cell r="N611">
            <v>3756513</v>
          </cell>
        </row>
        <row r="612">
          <cell r="F612">
            <v>611</v>
          </cell>
          <cell r="G612">
            <v>343.892856600557</v>
          </cell>
          <cell r="H612">
            <v>11222571</v>
          </cell>
          <cell r="I612">
            <v>41976</v>
          </cell>
          <cell r="J612">
            <v>3241</v>
          </cell>
          <cell r="K612">
            <v>11301731</v>
          </cell>
          <cell r="L612">
            <v>56508645</v>
          </cell>
          <cell r="M612">
            <v>3767243</v>
          </cell>
          <cell r="N612">
            <v>3767243</v>
          </cell>
        </row>
        <row r="613">
          <cell r="F613">
            <v>612</v>
          </cell>
          <cell r="G613">
            <v>344.697172063248</v>
          </cell>
          <cell r="H613">
            <v>11264636</v>
          </cell>
          <cell r="I613">
            <v>42065</v>
          </cell>
          <cell r="J613">
            <v>3247</v>
          </cell>
          <cell r="K613">
            <v>11329327</v>
          </cell>
          <cell r="L613">
            <v>56646630</v>
          </cell>
          <cell r="M613">
            <v>3776442</v>
          </cell>
          <cell r="N613">
            <v>3776442</v>
          </cell>
        </row>
        <row r="614">
          <cell r="F614">
            <v>613</v>
          </cell>
          <cell r="G614">
            <v>345.501583593974</v>
          </cell>
          <cell r="H614">
            <v>11306790</v>
          </cell>
          <cell r="I614">
            <v>42154</v>
          </cell>
          <cell r="J614">
            <v>3253</v>
          </cell>
          <cell r="K614">
            <v>11356927</v>
          </cell>
          <cell r="L614">
            <v>56784630</v>
          </cell>
          <cell r="M614">
            <v>3785642</v>
          </cell>
          <cell r="N614">
            <v>3785642</v>
          </cell>
        </row>
        <row r="615">
          <cell r="F615">
            <v>614</v>
          </cell>
          <cell r="G615">
            <v>346.306071681583</v>
          </cell>
          <cell r="H615">
            <v>11349033</v>
          </cell>
          <cell r="I615">
            <v>42243</v>
          </cell>
          <cell r="J615">
            <v>3259</v>
          </cell>
          <cell r="K615">
            <v>11384529</v>
          </cell>
          <cell r="L615">
            <v>56922645</v>
          </cell>
          <cell r="M615">
            <v>3794843</v>
          </cell>
          <cell r="N615">
            <v>3794843</v>
          </cell>
        </row>
        <row r="616">
          <cell r="F616">
            <v>615</v>
          </cell>
          <cell r="G616">
            <v>347.244768148276</v>
          </cell>
          <cell r="H616">
            <v>11391365</v>
          </cell>
          <cell r="I616">
            <v>42332</v>
          </cell>
          <cell r="J616">
            <v>3266</v>
          </cell>
          <cell r="K616">
            <v>11416736</v>
          </cell>
          <cell r="L616">
            <v>57083670</v>
          </cell>
          <cell r="M616">
            <v>3805578</v>
          </cell>
          <cell r="N616">
            <v>3805578</v>
          </cell>
        </row>
        <row r="617">
          <cell r="F617">
            <v>616</v>
          </cell>
          <cell r="G617">
            <v>348.049446467196</v>
          </cell>
          <cell r="H617">
            <v>11433786</v>
          </cell>
          <cell r="I617">
            <v>42421</v>
          </cell>
          <cell r="J617">
            <v>3272</v>
          </cell>
          <cell r="K617">
            <v>11444344</v>
          </cell>
          <cell r="L617">
            <v>57221715</v>
          </cell>
          <cell r="M617">
            <v>3814781</v>
          </cell>
          <cell r="N617">
            <v>3814781</v>
          </cell>
        </row>
        <row r="618">
          <cell r="F618">
            <v>617</v>
          </cell>
          <cell r="G618">
            <v>348.854238046943</v>
          </cell>
          <cell r="H618">
            <v>11476297</v>
          </cell>
          <cell r="I618">
            <v>42511</v>
          </cell>
          <cell r="J618">
            <v>3278</v>
          </cell>
          <cell r="K618">
            <v>11471956</v>
          </cell>
          <cell r="L618">
            <v>57359775</v>
          </cell>
          <cell r="M618">
            <v>3823985</v>
          </cell>
          <cell r="N618">
            <v>3823985</v>
          </cell>
        </row>
        <row r="619">
          <cell r="F619">
            <v>618</v>
          </cell>
          <cell r="G619">
            <v>349.793274196986</v>
          </cell>
          <cell r="H619">
            <v>11518897</v>
          </cell>
          <cell r="I619">
            <v>42600</v>
          </cell>
          <cell r="J619">
            <v>3285</v>
          </cell>
          <cell r="K619">
            <v>11504174</v>
          </cell>
          <cell r="L619">
            <v>57520860</v>
          </cell>
          <cell r="M619">
            <v>3834724</v>
          </cell>
          <cell r="N619">
            <v>3834724</v>
          </cell>
        </row>
        <row r="620">
          <cell r="F620">
            <v>619</v>
          </cell>
          <cell r="G620">
            <v>350.59825310036</v>
          </cell>
          <cell r="H620">
            <v>11561586</v>
          </cell>
          <cell r="I620">
            <v>42689</v>
          </cell>
          <cell r="J620">
            <v>3291</v>
          </cell>
          <cell r="K620">
            <v>11531793</v>
          </cell>
          <cell r="L620">
            <v>57658965</v>
          </cell>
          <cell r="M620">
            <v>3843931</v>
          </cell>
          <cell r="N620">
            <v>3843931</v>
          </cell>
        </row>
        <row r="621">
          <cell r="F621">
            <v>620</v>
          </cell>
          <cell r="G621">
            <v>351.403325052656</v>
          </cell>
          <cell r="H621">
            <v>11604365</v>
          </cell>
          <cell r="I621">
            <v>42779</v>
          </cell>
          <cell r="J621">
            <v>3297</v>
          </cell>
          <cell r="K621">
            <v>11559415</v>
          </cell>
          <cell r="L621">
            <v>57797070</v>
          </cell>
          <cell r="M621">
            <v>3853138</v>
          </cell>
          <cell r="N621">
            <v>3853138</v>
          </cell>
        </row>
        <row r="622">
          <cell r="F622">
            <v>621</v>
          </cell>
          <cell r="G622">
            <v>352.342696060071</v>
          </cell>
          <cell r="H622">
            <v>11647233</v>
          </cell>
          <cell r="I622">
            <v>42868</v>
          </cell>
          <cell r="J622">
            <v>3304</v>
          </cell>
          <cell r="K622">
            <v>11591645</v>
          </cell>
          <cell r="L622">
            <v>57958215</v>
          </cell>
          <cell r="M622">
            <v>3863881</v>
          </cell>
          <cell r="N622">
            <v>3863881</v>
          </cell>
        </row>
        <row r="623">
          <cell r="F623">
            <v>622</v>
          </cell>
          <cell r="G623">
            <v>353.147952896911</v>
          </cell>
          <cell r="H623">
            <v>11690191</v>
          </cell>
          <cell r="I623">
            <v>42958</v>
          </cell>
          <cell r="J623">
            <v>3310</v>
          </cell>
          <cell r="K623">
            <v>11619274</v>
          </cell>
          <cell r="L623">
            <v>58096365</v>
          </cell>
          <cell r="M623">
            <v>3873091</v>
          </cell>
          <cell r="N623">
            <v>3873091</v>
          </cell>
        </row>
        <row r="624">
          <cell r="F624">
            <v>623</v>
          </cell>
          <cell r="G624">
            <v>353.95330157431</v>
          </cell>
          <cell r="H624">
            <v>11733238</v>
          </cell>
          <cell r="I624">
            <v>43047</v>
          </cell>
          <cell r="J624">
            <v>3316</v>
          </cell>
          <cell r="K624">
            <v>11646905</v>
          </cell>
          <cell r="L624">
            <v>58234515</v>
          </cell>
          <cell r="M624">
            <v>3882301</v>
          </cell>
          <cell r="N624">
            <v>3882301</v>
          </cell>
        </row>
        <row r="625">
          <cell r="F625">
            <v>624</v>
          </cell>
          <cell r="G625">
            <v>354.893002913174</v>
          </cell>
          <cell r="H625">
            <v>11776375</v>
          </cell>
          <cell r="I625">
            <v>43137</v>
          </cell>
          <cell r="J625">
            <v>3323</v>
          </cell>
          <cell r="K625">
            <v>11679146</v>
          </cell>
          <cell r="L625">
            <v>58395720</v>
          </cell>
          <cell r="M625">
            <v>3893048</v>
          </cell>
          <cell r="N625">
            <v>3893048</v>
          </cell>
        </row>
        <row r="626">
          <cell r="F626">
            <v>625</v>
          </cell>
          <cell r="G626">
            <v>355.698552055506</v>
          </cell>
          <cell r="H626">
            <v>11819601</v>
          </cell>
          <cell r="I626">
            <v>43226</v>
          </cell>
          <cell r="J626">
            <v>3329</v>
          </cell>
          <cell r="K626">
            <v>11706784</v>
          </cell>
          <cell r="L626">
            <v>58533915</v>
          </cell>
          <cell r="M626">
            <v>3902261</v>
          </cell>
          <cell r="N626">
            <v>3902261</v>
          </cell>
        </row>
        <row r="627">
          <cell r="F627">
            <v>626</v>
          </cell>
          <cell r="G627">
            <v>356.638470950512</v>
          </cell>
          <cell r="H627">
            <v>11862917</v>
          </cell>
          <cell r="I627">
            <v>43316</v>
          </cell>
          <cell r="J627">
            <v>3336</v>
          </cell>
          <cell r="K627">
            <v>11739033</v>
          </cell>
          <cell r="L627">
            <v>58695165</v>
          </cell>
          <cell r="M627">
            <v>3913011</v>
          </cell>
          <cell r="N627">
            <v>3913011</v>
          </cell>
        </row>
        <row r="628">
          <cell r="F628">
            <v>627</v>
          </cell>
          <cell r="G628">
            <v>357.44420062688</v>
          </cell>
          <cell r="H628">
            <v>11906323</v>
          </cell>
          <cell r="I628">
            <v>43406</v>
          </cell>
          <cell r="J628">
            <v>3342</v>
          </cell>
          <cell r="K628">
            <v>11766677</v>
          </cell>
          <cell r="L628">
            <v>58833375</v>
          </cell>
          <cell r="M628">
            <v>3922225</v>
          </cell>
          <cell r="N628">
            <v>3922225</v>
          </cell>
        </row>
        <row r="629">
          <cell r="F629">
            <v>628</v>
          </cell>
          <cell r="G629">
            <v>358.250019990099</v>
          </cell>
          <cell r="H629">
            <v>11949819</v>
          </cell>
          <cell r="I629">
            <v>43496</v>
          </cell>
          <cell r="J629">
            <v>3348</v>
          </cell>
          <cell r="K629">
            <v>11794325</v>
          </cell>
          <cell r="L629">
            <v>58971615</v>
          </cell>
          <cell r="M629">
            <v>3931441</v>
          </cell>
          <cell r="N629">
            <v>3931441</v>
          </cell>
        </row>
        <row r="630">
          <cell r="F630">
            <v>629</v>
          </cell>
          <cell r="G630">
            <v>359.190243803499</v>
          </cell>
          <cell r="H630">
            <v>11993404</v>
          </cell>
          <cell r="I630">
            <v>43585</v>
          </cell>
          <cell r="J630">
            <v>3355</v>
          </cell>
          <cell r="K630">
            <v>11826584</v>
          </cell>
          <cell r="L630">
            <v>59132910</v>
          </cell>
          <cell r="M630">
            <v>3942194</v>
          </cell>
          <cell r="N630">
            <v>3942194</v>
          </cell>
        </row>
        <row r="631">
          <cell r="F631">
            <v>630</v>
          </cell>
          <cell r="G631">
            <v>359.996241391701</v>
          </cell>
          <cell r="H631">
            <v>12037079</v>
          </cell>
          <cell r="I631">
            <v>43675</v>
          </cell>
          <cell r="J631">
            <v>3361</v>
          </cell>
          <cell r="K631">
            <v>11854238</v>
          </cell>
          <cell r="L631">
            <v>59271180</v>
          </cell>
          <cell r="M631">
            <v>3951412</v>
          </cell>
          <cell r="N631">
            <v>3951412</v>
          </cell>
        </row>
        <row r="632">
          <cell r="F632">
            <v>631</v>
          </cell>
          <cell r="G632">
            <v>360.80234511858</v>
          </cell>
          <cell r="H632">
            <v>12080844</v>
          </cell>
          <cell r="I632">
            <v>43765</v>
          </cell>
          <cell r="J632">
            <v>3367</v>
          </cell>
          <cell r="K632">
            <v>11881895</v>
          </cell>
          <cell r="L632">
            <v>59409465</v>
          </cell>
          <cell r="M632">
            <v>3960631</v>
          </cell>
          <cell r="N632">
            <v>3960631</v>
          </cell>
        </row>
        <row r="633">
          <cell r="F633">
            <v>632</v>
          </cell>
          <cell r="G633">
            <v>361.742905042304</v>
          </cell>
          <cell r="H633">
            <v>12124699</v>
          </cell>
          <cell r="I633">
            <v>43855</v>
          </cell>
          <cell r="J633">
            <v>3374</v>
          </cell>
          <cell r="K633">
            <v>11914165</v>
          </cell>
          <cell r="L633">
            <v>59570820</v>
          </cell>
          <cell r="M633">
            <v>3971388</v>
          </cell>
          <cell r="N633">
            <v>3971388</v>
          </cell>
        </row>
        <row r="634">
          <cell r="F634">
            <v>633</v>
          </cell>
          <cell r="G634">
            <v>362.549184356341</v>
          </cell>
          <cell r="H634">
            <v>12168644</v>
          </cell>
          <cell r="I634">
            <v>43945</v>
          </cell>
          <cell r="J634">
            <v>3380</v>
          </cell>
          <cell r="K634">
            <v>11941829</v>
          </cell>
          <cell r="L634">
            <v>59709135</v>
          </cell>
          <cell r="M634">
            <v>3980609</v>
          </cell>
          <cell r="N634">
            <v>3980609</v>
          </cell>
        </row>
        <row r="635">
          <cell r="F635">
            <v>634</v>
          </cell>
          <cell r="G635">
            <v>363.489954038133</v>
          </cell>
          <cell r="H635">
            <v>12212679</v>
          </cell>
          <cell r="I635">
            <v>44035</v>
          </cell>
          <cell r="J635">
            <v>3387</v>
          </cell>
          <cell r="K635">
            <v>11974106</v>
          </cell>
          <cell r="L635">
            <v>59870520</v>
          </cell>
          <cell r="M635">
            <v>3991368</v>
          </cell>
          <cell r="N635">
            <v>3991368</v>
          </cell>
        </row>
        <row r="636">
          <cell r="F636">
            <v>635</v>
          </cell>
          <cell r="G636">
            <v>364.296407458789</v>
          </cell>
          <cell r="H636">
            <v>12256804</v>
          </cell>
          <cell r="I636">
            <v>44125</v>
          </cell>
          <cell r="J636">
            <v>3393</v>
          </cell>
          <cell r="K636">
            <v>12001776</v>
          </cell>
          <cell r="L636">
            <v>60008880</v>
          </cell>
          <cell r="M636">
            <v>4000592</v>
          </cell>
          <cell r="N636">
            <v>4000592</v>
          </cell>
        </row>
        <row r="637">
          <cell r="F637">
            <v>636</v>
          </cell>
          <cell r="G637">
            <v>365.102947383028</v>
          </cell>
          <cell r="H637">
            <v>12301019</v>
          </cell>
          <cell r="I637">
            <v>44215</v>
          </cell>
          <cell r="J637">
            <v>3399</v>
          </cell>
          <cell r="K637">
            <v>12029449</v>
          </cell>
          <cell r="L637">
            <v>60147240</v>
          </cell>
          <cell r="M637">
            <v>4009816</v>
          </cell>
          <cell r="N637">
            <v>4009816</v>
          </cell>
        </row>
        <row r="638">
          <cell r="F638">
            <v>637</v>
          </cell>
          <cell r="G638">
            <v>366.044011124626</v>
          </cell>
          <cell r="H638">
            <v>12345324</v>
          </cell>
          <cell r="I638">
            <v>44305</v>
          </cell>
          <cell r="J638">
            <v>3406</v>
          </cell>
          <cell r="K638">
            <v>12061736</v>
          </cell>
          <cell r="L638">
            <v>60308670</v>
          </cell>
          <cell r="M638">
            <v>4020578</v>
          </cell>
          <cell r="N638">
            <v>4020578</v>
          </cell>
        </row>
        <row r="639">
          <cell r="F639">
            <v>638</v>
          </cell>
          <cell r="G639">
            <v>366.850740015729</v>
          </cell>
          <cell r="H639">
            <v>12389719</v>
          </cell>
          <cell r="I639">
            <v>44395</v>
          </cell>
          <cell r="J639">
            <v>3412</v>
          </cell>
          <cell r="K639">
            <v>12089415</v>
          </cell>
          <cell r="L639">
            <v>60447075</v>
          </cell>
          <cell r="M639">
            <v>4029805</v>
          </cell>
          <cell r="N639">
            <v>4029805</v>
          </cell>
        </row>
        <row r="640">
          <cell r="F640">
            <v>639</v>
          </cell>
          <cell r="G640">
            <v>367.792026012019</v>
          </cell>
          <cell r="H640">
            <v>12434205</v>
          </cell>
          <cell r="I640">
            <v>44486</v>
          </cell>
          <cell r="J640">
            <v>3419</v>
          </cell>
          <cell r="K640">
            <v>12121710</v>
          </cell>
          <cell r="L640">
            <v>60608550</v>
          </cell>
          <cell r="M640">
            <v>4040570</v>
          </cell>
          <cell r="N640">
            <v>4040570</v>
          </cell>
        </row>
        <row r="641">
          <cell r="F641">
            <v>640</v>
          </cell>
          <cell r="G641">
            <v>368.59892503134</v>
          </cell>
          <cell r="H641">
            <v>12478781</v>
          </cell>
          <cell r="I641">
            <v>44576</v>
          </cell>
          <cell r="J641">
            <v>3425</v>
          </cell>
          <cell r="K641">
            <v>12149395</v>
          </cell>
          <cell r="L641">
            <v>60746970</v>
          </cell>
          <cell r="M641">
            <v>4049798</v>
          </cell>
          <cell r="N641">
            <v>4049798</v>
          </cell>
        </row>
        <row r="642">
          <cell r="F642">
            <v>641</v>
          </cell>
          <cell r="G642">
            <v>369.405908584164</v>
          </cell>
          <cell r="H642">
            <v>12523447</v>
          </cell>
          <cell r="I642">
            <v>44666</v>
          </cell>
          <cell r="J642">
            <v>3431</v>
          </cell>
          <cell r="K642">
            <v>12177082</v>
          </cell>
          <cell r="L642">
            <v>60885405</v>
          </cell>
          <cell r="M642">
            <v>4059027</v>
          </cell>
          <cell r="N642">
            <v>4059027</v>
          </cell>
        </row>
        <row r="643">
          <cell r="F643">
            <v>642</v>
          </cell>
          <cell r="G643">
            <v>370.347498798104</v>
          </cell>
          <cell r="H643">
            <v>12568203</v>
          </cell>
          <cell r="I643">
            <v>44756</v>
          </cell>
          <cell r="J643">
            <v>3438</v>
          </cell>
          <cell r="K643">
            <v>12209388</v>
          </cell>
          <cell r="L643">
            <v>61046940</v>
          </cell>
          <cell r="M643">
            <v>4069796</v>
          </cell>
          <cell r="N643">
            <v>4069796</v>
          </cell>
        </row>
        <row r="644">
          <cell r="F644">
            <v>643</v>
          </cell>
          <cell r="G644">
            <v>371.154650367025</v>
          </cell>
          <cell r="H644">
            <v>12613050</v>
          </cell>
          <cell r="I644">
            <v>44847</v>
          </cell>
          <cell r="J644">
            <v>3444</v>
          </cell>
          <cell r="K644">
            <v>12237082</v>
          </cell>
          <cell r="L644">
            <v>61185405</v>
          </cell>
          <cell r="M644">
            <v>4079027</v>
          </cell>
          <cell r="N644">
            <v>4079027</v>
          </cell>
        </row>
        <row r="645">
          <cell r="F645">
            <v>644</v>
          </cell>
          <cell r="G645">
            <v>372.096441209829</v>
          </cell>
          <cell r="H645">
            <v>12657987</v>
          </cell>
          <cell r="I645">
            <v>44937</v>
          </cell>
          <cell r="J645">
            <v>3451</v>
          </cell>
          <cell r="K645">
            <v>12269394</v>
          </cell>
          <cell r="L645">
            <v>61346970</v>
          </cell>
          <cell r="M645">
            <v>4089798</v>
          </cell>
          <cell r="N645">
            <v>4089798</v>
          </cell>
        </row>
        <row r="646">
          <cell r="F646">
            <v>645</v>
          </cell>
          <cell r="G646">
            <v>372.90377593309</v>
          </cell>
          <cell r="H646">
            <v>12703015</v>
          </cell>
          <cell r="I646">
            <v>45028</v>
          </cell>
          <cell r="J646">
            <v>3457</v>
          </cell>
          <cell r="K646">
            <v>12297094</v>
          </cell>
          <cell r="L646">
            <v>61485465</v>
          </cell>
          <cell r="M646">
            <v>4099031</v>
          </cell>
          <cell r="N646">
            <v>4099031</v>
          </cell>
        </row>
        <row r="647">
          <cell r="F647">
            <v>646</v>
          </cell>
          <cell r="G647">
            <v>373.84576559887</v>
          </cell>
          <cell r="H647">
            <v>12748133</v>
          </cell>
          <cell r="I647">
            <v>45118</v>
          </cell>
          <cell r="J647">
            <v>3464</v>
          </cell>
          <cell r="K647">
            <v>12329413</v>
          </cell>
          <cell r="L647">
            <v>61647060</v>
          </cell>
          <cell r="M647">
            <v>4109804</v>
          </cell>
          <cell r="N647">
            <v>4109804</v>
          </cell>
        </row>
        <row r="648">
          <cell r="F648">
            <v>647</v>
          </cell>
          <cell r="G648">
            <v>374.653281683184</v>
          </cell>
          <cell r="H648">
            <v>12793342</v>
          </cell>
          <cell r="I648">
            <v>45209</v>
          </cell>
          <cell r="J648">
            <v>3470</v>
          </cell>
          <cell r="K648">
            <v>12357118</v>
          </cell>
          <cell r="L648">
            <v>61785585</v>
          </cell>
          <cell r="M648">
            <v>4119039</v>
          </cell>
          <cell r="N648">
            <v>4119039</v>
          </cell>
        </row>
        <row r="649">
          <cell r="F649">
            <v>648</v>
          </cell>
          <cell r="G649">
            <v>375.595468391139</v>
          </cell>
          <cell r="H649">
            <v>12838641</v>
          </cell>
          <cell r="I649">
            <v>45299</v>
          </cell>
          <cell r="J649">
            <v>3477</v>
          </cell>
          <cell r="K649">
            <v>12389445</v>
          </cell>
          <cell r="L649">
            <v>61947225</v>
          </cell>
          <cell r="M649">
            <v>4129815</v>
          </cell>
          <cell r="N649">
            <v>4129815</v>
          </cell>
        </row>
        <row r="650">
          <cell r="F650">
            <v>649</v>
          </cell>
          <cell r="G650">
            <v>376.403147879833</v>
          </cell>
          <cell r="H650">
            <v>12884031</v>
          </cell>
          <cell r="I650">
            <v>45390</v>
          </cell>
          <cell r="J650">
            <v>3483</v>
          </cell>
          <cell r="K650">
            <v>12417156</v>
          </cell>
          <cell r="L650">
            <v>62085780</v>
          </cell>
          <cell r="M650">
            <v>4139052</v>
          </cell>
          <cell r="N650">
            <v>4139052</v>
          </cell>
        </row>
        <row r="651">
          <cell r="F651">
            <v>650</v>
          </cell>
          <cell r="G651">
            <v>377.210908571009</v>
          </cell>
          <cell r="H651">
            <v>12929512</v>
          </cell>
          <cell r="I651">
            <v>45481</v>
          </cell>
          <cell r="J651">
            <v>3489</v>
          </cell>
          <cell r="K651">
            <v>12444871</v>
          </cell>
          <cell r="L651">
            <v>62224350</v>
          </cell>
          <cell r="M651">
            <v>4148290</v>
          </cell>
          <cell r="N651">
            <v>4148290</v>
          </cell>
        </row>
        <row r="652">
          <cell r="F652">
            <v>651</v>
          </cell>
          <cell r="G652">
            <v>378.153387709812</v>
          </cell>
          <cell r="H652">
            <v>12975083</v>
          </cell>
          <cell r="I652">
            <v>45571</v>
          </cell>
          <cell r="J652">
            <v>3496</v>
          </cell>
          <cell r="K652">
            <v>12477207</v>
          </cell>
          <cell r="L652">
            <v>62386035</v>
          </cell>
          <cell r="M652">
            <v>4159069</v>
          </cell>
          <cell r="N652">
            <v>4159069</v>
          </cell>
        </row>
        <row r="653">
          <cell r="F653">
            <v>652</v>
          </cell>
          <cell r="G653">
            <v>378.961309816061</v>
          </cell>
          <cell r="H653">
            <v>13020745</v>
          </cell>
          <cell r="I653">
            <v>45662</v>
          </cell>
          <cell r="J653">
            <v>3502</v>
          </cell>
          <cell r="K653">
            <v>12504927</v>
          </cell>
          <cell r="L653">
            <v>62524635</v>
          </cell>
          <cell r="M653">
            <v>4168309</v>
          </cell>
          <cell r="N653">
            <v>4168309</v>
          </cell>
        </row>
        <row r="654">
          <cell r="F654">
            <v>653</v>
          </cell>
          <cell r="G654">
            <v>379.903997796278</v>
          </cell>
          <cell r="H654">
            <v>13066498</v>
          </cell>
          <cell r="I654">
            <v>45753</v>
          </cell>
          <cell r="J654">
            <v>3509</v>
          </cell>
          <cell r="K654">
            <v>12537270</v>
          </cell>
          <cell r="L654">
            <v>62686350</v>
          </cell>
          <cell r="M654">
            <v>4179090</v>
          </cell>
          <cell r="N654">
            <v>4179090</v>
          </cell>
        </row>
        <row r="655">
          <cell r="F655">
            <v>654</v>
          </cell>
          <cell r="G655">
            <v>380.712095795787</v>
          </cell>
          <cell r="H655">
            <v>13112342</v>
          </cell>
          <cell r="I655">
            <v>45844</v>
          </cell>
          <cell r="J655">
            <v>3515</v>
          </cell>
          <cell r="K655">
            <v>12564995</v>
          </cell>
          <cell r="L655">
            <v>62824965</v>
          </cell>
          <cell r="M655">
            <v>4188331</v>
          </cell>
          <cell r="N655">
            <v>4188331</v>
          </cell>
        </row>
        <row r="656">
          <cell r="F656">
            <v>655</v>
          </cell>
          <cell r="G656">
            <v>381.654974728192</v>
          </cell>
          <cell r="H656">
            <v>13158277</v>
          </cell>
          <cell r="I656">
            <v>45935</v>
          </cell>
          <cell r="J656">
            <v>3522</v>
          </cell>
          <cell r="K656">
            <v>12597345</v>
          </cell>
          <cell r="L656">
            <v>62986725</v>
          </cell>
          <cell r="M656">
            <v>4199115</v>
          </cell>
          <cell r="N656">
            <v>4199115</v>
          </cell>
        </row>
        <row r="657">
          <cell r="F657">
            <v>656</v>
          </cell>
          <cell r="G657">
            <v>382.463231227143</v>
          </cell>
          <cell r="H657">
            <v>13204303</v>
          </cell>
          <cell r="I657">
            <v>46026</v>
          </cell>
          <cell r="J657">
            <v>3528</v>
          </cell>
          <cell r="K657">
            <v>12625076</v>
          </cell>
          <cell r="L657">
            <v>63125370</v>
          </cell>
          <cell r="M657">
            <v>4208358</v>
          </cell>
          <cell r="N657">
            <v>4208358</v>
          </cell>
        </row>
        <row r="658">
          <cell r="F658">
            <v>657</v>
          </cell>
          <cell r="G658">
            <v>383.406299514942</v>
          </cell>
          <cell r="H658">
            <v>13250420</v>
          </cell>
          <cell r="I658">
            <v>46117</v>
          </cell>
          <cell r="J658">
            <v>3535</v>
          </cell>
          <cell r="K658">
            <v>12657433</v>
          </cell>
          <cell r="L658">
            <v>63287160</v>
          </cell>
          <cell r="M658">
            <v>4219144</v>
          </cell>
          <cell r="N658">
            <v>4219144</v>
          </cell>
        </row>
        <row r="659">
          <cell r="F659">
            <v>658</v>
          </cell>
          <cell r="G659">
            <v>384.214728871097</v>
          </cell>
          <cell r="H659">
            <v>13296628</v>
          </cell>
          <cell r="I659">
            <v>46208</v>
          </cell>
          <cell r="J659">
            <v>3541</v>
          </cell>
          <cell r="K659">
            <v>12685170</v>
          </cell>
          <cell r="L659">
            <v>63425850</v>
          </cell>
          <cell r="M659">
            <v>4228390</v>
          </cell>
          <cell r="N659">
            <v>4228390</v>
          </cell>
        </row>
        <row r="660">
          <cell r="F660">
            <v>659</v>
          </cell>
          <cell r="G660">
            <v>385.157984936645</v>
          </cell>
          <cell r="H660">
            <v>13342927</v>
          </cell>
          <cell r="I660">
            <v>46299</v>
          </cell>
          <cell r="J660">
            <v>3548</v>
          </cell>
          <cell r="K660">
            <v>12717533</v>
          </cell>
          <cell r="L660">
            <v>63587655</v>
          </cell>
          <cell r="M660">
            <v>4239177</v>
          </cell>
          <cell r="N660">
            <v>4239177</v>
          </cell>
        </row>
        <row r="661">
          <cell r="F661">
            <v>660</v>
          </cell>
          <cell r="G661">
            <v>385.966570109827</v>
          </cell>
          <cell r="H661">
            <v>13389317</v>
          </cell>
          <cell r="I661">
            <v>46390</v>
          </cell>
          <cell r="J661">
            <v>3554</v>
          </cell>
          <cell r="K661">
            <v>12745276</v>
          </cell>
          <cell r="L661">
            <v>63726375</v>
          </cell>
          <cell r="M661">
            <v>4248425</v>
          </cell>
          <cell r="N661">
            <v>4248425</v>
          </cell>
        </row>
        <row r="662">
          <cell r="F662">
            <v>661</v>
          </cell>
          <cell r="G662">
            <v>386.910027790734</v>
          </cell>
          <cell r="H662">
            <v>13435798</v>
          </cell>
          <cell r="I662">
            <v>46481</v>
          </cell>
          <cell r="J662">
            <v>3561</v>
          </cell>
          <cell r="K662">
            <v>12777645</v>
          </cell>
          <cell r="L662">
            <v>63888225</v>
          </cell>
          <cell r="M662">
            <v>4259215</v>
          </cell>
          <cell r="N662">
            <v>4259215</v>
          </cell>
        </row>
        <row r="663">
          <cell r="F663">
            <v>662</v>
          </cell>
          <cell r="G663">
            <v>387.71878278489</v>
          </cell>
          <cell r="H663">
            <v>13482370</v>
          </cell>
          <cell r="I663">
            <v>46572</v>
          </cell>
          <cell r="J663">
            <v>3567</v>
          </cell>
          <cell r="K663">
            <v>12805393</v>
          </cell>
          <cell r="L663">
            <v>64026960</v>
          </cell>
          <cell r="M663">
            <v>4268464</v>
          </cell>
          <cell r="N663">
            <v>4268464</v>
          </cell>
        </row>
        <row r="664">
          <cell r="F664">
            <v>663</v>
          </cell>
          <cell r="G664">
            <v>388.662424841421</v>
          </cell>
          <cell r="H664">
            <v>13529033</v>
          </cell>
          <cell r="I664">
            <v>46663</v>
          </cell>
          <cell r="J664">
            <v>3574</v>
          </cell>
          <cell r="K664">
            <v>12837769</v>
          </cell>
          <cell r="L664">
            <v>64188840</v>
          </cell>
          <cell r="M664">
            <v>4279256</v>
          </cell>
          <cell r="N664">
            <v>4279256</v>
          </cell>
        </row>
        <row r="665">
          <cell r="F665">
            <v>664</v>
          </cell>
          <cell r="G665">
            <v>389.471348131169</v>
          </cell>
          <cell r="H665">
            <v>13575788</v>
          </cell>
          <cell r="I665">
            <v>46755</v>
          </cell>
          <cell r="J665">
            <v>3580</v>
          </cell>
          <cell r="K665">
            <v>12865523</v>
          </cell>
          <cell r="L665">
            <v>64327605</v>
          </cell>
          <cell r="M665">
            <v>4288507</v>
          </cell>
          <cell r="N665">
            <v>4288507</v>
          </cell>
        </row>
        <row r="666">
          <cell r="F666">
            <v>665</v>
          </cell>
          <cell r="G666">
            <v>390.415173048117</v>
          </cell>
          <cell r="H666">
            <v>13622634</v>
          </cell>
          <cell r="I666">
            <v>46846</v>
          </cell>
          <cell r="J666">
            <v>3587</v>
          </cell>
          <cell r="K666">
            <v>12897905</v>
          </cell>
          <cell r="L666">
            <v>64489515</v>
          </cell>
          <cell r="M666">
            <v>4299301</v>
          </cell>
          <cell r="N666">
            <v>4299301</v>
          </cell>
        </row>
        <row r="667">
          <cell r="F667">
            <v>666</v>
          </cell>
          <cell r="G667">
            <v>391.359103927574</v>
          </cell>
          <cell r="H667">
            <v>13669571</v>
          </cell>
          <cell r="I667">
            <v>46937</v>
          </cell>
          <cell r="J667">
            <v>3594</v>
          </cell>
          <cell r="K667">
            <v>12930292</v>
          </cell>
          <cell r="L667">
            <v>64651455</v>
          </cell>
          <cell r="M667">
            <v>4310097</v>
          </cell>
          <cell r="N667">
            <v>4310097</v>
          </cell>
        </row>
        <row r="668">
          <cell r="F668">
            <v>667</v>
          </cell>
          <cell r="G668">
            <v>392.168254313437</v>
          </cell>
          <cell r="H668">
            <v>13716600</v>
          </cell>
          <cell r="I668">
            <v>47029</v>
          </cell>
          <cell r="J668">
            <v>3600</v>
          </cell>
          <cell r="K668">
            <v>12958053</v>
          </cell>
          <cell r="L668">
            <v>64790265</v>
          </cell>
          <cell r="M668">
            <v>4319351</v>
          </cell>
          <cell r="N668">
            <v>4319351</v>
          </cell>
        </row>
        <row r="669">
          <cell r="F669">
            <v>668</v>
          </cell>
          <cell r="G669">
            <v>393.112365666477</v>
          </cell>
          <cell r="H669">
            <v>13763720</v>
          </cell>
          <cell r="I669">
            <v>47120</v>
          </cell>
          <cell r="J669">
            <v>3607</v>
          </cell>
          <cell r="K669">
            <v>12990446</v>
          </cell>
          <cell r="L669">
            <v>64952220</v>
          </cell>
          <cell r="M669">
            <v>4330148</v>
          </cell>
          <cell r="N669">
            <v>4330148</v>
          </cell>
        </row>
        <row r="670">
          <cell r="F670">
            <v>669</v>
          </cell>
          <cell r="G670">
            <v>393.921680841834</v>
          </cell>
          <cell r="H670">
            <v>13810932</v>
          </cell>
          <cell r="I670">
            <v>47212</v>
          </cell>
          <cell r="J670">
            <v>3613</v>
          </cell>
          <cell r="K670">
            <v>13018213</v>
          </cell>
          <cell r="L670">
            <v>65091060</v>
          </cell>
          <cell r="M670">
            <v>4339404</v>
          </cell>
          <cell r="N670">
            <v>4339404</v>
          </cell>
        </row>
        <row r="671">
          <cell r="F671">
            <v>670</v>
          </cell>
          <cell r="G671">
            <v>394.865971127187</v>
          </cell>
          <cell r="H671">
            <v>13858235</v>
          </cell>
          <cell r="I671">
            <v>47303</v>
          </cell>
          <cell r="J671">
            <v>3620</v>
          </cell>
          <cell r="K671">
            <v>13050611</v>
          </cell>
          <cell r="L671">
            <v>65253045</v>
          </cell>
          <cell r="M671">
            <v>4350203</v>
          </cell>
          <cell r="N671">
            <v>4350203</v>
          </cell>
        </row>
        <row r="672">
          <cell r="F672">
            <v>671</v>
          </cell>
          <cell r="G672">
            <v>395.675449560969</v>
          </cell>
          <cell r="H672">
            <v>13905630</v>
          </cell>
          <cell r="I672">
            <v>47395</v>
          </cell>
          <cell r="J672">
            <v>3626</v>
          </cell>
          <cell r="K672">
            <v>13078384</v>
          </cell>
          <cell r="L672">
            <v>65391915</v>
          </cell>
          <cell r="M672">
            <v>4359461</v>
          </cell>
          <cell r="N672">
            <v>4359461</v>
          </cell>
        </row>
        <row r="673">
          <cell r="F673">
            <v>672</v>
          </cell>
          <cell r="G673">
            <v>396.619931988029</v>
          </cell>
          <cell r="H673">
            <v>13953116</v>
          </cell>
          <cell r="I673">
            <v>47486</v>
          </cell>
          <cell r="J673">
            <v>3633</v>
          </cell>
          <cell r="K673">
            <v>13110789</v>
          </cell>
          <cell r="L673">
            <v>65553945</v>
          </cell>
          <cell r="M673">
            <v>4370263</v>
          </cell>
          <cell r="N673">
            <v>4370263</v>
          </cell>
        </row>
        <row r="674">
          <cell r="F674">
            <v>673</v>
          </cell>
          <cell r="G674">
            <v>397.42955758318</v>
          </cell>
          <cell r="H674">
            <v>14000694</v>
          </cell>
          <cell r="I674">
            <v>47578</v>
          </cell>
          <cell r="J674">
            <v>3639</v>
          </cell>
          <cell r="K674">
            <v>13138567</v>
          </cell>
          <cell r="L674">
            <v>65692830</v>
          </cell>
          <cell r="M674">
            <v>4379522</v>
          </cell>
          <cell r="N674">
            <v>4379522</v>
          </cell>
        </row>
        <row r="675">
          <cell r="F675">
            <v>674</v>
          </cell>
          <cell r="G675">
            <v>398.374215848749</v>
          </cell>
          <cell r="H675">
            <v>14048364</v>
          </cell>
          <cell r="I675">
            <v>47670</v>
          </cell>
          <cell r="J675">
            <v>3646</v>
          </cell>
          <cell r="K675">
            <v>13170978</v>
          </cell>
          <cell r="L675">
            <v>65854890</v>
          </cell>
          <cell r="M675">
            <v>4390326</v>
          </cell>
          <cell r="N675">
            <v>4390326</v>
          </cell>
        </row>
        <row r="676">
          <cell r="F676">
            <v>675</v>
          </cell>
          <cell r="G676">
            <v>399.183987468174</v>
          </cell>
          <cell r="H676">
            <v>14096125</v>
          </cell>
          <cell r="I676">
            <v>47761</v>
          </cell>
          <cell r="J676">
            <v>3652</v>
          </cell>
          <cell r="K676">
            <v>13198761</v>
          </cell>
          <cell r="L676">
            <v>65993805</v>
          </cell>
          <cell r="M676">
            <v>4399587</v>
          </cell>
          <cell r="N676">
            <v>4399587</v>
          </cell>
        </row>
        <row r="677">
          <cell r="F677">
            <v>676</v>
          </cell>
          <cell r="G677">
            <v>400.128820160143</v>
          </cell>
          <cell r="H677">
            <v>14143978</v>
          </cell>
          <cell r="I677">
            <v>47853</v>
          </cell>
          <cell r="J677">
            <v>3659</v>
          </cell>
          <cell r="K677">
            <v>13231178</v>
          </cell>
          <cell r="L677">
            <v>66155880</v>
          </cell>
          <cell r="M677">
            <v>4410392</v>
          </cell>
          <cell r="N677">
            <v>4410392</v>
          </cell>
        </row>
        <row r="678">
          <cell r="F678">
            <v>677</v>
          </cell>
          <cell r="G678">
            <v>401.073753919703</v>
          </cell>
          <cell r="H678">
            <v>14191923</v>
          </cell>
          <cell r="I678">
            <v>47945</v>
          </cell>
          <cell r="J678">
            <v>3666</v>
          </cell>
          <cell r="K678">
            <v>13263598</v>
          </cell>
          <cell r="L678">
            <v>66317985</v>
          </cell>
          <cell r="M678">
            <v>4421199</v>
          </cell>
          <cell r="N678">
            <v>4421199</v>
          </cell>
        </row>
        <row r="679">
          <cell r="F679">
            <v>678</v>
          </cell>
          <cell r="G679">
            <v>401.883771090487</v>
          </cell>
          <cell r="H679">
            <v>14239960</v>
          </cell>
          <cell r="I679">
            <v>48037</v>
          </cell>
          <cell r="J679">
            <v>3672</v>
          </cell>
          <cell r="K679">
            <v>13291389</v>
          </cell>
          <cell r="L679">
            <v>66456945</v>
          </cell>
          <cell r="M679">
            <v>4430463</v>
          </cell>
          <cell r="N679">
            <v>4430463</v>
          </cell>
        </row>
        <row r="680">
          <cell r="F680">
            <v>679</v>
          </cell>
          <cell r="G680">
            <v>402.828876983339</v>
          </cell>
          <cell r="H680">
            <v>14288089</v>
          </cell>
          <cell r="I680">
            <v>48129</v>
          </cell>
          <cell r="J680">
            <v>3679</v>
          </cell>
          <cell r="K680">
            <v>13323816</v>
          </cell>
          <cell r="L680">
            <v>66619080</v>
          </cell>
          <cell r="M680">
            <v>4441272</v>
          </cell>
          <cell r="N680">
            <v>4441272</v>
          </cell>
        </row>
        <row r="681">
          <cell r="F681">
            <v>680</v>
          </cell>
          <cell r="G681">
            <v>403.639051223122</v>
          </cell>
          <cell r="H681">
            <v>14336309</v>
          </cell>
          <cell r="I681">
            <v>48220</v>
          </cell>
          <cell r="J681">
            <v>3685</v>
          </cell>
          <cell r="K681">
            <v>13351612</v>
          </cell>
          <cell r="L681">
            <v>66758055</v>
          </cell>
          <cell r="M681">
            <v>4450537</v>
          </cell>
          <cell r="N681">
            <v>4450537</v>
          </cell>
        </row>
        <row r="682">
          <cell r="F682">
            <v>681</v>
          </cell>
          <cell r="G682">
            <v>404.584327813975</v>
          </cell>
          <cell r="H682">
            <v>14384621</v>
          </cell>
          <cell r="I682">
            <v>48312</v>
          </cell>
          <cell r="J682">
            <v>3692</v>
          </cell>
          <cell r="K682">
            <v>13384044</v>
          </cell>
          <cell r="L682">
            <v>66920220</v>
          </cell>
          <cell r="M682">
            <v>4461348</v>
          </cell>
          <cell r="N682">
            <v>4461348</v>
          </cell>
        </row>
        <row r="683">
          <cell r="F683">
            <v>682</v>
          </cell>
          <cell r="G683">
            <v>405.529703353054</v>
          </cell>
          <cell r="H683">
            <v>14433025</v>
          </cell>
          <cell r="I683">
            <v>48404</v>
          </cell>
          <cell r="J683">
            <v>3699</v>
          </cell>
          <cell r="K683">
            <v>13416480</v>
          </cell>
          <cell r="L683">
            <v>67082400</v>
          </cell>
          <cell r="M683">
            <v>4472160</v>
          </cell>
          <cell r="N683">
            <v>4472160</v>
          </cell>
        </row>
        <row r="684">
          <cell r="F684">
            <v>683</v>
          </cell>
          <cell r="G684">
            <v>406.340103637088</v>
          </cell>
          <cell r="H684">
            <v>14481521</v>
          </cell>
          <cell r="I684">
            <v>48496</v>
          </cell>
          <cell r="J684">
            <v>3705</v>
          </cell>
          <cell r="K684">
            <v>13444285</v>
          </cell>
          <cell r="L684">
            <v>67221420</v>
          </cell>
          <cell r="M684">
            <v>4481428</v>
          </cell>
          <cell r="N684">
            <v>4481428</v>
          </cell>
        </row>
        <row r="685">
          <cell r="F685">
            <v>684</v>
          </cell>
          <cell r="G685">
            <v>407.285647721032</v>
          </cell>
          <cell r="H685">
            <v>14530110</v>
          </cell>
          <cell r="I685">
            <v>48589</v>
          </cell>
          <cell r="J685">
            <v>3712</v>
          </cell>
          <cell r="K685">
            <v>13476726</v>
          </cell>
          <cell r="L685">
            <v>67383630</v>
          </cell>
          <cell r="M685">
            <v>4492242</v>
          </cell>
          <cell r="N685">
            <v>4492242</v>
          </cell>
        </row>
        <row r="686">
          <cell r="F686">
            <v>685</v>
          </cell>
          <cell r="G686">
            <v>408.096187872084</v>
          </cell>
          <cell r="H686">
            <v>14578791</v>
          </cell>
          <cell r="I686">
            <v>48681</v>
          </cell>
          <cell r="J686">
            <v>3718</v>
          </cell>
          <cell r="K686">
            <v>13504536</v>
          </cell>
          <cell r="L686">
            <v>67522680</v>
          </cell>
          <cell r="M686">
            <v>4501512</v>
          </cell>
          <cell r="N686">
            <v>4501512</v>
          </cell>
        </row>
        <row r="687">
          <cell r="F687">
            <v>686</v>
          </cell>
          <cell r="G687">
            <v>409.041899175237</v>
          </cell>
          <cell r="H687">
            <v>14627564</v>
          </cell>
          <cell r="I687">
            <v>48773</v>
          </cell>
          <cell r="J687">
            <v>3725</v>
          </cell>
          <cell r="K687">
            <v>13536983</v>
          </cell>
          <cell r="L687">
            <v>67684905</v>
          </cell>
          <cell r="M687">
            <v>4512327</v>
          </cell>
          <cell r="N687">
            <v>4512327</v>
          </cell>
        </row>
        <row r="688">
          <cell r="F688">
            <v>687</v>
          </cell>
          <cell r="G688">
            <v>409.987707372613</v>
          </cell>
          <cell r="H688">
            <v>14676429</v>
          </cell>
          <cell r="I688">
            <v>48865</v>
          </cell>
          <cell r="J688">
            <v>3732</v>
          </cell>
          <cell r="K688">
            <v>13569433</v>
          </cell>
          <cell r="L688">
            <v>67847160</v>
          </cell>
          <cell r="M688">
            <v>4523144</v>
          </cell>
          <cell r="N688">
            <v>4523144</v>
          </cell>
        </row>
        <row r="689">
          <cell r="F689">
            <v>688</v>
          </cell>
          <cell r="G689">
            <v>410.798482775528</v>
          </cell>
          <cell r="H689">
            <v>14725386</v>
          </cell>
          <cell r="I689">
            <v>48957</v>
          </cell>
          <cell r="J689">
            <v>3738</v>
          </cell>
          <cell r="K689">
            <v>13597250</v>
          </cell>
          <cell r="L689">
            <v>67986240</v>
          </cell>
          <cell r="M689">
            <v>4532416</v>
          </cell>
          <cell r="N689">
            <v>4532416</v>
          </cell>
        </row>
        <row r="690">
          <cell r="F690">
            <v>689</v>
          </cell>
          <cell r="G690">
            <v>411.744469687424</v>
          </cell>
          <cell r="H690">
            <v>14774436</v>
          </cell>
          <cell r="I690">
            <v>49050</v>
          </cell>
          <cell r="J690">
            <v>3745</v>
          </cell>
          <cell r="K690">
            <v>13629706</v>
          </cell>
          <cell r="L690">
            <v>68148525</v>
          </cell>
          <cell r="M690">
            <v>4543235</v>
          </cell>
          <cell r="N690">
            <v>4543235</v>
          </cell>
        </row>
        <row r="691">
          <cell r="F691">
            <v>690</v>
          </cell>
          <cell r="G691">
            <v>412.690538554122</v>
          </cell>
          <cell r="H691">
            <v>14823578</v>
          </cell>
          <cell r="I691">
            <v>49142</v>
          </cell>
          <cell r="J691">
            <v>3752</v>
          </cell>
          <cell r="K691">
            <v>13662165</v>
          </cell>
          <cell r="L691">
            <v>68310825</v>
          </cell>
          <cell r="M691">
            <v>4554055</v>
          </cell>
          <cell r="N691">
            <v>4554055</v>
          </cell>
        </row>
        <row r="692">
          <cell r="F692">
            <v>691</v>
          </cell>
          <cell r="G692">
            <v>413.501532462252</v>
          </cell>
          <cell r="H692">
            <v>14872812</v>
          </cell>
          <cell r="I692">
            <v>49234</v>
          </cell>
          <cell r="J692">
            <v>3758</v>
          </cell>
          <cell r="K692">
            <v>13689991</v>
          </cell>
          <cell r="L692">
            <v>68449950</v>
          </cell>
          <cell r="M692">
            <v>4563330</v>
          </cell>
          <cell r="N692">
            <v>4563330</v>
          </cell>
        </row>
        <row r="693">
          <cell r="F693">
            <v>692</v>
          </cell>
          <cell r="G693">
            <v>414.447764284627</v>
          </cell>
          <cell r="H693">
            <v>14922139</v>
          </cell>
          <cell r="I693">
            <v>49327</v>
          </cell>
          <cell r="J693">
            <v>3765</v>
          </cell>
          <cell r="K693">
            <v>13722455</v>
          </cell>
          <cell r="L693">
            <v>68612265</v>
          </cell>
          <cell r="M693">
            <v>4574151</v>
          </cell>
          <cell r="N693">
            <v>4574151</v>
          </cell>
        </row>
        <row r="694">
          <cell r="F694">
            <v>693</v>
          </cell>
          <cell r="G694">
            <v>415.394090570334</v>
          </cell>
          <cell r="H694">
            <v>14971558</v>
          </cell>
          <cell r="I694">
            <v>49419</v>
          </cell>
          <cell r="J694">
            <v>3772</v>
          </cell>
          <cell r="K694">
            <v>13754924</v>
          </cell>
          <cell r="L694">
            <v>68774610</v>
          </cell>
          <cell r="M694">
            <v>4584974</v>
          </cell>
          <cell r="N694">
            <v>4584974</v>
          </cell>
        </row>
        <row r="695">
          <cell r="F695">
            <v>694</v>
          </cell>
          <cell r="G695">
            <v>416.205300324698</v>
          </cell>
          <cell r="H695">
            <v>15021070</v>
          </cell>
          <cell r="I695">
            <v>49512</v>
          </cell>
          <cell r="J695">
            <v>3778</v>
          </cell>
          <cell r="K695">
            <v>13782756</v>
          </cell>
          <cell r="L695">
            <v>68913780</v>
          </cell>
          <cell r="M695">
            <v>4594252</v>
          </cell>
          <cell r="N695">
            <v>4594252</v>
          </cell>
        </row>
        <row r="696">
          <cell r="F696">
            <v>695</v>
          </cell>
          <cell r="G696">
            <v>417.15178755701</v>
          </cell>
          <cell r="H696">
            <v>15070674</v>
          </cell>
          <cell r="I696">
            <v>49604</v>
          </cell>
          <cell r="J696">
            <v>3785</v>
          </cell>
          <cell r="K696">
            <v>13815230</v>
          </cell>
          <cell r="L696">
            <v>69076140</v>
          </cell>
          <cell r="M696">
            <v>4605076</v>
          </cell>
          <cell r="N696">
            <v>4605076</v>
          </cell>
        </row>
        <row r="697">
          <cell r="F697">
            <v>696</v>
          </cell>
          <cell r="G697">
            <v>417.963130906183</v>
          </cell>
          <cell r="H697">
            <v>15120371</v>
          </cell>
          <cell r="I697">
            <v>49697</v>
          </cell>
          <cell r="J697">
            <v>3791</v>
          </cell>
          <cell r="K697">
            <v>13843067</v>
          </cell>
          <cell r="L697">
            <v>69215325</v>
          </cell>
          <cell r="M697">
            <v>4614355</v>
          </cell>
          <cell r="N697">
            <v>4614355</v>
          </cell>
        </row>
        <row r="698">
          <cell r="F698">
            <v>697</v>
          </cell>
          <cell r="G698">
            <v>418.909791059884</v>
          </cell>
          <cell r="H698">
            <v>15170160</v>
          </cell>
          <cell r="I698">
            <v>49789</v>
          </cell>
          <cell r="J698">
            <v>3798</v>
          </cell>
          <cell r="K698">
            <v>13875546</v>
          </cell>
          <cell r="L698">
            <v>69377730</v>
          </cell>
          <cell r="M698">
            <v>4625182</v>
          </cell>
          <cell r="N698">
            <v>4625182</v>
          </cell>
        </row>
        <row r="699">
          <cell r="F699">
            <v>698</v>
          </cell>
          <cell r="G699">
            <v>419.856530487165</v>
          </cell>
          <cell r="H699">
            <v>15220042</v>
          </cell>
          <cell r="I699">
            <v>49882</v>
          </cell>
          <cell r="J699">
            <v>3805</v>
          </cell>
          <cell r="K699">
            <v>13908028</v>
          </cell>
          <cell r="L699">
            <v>69540135</v>
          </cell>
          <cell r="M699">
            <v>4636009</v>
          </cell>
          <cell r="N699">
            <v>4636009</v>
          </cell>
        </row>
        <row r="700">
          <cell r="F700">
            <v>699</v>
          </cell>
          <cell r="G700">
            <v>420.668098507937</v>
          </cell>
          <cell r="H700">
            <v>15270017</v>
          </cell>
          <cell r="I700">
            <v>49975</v>
          </cell>
          <cell r="J700">
            <v>3811</v>
          </cell>
          <cell r="K700">
            <v>13935872</v>
          </cell>
          <cell r="L700">
            <v>69679350</v>
          </cell>
          <cell r="M700">
            <v>4645290</v>
          </cell>
          <cell r="N700">
            <v>4645290</v>
          </cell>
        </row>
        <row r="701">
          <cell r="F701">
            <v>700</v>
          </cell>
          <cell r="G701">
            <v>421.615008666482</v>
          </cell>
          <cell r="H701">
            <v>15320084</v>
          </cell>
          <cell r="I701">
            <v>50067</v>
          </cell>
          <cell r="J701">
            <v>3818</v>
          </cell>
          <cell r="K701">
            <v>13968361</v>
          </cell>
          <cell r="L701">
            <v>69841800</v>
          </cell>
          <cell r="M701">
            <v>4656120</v>
          </cell>
          <cell r="N701">
            <v>4656120</v>
          </cell>
        </row>
        <row r="702">
          <cell r="F702">
            <v>701</v>
          </cell>
          <cell r="G702">
            <v>422.561997134777</v>
          </cell>
          <cell r="H702">
            <v>15370244</v>
          </cell>
          <cell r="I702">
            <v>50160</v>
          </cell>
          <cell r="J702">
            <v>3825</v>
          </cell>
          <cell r="K702">
            <v>14000851</v>
          </cell>
          <cell r="L702">
            <v>70004250</v>
          </cell>
          <cell r="M702">
            <v>4666950</v>
          </cell>
          <cell r="N702">
            <v>4666950</v>
          </cell>
        </row>
        <row r="703">
          <cell r="F703">
            <v>702</v>
          </cell>
          <cell r="G703">
            <v>423.50907658751</v>
          </cell>
          <cell r="H703">
            <v>15420497</v>
          </cell>
          <cell r="I703">
            <v>50253</v>
          </cell>
          <cell r="J703">
            <v>3832</v>
          </cell>
          <cell r="K703">
            <v>14033345</v>
          </cell>
          <cell r="L703">
            <v>70166715</v>
          </cell>
          <cell r="M703">
            <v>4677781</v>
          </cell>
          <cell r="N703">
            <v>4677781</v>
          </cell>
        </row>
        <row r="704">
          <cell r="F704">
            <v>703</v>
          </cell>
          <cell r="G704">
            <v>424.320918159745</v>
          </cell>
          <cell r="H704">
            <v>15470843</v>
          </cell>
          <cell r="I704">
            <v>50346</v>
          </cell>
          <cell r="J704">
            <v>3838</v>
          </cell>
          <cell r="K704">
            <v>14061199</v>
          </cell>
          <cell r="L704">
            <v>70305990</v>
          </cell>
          <cell r="M704">
            <v>4687066</v>
          </cell>
          <cell r="N704">
            <v>4687066</v>
          </cell>
        </row>
        <row r="705">
          <cell r="F705">
            <v>704</v>
          </cell>
          <cell r="G705">
            <v>425.268152632719</v>
          </cell>
          <cell r="H705">
            <v>15521282</v>
          </cell>
          <cell r="I705">
            <v>50439</v>
          </cell>
          <cell r="J705">
            <v>3845</v>
          </cell>
          <cell r="K705">
            <v>14093699</v>
          </cell>
          <cell r="L705">
            <v>70468485</v>
          </cell>
          <cell r="M705">
            <v>4697899</v>
          </cell>
          <cell r="N705">
            <v>4697899</v>
          </cell>
        </row>
        <row r="706">
          <cell r="F706">
            <v>705</v>
          </cell>
          <cell r="G706">
            <v>426.215476973058</v>
          </cell>
          <cell r="H706">
            <v>15571814</v>
          </cell>
          <cell r="I706">
            <v>50532</v>
          </cell>
          <cell r="J706">
            <v>3852</v>
          </cell>
          <cell r="K706">
            <v>14126201</v>
          </cell>
          <cell r="L706">
            <v>70630995</v>
          </cell>
          <cell r="M706">
            <v>4708733</v>
          </cell>
          <cell r="N706">
            <v>4708733</v>
          </cell>
        </row>
        <row r="707">
          <cell r="F707">
            <v>706</v>
          </cell>
          <cell r="G707">
            <v>427.027524107563</v>
          </cell>
          <cell r="H707">
            <v>15622438</v>
          </cell>
          <cell r="I707">
            <v>50624</v>
          </cell>
          <cell r="J707">
            <v>3858</v>
          </cell>
          <cell r="K707">
            <v>14154062</v>
          </cell>
          <cell r="L707">
            <v>70770300</v>
          </cell>
          <cell r="M707">
            <v>4718020</v>
          </cell>
          <cell r="N707">
            <v>4718020</v>
          </cell>
        </row>
        <row r="708">
          <cell r="F708">
            <v>707</v>
          </cell>
          <cell r="G708">
            <v>427.97500160332</v>
          </cell>
          <cell r="H708">
            <v>15673155</v>
          </cell>
          <cell r="I708">
            <v>50717</v>
          </cell>
          <cell r="J708">
            <v>3865</v>
          </cell>
          <cell r="K708">
            <v>14186570</v>
          </cell>
          <cell r="L708">
            <v>70932840</v>
          </cell>
          <cell r="M708">
            <v>4728856</v>
          </cell>
          <cell r="N708">
            <v>4728856</v>
          </cell>
        </row>
        <row r="709">
          <cell r="F709">
            <v>708</v>
          </cell>
          <cell r="G709">
            <v>428.922567869592</v>
          </cell>
          <cell r="H709">
            <v>15723966</v>
          </cell>
          <cell r="I709">
            <v>50811</v>
          </cell>
          <cell r="J709">
            <v>3872</v>
          </cell>
          <cell r="K709">
            <v>14219080</v>
          </cell>
          <cell r="L709">
            <v>71095395</v>
          </cell>
          <cell r="M709">
            <v>4739693</v>
          </cell>
          <cell r="N709">
            <v>4739693</v>
          </cell>
        </row>
        <row r="710">
          <cell r="F710">
            <v>709</v>
          </cell>
          <cell r="G710">
            <v>429.734830648948</v>
          </cell>
          <cell r="H710">
            <v>15774870</v>
          </cell>
          <cell r="I710">
            <v>50904</v>
          </cell>
          <cell r="J710">
            <v>3878</v>
          </cell>
          <cell r="K710">
            <v>14246948</v>
          </cell>
          <cell r="L710">
            <v>71234730</v>
          </cell>
          <cell r="M710">
            <v>4748982</v>
          </cell>
          <cell r="N710">
            <v>4748982</v>
          </cell>
        </row>
        <row r="711">
          <cell r="F711">
            <v>710</v>
          </cell>
          <cell r="G711">
            <v>430.6825481263</v>
          </cell>
          <cell r="H711">
            <v>15825867</v>
          </cell>
          <cell r="I711">
            <v>50997</v>
          </cell>
          <cell r="J711">
            <v>3885</v>
          </cell>
          <cell r="K711">
            <v>14279464</v>
          </cell>
          <cell r="L711">
            <v>71397315</v>
          </cell>
          <cell r="M711">
            <v>4759821</v>
          </cell>
          <cell r="N711">
            <v>4759821</v>
          </cell>
        </row>
        <row r="712">
          <cell r="F712">
            <v>711</v>
          </cell>
          <cell r="G712">
            <v>431.630353297816</v>
          </cell>
          <cell r="H712">
            <v>15876957</v>
          </cell>
          <cell r="I712">
            <v>51090</v>
          </cell>
          <cell r="J712">
            <v>3892</v>
          </cell>
          <cell r="K712">
            <v>14311983</v>
          </cell>
          <cell r="L712">
            <v>71559915</v>
          </cell>
          <cell r="M712">
            <v>4770661</v>
          </cell>
          <cell r="N712">
            <v>4770661</v>
          </cell>
        </row>
        <row r="713">
          <cell r="F713">
            <v>712</v>
          </cell>
          <cell r="G713">
            <v>432.578233315958</v>
          </cell>
          <cell r="H713">
            <v>15928140</v>
          </cell>
          <cell r="I713">
            <v>51183</v>
          </cell>
          <cell r="J713">
            <v>3899</v>
          </cell>
          <cell r="K713">
            <v>14344504</v>
          </cell>
          <cell r="L713">
            <v>71722515</v>
          </cell>
          <cell r="M713">
            <v>4781501</v>
          </cell>
          <cell r="N713">
            <v>4781501</v>
          </cell>
        </row>
        <row r="714">
          <cell r="F714">
            <v>713</v>
          </cell>
          <cell r="G714">
            <v>433.39077113321</v>
          </cell>
          <cell r="H714">
            <v>15979416</v>
          </cell>
          <cell r="I714">
            <v>51276</v>
          </cell>
          <cell r="J714">
            <v>3905</v>
          </cell>
          <cell r="K714">
            <v>14372382</v>
          </cell>
          <cell r="L714">
            <v>71861910</v>
          </cell>
          <cell r="M714">
            <v>4790794</v>
          </cell>
          <cell r="N714">
            <v>4790794</v>
          </cell>
        </row>
        <row r="715">
          <cell r="F715">
            <v>714</v>
          </cell>
          <cell r="G715">
            <v>434.338812356891</v>
          </cell>
          <cell r="H715">
            <v>16030786</v>
          </cell>
          <cell r="I715">
            <v>51370</v>
          </cell>
          <cell r="J715">
            <v>3912</v>
          </cell>
          <cell r="K715">
            <v>14404909</v>
          </cell>
          <cell r="L715">
            <v>72024540</v>
          </cell>
          <cell r="M715">
            <v>4801636</v>
          </cell>
          <cell r="N715">
            <v>4801636</v>
          </cell>
        </row>
        <row r="716">
          <cell r="F716">
            <v>715</v>
          </cell>
          <cell r="G716">
            <v>435.286927542472</v>
          </cell>
          <cell r="H716">
            <v>16082249</v>
          </cell>
          <cell r="I716">
            <v>51463</v>
          </cell>
          <cell r="J716">
            <v>3919</v>
          </cell>
          <cell r="K716">
            <v>14437438</v>
          </cell>
          <cell r="L716">
            <v>72187185</v>
          </cell>
          <cell r="M716">
            <v>4812479</v>
          </cell>
          <cell r="N716">
            <v>4812479</v>
          </cell>
        </row>
        <row r="717">
          <cell r="F717">
            <v>716</v>
          </cell>
          <cell r="G717">
            <v>436.23512865271</v>
          </cell>
          <cell r="H717">
            <v>16133805</v>
          </cell>
          <cell r="I717">
            <v>51556</v>
          </cell>
          <cell r="J717">
            <v>3926</v>
          </cell>
          <cell r="K717">
            <v>14469971</v>
          </cell>
          <cell r="L717">
            <v>72349845</v>
          </cell>
          <cell r="M717">
            <v>4823323</v>
          </cell>
          <cell r="N717">
            <v>4823323</v>
          </cell>
        </row>
        <row r="718">
          <cell r="F718">
            <v>717</v>
          </cell>
          <cell r="G718">
            <v>437.04792490195</v>
          </cell>
          <cell r="H718">
            <v>16185455</v>
          </cell>
          <cell r="I718">
            <v>51650</v>
          </cell>
          <cell r="J718">
            <v>3932</v>
          </cell>
          <cell r="K718">
            <v>14497858</v>
          </cell>
          <cell r="L718">
            <v>72489285</v>
          </cell>
          <cell r="M718">
            <v>4832619</v>
          </cell>
          <cell r="N718">
            <v>4832619</v>
          </cell>
        </row>
        <row r="719">
          <cell r="F719">
            <v>718</v>
          </cell>
          <cell r="G719">
            <v>437.99627246735</v>
          </cell>
          <cell r="H719">
            <v>16237198</v>
          </cell>
          <cell r="I719">
            <v>51743</v>
          </cell>
          <cell r="J719">
            <v>3939</v>
          </cell>
          <cell r="K719">
            <v>14530395</v>
          </cell>
          <cell r="L719">
            <v>72651975</v>
          </cell>
          <cell r="M719">
            <v>4843465</v>
          </cell>
          <cell r="N719">
            <v>4843465</v>
          </cell>
        </row>
        <row r="720">
          <cell r="F720">
            <v>719</v>
          </cell>
          <cell r="G720">
            <v>438.94470493173</v>
          </cell>
          <cell r="H720">
            <v>16289035</v>
          </cell>
          <cell r="I720">
            <v>51837</v>
          </cell>
          <cell r="J720">
            <v>3946</v>
          </cell>
          <cell r="K720">
            <v>14562935</v>
          </cell>
          <cell r="L720">
            <v>72814665</v>
          </cell>
          <cell r="M720">
            <v>4854311</v>
          </cell>
          <cell r="N720">
            <v>4854311</v>
          </cell>
        </row>
        <row r="721">
          <cell r="F721">
            <v>720</v>
          </cell>
          <cell r="G721">
            <v>439.893221921927</v>
          </cell>
          <cell r="H721">
            <v>16340965</v>
          </cell>
          <cell r="I721">
            <v>51930</v>
          </cell>
          <cell r="J721">
            <v>3953</v>
          </cell>
          <cell r="K721">
            <v>14595478</v>
          </cell>
          <cell r="L721">
            <v>72977385</v>
          </cell>
          <cell r="M721">
            <v>4865159</v>
          </cell>
          <cell r="N721">
            <v>4865159</v>
          </cell>
        </row>
        <row r="722">
          <cell r="F722">
            <v>721</v>
          </cell>
          <cell r="G722">
            <v>440.706296595744</v>
          </cell>
          <cell r="H722">
            <v>16392989</v>
          </cell>
          <cell r="I722">
            <v>52024</v>
          </cell>
          <cell r="J722">
            <v>3959</v>
          </cell>
          <cell r="K722">
            <v>14623374</v>
          </cell>
          <cell r="L722">
            <v>73116870</v>
          </cell>
          <cell r="M722">
            <v>4874458</v>
          </cell>
          <cell r="N722">
            <v>4874458</v>
          </cell>
        </row>
        <row r="723">
          <cell r="F723">
            <v>722</v>
          </cell>
          <cell r="G723">
            <v>441.654957588785</v>
          </cell>
          <cell r="H723">
            <v>16445106</v>
          </cell>
          <cell r="I723">
            <v>52117</v>
          </cell>
          <cell r="J723">
            <v>3966</v>
          </cell>
          <cell r="K723">
            <v>14655922</v>
          </cell>
          <cell r="L723">
            <v>73279605</v>
          </cell>
          <cell r="M723">
            <v>4885307</v>
          </cell>
          <cell r="N723">
            <v>4885307</v>
          </cell>
        </row>
        <row r="724">
          <cell r="F724">
            <v>723</v>
          </cell>
          <cell r="G724">
            <v>442.603690190046</v>
          </cell>
          <cell r="H724">
            <v>16497317</v>
          </cell>
          <cell r="I724">
            <v>52211</v>
          </cell>
          <cell r="J724">
            <v>3973</v>
          </cell>
          <cell r="K724">
            <v>14688473</v>
          </cell>
          <cell r="L724">
            <v>73442355</v>
          </cell>
          <cell r="M724">
            <v>4896157</v>
          </cell>
          <cell r="N724">
            <v>4896157</v>
          </cell>
        </row>
        <row r="725">
          <cell r="F725">
            <v>724</v>
          </cell>
          <cell r="G725">
            <v>443.552506004575</v>
          </cell>
          <cell r="H725">
            <v>16549622</v>
          </cell>
          <cell r="I725">
            <v>52305</v>
          </cell>
          <cell r="J725">
            <v>3980</v>
          </cell>
          <cell r="K725">
            <v>14721026</v>
          </cell>
          <cell r="L725">
            <v>73605120</v>
          </cell>
          <cell r="M725">
            <v>4907008</v>
          </cell>
          <cell r="N725">
            <v>4907008</v>
          </cell>
        </row>
        <row r="726">
          <cell r="F726">
            <v>725</v>
          </cell>
          <cell r="G726">
            <v>444.365842654971</v>
          </cell>
          <cell r="H726">
            <v>16602020</v>
          </cell>
          <cell r="I726">
            <v>52398</v>
          </cell>
          <cell r="J726">
            <v>3986</v>
          </cell>
          <cell r="K726">
            <v>14748932</v>
          </cell>
          <cell r="L726">
            <v>73744650</v>
          </cell>
          <cell r="M726">
            <v>4916310</v>
          </cell>
          <cell r="N726">
            <v>4916310</v>
          </cell>
        </row>
        <row r="727">
          <cell r="F727">
            <v>726</v>
          </cell>
          <cell r="G727">
            <v>445.314800287</v>
          </cell>
          <cell r="H727">
            <v>16654512</v>
          </cell>
          <cell r="I727">
            <v>52492</v>
          </cell>
          <cell r="J727">
            <v>3993</v>
          </cell>
          <cell r="K727">
            <v>14781490</v>
          </cell>
          <cell r="L727">
            <v>73907445</v>
          </cell>
          <cell r="M727">
            <v>4927163</v>
          </cell>
          <cell r="N727">
            <v>4927163</v>
          </cell>
        </row>
        <row r="728">
          <cell r="F728">
            <v>727</v>
          </cell>
          <cell r="G728">
            <v>446.263840154831</v>
          </cell>
          <cell r="H728">
            <v>16707098</v>
          </cell>
          <cell r="I728">
            <v>52586</v>
          </cell>
          <cell r="J728">
            <v>4000</v>
          </cell>
          <cell r="K728">
            <v>14814051</v>
          </cell>
          <cell r="L728">
            <v>74070255</v>
          </cell>
          <cell r="M728">
            <v>4938017</v>
          </cell>
          <cell r="N728">
            <v>4938017</v>
          </cell>
        </row>
        <row r="729">
          <cell r="F729">
            <v>728</v>
          </cell>
          <cell r="G729">
            <v>447.2129619027</v>
          </cell>
          <cell r="H729">
            <v>16759778</v>
          </cell>
          <cell r="I729">
            <v>52680</v>
          </cell>
          <cell r="J729">
            <v>4007</v>
          </cell>
          <cell r="K729">
            <v>14846615</v>
          </cell>
          <cell r="L729">
            <v>74233065</v>
          </cell>
          <cell r="M729">
            <v>4948871</v>
          </cell>
          <cell r="N729">
            <v>4948871</v>
          </cell>
        </row>
        <row r="730">
          <cell r="F730">
            <v>729</v>
          </cell>
          <cell r="G730">
            <v>448.162153566392</v>
          </cell>
          <cell r="H730">
            <v>16812551</v>
          </cell>
          <cell r="I730">
            <v>52773</v>
          </cell>
          <cell r="J730">
            <v>4014</v>
          </cell>
          <cell r="K730">
            <v>14879181</v>
          </cell>
          <cell r="L730">
            <v>74395905</v>
          </cell>
          <cell r="M730">
            <v>4959727</v>
          </cell>
          <cell r="N730">
            <v>4959727</v>
          </cell>
        </row>
        <row r="731">
          <cell r="F731">
            <v>730</v>
          </cell>
          <cell r="G731">
            <v>448.975806133429</v>
          </cell>
          <cell r="H731">
            <v>16865418</v>
          </cell>
          <cell r="I731">
            <v>52867</v>
          </cell>
          <cell r="J731">
            <v>4020</v>
          </cell>
          <cell r="K731">
            <v>14907097</v>
          </cell>
          <cell r="L731">
            <v>74535480</v>
          </cell>
          <cell r="M731">
            <v>4969032</v>
          </cell>
          <cell r="N731">
            <v>4969032</v>
          </cell>
        </row>
        <row r="732">
          <cell r="F732">
            <v>731</v>
          </cell>
          <cell r="G732">
            <v>449.925148387354</v>
          </cell>
          <cell r="H732">
            <v>16918379</v>
          </cell>
          <cell r="I732">
            <v>52961</v>
          </cell>
          <cell r="J732">
            <v>4027</v>
          </cell>
          <cell r="K732">
            <v>14939668</v>
          </cell>
          <cell r="L732">
            <v>74698335</v>
          </cell>
          <cell r="M732">
            <v>4979889</v>
          </cell>
          <cell r="N732">
            <v>4979889</v>
          </cell>
        </row>
        <row r="733">
          <cell r="F733">
            <v>732</v>
          </cell>
          <cell r="G733">
            <v>450.874559708485</v>
          </cell>
          <cell r="H733">
            <v>16971434</v>
          </cell>
          <cell r="I733">
            <v>53055</v>
          </cell>
          <cell r="J733">
            <v>4034</v>
          </cell>
          <cell r="K733">
            <v>14972242</v>
          </cell>
          <cell r="L733">
            <v>74861205</v>
          </cell>
          <cell r="M733">
            <v>4990747</v>
          </cell>
          <cell r="N733">
            <v>4990747</v>
          </cell>
        </row>
        <row r="734">
          <cell r="F734">
            <v>733</v>
          </cell>
          <cell r="G734">
            <v>451.824051312244</v>
          </cell>
          <cell r="H734">
            <v>17024583</v>
          </cell>
          <cell r="I734">
            <v>53149</v>
          </cell>
          <cell r="J734">
            <v>4041</v>
          </cell>
          <cell r="K734">
            <v>15004819</v>
          </cell>
          <cell r="L734">
            <v>75024090</v>
          </cell>
          <cell r="M734">
            <v>5001606</v>
          </cell>
          <cell r="N734">
            <v>5001606</v>
          </cell>
        </row>
        <row r="735">
          <cell r="F735">
            <v>734</v>
          </cell>
          <cell r="G735">
            <v>452.773622855451</v>
          </cell>
          <cell r="H735">
            <v>17077826</v>
          </cell>
          <cell r="I735">
            <v>53243</v>
          </cell>
          <cell r="J735">
            <v>4048</v>
          </cell>
          <cell r="K735">
            <v>15037398</v>
          </cell>
          <cell r="L735">
            <v>75186990</v>
          </cell>
          <cell r="M735">
            <v>5012466</v>
          </cell>
          <cell r="N735">
            <v>5012466</v>
          </cell>
        </row>
        <row r="736">
          <cell r="F736">
            <v>735</v>
          </cell>
          <cell r="G736">
            <v>453.587596560589</v>
          </cell>
          <cell r="H736">
            <v>17131163</v>
          </cell>
          <cell r="I736">
            <v>53337</v>
          </cell>
          <cell r="J736">
            <v>4054</v>
          </cell>
          <cell r="K736">
            <v>15065325</v>
          </cell>
          <cell r="L736">
            <v>75326625</v>
          </cell>
          <cell r="M736">
            <v>5021775</v>
          </cell>
          <cell r="N736">
            <v>5021775</v>
          </cell>
        </row>
        <row r="737">
          <cell r="F737">
            <v>736</v>
          </cell>
          <cell r="G737">
            <v>454.537304330114</v>
          </cell>
          <cell r="H737">
            <v>17184595</v>
          </cell>
          <cell r="I737">
            <v>53432</v>
          </cell>
          <cell r="J737">
            <v>4061</v>
          </cell>
          <cell r="K737">
            <v>15097909</v>
          </cell>
          <cell r="L737">
            <v>75489540</v>
          </cell>
          <cell r="M737">
            <v>5032636</v>
          </cell>
          <cell r="N737">
            <v>5032636</v>
          </cell>
        </row>
        <row r="738">
          <cell r="F738">
            <v>737</v>
          </cell>
          <cell r="G738">
            <v>455.487091118741</v>
          </cell>
          <cell r="H738">
            <v>17238121</v>
          </cell>
          <cell r="I738">
            <v>53526</v>
          </cell>
          <cell r="J738">
            <v>4068</v>
          </cell>
          <cell r="K738">
            <v>15130496</v>
          </cell>
          <cell r="L738">
            <v>75652470</v>
          </cell>
          <cell r="M738">
            <v>5043498</v>
          </cell>
          <cell r="N738">
            <v>5043498</v>
          </cell>
        </row>
        <row r="739">
          <cell r="F739">
            <v>738</v>
          </cell>
          <cell r="G739">
            <v>456.436945371243</v>
          </cell>
          <cell r="H739">
            <v>17291741</v>
          </cell>
          <cell r="I739">
            <v>53620</v>
          </cell>
          <cell r="J739">
            <v>4075</v>
          </cell>
          <cell r="K739">
            <v>15163085</v>
          </cell>
          <cell r="L739">
            <v>75815415</v>
          </cell>
          <cell r="M739">
            <v>5054361</v>
          </cell>
          <cell r="N739">
            <v>5054361</v>
          </cell>
        </row>
        <row r="740">
          <cell r="F740">
            <v>739</v>
          </cell>
          <cell r="G740">
            <v>457.386878022174</v>
          </cell>
          <cell r="H740">
            <v>17345455</v>
          </cell>
          <cell r="I740">
            <v>53714</v>
          </cell>
          <cell r="J740">
            <v>4082</v>
          </cell>
          <cell r="K740">
            <v>15195676</v>
          </cell>
          <cell r="L740">
            <v>75978375</v>
          </cell>
          <cell r="M740">
            <v>5065225</v>
          </cell>
          <cell r="N740">
            <v>5065225</v>
          </cell>
        </row>
        <row r="741">
          <cell r="F741">
            <v>740</v>
          </cell>
          <cell r="G741">
            <v>458.336877614823</v>
          </cell>
          <cell r="H741">
            <v>17399264</v>
          </cell>
          <cell r="I741">
            <v>53809</v>
          </cell>
          <cell r="J741">
            <v>4089</v>
          </cell>
          <cell r="K741">
            <v>15228270</v>
          </cell>
          <cell r="L741">
            <v>76141350</v>
          </cell>
          <cell r="M741">
            <v>5076090</v>
          </cell>
          <cell r="N741">
            <v>5076090</v>
          </cell>
        </row>
        <row r="742">
          <cell r="F742">
            <v>741</v>
          </cell>
          <cell r="G742">
            <v>459.286954992469</v>
          </cell>
          <cell r="H742">
            <v>17453167</v>
          </cell>
          <cell r="I742">
            <v>53903</v>
          </cell>
          <cell r="J742">
            <v>4096</v>
          </cell>
          <cell r="K742">
            <v>15260867</v>
          </cell>
          <cell r="L742">
            <v>76304325</v>
          </cell>
          <cell r="M742">
            <v>5086955</v>
          </cell>
          <cell r="N742">
            <v>5086955</v>
          </cell>
        </row>
        <row r="743">
          <cell r="F743">
            <v>742</v>
          </cell>
          <cell r="G743">
            <v>460.101365542659</v>
          </cell>
          <cell r="H743">
            <v>17507164</v>
          </cell>
          <cell r="I743">
            <v>53997</v>
          </cell>
          <cell r="J743">
            <v>4102</v>
          </cell>
          <cell r="K743">
            <v>15288809</v>
          </cell>
          <cell r="L743">
            <v>76444035</v>
          </cell>
          <cell r="M743">
            <v>5096269</v>
          </cell>
          <cell r="N743">
            <v>5096269</v>
          </cell>
        </row>
        <row r="744">
          <cell r="F744">
            <v>743</v>
          </cell>
          <cell r="G744">
            <v>461.05157553867</v>
          </cell>
          <cell r="H744">
            <v>17561256</v>
          </cell>
          <cell r="I744">
            <v>54092</v>
          </cell>
          <cell r="J744">
            <v>4109</v>
          </cell>
          <cell r="K744">
            <v>15321410</v>
          </cell>
          <cell r="L744">
            <v>76607040</v>
          </cell>
          <cell r="M744">
            <v>5107136</v>
          </cell>
          <cell r="N744">
            <v>5107136</v>
          </cell>
        </row>
        <row r="745">
          <cell r="F745">
            <v>744</v>
          </cell>
          <cell r="G745">
            <v>462.001862435847</v>
          </cell>
          <cell r="H745">
            <v>17615442</v>
          </cell>
          <cell r="I745">
            <v>54186</v>
          </cell>
          <cell r="J745">
            <v>4116</v>
          </cell>
          <cell r="K745">
            <v>15354014</v>
          </cell>
          <cell r="L745">
            <v>76770060</v>
          </cell>
          <cell r="M745">
            <v>5118004</v>
          </cell>
          <cell r="N745">
            <v>5118004</v>
          </cell>
        </row>
        <row r="746">
          <cell r="F746">
            <v>745</v>
          </cell>
          <cell r="G746">
            <v>462.952225912435</v>
          </cell>
          <cell r="H746">
            <v>17669723</v>
          </cell>
          <cell r="I746">
            <v>54281</v>
          </cell>
          <cell r="J746">
            <v>4123</v>
          </cell>
          <cell r="K746">
            <v>15386621</v>
          </cell>
          <cell r="L746">
            <v>76933095</v>
          </cell>
          <cell r="M746">
            <v>5128873</v>
          </cell>
          <cell r="N746">
            <v>5128873</v>
          </cell>
        </row>
        <row r="747">
          <cell r="F747">
            <v>746</v>
          </cell>
          <cell r="G747">
            <v>463.902665648697</v>
          </cell>
          <cell r="H747">
            <v>17724098</v>
          </cell>
          <cell r="I747">
            <v>54375</v>
          </cell>
          <cell r="J747">
            <v>4130</v>
          </cell>
          <cell r="K747">
            <v>15419229</v>
          </cell>
          <cell r="L747">
            <v>77096145</v>
          </cell>
          <cell r="M747">
            <v>5139743</v>
          </cell>
          <cell r="N747">
            <v>5139743</v>
          </cell>
        </row>
        <row r="748">
          <cell r="F748">
            <v>747</v>
          </cell>
          <cell r="G748">
            <v>464.853170478045</v>
          </cell>
          <cell r="H748">
            <v>17778568</v>
          </cell>
          <cell r="I748">
            <v>54470</v>
          </cell>
          <cell r="J748">
            <v>4137</v>
          </cell>
          <cell r="K748">
            <v>15451841</v>
          </cell>
          <cell r="L748">
            <v>77259195</v>
          </cell>
          <cell r="M748">
            <v>5150613</v>
          </cell>
          <cell r="N748">
            <v>5150613</v>
          </cell>
        </row>
        <row r="749">
          <cell r="F749">
            <v>748</v>
          </cell>
          <cell r="G749">
            <v>465.803750978677</v>
          </cell>
          <cell r="H749">
            <v>17833132</v>
          </cell>
          <cell r="I749">
            <v>54564</v>
          </cell>
          <cell r="J749">
            <v>4144</v>
          </cell>
          <cell r="K749">
            <v>15484455</v>
          </cell>
          <cell r="L749">
            <v>77422275</v>
          </cell>
          <cell r="M749">
            <v>5161485</v>
          </cell>
          <cell r="N749">
            <v>5161485</v>
          </cell>
        </row>
        <row r="750">
          <cell r="F750">
            <v>749</v>
          </cell>
          <cell r="G750">
            <v>466.618597319839</v>
          </cell>
          <cell r="H750">
            <v>17887791</v>
          </cell>
          <cell r="I750">
            <v>54659</v>
          </cell>
          <cell r="J750">
            <v>4150</v>
          </cell>
          <cell r="K750">
            <v>15512411</v>
          </cell>
          <cell r="L750">
            <v>77562045</v>
          </cell>
          <cell r="M750">
            <v>5170803</v>
          </cell>
          <cell r="N750">
            <v>5170803</v>
          </cell>
        </row>
        <row r="751">
          <cell r="F751">
            <v>750</v>
          </cell>
          <cell r="G751">
            <v>467.569306794042</v>
          </cell>
          <cell r="H751">
            <v>17942544</v>
          </cell>
          <cell r="I751">
            <v>54753</v>
          </cell>
          <cell r="J751">
            <v>4157</v>
          </cell>
          <cell r="K751">
            <v>15545030</v>
          </cell>
          <cell r="L751">
            <v>77725140</v>
          </cell>
          <cell r="M751">
            <v>5181676</v>
          </cell>
          <cell r="N751">
            <v>5181676</v>
          </cell>
        </row>
        <row r="752">
          <cell r="F752">
            <v>751</v>
          </cell>
          <cell r="G752">
            <v>468.52009109169</v>
          </cell>
          <cell r="H752">
            <v>17997392</v>
          </cell>
          <cell r="I752">
            <v>54848</v>
          </cell>
          <cell r="J752">
            <v>4164</v>
          </cell>
          <cell r="K752">
            <v>15577650</v>
          </cell>
          <cell r="L752">
            <v>77888250</v>
          </cell>
          <cell r="M752">
            <v>5192550</v>
          </cell>
          <cell r="N752">
            <v>5192550</v>
          </cell>
        </row>
        <row r="753">
          <cell r="F753">
            <v>752</v>
          </cell>
          <cell r="G753">
            <v>469.470939277875</v>
          </cell>
          <cell r="H753">
            <v>18052335</v>
          </cell>
          <cell r="I753">
            <v>54943</v>
          </cell>
          <cell r="J753">
            <v>4171</v>
          </cell>
          <cell r="K753">
            <v>15610274</v>
          </cell>
          <cell r="L753">
            <v>78051360</v>
          </cell>
          <cell r="M753">
            <v>5203424</v>
          </cell>
          <cell r="N753">
            <v>5203424</v>
          </cell>
        </row>
        <row r="754">
          <cell r="F754">
            <v>753</v>
          </cell>
          <cell r="G754">
            <v>470.421861715507</v>
          </cell>
          <cell r="H754">
            <v>18107373</v>
          </cell>
          <cell r="I754">
            <v>55038</v>
          </cell>
          <cell r="J754">
            <v>4178</v>
          </cell>
          <cell r="K754">
            <v>15642899</v>
          </cell>
          <cell r="L754">
            <v>78214485</v>
          </cell>
          <cell r="M754">
            <v>5214299</v>
          </cell>
          <cell r="N754">
            <v>5214299</v>
          </cell>
        </row>
        <row r="755">
          <cell r="F755">
            <v>754</v>
          </cell>
          <cell r="G755">
            <v>471.372858099298</v>
          </cell>
          <cell r="H755">
            <v>18162506</v>
          </cell>
          <cell r="I755">
            <v>55133</v>
          </cell>
          <cell r="J755">
            <v>4185</v>
          </cell>
          <cell r="K755">
            <v>15675527</v>
          </cell>
          <cell r="L755">
            <v>78377625</v>
          </cell>
          <cell r="M755">
            <v>5225175</v>
          </cell>
          <cell r="N755">
            <v>5225175</v>
          </cell>
        </row>
        <row r="756">
          <cell r="F756">
            <v>755</v>
          </cell>
          <cell r="G756">
            <v>472.32391763013</v>
          </cell>
          <cell r="H756">
            <v>18217733</v>
          </cell>
          <cell r="I756">
            <v>55227</v>
          </cell>
          <cell r="J756">
            <v>4192</v>
          </cell>
          <cell r="K756">
            <v>15708158</v>
          </cell>
          <cell r="L756">
            <v>78540780</v>
          </cell>
          <cell r="M756">
            <v>5236052</v>
          </cell>
          <cell r="N756">
            <v>5236052</v>
          </cell>
        </row>
        <row r="757">
          <cell r="F757">
            <v>756</v>
          </cell>
          <cell r="G757">
            <v>473.275050545096</v>
          </cell>
          <cell r="H757">
            <v>18273055</v>
          </cell>
          <cell r="I757">
            <v>55322</v>
          </cell>
          <cell r="J757">
            <v>4199</v>
          </cell>
          <cell r="K757">
            <v>15740791</v>
          </cell>
          <cell r="L757">
            <v>78703950</v>
          </cell>
          <cell r="M757">
            <v>5246930</v>
          </cell>
          <cell r="N757">
            <v>5246930</v>
          </cell>
        </row>
        <row r="758">
          <cell r="F758">
            <v>757</v>
          </cell>
          <cell r="G758">
            <v>474.226256544238</v>
          </cell>
          <cell r="H758">
            <v>18328472</v>
          </cell>
          <cell r="I758">
            <v>55417</v>
          </cell>
          <cell r="J758">
            <v>4206</v>
          </cell>
          <cell r="K758">
            <v>15773426</v>
          </cell>
          <cell r="L758">
            <v>78867120</v>
          </cell>
          <cell r="M758">
            <v>5257808</v>
          </cell>
          <cell r="N758">
            <v>5257808</v>
          </cell>
        </row>
        <row r="759">
          <cell r="F759">
            <v>758</v>
          </cell>
          <cell r="G759">
            <v>475.177524961711</v>
          </cell>
          <cell r="H759">
            <v>18383984</v>
          </cell>
          <cell r="I759">
            <v>55512</v>
          </cell>
          <cell r="J759">
            <v>4213</v>
          </cell>
          <cell r="K759">
            <v>15806063</v>
          </cell>
          <cell r="L759">
            <v>79030305</v>
          </cell>
          <cell r="M759">
            <v>5268687</v>
          </cell>
          <cell r="N759">
            <v>5268687</v>
          </cell>
        </row>
        <row r="760">
          <cell r="F760">
            <v>759</v>
          </cell>
          <cell r="G760">
            <v>475.992951210673</v>
          </cell>
          <cell r="H760">
            <v>18439591</v>
          </cell>
          <cell r="I760">
            <v>55607</v>
          </cell>
          <cell r="J760">
            <v>4219</v>
          </cell>
          <cell r="K760">
            <v>15834040</v>
          </cell>
          <cell r="L760">
            <v>79170195</v>
          </cell>
          <cell r="M760">
            <v>5278013</v>
          </cell>
          <cell r="N760">
            <v>5278013</v>
          </cell>
        </row>
        <row r="761">
          <cell r="F761">
            <v>760</v>
          </cell>
          <cell r="G761">
            <v>476.944354113489</v>
          </cell>
          <cell r="H761">
            <v>18495293</v>
          </cell>
          <cell r="I761">
            <v>55702</v>
          </cell>
          <cell r="J761">
            <v>4226</v>
          </cell>
          <cell r="K761">
            <v>15866682</v>
          </cell>
          <cell r="L761">
            <v>79333410</v>
          </cell>
          <cell r="M761">
            <v>5288894</v>
          </cell>
          <cell r="N761">
            <v>5288894</v>
          </cell>
        </row>
        <row r="762">
          <cell r="F762">
            <v>761</v>
          </cell>
          <cell r="G762">
            <v>477.895829002113</v>
          </cell>
          <cell r="H762">
            <v>18551090</v>
          </cell>
          <cell r="I762">
            <v>55797</v>
          </cell>
          <cell r="J762">
            <v>4233</v>
          </cell>
          <cell r="K762">
            <v>15899326</v>
          </cell>
          <cell r="L762">
            <v>79496625</v>
          </cell>
          <cell r="M762">
            <v>5299775</v>
          </cell>
          <cell r="N762">
            <v>5299775</v>
          </cell>
        </row>
        <row r="763">
          <cell r="F763">
            <v>762</v>
          </cell>
          <cell r="G763">
            <v>478.847365343058</v>
          </cell>
          <cell r="H763">
            <v>18606982</v>
          </cell>
          <cell r="I763">
            <v>55892</v>
          </cell>
          <cell r="J763">
            <v>4240</v>
          </cell>
          <cell r="K763">
            <v>15931973</v>
          </cell>
          <cell r="L763">
            <v>79659855</v>
          </cell>
          <cell r="M763">
            <v>5310657</v>
          </cell>
          <cell r="N763">
            <v>5310657</v>
          </cell>
        </row>
        <row r="764">
          <cell r="F764">
            <v>763</v>
          </cell>
          <cell r="G764">
            <v>479.798973130088</v>
          </cell>
          <cell r="H764">
            <v>18662970</v>
          </cell>
          <cell r="I764">
            <v>55988</v>
          </cell>
          <cell r="J764">
            <v>4247</v>
          </cell>
          <cell r="K764">
            <v>15964622</v>
          </cell>
          <cell r="L764">
            <v>79823100</v>
          </cell>
          <cell r="M764">
            <v>5321540</v>
          </cell>
          <cell r="N764">
            <v>5321540</v>
          </cell>
        </row>
        <row r="765">
          <cell r="F765">
            <v>764</v>
          </cell>
          <cell r="G765">
            <v>480.750652075035</v>
          </cell>
          <cell r="H765">
            <v>18719053</v>
          </cell>
          <cell r="I765">
            <v>56083</v>
          </cell>
          <cell r="J765">
            <v>4254</v>
          </cell>
          <cell r="K765">
            <v>15997273</v>
          </cell>
          <cell r="L765">
            <v>79986360</v>
          </cell>
          <cell r="M765">
            <v>5332424</v>
          </cell>
          <cell r="N765">
            <v>5332424</v>
          </cell>
        </row>
        <row r="766">
          <cell r="F766">
            <v>765</v>
          </cell>
          <cell r="G766">
            <v>481.702391772814</v>
          </cell>
          <cell r="H766">
            <v>18775231</v>
          </cell>
          <cell r="I766">
            <v>56178</v>
          </cell>
          <cell r="J766">
            <v>4261</v>
          </cell>
          <cell r="K766">
            <v>16029927</v>
          </cell>
          <cell r="L766">
            <v>80149635</v>
          </cell>
          <cell r="M766">
            <v>5343309</v>
          </cell>
          <cell r="N766">
            <v>5343309</v>
          </cell>
        </row>
        <row r="767">
          <cell r="F767">
            <v>766</v>
          </cell>
          <cell r="G767">
            <v>482.654202098015</v>
          </cell>
          <cell r="H767">
            <v>18831504</v>
          </cell>
          <cell r="I767">
            <v>56273</v>
          </cell>
          <cell r="J767">
            <v>4268</v>
          </cell>
          <cell r="K767">
            <v>16062583</v>
          </cell>
          <cell r="L767">
            <v>80312910</v>
          </cell>
          <cell r="M767">
            <v>5354194</v>
          </cell>
          <cell r="N767">
            <v>5354194</v>
          </cell>
        </row>
        <row r="768">
          <cell r="F768">
            <v>767</v>
          </cell>
          <cell r="G768">
            <v>483.606072729775</v>
          </cell>
          <cell r="H768">
            <v>18887873</v>
          </cell>
          <cell r="I768">
            <v>56369</v>
          </cell>
          <cell r="J768">
            <v>4275</v>
          </cell>
          <cell r="K768">
            <v>16095241</v>
          </cell>
          <cell r="L768">
            <v>80476200</v>
          </cell>
          <cell r="M768">
            <v>5365080</v>
          </cell>
          <cell r="N768">
            <v>5365080</v>
          </cell>
        </row>
        <row r="769">
          <cell r="F769">
            <v>768</v>
          </cell>
          <cell r="G769">
            <v>484.558013464337</v>
          </cell>
          <cell r="H769">
            <v>18944337</v>
          </cell>
          <cell r="I769">
            <v>56464</v>
          </cell>
          <cell r="J769">
            <v>4282</v>
          </cell>
          <cell r="K769">
            <v>16127902</v>
          </cell>
          <cell r="L769">
            <v>80639505</v>
          </cell>
          <cell r="M769">
            <v>5375967</v>
          </cell>
          <cell r="N769">
            <v>5375967</v>
          </cell>
        </row>
        <row r="770">
          <cell r="F770">
            <v>769</v>
          </cell>
          <cell r="G770">
            <v>485.510024021615</v>
          </cell>
          <cell r="H770">
            <v>19000896</v>
          </cell>
          <cell r="I770">
            <v>56559</v>
          </cell>
          <cell r="J770">
            <v>4289</v>
          </cell>
          <cell r="K770">
            <v>16160565</v>
          </cell>
          <cell r="L770">
            <v>80802825</v>
          </cell>
          <cell r="M770">
            <v>5386855</v>
          </cell>
          <cell r="N770">
            <v>5386855</v>
          </cell>
        </row>
        <row r="771">
          <cell r="F771">
            <v>770</v>
          </cell>
          <cell r="G771">
            <v>486.462094205295</v>
          </cell>
          <cell r="H771">
            <v>19057551</v>
          </cell>
          <cell r="I771">
            <v>56655</v>
          </cell>
          <cell r="J771">
            <v>4296</v>
          </cell>
          <cell r="K771">
            <v>16193229</v>
          </cell>
          <cell r="L771">
            <v>80966145</v>
          </cell>
          <cell r="M771">
            <v>5397743</v>
          </cell>
          <cell r="N771">
            <v>5397743</v>
          </cell>
        </row>
        <row r="772">
          <cell r="F772">
            <v>771</v>
          </cell>
          <cell r="G772">
            <v>487.414233695958</v>
          </cell>
          <cell r="H772">
            <v>19114301</v>
          </cell>
          <cell r="I772">
            <v>56750</v>
          </cell>
          <cell r="J772">
            <v>4303</v>
          </cell>
          <cell r="K772">
            <v>16225897</v>
          </cell>
          <cell r="L772">
            <v>81129480</v>
          </cell>
          <cell r="M772">
            <v>5408632</v>
          </cell>
          <cell r="N772">
            <v>5408632</v>
          </cell>
        </row>
        <row r="773">
          <cell r="F773">
            <v>772</v>
          </cell>
          <cell r="G773">
            <v>488.366442218267</v>
          </cell>
          <cell r="H773">
            <v>19171147</v>
          </cell>
          <cell r="I773">
            <v>56846</v>
          </cell>
          <cell r="J773">
            <v>4310</v>
          </cell>
          <cell r="K773">
            <v>16258567</v>
          </cell>
          <cell r="L773">
            <v>81292830</v>
          </cell>
          <cell r="M773">
            <v>5419522</v>
          </cell>
          <cell r="N773">
            <v>5419522</v>
          </cell>
        </row>
        <row r="774">
          <cell r="F774">
            <v>773</v>
          </cell>
          <cell r="G774">
            <v>489.318709698225</v>
          </cell>
          <cell r="H774">
            <v>19228088</v>
          </cell>
          <cell r="I774">
            <v>56941</v>
          </cell>
          <cell r="J774">
            <v>4317</v>
          </cell>
          <cell r="K774">
            <v>16291238</v>
          </cell>
          <cell r="L774">
            <v>81456180</v>
          </cell>
          <cell r="M774">
            <v>5430412</v>
          </cell>
          <cell r="N774">
            <v>5430412</v>
          </cell>
        </row>
        <row r="775">
          <cell r="F775">
            <v>774</v>
          </cell>
          <cell r="G775">
            <v>490.271045702787</v>
          </cell>
          <cell r="H775">
            <v>19285125</v>
          </cell>
          <cell r="I775">
            <v>57037</v>
          </cell>
          <cell r="J775">
            <v>4324</v>
          </cell>
          <cell r="K775">
            <v>16323912</v>
          </cell>
          <cell r="L775">
            <v>81619560</v>
          </cell>
          <cell r="M775">
            <v>5441304</v>
          </cell>
          <cell r="N775">
            <v>5441304</v>
          </cell>
        </row>
        <row r="776">
          <cell r="F776">
            <v>775</v>
          </cell>
          <cell r="G776">
            <v>491.223449961261</v>
          </cell>
          <cell r="H776">
            <v>19342257</v>
          </cell>
          <cell r="I776">
            <v>57132</v>
          </cell>
          <cell r="J776">
            <v>4331</v>
          </cell>
          <cell r="K776">
            <v>16356589</v>
          </cell>
          <cell r="L776">
            <v>81782940</v>
          </cell>
          <cell r="M776">
            <v>5452196</v>
          </cell>
          <cell r="N776">
            <v>5452196</v>
          </cell>
        </row>
        <row r="777">
          <cell r="F777">
            <v>776</v>
          </cell>
          <cell r="G777">
            <v>492.175912519778</v>
          </cell>
          <cell r="H777">
            <v>19399485</v>
          </cell>
          <cell r="I777">
            <v>57228</v>
          </cell>
          <cell r="J777">
            <v>4338</v>
          </cell>
          <cell r="K777">
            <v>16389267</v>
          </cell>
          <cell r="L777">
            <v>81946335</v>
          </cell>
          <cell r="M777">
            <v>5463089</v>
          </cell>
          <cell r="N777">
            <v>5463089</v>
          </cell>
        </row>
        <row r="778">
          <cell r="F778">
            <v>777</v>
          </cell>
          <cell r="G778">
            <v>493.128442833661</v>
          </cell>
          <cell r="H778">
            <v>19456809</v>
          </cell>
          <cell r="I778">
            <v>57324</v>
          </cell>
          <cell r="J778">
            <v>4345</v>
          </cell>
          <cell r="K778">
            <v>16421948</v>
          </cell>
          <cell r="L778">
            <v>82109730</v>
          </cell>
          <cell r="M778">
            <v>5473982</v>
          </cell>
          <cell r="N778">
            <v>5473982</v>
          </cell>
        </row>
        <row r="779">
          <cell r="F779">
            <v>778</v>
          </cell>
          <cell r="G779">
            <v>494.081040636757</v>
          </cell>
          <cell r="H779">
            <v>19514228</v>
          </cell>
          <cell r="I779">
            <v>57419</v>
          </cell>
          <cell r="J779">
            <v>4352</v>
          </cell>
          <cell r="K779">
            <v>16454631</v>
          </cell>
          <cell r="L779">
            <v>82273155</v>
          </cell>
          <cell r="M779">
            <v>5484877</v>
          </cell>
          <cell r="N779">
            <v>5484877</v>
          </cell>
        </row>
        <row r="780">
          <cell r="F780">
            <v>779</v>
          </cell>
          <cell r="G780">
            <v>495.033696093196</v>
          </cell>
          <cell r="H780">
            <v>19571743</v>
          </cell>
          <cell r="I780">
            <v>57515</v>
          </cell>
          <cell r="J780">
            <v>4359</v>
          </cell>
          <cell r="K780">
            <v>16487316</v>
          </cell>
          <cell r="L780">
            <v>82436580</v>
          </cell>
          <cell r="M780">
            <v>5495772</v>
          </cell>
          <cell r="N780">
            <v>5495772</v>
          </cell>
        </row>
        <row r="781">
          <cell r="F781">
            <v>780</v>
          </cell>
          <cell r="G781">
            <v>495.986418548612</v>
          </cell>
          <cell r="H781">
            <v>19629354</v>
          </cell>
          <cell r="I781">
            <v>57611</v>
          </cell>
          <cell r="J781">
            <v>4366</v>
          </cell>
          <cell r="K781">
            <v>16520003</v>
          </cell>
          <cell r="L781">
            <v>82600005</v>
          </cell>
          <cell r="M781">
            <v>5506667</v>
          </cell>
          <cell r="N781">
            <v>5506667</v>
          </cell>
        </row>
        <row r="782">
          <cell r="F782">
            <v>781</v>
          </cell>
          <cell r="G782">
            <v>496.939207741291</v>
          </cell>
          <cell r="H782">
            <v>19687061</v>
          </cell>
          <cell r="I782">
            <v>57707</v>
          </cell>
          <cell r="J782">
            <v>4373</v>
          </cell>
          <cell r="K782">
            <v>16552693</v>
          </cell>
          <cell r="L782">
            <v>82763460</v>
          </cell>
          <cell r="M782">
            <v>5517564</v>
          </cell>
          <cell r="N782">
            <v>5517564</v>
          </cell>
        </row>
        <row r="783">
          <cell r="F783">
            <v>782</v>
          </cell>
          <cell r="G783">
            <v>497.892063411049</v>
          </cell>
          <cell r="H783">
            <v>19744864</v>
          </cell>
          <cell r="I783">
            <v>57803</v>
          </cell>
          <cell r="J783">
            <v>4380</v>
          </cell>
          <cell r="K783">
            <v>16585384</v>
          </cell>
          <cell r="L783">
            <v>82926915</v>
          </cell>
          <cell r="M783">
            <v>5528461</v>
          </cell>
          <cell r="N783">
            <v>5528461</v>
          </cell>
        </row>
        <row r="784">
          <cell r="F784">
            <v>783</v>
          </cell>
          <cell r="G784">
            <v>498.844975839449</v>
          </cell>
          <cell r="H784">
            <v>19802763</v>
          </cell>
          <cell r="I784">
            <v>57899</v>
          </cell>
          <cell r="J784">
            <v>4387</v>
          </cell>
          <cell r="K784">
            <v>16618078</v>
          </cell>
          <cell r="L784">
            <v>83090385</v>
          </cell>
          <cell r="M784">
            <v>5539359</v>
          </cell>
          <cell r="N784">
            <v>5539359</v>
          </cell>
        </row>
        <row r="785">
          <cell r="F785">
            <v>784</v>
          </cell>
          <cell r="G785">
            <v>499.797954265842</v>
          </cell>
          <cell r="H785">
            <v>19860758</v>
          </cell>
          <cell r="I785">
            <v>57995</v>
          </cell>
          <cell r="J785">
            <v>4394</v>
          </cell>
          <cell r="K785">
            <v>16650774</v>
          </cell>
          <cell r="L785">
            <v>83253870</v>
          </cell>
          <cell r="M785">
            <v>5550258</v>
          </cell>
          <cell r="N785">
            <v>5550258</v>
          </cell>
        </row>
        <row r="786">
          <cell r="F786">
            <v>785</v>
          </cell>
          <cell r="G786">
            <v>500.750998434352</v>
          </cell>
          <cell r="H786">
            <v>19918848</v>
          </cell>
          <cell r="I786">
            <v>58090</v>
          </cell>
          <cell r="J786">
            <v>4401</v>
          </cell>
          <cell r="K786">
            <v>16683472</v>
          </cell>
          <cell r="L786">
            <v>83417355</v>
          </cell>
          <cell r="M786">
            <v>5561157</v>
          </cell>
          <cell r="N786">
            <v>5561157</v>
          </cell>
        </row>
        <row r="787">
          <cell r="F787">
            <v>786</v>
          </cell>
          <cell r="G787">
            <v>501.704098740384</v>
          </cell>
          <cell r="H787">
            <v>19977034</v>
          </cell>
          <cell r="I787">
            <v>58186</v>
          </cell>
          <cell r="J787">
            <v>4408</v>
          </cell>
          <cell r="K787">
            <v>16716172</v>
          </cell>
          <cell r="L787">
            <v>83580855</v>
          </cell>
          <cell r="M787">
            <v>5572057</v>
          </cell>
          <cell r="N787">
            <v>5572057</v>
          </cell>
        </row>
        <row r="788">
          <cell r="F788">
            <v>787</v>
          </cell>
          <cell r="G788">
            <v>502.657264317324</v>
          </cell>
          <cell r="H788">
            <v>20035317</v>
          </cell>
          <cell r="I788">
            <v>58283</v>
          </cell>
          <cell r="J788">
            <v>4415</v>
          </cell>
          <cell r="K788">
            <v>16748875</v>
          </cell>
          <cell r="L788">
            <v>83744370</v>
          </cell>
          <cell r="M788">
            <v>5582958</v>
          </cell>
          <cell r="N788">
            <v>5582958</v>
          </cell>
        </row>
        <row r="789">
          <cell r="F789">
            <v>788</v>
          </cell>
          <cell r="G789">
            <v>503.610485635299</v>
          </cell>
          <cell r="H789">
            <v>20093696</v>
          </cell>
          <cell r="I789">
            <v>58379</v>
          </cell>
          <cell r="J789">
            <v>4422</v>
          </cell>
          <cell r="K789">
            <v>16781579</v>
          </cell>
          <cell r="L789">
            <v>83907885</v>
          </cell>
          <cell r="M789">
            <v>5593859</v>
          </cell>
          <cell r="N789">
            <v>5593859</v>
          </cell>
        </row>
        <row r="790">
          <cell r="F790">
            <v>789</v>
          </cell>
          <cell r="G790">
            <v>504.563771757989</v>
          </cell>
          <cell r="H790">
            <v>20152171</v>
          </cell>
          <cell r="I790">
            <v>58475</v>
          </cell>
          <cell r="J790">
            <v>4429</v>
          </cell>
          <cell r="K790">
            <v>16814286</v>
          </cell>
          <cell r="L790">
            <v>84071430</v>
          </cell>
          <cell r="M790">
            <v>5604762</v>
          </cell>
          <cell r="N790">
            <v>5604762</v>
          </cell>
        </row>
        <row r="791">
          <cell r="F791">
            <v>790</v>
          </cell>
          <cell r="G791">
            <v>505.51712243642</v>
          </cell>
          <cell r="H791">
            <v>20210742</v>
          </cell>
          <cell r="I791">
            <v>58571</v>
          </cell>
          <cell r="J791">
            <v>4436</v>
          </cell>
          <cell r="K791">
            <v>16846995</v>
          </cell>
          <cell r="L791">
            <v>84234975</v>
          </cell>
          <cell r="M791">
            <v>5615665</v>
          </cell>
          <cell r="N791">
            <v>5615665</v>
          </cell>
        </row>
        <row r="792">
          <cell r="F792">
            <v>791</v>
          </cell>
          <cell r="G792">
            <v>506.470528251279</v>
          </cell>
          <cell r="H792">
            <v>20269409</v>
          </cell>
          <cell r="I792">
            <v>58667</v>
          </cell>
          <cell r="J792">
            <v>4443</v>
          </cell>
          <cell r="K792">
            <v>16879705</v>
          </cell>
          <cell r="L792">
            <v>84398520</v>
          </cell>
          <cell r="M792">
            <v>5626568</v>
          </cell>
          <cell r="N792">
            <v>5626568</v>
          </cell>
        </row>
        <row r="793">
          <cell r="F793">
            <v>792</v>
          </cell>
          <cell r="G793">
            <v>507.423998163284</v>
          </cell>
          <cell r="H793">
            <v>20328172</v>
          </cell>
          <cell r="I793">
            <v>58763</v>
          </cell>
          <cell r="J793">
            <v>4450</v>
          </cell>
          <cell r="K793">
            <v>16912418</v>
          </cell>
          <cell r="L793">
            <v>84562080</v>
          </cell>
          <cell r="M793">
            <v>5637472</v>
          </cell>
          <cell r="N793">
            <v>5637472</v>
          </cell>
        </row>
        <row r="794">
          <cell r="F794">
            <v>793</v>
          </cell>
          <cell r="G794">
            <v>508.377531927521</v>
          </cell>
          <cell r="H794">
            <v>20387032</v>
          </cell>
          <cell r="I794">
            <v>58860</v>
          </cell>
          <cell r="J794">
            <v>4457</v>
          </cell>
          <cell r="K794">
            <v>16945133</v>
          </cell>
          <cell r="L794">
            <v>84725655</v>
          </cell>
          <cell r="M794">
            <v>5648377</v>
          </cell>
          <cell r="N794">
            <v>5648377</v>
          </cell>
        </row>
        <row r="795">
          <cell r="F795">
            <v>794</v>
          </cell>
          <cell r="G795">
            <v>509.33112023333</v>
          </cell>
          <cell r="H795">
            <v>20445988</v>
          </cell>
          <cell r="I795">
            <v>58956</v>
          </cell>
          <cell r="J795">
            <v>4464</v>
          </cell>
          <cell r="K795">
            <v>16977850</v>
          </cell>
          <cell r="L795">
            <v>84889245</v>
          </cell>
          <cell r="M795">
            <v>5659283</v>
          </cell>
          <cell r="N795">
            <v>5659283</v>
          </cell>
        </row>
        <row r="796">
          <cell r="F796">
            <v>795</v>
          </cell>
          <cell r="G796">
            <v>510.284771940212</v>
          </cell>
          <cell r="H796">
            <v>20505040</v>
          </cell>
          <cell r="I796">
            <v>59052</v>
          </cell>
          <cell r="J796">
            <v>4471</v>
          </cell>
          <cell r="K796">
            <v>17010569</v>
          </cell>
          <cell r="L796">
            <v>85052835</v>
          </cell>
          <cell r="M796">
            <v>5670189</v>
          </cell>
          <cell r="N796">
            <v>5670189</v>
          </cell>
        </row>
        <row r="797">
          <cell r="F797">
            <v>796</v>
          </cell>
          <cell r="G797">
            <v>511.238486807226</v>
          </cell>
          <cell r="H797">
            <v>20564189</v>
          </cell>
          <cell r="I797">
            <v>59149</v>
          </cell>
          <cell r="J797">
            <v>4478</v>
          </cell>
          <cell r="K797">
            <v>17043291</v>
          </cell>
          <cell r="L797">
            <v>85216455</v>
          </cell>
          <cell r="M797">
            <v>5681097</v>
          </cell>
          <cell r="N797">
            <v>5681097</v>
          </cell>
        </row>
        <row r="798">
          <cell r="F798">
            <v>797</v>
          </cell>
          <cell r="G798">
            <v>512.192255630498</v>
          </cell>
          <cell r="H798">
            <v>20623434</v>
          </cell>
          <cell r="I798">
            <v>59245</v>
          </cell>
          <cell r="J798">
            <v>4485</v>
          </cell>
          <cell r="K798">
            <v>17076014</v>
          </cell>
          <cell r="L798">
            <v>85380060</v>
          </cell>
          <cell r="M798">
            <v>5692004</v>
          </cell>
          <cell r="N798">
            <v>5692004</v>
          </cell>
        </row>
        <row r="799">
          <cell r="F799">
            <v>798</v>
          </cell>
          <cell r="G799">
            <v>513.28235647316</v>
          </cell>
          <cell r="H799">
            <v>20682775</v>
          </cell>
          <cell r="I799">
            <v>59341</v>
          </cell>
          <cell r="J799">
            <v>4493</v>
          </cell>
          <cell r="K799">
            <v>17113414</v>
          </cell>
          <cell r="L799">
            <v>85567065</v>
          </cell>
          <cell r="M799">
            <v>5704471</v>
          </cell>
          <cell r="N799">
            <v>5704471</v>
          </cell>
        </row>
        <row r="800">
          <cell r="F800">
            <v>799</v>
          </cell>
          <cell r="G800">
            <v>514.23625938859</v>
          </cell>
          <cell r="H800">
            <v>20742213</v>
          </cell>
          <cell r="I800">
            <v>59438</v>
          </cell>
          <cell r="J800">
            <v>4500</v>
          </cell>
          <cell r="K800">
            <v>17146142</v>
          </cell>
          <cell r="L800">
            <v>85730700</v>
          </cell>
          <cell r="M800">
            <v>5715380</v>
          </cell>
          <cell r="N800">
            <v>5715380</v>
          </cell>
        </row>
        <row r="801">
          <cell r="F801">
            <v>800</v>
          </cell>
          <cell r="G801">
            <v>515.190215650794</v>
          </cell>
          <cell r="H801">
            <v>20801747</v>
          </cell>
          <cell r="I801">
            <v>59534</v>
          </cell>
          <cell r="J801">
            <v>4507</v>
          </cell>
          <cell r="K801">
            <v>17178872</v>
          </cell>
          <cell r="L801">
            <v>85894350</v>
          </cell>
          <cell r="M801">
            <v>5726290</v>
          </cell>
          <cell r="N801">
            <v>5726290</v>
          </cell>
        </row>
        <row r="802">
          <cell r="F802">
            <v>801</v>
          </cell>
          <cell r="G802">
            <v>516.144233922109</v>
          </cell>
          <cell r="H802">
            <v>20861378</v>
          </cell>
          <cell r="I802">
            <v>59631</v>
          </cell>
          <cell r="J802">
            <v>4514</v>
          </cell>
          <cell r="K802">
            <v>17211603</v>
          </cell>
          <cell r="L802">
            <v>86058015</v>
          </cell>
          <cell r="M802">
            <v>5737201</v>
          </cell>
          <cell r="N802">
            <v>5737201</v>
          </cell>
        </row>
        <row r="803">
          <cell r="F803">
            <v>802</v>
          </cell>
          <cell r="G803">
            <v>517.098313969478</v>
          </cell>
          <cell r="H803">
            <v>20921106</v>
          </cell>
          <cell r="I803">
            <v>59728</v>
          </cell>
          <cell r="J803">
            <v>4521</v>
          </cell>
          <cell r="K803">
            <v>17244337</v>
          </cell>
          <cell r="L803">
            <v>86221680</v>
          </cell>
          <cell r="M803">
            <v>5748112</v>
          </cell>
          <cell r="N803">
            <v>5748112</v>
          </cell>
        </row>
        <row r="804">
          <cell r="F804">
            <v>803</v>
          </cell>
          <cell r="G804">
            <v>518.052446797351</v>
          </cell>
          <cell r="H804">
            <v>20980930</v>
          </cell>
          <cell r="I804">
            <v>59824</v>
          </cell>
          <cell r="J804">
            <v>4528</v>
          </cell>
          <cell r="K804">
            <v>17277073</v>
          </cell>
          <cell r="L804">
            <v>86385360</v>
          </cell>
          <cell r="M804">
            <v>5759024</v>
          </cell>
          <cell r="N804">
            <v>5759024</v>
          </cell>
        </row>
        <row r="805">
          <cell r="F805">
            <v>804</v>
          </cell>
          <cell r="G805">
            <v>519.006640971853</v>
          </cell>
          <cell r="H805">
            <v>21040851</v>
          </cell>
          <cell r="I805">
            <v>59921</v>
          </cell>
          <cell r="J805">
            <v>4535</v>
          </cell>
          <cell r="K805">
            <v>17309811</v>
          </cell>
          <cell r="L805">
            <v>86549055</v>
          </cell>
          <cell r="M805">
            <v>5769937</v>
          </cell>
          <cell r="N805">
            <v>5769937</v>
          </cell>
        </row>
        <row r="806">
          <cell r="F806">
            <v>805</v>
          </cell>
          <cell r="G806">
            <v>519.960896263646</v>
          </cell>
          <cell r="H806">
            <v>21100869</v>
          </cell>
          <cell r="I806">
            <v>60018</v>
          </cell>
          <cell r="J806">
            <v>4542</v>
          </cell>
          <cell r="K806">
            <v>17342550</v>
          </cell>
          <cell r="L806">
            <v>86712750</v>
          </cell>
          <cell r="M806">
            <v>5780850</v>
          </cell>
          <cell r="N806">
            <v>5780850</v>
          </cell>
        </row>
        <row r="807">
          <cell r="F807">
            <v>806</v>
          </cell>
          <cell r="G807">
            <v>520.915212444679</v>
          </cell>
          <cell r="H807">
            <v>21160983</v>
          </cell>
          <cell r="I807">
            <v>60114</v>
          </cell>
          <cell r="J807">
            <v>4549</v>
          </cell>
          <cell r="K807">
            <v>17375292</v>
          </cell>
          <cell r="L807">
            <v>86876460</v>
          </cell>
          <cell r="M807">
            <v>5791764</v>
          </cell>
          <cell r="N807">
            <v>5791764</v>
          </cell>
        </row>
        <row r="808">
          <cell r="F808">
            <v>807</v>
          </cell>
          <cell r="G808">
            <v>521.869580622109</v>
          </cell>
          <cell r="H808">
            <v>21221194</v>
          </cell>
          <cell r="I808">
            <v>60211</v>
          </cell>
          <cell r="J808">
            <v>4556</v>
          </cell>
          <cell r="K808">
            <v>17408036</v>
          </cell>
          <cell r="L808">
            <v>87040170</v>
          </cell>
          <cell r="M808">
            <v>5802678</v>
          </cell>
          <cell r="N808">
            <v>5802678</v>
          </cell>
        </row>
        <row r="809">
          <cell r="F809">
            <v>808</v>
          </cell>
          <cell r="G809">
            <v>522.960357451625</v>
          </cell>
          <cell r="H809">
            <v>21281502</v>
          </cell>
          <cell r="I809">
            <v>60308</v>
          </cell>
          <cell r="J809">
            <v>4564</v>
          </cell>
          <cell r="K809">
            <v>17445460</v>
          </cell>
          <cell r="L809">
            <v>87227295</v>
          </cell>
          <cell r="M809">
            <v>5815153</v>
          </cell>
          <cell r="N809">
            <v>5815153</v>
          </cell>
        </row>
        <row r="810">
          <cell r="F810">
            <v>809</v>
          </cell>
          <cell r="G810">
            <v>523.91485494476</v>
          </cell>
          <cell r="H810">
            <v>21341907</v>
          </cell>
          <cell r="I810">
            <v>60405</v>
          </cell>
          <cell r="J810">
            <v>4571</v>
          </cell>
          <cell r="K810">
            <v>17478208</v>
          </cell>
          <cell r="L810">
            <v>87391035</v>
          </cell>
          <cell r="M810">
            <v>5826069</v>
          </cell>
          <cell r="N810">
            <v>5826069</v>
          </cell>
        </row>
        <row r="811">
          <cell r="F811">
            <v>810</v>
          </cell>
          <cell r="G811">
            <v>524.869403857619</v>
          </cell>
          <cell r="H811">
            <v>21402409</v>
          </cell>
          <cell r="I811">
            <v>60502</v>
          </cell>
          <cell r="J811">
            <v>4578</v>
          </cell>
          <cell r="K811">
            <v>17510958</v>
          </cell>
          <cell r="L811">
            <v>87554790</v>
          </cell>
          <cell r="M811">
            <v>5836986</v>
          </cell>
          <cell r="N811">
            <v>5836986</v>
          </cell>
        </row>
        <row r="812">
          <cell r="F812">
            <v>811</v>
          </cell>
          <cell r="G812">
            <v>525.824012570063</v>
          </cell>
          <cell r="H812">
            <v>21463008</v>
          </cell>
          <cell r="I812">
            <v>60599</v>
          </cell>
          <cell r="J812">
            <v>4585</v>
          </cell>
          <cell r="K812">
            <v>17543709</v>
          </cell>
          <cell r="L812">
            <v>87718545</v>
          </cell>
          <cell r="M812">
            <v>5847903</v>
          </cell>
          <cell r="N812">
            <v>5847903</v>
          </cell>
        </row>
        <row r="813">
          <cell r="F813">
            <v>812</v>
          </cell>
          <cell r="G813">
            <v>526.778680861367</v>
          </cell>
          <cell r="H813">
            <v>21523704</v>
          </cell>
          <cell r="I813">
            <v>60696</v>
          </cell>
          <cell r="J813">
            <v>4592</v>
          </cell>
          <cell r="K813">
            <v>17576463</v>
          </cell>
          <cell r="L813">
            <v>87882315</v>
          </cell>
          <cell r="M813">
            <v>5858821</v>
          </cell>
          <cell r="N813">
            <v>5858821</v>
          </cell>
        </row>
        <row r="814">
          <cell r="F814">
            <v>813</v>
          </cell>
          <cell r="G814">
            <v>527.733400036595</v>
          </cell>
          <cell r="H814">
            <v>21584497</v>
          </cell>
          <cell r="I814">
            <v>60793</v>
          </cell>
          <cell r="J814">
            <v>4599</v>
          </cell>
          <cell r="K814">
            <v>17609219</v>
          </cell>
          <cell r="L814">
            <v>88046085</v>
          </cell>
          <cell r="M814">
            <v>5869739</v>
          </cell>
          <cell r="N814">
            <v>5869739</v>
          </cell>
        </row>
        <row r="815">
          <cell r="F815">
            <v>814</v>
          </cell>
          <cell r="G815">
            <v>528.688178384045</v>
          </cell>
          <cell r="H815">
            <v>21645387</v>
          </cell>
          <cell r="I815">
            <v>60890</v>
          </cell>
          <cell r="J815">
            <v>4606</v>
          </cell>
          <cell r="K815">
            <v>17641977</v>
          </cell>
          <cell r="L815">
            <v>88209885</v>
          </cell>
          <cell r="M815">
            <v>5880659</v>
          </cell>
          <cell r="N815">
            <v>5880659</v>
          </cell>
        </row>
        <row r="816">
          <cell r="F816">
            <v>815</v>
          </cell>
          <cell r="G816">
            <v>529.643015686455</v>
          </cell>
          <cell r="H816">
            <v>21706374</v>
          </cell>
          <cell r="I816">
            <v>60987</v>
          </cell>
          <cell r="J816">
            <v>4613</v>
          </cell>
          <cell r="K816">
            <v>17674736</v>
          </cell>
          <cell r="L816">
            <v>88373670</v>
          </cell>
          <cell r="M816">
            <v>5891578</v>
          </cell>
          <cell r="N816">
            <v>5891578</v>
          </cell>
        </row>
        <row r="817">
          <cell r="F817">
            <v>816</v>
          </cell>
          <cell r="G817">
            <v>530.734319460468</v>
          </cell>
          <cell r="H817">
            <v>21767458</v>
          </cell>
          <cell r="I817">
            <v>61084</v>
          </cell>
          <cell r="J817">
            <v>4621</v>
          </cell>
          <cell r="K817">
            <v>17712178</v>
          </cell>
          <cell r="L817">
            <v>88560885</v>
          </cell>
          <cell r="M817">
            <v>5904059</v>
          </cell>
          <cell r="N817">
            <v>5904059</v>
          </cell>
        </row>
        <row r="818">
          <cell r="F818">
            <v>817</v>
          </cell>
          <cell r="G818">
            <v>531.689274025776</v>
          </cell>
          <cell r="H818">
            <v>21828639</v>
          </cell>
          <cell r="I818">
            <v>61181</v>
          </cell>
          <cell r="J818">
            <v>4628</v>
          </cell>
          <cell r="K818">
            <v>17744942</v>
          </cell>
          <cell r="L818">
            <v>88724700</v>
          </cell>
          <cell r="M818">
            <v>5914980</v>
          </cell>
          <cell r="N818">
            <v>5914980</v>
          </cell>
        </row>
        <row r="819">
          <cell r="F819">
            <v>818</v>
          </cell>
          <cell r="G819">
            <v>532.644286901385</v>
          </cell>
          <cell r="H819">
            <v>21889917</v>
          </cell>
          <cell r="I819">
            <v>61278</v>
          </cell>
          <cell r="J819">
            <v>4635</v>
          </cell>
          <cell r="K819">
            <v>17777708</v>
          </cell>
          <cell r="L819">
            <v>88888530</v>
          </cell>
          <cell r="M819">
            <v>5925902</v>
          </cell>
          <cell r="N819">
            <v>5925902</v>
          </cell>
        </row>
        <row r="820">
          <cell r="F820">
            <v>819</v>
          </cell>
          <cell r="G820">
            <v>533.599349583737</v>
          </cell>
          <cell r="H820">
            <v>21951292</v>
          </cell>
          <cell r="I820">
            <v>61375</v>
          </cell>
          <cell r="J820">
            <v>4642</v>
          </cell>
          <cell r="K820">
            <v>17810475</v>
          </cell>
          <cell r="L820">
            <v>89052375</v>
          </cell>
          <cell r="M820">
            <v>5936825</v>
          </cell>
          <cell r="N820">
            <v>5936825</v>
          </cell>
        </row>
        <row r="821">
          <cell r="F821">
            <v>820</v>
          </cell>
          <cell r="G821">
            <v>534.554470182624</v>
          </cell>
          <cell r="H821">
            <v>22012764</v>
          </cell>
          <cell r="I821">
            <v>61472</v>
          </cell>
          <cell r="J821">
            <v>4649</v>
          </cell>
          <cell r="K821">
            <v>17843245</v>
          </cell>
          <cell r="L821">
            <v>89216220</v>
          </cell>
          <cell r="M821">
            <v>5947748</v>
          </cell>
          <cell r="N821">
            <v>5947748</v>
          </cell>
        </row>
        <row r="822">
          <cell r="F822">
            <v>821</v>
          </cell>
          <cell r="G822">
            <v>535.509648487654</v>
          </cell>
          <cell r="H822">
            <v>22074334</v>
          </cell>
          <cell r="I822">
            <v>61570</v>
          </cell>
          <cell r="J822">
            <v>4656</v>
          </cell>
          <cell r="K822">
            <v>17876016</v>
          </cell>
          <cell r="L822">
            <v>89380080</v>
          </cell>
          <cell r="M822">
            <v>5958672</v>
          </cell>
          <cell r="N822">
            <v>5958672</v>
          </cell>
        </row>
        <row r="823">
          <cell r="F823">
            <v>822</v>
          </cell>
          <cell r="G823">
            <v>536.601341860677</v>
          </cell>
          <cell r="H823">
            <v>22136001</v>
          </cell>
          <cell r="I823">
            <v>61667</v>
          </cell>
          <cell r="J823">
            <v>4664</v>
          </cell>
          <cell r="K823">
            <v>17913471</v>
          </cell>
          <cell r="L823">
            <v>89567355</v>
          </cell>
          <cell r="M823">
            <v>5971157</v>
          </cell>
          <cell r="N823">
            <v>5971157</v>
          </cell>
        </row>
        <row r="824">
          <cell r="F824">
            <v>823</v>
          </cell>
          <cell r="G824">
            <v>537.556634951388</v>
          </cell>
          <cell r="H824">
            <v>22197765</v>
          </cell>
          <cell r="I824">
            <v>61764</v>
          </cell>
          <cell r="J824">
            <v>4671</v>
          </cell>
          <cell r="K824">
            <v>17946247</v>
          </cell>
          <cell r="L824">
            <v>89731230</v>
          </cell>
          <cell r="M824">
            <v>5982082</v>
          </cell>
          <cell r="N824">
            <v>5982082</v>
          </cell>
        </row>
        <row r="825">
          <cell r="F825">
            <v>824</v>
          </cell>
          <cell r="G825">
            <v>538.511985123901</v>
          </cell>
          <cell r="H825">
            <v>22259627</v>
          </cell>
          <cell r="I825">
            <v>61862</v>
          </cell>
          <cell r="J825">
            <v>4678</v>
          </cell>
          <cell r="K825">
            <v>17979024</v>
          </cell>
          <cell r="L825">
            <v>89895120</v>
          </cell>
          <cell r="M825">
            <v>5993008</v>
          </cell>
          <cell r="N825">
            <v>5993008</v>
          </cell>
        </row>
        <row r="826">
          <cell r="F826">
            <v>825</v>
          </cell>
          <cell r="G826">
            <v>539.467384059793</v>
          </cell>
          <cell r="H826">
            <v>22321586</v>
          </cell>
          <cell r="I826">
            <v>61959</v>
          </cell>
          <cell r="J826">
            <v>4685</v>
          </cell>
          <cell r="K826">
            <v>18011803</v>
          </cell>
          <cell r="L826">
            <v>90059010</v>
          </cell>
          <cell r="M826">
            <v>6003934</v>
          </cell>
          <cell r="N826">
            <v>6003934</v>
          </cell>
        </row>
        <row r="827">
          <cell r="F827">
            <v>826</v>
          </cell>
          <cell r="G827">
            <v>540.422839696055</v>
          </cell>
          <cell r="H827">
            <v>22383643</v>
          </cell>
          <cell r="I827">
            <v>62057</v>
          </cell>
          <cell r="J827">
            <v>4692</v>
          </cell>
          <cell r="K827">
            <v>18044584</v>
          </cell>
          <cell r="L827">
            <v>90222915</v>
          </cell>
          <cell r="M827">
            <v>6014861</v>
          </cell>
          <cell r="N827">
            <v>6014861</v>
          </cell>
        </row>
        <row r="828">
          <cell r="F828">
            <v>827</v>
          </cell>
          <cell r="G828">
            <v>541.37835182888</v>
          </cell>
          <cell r="H828">
            <v>22445797</v>
          </cell>
          <cell r="I828">
            <v>62154</v>
          </cell>
          <cell r="J828">
            <v>4699</v>
          </cell>
          <cell r="K828">
            <v>18077367</v>
          </cell>
          <cell r="L828">
            <v>90386835</v>
          </cell>
          <cell r="M828">
            <v>6025789</v>
          </cell>
          <cell r="N828">
            <v>6025789</v>
          </cell>
        </row>
        <row r="829">
          <cell r="F829">
            <v>828</v>
          </cell>
          <cell r="G829">
            <v>542.470426591307</v>
          </cell>
          <cell r="H829">
            <v>22508049</v>
          </cell>
          <cell r="I829">
            <v>62252</v>
          </cell>
          <cell r="J829">
            <v>4707</v>
          </cell>
          <cell r="K829">
            <v>18114835</v>
          </cell>
          <cell r="L829">
            <v>90574170</v>
          </cell>
          <cell r="M829">
            <v>6038278</v>
          </cell>
          <cell r="N829">
            <v>6038278</v>
          </cell>
        </row>
        <row r="830">
          <cell r="F830">
            <v>829</v>
          </cell>
          <cell r="G830">
            <v>543.426051110221</v>
          </cell>
          <cell r="H830">
            <v>22570398</v>
          </cell>
          <cell r="I830">
            <v>62349</v>
          </cell>
          <cell r="J830">
            <v>4714</v>
          </cell>
          <cell r="K830">
            <v>18147622</v>
          </cell>
          <cell r="L830">
            <v>90738105</v>
          </cell>
          <cell r="M830">
            <v>6049207</v>
          </cell>
          <cell r="N830">
            <v>6049207</v>
          </cell>
        </row>
        <row r="831">
          <cell r="F831">
            <v>830</v>
          </cell>
          <cell r="G831">
            <v>544.381731520831</v>
          </cell>
          <cell r="H831">
            <v>22632845</v>
          </cell>
          <cell r="I831">
            <v>62447</v>
          </cell>
          <cell r="J831">
            <v>4721</v>
          </cell>
          <cell r="K831">
            <v>18180411</v>
          </cell>
          <cell r="L831">
            <v>90902055</v>
          </cell>
          <cell r="M831">
            <v>6060137</v>
          </cell>
          <cell r="N831">
            <v>6060137</v>
          </cell>
        </row>
        <row r="832">
          <cell r="F832">
            <v>831</v>
          </cell>
          <cell r="G832">
            <v>545.337459683873</v>
          </cell>
          <cell r="H832">
            <v>22695389</v>
          </cell>
          <cell r="I832">
            <v>62544</v>
          </cell>
          <cell r="J832">
            <v>4728</v>
          </cell>
          <cell r="K832">
            <v>18213201</v>
          </cell>
          <cell r="L832">
            <v>91066005</v>
          </cell>
          <cell r="M832">
            <v>6071067</v>
          </cell>
          <cell r="N832">
            <v>6071067</v>
          </cell>
        </row>
        <row r="833">
          <cell r="F833">
            <v>832</v>
          </cell>
          <cell r="G833">
            <v>546.429789546552</v>
          </cell>
          <cell r="H833">
            <v>22758031</v>
          </cell>
          <cell r="I833">
            <v>62642</v>
          </cell>
          <cell r="J833">
            <v>4736</v>
          </cell>
          <cell r="K833">
            <v>18250678</v>
          </cell>
          <cell r="L833">
            <v>91253385</v>
          </cell>
          <cell r="M833">
            <v>6083559</v>
          </cell>
          <cell r="N833">
            <v>6083559</v>
          </cell>
        </row>
        <row r="834">
          <cell r="F834">
            <v>833</v>
          </cell>
          <cell r="G834">
            <v>547.385636439715</v>
          </cell>
          <cell r="H834">
            <v>22820771</v>
          </cell>
          <cell r="I834">
            <v>62740</v>
          </cell>
          <cell r="J834">
            <v>4743</v>
          </cell>
          <cell r="K834">
            <v>18283472</v>
          </cell>
          <cell r="L834">
            <v>91417350</v>
          </cell>
          <cell r="M834">
            <v>6094490</v>
          </cell>
          <cell r="N834">
            <v>6094490</v>
          </cell>
        </row>
        <row r="835">
          <cell r="F835">
            <v>834</v>
          </cell>
          <cell r="G835">
            <v>548.341538433077</v>
          </cell>
          <cell r="H835">
            <v>22883609</v>
          </cell>
          <cell r="I835">
            <v>62838</v>
          </cell>
          <cell r="J835">
            <v>4750</v>
          </cell>
          <cell r="K835">
            <v>18316269</v>
          </cell>
          <cell r="L835">
            <v>91581345</v>
          </cell>
          <cell r="M835">
            <v>6105423</v>
          </cell>
          <cell r="N835">
            <v>6105423</v>
          </cell>
        </row>
        <row r="836">
          <cell r="F836">
            <v>835</v>
          </cell>
          <cell r="G836">
            <v>549.297487503717</v>
          </cell>
          <cell r="H836">
            <v>22946544</v>
          </cell>
          <cell r="I836">
            <v>62935</v>
          </cell>
          <cell r="J836">
            <v>4757</v>
          </cell>
          <cell r="K836">
            <v>18349067</v>
          </cell>
          <cell r="L836">
            <v>91745325</v>
          </cell>
          <cell r="M836">
            <v>6116355</v>
          </cell>
          <cell r="N836">
            <v>6116355</v>
          </cell>
        </row>
        <row r="837">
          <cell r="F837">
            <v>836</v>
          </cell>
          <cell r="G837">
            <v>550.253491312757</v>
          </cell>
          <cell r="H837">
            <v>23009577</v>
          </cell>
          <cell r="I837">
            <v>63033</v>
          </cell>
          <cell r="J837">
            <v>4764</v>
          </cell>
          <cell r="K837">
            <v>18381866</v>
          </cell>
          <cell r="L837">
            <v>91909320</v>
          </cell>
          <cell r="M837">
            <v>6127288</v>
          </cell>
          <cell r="N837">
            <v>6127288</v>
          </cell>
        </row>
        <row r="838">
          <cell r="F838">
            <v>837</v>
          </cell>
          <cell r="G838">
            <v>551.346134983529</v>
          </cell>
          <cell r="H838">
            <v>23072708</v>
          </cell>
          <cell r="I838">
            <v>63131</v>
          </cell>
          <cell r="J838">
            <v>4772</v>
          </cell>
          <cell r="K838">
            <v>18419354</v>
          </cell>
          <cell r="L838">
            <v>92096760</v>
          </cell>
          <cell r="M838">
            <v>6139784</v>
          </cell>
          <cell r="N838">
            <v>6139784</v>
          </cell>
        </row>
        <row r="839">
          <cell r="F839">
            <v>838</v>
          </cell>
          <cell r="G839">
            <v>552.302247690406</v>
          </cell>
          <cell r="H839">
            <v>23135937</v>
          </cell>
          <cell r="I839">
            <v>63229</v>
          </cell>
          <cell r="J839">
            <v>4779</v>
          </cell>
          <cell r="K839">
            <v>18452158</v>
          </cell>
          <cell r="L839">
            <v>92260785</v>
          </cell>
          <cell r="M839">
            <v>6150719</v>
          </cell>
          <cell r="N839">
            <v>6150719</v>
          </cell>
        </row>
        <row r="840">
          <cell r="F840">
            <v>839</v>
          </cell>
          <cell r="G840">
            <v>553.258414558755</v>
          </cell>
          <cell r="H840">
            <v>23199264</v>
          </cell>
          <cell r="I840">
            <v>63327</v>
          </cell>
          <cell r="J840">
            <v>4786</v>
          </cell>
          <cell r="K840">
            <v>18484963</v>
          </cell>
          <cell r="L840">
            <v>92424810</v>
          </cell>
          <cell r="M840">
            <v>6161654</v>
          </cell>
          <cell r="N840">
            <v>6161654</v>
          </cell>
        </row>
        <row r="841">
          <cell r="F841">
            <v>840</v>
          </cell>
          <cell r="G841">
            <v>554.214635398293</v>
          </cell>
          <cell r="H841">
            <v>23262689</v>
          </cell>
          <cell r="I841">
            <v>63425</v>
          </cell>
          <cell r="J841">
            <v>4793</v>
          </cell>
          <cell r="K841">
            <v>18517770</v>
          </cell>
          <cell r="L841">
            <v>92588850</v>
          </cell>
          <cell r="M841">
            <v>6172590</v>
          </cell>
          <cell r="N841">
            <v>6172590</v>
          </cell>
        </row>
        <row r="842">
          <cell r="F842">
            <v>841</v>
          </cell>
          <cell r="G842">
            <v>555.307518490261</v>
          </cell>
          <cell r="H842">
            <v>23326212</v>
          </cell>
          <cell r="I842">
            <v>63523</v>
          </cell>
          <cell r="J842">
            <v>4801</v>
          </cell>
          <cell r="K842">
            <v>18555266</v>
          </cell>
          <cell r="L842">
            <v>92776320</v>
          </cell>
          <cell r="M842">
            <v>6185088</v>
          </cell>
          <cell r="N842">
            <v>6185088</v>
          </cell>
        </row>
        <row r="843">
          <cell r="F843">
            <v>842</v>
          </cell>
          <cell r="G843">
            <v>556.263846705322</v>
          </cell>
          <cell r="H843">
            <v>23389833</v>
          </cell>
          <cell r="I843">
            <v>63621</v>
          </cell>
          <cell r="J843">
            <v>4808</v>
          </cell>
          <cell r="K843">
            <v>18588077</v>
          </cell>
          <cell r="L843">
            <v>92940375</v>
          </cell>
          <cell r="M843">
            <v>6196025</v>
          </cell>
          <cell r="N843">
            <v>6196025</v>
          </cell>
        </row>
        <row r="844">
          <cell r="F844">
            <v>843</v>
          </cell>
          <cell r="G844">
            <v>557.220228326698</v>
          </cell>
          <cell r="H844">
            <v>23453552</v>
          </cell>
          <cell r="I844">
            <v>63719</v>
          </cell>
          <cell r="J844">
            <v>4815</v>
          </cell>
          <cell r="K844">
            <v>18620889</v>
          </cell>
          <cell r="L844">
            <v>93104445</v>
          </cell>
          <cell r="M844">
            <v>6206963</v>
          </cell>
          <cell r="N844">
            <v>6206963</v>
          </cell>
        </row>
        <row r="845">
          <cell r="F845">
            <v>844</v>
          </cell>
          <cell r="G845">
            <v>558.176655584152</v>
          </cell>
          <cell r="H845">
            <v>23517369</v>
          </cell>
          <cell r="I845">
            <v>63817</v>
          </cell>
          <cell r="J845">
            <v>4822</v>
          </cell>
          <cell r="K845">
            <v>18653704</v>
          </cell>
          <cell r="L845">
            <v>93268515</v>
          </cell>
          <cell r="M845">
            <v>6217901</v>
          </cell>
          <cell r="N845">
            <v>6217901</v>
          </cell>
        </row>
        <row r="846">
          <cell r="F846">
            <v>845</v>
          </cell>
          <cell r="G846">
            <v>559.269782426013</v>
          </cell>
          <cell r="H846">
            <v>23581284</v>
          </cell>
          <cell r="I846">
            <v>63915</v>
          </cell>
          <cell r="J846">
            <v>4830</v>
          </cell>
          <cell r="K846">
            <v>18691208</v>
          </cell>
          <cell r="L846">
            <v>93456030</v>
          </cell>
          <cell r="M846">
            <v>6230402</v>
          </cell>
          <cell r="N846">
            <v>6230402</v>
          </cell>
        </row>
        <row r="847">
          <cell r="F847">
            <v>846</v>
          </cell>
          <cell r="G847">
            <v>560.226323152288</v>
          </cell>
          <cell r="H847">
            <v>23645297</v>
          </cell>
          <cell r="I847">
            <v>64013</v>
          </cell>
          <cell r="J847">
            <v>4837</v>
          </cell>
          <cell r="K847">
            <v>18724026</v>
          </cell>
          <cell r="L847">
            <v>93620130</v>
          </cell>
          <cell r="M847">
            <v>6241342</v>
          </cell>
          <cell r="N847">
            <v>6241342</v>
          </cell>
        </row>
        <row r="848">
          <cell r="F848">
            <v>847</v>
          </cell>
          <cell r="G848">
            <v>561.182909040216</v>
          </cell>
          <cell r="H848">
            <v>23709408</v>
          </cell>
          <cell r="I848">
            <v>64111</v>
          </cell>
          <cell r="J848">
            <v>4844</v>
          </cell>
          <cell r="K848">
            <v>18756846</v>
          </cell>
          <cell r="L848">
            <v>93784230</v>
          </cell>
          <cell r="M848">
            <v>6252282</v>
          </cell>
          <cell r="N848">
            <v>6252282</v>
          </cell>
        </row>
        <row r="849">
          <cell r="F849">
            <v>848</v>
          </cell>
          <cell r="G849">
            <v>562.139547438485</v>
          </cell>
          <cell r="H849">
            <v>23773618</v>
          </cell>
          <cell r="I849">
            <v>64210</v>
          </cell>
          <cell r="J849">
            <v>4851</v>
          </cell>
          <cell r="K849">
            <v>18789667</v>
          </cell>
          <cell r="L849">
            <v>93948330</v>
          </cell>
          <cell r="M849">
            <v>6263222</v>
          </cell>
          <cell r="N849">
            <v>6263222</v>
          </cell>
        </row>
        <row r="850">
          <cell r="F850">
            <v>849</v>
          </cell>
          <cell r="G850">
            <v>563.2329146579</v>
          </cell>
          <cell r="H850">
            <v>23837926</v>
          </cell>
          <cell r="I850">
            <v>64308</v>
          </cell>
          <cell r="J850">
            <v>4859</v>
          </cell>
          <cell r="K850">
            <v>18827180</v>
          </cell>
          <cell r="L850">
            <v>94135890</v>
          </cell>
          <cell r="M850">
            <v>6275726</v>
          </cell>
          <cell r="N850">
            <v>6275726</v>
          </cell>
        </row>
        <row r="851">
          <cell r="F851">
            <v>850</v>
          </cell>
          <cell r="G851">
            <v>564.18965753282</v>
          </cell>
          <cell r="H851">
            <v>23902332</v>
          </cell>
          <cell r="I851">
            <v>64406</v>
          </cell>
          <cell r="J851">
            <v>4866</v>
          </cell>
          <cell r="K851">
            <v>18860005</v>
          </cell>
          <cell r="L851">
            <v>94300020</v>
          </cell>
          <cell r="M851">
            <v>6286668</v>
          </cell>
          <cell r="N851">
            <v>6286668</v>
          </cell>
        </row>
        <row r="852">
          <cell r="F852">
            <v>851</v>
          </cell>
          <cell r="G852">
            <v>565.146452375925</v>
          </cell>
          <cell r="H852">
            <v>23966836</v>
          </cell>
          <cell r="I852">
            <v>64504</v>
          </cell>
          <cell r="J852">
            <v>4873</v>
          </cell>
          <cell r="K852">
            <v>18892832</v>
          </cell>
          <cell r="L852">
            <v>94464150</v>
          </cell>
          <cell r="M852">
            <v>6297610</v>
          </cell>
          <cell r="N852">
            <v>6297610</v>
          </cell>
        </row>
        <row r="853">
          <cell r="F853">
            <v>852</v>
          </cell>
          <cell r="G853">
            <v>566.239997707287</v>
          </cell>
          <cell r="H853">
            <v>24031439</v>
          </cell>
          <cell r="I853">
            <v>64603</v>
          </cell>
          <cell r="J853">
            <v>4881</v>
          </cell>
          <cell r="K853">
            <v>18930350</v>
          </cell>
          <cell r="L853">
            <v>94651740</v>
          </cell>
          <cell r="M853">
            <v>6310116</v>
          </cell>
          <cell r="N853">
            <v>6310116</v>
          </cell>
        </row>
        <row r="854">
          <cell r="F854">
            <v>853</v>
          </cell>
          <cell r="G854">
            <v>567.196895951124</v>
          </cell>
          <cell r="H854">
            <v>24096140</v>
          </cell>
          <cell r="I854">
            <v>64701</v>
          </cell>
          <cell r="J854">
            <v>4888</v>
          </cell>
          <cell r="K854">
            <v>18963181</v>
          </cell>
          <cell r="L854">
            <v>94815900</v>
          </cell>
          <cell r="M854">
            <v>6321060</v>
          </cell>
          <cell r="N854">
            <v>6321060</v>
          </cell>
        </row>
        <row r="855">
          <cell r="F855">
            <v>854</v>
          </cell>
          <cell r="G855">
            <v>568.153845629344</v>
          </cell>
          <cell r="H855">
            <v>24160940</v>
          </cell>
          <cell r="I855">
            <v>64800</v>
          </cell>
          <cell r="J855">
            <v>4895</v>
          </cell>
          <cell r="K855">
            <v>18996013</v>
          </cell>
          <cell r="L855">
            <v>94980060</v>
          </cell>
          <cell r="M855">
            <v>6332004</v>
          </cell>
          <cell r="N855">
            <v>6332004</v>
          </cell>
        </row>
        <row r="856">
          <cell r="F856">
            <v>855</v>
          </cell>
          <cell r="G856">
            <v>569.11084656584</v>
          </cell>
          <cell r="H856">
            <v>24225838</v>
          </cell>
          <cell r="I856">
            <v>64898</v>
          </cell>
          <cell r="J856">
            <v>4902</v>
          </cell>
          <cell r="K856">
            <v>19028847</v>
          </cell>
          <cell r="L856">
            <v>95144235</v>
          </cell>
          <cell r="M856">
            <v>6342949</v>
          </cell>
          <cell r="N856">
            <v>6342949</v>
          </cell>
        </row>
        <row r="857">
          <cell r="F857">
            <v>856</v>
          </cell>
          <cell r="G857">
            <v>570.204626539249</v>
          </cell>
          <cell r="H857">
            <v>24290835</v>
          </cell>
          <cell r="I857">
            <v>64997</v>
          </cell>
          <cell r="J857">
            <v>4910</v>
          </cell>
          <cell r="K857">
            <v>19066374</v>
          </cell>
          <cell r="L857">
            <v>95331870</v>
          </cell>
          <cell r="M857">
            <v>6355458</v>
          </cell>
          <cell r="N857">
            <v>6355458</v>
          </cell>
        </row>
        <row r="858">
          <cell r="F858">
            <v>857</v>
          </cell>
          <cell r="G858">
            <v>571.161729467577</v>
          </cell>
          <cell r="H858">
            <v>24355930</v>
          </cell>
          <cell r="I858">
            <v>65095</v>
          </cell>
          <cell r="J858">
            <v>4917</v>
          </cell>
          <cell r="K858">
            <v>19099211</v>
          </cell>
          <cell r="L858">
            <v>95496045</v>
          </cell>
          <cell r="M858">
            <v>6366403</v>
          </cell>
          <cell r="N858">
            <v>6366403</v>
          </cell>
        </row>
        <row r="859">
          <cell r="F859">
            <v>858</v>
          </cell>
          <cell r="G859">
            <v>572.11888313125</v>
          </cell>
          <cell r="H859">
            <v>24421124</v>
          </cell>
          <cell r="I859">
            <v>65194</v>
          </cell>
          <cell r="J859">
            <v>4924</v>
          </cell>
          <cell r="K859">
            <v>19132050</v>
          </cell>
          <cell r="L859">
            <v>95660250</v>
          </cell>
          <cell r="M859">
            <v>6377350</v>
          </cell>
          <cell r="N859">
            <v>6377350</v>
          </cell>
        </row>
        <row r="860">
          <cell r="F860">
            <v>859</v>
          </cell>
          <cell r="G860">
            <v>573.212836991997</v>
          </cell>
          <cell r="H860">
            <v>24486416</v>
          </cell>
          <cell r="I860">
            <v>65292</v>
          </cell>
          <cell r="J860">
            <v>4932</v>
          </cell>
          <cell r="K860">
            <v>19169583</v>
          </cell>
          <cell r="L860">
            <v>95847915</v>
          </cell>
          <cell r="M860">
            <v>6389861</v>
          </cell>
          <cell r="N860">
            <v>6389861</v>
          </cell>
        </row>
        <row r="861">
          <cell r="F861">
            <v>860</v>
          </cell>
          <cell r="G861">
            <v>574.170091609639</v>
          </cell>
          <cell r="H861">
            <v>24551807</v>
          </cell>
          <cell r="I861">
            <v>65391</v>
          </cell>
          <cell r="J861">
            <v>4939</v>
          </cell>
          <cell r="K861">
            <v>19202425</v>
          </cell>
          <cell r="L861">
            <v>96012120</v>
          </cell>
          <cell r="M861">
            <v>6400808</v>
          </cell>
          <cell r="N861">
            <v>6400808</v>
          </cell>
        </row>
        <row r="862">
          <cell r="F862">
            <v>861</v>
          </cell>
          <cell r="G862">
            <v>575.127396447657</v>
          </cell>
          <cell r="H862">
            <v>24617297</v>
          </cell>
          <cell r="I862">
            <v>65490</v>
          </cell>
          <cell r="J862">
            <v>4946</v>
          </cell>
          <cell r="K862">
            <v>19235270</v>
          </cell>
          <cell r="L862">
            <v>96176340</v>
          </cell>
          <cell r="M862">
            <v>6411756</v>
          </cell>
          <cell r="N862">
            <v>6411756</v>
          </cell>
        </row>
        <row r="863">
          <cell r="F863">
            <v>862</v>
          </cell>
          <cell r="G863">
            <v>576.221522431074</v>
          </cell>
          <cell r="H863">
            <v>24682885</v>
          </cell>
          <cell r="I863">
            <v>65588</v>
          </cell>
          <cell r="J863">
            <v>4954</v>
          </cell>
          <cell r="K863">
            <v>19272808</v>
          </cell>
          <cell r="L863">
            <v>96364035</v>
          </cell>
          <cell r="M863">
            <v>6424269</v>
          </cell>
          <cell r="N863">
            <v>6424269</v>
          </cell>
        </row>
        <row r="864">
          <cell r="F864">
            <v>863</v>
          </cell>
          <cell r="G864">
            <v>577.178927200956</v>
          </cell>
          <cell r="H864">
            <v>24748572</v>
          </cell>
          <cell r="I864">
            <v>65687</v>
          </cell>
          <cell r="J864">
            <v>4961</v>
          </cell>
          <cell r="K864">
            <v>19305656</v>
          </cell>
          <cell r="L864">
            <v>96528270</v>
          </cell>
          <cell r="M864">
            <v>6435218</v>
          </cell>
          <cell r="N864">
            <v>6435218</v>
          </cell>
        </row>
        <row r="865">
          <cell r="F865">
            <v>864</v>
          </cell>
          <cell r="G865">
            <v>578.136381684045</v>
          </cell>
          <cell r="H865">
            <v>24814358</v>
          </cell>
          <cell r="I865">
            <v>65786</v>
          </cell>
          <cell r="J865">
            <v>4968</v>
          </cell>
          <cell r="K865">
            <v>19338505</v>
          </cell>
          <cell r="L865">
            <v>96692520</v>
          </cell>
          <cell r="M865">
            <v>6446168</v>
          </cell>
          <cell r="N865">
            <v>6446168</v>
          </cell>
        </row>
        <row r="866">
          <cell r="F866">
            <v>865</v>
          </cell>
          <cell r="G866">
            <v>579.230678052189</v>
          </cell>
          <cell r="H866">
            <v>24880243</v>
          </cell>
          <cell r="I866">
            <v>65885</v>
          </cell>
          <cell r="J866">
            <v>4976</v>
          </cell>
          <cell r="K866">
            <v>19376050</v>
          </cell>
          <cell r="L866">
            <v>96880245</v>
          </cell>
          <cell r="M866">
            <v>6458683</v>
          </cell>
          <cell r="N866">
            <v>6458683</v>
          </cell>
        </row>
        <row r="867">
          <cell r="F867">
            <v>866</v>
          </cell>
          <cell r="G867">
            <v>580.188231460482</v>
          </cell>
          <cell r="H867">
            <v>24946227</v>
          </cell>
          <cell r="I867">
            <v>65984</v>
          </cell>
          <cell r="J867">
            <v>4983</v>
          </cell>
          <cell r="K867">
            <v>19408903</v>
          </cell>
          <cell r="L867">
            <v>97044510</v>
          </cell>
          <cell r="M867">
            <v>6469634</v>
          </cell>
          <cell r="N867">
            <v>6469634</v>
          </cell>
        </row>
        <row r="868">
          <cell r="F868">
            <v>867</v>
          </cell>
          <cell r="G868">
            <v>581.145834082456</v>
          </cell>
          <cell r="H868">
            <v>25012309</v>
          </cell>
          <cell r="I868">
            <v>66082</v>
          </cell>
          <cell r="J868">
            <v>4990</v>
          </cell>
          <cell r="K868">
            <v>19441757</v>
          </cell>
          <cell r="L868">
            <v>97208775</v>
          </cell>
          <cell r="M868">
            <v>6480585</v>
          </cell>
          <cell r="N868">
            <v>6480585</v>
          </cell>
        </row>
        <row r="869">
          <cell r="F869">
            <v>868</v>
          </cell>
          <cell r="G869">
            <v>582.240299123573</v>
          </cell>
          <cell r="H869">
            <v>25078490</v>
          </cell>
          <cell r="I869">
            <v>66181</v>
          </cell>
          <cell r="J869">
            <v>4998</v>
          </cell>
          <cell r="K869">
            <v>19479307</v>
          </cell>
          <cell r="L869">
            <v>97396530</v>
          </cell>
          <cell r="M869">
            <v>6493102</v>
          </cell>
          <cell r="N869">
            <v>6493102</v>
          </cell>
        </row>
        <row r="870">
          <cell r="F870">
            <v>869</v>
          </cell>
          <cell r="G870">
            <v>583.197999679225</v>
          </cell>
          <cell r="H870">
            <v>25144770</v>
          </cell>
          <cell r="I870">
            <v>66280</v>
          </cell>
          <cell r="J870">
            <v>5005</v>
          </cell>
          <cell r="K870">
            <v>19512165</v>
          </cell>
          <cell r="L870">
            <v>97560825</v>
          </cell>
          <cell r="M870">
            <v>6504055</v>
          </cell>
          <cell r="N870">
            <v>6504055</v>
          </cell>
        </row>
        <row r="871">
          <cell r="F871">
            <v>870</v>
          </cell>
          <cell r="G871">
            <v>584.155748956522</v>
          </cell>
          <cell r="H871">
            <v>25211149</v>
          </cell>
          <cell r="I871">
            <v>66379</v>
          </cell>
          <cell r="J871">
            <v>5012</v>
          </cell>
          <cell r="K871">
            <v>19545025</v>
          </cell>
          <cell r="L871">
            <v>97725120</v>
          </cell>
          <cell r="M871">
            <v>6515008</v>
          </cell>
          <cell r="N871">
            <v>6515008</v>
          </cell>
        </row>
        <row r="872">
          <cell r="F872">
            <v>871</v>
          </cell>
          <cell r="G872">
            <v>585.250380984522</v>
          </cell>
          <cell r="H872">
            <v>25277627</v>
          </cell>
          <cell r="I872">
            <v>66478</v>
          </cell>
          <cell r="J872">
            <v>5020</v>
          </cell>
          <cell r="K872">
            <v>19582581</v>
          </cell>
          <cell r="L872">
            <v>97912905</v>
          </cell>
          <cell r="M872">
            <v>6527527</v>
          </cell>
          <cell r="N872">
            <v>6527527</v>
          </cell>
        </row>
        <row r="873">
          <cell r="F873">
            <v>872</v>
          </cell>
          <cell r="G873">
            <v>586.208234113061</v>
          </cell>
          <cell r="H873">
            <v>25344204</v>
          </cell>
          <cell r="I873">
            <v>66577</v>
          </cell>
          <cell r="J873">
            <v>5027</v>
          </cell>
          <cell r="K873">
            <v>19615444</v>
          </cell>
          <cell r="L873">
            <v>98077215</v>
          </cell>
          <cell r="M873">
            <v>6538481</v>
          </cell>
          <cell r="N873">
            <v>6538481</v>
          </cell>
        </row>
        <row r="874">
          <cell r="F874">
            <v>873</v>
          </cell>
          <cell r="G874">
            <v>587.302976541376</v>
          </cell>
          <cell r="H874">
            <v>25410881</v>
          </cell>
          <cell r="I874">
            <v>66677</v>
          </cell>
          <cell r="J874">
            <v>5035</v>
          </cell>
          <cell r="K874">
            <v>19653004</v>
          </cell>
          <cell r="L874">
            <v>98265015</v>
          </cell>
          <cell r="M874">
            <v>6551001</v>
          </cell>
          <cell r="N874">
            <v>6551001</v>
          </cell>
        </row>
        <row r="875">
          <cell r="F875">
            <v>874</v>
          </cell>
          <cell r="G875">
            <v>588.260925938239</v>
          </cell>
          <cell r="H875">
            <v>25477657</v>
          </cell>
          <cell r="I875">
            <v>66776</v>
          </cell>
          <cell r="J875">
            <v>5042</v>
          </cell>
          <cell r="K875">
            <v>19685870</v>
          </cell>
          <cell r="L875">
            <v>98429340</v>
          </cell>
          <cell r="M875">
            <v>6561956</v>
          </cell>
          <cell r="N875">
            <v>6561956</v>
          </cell>
        </row>
        <row r="876">
          <cell r="F876">
            <v>875</v>
          </cell>
          <cell r="G876">
            <v>589.218923230292</v>
          </cell>
          <cell r="H876">
            <v>25544532</v>
          </cell>
          <cell r="I876">
            <v>66875</v>
          </cell>
          <cell r="J876">
            <v>5049</v>
          </cell>
          <cell r="K876">
            <v>19718738</v>
          </cell>
          <cell r="L876">
            <v>98593680</v>
          </cell>
          <cell r="M876">
            <v>6572912</v>
          </cell>
          <cell r="N876">
            <v>6572912</v>
          </cell>
        </row>
        <row r="877">
          <cell r="F877">
            <v>876</v>
          </cell>
          <cell r="G877">
            <v>590.313829890991</v>
          </cell>
          <cell r="H877">
            <v>25611506</v>
          </cell>
          <cell r="I877">
            <v>66974</v>
          </cell>
          <cell r="J877">
            <v>5057</v>
          </cell>
          <cell r="K877">
            <v>19756303</v>
          </cell>
          <cell r="L877">
            <v>98781510</v>
          </cell>
          <cell r="M877">
            <v>6585434</v>
          </cell>
          <cell r="N877">
            <v>6585434</v>
          </cell>
        </row>
        <row r="878">
          <cell r="F878">
            <v>877</v>
          </cell>
          <cell r="G878">
            <v>591.271922499417</v>
          </cell>
          <cell r="H878">
            <v>25678579</v>
          </cell>
          <cell r="I878">
            <v>67073</v>
          </cell>
          <cell r="J878">
            <v>5064</v>
          </cell>
          <cell r="K878">
            <v>19789175</v>
          </cell>
          <cell r="L878">
            <v>98945865</v>
          </cell>
          <cell r="M878">
            <v>6596391</v>
          </cell>
          <cell r="N878">
            <v>6596391</v>
          </cell>
        </row>
        <row r="879">
          <cell r="F879">
            <v>878</v>
          </cell>
          <cell r="G879">
            <v>592.230062530588</v>
          </cell>
          <cell r="H879">
            <v>25745751</v>
          </cell>
          <cell r="I879">
            <v>67172</v>
          </cell>
          <cell r="J879">
            <v>5071</v>
          </cell>
          <cell r="K879">
            <v>19822048</v>
          </cell>
          <cell r="L879">
            <v>99110235</v>
          </cell>
          <cell r="M879">
            <v>6607349</v>
          </cell>
          <cell r="N879">
            <v>6607349</v>
          </cell>
        </row>
        <row r="880">
          <cell r="F880">
            <v>879</v>
          </cell>
          <cell r="G880">
            <v>593.325131803559</v>
          </cell>
          <cell r="H880">
            <v>25813023</v>
          </cell>
          <cell r="I880">
            <v>67272</v>
          </cell>
          <cell r="J880">
            <v>5079</v>
          </cell>
          <cell r="K880">
            <v>19859619</v>
          </cell>
          <cell r="L880">
            <v>99298095</v>
          </cell>
          <cell r="M880">
            <v>6619873</v>
          </cell>
          <cell r="N880">
            <v>6619873</v>
          </cell>
        </row>
        <row r="881">
          <cell r="F881">
            <v>880</v>
          </cell>
          <cell r="G881">
            <v>594.2833662132</v>
          </cell>
          <cell r="H881">
            <v>25880394</v>
          </cell>
          <cell r="I881">
            <v>67371</v>
          </cell>
          <cell r="J881">
            <v>5086</v>
          </cell>
          <cell r="K881">
            <v>19892495</v>
          </cell>
          <cell r="L881">
            <v>99462465</v>
          </cell>
          <cell r="M881">
            <v>6630831</v>
          </cell>
          <cell r="N881">
            <v>6630831</v>
          </cell>
        </row>
        <row r="882">
          <cell r="F882">
            <v>881</v>
          </cell>
          <cell r="G882">
            <v>595.378549698569</v>
          </cell>
          <cell r="H882">
            <v>25947864</v>
          </cell>
          <cell r="I882">
            <v>67470</v>
          </cell>
          <cell r="J882">
            <v>5094</v>
          </cell>
          <cell r="K882">
            <v>19930070</v>
          </cell>
          <cell r="L882">
            <v>99650340</v>
          </cell>
          <cell r="M882">
            <v>6643356</v>
          </cell>
          <cell r="N882">
            <v>6643356</v>
          </cell>
        </row>
        <row r="883">
          <cell r="F883">
            <v>882</v>
          </cell>
          <cell r="G883">
            <v>596.336877869082</v>
          </cell>
          <cell r="H883">
            <v>26015434</v>
          </cell>
          <cell r="I883">
            <v>67570</v>
          </cell>
          <cell r="J883">
            <v>5101</v>
          </cell>
          <cell r="K883">
            <v>19962949</v>
          </cell>
          <cell r="L883">
            <v>99814740</v>
          </cell>
          <cell r="M883">
            <v>6654316</v>
          </cell>
          <cell r="N883">
            <v>6654316</v>
          </cell>
        </row>
        <row r="884">
          <cell r="F884">
            <v>883</v>
          </cell>
          <cell r="G884">
            <v>597.432168128244</v>
          </cell>
          <cell r="H884">
            <v>26083103</v>
          </cell>
          <cell r="I884">
            <v>67669</v>
          </cell>
          <cell r="J884">
            <v>5109</v>
          </cell>
          <cell r="K884">
            <v>20000527</v>
          </cell>
          <cell r="L884">
            <v>100002630</v>
          </cell>
          <cell r="M884">
            <v>6666842</v>
          </cell>
          <cell r="N884">
            <v>6666842</v>
          </cell>
        </row>
        <row r="885">
          <cell r="F885">
            <v>884</v>
          </cell>
          <cell r="G885">
            <v>598.390596075257</v>
          </cell>
          <cell r="H885">
            <v>26150872</v>
          </cell>
          <cell r="I885">
            <v>67769</v>
          </cell>
          <cell r="J885">
            <v>5116</v>
          </cell>
          <cell r="K885">
            <v>20033410</v>
          </cell>
          <cell r="L885">
            <v>100167045</v>
          </cell>
          <cell r="M885">
            <v>6677803</v>
          </cell>
          <cell r="N885">
            <v>6677803</v>
          </cell>
        </row>
        <row r="886">
          <cell r="F886">
            <v>885</v>
          </cell>
          <cell r="G886">
            <v>599.349070347908</v>
          </cell>
          <cell r="H886">
            <v>26218740</v>
          </cell>
          <cell r="I886">
            <v>67868</v>
          </cell>
          <cell r="J886">
            <v>5123</v>
          </cell>
          <cell r="K886">
            <v>20066295</v>
          </cell>
          <cell r="L886">
            <v>100331475</v>
          </cell>
          <cell r="M886">
            <v>6688765</v>
          </cell>
          <cell r="N886">
            <v>6688765</v>
          </cell>
        </row>
        <row r="887">
          <cell r="F887">
            <v>886</v>
          </cell>
          <cell r="G887">
            <v>600.444519466381</v>
          </cell>
          <cell r="H887">
            <v>26286708</v>
          </cell>
          <cell r="I887">
            <v>67968</v>
          </cell>
          <cell r="J887">
            <v>5131</v>
          </cell>
          <cell r="K887">
            <v>20103879</v>
          </cell>
          <cell r="L887">
            <v>100519395</v>
          </cell>
          <cell r="M887">
            <v>6701293</v>
          </cell>
          <cell r="N887">
            <v>6701293</v>
          </cell>
        </row>
        <row r="888">
          <cell r="F888">
            <v>887</v>
          </cell>
          <cell r="G888">
            <v>601.403085939376</v>
          </cell>
          <cell r="H888">
            <v>26354775</v>
          </cell>
          <cell r="I888">
            <v>68067</v>
          </cell>
          <cell r="J888">
            <v>5138</v>
          </cell>
          <cell r="K888">
            <v>20136766</v>
          </cell>
          <cell r="L888">
            <v>100683825</v>
          </cell>
          <cell r="M888">
            <v>6712255</v>
          </cell>
          <cell r="N888">
            <v>6712255</v>
          </cell>
        </row>
        <row r="889">
          <cell r="F889">
            <v>888</v>
          </cell>
          <cell r="G889">
            <v>602.498646647908</v>
          </cell>
          <cell r="H889">
            <v>26422942</v>
          </cell>
          <cell r="I889">
            <v>68167</v>
          </cell>
          <cell r="J889">
            <v>5146</v>
          </cell>
          <cell r="K889">
            <v>20174354</v>
          </cell>
          <cell r="L889">
            <v>100871760</v>
          </cell>
          <cell r="M889">
            <v>6724784</v>
          </cell>
          <cell r="N889">
            <v>6724784</v>
          </cell>
        </row>
        <row r="890">
          <cell r="F890">
            <v>889</v>
          </cell>
          <cell r="G890">
            <v>603.45730472487</v>
          </cell>
          <cell r="H890">
            <v>26491209</v>
          </cell>
          <cell r="I890">
            <v>68267</v>
          </cell>
          <cell r="J890">
            <v>5153</v>
          </cell>
          <cell r="K890">
            <v>20207245</v>
          </cell>
          <cell r="L890">
            <v>101036220</v>
          </cell>
          <cell r="M890">
            <v>6735748</v>
          </cell>
          <cell r="N890">
            <v>6735748</v>
          </cell>
        </row>
        <row r="891">
          <cell r="F891">
            <v>890</v>
          </cell>
          <cell r="G891">
            <v>604.416008381979</v>
          </cell>
          <cell r="H891">
            <v>26559575</v>
          </cell>
          <cell r="I891">
            <v>68366</v>
          </cell>
          <cell r="J891">
            <v>5160</v>
          </cell>
          <cell r="K891">
            <v>20240137</v>
          </cell>
          <cell r="L891">
            <v>101200680</v>
          </cell>
          <cell r="M891">
            <v>6746712</v>
          </cell>
          <cell r="N891">
            <v>6746712</v>
          </cell>
        </row>
        <row r="892">
          <cell r="F892">
            <v>891</v>
          </cell>
          <cell r="G892">
            <v>605.511725330056</v>
          </cell>
          <cell r="H892">
            <v>26628041</v>
          </cell>
          <cell r="I892">
            <v>68466</v>
          </cell>
          <cell r="J892">
            <v>5168</v>
          </cell>
          <cell r="K892">
            <v>20277730</v>
          </cell>
          <cell r="L892">
            <v>101388645</v>
          </cell>
          <cell r="M892">
            <v>6759243</v>
          </cell>
          <cell r="N892">
            <v>6759243</v>
          </cell>
        </row>
        <row r="893">
          <cell r="F893">
            <v>892</v>
          </cell>
          <cell r="G893">
            <v>606.470519707355</v>
          </cell>
          <cell r="H893">
            <v>26696607</v>
          </cell>
          <cell r="I893">
            <v>68566</v>
          </cell>
          <cell r="J893">
            <v>5175</v>
          </cell>
          <cell r="K893">
            <v>20310625</v>
          </cell>
          <cell r="L893">
            <v>101553120</v>
          </cell>
          <cell r="M893">
            <v>6770208</v>
          </cell>
          <cell r="N893">
            <v>6770208</v>
          </cell>
        </row>
        <row r="894">
          <cell r="F894">
            <v>893</v>
          </cell>
          <cell r="G894">
            <v>607.566339978467</v>
          </cell>
          <cell r="H894">
            <v>26765272</v>
          </cell>
          <cell r="I894">
            <v>68665</v>
          </cell>
          <cell r="J894">
            <v>5183</v>
          </cell>
          <cell r="K894">
            <v>20348222</v>
          </cell>
          <cell r="L894">
            <v>101741100</v>
          </cell>
          <cell r="M894">
            <v>6782740</v>
          </cell>
          <cell r="N894">
            <v>6782740</v>
          </cell>
        </row>
        <row r="895">
          <cell r="F895">
            <v>894</v>
          </cell>
          <cell r="G895">
            <v>608.525230910157</v>
          </cell>
          <cell r="H895">
            <v>26834037</v>
          </cell>
          <cell r="I895">
            <v>68765</v>
          </cell>
          <cell r="J895">
            <v>5190</v>
          </cell>
          <cell r="K895">
            <v>20381121</v>
          </cell>
          <cell r="L895">
            <v>101905605</v>
          </cell>
          <cell r="M895">
            <v>6793707</v>
          </cell>
          <cell r="N895">
            <v>6793707</v>
          </cell>
        </row>
        <row r="896">
          <cell r="F896">
            <v>895</v>
          </cell>
          <cell r="G896">
            <v>609.621160238245</v>
          </cell>
          <cell r="H896">
            <v>26902902</v>
          </cell>
          <cell r="I896">
            <v>68865</v>
          </cell>
          <cell r="J896">
            <v>5198</v>
          </cell>
          <cell r="K896">
            <v>20418721</v>
          </cell>
          <cell r="L896">
            <v>102093600</v>
          </cell>
          <cell r="M896">
            <v>6806240</v>
          </cell>
          <cell r="N896">
            <v>6806240</v>
          </cell>
        </row>
        <row r="897">
          <cell r="F897">
            <v>896</v>
          </cell>
          <cell r="G897">
            <v>610.580140690544</v>
          </cell>
          <cell r="H897">
            <v>26971867</v>
          </cell>
          <cell r="I897">
            <v>68965</v>
          </cell>
          <cell r="J897">
            <v>5205</v>
          </cell>
          <cell r="K897">
            <v>20451623</v>
          </cell>
          <cell r="L897">
            <v>102258105</v>
          </cell>
          <cell r="M897">
            <v>6817207</v>
          </cell>
          <cell r="N897">
            <v>6817207</v>
          </cell>
        </row>
        <row r="898">
          <cell r="F898">
            <v>897</v>
          </cell>
          <cell r="G898">
            <v>611.676171983579</v>
          </cell>
          <cell r="H898">
            <v>27040932</v>
          </cell>
          <cell r="I898">
            <v>69065</v>
          </cell>
          <cell r="J898">
            <v>5213</v>
          </cell>
          <cell r="K898">
            <v>20489227</v>
          </cell>
          <cell r="L898">
            <v>102446130</v>
          </cell>
          <cell r="M898">
            <v>6829742</v>
          </cell>
          <cell r="N898">
            <v>6829742</v>
          </cell>
        </row>
        <row r="899">
          <cell r="F899">
            <v>898</v>
          </cell>
          <cell r="G899">
            <v>612.635247720632</v>
          </cell>
          <cell r="H899">
            <v>27110097</v>
          </cell>
          <cell r="I899">
            <v>69165</v>
          </cell>
          <cell r="J899">
            <v>5220</v>
          </cell>
          <cell r="K899">
            <v>20522132</v>
          </cell>
          <cell r="L899">
            <v>102610650</v>
          </cell>
          <cell r="M899">
            <v>6840710</v>
          </cell>
          <cell r="N899">
            <v>6840710</v>
          </cell>
        </row>
        <row r="900">
          <cell r="F900">
            <v>899</v>
          </cell>
          <cell r="G900">
            <v>613.731380329774</v>
          </cell>
          <cell r="H900">
            <v>27179362</v>
          </cell>
          <cell r="I900">
            <v>69265</v>
          </cell>
          <cell r="J900">
            <v>5228</v>
          </cell>
          <cell r="K900">
            <v>20559739</v>
          </cell>
          <cell r="L900">
            <v>102798690</v>
          </cell>
          <cell r="M900">
            <v>6853246</v>
          </cell>
          <cell r="N900">
            <v>6853246</v>
          </cell>
        </row>
        <row r="901">
          <cell r="F901">
            <v>900</v>
          </cell>
          <cell r="G901">
            <v>614.690544411461</v>
          </cell>
          <cell r="H901">
            <v>27248727</v>
          </cell>
          <cell r="I901">
            <v>69365</v>
          </cell>
          <cell r="J901">
            <v>5235</v>
          </cell>
          <cell r="K901">
            <v>20592647</v>
          </cell>
          <cell r="L901">
            <v>102963225</v>
          </cell>
          <cell r="M901">
            <v>6864215</v>
          </cell>
          <cell r="N901">
            <v>6864215</v>
          </cell>
        </row>
        <row r="902">
          <cell r="F902">
            <v>901</v>
          </cell>
          <cell r="G902">
            <v>615.786783968653</v>
          </cell>
          <cell r="H902">
            <v>27318192</v>
          </cell>
          <cell r="I902">
            <v>69465</v>
          </cell>
          <cell r="J902">
            <v>5243</v>
          </cell>
          <cell r="K902">
            <v>20630258</v>
          </cell>
          <cell r="L902">
            <v>103151280</v>
          </cell>
          <cell r="M902">
            <v>6876752</v>
          </cell>
          <cell r="N902">
            <v>6876752</v>
          </cell>
        </row>
        <row r="903">
          <cell r="F903">
            <v>902</v>
          </cell>
          <cell r="G903">
            <v>616.746035835553</v>
          </cell>
          <cell r="H903">
            <v>27387757</v>
          </cell>
          <cell r="I903">
            <v>69565</v>
          </cell>
          <cell r="J903">
            <v>5250</v>
          </cell>
          <cell r="K903">
            <v>20663169</v>
          </cell>
          <cell r="L903">
            <v>103315845</v>
          </cell>
          <cell r="M903">
            <v>6887723</v>
          </cell>
          <cell r="N903">
            <v>6887723</v>
          </cell>
        </row>
        <row r="904">
          <cell r="F904">
            <v>903</v>
          </cell>
          <cell r="G904">
            <v>617.842375389986</v>
          </cell>
          <cell r="H904">
            <v>27457422</v>
          </cell>
          <cell r="I904">
            <v>69665</v>
          </cell>
          <cell r="J904">
            <v>5258</v>
          </cell>
          <cell r="K904">
            <v>20700784</v>
          </cell>
          <cell r="L904">
            <v>103503915</v>
          </cell>
          <cell r="M904">
            <v>6900261</v>
          </cell>
          <cell r="N904">
            <v>6900261</v>
          </cell>
        </row>
        <row r="905">
          <cell r="F905">
            <v>904</v>
          </cell>
          <cell r="G905">
            <v>618.801720703296</v>
          </cell>
          <cell r="H905">
            <v>27527187</v>
          </cell>
          <cell r="I905">
            <v>69765</v>
          </cell>
          <cell r="J905">
            <v>5265</v>
          </cell>
          <cell r="K905">
            <v>20733698</v>
          </cell>
          <cell r="L905">
            <v>103668480</v>
          </cell>
          <cell r="M905">
            <v>6911232</v>
          </cell>
          <cell r="N905">
            <v>6911232</v>
          </cell>
        </row>
        <row r="906">
          <cell r="F906">
            <v>905</v>
          </cell>
          <cell r="G906">
            <v>619.898165820537</v>
          </cell>
          <cell r="H906">
            <v>27597052</v>
          </cell>
          <cell r="I906">
            <v>69865</v>
          </cell>
          <cell r="J906">
            <v>5273</v>
          </cell>
          <cell r="K906">
            <v>20771316</v>
          </cell>
          <cell r="L906">
            <v>103856580</v>
          </cell>
          <cell r="M906">
            <v>6923772</v>
          </cell>
          <cell r="N906">
            <v>6923772</v>
          </cell>
        </row>
        <row r="907">
          <cell r="F907">
            <v>906</v>
          </cell>
          <cell r="G907">
            <v>620.857597776977</v>
          </cell>
          <cell r="H907">
            <v>27667017</v>
          </cell>
          <cell r="I907">
            <v>69965</v>
          </cell>
          <cell r="J907">
            <v>5280</v>
          </cell>
          <cell r="K907">
            <v>20804233</v>
          </cell>
          <cell r="L907">
            <v>104021160</v>
          </cell>
          <cell r="M907">
            <v>6934744</v>
          </cell>
          <cell r="N907">
            <v>6934744</v>
          </cell>
        </row>
        <row r="908">
          <cell r="F908">
            <v>907</v>
          </cell>
          <cell r="G908">
            <v>621.954141598156</v>
          </cell>
          <cell r="H908">
            <v>27737083</v>
          </cell>
          <cell r="I908">
            <v>70066</v>
          </cell>
          <cell r="J908">
            <v>5288</v>
          </cell>
          <cell r="K908">
            <v>20841855</v>
          </cell>
          <cell r="L908">
            <v>104209275</v>
          </cell>
          <cell r="M908">
            <v>6947285</v>
          </cell>
          <cell r="N908">
            <v>6947285</v>
          </cell>
        </row>
        <row r="909">
          <cell r="F909">
            <v>908</v>
          </cell>
          <cell r="G909">
            <v>622.913665791929</v>
          </cell>
          <cell r="H909">
            <v>27807249</v>
          </cell>
          <cell r="I909">
            <v>70166</v>
          </cell>
          <cell r="J909">
            <v>5295</v>
          </cell>
          <cell r="K909">
            <v>20874775</v>
          </cell>
          <cell r="L909">
            <v>104373870</v>
          </cell>
          <cell r="M909">
            <v>6958258</v>
          </cell>
          <cell r="N909">
            <v>6958258</v>
          </cell>
        </row>
        <row r="910">
          <cell r="F910">
            <v>909</v>
          </cell>
          <cell r="G910">
            <v>624.010307699031</v>
          </cell>
          <cell r="H910">
            <v>27877515</v>
          </cell>
          <cell r="I910">
            <v>70266</v>
          </cell>
          <cell r="J910">
            <v>5303</v>
          </cell>
          <cell r="K910">
            <v>20912400</v>
          </cell>
          <cell r="L910">
            <v>104562000</v>
          </cell>
          <cell r="M910">
            <v>6970800</v>
          </cell>
          <cell r="N910">
            <v>6970800</v>
          </cell>
        </row>
        <row r="911">
          <cell r="F911">
            <v>910</v>
          </cell>
          <cell r="G911">
            <v>624.969917415968</v>
          </cell>
          <cell r="H911">
            <v>27947882</v>
          </cell>
          <cell r="I911">
            <v>70367</v>
          </cell>
          <cell r="J911">
            <v>5310</v>
          </cell>
          <cell r="K911">
            <v>20945324</v>
          </cell>
          <cell r="L911">
            <v>104726610</v>
          </cell>
          <cell r="M911">
            <v>6981774</v>
          </cell>
          <cell r="N911">
            <v>6981774</v>
          </cell>
        </row>
        <row r="912">
          <cell r="F912">
            <v>911</v>
          </cell>
          <cell r="G912">
            <v>626.06666287697</v>
          </cell>
          <cell r="H912">
            <v>28018349</v>
          </cell>
          <cell r="I912">
            <v>70467</v>
          </cell>
          <cell r="J912">
            <v>5318</v>
          </cell>
          <cell r="K912">
            <v>20982952</v>
          </cell>
          <cell r="L912">
            <v>104914755</v>
          </cell>
          <cell r="M912">
            <v>6994317</v>
          </cell>
          <cell r="N912">
            <v>6994317</v>
          </cell>
        </row>
        <row r="913">
          <cell r="F913">
            <v>912</v>
          </cell>
          <cell r="G913">
            <v>627.026357584189</v>
          </cell>
          <cell r="H913">
            <v>28088916</v>
          </cell>
          <cell r="I913">
            <v>70567</v>
          </cell>
          <cell r="J913">
            <v>5325</v>
          </cell>
          <cell r="K913">
            <v>21015878</v>
          </cell>
          <cell r="L913">
            <v>105079380</v>
          </cell>
          <cell r="M913">
            <v>7005292</v>
          </cell>
          <cell r="N913">
            <v>7005292</v>
          </cell>
        </row>
        <row r="914">
          <cell r="F914">
            <v>913</v>
          </cell>
          <cell r="G914">
            <v>628.123205898216</v>
          </cell>
          <cell r="H914">
            <v>28159584</v>
          </cell>
          <cell r="I914">
            <v>70668</v>
          </cell>
          <cell r="J914">
            <v>5333</v>
          </cell>
          <cell r="K914">
            <v>21053510</v>
          </cell>
          <cell r="L914">
            <v>105267540</v>
          </cell>
          <cell r="M914">
            <v>7017836</v>
          </cell>
          <cell r="N914">
            <v>7017836</v>
          </cell>
        </row>
        <row r="915">
          <cell r="F915">
            <v>914</v>
          </cell>
          <cell r="G915">
            <v>629.082991072768</v>
          </cell>
          <cell r="H915">
            <v>28230352</v>
          </cell>
          <cell r="I915">
            <v>70768</v>
          </cell>
          <cell r="J915">
            <v>5340</v>
          </cell>
          <cell r="K915">
            <v>21086439</v>
          </cell>
          <cell r="L915">
            <v>105432195</v>
          </cell>
          <cell r="M915">
            <v>7028813</v>
          </cell>
          <cell r="N915">
            <v>7028813</v>
          </cell>
        </row>
        <row r="916">
          <cell r="F916">
            <v>915</v>
          </cell>
          <cell r="G916">
            <v>630.179935578383</v>
          </cell>
          <cell r="H916">
            <v>28301221</v>
          </cell>
          <cell r="I916">
            <v>70869</v>
          </cell>
          <cell r="J916">
            <v>5348</v>
          </cell>
          <cell r="K916">
            <v>21124074</v>
          </cell>
          <cell r="L916">
            <v>105620370</v>
          </cell>
          <cell r="M916">
            <v>7041358</v>
          </cell>
          <cell r="N916">
            <v>7041358</v>
          </cell>
        </row>
        <row r="917">
          <cell r="F917">
            <v>916</v>
          </cell>
          <cell r="G917">
            <v>631.139804655193</v>
          </cell>
          <cell r="H917">
            <v>28372190</v>
          </cell>
          <cell r="I917">
            <v>70969</v>
          </cell>
          <cell r="J917">
            <v>5355</v>
          </cell>
          <cell r="K917">
            <v>21157007</v>
          </cell>
          <cell r="L917">
            <v>105785025</v>
          </cell>
          <cell r="M917">
            <v>7052335</v>
          </cell>
          <cell r="N917">
            <v>7052335</v>
          </cell>
        </row>
        <row r="918">
          <cell r="F918">
            <v>917</v>
          </cell>
          <cell r="G918">
            <v>632.236850707236</v>
          </cell>
          <cell r="H918">
            <v>28443260</v>
          </cell>
          <cell r="I918">
            <v>71070</v>
          </cell>
          <cell r="J918">
            <v>5363</v>
          </cell>
          <cell r="K918">
            <v>21194645</v>
          </cell>
          <cell r="L918">
            <v>105973215</v>
          </cell>
          <cell r="M918">
            <v>7064881</v>
          </cell>
          <cell r="N918">
            <v>7064881</v>
          </cell>
        </row>
        <row r="919">
          <cell r="F919">
            <v>918</v>
          </cell>
          <cell r="G919">
            <v>633.196803168475</v>
          </cell>
          <cell r="H919">
            <v>28514430</v>
          </cell>
          <cell r="I919">
            <v>71170</v>
          </cell>
          <cell r="J919">
            <v>5370</v>
          </cell>
          <cell r="K919">
            <v>21227580</v>
          </cell>
          <cell r="L919">
            <v>106137900</v>
          </cell>
          <cell r="M919">
            <v>7075860</v>
          </cell>
          <cell r="N919">
            <v>7075860</v>
          </cell>
        </row>
        <row r="920">
          <cell r="F920">
            <v>919</v>
          </cell>
          <cell r="G920">
            <v>634.293944191802</v>
          </cell>
          <cell r="H920">
            <v>28585701</v>
          </cell>
          <cell r="I920">
            <v>71271</v>
          </cell>
          <cell r="J920">
            <v>5378</v>
          </cell>
          <cell r="K920">
            <v>21265222</v>
          </cell>
          <cell r="L920">
            <v>106326105</v>
          </cell>
          <cell r="M920">
            <v>7088407</v>
          </cell>
          <cell r="N920">
            <v>7088407</v>
          </cell>
        </row>
        <row r="921">
          <cell r="F921">
            <v>920</v>
          </cell>
          <cell r="G921">
            <v>635.253985419119</v>
          </cell>
          <cell r="H921">
            <v>28657073</v>
          </cell>
          <cell r="I921">
            <v>71372</v>
          </cell>
          <cell r="J921">
            <v>5385</v>
          </cell>
          <cell r="K921">
            <v>21298160</v>
          </cell>
          <cell r="L921">
            <v>106490790</v>
          </cell>
          <cell r="M921">
            <v>7099386</v>
          </cell>
          <cell r="N921">
            <v>7099386</v>
          </cell>
        </row>
        <row r="922">
          <cell r="F922">
            <v>921</v>
          </cell>
          <cell r="G922">
            <v>636.351226706994</v>
          </cell>
          <cell r="H922">
            <v>28728545</v>
          </cell>
          <cell r="I922">
            <v>71472</v>
          </cell>
          <cell r="J922">
            <v>5393</v>
          </cell>
          <cell r="K922">
            <v>21335806</v>
          </cell>
          <cell r="L922">
            <v>106679025</v>
          </cell>
          <cell r="M922">
            <v>7111935</v>
          </cell>
          <cell r="N922">
            <v>7111935</v>
          </cell>
        </row>
        <row r="923">
          <cell r="F923">
            <v>922</v>
          </cell>
          <cell r="G923">
            <v>637.311350261283</v>
          </cell>
          <cell r="H923">
            <v>28800118</v>
          </cell>
          <cell r="I923">
            <v>71573</v>
          </cell>
          <cell r="J923">
            <v>5400</v>
          </cell>
          <cell r="K923">
            <v>21368747</v>
          </cell>
          <cell r="L923">
            <v>106843725</v>
          </cell>
          <cell r="M923">
            <v>7122915</v>
          </cell>
          <cell r="N923">
            <v>7122915</v>
          </cell>
        </row>
        <row r="924">
          <cell r="F924">
            <v>923</v>
          </cell>
          <cell r="G924">
            <v>638.40868532319</v>
          </cell>
          <cell r="H924">
            <v>28871792</v>
          </cell>
          <cell r="I924">
            <v>71674</v>
          </cell>
          <cell r="J924">
            <v>5408</v>
          </cell>
          <cell r="K924">
            <v>21406395</v>
          </cell>
          <cell r="L924">
            <v>107031975</v>
          </cell>
          <cell r="M924">
            <v>7135465</v>
          </cell>
          <cell r="N924">
            <v>7135465</v>
          </cell>
        </row>
        <row r="925">
          <cell r="F925">
            <v>924</v>
          </cell>
          <cell r="G925">
            <v>639.506072880005</v>
          </cell>
          <cell r="H925">
            <v>28943567</v>
          </cell>
          <cell r="I925">
            <v>71775</v>
          </cell>
          <cell r="J925">
            <v>5416</v>
          </cell>
          <cell r="K925">
            <v>21444046</v>
          </cell>
          <cell r="L925">
            <v>107220225</v>
          </cell>
          <cell r="M925">
            <v>7148015</v>
          </cell>
          <cell r="N925">
            <v>7148015</v>
          </cell>
        </row>
        <row r="926">
          <cell r="F926">
            <v>925</v>
          </cell>
          <cell r="G926">
            <v>640.466324787544</v>
          </cell>
          <cell r="H926">
            <v>29015442</v>
          </cell>
          <cell r="I926">
            <v>71875</v>
          </cell>
          <cell r="J926">
            <v>5423</v>
          </cell>
          <cell r="K926">
            <v>21476991</v>
          </cell>
          <cell r="L926">
            <v>107384955</v>
          </cell>
          <cell r="M926">
            <v>7158997</v>
          </cell>
          <cell r="N926">
            <v>7158997</v>
          </cell>
        </row>
        <row r="927">
          <cell r="F927">
            <v>926</v>
          </cell>
          <cell r="G927">
            <v>641.563805226376</v>
          </cell>
          <cell r="H927">
            <v>29087418</v>
          </cell>
          <cell r="I927">
            <v>71976</v>
          </cell>
          <cell r="J927">
            <v>5431</v>
          </cell>
          <cell r="K927">
            <v>21514644</v>
          </cell>
          <cell r="L927">
            <v>107573220</v>
          </cell>
          <cell r="M927">
            <v>7171548</v>
          </cell>
          <cell r="N927">
            <v>7171548</v>
          </cell>
        </row>
        <row r="928">
          <cell r="F928">
            <v>927</v>
          </cell>
          <cell r="G928">
            <v>642.524143945735</v>
          </cell>
          <cell r="H928">
            <v>29159495</v>
          </cell>
          <cell r="I928">
            <v>72077</v>
          </cell>
          <cell r="J928">
            <v>5438</v>
          </cell>
          <cell r="K928">
            <v>21547593</v>
          </cell>
          <cell r="L928">
            <v>107737965</v>
          </cell>
          <cell r="M928">
            <v>7182531</v>
          </cell>
          <cell r="N928">
            <v>7182531</v>
          </cell>
        </row>
        <row r="929">
          <cell r="F929">
            <v>928</v>
          </cell>
          <cell r="G929">
            <v>643.621722454679</v>
          </cell>
          <cell r="H929">
            <v>29231673</v>
          </cell>
          <cell r="I929">
            <v>72178</v>
          </cell>
          <cell r="J929">
            <v>5446</v>
          </cell>
          <cell r="K929">
            <v>21585250</v>
          </cell>
          <cell r="L929">
            <v>107926245</v>
          </cell>
          <cell r="M929">
            <v>7195083</v>
          </cell>
          <cell r="N929">
            <v>7195083</v>
          </cell>
        </row>
        <row r="930">
          <cell r="F930">
            <v>929</v>
          </cell>
          <cell r="G930">
            <v>644.582141689459</v>
          </cell>
          <cell r="H930">
            <v>29303952</v>
          </cell>
          <cell r="I930">
            <v>72279</v>
          </cell>
          <cell r="J930">
            <v>5453</v>
          </cell>
          <cell r="K930">
            <v>21618201</v>
          </cell>
          <cell r="L930">
            <v>108091005</v>
          </cell>
          <cell r="M930">
            <v>7206067</v>
          </cell>
          <cell r="N930">
            <v>7206067</v>
          </cell>
        </row>
        <row r="931">
          <cell r="F931">
            <v>930</v>
          </cell>
          <cell r="G931">
            <v>645.679811922291</v>
          </cell>
          <cell r="H931">
            <v>29376332</v>
          </cell>
          <cell r="I931">
            <v>72380</v>
          </cell>
          <cell r="J931">
            <v>5461</v>
          </cell>
          <cell r="K931">
            <v>21655861</v>
          </cell>
          <cell r="L931">
            <v>108279300</v>
          </cell>
          <cell r="M931">
            <v>7218620</v>
          </cell>
          <cell r="N931">
            <v>7218620</v>
          </cell>
        </row>
        <row r="932">
          <cell r="F932">
            <v>931</v>
          </cell>
          <cell r="G932">
            <v>646.777533509376</v>
          </cell>
          <cell r="H932">
            <v>29448813</v>
          </cell>
          <cell r="I932">
            <v>72481</v>
          </cell>
          <cell r="J932">
            <v>5469</v>
          </cell>
          <cell r="K932">
            <v>21693522</v>
          </cell>
          <cell r="L932">
            <v>108467610</v>
          </cell>
          <cell r="M932">
            <v>7231174</v>
          </cell>
          <cell r="N932">
            <v>7231174</v>
          </cell>
        </row>
        <row r="933">
          <cell r="F933">
            <v>932</v>
          </cell>
          <cell r="G933">
            <v>647.738078288914</v>
          </cell>
          <cell r="H933">
            <v>29521395</v>
          </cell>
          <cell r="I933">
            <v>72582</v>
          </cell>
          <cell r="J933">
            <v>5476</v>
          </cell>
          <cell r="K933">
            <v>21726478</v>
          </cell>
          <cell r="L933">
            <v>108632385</v>
          </cell>
          <cell r="M933">
            <v>7242159</v>
          </cell>
          <cell r="N933">
            <v>7242159</v>
          </cell>
        </row>
        <row r="934">
          <cell r="F934">
            <v>933</v>
          </cell>
          <cell r="G934">
            <v>648.835890736856</v>
          </cell>
          <cell r="H934">
            <v>29594078</v>
          </cell>
          <cell r="I934">
            <v>72683</v>
          </cell>
          <cell r="J934">
            <v>5484</v>
          </cell>
          <cell r="K934">
            <v>21764143</v>
          </cell>
          <cell r="L934">
            <v>108820710</v>
          </cell>
          <cell r="M934">
            <v>7254714</v>
          </cell>
          <cell r="N934">
            <v>7254714</v>
          </cell>
        </row>
        <row r="935">
          <cell r="F935">
            <v>934</v>
          </cell>
          <cell r="G935">
            <v>649.796520437707</v>
          </cell>
          <cell r="H935">
            <v>29666862</v>
          </cell>
          <cell r="I935">
            <v>72784</v>
          </cell>
          <cell r="J935">
            <v>5491</v>
          </cell>
          <cell r="K935">
            <v>21797101</v>
          </cell>
          <cell r="L935">
            <v>108985500</v>
          </cell>
          <cell r="M935">
            <v>7265700</v>
          </cell>
          <cell r="N935">
            <v>7265700</v>
          </cell>
        </row>
        <row r="936">
          <cell r="F936">
            <v>935</v>
          </cell>
          <cell r="G936">
            <v>650.894428832509</v>
          </cell>
          <cell r="H936">
            <v>29739748</v>
          </cell>
          <cell r="I936">
            <v>72886</v>
          </cell>
          <cell r="J936">
            <v>5499</v>
          </cell>
          <cell r="K936">
            <v>21834770</v>
          </cell>
          <cell r="L936">
            <v>109173840</v>
          </cell>
          <cell r="M936">
            <v>7278256</v>
          </cell>
          <cell r="N936">
            <v>7278256</v>
          </cell>
        </row>
        <row r="937">
          <cell r="F937">
            <v>936</v>
          </cell>
          <cell r="G937">
            <v>651.992382164685</v>
          </cell>
          <cell r="H937">
            <v>29812735</v>
          </cell>
          <cell r="I937">
            <v>72987</v>
          </cell>
          <cell r="J937">
            <v>5507</v>
          </cell>
          <cell r="K937">
            <v>21872439</v>
          </cell>
          <cell r="L937">
            <v>109362195</v>
          </cell>
          <cell r="M937">
            <v>7290813</v>
          </cell>
          <cell r="N937">
            <v>7290813</v>
          </cell>
        </row>
        <row r="938">
          <cell r="F938">
            <v>937</v>
          </cell>
          <cell r="G938">
            <v>652.953135431254</v>
          </cell>
          <cell r="H938">
            <v>29885823</v>
          </cell>
          <cell r="I938">
            <v>73088</v>
          </cell>
          <cell r="J938">
            <v>5514</v>
          </cell>
          <cell r="K938">
            <v>21905402</v>
          </cell>
          <cell r="L938">
            <v>109527000</v>
          </cell>
          <cell r="M938">
            <v>7301800</v>
          </cell>
          <cell r="N938">
            <v>7301800</v>
          </cell>
        </row>
        <row r="939">
          <cell r="F939">
            <v>938</v>
          </cell>
          <cell r="G939">
            <v>654.051183816564</v>
          </cell>
          <cell r="H939">
            <v>29959012</v>
          </cell>
          <cell r="I939">
            <v>73189</v>
          </cell>
          <cell r="J939">
            <v>5522</v>
          </cell>
          <cell r="K939">
            <v>21943075</v>
          </cell>
          <cell r="L939">
            <v>109715370</v>
          </cell>
          <cell r="M939">
            <v>7314358</v>
          </cell>
          <cell r="N939">
            <v>7314358</v>
          </cell>
        </row>
        <row r="940">
          <cell r="F940">
            <v>939</v>
          </cell>
          <cell r="G940">
            <v>655.149282268928</v>
          </cell>
          <cell r="H940">
            <v>30032302</v>
          </cell>
          <cell r="I940">
            <v>73290</v>
          </cell>
          <cell r="J940">
            <v>5530</v>
          </cell>
          <cell r="K940">
            <v>21980750</v>
          </cell>
          <cell r="L940">
            <v>109903740</v>
          </cell>
          <cell r="M940">
            <v>7326916</v>
          </cell>
          <cell r="N940">
            <v>7326916</v>
          </cell>
        </row>
        <row r="941">
          <cell r="F941">
            <v>940</v>
          </cell>
          <cell r="G941">
            <v>656.110157929594</v>
          </cell>
          <cell r="H941">
            <v>30105694</v>
          </cell>
          <cell r="I941">
            <v>73392</v>
          </cell>
          <cell r="J941">
            <v>5537</v>
          </cell>
          <cell r="K941">
            <v>22013716</v>
          </cell>
          <cell r="L941">
            <v>110068575</v>
          </cell>
          <cell r="M941">
            <v>7337905</v>
          </cell>
          <cell r="N941">
            <v>7337905</v>
          </cell>
        </row>
        <row r="942">
          <cell r="F942">
            <v>941</v>
          </cell>
          <cell r="G942">
            <v>657.208350504384</v>
          </cell>
          <cell r="H942">
            <v>30179187</v>
          </cell>
          <cell r="I942">
            <v>73493</v>
          </cell>
          <cell r="J942">
            <v>5545</v>
          </cell>
          <cell r="K942">
            <v>22051394</v>
          </cell>
          <cell r="L942">
            <v>110256960</v>
          </cell>
          <cell r="M942">
            <v>7350464</v>
          </cell>
          <cell r="N942">
            <v>7350464</v>
          </cell>
        </row>
        <row r="943">
          <cell r="F943">
            <v>942</v>
          </cell>
          <cell r="G943">
            <v>658.169303461632</v>
          </cell>
          <cell r="H943">
            <v>30252782</v>
          </cell>
          <cell r="I943">
            <v>73595</v>
          </cell>
          <cell r="J943">
            <v>5552</v>
          </cell>
          <cell r="K943">
            <v>22084364</v>
          </cell>
          <cell r="L943">
            <v>110421810</v>
          </cell>
          <cell r="M943">
            <v>7361454</v>
          </cell>
          <cell r="N943">
            <v>7361454</v>
          </cell>
        </row>
        <row r="944">
          <cell r="F944">
            <v>943</v>
          </cell>
          <cell r="G944">
            <v>659.267584085091</v>
          </cell>
          <cell r="H944">
            <v>30326478</v>
          </cell>
          <cell r="I944">
            <v>73696</v>
          </cell>
          <cell r="J944">
            <v>5560</v>
          </cell>
          <cell r="K944">
            <v>22122045</v>
          </cell>
          <cell r="L944">
            <v>110610225</v>
          </cell>
          <cell r="M944">
            <v>7374015</v>
          </cell>
          <cell r="N944">
            <v>7374015</v>
          </cell>
        </row>
        <row r="945">
          <cell r="F945">
            <v>944</v>
          </cell>
          <cell r="G945">
            <v>660.365914003707</v>
          </cell>
          <cell r="H945">
            <v>30400275</v>
          </cell>
          <cell r="I945">
            <v>73797</v>
          </cell>
          <cell r="J945">
            <v>5568</v>
          </cell>
          <cell r="K945">
            <v>22159727</v>
          </cell>
          <cell r="L945">
            <v>110798625</v>
          </cell>
          <cell r="M945">
            <v>7386575</v>
          </cell>
          <cell r="N945">
            <v>7386575</v>
          </cell>
        </row>
        <row r="946">
          <cell r="F946">
            <v>945</v>
          </cell>
          <cell r="G946">
            <v>661.326987498656</v>
          </cell>
          <cell r="H946">
            <v>30474174</v>
          </cell>
          <cell r="I946">
            <v>73899</v>
          </cell>
          <cell r="J946">
            <v>5575</v>
          </cell>
          <cell r="K946">
            <v>22192701</v>
          </cell>
          <cell r="L946">
            <v>110963505</v>
          </cell>
          <cell r="M946">
            <v>7397567</v>
          </cell>
          <cell r="N946">
            <v>7397567</v>
          </cell>
        </row>
        <row r="947">
          <cell r="F947">
            <v>946</v>
          </cell>
          <cell r="G947">
            <v>662.42540465419</v>
          </cell>
          <cell r="H947">
            <v>30548174</v>
          </cell>
          <cell r="I947">
            <v>74000</v>
          </cell>
          <cell r="J947">
            <v>5583</v>
          </cell>
          <cell r="K947">
            <v>22230386</v>
          </cell>
          <cell r="L947">
            <v>111151920</v>
          </cell>
          <cell r="M947">
            <v>7410128</v>
          </cell>
          <cell r="N947">
            <v>7410128</v>
          </cell>
        </row>
        <row r="948">
          <cell r="F948">
            <v>947</v>
          </cell>
          <cell r="G948">
            <v>663.523870653468</v>
          </cell>
          <cell r="H948">
            <v>30622276</v>
          </cell>
          <cell r="I948">
            <v>74102</v>
          </cell>
          <cell r="J948">
            <v>5591</v>
          </cell>
          <cell r="K948">
            <v>22268074</v>
          </cell>
          <cell r="L948">
            <v>111340365</v>
          </cell>
          <cell r="M948">
            <v>7422691</v>
          </cell>
          <cell r="N948">
            <v>7422691</v>
          </cell>
        </row>
        <row r="949">
          <cell r="F949">
            <v>948</v>
          </cell>
          <cell r="G949">
            <v>664.48506897551</v>
          </cell>
          <cell r="H949">
            <v>30696479</v>
          </cell>
          <cell r="I949">
            <v>74203</v>
          </cell>
          <cell r="J949">
            <v>5598</v>
          </cell>
          <cell r="K949">
            <v>22301052</v>
          </cell>
          <cell r="L949">
            <v>111505260</v>
          </cell>
          <cell r="M949">
            <v>7433684</v>
          </cell>
          <cell r="N949">
            <v>7433684</v>
          </cell>
        </row>
        <row r="950">
          <cell r="F950">
            <v>949</v>
          </cell>
          <cell r="G950">
            <v>665.583621411113</v>
          </cell>
          <cell r="H950">
            <v>30770784</v>
          </cell>
          <cell r="I950">
            <v>74305</v>
          </cell>
          <cell r="J950">
            <v>5606</v>
          </cell>
          <cell r="K950">
            <v>22338742</v>
          </cell>
          <cell r="L950">
            <v>111693705</v>
          </cell>
          <cell r="M950">
            <v>7446247</v>
          </cell>
          <cell r="N950">
            <v>7446247</v>
          </cell>
        </row>
        <row r="951">
          <cell r="F951">
            <v>950</v>
          </cell>
          <cell r="G951">
            <v>666.682222245208</v>
          </cell>
          <cell r="H951">
            <v>30845191</v>
          </cell>
          <cell r="I951">
            <v>74407</v>
          </cell>
          <cell r="J951">
            <v>5614</v>
          </cell>
          <cell r="K951">
            <v>22376434</v>
          </cell>
          <cell r="L951">
            <v>111882165</v>
          </cell>
          <cell r="M951">
            <v>7458811</v>
          </cell>
          <cell r="N951">
            <v>7458811</v>
          </cell>
        </row>
        <row r="952">
          <cell r="F952">
            <v>951</v>
          </cell>
          <cell r="G952">
            <v>667.64353884715</v>
          </cell>
          <cell r="H952">
            <v>30919699</v>
          </cell>
          <cell r="I952">
            <v>74508</v>
          </cell>
          <cell r="J952">
            <v>5621</v>
          </cell>
          <cell r="K952">
            <v>22409416</v>
          </cell>
          <cell r="L952">
            <v>112047075</v>
          </cell>
          <cell r="M952">
            <v>7469805</v>
          </cell>
          <cell r="N952">
            <v>7469805</v>
          </cell>
        </row>
        <row r="953">
          <cell r="F953">
            <v>952</v>
          </cell>
          <cell r="G953">
            <v>668.74222532793</v>
          </cell>
          <cell r="H953">
            <v>30994309</v>
          </cell>
          <cell r="I953">
            <v>74610</v>
          </cell>
          <cell r="J953">
            <v>5629</v>
          </cell>
          <cell r="K953">
            <v>22447111</v>
          </cell>
          <cell r="L953">
            <v>112235550</v>
          </cell>
          <cell r="M953">
            <v>7482370</v>
          </cell>
          <cell r="N953">
            <v>7482370</v>
          </cell>
        </row>
        <row r="954">
          <cell r="F954">
            <v>953</v>
          </cell>
          <cell r="G954">
            <v>669.840959768005</v>
          </cell>
          <cell r="H954">
            <v>31069021</v>
          </cell>
          <cell r="I954">
            <v>74712</v>
          </cell>
          <cell r="J954">
            <v>5637</v>
          </cell>
          <cell r="K954">
            <v>22484807</v>
          </cell>
          <cell r="L954">
            <v>112424025</v>
          </cell>
          <cell r="M954">
            <v>7494935</v>
          </cell>
          <cell r="N954">
            <v>7494935</v>
          </cell>
        </row>
        <row r="955">
          <cell r="F955">
            <v>954</v>
          </cell>
          <cell r="G955">
            <v>670.802393567949</v>
          </cell>
          <cell r="H955">
            <v>31143835</v>
          </cell>
          <cell r="I955">
            <v>74814</v>
          </cell>
          <cell r="J955">
            <v>5644</v>
          </cell>
          <cell r="K955">
            <v>22517793</v>
          </cell>
          <cell r="L955">
            <v>112588965</v>
          </cell>
          <cell r="M955">
            <v>7505931</v>
          </cell>
          <cell r="N955">
            <v>7505931</v>
          </cell>
        </row>
        <row r="956">
          <cell r="F956">
            <v>955</v>
          </cell>
          <cell r="G956">
            <v>671.90121816846</v>
          </cell>
          <cell r="H956">
            <v>31218750</v>
          </cell>
          <cell r="I956">
            <v>74915</v>
          </cell>
          <cell r="J956">
            <v>5652</v>
          </cell>
          <cell r="K956">
            <v>22555493</v>
          </cell>
          <cell r="L956">
            <v>112777455</v>
          </cell>
          <cell r="M956">
            <v>7518497</v>
          </cell>
          <cell r="N956">
            <v>7518497</v>
          </cell>
        </row>
        <row r="957">
          <cell r="F957">
            <v>956</v>
          </cell>
          <cell r="G957">
            <v>673.000085002374</v>
          </cell>
          <cell r="H957">
            <v>31293767</v>
          </cell>
          <cell r="I957">
            <v>75017</v>
          </cell>
          <cell r="J957">
            <v>5660</v>
          </cell>
          <cell r="K957">
            <v>22593194</v>
          </cell>
          <cell r="L957">
            <v>112965960</v>
          </cell>
          <cell r="M957">
            <v>7531064</v>
          </cell>
          <cell r="N957">
            <v>7531064</v>
          </cell>
        </row>
        <row r="958">
          <cell r="F958">
            <v>957</v>
          </cell>
          <cell r="G958">
            <v>673.961634933172</v>
          </cell>
          <cell r="H958">
            <v>31368886</v>
          </cell>
          <cell r="I958">
            <v>75119</v>
          </cell>
          <cell r="J958">
            <v>5667</v>
          </cell>
          <cell r="K958">
            <v>22626184</v>
          </cell>
          <cell r="L958">
            <v>113130915</v>
          </cell>
          <cell r="M958">
            <v>7542061</v>
          </cell>
          <cell r="N958">
            <v>7542061</v>
          </cell>
        </row>
        <row r="959">
          <cell r="F959">
            <v>958</v>
          </cell>
          <cell r="G959">
            <v>675.060591113237</v>
          </cell>
          <cell r="H959">
            <v>31444107</v>
          </cell>
          <cell r="I959">
            <v>75221</v>
          </cell>
          <cell r="J959">
            <v>5675</v>
          </cell>
          <cell r="K959">
            <v>22663888</v>
          </cell>
          <cell r="L959">
            <v>113319435</v>
          </cell>
          <cell r="M959">
            <v>7554629</v>
          </cell>
          <cell r="N959">
            <v>7554629</v>
          </cell>
        </row>
        <row r="960">
          <cell r="F960">
            <v>959</v>
          </cell>
          <cell r="G960">
            <v>676.159594361617</v>
          </cell>
          <cell r="H960">
            <v>31519430</v>
          </cell>
          <cell r="I960">
            <v>75323</v>
          </cell>
          <cell r="J960">
            <v>5683</v>
          </cell>
          <cell r="K960">
            <v>22701594</v>
          </cell>
          <cell r="L960">
            <v>113507970</v>
          </cell>
          <cell r="M960">
            <v>7567198</v>
          </cell>
          <cell r="N960">
            <v>7567198</v>
          </cell>
        </row>
        <row r="961">
          <cell r="F961">
            <v>960</v>
          </cell>
          <cell r="G961">
            <v>677.121259355548</v>
          </cell>
          <cell r="H961">
            <v>31594855</v>
          </cell>
          <cell r="I961">
            <v>75425</v>
          </cell>
          <cell r="J961">
            <v>5690</v>
          </cell>
          <cell r="K961">
            <v>22734587</v>
          </cell>
          <cell r="L961">
            <v>113672925</v>
          </cell>
          <cell r="M961">
            <v>7578195</v>
          </cell>
          <cell r="N961">
            <v>7578195</v>
          </cell>
        </row>
        <row r="962">
          <cell r="F962">
            <v>961</v>
          </cell>
          <cell r="G962">
            <v>678.220351101722</v>
          </cell>
          <cell r="H962">
            <v>31670382</v>
          </cell>
          <cell r="I962">
            <v>75527</v>
          </cell>
          <cell r="J962">
            <v>5698</v>
          </cell>
          <cell r="K962">
            <v>22772296</v>
          </cell>
          <cell r="L962">
            <v>113861475</v>
          </cell>
          <cell r="M962">
            <v>7590765</v>
          </cell>
          <cell r="N962">
            <v>7590765</v>
          </cell>
        </row>
        <row r="963">
          <cell r="F963">
            <v>962</v>
          </cell>
          <cell r="G963">
            <v>679.31948430866</v>
          </cell>
          <cell r="H963">
            <v>31746011</v>
          </cell>
          <cell r="I963">
            <v>75629</v>
          </cell>
          <cell r="J963">
            <v>5706</v>
          </cell>
          <cell r="K963">
            <v>22810006</v>
          </cell>
          <cell r="L963">
            <v>114050025</v>
          </cell>
          <cell r="M963">
            <v>7603335</v>
          </cell>
          <cell r="N963">
            <v>7603335</v>
          </cell>
        </row>
        <row r="964">
          <cell r="F964">
            <v>963</v>
          </cell>
          <cell r="G964">
            <v>680.418664013623</v>
          </cell>
          <cell r="H964">
            <v>31821742</v>
          </cell>
          <cell r="I964">
            <v>75731</v>
          </cell>
          <cell r="J964">
            <v>5714</v>
          </cell>
          <cell r="K964">
            <v>22847718</v>
          </cell>
          <cell r="L964">
            <v>114238590</v>
          </cell>
          <cell r="M964">
            <v>7615906</v>
          </cell>
          <cell r="N964">
            <v>7615906</v>
          </cell>
        </row>
        <row r="965">
          <cell r="F965">
            <v>964</v>
          </cell>
          <cell r="G965">
            <v>681.380484240556</v>
          </cell>
          <cell r="H965">
            <v>31897575</v>
          </cell>
          <cell r="I965">
            <v>75833</v>
          </cell>
          <cell r="J965">
            <v>5721</v>
          </cell>
          <cell r="K965">
            <v>22880717</v>
          </cell>
          <cell r="L965">
            <v>114403575</v>
          </cell>
          <cell r="M965">
            <v>7626905</v>
          </cell>
          <cell r="N965">
            <v>7626905</v>
          </cell>
        </row>
        <row r="966">
          <cell r="F966">
            <v>965</v>
          </cell>
          <cell r="G966">
            <v>682.479746243187</v>
          </cell>
          <cell r="H966">
            <v>31973510</v>
          </cell>
          <cell r="I966">
            <v>75935</v>
          </cell>
          <cell r="J966">
            <v>5729</v>
          </cell>
          <cell r="K966">
            <v>22918432</v>
          </cell>
          <cell r="L966">
            <v>114592155</v>
          </cell>
          <cell r="M966">
            <v>7639477</v>
          </cell>
          <cell r="N966">
            <v>7639477</v>
          </cell>
        </row>
        <row r="967">
          <cell r="F967">
            <v>966</v>
          </cell>
          <cell r="G967">
            <v>683.579054330217</v>
          </cell>
          <cell r="H967">
            <v>32049547</v>
          </cell>
          <cell r="I967">
            <v>76037</v>
          </cell>
          <cell r="J967">
            <v>5737</v>
          </cell>
          <cell r="K967">
            <v>22956148</v>
          </cell>
          <cell r="L967">
            <v>114780735</v>
          </cell>
          <cell r="M967">
            <v>7652049</v>
          </cell>
          <cell r="N967">
            <v>7652049</v>
          </cell>
        </row>
        <row r="968">
          <cell r="F968">
            <v>967</v>
          </cell>
          <cell r="G968">
            <v>684.540987190477</v>
          </cell>
          <cell r="H968">
            <v>32125686</v>
          </cell>
          <cell r="I968">
            <v>76139</v>
          </cell>
          <cell r="J968">
            <v>5744</v>
          </cell>
          <cell r="K968">
            <v>22989151</v>
          </cell>
          <cell r="L968">
            <v>114945750</v>
          </cell>
          <cell r="M968">
            <v>7663050</v>
          </cell>
          <cell r="N968">
            <v>7663050</v>
          </cell>
        </row>
        <row r="969">
          <cell r="F969">
            <v>968</v>
          </cell>
          <cell r="G969">
            <v>685.640381924639</v>
          </cell>
          <cell r="H969">
            <v>32201928</v>
          </cell>
          <cell r="I969">
            <v>76242</v>
          </cell>
          <cell r="J969">
            <v>5752</v>
          </cell>
          <cell r="K969">
            <v>23026870</v>
          </cell>
          <cell r="L969">
            <v>115134345</v>
          </cell>
          <cell r="M969">
            <v>7675623</v>
          </cell>
          <cell r="N969">
            <v>7675623</v>
          </cell>
        </row>
        <row r="970">
          <cell r="F970">
            <v>969</v>
          </cell>
          <cell r="G970">
            <v>686.739817251874</v>
          </cell>
          <cell r="H970">
            <v>32278272</v>
          </cell>
          <cell r="I970">
            <v>76344</v>
          </cell>
          <cell r="J970">
            <v>5760</v>
          </cell>
          <cell r="K970">
            <v>23064591</v>
          </cell>
          <cell r="L970">
            <v>115322955</v>
          </cell>
          <cell r="M970">
            <v>7688197</v>
          </cell>
          <cell r="N970">
            <v>7688197</v>
          </cell>
        </row>
        <row r="971">
          <cell r="F971">
            <v>970</v>
          </cell>
          <cell r="G971">
            <v>687.83929811091</v>
          </cell>
          <cell r="H971">
            <v>32354718</v>
          </cell>
          <cell r="I971">
            <v>76446</v>
          </cell>
          <cell r="J971">
            <v>5768</v>
          </cell>
          <cell r="K971">
            <v>23102313</v>
          </cell>
          <cell r="L971">
            <v>115511565</v>
          </cell>
          <cell r="M971">
            <v>7700771</v>
          </cell>
          <cell r="N971">
            <v>7700771</v>
          </cell>
        </row>
        <row r="972">
          <cell r="F972">
            <v>971</v>
          </cell>
          <cell r="G972">
            <v>688.801382947095</v>
          </cell>
          <cell r="H972">
            <v>32431266</v>
          </cell>
          <cell r="I972">
            <v>76548</v>
          </cell>
          <cell r="J972">
            <v>5775</v>
          </cell>
          <cell r="K972">
            <v>23135321</v>
          </cell>
          <cell r="L972">
            <v>115676595</v>
          </cell>
          <cell r="M972">
            <v>7711773</v>
          </cell>
          <cell r="N972">
            <v>7711773</v>
          </cell>
        </row>
        <row r="973">
          <cell r="F973">
            <v>972</v>
          </cell>
          <cell r="G973">
            <v>689.900949413442</v>
          </cell>
          <cell r="H973">
            <v>32507917</v>
          </cell>
          <cell r="I973">
            <v>76651</v>
          </cell>
          <cell r="J973">
            <v>5783</v>
          </cell>
          <cell r="K973">
            <v>23173046</v>
          </cell>
          <cell r="L973">
            <v>115865220</v>
          </cell>
          <cell r="M973">
            <v>7724348</v>
          </cell>
          <cell r="N973">
            <v>7724348</v>
          </cell>
        </row>
        <row r="974">
          <cell r="F974">
            <v>973</v>
          </cell>
          <cell r="G974">
            <v>691.000555985115</v>
          </cell>
          <cell r="H974">
            <v>32584670</v>
          </cell>
          <cell r="I974">
            <v>76753</v>
          </cell>
          <cell r="J974">
            <v>5791</v>
          </cell>
          <cell r="K974">
            <v>23210773</v>
          </cell>
          <cell r="L974">
            <v>116053860</v>
          </cell>
          <cell r="M974">
            <v>7736924</v>
          </cell>
          <cell r="N974">
            <v>7736924</v>
          </cell>
        </row>
        <row r="975">
          <cell r="F975">
            <v>974</v>
          </cell>
          <cell r="G975">
            <v>692.100212528936</v>
          </cell>
          <cell r="H975">
            <v>32661526</v>
          </cell>
          <cell r="I975">
            <v>76856</v>
          </cell>
          <cell r="J975">
            <v>5799</v>
          </cell>
          <cell r="K975">
            <v>23248501</v>
          </cell>
          <cell r="L975">
            <v>116242500</v>
          </cell>
          <cell r="M975">
            <v>7749500</v>
          </cell>
          <cell r="N975">
            <v>7749500</v>
          </cell>
        </row>
        <row r="976">
          <cell r="F976">
            <v>975</v>
          </cell>
          <cell r="G976">
            <v>693.062442526215</v>
          </cell>
          <cell r="H976">
            <v>32738484</v>
          </cell>
          <cell r="I976">
            <v>76958</v>
          </cell>
          <cell r="J976">
            <v>5806</v>
          </cell>
          <cell r="K976">
            <v>23281514</v>
          </cell>
          <cell r="L976">
            <v>116407560</v>
          </cell>
          <cell r="M976">
            <v>7760504</v>
          </cell>
          <cell r="N976">
            <v>7760504</v>
          </cell>
        </row>
        <row r="977">
          <cell r="F977">
            <v>976</v>
          </cell>
          <cell r="G977">
            <v>694.162178658985</v>
          </cell>
          <cell r="H977">
            <v>32815544</v>
          </cell>
          <cell r="I977">
            <v>77060</v>
          </cell>
          <cell r="J977">
            <v>5814</v>
          </cell>
          <cell r="K977">
            <v>23319245</v>
          </cell>
          <cell r="L977">
            <v>116596215</v>
          </cell>
          <cell r="M977">
            <v>7773081</v>
          </cell>
          <cell r="N977">
            <v>7773081</v>
          </cell>
        </row>
        <row r="978">
          <cell r="F978">
            <v>977</v>
          </cell>
          <cell r="G978">
            <v>695.2619593592</v>
          </cell>
          <cell r="H978">
            <v>32892707</v>
          </cell>
          <cell r="I978">
            <v>77163</v>
          </cell>
          <cell r="J978">
            <v>5822</v>
          </cell>
          <cell r="K978">
            <v>23356977</v>
          </cell>
          <cell r="L978">
            <v>116784885</v>
          </cell>
          <cell r="M978">
            <v>7785659</v>
          </cell>
          <cell r="N978">
            <v>7785659</v>
          </cell>
        </row>
        <row r="979">
          <cell r="F979">
            <v>978</v>
          </cell>
          <cell r="G979">
            <v>696.361784487644</v>
          </cell>
          <cell r="H979">
            <v>32969973</v>
          </cell>
          <cell r="I979">
            <v>77266</v>
          </cell>
          <cell r="J979">
            <v>5830</v>
          </cell>
          <cell r="K979">
            <v>23394711</v>
          </cell>
          <cell r="L979">
            <v>116973555</v>
          </cell>
          <cell r="M979">
            <v>7798237</v>
          </cell>
          <cell r="N979">
            <v>7798237</v>
          </cell>
        </row>
        <row r="980">
          <cell r="F980">
            <v>979</v>
          </cell>
          <cell r="G980">
            <v>697.324162858394</v>
          </cell>
          <cell r="H980">
            <v>33047341</v>
          </cell>
          <cell r="I980">
            <v>77368</v>
          </cell>
          <cell r="J980">
            <v>5837</v>
          </cell>
          <cell r="K980">
            <v>23427729</v>
          </cell>
          <cell r="L980">
            <v>117138645</v>
          </cell>
          <cell r="M980">
            <v>7809243</v>
          </cell>
          <cell r="N980">
            <v>7809243</v>
          </cell>
        </row>
        <row r="981">
          <cell r="F981">
            <v>980</v>
          </cell>
          <cell r="G981">
            <v>698.424066628969</v>
          </cell>
          <cell r="H981">
            <v>33124812</v>
          </cell>
          <cell r="I981">
            <v>77471</v>
          </cell>
          <cell r="J981">
            <v>5845</v>
          </cell>
          <cell r="K981">
            <v>23465466</v>
          </cell>
          <cell r="L981">
            <v>117327330</v>
          </cell>
          <cell r="M981">
            <v>7821822</v>
          </cell>
          <cell r="N981">
            <v>7821822</v>
          </cell>
        </row>
        <row r="982">
          <cell r="F982">
            <v>981</v>
          </cell>
          <cell r="G982">
            <v>699.524014441395</v>
          </cell>
          <cell r="H982">
            <v>33202385</v>
          </cell>
          <cell r="I982">
            <v>77573</v>
          </cell>
          <cell r="J982">
            <v>5853</v>
          </cell>
          <cell r="K982">
            <v>23503204</v>
          </cell>
          <cell r="L982">
            <v>117516015</v>
          </cell>
          <cell r="M982">
            <v>7834401</v>
          </cell>
          <cell r="N982">
            <v>7834401</v>
          </cell>
        </row>
        <row r="983">
          <cell r="F983">
            <v>982</v>
          </cell>
          <cell r="G983">
            <v>700.6240061589</v>
          </cell>
          <cell r="H983">
            <v>33280061</v>
          </cell>
          <cell r="I983">
            <v>77676</v>
          </cell>
          <cell r="J983">
            <v>5861</v>
          </cell>
          <cell r="K983">
            <v>23540944</v>
          </cell>
          <cell r="L983">
            <v>117704715</v>
          </cell>
          <cell r="M983">
            <v>7846981</v>
          </cell>
          <cell r="N983">
            <v>7846981</v>
          </cell>
        </row>
        <row r="984">
          <cell r="F984">
            <v>983</v>
          </cell>
          <cell r="G984">
            <v>701.724036786653</v>
          </cell>
          <cell r="H984">
            <v>33357840</v>
          </cell>
          <cell r="I984">
            <v>77779</v>
          </cell>
          <cell r="J984">
            <v>5869</v>
          </cell>
          <cell r="K984">
            <v>23578684</v>
          </cell>
          <cell r="L984">
            <v>117893415</v>
          </cell>
          <cell r="M984">
            <v>7859561</v>
          </cell>
          <cell r="N984">
            <v>7859561</v>
          </cell>
        </row>
        <row r="985">
          <cell r="F985">
            <v>984</v>
          </cell>
          <cell r="G985">
            <v>702.686600565731</v>
          </cell>
          <cell r="H985">
            <v>33435721</v>
          </cell>
          <cell r="I985">
            <v>77881</v>
          </cell>
          <cell r="J985">
            <v>5876</v>
          </cell>
          <cell r="K985">
            <v>23611709</v>
          </cell>
          <cell r="L985">
            <v>118058535</v>
          </cell>
          <cell r="M985">
            <v>7870569</v>
          </cell>
          <cell r="N985">
            <v>7870569</v>
          </cell>
        </row>
        <row r="986">
          <cell r="F986">
            <v>985</v>
          </cell>
          <cell r="G986">
            <v>703.786713520761</v>
          </cell>
          <cell r="H986">
            <v>33513705</v>
          </cell>
          <cell r="I986">
            <v>77984</v>
          </cell>
          <cell r="J986">
            <v>5884</v>
          </cell>
          <cell r="K986">
            <v>23649453</v>
          </cell>
          <cell r="L986">
            <v>118247265</v>
          </cell>
          <cell r="M986">
            <v>7883151</v>
          </cell>
          <cell r="N986">
            <v>7883151</v>
          </cell>
        </row>
        <row r="987">
          <cell r="F987">
            <v>986</v>
          </cell>
          <cell r="G987">
            <v>704.886865048628</v>
          </cell>
          <cell r="H987">
            <v>33591792</v>
          </cell>
          <cell r="I987">
            <v>78087</v>
          </cell>
          <cell r="J987">
            <v>5892</v>
          </cell>
          <cell r="K987">
            <v>23687198</v>
          </cell>
          <cell r="L987">
            <v>118435980</v>
          </cell>
          <cell r="M987">
            <v>7895732</v>
          </cell>
          <cell r="N987">
            <v>7895732</v>
          </cell>
        </row>
        <row r="988">
          <cell r="F988">
            <v>987</v>
          </cell>
          <cell r="G988">
            <v>705.987059847172</v>
          </cell>
          <cell r="H988">
            <v>33669982</v>
          </cell>
          <cell r="I988">
            <v>78190</v>
          </cell>
          <cell r="J988">
            <v>5900</v>
          </cell>
          <cell r="K988">
            <v>23724945</v>
          </cell>
          <cell r="L988">
            <v>118624725</v>
          </cell>
          <cell r="M988">
            <v>7908315</v>
          </cell>
          <cell r="N988">
            <v>7908315</v>
          </cell>
        </row>
        <row r="989">
          <cell r="F989">
            <v>988</v>
          </cell>
          <cell r="G989">
            <v>707.087302561493</v>
          </cell>
          <cell r="H989">
            <v>33748275</v>
          </cell>
          <cell r="I989">
            <v>78293</v>
          </cell>
          <cell r="J989">
            <v>5908</v>
          </cell>
          <cell r="K989">
            <v>23762693</v>
          </cell>
          <cell r="L989">
            <v>118813455</v>
          </cell>
          <cell r="M989">
            <v>7920897</v>
          </cell>
          <cell r="N989">
            <v>7920897</v>
          </cell>
        </row>
        <row r="990">
          <cell r="F990">
            <v>989</v>
          </cell>
          <cell r="G990">
            <v>708.050044203712</v>
          </cell>
          <cell r="H990">
            <v>33826670</v>
          </cell>
          <cell r="I990">
            <v>78395</v>
          </cell>
          <cell r="J990">
            <v>5915</v>
          </cell>
          <cell r="K990">
            <v>23795724</v>
          </cell>
          <cell r="L990">
            <v>118978620</v>
          </cell>
          <cell r="M990">
            <v>7931908</v>
          </cell>
          <cell r="N990">
            <v>7931908</v>
          </cell>
        </row>
        <row r="991">
          <cell r="F991">
            <v>990</v>
          </cell>
          <cell r="G991">
            <v>709.150363239145</v>
          </cell>
          <cell r="H991">
            <v>33905168</v>
          </cell>
          <cell r="I991">
            <v>78498</v>
          </cell>
          <cell r="J991">
            <v>5923</v>
          </cell>
          <cell r="K991">
            <v>23833475</v>
          </cell>
          <cell r="L991">
            <v>119167365</v>
          </cell>
          <cell r="M991">
            <v>7944491</v>
          </cell>
          <cell r="N991">
            <v>7944491</v>
          </cell>
        </row>
        <row r="992">
          <cell r="F992">
            <v>991</v>
          </cell>
          <cell r="G992">
            <v>710.250725016124</v>
          </cell>
          <cell r="H992">
            <v>33983769</v>
          </cell>
          <cell r="I992">
            <v>78601</v>
          </cell>
          <cell r="J992">
            <v>5931</v>
          </cell>
          <cell r="K992">
            <v>23871227</v>
          </cell>
          <cell r="L992">
            <v>119356125</v>
          </cell>
          <cell r="M992">
            <v>7957075</v>
          </cell>
          <cell r="N992">
            <v>7957075</v>
          </cell>
        </row>
        <row r="993">
          <cell r="F993">
            <v>992</v>
          </cell>
          <cell r="G993">
            <v>711.351129403896</v>
          </cell>
          <cell r="H993">
            <v>34062473</v>
          </cell>
          <cell r="I993">
            <v>78704</v>
          </cell>
          <cell r="J993">
            <v>5939</v>
          </cell>
          <cell r="K993">
            <v>23908981</v>
          </cell>
          <cell r="L993">
            <v>119544900</v>
          </cell>
          <cell r="M993">
            <v>7969660</v>
          </cell>
          <cell r="N993">
            <v>7969660</v>
          </cell>
        </row>
        <row r="994">
          <cell r="F994">
            <v>993</v>
          </cell>
          <cell r="G994">
            <v>712.45157155944</v>
          </cell>
          <cell r="H994">
            <v>34141280</v>
          </cell>
          <cell r="I994">
            <v>78807</v>
          </cell>
          <cell r="J994">
            <v>5947</v>
          </cell>
          <cell r="K994">
            <v>23946736</v>
          </cell>
          <cell r="L994">
            <v>119733675</v>
          </cell>
          <cell r="M994">
            <v>7982245</v>
          </cell>
          <cell r="N994">
            <v>7982245</v>
          </cell>
        </row>
        <row r="995">
          <cell r="F995">
            <v>994</v>
          </cell>
          <cell r="G995">
            <v>713.414493164069</v>
          </cell>
          <cell r="H995">
            <v>34220190</v>
          </cell>
          <cell r="I995">
            <v>78910</v>
          </cell>
          <cell r="J995">
            <v>5954</v>
          </cell>
          <cell r="K995">
            <v>23979773</v>
          </cell>
          <cell r="L995">
            <v>119898855</v>
          </cell>
          <cell r="M995">
            <v>7993257</v>
          </cell>
          <cell r="N995">
            <v>7993257</v>
          </cell>
        </row>
        <row r="996">
          <cell r="F996">
            <v>995</v>
          </cell>
          <cell r="G996">
            <v>714.515015231503</v>
          </cell>
          <cell r="H996">
            <v>34299203</v>
          </cell>
          <cell r="I996">
            <v>79013</v>
          </cell>
          <cell r="J996">
            <v>5962</v>
          </cell>
          <cell r="K996">
            <v>24017531</v>
          </cell>
          <cell r="L996">
            <v>120087645</v>
          </cell>
          <cell r="M996">
            <v>8005843</v>
          </cell>
          <cell r="N996">
            <v>8005843</v>
          </cell>
        </row>
        <row r="997">
          <cell r="F997">
            <v>996</v>
          </cell>
          <cell r="G997">
            <v>715.615574744031</v>
          </cell>
          <cell r="H997">
            <v>34378319</v>
          </cell>
          <cell r="I997">
            <v>79116</v>
          </cell>
          <cell r="J997">
            <v>5970</v>
          </cell>
          <cell r="K997">
            <v>24055290</v>
          </cell>
          <cell r="L997">
            <v>120276450</v>
          </cell>
          <cell r="M997">
            <v>8018430</v>
          </cell>
          <cell r="N997">
            <v>8018430</v>
          </cell>
        </row>
        <row r="998">
          <cell r="F998">
            <v>997</v>
          </cell>
          <cell r="G998">
            <v>716.71617626072</v>
          </cell>
          <cell r="H998">
            <v>34457539</v>
          </cell>
          <cell r="I998">
            <v>79220</v>
          </cell>
          <cell r="J998">
            <v>5978</v>
          </cell>
          <cell r="K998">
            <v>24093050</v>
          </cell>
          <cell r="L998">
            <v>120465240</v>
          </cell>
          <cell r="M998">
            <v>8031016</v>
          </cell>
          <cell r="N998">
            <v>8031016</v>
          </cell>
        </row>
        <row r="999">
          <cell r="F999">
            <v>998</v>
          </cell>
          <cell r="G999">
            <v>717.816819654164</v>
          </cell>
          <cell r="H999">
            <v>34536862</v>
          </cell>
          <cell r="I999">
            <v>79323</v>
          </cell>
          <cell r="J999">
            <v>5986</v>
          </cell>
          <cell r="K999">
            <v>24130812</v>
          </cell>
          <cell r="L999">
            <v>120654060</v>
          </cell>
          <cell r="M999">
            <v>8043604</v>
          </cell>
          <cell r="N999">
            <v>8043604</v>
          </cell>
        </row>
        <row r="1000">
          <cell r="F1000">
            <v>999</v>
          </cell>
          <cell r="G1000">
            <v>718.91750479753</v>
          </cell>
          <cell r="H1000">
            <v>34616288</v>
          </cell>
          <cell r="I1000">
            <v>79426</v>
          </cell>
          <cell r="J1000">
            <v>5994</v>
          </cell>
          <cell r="K1000">
            <v>24168576</v>
          </cell>
          <cell r="L1000">
            <v>120842880</v>
          </cell>
          <cell r="M1000">
            <v>8056192</v>
          </cell>
          <cell r="N1000">
            <v>8056192</v>
          </cell>
        </row>
        <row r="1001">
          <cell r="F1001">
            <v>1000</v>
          </cell>
          <cell r="G1001">
            <v>720.018226941106</v>
          </cell>
          <cell r="H1001">
            <v>34695817</v>
          </cell>
          <cell r="I1001">
            <v>79529</v>
          </cell>
          <cell r="J1001">
            <v>6000</v>
          </cell>
          <cell r="K1001">
            <v>24196899</v>
          </cell>
          <cell r="L1001">
            <v>120984495</v>
          </cell>
          <cell r="M1001">
            <v>8065633</v>
          </cell>
          <cell r="N1001">
            <v>8065633</v>
          </cell>
        </row>
        <row r="1004">
          <cell r="H1004">
            <v>1.6150699162874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政务内容规划"/>
      <sheetName val="政务奖励数据"/>
      <sheetName val="各活动每日次数"/>
      <sheetName val="新政务规划"/>
      <sheetName val="Sheet3"/>
    </sheetNames>
    <sheetDataSet>
      <sheetData sheetId="0" refreshError="1">
        <row r="22">
          <cell r="AV22">
            <v>0</v>
          </cell>
        </row>
        <row r="22">
          <cell r="AX22">
            <v>1</v>
          </cell>
        </row>
        <row r="23">
          <cell r="AV23">
            <v>0</v>
          </cell>
        </row>
        <row r="23">
          <cell r="AX23">
            <v>1</v>
          </cell>
        </row>
        <row r="24">
          <cell r="AT24">
            <v>1</v>
          </cell>
          <cell r="AU24" t="str">
            <v>16,17,20</v>
          </cell>
          <cell r="AV24">
            <v>0</v>
          </cell>
        </row>
        <row r="24">
          <cell r="AX24">
            <v>1</v>
          </cell>
        </row>
        <row r="25">
          <cell r="AV25">
            <v>0</v>
          </cell>
        </row>
        <row r="25">
          <cell r="AX25">
            <v>1</v>
          </cell>
        </row>
        <row r="26">
          <cell r="AV26">
            <v>0</v>
          </cell>
        </row>
        <row r="26">
          <cell r="AX26">
            <v>1</v>
          </cell>
        </row>
        <row r="27">
          <cell r="AV27">
            <v>0</v>
          </cell>
          <cell r="AW27" t="str">
            <v>第一次开政务</v>
          </cell>
          <cell r="AX27">
            <v>1</v>
          </cell>
        </row>
        <row r="28">
          <cell r="AV28">
            <v>0</v>
          </cell>
        </row>
        <row r="28">
          <cell r="AX28">
            <v>1</v>
          </cell>
        </row>
        <row r="29">
          <cell r="AV29">
            <v>0</v>
          </cell>
        </row>
        <row r="29">
          <cell r="AX29">
            <v>1</v>
          </cell>
        </row>
        <row r="30">
          <cell r="AV30">
            <v>0</v>
          </cell>
        </row>
        <row r="30">
          <cell r="AX30">
            <v>1</v>
          </cell>
        </row>
        <row r="31">
          <cell r="AT31">
            <v>2</v>
          </cell>
          <cell r="AU31" t="str">
            <v>32,17,40</v>
          </cell>
          <cell r="AV31">
            <v>0</v>
          </cell>
        </row>
        <row r="31">
          <cell r="AX31">
            <v>1</v>
          </cell>
        </row>
        <row r="32">
          <cell r="AV32">
            <v>0</v>
          </cell>
        </row>
        <row r="32">
          <cell r="AX32">
            <v>1</v>
          </cell>
        </row>
        <row r="33">
          <cell r="AT33">
            <v>3</v>
          </cell>
          <cell r="AU33" t="str">
            <v>48,17,40</v>
          </cell>
          <cell r="AV33">
            <v>0</v>
          </cell>
        </row>
        <row r="33">
          <cell r="AX33">
            <v>1</v>
          </cell>
        </row>
        <row r="34">
          <cell r="AV34">
            <v>0</v>
          </cell>
        </row>
        <row r="34">
          <cell r="AX34">
            <v>1</v>
          </cell>
        </row>
        <row r="35">
          <cell r="AV35">
            <v>0</v>
          </cell>
        </row>
        <row r="35">
          <cell r="AX35">
            <v>1</v>
          </cell>
        </row>
        <row r="36">
          <cell r="AV36">
            <v>0</v>
          </cell>
        </row>
        <row r="36">
          <cell r="AX36">
            <v>1</v>
          </cell>
        </row>
        <row r="37">
          <cell r="AV37">
            <v>0</v>
          </cell>
        </row>
        <row r="37">
          <cell r="AX37">
            <v>1</v>
          </cell>
        </row>
        <row r="38">
          <cell r="AV38">
            <v>0</v>
          </cell>
        </row>
        <row r="38">
          <cell r="AX38">
            <v>1</v>
          </cell>
        </row>
        <row r="39">
          <cell r="AX39">
            <v>1</v>
          </cell>
        </row>
        <row r="40">
          <cell r="AT40">
            <v>4</v>
          </cell>
          <cell r="AU40" t="str">
            <v>128,85,250</v>
          </cell>
          <cell r="AV40">
            <v>0</v>
          </cell>
          <cell r="AW40" t="str">
            <v>主线第一次小卡(从30级开始逐渐每级都有几分钟的卡点)</v>
          </cell>
          <cell r="AX40">
            <v>1</v>
          </cell>
        </row>
        <row r="41">
          <cell r="AT41">
            <v>5</v>
          </cell>
          <cell r="AU41" t="str">
            <v>144,102,250</v>
          </cell>
          <cell r="AV41">
            <v>0</v>
          </cell>
          <cell r="AW41" t="str">
            <v>开启条件：任务</v>
          </cell>
          <cell r="AX41">
            <v>1</v>
          </cell>
        </row>
        <row r="42">
          <cell r="AT42">
            <v>6</v>
          </cell>
          <cell r="AU42" t="str">
            <v>160,119,250</v>
          </cell>
        </row>
        <row r="42">
          <cell r="AW42" t="str">
            <v>开启条件：任务</v>
          </cell>
          <cell r="AX42">
            <v>1</v>
          </cell>
        </row>
        <row r="43">
          <cell r="AT43">
            <v>7</v>
          </cell>
          <cell r="AU43" t="str">
            <v>192,136,320</v>
          </cell>
          <cell r="AV43">
            <v>0</v>
          </cell>
          <cell r="AW43" t="str">
            <v>开启条件：任务</v>
          </cell>
          <cell r="AX43">
            <v>1</v>
          </cell>
        </row>
        <row r="44">
          <cell r="AT44">
            <v>8</v>
          </cell>
          <cell r="AU44" t="str">
            <v>208,153,390</v>
          </cell>
          <cell r="AV44">
            <v>0</v>
          </cell>
          <cell r="AW44" t="str">
            <v>开启条件：任务</v>
          </cell>
          <cell r="AX44">
            <v>1</v>
          </cell>
        </row>
        <row r="45">
          <cell r="AT45">
            <v>9</v>
          </cell>
          <cell r="AU45" t="str">
            <v>224,170,390</v>
          </cell>
          <cell r="AV45">
            <v>0</v>
          </cell>
          <cell r="AW45" t="str">
            <v>开启条件：任务</v>
          </cell>
          <cell r="AX45">
            <v>1</v>
          </cell>
        </row>
        <row r="46">
          <cell r="AT46">
            <v>10</v>
          </cell>
          <cell r="AU46" t="str">
            <v>240,187,460</v>
          </cell>
          <cell r="AV46" t="str">
            <v>黄忠</v>
          </cell>
          <cell r="AW46" t="str">
            <v>开启条件：任务</v>
          </cell>
          <cell r="AX46">
            <v>1</v>
          </cell>
        </row>
        <row r="47">
          <cell r="AV47">
            <v>0</v>
          </cell>
          <cell r="AW47" t="str">
            <v>开启条件：任务</v>
          </cell>
          <cell r="AX47">
            <v>1</v>
          </cell>
        </row>
        <row r="48">
          <cell r="AT48">
            <v>11</v>
          </cell>
          <cell r="AU48" t="str">
            <v>272,221,530</v>
          </cell>
          <cell r="AV48">
            <v>0</v>
          </cell>
          <cell r="AW48" t="str">
            <v>开启条件：任务</v>
          </cell>
          <cell r="AX48">
            <v>1</v>
          </cell>
        </row>
        <row r="49">
          <cell r="AV49">
            <v>0</v>
          </cell>
          <cell r="AW49" t="str">
            <v>开启条件：任务</v>
          </cell>
          <cell r="AX49">
            <v>1</v>
          </cell>
        </row>
        <row r="50">
          <cell r="AT50">
            <v>12</v>
          </cell>
          <cell r="AU50" t="str">
            <v>304,255,530</v>
          </cell>
          <cell r="AV50">
            <v>0</v>
          </cell>
          <cell r="AW50" t="str">
            <v>开启条件：任务</v>
          </cell>
          <cell r="AX50">
            <v>1</v>
          </cell>
        </row>
        <row r="51">
          <cell r="AV51">
            <v>0</v>
          </cell>
          <cell r="AW51" t="str">
            <v>开启条件：任务</v>
          </cell>
          <cell r="AX51">
            <v>1</v>
          </cell>
        </row>
        <row r="52">
          <cell r="AT52">
            <v>13</v>
          </cell>
          <cell r="AU52" t="str">
            <v>336,289,530</v>
          </cell>
          <cell r="AV52">
            <v>0</v>
          </cell>
          <cell r="AW52" t="str">
            <v>开启条件：任务</v>
          </cell>
          <cell r="AX52">
            <v>1</v>
          </cell>
        </row>
        <row r="53">
          <cell r="AV53">
            <v>0</v>
          </cell>
          <cell r="AW53" t="str">
            <v>开启条件：任务</v>
          </cell>
          <cell r="AX53">
            <v>1</v>
          </cell>
        </row>
        <row r="54">
          <cell r="AT54">
            <v>14</v>
          </cell>
          <cell r="AU54" t="str">
            <v>384,323,600</v>
          </cell>
          <cell r="AV54">
            <v>0</v>
          </cell>
          <cell r="AW54" t="str">
            <v>开启条件：任务</v>
          </cell>
          <cell r="AX54">
            <v>1</v>
          </cell>
        </row>
        <row r="55">
          <cell r="AV55">
            <v>0</v>
          </cell>
          <cell r="AW55" t="str">
            <v>开启条件：任务</v>
          </cell>
          <cell r="AX55">
            <v>1</v>
          </cell>
        </row>
        <row r="56">
          <cell r="AT56">
            <v>15</v>
          </cell>
          <cell r="AU56" t="str">
            <v>416,357,600</v>
          </cell>
          <cell r="AV56">
            <v>0</v>
          </cell>
          <cell r="AW56" t="str">
            <v>开启条件：任务</v>
          </cell>
          <cell r="AX56">
            <v>1</v>
          </cell>
        </row>
        <row r="57">
          <cell r="AV57">
            <v>0</v>
          </cell>
          <cell r="AW57" t="str">
            <v>开启条件：任务</v>
          </cell>
          <cell r="AX57">
            <v>1</v>
          </cell>
        </row>
        <row r="58">
          <cell r="AT58">
            <v>16</v>
          </cell>
          <cell r="AU58" t="str">
            <v>448,391,670</v>
          </cell>
        </row>
        <row r="58">
          <cell r="AW58" t="str">
            <v>开启条件：任务</v>
          </cell>
          <cell r="AX58">
            <v>1</v>
          </cell>
        </row>
        <row r="59">
          <cell r="AV59">
            <v>0</v>
          </cell>
          <cell r="AW59" t="str">
            <v>开启条件：任务</v>
          </cell>
          <cell r="AX59">
            <v>1</v>
          </cell>
        </row>
        <row r="60">
          <cell r="AT60">
            <v>17</v>
          </cell>
          <cell r="AU60" t="str">
            <v>480,425,670</v>
          </cell>
          <cell r="AV60">
            <v>0</v>
          </cell>
          <cell r="AW60" t="str">
            <v>开启条件：任务</v>
          </cell>
          <cell r="AX60">
            <v>1</v>
          </cell>
        </row>
        <row r="61">
          <cell r="AV61">
            <v>0</v>
          </cell>
          <cell r="AW61" t="str">
            <v>开启条件：任务</v>
          </cell>
          <cell r="AX61">
            <v>1</v>
          </cell>
        </row>
        <row r="62">
          <cell r="AV62">
            <v>0</v>
          </cell>
          <cell r="AW62" t="str">
            <v>开启条件：任务</v>
          </cell>
          <cell r="AX62">
            <v>1</v>
          </cell>
        </row>
        <row r="63">
          <cell r="AT63">
            <v>18</v>
          </cell>
          <cell r="AU63" t="str">
            <v>528,476,670</v>
          </cell>
          <cell r="AV63">
            <v>0</v>
          </cell>
          <cell r="AW63" t="str">
            <v>开启条件：任务</v>
          </cell>
          <cell r="AX63">
            <v>1</v>
          </cell>
        </row>
        <row r="64">
          <cell r="AV64">
            <v>0</v>
          </cell>
          <cell r="AW64" t="str">
            <v>开启条件：任务</v>
          </cell>
          <cell r="AX64">
            <v>1</v>
          </cell>
        </row>
        <row r="65">
          <cell r="AV65">
            <v>0</v>
          </cell>
          <cell r="AW65" t="str">
            <v>开启条件：任务</v>
          </cell>
          <cell r="AX65">
            <v>1</v>
          </cell>
        </row>
        <row r="66">
          <cell r="AT66">
            <v>19</v>
          </cell>
          <cell r="AU66" t="str">
            <v>592,527,740</v>
          </cell>
          <cell r="AV66">
            <v>0</v>
          </cell>
          <cell r="AW66" t="str">
            <v>开启条件：任务</v>
          </cell>
          <cell r="AX66">
            <v>1</v>
          </cell>
        </row>
        <row r="67">
          <cell r="AV67">
            <v>0</v>
          </cell>
          <cell r="AW67" t="str">
            <v>开启条件：任务</v>
          </cell>
          <cell r="AX67">
            <v>1</v>
          </cell>
        </row>
        <row r="68">
          <cell r="AV68">
            <v>0</v>
          </cell>
          <cell r="AW68" t="str">
            <v>开启条件：任务</v>
          </cell>
          <cell r="AX68">
            <v>1</v>
          </cell>
        </row>
        <row r="69">
          <cell r="AT69">
            <v>20</v>
          </cell>
          <cell r="AU69" t="str">
            <v>656,612,740</v>
          </cell>
          <cell r="AV69" t="str">
            <v>李典</v>
          </cell>
          <cell r="AW69" t="str">
            <v>开启条件：等级</v>
          </cell>
          <cell r="AX69">
            <v>2</v>
          </cell>
        </row>
        <row r="70">
          <cell r="AV70">
            <v>0</v>
          </cell>
          <cell r="AW70" t="str">
            <v>开启条件：等级</v>
          </cell>
          <cell r="AX70">
            <v>2</v>
          </cell>
        </row>
        <row r="71">
          <cell r="AV71">
            <v>0</v>
          </cell>
          <cell r="AW71" t="str">
            <v>开启条件：等级</v>
          </cell>
          <cell r="AX71">
            <v>2</v>
          </cell>
        </row>
        <row r="72">
          <cell r="AT72">
            <v>21</v>
          </cell>
          <cell r="AU72" t="str">
            <v>784,714,880</v>
          </cell>
          <cell r="AV72">
            <v>0</v>
          </cell>
          <cell r="AW72" t="str">
            <v>开启条件：等级</v>
          </cell>
          <cell r="AX72">
            <v>2</v>
          </cell>
        </row>
        <row r="73">
          <cell r="AV73">
            <v>0</v>
          </cell>
          <cell r="AW73" t="str">
            <v>开启条件：等级</v>
          </cell>
          <cell r="AX73">
            <v>2</v>
          </cell>
        </row>
        <row r="74">
          <cell r="AV74">
            <v>0</v>
          </cell>
          <cell r="AW74" t="str">
            <v>开启条件：等级</v>
          </cell>
          <cell r="AX74">
            <v>2</v>
          </cell>
        </row>
        <row r="75">
          <cell r="AV75">
            <v>0</v>
          </cell>
          <cell r="AW75" t="str">
            <v>开启条件：等级</v>
          </cell>
          <cell r="AX75">
            <v>2</v>
          </cell>
        </row>
        <row r="76">
          <cell r="AT76">
            <v>22</v>
          </cell>
          <cell r="AU76" t="str">
            <v>912,884,1020</v>
          </cell>
          <cell r="AV76">
            <v>0</v>
          </cell>
          <cell r="AW76" t="str">
            <v>开启条件：等级</v>
          </cell>
          <cell r="AX76">
            <v>2</v>
          </cell>
        </row>
        <row r="77">
          <cell r="AV77">
            <v>0</v>
          </cell>
          <cell r="AW77" t="str">
            <v>开启条件：等级</v>
          </cell>
          <cell r="AX77">
            <v>2</v>
          </cell>
        </row>
        <row r="78">
          <cell r="AV78">
            <v>0</v>
          </cell>
          <cell r="AW78" t="str">
            <v>开启条件：等级</v>
          </cell>
          <cell r="AX78">
            <v>2</v>
          </cell>
        </row>
        <row r="79">
          <cell r="AV79">
            <v>0</v>
          </cell>
          <cell r="AW79" t="str">
            <v>开启条件：等级</v>
          </cell>
          <cell r="AX79">
            <v>2</v>
          </cell>
        </row>
        <row r="80">
          <cell r="AT80">
            <v>23</v>
          </cell>
          <cell r="AU80" t="str">
            <v>1072,1020,1160</v>
          </cell>
          <cell r="AV80">
            <v>0</v>
          </cell>
          <cell r="AW80" t="str">
            <v>开启条件：等级</v>
          </cell>
          <cell r="AX80">
            <v>2</v>
          </cell>
        </row>
        <row r="81">
          <cell r="AV81">
            <v>0</v>
          </cell>
          <cell r="AW81" t="str">
            <v>开启条件：等级</v>
          </cell>
          <cell r="AX81">
            <v>2</v>
          </cell>
        </row>
        <row r="82">
          <cell r="AV82">
            <v>0</v>
          </cell>
          <cell r="AW82" t="str">
            <v>开启条件：等级</v>
          </cell>
          <cell r="AX82">
            <v>3</v>
          </cell>
        </row>
        <row r="83">
          <cell r="AV83">
            <v>0</v>
          </cell>
          <cell r="AW83" t="str">
            <v>开启条件：等级</v>
          </cell>
          <cell r="AX83">
            <v>3</v>
          </cell>
        </row>
        <row r="84">
          <cell r="AT84">
            <v>24</v>
          </cell>
          <cell r="AU84" t="str">
            <v>1296,1207,1160</v>
          </cell>
        </row>
        <row r="84">
          <cell r="AW84" t="str">
            <v>开启条件：等级</v>
          </cell>
          <cell r="AX84">
            <v>3</v>
          </cell>
        </row>
        <row r="85">
          <cell r="AV85">
            <v>0</v>
          </cell>
          <cell r="AW85" t="str">
            <v>开启条件：等级</v>
          </cell>
          <cell r="AX85">
            <v>3</v>
          </cell>
        </row>
        <row r="86">
          <cell r="AV86">
            <v>0</v>
          </cell>
          <cell r="AW86" t="str">
            <v>开启条件：等级</v>
          </cell>
          <cell r="AX86">
            <v>3</v>
          </cell>
        </row>
        <row r="87">
          <cell r="AV87">
            <v>0</v>
          </cell>
          <cell r="AW87" t="str">
            <v>开启条件：等级</v>
          </cell>
          <cell r="AX87">
            <v>3</v>
          </cell>
        </row>
        <row r="88">
          <cell r="AT88">
            <v>25</v>
          </cell>
          <cell r="AU88" t="str">
            <v>1488,1411,1370</v>
          </cell>
          <cell r="AV88">
            <v>0</v>
          </cell>
          <cell r="AW88" t="str">
            <v>开启条件：等级</v>
          </cell>
          <cell r="AX88">
            <v>3</v>
          </cell>
        </row>
        <row r="89">
          <cell r="AV89">
            <v>0</v>
          </cell>
          <cell r="AW89" t="str">
            <v>开启条件：等级</v>
          </cell>
          <cell r="AX89">
            <v>3</v>
          </cell>
        </row>
        <row r="90">
          <cell r="AV90">
            <v>0</v>
          </cell>
          <cell r="AW90" t="str">
            <v>开启条件：等级</v>
          </cell>
          <cell r="AX90">
            <v>3</v>
          </cell>
        </row>
        <row r="91">
          <cell r="AV91">
            <v>0</v>
          </cell>
          <cell r="AW91" t="str">
            <v>开启条件：等级</v>
          </cell>
          <cell r="AX91">
            <v>3</v>
          </cell>
        </row>
        <row r="92">
          <cell r="AT92">
            <v>26</v>
          </cell>
          <cell r="AU92" t="str">
            <v>1728,1615,1580</v>
          </cell>
          <cell r="AV92">
            <v>0</v>
          </cell>
          <cell r="AW92" t="str">
            <v>开启条件：等级</v>
          </cell>
          <cell r="AX92">
            <v>3</v>
          </cell>
        </row>
        <row r="93">
          <cell r="AV93">
            <v>0</v>
          </cell>
          <cell r="AW93" t="str">
            <v>开启条件：等级</v>
          </cell>
          <cell r="AX93">
            <v>3</v>
          </cell>
        </row>
        <row r="94">
          <cell r="AV94">
            <v>0</v>
          </cell>
          <cell r="AW94" t="str">
            <v>开启条件：等级</v>
          </cell>
          <cell r="AX94">
            <v>4</v>
          </cell>
        </row>
        <row r="95">
          <cell r="AV95">
            <v>0</v>
          </cell>
          <cell r="AW95" t="str">
            <v>开启条件：等级</v>
          </cell>
          <cell r="AX95">
            <v>4</v>
          </cell>
        </row>
        <row r="96">
          <cell r="AT96">
            <v>27</v>
          </cell>
          <cell r="AU96" t="str">
            <v>2032,1870,1860</v>
          </cell>
          <cell r="AV96">
            <v>0</v>
          </cell>
          <cell r="AW96" t="str">
            <v>开启条件：等级</v>
          </cell>
          <cell r="AX96">
            <v>4</v>
          </cell>
        </row>
        <row r="97">
          <cell r="AV97">
            <v>0</v>
          </cell>
          <cell r="AW97" t="str">
            <v>开启条件：等级</v>
          </cell>
          <cell r="AX97">
            <v>4</v>
          </cell>
        </row>
        <row r="98">
          <cell r="AV98">
            <v>0</v>
          </cell>
          <cell r="AW98" t="str">
            <v>开启条件：等级</v>
          </cell>
          <cell r="AX98">
            <v>4</v>
          </cell>
        </row>
        <row r="99">
          <cell r="AV99">
            <v>0</v>
          </cell>
          <cell r="AW99" t="str">
            <v>开启条件：等级</v>
          </cell>
          <cell r="AX99">
            <v>4</v>
          </cell>
        </row>
        <row r="100">
          <cell r="AT100">
            <v>28</v>
          </cell>
          <cell r="AU100" t="str">
            <v>2288,2142,1860</v>
          </cell>
          <cell r="AV100">
            <v>0</v>
          </cell>
          <cell r="AW100" t="str">
            <v>开启条件：等级</v>
          </cell>
          <cell r="AX100">
            <v>4</v>
          </cell>
        </row>
        <row r="101">
          <cell r="AV101">
            <v>0</v>
          </cell>
          <cell r="AW101" t="str">
            <v>开启条件：等级</v>
          </cell>
          <cell r="AX101">
            <v>4</v>
          </cell>
        </row>
        <row r="102">
          <cell r="AV102">
            <v>0</v>
          </cell>
          <cell r="AW102" t="str">
            <v>开启条件：等级</v>
          </cell>
          <cell r="AX102">
            <v>4</v>
          </cell>
        </row>
        <row r="103">
          <cell r="AT103">
            <v>29</v>
          </cell>
          <cell r="AU103" t="str">
            <v>2480,2346,2140</v>
          </cell>
          <cell r="AV103">
            <v>0</v>
          </cell>
          <cell r="AW103" t="str">
            <v>开启条件：等级</v>
          </cell>
          <cell r="AX103">
            <v>4</v>
          </cell>
        </row>
        <row r="104">
          <cell r="AV104">
            <v>0</v>
          </cell>
          <cell r="AW104" t="str">
            <v>开启条件：等级</v>
          </cell>
          <cell r="AX104">
            <v>4</v>
          </cell>
        </row>
        <row r="105">
          <cell r="AV105">
            <v>0</v>
          </cell>
          <cell r="AW105" t="str">
            <v>开启条件：等级</v>
          </cell>
          <cell r="AX105">
            <v>4</v>
          </cell>
        </row>
        <row r="106">
          <cell r="AV106">
            <v>0</v>
          </cell>
          <cell r="AW106" t="str">
            <v>开启条件：等级</v>
          </cell>
          <cell r="AX106">
            <v>5</v>
          </cell>
        </row>
        <row r="107">
          <cell r="AT107">
            <v>30</v>
          </cell>
          <cell r="AU107" t="str">
            <v>2848,2652,2490</v>
          </cell>
          <cell r="AV107" t="str">
            <v>甄姬</v>
          </cell>
          <cell r="AW107" t="str">
            <v>开启条件：等级</v>
          </cell>
          <cell r="AX107">
            <v>5</v>
          </cell>
        </row>
        <row r="108">
          <cell r="AV108">
            <v>0</v>
          </cell>
          <cell r="AW108" t="str">
            <v>开启条件：等级</v>
          </cell>
          <cell r="AX108">
            <v>5</v>
          </cell>
        </row>
        <row r="109">
          <cell r="AT109">
            <v>31</v>
          </cell>
          <cell r="AU109" t="str">
            <v>3088,2822,2490</v>
          </cell>
          <cell r="AV109">
            <v>0</v>
          </cell>
          <cell r="AW109" t="str">
            <v>开启条件：等级</v>
          </cell>
          <cell r="AX109">
            <v>5</v>
          </cell>
        </row>
        <row r="110">
          <cell r="AV110">
            <v>0</v>
          </cell>
          <cell r="AW110" t="str">
            <v>开启条件：等级</v>
          </cell>
          <cell r="AX110">
            <v>5</v>
          </cell>
        </row>
        <row r="111">
          <cell r="AT111">
            <v>32</v>
          </cell>
          <cell r="AU111" t="str">
            <v>3248,3077,2840</v>
          </cell>
          <cell r="AV111">
            <v>0</v>
          </cell>
          <cell r="AW111" t="str">
            <v>开启条件：等级</v>
          </cell>
          <cell r="AX111">
            <v>5</v>
          </cell>
        </row>
        <row r="112">
          <cell r="AV112">
            <v>0</v>
          </cell>
          <cell r="AW112" t="str">
            <v>开启条件：等级</v>
          </cell>
          <cell r="AX112">
            <v>5</v>
          </cell>
        </row>
        <row r="113">
          <cell r="AV113">
            <v>0</v>
          </cell>
          <cell r="AW113" t="str">
            <v>开启条件：等级</v>
          </cell>
          <cell r="AX113">
            <v>5</v>
          </cell>
        </row>
        <row r="114">
          <cell r="AT114">
            <v>33</v>
          </cell>
          <cell r="AU114" t="str">
            <v>3488,3332,3190</v>
          </cell>
          <cell r="AV114">
            <v>0</v>
          </cell>
          <cell r="AW114" t="str">
            <v>开启条件：等级</v>
          </cell>
          <cell r="AX114">
            <v>5</v>
          </cell>
        </row>
        <row r="115">
          <cell r="AV115">
            <v>0</v>
          </cell>
          <cell r="AW115" t="str">
            <v>开启条件：等级</v>
          </cell>
          <cell r="AX115">
            <v>5</v>
          </cell>
        </row>
        <row r="116">
          <cell r="AV116">
            <v>0</v>
          </cell>
          <cell r="AW116" t="str">
            <v>开启条件：等级</v>
          </cell>
          <cell r="AX116">
            <v>6</v>
          </cell>
        </row>
        <row r="117">
          <cell r="AT117">
            <v>34</v>
          </cell>
          <cell r="AU117" t="str">
            <v>3856,3723,3540</v>
          </cell>
          <cell r="AV117">
            <v>0</v>
          </cell>
          <cell r="AW117" t="str">
            <v>开启条件：等级</v>
          </cell>
          <cell r="AX117">
            <v>6</v>
          </cell>
        </row>
        <row r="118">
          <cell r="AV118">
            <v>0</v>
          </cell>
          <cell r="AW118" t="str">
            <v>开启条件：等级</v>
          </cell>
          <cell r="AX118">
            <v>6</v>
          </cell>
        </row>
        <row r="119">
          <cell r="AV119">
            <v>0</v>
          </cell>
          <cell r="AW119" t="str">
            <v>开启条件：等级</v>
          </cell>
          <cell r="AX119">
            <v>6</v>
          </cell>
        </row>
        <row r="120">
          <cell r="AT120">
            <v>35</v>
          </cell>
          <cell r="AU120" t="str">
            <v>4240,4029,3540</v>
          </cell>
          <cell r="AV120">
            <v>0</v>
          </cell>
          <cell r="AW120" t="str">
            <v>开启条件：等级</v>
          </cell>
          <cell r="AX120">
            <v>6</v>
          </cell>
        </row>
        <row r="121">
          <cell r="AV121">
            <v>0</v>
          </cell>
          <cell r="AW121" t="str">
            <v>开启条件：等级</v>
          </cell>
          <cell r="AX121">
            <v>6</v>
          </cell>
        </row>
        <row r="122">
          <cell r="AV122">
            <v>0</v>
          </cell>
          <cell r="AW122" t="str">
            <v>开启条件：等级</v>
          </cell>
          <cell r="AX122">
            <v>6</v>
          </cell>
        </row>
        <row r="123">
          <cell r="AT123">
            <v>36</v>
          </cell>
          <cell r="AU123" t="str">
            <v>4624,4437,3960</v>
          </cell>
          <cell r="AV123">
            <v>0</v>
          </cell>
          <cell r="AW123" t="str">
            <v>开启条件：等级</v>
          </cell>
          <cell r="AX123">
            <v>6</v>
          </cell>
        </row>
        <row r="124">
          <cell r="AV124">
            <v>0</v>
          </cell>
          <cell r="AW124" t="str">
            <v>开启条件：等级</v>
          </cell>
          <cell r="AX124">
            <v>6</v>
          </cell>
        </row>
        <row r="125">
          <cell r="AW125" t="str">
            <v>开启条件：等级</v>
          </cell>
          <cell r="AX125">
            <v>6</v>
          </cell>
        </row>
        <row r="126">
          <cell r="AT126">
            <v>37</v>
          </cell>
          <cell r="AU126" t="str">
            <v>4912,4743,4380</v>
          </cell>
        </row>
        <row r="126">
          <cell r="AW126" t="str">
            <v>开启条件：等级</v>
          </cell>
          <cell r="AX126">
            <v>6</v>
          </cell>
        </row>
        <row r="127">
          <cell r="AW127" t="str">
            <v>开启条件：等级</v>
          </cell>
          <cell r="AX127">
            <v>7</v>
          </cell>
        </row>
        <row r="128">
          <cell r="AW128" t="str">
            <v>开启条件：等级</v>
          </cell>
          <cell r="AX128">
            <v>7</v>
          </cell>
        </row>
        <row r="129">
          <cell r="AT129">
            <v>38</v>
          </cell>
          <cell r="AU129" t="str">
            <v>5248,5219,4870</v>
          </cell>
        </row>
        <row r="129">
          <cell r="AW129" t="str">
            <v>开启条件：等级</v>
          </cell>
          <cell r="AX129">
            <v>7</v>
          </cell>
        </row>
        <row r="130">
          <cell r="AW130" t="str">
            <v>开启条件：等级</v>
          </cell>
          <cell r="AX130">
            <v>7</v>
          </cell>
        </row>
        <row r="131">
          <cell r="AW131" t="str">
            <v>开启条件：等级</v>
          </cell>
          <cell r="AX131">
            <v>7</v>
          </cell>
        </row>
        <row r="132">
          <cell r="AT132">
            <v>39</v>
          </cell>
          <cell r="AU132" t="str">
            <v>5696,5576,5360</v>
          </cell>
        </row>
        <row r="132">
          <cell r="AW132" t="str">
            <v>开启条件：等级</v>
          </cell>
          <cell r="AX132">
            <v>7</v>
          </cell>
        </row>
        <row r="133">
          <cell r="AW133" t="str">
            <v>开启条件：等级</v>
          </cell>
          <cell r="AX133">
            <v>7</v>
          </cell>
        </row>
        <row r="134">
          <cell r="AW134" t="str">
            <v>开启条件：等级</v>
          </cell>
          <cell r="AX134">
            <v>7</v>
          </cell>
        </row>
        <row r="135">
          <cell r="AT135">
            <v>40</v>
          </cell>
          <cell r="AU135" t="str">
            <v>6032,5933,6340</v>
          </cell>
          <cell r="AV135" t="str">
            <v>孙尚香</v>
          </cell>
          <cell r="AW135" t="str">
            <v>开启条件：等级</v>
          </cell>
          <cell r="AX135">
            <v>7</v>
          </cell>
        </row>
        <row r="136">
          <cell r="AV136">
            <v>0</v>
          </cell>
          <cell r="AW136" t="str">
            <v>开启条件：等级</v>
          </cell>
          <cell r="AX136">
            <v>8</v>
          </cell>
        </row>
        <row r="137">
          <cell r="AT137">
            <v>41</v>
          </cell>
          <cell r="AU137" t="str">
            <v>6389,6310,6340</v>
          </cell>
          <cell r="AV137">
            <v>0</v>
          </cell>
          <cell r="AW137" t="str">
            <v>开启条件：等级</v>
          </cell>
          <cell r="AX137">
            <v>8</v>
          </cell>
        </row>
        <row r="138">
          <cell r="AV138">
            <v>0</v>
          </cell>
          <cell r="AW138" t="str">
            <v>开启条件：等级</v>
          </cell>
          <cell r="AX138">
            <v>8</v>
          </cell>
        </row>
        <row r="139">
          <cell r="AT139">
            <v>42</v>
          </cell>
          <cell r="AU139" t="str">
            <v>6620,6555,6834</v>
          </cell>
          <cell r="AV139">
            <v>0</v>
          </cell>
          <cell r="AW139" t="str">
            <v>开启条件：等级</v>
          </cell>
          <cell r="AX139">
            <v>8</v>
          </cell>
        </row>
        <row r="140">
          <cell r="AV140">
            <v>0</v>
          </cell>
          <cell r="AW140" t="str">
            <v>开启条件：等级</v>
          </cell>
          <cell r="AX140">
            <v>8</v>
          </cell>
        </row>
        <row r="141">
          <cell r="AT141">
            <v>43</v>
          </cell>
          <cell r="AU141" t="str">
            <v>6988,6804,6834</v>
          </cell>
          <cell r="AV141">
            <v>0</v>
          </cell>
          <cell r="AW141" t="str">
            <v>开启条件：等级</v>
          </cell>
          <cell r="AX141">
            <v>8</v>
          </cell>
        </row>
        <row r="142">
          <cell r="AV142">
            <v>0</v>
          </cell>
          <cell r="AW142" t="str">
            <v>开启条件：等级</v>
          </cell>
          <cell r="AX142">
            <v>8</v>
          </cell>
        </row>
        <row r="143">
          <cell r="AT143">
            <v>44</v>
          </cell>
          <cell r="AU143" t="str">
            <v>7227,7057,7332</v>
          </cell>
          <cell r="AV143">
            <v>0</v>
          </cell>
          <cell r="AW143" t="str">
            <v>开启条件：等级</v>
          </cell>
          <cell r="AX143">
            <v>8</v>
          </cell>
        </row>
        <row r="144">
          <cell r="AV144">
            <v>0</v>
          </cell>
          <cell r="AW144" t="str">
            <v>开启条件：等级</v>
          </cell>
          <cell r="AX144">
            <v>8</v>
          </cell>
        </row>
        <row r="145">
          <cell r="AT145">
            <v>45</v>
          </cell>
          <cell r="AU145" t="str">
            <v>7607,7314,7832</v>
          </cell>
          <cell r="AV145">
            <v>0</v>
          </cell>
          <cell r="AW145" t="str">
            <v>开启条件：等级</v>
          </cell>
          <cell r="AX145">
            <v>9</v>
          </cell>
        </row>
        <row r="146">
          <cell r="AV146">
            <v>0</v>
          </cell>
          <cell r="AW146" t="str">
            <v>开启条件：等级</v>
          </cell>
          <cell r="AX146">
            <v>9</v>
          </cell>
        </row>
        <row r="147">
          <cell r="AV147">
            <v>0</v>
          </cell>
          <cell r="AW147" t="str">
            <v>开启条件：等级</v>
          </cell>
          <cell r="AX147">
            <v>9</v>
          </cell>
        </row>
        <row r="148">
          <cell r="AT148">
            <v>46</v>
          </cell>
          <cell r="AU148" t="str">
            <v>8120,7843,8335</v>
          </cell>
          <cell r="AV148">
            <v>0</v>
          </cell>
          <cell r="AW148" t="str">
            <v>开启条件：等级</v>
          </cell>
          <cell r="AX148">
            <v>9</v>
          </cell>
        </row>
        <row r="149">
          <cell r="AV149">
            <v>0</v>
          </cell>
          <cell r="AW149" t="str">
            <v>开启条件：等级</v>
          </cell>
          <cell r="AX149">
            <v>9</v>
          </cell>
        </row>
        <row r="150">
          <cell r="AV150">
            <v>0</v>
          </cell>
          <cell r="AW150" t="str">
            <v>开启条件：等级</v>
          </cell>
          <cell r="AX150">
            <v>9</v>
          </cell>
        </row>
        <row r="151">
          <cell r="AT151">
            <v>47</v>
          </cell>
          <cell r="AU151" t="str">
            <v>8501,8381,8839</v>
          </cell>
          <cell r="AV151">
            <v>0</v>
          </cell>
          <cell r="AW151" t="str">
            <v>开启条件：等级</v>
          </cell>
          <cell r="AX151">
            <v>9</v>
          </cell>
        </row>
        <row r="152">
          <cell r="AW152" t="str">
            <v>开启条件：等级</v>
          </cell>
          <cell r="AX152">
            <v>9</v>
          </cell>
        </row>
        <row r="153">
          <cell r="AW153" t="str">
            <v>开启条件：等级</v>
          </cell>
          <cell r="AX153">
            <v>10</v>
          </cell>
        </row>
        <row r="154">
          <cell r="AT154">
            <v>48</v>
          </cell>
          <cell r="AU154" t="str">
            <v>9038,8792,9347</v>
          </cell>
        </row>
        <row r="154">
          <cell r="AW154" t="str">
            <v>开启条件：等级</v>
          </cell>
          <cell r="AX154">
            <v>10</v>
          </cell>
        </row>
        <row r="155">
          <cell r="AW155" t="str">
            <v>开启条件：等级</v>
          </cell>
          <cell r="AX155">
            <v>10</v>
          </cell>
        </row>
        <row r="156">
          <cell r="AW156" t="str">
            <v>开启条件：等级</v>
          </cell>
          <cell r="AX156">
            <v>10</v>
          </cell>
        </row>
        <row r="157">
          <cell r="AT157">
            <v>49</v>
          </cell>
          <cell r="AU157" t="str">
            <v>9585,9348,9347</v>
          </cell>
        </row>
        <row r="157">
          <cell r="AW157" t="str">
            <v>开启条件：等级</v>
          </cell>
          <cell r="AX157">
            <v>10</v>
          </cell>
        </row>
        <row r="158">
          <cell r="AW158" t="str">
            <v>开启条件：等级</v>
          </cell>
          <cell r="AX158">
            <v>10</v>
          </cell>
        </row>
        <row r="159">
          <cell r="AW159" t="str">
            <v>开启条件：等级</v>
          </cell>
          <cell r="AX159">
            <v>10</v>
          </cell>
        </row>
        <row r="160">
          <cell r="AT160">
            <v>50</v>
          </cell>
          <cell r="AU160" t="str">
            <v>9993,9777,9862</v>
          </cell>
          <cell r="AV160" t="str">
            <v>小乔</v>
          </cell>
          <cell r="AW160" t="str">
            <v>开启条件：等级</v>
          </cell>
          <cell r="AX160">
            <v>10</v>
          </cell>
        </row>
        <row r="161">
          <cell r="AV161">
            <v>0</v>
          </cell>
          <cell r="AW161" t="str">
            <v>开启条件：等级</v>
          </cell>
          <cell r="AX161">
            <v>11</v>
          </cell>
        </row>
        <row r="162">
          <cell r="AT162">
            <v>51</v>
          </cell>
          <cell r="AU162" t="str">
            <v>10270,10204,9862</v>
          </cell>
          <cell r="AV162">
            <v>0</v>
          </cell>
          <cell r="AW162" t="str">
            <v>开启条件：等级</v>
          </cell>
          <cell r="AX162">
            <v>11</v>
          </cell>
        </row>
        <row r="163">
          <cell r="AV163">
            <v>0</v>
          </cell>
          <cell r="AW163" t="str">
            <v>开启条件：等级</v>
          </cell>
          <cell r="AX163">
            <v>11</v>
          </cell>
        </row>
        <row r="164">
          <cell r="AV164">
            <v>0</v>
          </cell>
          <cell r="AW164" t="str">
            <v>开启条件：等级</v>
          </cell>
          <cell r="AX164">
            <v>11</v>
          </cell>
        </row>
        <row r="165">
          <cell r="AT165">
            <v>52</v>
          </cell>
          <cell r="AU165" t="str">
            <v>10693,10648,9862</v>
          </cell>
          <cell r="AV165">
            <v>0</v>
          </cell>
          <cell r="AW165" t="str">
            <v>开启条件：等级</v>
          </cell>
          <cell r="AX165">
            <v>11</v>
          </cell>
        </row>
        <row r="166">
          <cell r="AV166">
            <v>0</v>
          </cell>
          <cell r="AW166" t="str">
            <v>开启条件：等级</v>
          </cell>
          <cell r="AX166">
            <v>11</v>
          </cell>
        </row>
        <row r="167">
          <cell r="AV167">
            <v>0</v>
          </cell>
          <cell r="AW167" t="str">
            <v>开启条件：等级</v>
          </cell>
          <cell r="AX167">
            <v>11</v>
          </cell>
        </row>
        <row r="168">
          <cell r="AT168">
            <v>53</v>
          </cell>
          <cell r="AU168" t="str">
            <v>11285,11101,9862</v>
          </cell>
          <cell r="AV168">
            <v>0</v>
          </cell>
          <cell r="AW168" t="str">
            <v>开启条件：等级</v>
          </cell>
          <cell r="AX168">
            <v>11</v>
          </cell>
        </row>
        <row r="169">
          <cell r="AV169">
            <v>0</v>
          </cell>
          <cell r="AW169" t="str">
            <v>开启条件：等级</v>
          </cell>
          <cell r="AX169">
            <v>12</v>
          </cell>
        </row>
        <row r="170">
          <cell r="AV170">
            <v>0</v>
          </cell>
          <cell r="AW170" t="str">
            <v>开启条件：等级</v>
          </cell>
          <cell r="AX170">
            <v>12</v>
          </cell>
        </row>
        <row r="171">
          <cell r="AT171">
            <v>54</v>
          </cell>
          <cell r="AU171" t="str">
            <v>11726,11699,10386</v>
          </cell>
          <cell r="AV171">
            <v>0</v>
          </cell>
          <cell r="AW171" t="str">
            <v>开启条件：等级</v>
          </cell>
          <cell r="AX171">
            <v>12</v>
          </cell>
        </row>
        <row r="172">
          <cell r="AV172">
            <v>0</v>
          </cell>
          <cell r="AW172" t="str">
            <v>开启条件：等级</v>
          </cell>
          <cell r="AX172">
            <v>12</v>
          </cell>
        </row>
        <row r="173">
          <cell r="AV173">
            <v>0</v>
          </cell>
          <cell r="AW173" t="str">
            <v>开启条件：等级</v>
          </cell>
          <cell r="AX173">
            <v>12</v>
          </cell>
        </row>
        <row r="174">
          <cell r="AT174">
            <v>55</v>
          </cell>
          <cell r="AU174" t="str">
            <v>12507,12170,10914</v>
          </cell>
          <cell r="AV174">
            <v>0</v>
          </cell>
          <cell r="AW174" t="str">
            <v>开启条件：等级</v>
          </cell>
          <cell r="AX174">
            <v>12</v>
          </cell>
        </row>
        <row r="175">
          <cell r="AV175">
            <v>0</v>
          </cell>
          <cell r="AW175" t="str">
            <v>开启条件：等级</v>
          </cell>
          <cell r="AX175">
            <v>12</v>
          </cell>
        </row>
        <row r="176">
          <cell r="AV176">
            <v>0</v>
          </cell>
          <cell r="AW176" t="str">
            <v>开启条件：等级</v>
          </cell>
          <cell r="AX176">
            <v>13</v>
          </cell>
        </row>
        <row r="177">
          <cell r="AT177">
            <v>56</v>
          </cell>
          <cell r="AU177" t="str">
            <v>12966,12786,11445</v>
          </cell>
          <cell r="AV177">
            <v>0</v>
          </cell>
          <cell r="AW177" t="str">
            <v>开启条件：等级</v>
          </cell>
          <cell r="AX177">
            <v>13</v>
          </cell>
        </row>
        <row r="178">
          <cell r="AV178">
            <v>0</v>
          </cell>
          <cell r="AW178" t="str">
            <v>开启条件：等级</v>
          </cell>
          <cell r="AX178">
            <v>13</v>
          </cell>
        </row>
        <row r="179">
          <cell r="AV179">
            <v>0</v>
          </cell>
          <cell r="AW179" t="str">
            <v>开启条件：等级</v>
          </cell>
          <cell r="AX179">
            <v>13</v>
          </cell>
        </row>
        <row r="180">
          <cell r="AT180">
            <v>57</v>
          </cell>
          <cell r="AU180" t="str">
            <v>13434,13275,11978</v>
          </cell>
          <cell r="AV180">
            <v>0</v>
          </cell>
          <cell r="AW180" t="str">
            <v>开启条件：等级</v>
          </cell>
          <cell r="AX180">
            <v>13</v>
          </cell>
        </row>
        <row r="181">
          <cell r="AV181">
            <v>0</v>
          </cell>
          <cell r="AW181" t="str">
            <v>开启条件：等级</v>
          </cell>
          <cell r="AX181">
            <v>13</v>
          </cell>
        </row>
        <row r="182">
          <cell r="AV182">
            <v>0</v>
          </cell>
          <cell r="AW182" t="str">
            <v>开启条件：等级</v>
          </cell>
          <cell r="AX182">
            <v>13</v>
          </cell>
        </row>
        <row r="183">
          <cell r="AT183">
            <v>58</v>
          </cell>
          <cell r="AU183" t="str">
            <v>13911,13909,11978</v>
          </cell>
          <cell r="AV183">
            <v>0</v>
          </cell>
          <cell r="AW183" t="str">
            <v>开启条件：等级</v>
          </cell>
          <cell r="AX183">
            <v>14</v>
          </cell>
        </row>
        <row r="184">
          <cell r="AV184">
            <v>0</v>
          </cell>
          <cell r="AW184" t="str">
            <v>开启条件：等级</v>
          </cell>
          <cell r="AX184">
            <v>14</v>
          </cell>
        </row>
        <row r="185">
          <cell r="AV185">
            <v>0</v>
          </cell>
          <cell r="AW185" t="str">
            <v>开启条件：等级</v>
          </cell>
          <cell r="AX185">
            <v>14</v>
          </cell>
        </row>
        <row r="186">
          <cell r="AT186">
            <v>59</v>
          </cell>
          <cell r="AU186" t="str">
            <v>14576,14416,12517</v>
          </cell>
          <cell r="AV186">
            <v>0</v>
          </cell>
          <cell r="AW186" t="str">
            <v>开启条件：等级</v>
          </cell>
          <cell r="AX186">
            <v>14</v>
          </cell>
        </row>
        <row r="187">
          <cell r="AV187">
            <v>0</v>
          </cell>
          <cell r="AW187" t="str">
            <v>开启条件：等级</v>
          </cell>
          <cell r="AX187">
            <v>14</v>
          </cell>
        </row>
        <row r="188">
          <cell r="AV188">
            <v>0</v>
          </cell>
          <cell r="AW188" t="str">
            <v>开启条件：等级</v>
          </cell>
          <cell r="AX188">
            <v>14</v>
          </cell>
        </row>
        <row r="189">
          <cell r="AT189">
            <v>60</v>
          </cell>
          <cell r="AU189" t="str">
            <v>15252,15068,13061</v>
          </cell>
          <cell r="AV189" t="str">
            <v>孟获</v>
          </cell>
          <cell r="AW189" t="str">
            <v>开启条件：等级</v>
          </cell>
          <cell r="AX189">
            <v>15</v>
          </cell>
        </row>
        <row r="190">
          <cell r="AV190">
            <v>0</v>
          </cell>
          <cell r="AW190" t="str">
            <v>开启条件：等级</v>
          </cell>
          <cell r="AX190">
            <v>15</v>
          </cell>
        </row>
        <row r="191">
          <cell r="AV191">
            <v>0</v>
          </cell>
          <cell r="AW191" t="str">
            <v>开启条件：等级</v>
          </cell>
          <cell r="AX191">
            <v>15</v>
          </cell>
        </row>
        <row r="192">
          <cell r="AT192">
            <v>61</v>
          </cell>
          <cell r="AU192" t="str">
            <v>15756,15729,13608</v>
          </cell>
          <cell r="AV192">
            <v>0</v>
          </cell>
          <cell r="AW192" t="str">
            <v>开启条件：等级</v>
          </cell>
          <cell r="AX192">
            <v>15</v>
          </cell>
        </row>
        <row r="193">
          <cell r="AV193">
            <v>0</v>
          </cell>
          <cell r="AW193" t="str">
            <v>开启条件：等级</v>
          </cell>
          <cell r="AX193">
            <v>15</v>
          </cell>
        </row>
        <row r="194">
          <cell r="AV194">
            <v>0</v>
          </cell>
          <cell r="AW194" t="str">
            <v>开启条件：等级</v>
          </cell>
          <cell r="AX194">
            <v>15</v>
          </cell>
        </row>
        <row r="195">
          <cell r="AT195">
            <v>62</v>
          </cell>
          <cell r="AU195" t="str">
            <v>16457,16263,14158</v>
          </cell>
          <cell r="AV195">
            <v>0</v>
          </cell>
          <cell r="AW195" t="str">
            <v>开启条件：等级</v>
          </cell>
          <cell r="AX195">
            <v>16</v>
          </cell>
        </row>
        <row r="196">
          <cell r="AV196">
            <v>0</v>
          </cell>
          <cell r="AW196" t="str">
            <v>开启条件：等级</v>
          </cell>
          <cell r="AX196">
            <v>16</v>
          </cell>
        </row>
        <row r="197">
          <cell r="AV197">
            <v>0</v>
          </cell>
          <cell r="AW197" t="str">
            <v>开启条件：等级</v>
          </cell>
          <cell r="AX197">
            <v>16</v>
          </cell>
        </row>
        <row r="198">
          <cell r="AT198">
            <v>63</v>
          </cell>
          <cell r="AU198" t="str">
            <v>16979,16806,14158</v>
          </cell>
          <cell r="AV198">
            <v>0</v>
          </cell>
          <cell r="AW198" t="str">
            <v>开启条件：等级</v>
          </cell>
          <cell r="AX198">
            <v>16</v>
          </cell>
        </row>
        <row r="199">
          <cell r="AV199">
            <v>0</v>
          </cell>
          <cell r="AW199" t="str">
            <v>开启条件：等级</v>
          </cell>
          <cell r="AX199">
            <v>16</v>
          </cell>
        </row>
        <row r="200">
          <cell r="AV200">
            <v>0</v>
          </cell>
          <cell r="AW200" t="str">
            <v>开启条件：等级</v>
          </cell>
          <cell r="AX200">
            <v>16</v>
          </cell>
        </row>
        <row r="201">
          <cell r="AT201">
            <v>64</v>
          </cell>
          <cell r="AU201" t="str">
            <v>17510,17494,14713</v>
          </cell>
          <cell r="AV201">
            <v>0</v>
          </cell>
          <cell r="AW201" t="str">
            <v>开启条件：等级</v>
          </cell>
          <cell r="AX201">
            <v>17</v>
          </cell>
        </row>
        <row r="202">
          <cell r="AV202">
            <v>0</v>
          </cell>
          <cell r="AW202" t="str">
            <v>开启条件：等级</v>
          </cell>
          <cell r="AX202">
            <v>17</v>
          </cell>
        </row>
        <row r="203">
          <cell r="AV203">
            <v>0</v>
          </cell>
          <cell r="AW203" t="str">
            <v>开启条件：等级</v>
          </cell>
          <cell r="AX203">
            <v>17</v>
          </cell>
        </row>
        <row r="204">
          <cell r="AT204">
            <v>65</v>
          </cell>
          <cell r="AU204" t="str">
            <v>18050,18191,15828</v>
          </cell>
          <cell r="AV204">
            <v>0</v>
          </cell>
          <cell r="AW204" t="str">
            <v>开启条件：等级</v>
          </cell>
          <cell r="AX204">
            <v>17</v>
          </cell>
        </row>
        <row r="205">
          <cell r="AV205">
            <v>0</v>
          </cell>
          <cell r="AW205" t="str">
            <v>开启条件：等级</v>
          </cell>
          <cell r="AX205">
            <v>17</v>
          </cell>
        </row>
        <row r="206">
          <cell r="AV206">
            <v>0</v>
          </cell>
          <cell r="AW206" t="str">
            <v>开启条件：等级</v>
          </cell>
          <cell r="AX206">
            <v>18</v>
          </cell>
        </row>
        <row r="207">
          <cell r="AT207">
            <v>66</v>
          </cell>
          <cell r="AU207" t="str">
            <v>18798,18761,15828</v>
          </cell>
          <cell r="AV207">
            <v>0</v>
          </cell>
          <cell r="AW207" t="str">
            <v>开启条件：等级</v>
          </cell>
          <cell r="AX207">
            <v>18</v>
          </cell>
        </row>
        <row r="208">
          <cell r="AV208">
            <v>0</v>
          </cell>
          <cell r="AW208" t="str">
            <v>开启条件：等级</v>
          </cell>
          <cell r="AX208">
            <v>18</v>
          </cell>
        </row>
        <row r="209">
          <cell r="AV209">
            <v>0</v>
          </cell>
          <cell r="AW209" t="str">
            <v>开启条件：等级</v>
          </cell>
          <cell r="AX209">
            <v>18</v>
          </cell>
        </row>
        <row r="210">
          <cell r="AT210">
            <v>67</v>
          </cell>
          <cell r="AU210" t="str">
            <v>19356,19476,16392</v>
          </cell>
          <cell r="AV210">
            <v>0</v>
          </cell>
          <cell r="AW210" t="str">
            <v>开启条件：等级</v>
          </cell>
          <cell r="AX210">
            <v>18</v>
          </cell>
        </row>
        <row r="211">
          <cell r="AV211">
            <v>0</v>
          </cell>
          <cell r="AW211" t="str">
            <v>开启条件：等级</v>
          </cell>
          <cell r="AX211">
            <v>18</v>
          </cell>
        </row>
        <row r="212">
          <cell r="AV212">
            <v>0</v>
          </cell>
          <cell r="AW212" t="str">
            <v>开启条件：等级</v>
          </cell>
          <cell r="AX212">
            <v>19</v>
          </cell>
        </row>
        <row r="213">
          <cell r="AT213">
            <v>68</v>
          </cell>
          <cell r="AU213" t="str">
            <v>20333,20064,16959</v>
          </cell>
          <cell r="AV213">
            <v>0</v>
          </cell>
          <cell r="AW213" t="str">
            <v>开启条件：等级</v>
          </cell>
          <cell r="AX213">
            <v>19</v>
          </cell>
        </row>
        <row r="214">
          <cell r="AV214">
            <v>0</v>
          </cell>
          <cell r="AW214" t="str">
            <v>开启条件：等级</v>
          </cell>
          <cell r="AX214">
            <v>19</v>
          </cell>
        </row>
        <row r="215">
          <cell r="AV215">
            <v>0</v>
          </cell>
          <cell r="AW215" t="str">
            <v>开启条件：等级</v>
          </cell>
          <cell r="AX215">
            <v>19</v>
          </cell>
        </row>
        <row r="216">
          <cell r="AT216">
            <v>69</v>
          </cell>
          <cell r="AU216" t="str">
            <v>20909,20661,18099</v>
          </cell>
          <cell r="AV216">
            <v>0</v>
          </cell>
          <cell r="AW216" t="str">
            <v>开启条件：等级</v>
          </cell>
          <cell r="AX216">
            <v>19</v>
          </cell>
        </row>
        <row r="217">
          <cell r="AV217">
            <v>0</v>
          </cell>
          <cell r="AW217" t="str">
            <v>开启条件：等级</v>
          </cell>
          <cell r="AX217">
            <v>20</v>
          </cell>
        </row>
        <row r="218">
          <cell r="AV218">
            <v>0</v>
          </cell>
          <cell r="AW218" t="str">
            <v>开启条件：等级</v>
          </cell>
          <cell r="AX218">
            <v>20</v>
          </cell>
        </row>
        <row r="219">
          <cell r="AT219">
            <v>70</v>
          </cell>
          <cell r="AU219" t="str">
            <v>21494,21403,18673</v>
          </cell>
          <cell r="AV219" t="str">
            <v>黄月英</v>
          </cell>
          <cell r="AW219" t="str">
            <v>开启条件：等级</v>
          </cell>
          <cell r="AX219">
            <v>20</v>
          </cell>
        </row>
        <row r="220">
          <cell r="AW220" t="str">
            <v>开启条件：等级</v>
          </cell>
          <cell r="AX220">
            <v>20</v>
          </cell>
        </row>
        <row r="221">
          <cell r="AV221">
            <v>0</v>
          </cell>
          <cell r="AW221" t="str">
            <v>开启条件：等级</v>
          </cell>
          <cell r="AX221">
            <v>20</v>
          </cell>
        </row>
        <row r="222">
          <cell r="AT222">
            <v>71</v>
          </cell>
          <cell r="AU222" t="str">
            <v>22302,22018,19248</v>
          </cell>
          <cell r="AV222">
            <v>0</v>
          </cell>
          <cell r="AW222" t="str">
            <v>开启条件：等级</v>
          </cell>
          <cell r="AX222">
            <v>21</v>
          </cell>
        </row>
        <row r="223">
          <cell r="AV223">
            <v>0</v>
          </cell>
          <cell r="AW223" t="str">
            <v>开启条件：等级</v>
          </cell>
          <cell r="AX223">
            <v>21</v>
          </cell>
        </row>
        <row r="224">
          <cell r="AV224">
            <v>0</v>
          </cell>
          <cell r="AW224" t="str">
            <v>开启条件：等级</v>
          </cell>
          <cell r="AX224">
            <v>21</v>
          </cell>
        </row>
        <row r="225">
          <cell r="AT225">
            <v>72</v>
          </cell>
          <cell r="AU225" t="str">
            <v>23123,22778,20405</v>
          </cell>
          <cell r="AV225">
            <v>0</v>
          </cell>
          <cell r="AW225" t="str">
            <v>开启条件：等级</v>
          </cell>
          <cell r="AX225">
            <v>21</v>
          </cell>
        </row>
        <row r="226">
          <cell r="AV226">
            <v>0</v>
          </cell>
          <cell r="AW226" t="str">
            <v>开启条件：等级</v>
          </cell>
          <cell r="AX226">
            <v>22</v>
          </cell>
        </row>
        <row r="227">
          <cell r="AV227">
            <v>0</v>
          </cell>
          <cell r="AW227" t="str">
            <v>开启条件：等级</v>
          </cell>
          <cell r="AX227">
            <v>22</v>
          </cell>
        </row>
        <row r="228">
          <cell r="AT228">
            <v>73</v>
          </cell>
          <cell r="AU228" t="str">
            <v>23955,23411,20405</v>
          </cell>
          <cell r="AV228">
            <v>0</v>
          </cell>
          <cell r="AW228" t="str">
            <v>开启条件：等级</v>
          </cell>
          <cell r="AX228">
            <v>22</v>
          </cell>
        </row>
        <row r="229">
          <cell r="AV229">
            <v>0</v>
          </cell>
          <cell r="AW229" t="str">
            <v>开启条件：等级</v>
          </cell>
          <cell r="AX229">
            <v>22</v>
          </cell>
        </row>
        <row r="230">
          <cell r="AV230">
            <v>0</v>
          </cell>
          <cell r="AW230" t="str">
            <v>开启条件：等级</v>
          </cell>
          <cell r="AX230">
            <v>22</v>
          </cell>
        </row>
        <row r="231">
          <cell r="AT231">
            <v>74</v>
          </cell>
          <cell r="AU231" t="str">
            <v>24576,24189,21576</v>
          </cell>
          <cell r="AV231">
            <v>0</v>
          </cell>
          <cell r="AW231" t="str">
            <v>开启条件：等级</v>
          </cell>
          <cell r="AX231">
            <v>23</v>
          </cell>
        </row>
        <row r="232">
          <cell r="AV232">
            <v>0</v>
          </cell>
          <cell r="AW232" t="str">
            <v>开启条件：等级</v>
          </cell>
          <cell r="AX232">
            <v>23</v>
          </cell>
        </row>
        <row r="233">
          <cell r="AV233">
            <v>0</v>
          </cell>
          <cell r="AW233" t="str">
            <v>开启条件：等级</v>
          </cell>
          <cell r="AX233">
            <v>23</v>
          </cell>
        </row>
        <row r="234">
          <cell r="AT234">
            <v>75</v>
          </cell>
          <cell r="AU234" t="str">
            <v>25432,24840,22752</v>
          </cell>
          <cell r="AV234">
            <v>0</v>
          </cell>
          <cell r="AW234" t="str">
            <v>开启条件：等级</v>
          </cell>
          <cell r="AX234">
            <v>23</v>
          </cell>
        </row>
        <row r="235">
          <cell r="AV235">
            <v>0</v>
          </cell>
          <cell r="AW235" t="str">
            <v>开启条件：等级</v>
          </cell>
          <cell r="AX235">
            <v>24</v>
          </cell>
        </row>
        <row r="236">
          <cell r="AV236">
            <v>0</v>
          </cell>
          <cell r="AW236" t="str">
            <v>开启条件：等级</v>
          </cell>
          <cell r="AX236">
            <v>24</v>
          </cell>
        </row>
        <row r="237">
          <cell r="AT237">
            <v>76</v>
          </cell>
          <cell r="AU237" t="str">
            <v>26300,25636,23344</v>
          </cell>
          <cell r="AV237">
            <v>0</v>
          </cell>
          <cell r="AW237" t="str">
            <v>开启条件：等级</v>
          </cell>
          <cell r="AX237">
            <v>24</v>
          </cell>
        </row>
        <row r="238">
          <cell r="AV238">
            <v>0</v>
          </cell>
          <cell r="AW238" t="str">
            <v>开启条件：等级</v>
          </cell>
          <cell r="AX238">
            <v>24</v>
          </cell>
        </row>
        <row r="239">
          <cell r="AV239">
            <v>0</v>
          </cell>
          <cell r="AW239" t="str">
            <v>开启条件：等级</v>
          </cell>
          <cell r="AX239">
            <v>25</v>
          </cell>
        </row>
        <row r="240">
          <cell r="AT240">
            <v>77</v>
          </cell>
          <cell r="AU240" t="str">
            <v>27181,26441,23938</v>
          </cell>
          <cell r="AV240">
            <v>0</v>
          </cell>
          <cell r="AW240" t="str">
            <v>开启条件：等级</v>
          </cell>
          <cell r="AX240">
            <v>25</v>
          </cell>
        </row>
        <row r="241">
          <cell r="AV241">
            <v>0</v>
          </cell>
          <cell r="AW241" t="str">
            <v>开启条件：等级</v>
          </cell>
          <cell r="AX241">
            <v>25</v>
          </cell>
        </row>
        <row r="242">
          <cell r="AV242">
            <v>0</v>
          </cell>
          <cell r="AW242" t="str">
            <v>开启条件：等级</v>
          </cell>
          <cell r="AX242">
            <v>25</v>
          </cell>
        </row>
        <row r="243">
          <cell r="AT243">
            <v>78</v>
          </cell>
          <cell r="AU243" t="str">
            <v>28073,27119,24534</v>
          </cell>
          <cell r="AV243">
            <v>0</v>
          </cell>
          <cell r="AW243" t="str">
            <v>开启条件：等级</v>
          </cell>
          <cell r="AX243">
            <v>26</v>
          </cell>
        </row>
        <row r="244">
          <cell r="AV244">
            <v>0</v>
          </cell>
          <cell r="AW244" t="str">
            <v>开启条件：等级</v>
          </cell>
          <cell r="AX244">
            <v>26</v>
          </cell>
        </row>
        <row r="245">
          <cell r="AV245">
            <v>0</v>
          </cell>
          <cell r="AW245" t="str">
            <v>开启条件：等级</v>
          </cell>
          <cell r="AX245">
            <v>26</v>
          </cell>
        </row>
        <row r="246">
          <cell r="AT246">
            <v>79</v>
          </cell>
          <cell r="AU246" t="str">
            <v>28739,27942,25733</v>
          </cell>
          <cell r="AV246">
            <v>0</v>
          </cell>
          <cell r="AW246" t="str">
            <v>开启条件：等级</v>
          </cell>
          <cell r="AX246">
            <v>26</v>
          </cell>
        </row>
        <row r="247">
          <cell r="AV247">
            <v>0</v>
          </cell>
          <cell r="AW247" t="str">
            <v>开启条件：等级</v>
          </cell>
          <cell r="AX247">
            <v>27</v>
          </cell>
        </row>
        <row r="248">
          <cell r="AV248">
            <v>0</v>
          </cell>
          <cell r="AW248" t="str">
            <v>开启条件：等级</v>
          </cell>
          <cell r="AX248">
            <v>27</v>
          </cell>
        </row>
        <row r="249">
          <cell r="AV249">
            <v>0</v>
          </cell>
          <cell r="AW249" t="str">
            <v>开启条件：等级</v>
          </cell>
          <cell r="AX249">
            <v>27</v>
          </cell>
        </row>
        <row r="250">
          <cell r="AT250">
            <v>80</v>
          </cell>
          <cell r="AU250" t="str">
            <v>29641,29008,27543</v>
          </cell>
          <cell r="AV250" t="str">
            <v>周瑜</v>
          </cell>
          <cell r="AW250" t="str">
            <v>开启条件：等级</v>
          </cell>
          <cell r="AX250">
            <v>28</v>
          </cell>
        </row>
        <row r="251">
          <cell r="AV251">
            <v>0</v>
          </cell>
          <cell r="AW251" t="str">
            <v>开启条件：等级</v>
          </cell>
          <cell r="AX251">
            <v>28</v>
          </cell>
        </row>
        <row r="252">
          <cell r="AV252">
            <v>0</v>
          </cell>
          <cell r="AW252" t="str">
            <v>开启条件：等级</v>
          </cell>
          <cell r="AX252">
            <v>28</v>
          </cell>
        </row>
        <row r="253">
          <cell r="AV253">
            <v>0</v>
          </cell>
          <cell r="AW253" t="str">
            <v>开启条件：等级</v>
          </cell>
          <cell r="AX253">
            <v>28</v>
          </cell>
        </row>
        <row r="254">
          <cell r="AT254">
            <v>81</v>
          </cell>
          <cell r="AU254" t="str">
            <v>30803,30090,28151</v>
          </cell>
          <cell r="AV254">
            <v>0</v>
          </cell>
          <cell r="AW254" t="str">
            <v>开启条件：等级</v>
          </cell>
          <cell r="AX254">
            <v>29</v>
          </cell>
        </row>
        <row r="255">
          <cell r="AV255">
            <v>0</v>
          </cell>
          <cell r="AW255" t="str">
            <v>开启条件：等级</v>
          </cell>
          <cell r="AX255">
            <v>29</v>
          </cell>
        </row>
        <row r="256">
          <cell r="AV256">
            <v>0</v>
          </cell>
          <cell r="AW256" t="str">
            <v>开启条件：等级</v>
          </cell>
          <cell r="AX256">
            <v>29</v>
          </cell>
        </row>
        <row r="257">
          <cell r="AV257">
            <v>0</v>
          </cell>
          <cell r="AW257" t="str">
            <v>开启条件：等级</v>
          </cell>
          <cell r="AX257">
            <v>30</v>
          </cell>
        </row>
        <row r="258">
          <cell r="AV258">
            <v>0</v>
          </cell>
          <cell r="AW258" t="str">
            <v>开启条件：等级</v>
          </cell>
          <cell r="AX258">
            <v>30</v>
          </cell>
        </row>
        <row r="259">
          <cell r="AT259">
            <v>82</v>
          </cell>
          <cell r="AU259" t="str">
            <v>32223,31295,29376</v>
          </cell>
          <cell r="AV259">
            <v>0</v>
          </cell>
          <cell r="AW259" t="str">
            <v>开启条件：等级</v>
          </cell>
          <cell r="AX259">
            <v>30</v>
          </cell>
        </row>
        <row r="260">
          <cell r="AV260">
            <v>0</v>
          </cell>
          <cell r="AW260" t="str">
            <v>开启条件：等级</v>
          </cell>
          <cell r="AX260">
            <v>31</v>
          </cell>
        </row>
        <row r="261">
          <cell r="AV261">
            <v>0</v>
          </cell>
          <cell r="AW261" t="str">
            <v>开启条件：等级</v>
          </cell>
          <cell r="AX261">
            <v>31</v>
          </cell>
        </row>
        <row r="262">
          <cell r="AV262">
            <v>0</v>
          </cell>
          <cell r="AW262" t="str">
            <v>开启条件：等级</v>
          </cell>
          <cell r="AX262">
            <v>31</v>
          </cell>
        </row>
        <row r="263">
          <cell r="AV263">
            <v>0</v>
          </cell>
          <cell r="AW263" t="str">
            <v>开启条件：等级</v>
          </cell>
          <cell r="AX263">
            <v>31</v>
          </cell>
        </row>
        <row r="264">
          <cell r="AT264">
            <v>83</v>
          </cell>
          <cell r="AU264" t="str">
            <v>33927,32525,29993</v>
          </cell>
          <cell r="AV264">
            <v>0</v>
          </cell>
          <cell r="AW264" t="str">
            <v>开启条件：等级</v>
          </cell>
          <cell r="AX264">
            <v>32</v>
          </cell>
        </row>
        <row r="265">
          <cell r="AV265">
            <v>0</v>
          </cell>
          <cell r="AW265" t="str">
            <v>开启条件：等级</v>
          </cell>
          <cell r="AX265">
            <v>32</v>
          </cell>
        </row>
        <row r="266">
          <cell r="AV266">
            <v>0</v>
          </cell>
          <cell r="AW266" t="str">
            <v>开启条件：等级</v>
          </cell>
          <cell r="AX266">
            <v>32</v>
          </cell>
        </row>
        <row r="267">
          <cell r="AV267">
            <v>0</v>
          </cell>
          <cell r="AW267" t="str">
            <v>开启条件：等级</v>
          </cell>
          <cell r="AX267">
            <v>33</v>
          </cell>
        </row>
        <row r="268">
          <cell r="AV268">
            <v>0</v>
          </cell>
          <cell r="AW268" t="str">
            <v>开启条件：等级</v>
          </cell>
          <cell r="AX268">
            <v>33</v>
          </cell>
        </row>
        <row r="269">
          <cell r="AT269">
            <v>84</v>
          </cell>
          <cell r="AU269" t="str">
            <v>35407,34052,30616</v>
          </cell>
          <cell r="AV269">
            <v>0</v>
          </cell>
          <cell r="AW269" t="str">
            <v>开启条件：等级</v>
          </cell>
          <cell r="AX269">
            <v>33</v>
          </cell>
        </row>
        <row r="270">
          <cell r="AV270">
            <v>0</v>
          </cell>
          <cell r="AW270" t="str">
            <v>开启条件：等级</v>
          </cell>
          <cell r="AX270">
            <v>34</v>
          </cell>
        </row>
        <row r="271">
          <cell r="AV271">
            <v>0</v>
          </cell>
          <cell r="AW271" t="str">
            <v>开启条件：等级</v>
          </cell>
          <cell r="AX271">
            <v>34</v>
          </cell>
        </row>
        <row r="272">
          <cell r="AV272">
            <v>0</v>
          </cell>
          <cell r="AW272" t="str">
            <v>开启条件：等级</v>
          </cell>
          <cell r="AX272">
            <v>35</v>
          </cell>
        </row>
        <row r="273">
          <cell r="AV273">
            <v>0</v>
          </cell>
          <cell r="AW273" t="str">
            <v>开启条件：等级</v>
          </cell>
          <cell r="AX273">
            <v>35</v>
          </cell>
        </row>
        <row r="274">
          <cell r="AT274">
            <v>85</v>
          </cell>
          <cell r="AU274" t="str">
            <v>36652,35468,31243</v>
          </cell>
          <cell r="AV274">
            <v>0</v>
          </cell>
          <cell r="AW274" t="str">
            <v>开启条件：等级</v>
          </cell>
          <cell r="AX274">
            <v>35</v>
          </cell>
        </row>
        <row r="275">
          <cell r="AV275">
            <v>0</v>
          </cell>
          <cell r="AW275" t="str">
            <v>开启条件：等级</v>
          </cell>
          <cell r="AX275">
            <v>36</v>
          </cell>
        </row>
        <row r="276">
          <cell r="AV276">
            <v>0</v>
          </cell>
          <cell r="AW276" t="str">
            <v>开启条件：等级</v>
          </cell>
          <cell r="AX276">
            <v>36</v>
          </cell>
        </row>
        <row r="277">
          <cell r="AV277">
            <v>0</v>
          </cell>
          <cell r="AW277" t="str">
            <v>开启条件：等级</v>
          </cell>
          <cell r="AX277">
            <v>36</v>
          </cell>
        </row>
        <row r="278">
          <cell r="AV278">
            <v>0</v>
          </cell>
          <cell r="AW278" t="str">
            <v>开启条件：等级</v>
          </cell>
          <cell r="AX278">
            <v>37</v>
          </cell>
        </row>
        <row r="279">
          <cell r="AT279">
            <v>86</v>
          </cell>
          <cell r="AU279" t="str">
            <v>38193,36909,33139</v>
          </cell>
        </row>
        <row r="279">
          <cell r="AW279" t="str">
            <v>开启条件：等级</v>
          </cell>
          <cell r="AX279">
            <v>37</v>
          </cell>
        </row>
        <row r="280">
          <cell r="AW280" t="str">
            <v>开启条件：等级</v>
          </cell>
          <cell r="AX280">
            <v>38</v>
          </cell>
        </row>
        <row r="281">
          <cell r="AV281">
            <v>0</v>
          </cell>
          <cell r="AW281" t="str">
            <v>开启条件：等级</v>
          </cell>
          <cell r="AX281">
            <v>38</v>
          </cell>
        </row>
        <row r="282">
          <cell r="AV282">
            <v>0</v>
          </cell>
          <cell r="AW282" t="str">
            <v>开启条件：等级</v>
          </cell>
          <cell r="AX282">
            <v>38</v>
          </cell>
        </row>
        <row r="283">
          <cell r="AV283">
            <v>0</v>
          </cell>
          <cell r="AW283" t="str">
            <v>开启条件：等级</v>
          </cell>
          <cell r="AX283">
            <v>39</v>
          </cell>
        </row>
        <row r="284">
          <cell r="AT284">
            <v>87</v>
          </cell>
          <cell r="AU284" t="str">
            <v>39763,38375,33777</v>
          </cell>
          <cell r="AV284">
            <v>0</v>
          </cell>
          <cell r="AW284" t="str">
            <v>开启条件：等级</v>
          </cell>
          <cell r="AX284">
            <v>39</v>
          </cell>
        </row>
        <row r="285">
          <cell r="AV285">
            <v>0</v>
          </cell>
          <cell r="AW285" t="str">
            <v>开启条件：等级</v>
          </cell>
          <cell r="AX285">
            <v>40</v>
          </cell>
        </row>
        <row r="286">
          <cell r="AV286">
            <v>0</v>
          </cell>
          <cell r="AW286" t="str">
            <v>开启条件：等级</v>
          </cell>
          <cell r="AX286">
            <v>40</v>
          </cell>
        </row>
        <row r="287">
          <cell r="AV287">
            <v>0</v>
          </cell>
          <cell r="AW287" t="str">
            <v>开启条件：等级</v>
          </cell>
          <cell r="AX287">
            <v>41</v>
          </cell>
        </row>
        <row r="288">
          <cell r="AV288">
            <v>0</v>
          </cell>
          <cell r="AW288" t="str">
            <v>开启条件：等级</v>
          </cell>
          <cell r="AX288">
            <v>41</v>
          </cell>
        </row>
        <row r="289">
          <cell r="AT289">
            <v>88</v>
          </cell>
          <cell r="AU289" t="str">
            <v>41363,39866,34419</v>
          </cell>
          <cell r="AV289">
            <v>0</v>
          </cell>
          <cell r="AW289" t="str">
            <v>开启条件：等级</v>
          </cell>
          <cell r="AX289">
            <v>41</v>
          </cell>
        </row>
        <row r="290">
          <cell r="AV290">
            <v>0</v>
          </cell>
          <cell r="AW290" t="str">
            <v>开启条件：等级</v>
          </cell>
          <cell r="AX290">
            <v>42</v>
          </cell>
        </row>
        <row r="291">
          <cell r="AV291">
            <v>0</v>
          </cell>
          <cell r="AW291" t="str">
            <v>开启条件：等级</v>
          </cell>
          <cell r="AX291">
            <v>42</v>
          </cell>
        </row>
        <row r="292">
          <cell r="AV292">
            <v>0</v>
          </cell>
          <cell r="AW292" t="str">
            <v>开启条件：等级</v>
          </cell>
          <cell r="AX292">
            <v>43</v>
          </cell>
        </row>
        <row r="293">
          <cell r="AV293">
            <v>0</v>
          </cell>
          <cell r="AW293" t="str">
            <v>开启条件：等级</v>
          </cell>
          <cell r="AX293">
            <v>43</v>
          </cell>
        </row>
        <row r="294">
          <cell r="AT294">
            <v>89</v>
          </cell>
          <cell r="AU294" t="str">
            <v>42995,41246,35065</v>
          </cell>
          <cell r="AV294">
            <v>0</v>
          </cell>
          <cell r="AW294" t="str">
            <v>开启条件：等级</v>
          </cell>
          <cell r="AX294">
            <v>44</v>
          </cell>
        </row>
        <row r="295">
          <cell r="AV295">
            <v>0</v>
          </cell>
          <cell r="AW295" t="str">
            <v>开启条件：等级</v>
          </cell>
          <cell r="AX295">
            <v>44</v>
          </cell>
        </row>
        <row r="296">
          <cell r="AV296">
            <v>0</v>
          </cell>
          <cell r="AW296" t="str">
            <v>开启条件：等级</v>
          </cell>
          <cell r="AX296">
            <v>45</v>
          </cell>
        </row>
        <row r="297">
          <cell r="AV297">
            <v>0</v>
          </cell>
          <cell r="AW297" t="str">
            <v>开启条件：等级</v>
          </cell>
          <cell r="AX297">
            <v>45</v>
          </cell>
        </row>
        <row r="298">
          <cell r="AV298">
            <v>0</v>
          </cell>
          <cell r="AW298" t="str">
            <v>开启条件：等级</v>
          </cell>
          <cell r="AX298">
            <v>46</v>
          </cell>
        </row>
        <row r="299">
          <cell r="AV299">
            <v>0</v>
          </cell>
          <cell r="AW299" t="str">
            <v>开启条件：等级</v>
          </cell>
          <cell r="AX299">
            <v>46</v>
          </cell>
        </row>
        <row r="300">
          <cell r="AT300">
            <v>90</v>
          </cell>
          <cell r="AU300" t="str">
            <v>44931,43343,37024</v>
          </cell>
          <cell r="AV300" t="str">
            <v>大乔</v>
          </cell>
          <cell r="AW300" t="str">
            <v>开启条件：等级</v>
          </cell>
          <cell r="AX300">
            <v>47</v>
          </cell>
        </row>
        <row r="301">
          <cell r="AV301">
            <v>0</v>
          </cell>
          <cell r="AW301" t="str">
            <v>开启条件：等级</v>
          </cell>
          <cell r="AX301">
            <v>47</v>
          </cell>
        </row>
        <row r="302">
          <cell r="AT302">
            <v>91</v>
          </cell>
          <cell r="AU302" t="str">
            <v>45488,43914,37024</v>
          </cell>
          <cell r="AV302">
            <v>0</v>
          </cell>
          <cell r="AW302" t="str">
            <v>开启条件：等级</v>
          </cell>
          <cell r="AX302">
            <v>48</v>
          </cell>
        </row>
        <row r="303">
          <cell r="AV303">
            <v>0</v>
          </cell>
          <cell r="AW303" t="str">
            <v>开启条件：等级</v>
          </cell>
          <cell r="AX303">
            <v>48</v>
          </cell>
        </row>
        <row r="304">
          <cell r="AV304">
            <v>0</v>
          </cell>
          <cell r="AW304" t="str">
            <v>开启条件：等级</v>
          </cell>
          <cell r="AX304">
            <v>49</v>
          </cell>
        </row>
        <row r="305">
          <cell r="AV305">
            <v>0</v>
          </cell>
          <cell r="AW305" t="str">
            <v>开启条件：等级</v>
          </cell>
          <cell r="AX305">
            <v>49</v>
          </cell>
        </row>
        <row r="306">
          <cell r="AT306">
            <v>92</v>
          </cell>
          <cell r="AU306" t="str">
            <v>46614,45204,38343</v>
          </cell>
          <cell r="AV306">
            <v>0</v>
          </cell>
          <cell r="AW306" t="str">
            <v>开启条件：等级</v>
          </cell>
          <cell r="AX306">
            <v>50</v>
          </cell>
        </row>
        <row r="307">
          <cell r="AV307">
            <v>0</v>
          </cell>
          <cell r="AW307" t="str">
            <v>开启条件：等级</v>
          </cell>
          <cell r="AX307">
            <v>51</v>
          </cell>
        </row>
        <row r="308">
          <cell r="AV308">
            <v>0</v>
          </cell>
          <cell r="AW308" t="str">
            <v>开启条件：等级</v>
          </cell>
          <cell r="AX308">
            <v>51</v>
          </cell>
        </row>
        <row r="309">
          <cell r="AW309" t="str">
            <v>开启条件：等级</v>
          </cell>
          <cell r="AX309">
            <v>52</v>
          </cell>
        </row>
        <row r="310">
          <cell r="AT310">
            <v>93</v>
          </cell>
          <cell r="AU310" t="str">
            <v>48058,46646,39670</v>
          </cell>
        </row>
        <row r="310">
          <cell r="AW310" t="str">
            <v>开启条件：等级</v>
          </cell>
          <cell r="AX310">
            <v>52</v>
          </cell>
        </row>
        <row r="311">
          <cell r="AV311">
            <v>0</v>
          </cell>
          <cell r="AW311" t="str">
            <v>开启条件：等级</v>
          </cell>
          <cell r="AX311">
            <v>53</v>
          </cell>
        </row>
        <row r="312">
          <cell r="AV312">
            <v>0</v>
          </cell>
          <cell r="AW312" t="str">
            <v>开启条件：等级</v>
          </cell>
          <cell r="AX312">
            <v>54</v>
          </cell>
        </row>
        <row r="313">
          <cell r="AV313">
            <v>0</v>
          </cell>
          <cell r="AW313" t="str">
            <v>开启条件：等级</v>
          </cell>
          <cell r="AX313">
            <v>54</v>
          </cell>
        </row>
        <row r="314">
          <cell r="AV314">
            <v>0</v>
          </cell>
          <cell r="AW314" t="str">
            <v>开启条件：等级</v>
          </cell>
          <cell r="AX314">
            <v>55</v>
          </cell>
        </row>
        <row r="315">
          <cell r="AT315">
            <v>94</v>
          </cell>
          <cell r="AU315" t="str">
            <v>49814,48131,41006</v>
          </cell>
          <cell r="AV315">
            <v>0</v>
          </cell>
          <cell r="AW315" t="str">
            <v>开启条件：等级</v>
          </cell>
          <cell r="AX315">
            <v>55</v>
          </cell>
        </row>
        <row r="316">
          <cell r="AV316">
            <v>0</v>
          </cell>
          <cell r="AW316" t="str">
            <v>开启条件：等级</v>
          </cell>
          <cell r="AX316">
            <v>56</v>
          </cell>
        </row>
        <row r="317">
          <cell r="AV317">
            <v>0</v>
          </cell>
          <cell r="AW317" t="str">
            <v>开启条件：等级</v>
          </cell>
          <cell r="AX317">
            <v>57</v>
          </cell>
        </row>
        <row r="318">
          <cell r="AV318">
            <v>0</v>
          </cell>
          <cell r="AW318" t="str">
            <v>开启条件：等级</v>
          </cell>
          <cell r="AX318">
            <v>57</v>
          </cell>
        </row>
        <row r="319">
          <cell r="AV319">
            <v>0</v>
          </cell>
          <cell r="AW319" t="str">
            <v>开启条件：等级</v>
          </cell>
          <cell r="AX319">
            <v>58</v>
          </cell>
        </row>
        <row r="320">
          <cell r="AT320">
            <v>95</v>
          </cell>
          <cell r="AU320" t="str">
            <v>51598,49913,42354</v>
          </cell>
          <cell r="AV320">
            <v>0</v>
          </cell>
          <cell r="AW320" t="str">
            <v>开启条件：等级</v>
          </cell>
          <cell r="AX320">
            <v>59</v>
          </cell>
        </row>
        <row r="321">
          <cell r="AV321">
            <v>0</v>
          </cell>
          <cell r="AW321" t="str">
            <v>开启条件：等级</v>
          </cell>
          <cell r="AX321">
            <v>60</v>
          </cell>
        </row>
        <row r="322">
          <cell r="AV322">
            <v>0</v>
          </cell>
          <cell r="AW322" t="str">
            <v>开启条件：等级</v>
          </cell>
          <cell r="AX322">
            <v>60</v>
          </cell>
        </row>
        <row r="323">
          <cell r="AV323">
            <v>0</v>
          </cell>
          <cell r="AW323" t="str">
            <v>开启条件：等级</v>
          </cell>
          <cell r="AX323">
            <v>61</v>
          </cell>
        </row>
        <row r="324">
          <cell r="AV324">
            <v>0</v>
          </cell>
          <cell r="AW324" t="str">
            <v>开启条件：等级</v>
          </cell>
          <cell r="AX324">
            <v>62</v>
          </cell>
        </row>
        <row r="325">
          <cell r="AV325">
            <v>0</v>
          </cell>
          <cell r="AW325" t="str">
            <v>开启条件：等级</v>
          </cell>
          <cell r="AX325">
            <v>63</v>
          </cell>
        </row>
        <row r="326">
          <cell r="AT326">
            <v>96</v>
          </cell>
          <cell r="AU326" t="str">
            <v>54037,51894,43714</v>
          </cell>
          <cell r="AV326">
            <v>0</v>
          </cell>
          <cell r="AW326" t="str">
            <v>开启条件：等级</v>
          </cell>
          <cell r="AX326">
            <v>63</v>
          </cell>
        </row>
        <row r="327">
          <cell r="AV327">
            <v>0</v>
          </cell>
          <cell r="AW327" t="str">
            <v>开启条件：等级</v>
          </cell>
          <cell r="AX327">
            <v>64</v>
          </cell>
        </row>
        <row r="328">
          <cell r="AV328">
            <v>0</v>
          </cell>
          <cell r="AW328" t="str">
            <v>开启条件：等级</v>
          </cell>
          <cell r="AX328">
            <v>65</v>
          </cell>
        </row>
        <row r="329">
          <cell r="AV329">
            <v>0</v>
          </cell>
          <cell r="AW329" t="str">
            <v>开启条件：等级</v>
          </cell>
          <cell r="AX329">
            <v>66</v>
          </cell>
        </row>
        <row r="330">
          <cell r="AV330">
            <v>0</v>
          </cell>
          <cell r="AW330" t="str">
            <v>开启条件：等级</v>
          </cell>
          <cell r="AX330">
            <v>67</v>
          </cell>
        </row>
        <row r="331">
          <cell r="AV331">
            <v>0</v>
          </cell>
          <cell r="AW331" t="str">
            <v>开启条件：等级</v>
          </cell>
          <cell r="AX331">
            <v>68</v>
          </cell>
        </row>
        <row r="332">
          <cell r="AT332">
            <v>97</v>
          </cell>
          <cell r="AU332" t="str">
            <v>56199,54047,45085</v>
          </cell>
          <cell r="AV332">
            <v>0</v>
          </cell>
          <cell r="AW332" t="str">
            <v>开启条件：等级</v>
          </cell>
          <cell r="AX332">
            <v>68</v>
          </cell>
        </row>
        <row r="333">
          <cell r="AV333">
            <v>0</v>
          </cell>
          <cell r="AW333" t="str">
            <v>开启条件：等级</v>
          </cell>
          <cell r="AX333">
            <v>69</v>
          </cell>
        </row>
        <row r="334">
          <cell r="AV334">
            <v>0</v>
          </cell>
          <cell r="AW334" t="str">
            <v>开启条件：等级</v>
          </cell>
          <cell r="AX334">
            <v>70</v>
          </cell>
        </row>
        <row r="335">
          <cell r="AV335">
            <v>0</v>
          </cell>
          <cell r="AW335" t="str">
            <v>开启条件：等级</v>
          </cell>
          <cell r="AX335">
            <v>71</v>
          </cell>
        </row>
        <row r="336">
          <cell r="AV336">
            <v>0</v>
          </cell>
          <cell r="AW336" t="str">
            <v>开启条件：等级</v>
          </cell>
          <cell r="AX336">
            <v>72</v>
          </cell>
        </row>
        <row r="337">
          <cell r="AT337">
            <v>98</v>
          </cell>
          <cell r="AU337" t="str">
            <v>58088,55778,46465</v>
          </cell>
          <cell r="AV337">
            <v>0</v>
          </cell>
          <cell r="AW337" t="str">
            <v>开启条件：等级</v>
          </cell>
          <cell r="AX337">
            <v>73</v>
          </cell>
        </row>
        <row r="338">
          <cell r="AV338">
            <v>0</v>
          </cell>
          <cell r="AW338" t="str">
            <v>开启条件：等级</v>
          </cell>
          <cell r="AX338">
            <v>74</v>
          </cell>
        </row>
        <row r="339">
          <cell r="AV339">
            <v>0</v>
          </cell>
          <cell r="AW339" t="str">
            <v>开启条件：等级</v>
          </cell>
          <cell r="AX339">
            <v>75</v>
          </cell>
        </row>
        <row r="340">
          <cell r="AV340">
            <v>0</v>
          </cell>
          <cell r="AW340" t="str">
            <v>开启条件：等级</v>
          </cell>
          <cell r="AX340">
            <v>76</v>
          </cell>
        </row>
        <row r="341">
          <cell r="AV341">
            <v>0</v>
          </cell>
          <cell r="AW341" t="str">
            <v>开启条件：等级</v>
          </cell>
          <cell r="AX341">
            <v>77</v>
          </cell>
        </row>
        <row r="342">
          <cell r="AV342">
            <v>0</v>
          </cell>
          <cell r="AW342" t="str">
            <v>开启条件：等级</v>
          </cell>
          <cell r="AX342">
            <v>78</v>
          </cell>
        </row>
        <row r="343">
          <cell r="AV343">
            <v>0</v>
          </cell>
          <cell r="AW343" t="str">
            <v>开启条件：等级</v>
          </cell>
          <cell r="AX343">
            <v>79</v>
          </cell>
        </row>
        <row r="344">
          <cell r="AT344">
            <v>99</v>
          </cell>
          <cell r="AU344" t="str">
            <v>60986,58597,47856</v>
          </cell>
          <cell r="AV344">
            <v>0</v>
          </cell>
          <cell r="AW344" t="str">
            <v>开启条件：等级</v>
          </cell>
          <cell r="AX344">
            <v>80</v>
          </cell>
        </row>
        <row r="345">
          <cell r="AV345">
            <v>0</v>
          </cell>
          <cell r="AW345" t="str">
            <v>开启条件：等级</v>
          </cell>
          <cell r="AX345">
            <v>81</v>
          </cell>
        </row>
        <row r="346">
          <cell r="AV346">
            <v>0</v>
          </cell>
          <cell r="AW346" t="str">
            <v>开启条件：等级</v>
          </cell>
          <cell r="AX346">
            <v>83</v>
          </cell>
        </row>
        <row r="347">
          <cell r="AV347">
            <v>0</v>
          </cell>
          <cell r="AW347" t="str">
            <v>开启条件：等级</v>
          </cell>
          <cell r="AX347">
            <v>84</v>
          </cell>
        </row>
        <row r="348">
          <cell r="AV348">
            <v>0</v>
          </cell>
          <cell r="AW348" t="str">
            <v>开启条件：等级</v>
          </cell>
          <cell r="AX348">
            <v>85</v>
          </cell>
        </row>
        <row r="349">
          <cell r="AV349">
            <v>0</v>
          </cell>
          <cell r="AW349" t="str">
            <v>开启条件：等级</v>
          </cell>
          <cell r="AX349">
            <v>86</v>
          </cell>
        </row>
        <row r="350">
          <cell r="AV350">
            <v>0</v>
          </cell>
          <cell r="AW350" t="str">
            <v>开启条件：等级</v>
          </cell>
          <cell r="AX350">
            <v>87</v>
          </cell>
        </row>
        <row r="351">
          <cell r="AV351">
            <v>0</v>
          </cell>
          <cell r="AW351" t="str">
            <v>开启条件：等级</v>
          </cell>
          <cell r="AX351">
            <v>89</v>
          </cell>
        </row>
        <row r="352">
          <cell r="AT352">
            <v>100</v>
          </cell>
          <cell r="AU352" t="str">
            <v>64962,61801,49967</v>
          </cell>
          <cell r="AV352" t="str">
            <v>赵云</v>
          </cell>
          <cell r="AW352" t="str">
            <v>开启条件：等级</v>
          </cell>
          <cell r="AX352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nditionsDynamic"/>
      <sheetName val="conditionSubType"/>
      <sheetName val="跳转界面详细"/>
      <sheetName val="conditions弃用"/>
    </sheetNames>
    <sheetDataSet>
      <sheetData sheetId="0">
        <row r="1">
          <cell r="C1" t="str">
            <v>int</v>
          </cell>
        </row>
        <row r="2">
          <cell r="A2" t="str">
            <v>成就表引用</v>
          </cell>
          <cell r="B2" t="str">
            <v>序号</v>
          </cell>
          <cell r="C2" t="str">
            <v>关联的日常的id
每日统计</v>
          </cell>
          <cell r="D2" t="str">
            <v>(当前穿戴)</v>
          </cell>
          <cell r="E2" t="str">
            <v>状态</v>
          </cell>
          <cell r="F2" t="str">
            <v>前往跳转</v>
          </cell>
          <cell r="G2" t="str">
            <v>是否是达成条件
0非 1是</v>
          </cell>
        </row>
        <row r="3">
          <cell r="B3" t="str">
            <v>id</v>
          </cell>
          <cell r="C3" t="str">
            <v>dailyId</v>
          </cell>
          <cell r="D3" t="str">
            <v>desc</v>
          </cell>
          <cell r="E3" t="str">
            <v>stateDesc</v>
          </cell>
          <cell r="F3" t="str">
            <v>linkTo</v>
          </cell>
          <cell r="G3" t="str">
            <v>isReach</v>
          </cell>
        </row>
        <row r="4">
          <cell r="A4" t="str">
            <v>拥有%s件%s品质神兵</v>
          </cell>
          <cell r="B4">
            <v>1</v>
          </cell>
        </row>
        <row r="4">
          <cell r="D4" t="str">
            <v>拥有%s件%s品质神兵</v>
          </cell>
        </row>
        <row r="4">
          <cell r="F4" t="str">
            <v>6,0</v>
          </cell>
        </row>
        <row r="5">
          <cell r="A5" t="str">
            <v>主角等级达到%s级</v>
          </cell>
          <cell r="B5">
            <v>2</v>
          </cell>
        </row>
        <row r="5">
          <cell r="D5" t="str">
            <v>主角等级达到%s级</v>
          </cell>
          <cell r="E5" t="str">
            <v>级</v>
          </cell>
          <cell r="F5" t="str">
            <v>1,0</v>
          </cell>
        </row>
        <row r="6">
          <cell r="A6" t="str">
            <v>神兵总星级达到%s级</v>
          </cell>
          <cell r="B6">
            <v>3</v>
          </cell>
        </row>
        <row r="6">
          <cell r="D6" t="str">
            <v>神兵总星级达到%s级</v>
          </cell>
        </row>
        <row r="6">
          <cell r="F6" t="str">
            <v>6,0</v>
          </cell>
        </row>
        <row r="7">
          <cell r="A7" t="str">
            <v>穿戴%s件%s品质装备</v>
          </cell>
          <cell r="B7">
            <v>4</v>
          </cell>
        </row>
        <row r="7">
          <cell r="D7" t="str">
            <v>穿戴%s件%s品质装备</v>
          </cell>
          <cell r="E7" t="str">
            <v>件</v>
          </cell>
          <cell r="F7" t="str">
            <v>3,0,1</v>
          </cell>
        </row>
        <row r="8">
          <cell r="A8" t="str">
            <v>装备强化总等级达到%s级</v>
          </cell>
          <cell r="B8">
            <v>5</v>
          </cell>
        </row>
        <row r="8">
          <cell r="D8" t="str">
            <v>装备强化总等级达到%s级</v>
          </cell>
          <cell r="E8" t="str">
            <v>级</v>
          </cell>
          <cell r="F8" t="str">
            <v>3,0,1</v>
          </cell>
        </row>
        <row r="9">
          <cell r="A9" t="str">
            <v>创角以后的分钟</v>
          </cell>
          <cell r="B9">
            <v>6</v>
          </cell>
        </row>
        <row r="9">
          <cell r="D9" t="str">
            <v>创角以后的分钟</v>
          </cell>
          <cell r="E9" t="str">
            <v>分钟</v>
          </cell>
        </row>
        <row r="10">
          <cell r="A10" t="str">
            <v>加入一个家族</v>
          </cell>
          <cell r="B10">
            <v>8</v>
          </cell>
        </row>
        <row r="10">
          <cell r="D10" t="str">
            <v>加入一个家族</v>
          </cell>
          <cell r="E10" t="str">
            <v>无家族</v>
          </cell>
          <cell r="F10" t="str">
            <v>6,0</v>
          </cell>
        </row>
        <row r="11">
          <cell r="A11" t="str">
            <v>开服%s天</v>
          </cell>
          <cell r="B11">
            <v>9</v>
          </cell>
        </row>
        <row r="11">
          <cell r="D11" t="str">
            <v>开服%s天</v>
          </cell>
          <cell r="E11" t="str">
            <v>天</v>
          </cell>
        </row>
        <row r="12">
          <cell r="A12" t="str">
            <v>阵法总等级达到%s</v>
          </cell>
          <cell r="B12">
            <v>12</v>
          </cell>
        </row>
        <row r="12">
          <cell r="D12" t="str">
            <v>阵法总等级达到%s</v>
          </cell>
          <cell r="E12" t="str">
            <v>级</v>
          </cell>
          <cell r="F12" t="str">
            <v>13,0</v>
          </cell>
        </row>
        <row r="13">
          <cell r="A13" t="str">
            <v>宝石总等级达到%s</v>
          </cell>
          <cell r="B13">
            <v>13</v>
          </cell>
        </row>
        <row r="13">
          <cell r="D13" t="str">
            <v>宝石总等级达到%s</v>
          </cell>
          <cell r="E13" t="str">
            <v>级</v>
          </cell>
          <cell r="F13" t="str">
            <v>3,1,1</v>
          </cell>
        </row>
        <row r="14">
          <cell r="A14" t="str">
            <v>装备升星总等级达到%s</v>
          </cell>
          <cell r="B14">
            <v>16</v>
          </cell>
        </row>
        <row r="14">
          <cell r="D14" t="str">
            <v>装备升星总等级达到%s</v>
          </cell>
          <cell r="E14" t="str">
            <v>级</v>
          </cell>
          <cell r="F14" t="str">
            <v>3,2,1</v>
          </cell>
        </row>
        <row r="15">
          <cell r="A15" t="str">
            <v>拥有%s个%s名将</v>
          </cell>
          <cell r="B15">
            <v>17</v>
          </cell>
        </row>
        <row r="15">
          <cell r="D15" t="str">
            <v>拥有%s个%s名将</v>
          </cell>
          <cell r="E15" t="str">
            <v>个</v>
          </cell>
          <cell r="F15" t="str">
            <v>5,0</v>
          </cell>
        </row>
        <row r="16">
          <cell r="A16" t="str">
            <v>累计激活%s个称号</v>
          </cell>
          <cell r="B16">
            <v>18</v>
          </cell>
        </row>
        <row r="16">
          <cell r="D16" t="str">
            <v>累计激活%s个称号</v>
          </cell>
          <cell r="E16" t="str">
            <v>个</v>
          </cell>
          <cell r="F16" t="str">
            <v>9,0</v>
          </cell>
        </row>
        <row r="17">
          <cell r="A17" t="str">
            <v>累计购买%s件装备</v>
          </cell>
          <cell r="B17">
            <v>19</v>
          </cell>
        </row>
        <row r="17">
          <cell r="D17" t="str">
            <v>累计购买%s件装备</v>
          </cell>
          <cell r="E17" t="str">
            <v>件</v>
          </cell>
          <cell r="F17" t="str">
            <v>10,9</v>
          </cell>
        </row>
        <row r="18">
          <cell r="A18" t="str">
            <v>累计熔炼%s件%s装备</v>
          </cell>
          <cell r="B18">
            <v>26</v>
          </cell>
        </row>
        <row r="18">
          <cell r="D18" t="str">
            <v>累计熔炼%s件%s装备</v>
          </cell>
          <cell r="E18" t="str">
            <v>件</v>
          </cell>
          <cell r="F18" t="str">
            <v>21,0</v>
          </cell>
        </row>
        <row r="19">
          <cell r="A19" t="str">
            <v>完成首次充值</v>
          </cell>
          <cell r="B19">
            <v>29</v>
          </cell>
        </row>
        <row r="19">
          <cell r="D19" t="str">
            <v>完成首次充值</v>
          </cell>
          <cell r="E19" t="str">
            <v>未首充</v>
          </cell>
          <cell r="F19" t="str">
            <v>1,6</v>
          </cell>
        </row>
        <row r="20">
          <cell r="A20" t="str">
            <v>完成任务%s</v>
          </cell>
          <cell r="B20">
            <v>32</v>
          </cell>
        </row>
        <row r="20">
          <cell r="D20" t="str">
            <v>完成任务%s</v>
          </cell>
          <cell r="E20" t="str">
            <v>未完成</v>
          </cell>
          <cell r="F20" t="str">
            <v>1,0</v>
          </cell>
          <cell r="G20">
            <v>1</v>
          </cell>
        </row>
        <row r="21">
          <cell r="A21" t="str">
            <v>累计激活%s个经脉</v>
          </cell>
          <cell r="B21">
            <v>33</v>
          </cell>
        </row>
        <row r="21">
          <cell r="D21" t="str">
            <v>累计激活%s个经脉</v>
          </cell>
          <cell r="E21" t="str">
            <v>个</v>
          </cell>
          <cell r="F21" t="str">
            <v>5,7</v>
          </cell>
        </row>
        <row r="22">
          <cell r="A22" t="str">
            <v>主角战力达到%s</v>
          </cell>
          <cell r="B22">
            <v>34</v>
          </cell>
        </row>
        <row r="22">
          <cell r="D22" t="str">
            <v>主角战力达到%s</v>
          </cell>
        </row>
        <row r="22">
          <cell r="F22" t="str">
            <v>1,0</v>
          </cell>
        </row>
        <row r="23">
          <cell r="A23" t="str">
            <v>名将总战力达到%s</v>
          </cell>
          <cell r="B23">
            <v>341</v>
          </cell>
        </row>
        <row r="23">
          <cell r="D23" t="str">
            <v>名将总战力达到%s</v>
          </cell>
        </row>
        <row r="23">
          <cell r="F23" t="str">
            <v>1,0</v>
          </cell>
        </row>
        <row r="24">
          <cell r="A24" t="str">
            <v>神装总战力达到%s</v>
          </cell>
          <cell r="B24">
            <v>35</v>
          </cell>
        </row>
        <row r="24">
          <cell r="D24" t="str">
            <v>神装总战力达到%s</v>
          </cell>
        </row>
        <row r="24">
          <cell r="F24" t="str">
            <v>45,0</v>
          </cell>
        </row>
        <row r="25">
          <cell r="A25" t="str">
            <v>神兵总战力达到%s</v>
          </cell>
          <cell r="B25">
            <v>36</v>
          </cell>
        </row>
        <row r="25">
          <cell r="D25" t="str">
            <v>神兵总战力达到%s</v>
          </cell>
        </row>
        <row r="25">
          <cell r="F25" t="str">
            <v>6,0</v>
          </cell>
        </row>
        <row r="26">
          <cell r="A26" t="str">
            <v>锦囊妙计总战力达到%s</v>
          </cell>
          <cell r="B26">
            <v>37</v>
          </cell>
        </row>
        <row r="26">
          <cell r="D26" t="str">
            <v>锦囊妙计总战力达到%s</v>
          </cell>
        </row>
        <row r="26">
          <cell r="F26" t="str">
            <v>17,0</v>
          </cell>
        </row>
        <row r="27">
          <cell r="A27" t="str">
            <v>经脉总战力达到%s</v>
          </cell>
          <cell r="B27">
            <v>38</v>
          </cell>
        </row>
        <row r="27">
          <cell r="D27" t="str">
            <v>经脉总战力达到%s</v>
          </cell>
        </row>
        <row r="27">
          <cell r="F27" t="str">
            <v>5,7</v>
          </cell>
        </row>
        <row r="28">
          <cell r="A28" t="str">
            <v>装备总战力达到%s</v>
          </cell>
          <cell r="B28">
            <v>40</v>
          </cell>
        </row>
        <row r="28">
          <cell r="D28" t="str">
            <v>装备总战力达到%s</v>
          </cell>
        </row>
        <row r="28">
          <cell r="F28" t="str">
            <v>3,1,1</v>
          </cell>
        </row>
        <row r="29">
          <cell r="A29" t="str">
            <v>称号总战力达到%s</v>
          </cell>
          <cell r="B29">
            <v>41</v>
          </cell>
        </row>
        <row r="29">
          <cell r="D29" t="str">
            <v>称号总战力达到%s</v>
          </cell>
        </row>
        <row r="29">
          <cell r="F29" t="str">
            <v>9,0</v>
          </cell>
        </row>
        <row r="30">
          <cell r="A30" t="str">
            <v>累计激活%s个妙计</v>
          </cell>
          <cell r="B30">
            <v>42</v>
          </cell>
        </row>
        <row r="30">
          <cell r="D30" t="str">
            <v>累计激活%s个妙计</v>
          </cell>
          <cell r="E30" t="str">
            <v>个</v>
          </cell>
          <cell r="F30" t="str">
            <v>17,0</v>
          </cell>
        </row>
        <row r="31">
          <cell r="A31" t="str">
            <v>极品装备商店购买%s件装备</v>
          </cell>
          <cell r="B31">
            <v>46</v>
          </cell>
        </row>
        <row r="31">
          <cell r="D31" t="str">
            <v>极品装备商店购买%s件装备</v>
          </cell>
          <cell r="E31" t="str">
            <v>件</v>
          </cell>
          <cell r="F31" t="str">
            <v>10,10</v>
          </cell>
        </row>
        <row r="32">
          <cell r="A32" t="str">
            <v>装备商店购买%s件装备</v>
          </cell>
          <cell r="B32">
            <v>47</v>
          </cell>
        </row>
        <row r="32">
          <cell r="D32" t="str">
            <v>装备商店购买%s件装备</v>
          </cell>
          <cell r="E32" t="str">
            <v>件</v>
          </cell>
          <cell r="F32" t="str">
            <v>10,9</v>
          </cell>
        </row>
        <row r="33">
          <cell r="A33" t="str">
            <v>任意神兵达到%s阶</v>
          </cell>
          <cell r="B33">
            <v>48</v>
          </cell>
        </row>
        <row r="33">
          <cell r="D33" t="str">
            <v>任意神兵达到%s阶</v>
          </cell>
          <cell r="E33" t="str">
            <v>阶</v>
          </cell>
          <cell r="F33" t="str">
            <v>6,0</v>
          </cell>
        </row>
        <row r="34">
          <cell r="A34" t="str">
            <v>参与国战%s次</v>
          </cell>
          <cell r="B34">
            <v>49</v>
          </cell>
        </row>
        <row r="34">
          <cell r="D34" t="str">
            <v>参与国战%s次</v>
          </cell>
          <cell r="E34" t="str">
            <v>次</v>
          </cell>
          <cell r="F34" t="str">
            <v>15,0</v>
          </cell>
        </row>
        <row r="35">
          <cell r="A35" t="str">
            <v>国战中累计击杀%s人</v>
          </cell>
          <cell r="B35">
            <v>50</v>
          </cell>
        </row>
        <row r="35">
          <cell r="D35" t="str">
            <v>国战中累计击杀%s人</v>
          </cell>
          <cell r="E35" t="str">
            <v>个</v>
          </cell>
          <cell r="F35" t="str">
            <v>15,0</v>
          </cell>
        </row>
        <row r="36">
          <cell r="A36" t="str">
            <v>参与国战并获胜%s次</v>
          </cell>
          <cell r="B36">
            <v>51</v>
          </cell>
        </row>
        <row r="36">
          <cell r="D36" t="str">
            <v>参与国战并获胜%s次</v>
          </cell>
          <cell r="E36" t="str">
            <v>次</v>
          </cell>
          <cell r="F36" t="str">
            <v>15,0</v>
          </cell>
        </row>
        <row r="37">
          <cell r="A37" t="str">
            <v>累计击杀%s个摸金校尉</v>
          </cell>
          <cell r="B37">
            <v>52</v>
          </cell>
        </row>
        <row r="37">
          <cell r="D37" t="str">
            <v>累计击杀%s个摸金校尉</v>
          </cell>
          <cell r="E37" t="str">
            <v>个</v>
          </cell>
          <cell r="F37" t="str">
            <v>1,0</v>
          </cell>
        </row>
        <row r="38">
          <cell r="A38" t="str">
            <v>激活%s件法宝</v>
          </cell>
          <cell r="B38">
            <v>57</v>
          </cell>
        </row>
        <row r="38">
          <cell r="D38" t="str">
            <v>激活%s件法宝</v>
          </cell>
          <cell r="E38" t="str">
            <v>件</v>
          </cell>
          <cell r="F38" t="str">
            <v>19,0</v>
          </cell>
        </row>
        <row r="39">
          <cell r="A39" t="str">
            <v>拥有%s个天命之力</v>
          </cell>
          <cell r="B39">
            <v>58</v>
          </cell>
        </row>
        <row r="39">
          <cell r="D39" t="str">
            <v>拥有%s个天命之力</v>
          </cell>
          <cell r="E39" t="str">
            <v>个</v>
          </cell>
          <cell r="F39" t="str">
            <v>17,0</v>
          </cell>
        </row>
        <row r="40">
          <cell r="A40" t="str">
            <v>累计获得%s银子</v>
          </cell>
          <cell r="B40">
            <v>60</v>
          </cell>
        </row>
        <row r="40">
          <cell r="D40" t="str">
            <v>累计获得%s银子</v>
          </cell>
        </row>
        <row r="40">
          <cell r="F40" t="str">
            <v>1,0</v>
          </cell>
        </row>
        <row r="41">
          <cell r="A41" t="str">
            <v>累计登陆%s天</v>
          </cell>
          <cell r="B41">
            <v>61</v>
          </cell>
        </row>
        <row r="41">
          <cell r="D41" t="str">
            <v>累计登陆%s天</v>
          </cell>
          <cell r="E41" t="str">
            <v>天</v>
          </cell>
          <cell r="F41" t="str">
            <v>1,0</v>
          </cell>
        </row>
        <row r="42">
          <cell r="A42" t="str">
            <v>累计添加%s个好友</v>
          </cell>
          <cell r="B42">
            <v>62</v>
          </cell>
        </row>
        <row r="42">
          <cell r="D42" t="str">
            <v>累计添加%s个好友</v>
          </cell>
          <cell r="E42" t="str">
            <v>个</v>
          </cell>
          <cell r="F42" t="str">
            <v>1,0</v>
          </cell>
        </row>
        <row r="43">
          <cell r="A43" t="str">
            <v>名将总等级达到%s</v>
          </cell>
          <cell r="B43">
            <v>65</v>
          </cell>
        </row>
        <row r="43">
          <cell r="D43" t="str">
            <v>名将总等级达到%s</v>
          </cell>
        </row>
        <row r="43">
          <cell r="F43" t="str">
            <v>5,0</v>
          </cell>
        </row>
        <row r="44">
          <cell r="A44" t="str">
            <v>扫荡总次数达到%s</v>
          </cell>
          <cell r="B44">
            <v>76</v>
          </cell>
        </row>
        <row r="44">
          <cell r="D44" t="str">
            <v>扫荡总次数达到%s</v>
          </cell>
        </row>
        <row r="44">
          <cell r="F44" t="str">
            <v>14,0</v>
          </cell>
        </row>
        <row r="45">
          <cell r="A45" t="str">
            <v>累计获得%s件%s装备</v>
          </cell>
          <cell r="B45">
            <v>78</v>
          </cell>
        </row>
        <row r="45">
          <cell r="D45" t="str">
            <v>累计获得%s件%s装备</v>
          </cell>
        </row>
        <row r="45">
          <cell r="F45" t="str">
            <v>10,9</v>
          </cell>
        </row>
        <row r="46">
          <cell r="A46" t="str">
            <v>今日在线%s分钟</v>
          </cell>
          <cell r="B46">
            <v>81</v>
          </cell>
        </row>
        <row r="46">
          <cell r="D46" t="str">
            <v>今日在线%s分钟</v>
          </cell>
        </row>
        <row r="47">
          <cell r="A47" t="str">
            <v>强化任意装备%s次</v>
          </cell>
          <cell r="B47">
            <v>82</v>
          </cell>
        </row>
        <row r="47">
          <cell r="D47" t="str">
            <v>强化任意装备%s次</v>
          </cell>
        </row>
        <row r="47">
          <cell r="F47" t="str">
            <v>3,2,1</v>
          </cell>
        </row>
        <row r="48">
          <cell r="A48" t="str">
            <v>升星任意装备%s次</v>
          </cell>
          <cell r="B48">
            <v>83</v>
          </cell>
        </row>
        <row r="48">
          <cell r="D48" t="str">
            <v>升星任意装备%s次</v>
          </cell>
        </row>
        <row r="48">
          <cell r="F48" t="str">
            <v>3,4,1</v>
          </cell>
        </row>
        <row r="49">
          <cell r="A49" t="str">
            <v>强化任意宝石%s次</v>
          </cell>
          <cell r="B49">
            <v>84</v>
          </cell>
        </row>
        <row r="49">
          <cell r="D49" t="str">
            <v>强化任意宝石%s次</v>
          </cell>
        </row>
        <row r="49">
          <cell r="F49" t="str">
            <v>3,3,1</v>
          </cell>
        </row>
        <row r="50">
          <cell r="A50" t="str">
            <v>强化任意神兵%s次</v>
          </cell>
          <cell r="B50">
            <v>85</v>
          </cell>
        </row>
        <row r="50">
          <cell r="D50" t="str">
            <v>强化任意神兵%s次</v>
          </cell>
        </row>
        <row r="50">
          <cell r="F50" t="str">
            <v>6,0</v>
          </cell>
        </row>
        <row r="51">
          <cell r="A51" t="str">
            <v>购买任意装备%s件</v>
          </cell>
          <cell r="B51">
            <v>86</v>
          </cell>
        </row>
        <row r="51">
          <cell r="D51" t="str">
            <v>购买任意装备%s件</v>
          </cell>
        </row>
        <row r="51">
          <cell r="F51" t="str">
            <v>10,9</v>
          </cell>
        </row>
        <row r="52">
          <cell r="A52" t="str">
            <v>熔炼任意装备%s件</v>
          </cell>
          <cell r="B52">
            <v>87</v>
          </cell>
        </row>
        <row r="52">
          <cell r="D52" t="str">
            <v>熔炼任意装备%s件</v>
          </cell>
        </row>
        <row r="52">
          <cell r="F52" t="str">
            <v>21,0</v>
          </cell>
        </row>
        <row r="53">
          <cell r="A53" t="str">
            <v>扫荡%s次</v>
          </cell>
          <cell r="B53">
            <v>88</v>
          </cell>
        </row>
        <row r="53">
          <cell r="D53" t="str">
            <v>扫荡%s次</v>
          </cell>
        </row>
        <row r="53">
          <cell r="F53" t="str">
            <v>14,0</v>
          </cell>
        </row>
        <row r="54">
          <cell r="A54" t="str">
            <v>参与国战%s次</v>
          </cell>
          <cell r="B54">
            <v>89</v>
          </cell>
        </row>
        <row r="54">
          <cell r="D54" t="str">
            <v>参与国战%s次</v>
          </cell>
        </row>
        <row r="54">
          <cell r="F54" t="str">
            <v>15,0</v>
          </cell>
        </row>
        <row r="55">
          <cell r="A55" t="str">
            <v>参加汉室秘宝%s次</v>
          </cell>
          <cell r="B55">
            <v>90</v>
          </cell>
        </row>
        <row r="55">
          <cell r="D55" t="str">
            <v>参加汉室秘宝%s次</v>
          </cell>
        </row>
        <row r="55">
          <cell r="F55" t="str">
            <v>27,0</v>
          </cell>
        </row>
        <row r="56">
          <cell r="A56" t="str">
            <v>征收九州矿场%s次</v>
          </cell>
          <cell r="B56">
            <v>91</v>
          </cell>
        </row>
        <row r="56">
          <cell r="D56" t="str">
            <v>征收九州矿场%s次</v>
          </cell>
        </row>
        <row r="56">
          <cell r="F56" t="str">
            <v>26,0</v>
          </cell>
        </row>
        <row r="57">
          <cell r="A57" t="str">
            <v>参加黄巾地宫%s次</v>
          </cell>
          <cell r="B57">
            <v>92</v>
          </cell>
        </row>
        <row r="57">
          <cell r="D57" t="str">
            <v>参加黄巾地宫%s次</v>
          </cell>
        </row>
        <row r="57">
          <cell r="F57" t="str">
            <v>28,0</v>
          </cell>
        </row>
        <row r="58">
          <cell r="A58" t="str">
            <v>击杀摸金校尉%s次</v>
          </cell>
          <cell r="B58">
            <v>93</v>
          </cell>
        </row>
        <row r="58">
          <cell r="D58" t="str">
            <v>击杀摸金校尉%s次</v>
          </cell>
        </row>
        <row r="58">
          <cell r="F58" t="str">
            <v>1,0</v>
          </cell>
        </row>
        <row r="59">
          <cell r="A59" t="str">
            <v>任意副将升级%s次</v>
          </cell>
          <cell r="B59">
            <v>94</v>
          </cell>
        </row>
        <row r="59">
          <cell r="D59" t="str">
            <v>任意副将升级%s次</v>
          </cell>
        </row>
        <row r="59">
          <cell r="F59" t="str">
            <v>5,0</v>
          </cell>
        </row>
        <row r="60">
          <cell r="A60" t="str">
            <v>宗门捐献次数达到%s</v>
          </cell>
          <cell r="B60">
            <v>95</v>
          </cell>
        </row>
        <row r="60">
          <cell r="D60" t="str">
            <v>宗门捐献次数达到%s</v>
          </cell>
        </row>
        <row r="60">
          <cell r="F60" t="str">
            <v>18,0</v>
          </cell>
        </row>
        <row r="61">
          <cell r="A61" t="str">
            <v>累计批阅%s次政务</v>
          </cell>
          <cell r="B61">
            <v>106</v>
          </cell>
        </row>
        <row r="61">
          <cell r="D61" t="str">
            <v>累计批阅%s次政务</v>
          </cell>
        </row>
        <row r="62">
          <cell r="A62" t="str">
            <v>累计进入黄金地宫%s次</v>
          </cell>
          <cell r="B62">
            <v>107</v>
          </cell>
        </row>
        <row r="62">
          <cell r="D62" t="str">
            <v>累计进入黄金地宫%s次</v>
          </cell>
        </row>
        <row r="62">
          <cell r="F62" t="str">
            <v>28,0</v>
          </cell>
        </row>
        <row r="63">
          <cell r="A63" t="str">
            <v>累计参与九州矿场%s次</v>
          </cell>
          <cell r="B63">
            <v>108</v>
          </cell>
        </row>
        <row r="63">
          <cell r="D63" t="str">
            <v>累计参与九州矿场%s次</v>
          </cell>
        </row>
        <row r="63">
          <cell r="F63" t="str">
            <v>26,0</v>
          </cell>
        </row>
        <row r="64">
          <cell r="A64" t="str">
            <v>累计游历%s次</v>
          </cell>
          <cell r="B64">
            <v>109</v>
          </cell>
        </row>
        <row r="64">
          <cell r="D64" t="str">
            <v>累计游历%s次</v>
          </cell>
        </row>
        <row r="64">
          <cell r="F64" t="str">
            <v>31,0</v>
          </cell>
        </row>
        <row r="65">
          <cell r="A65" t="str">
            <v>主角达到指定%s阶</v>
          </cell>
          <cell r="B65">
            <v>110</v>
          </cell>
        </row>
        <row r="65">
          <cell r="D65" t="str">
            <v>主角达到指定%s阶</v>
          </cell>
        </row>
        <row r="66">
          <cell r="A66" t="str">
            <v>累计加入家族1次</v>
          </cell>
          <cell r="B66">
            <v>112</v>
          </cell>
        </row>
        <row r="66">
          <cell r="D66" t="str">
            <v>累计加入家族1次</v>
          </cell>
        </row>
        <row r="67">
          <cell r="A67" t="str">
            <v>累计参与汉室秘宝%s次</v>
          </cell>
          <cell r="B67">
            <v>113</v>
          </cell>
        </row>
        <row r="67">
          <cell r="D67" t="str">
            <v>累计参与汉室秘宝%s次</v>
          </cell>
        </row>
        <row r="67">
          <cell r="F67" t="str">
            <v>27,0</v>
          </cell>
        </row>
        <row r="68">
          <cell r="A68" t="str">
            <v>累计领取%s次家族每日奖励</v>
          </cell>
          <cell r="B68">
            <v>114</v>
          </cell>
        </row>
        <row r="68">
          <cell r="D68" t="str">
            <v>累计领取%s次家族每日奖励</v>
          </cell>
        </row>
        <row r="69">
          <cell r="A69" t="str">
            <v>国家频道累计发言%s次</v>
          </cell>
          <cell r="B69">
            <v>115</v>
          </cell>
        </row>
        <row r="69">
          <cell r="D69" t="str">
            <v>国家频道累计发言%s次</v>
          </cell>
        </row>
        <row r="70">
          <cell r="A70" t="str">
            <v>家族频道累计发言%s次</v>
          </cell>
          <cell r="B70">
            <v>116</v>
          </cell>
        </row>
        <row r="70">
          <cell r="D70" t="str">
            <v>家族频道累计发言%s次</v>
          </cell>
        </row>
        <row r="71">
          <cell r="A71" t="str">
            <v>累计收取九州矿场收益%s次</v>
          </cell>
          <cell r="B71">
            <v>117</v>
          </cell>
        </row>
        <row r="71">
          <cell r="D71" t="str">
            <v>累计收取九州矿场收益%s次</v>
          </cell>
        </row>
        <row r="71">
          <cell r="F71" t="str">
            <v>26,0</v>
          </cell>
        </row>
        <row r="72">
          <cell r="A72" t="str">
            <v>家族捐献（家族日常）</v>
          </cell>
          <cell r="B72">
            <v>118</v>
          </cell>
        </row>
        <row r="72">
          <cell r="D72" t="str">
            <v>家族捐献（家族日常）</v>
          </cell>
        </row>
        <row r="73">
          <cell r="A73" t="str">
            <v>家族聊天（家族日常）</v>
          </cell>
          <cell r="B73">
            <v>119</v>
          </cell>
        </row>
        <row r="73">
          <cell r="D73" t="str">
            <v>家族聊天（家族日常）</v>
          </cell>
        </row>
        <row r="74">
          <cell r="A74" t="str">
            <v>家族购买（家族日常）</v>
          </cell>
          <cell r="B74">
            <v>120</v>
          </cell>
        </row>
        <row r="74">
          <cell r="D74" t="str">
            <v>家族购买（家族日常）</v>
          </cell>
        </row>
        <row r="75">
          <cell r="A75" t="str">
            <v>家族福利（家族日常）</v>
          </cell>
          <cell r="B75">
            <v>121</v>
          </cell>
        </row>
        <row r="75">
          <cell r="D75" t="str">
            <v>家族福利（家族日常）</v>
          </cell>
        </row>
        <row r="76">
          <cell r="A76" t="str">
            <v>家族BOSS（家族日常）</v>
          </cell>
          <cell r="B76">
            <v>122</v>
          </cell>
        </row>
        <row r="76">
          <cell r="D76" t="str">
            <v>家族BOSS（家族日常）</v>
          </cell>
        </row>
        <row r="77">
          <cell r="A77" t="str">
            <v>每日巡逻积分达到%s</v>
          </cell>
          <cell r="B77">
            <v>123</v>
          </cell>
        </row>
        <row r="77">
          <cell r="D77" t="str">
            <v>每日巡逻积分达到%s</v>
          </cell>
        </row>
        <row r="78">
          <cell r="A78" t="str">
            <v>巡逻累计次数</v>
          </cell>
          <cell r="B78">
            <v>124</v>
          </cell>
        </row>
        <row r="78">
          <cell r="D78" t="str">
            <v>巡逻累计次数</v>
          </cell>
        </row>
        <row r="78">
          <cell r="F78" t="str">
            <v>44,0</v>
          </cell>
        </row>
        <row r="79">
          <cell r="A79" t="str">
            <v>九州矿场累计占矿数</v>
          </cell>
          <cell r="B79">
            <v>125</v>
          </cell>
        </row>
        <row r="79">
          <cell r="D79" t="str">
            <v>九州矿场累计占矿数</v>
          </cell>
        </row>
        <row r="79">
          <cell r="F79" t="str">
            <v>26,0</v>
          </cell>
        </row>
        <row r="80">
          <cell r="A80" t="str">
            <v>巡逻积分达到%s</v>
          </cell>
          <cell r="B80">
            <v>126</v>
          </cell>
        </row>
        <row r="80">
          <cell r="D80" t="str">
            <v>巡逻积分达到%s</v>
          </cell>
        </row>
        <row r="80">
          <cell r="F80" t="str">
            <v>44,0</v>
          </cell>
        </row>
        <row r="81">
          <cell r="A81" t="str">
            <v>参与%s次宗门BOSSS</v>
          </cell>
          <cell r="B81">
            <v>127</v>
          </cell>
        </row>
        <row r="81">
          <cell r="D81" t="str">
            <v>参与%s次宗门BOSSS</v>
          </cell>
        </row>
        <row r="82">
          <cell r="A82" t="str">
            <v>世界BOSS累计参加次数</v>
          </cell>
          <cell r="B82">
            <v>128</v>
          </cell>
        </row>
        <row r="82">
          <cell r="D82" t="str">
            <v>世界BOSS累计参加次数</v>
          </cell>
        </row>
        <row r="83">
          <cell r="A83" t="str">
            <v>军衔等级达到X级</v>
          </cell>
          <cell r="B83">
            <v>137</v>
          </cell>
        </row>
        <row r="83">
          <cell r="D83" t="str">
            <v>军衔等级达到X级</v>
          </cell>
        </row>
        <row r="83">
          <cell r="F83" t="str">
            <v>42,0</v>
          </cell>
        </row>
        <row r="84">
          <cell r="A84" t="str">
            <v>神装升级X次</v>
          </cell>
          <cell r="B84">
            <v>139</v>
          </cell>
        </row>
        <row r="84">
          <cell r="D84" t="str">
            <v>神装升级X次</v>
          </cell>
        </row>
        <row r="84">
          <cell r="F84" t="str">
            <v>45,0</v>
          </cell>
        </row>
        <row r="85">
          <cell r="A85" t="str">
            <v>神装突破X次</v>
          </cell>
          <cell r="B85">
            <v>140</v>
          </cell>
        </row>
        <row r="85">
          <cell r="D85" t="str">
            <v>神装突破X次</v>
          </cell>
        </row>
        <row r="85">
          <cell r="F85" t="str">
            <v>45,0</v>
          </cell>
        </row>
        <row r="86">
          <cell r="A86" t="str">
            <v>激活%s%s羁绊</v>
          </cell>
          <cell r="B86">
            <v>141</v>
          </cell>
        </row>
        <row r="86">
          <cell r="D86" t="str">
            <v>激活%s%s羁绊</v>
          </cell>
        </row>
        <row r="87">
          <cell r="A87" t="str">
            <v>霸业之路阶段达到%s级</v>
          </cell>
          <cell r="B87">
            <v>142</v>
          </cell>
        </row>
        <row r="87">
          <cell r="D87" t="str">
            <v>霸业之路阶段达到%s级</v>
          </cell>
        </row>
        <row r="88">
          <cell r="A88" t="str">
            <v>炼银累计总次数</v>
          </cell>
          <cell r="B88">
            <v>143</v>
          </cell>
        </row>
        <row r="88">
          <cell r="D88" t="str">
            <v>炼银累计总次数</v>
          </cell>
        </row>
        <row r="88">
          <cell r="F88" t="str">
            <v>38,0</v>
          </cell>
        </row>
        <row r="89">
          <cell r="A89" t="str">
            <v>名将进阶总次数</v>
          </cell>
          <cell r="B89">
            <v>144</v>
          </cell>
        </row>
        <row r="89">
          <cell r="D89" t="str">
            <v>名将进阶总次数</v>
          </cell>
        </row>
        <row r="89">
          <cell r="F89" t="str">
            <v>5,0</v>
          </cell>
        </row>
        <row r="90">
          <cell r="A90" t="str">
            <v>神兵累计突破总次数</v>
          </cell>
          <cell r="B90">
            <v>145</v>
          </cell>
        </row>
        <row r="90">
          <cell r="D90" t="str">
            <v>神兵累计突破总次数</v>
          </cell>
        </row>
        <row r="90">
          <cell r="F90" t="str">
            <v>10,0</v>
          </cell>
        </row>
        <row r="91">
          <cell r="A91" t="str">
            <v>装备强化累计次数（家族日常）</v>
          </cell>
          <cell r="B91">
            <v>151</v>
          </cell>
        </row>
        <row r="91">
          <cell r="D91" t="str">
            <v>装备强化累计次数（家族日常）</v>
          </cell>
        </row>
        <row r="92">
          <cell r="A92" t="str">
            <v>国家频道累计发言（家族日常）</v>
          </cell>
          <cell r="B92">
            <v>152</v>
          </cell>
        </row>
        <row r="92">
          <cell r="D92" t="str">
            <v>国家频道累计发言（家族日常）</v>
          </cell>
        </row>
        <row r="93">
          <cell r="A93" t="str">
            <v>熔炼累计装备（家族日常）</v>
          </cell>
          <cell r="B93">
            <v>153</v>
          </cell>
        </row>
        <row r="93">
          <cell r="D93" t="str">
            <v>熔炼累计装备（家族日常）</v>
          </cell>
        </row>
        <row r="94">
          <cell r="A94" t="str">
            <v>炼银累计次数（家族日常）</v>
          </cell>
          <cell r="B94">
            <v>154</v>
          </cell>
        </row>
        <row r="94">
          <cell r="D94" t="str">
            <v>炼银累计次数（家族日常）</v>
          </cell>
        </row>
        <row r="95">
          <cell r="A95" t="str">
            <v>神兵升级次数（家族日常）</v>
          </cell>
          <cell r="B95">
            <v>155</v>
          </cell>
        </row>
        <row r="95">
          <cell r="D95" t="str">
            <v>神兵升级次数（家族日常）</v>
          </cell>
        </row>
        <row r="96">
          <cell r="A96" t="str">
            <v>名将升级次数（家族日常）</v>
          </cell>
          <cell r="B96">
            <v>156</v>
          </cell>
        </row>
        <row r="96">
          <cell r="D96" t="str">
            <v>名将升级次数（家族日常）</v>
          </cell>
        </row>
        <row r="97">
          <cell r="A97" t="str">
            <v>战役扫荡次数（家族日常）</v>
          </cell>
          <cell r="B97">
            <v>157</v>
          </cell>
        </row>
        <row r="97">
          <cell r="D97" t="str">
            <v>战役扫荡次数（家族日常）</v>
          </cell>
        </row>
        <row r="98">
          <cell r="A98" t="str">
            <v>获得美人亲密度（家族日常）</v>
          </cell>
          <cell r="B98">
            <v>158</v>
          </cell>
        </row>
        <row r="98">
          <cell r="D98" t="str">
            <v>获得美人亲密度（家族日常）</v>
          </cell>
        </row>
        <row r="98">
          <cell r="F98" t="str">
            <v>24,0</v>
          </cell>
        </row>
        <row r="99">
          <cell r="A99" t="str">
            <v>神装升级次数（家族日常）</v>
          </cell>
          <cell r="B99">
            <v>159</v>
          </cell>
        </row>
        <row r="99">
          <cell r="D99" t="str">
            <v>神装升级次数（家族日常）</v>
          </cell>
        </row>
        <row r="99">
          <cell r="F99" t="str">
            <v>45,0</v>
          </cell>
        </row>
        <row r="100">
          <cell r="A100" t="str">
            <v>助战上阵边境巡逻（家族日常）</v>
          </cell>
          <cell r="B100">
            <v>160</v>
          </cell>
        </row>
        <row r="100">
          <cell r="D100" t="str">
            <v>助战上阵边境巡逻（家族日常）</v>
          </cell>
        </row>
        <row r="100">
          <cell r="F100" t="str">
            <v>46,0</v>
          </cell>
        </row>
        <row r="101">
          <cell r="A101" t="str">
            <v>累计获得%s点美人亲密度</v>
          </cell>
          <cell r="B101">
            <v>161</v>
          </cell>
        </row>
        <row r="101">
          <cell r="D101" t="str">
            <v>累计获得%s点美人亲密度</v>
          </cell>
        </row>
        <row r="101">
          <cell r="F101" t="str">
            <v>24,0</v>
          </cell>
        </row>
        <row r="102">
          <cell r="A102" t="str">
            <v>累计获得%s个美人</v>
          </cell>
          <cell r="B102">
            <v>162</v>
          </cell>
        </row>
        <row r="102">
          <cell r="D102" t="str">
            <v>累计获得%s个美人</v>
          </cell>
        </row>
        <row r="102">
          <cell r="F102" t="str">
            <v>24,0</v>
          </cell>
        </row>
        <row r="103">
          <cell r="A103" t="str">
            <v>累计解锁%s个美人互动视频</v>
          </cell>
          <cell r="B103">
            <v>163</v>
          </cell>
        </row>
        <row r="103">
          <cell r="D103" t="str">
            <v>累计解锁%s个美人互动视频</v>
          </cell>
        </row>
        <row r="103">
          <cell r="F103" t="str">
            <v>24,0</v>
          </cell>
        </row>
        <row r="104">
          <cell r="A104" t="str">
            <v>累计收集%s张美人图</v>
          </cell>
          <cell r="B104">
            <v>164</v>
          </cell>
        </row>
        <row r="104">
          <cell r="D104" t="str">
            <v>累计收集%s张美人图</v>
          </cell>
        </row>
        <row r="104">
          <cell r="F104" t="str">
            <v>24,0</v>
          </cell>
        </row>
        <row r="105">
          <cell r="A105" t="str">
            <v>累计领取%s个美人每日心情宝箱</v>
          </cell>
          <cell r="B105">
            <v>165</v>
          </cell>
        </row>
        <row r="105">
          <cell r="D105" t="str">
            <v>累计领取%s个美人每日心情宝箱</v>
          </cell>
        </row>
        <row r="105">
          <cell r="F105" t="str">
            <v>24,0</v>
          </cell>
        </row>
        <row r="106">
          <cell r="A106" t="str">
            <v>边境巡逻累计胜利次数</v>
          </cell>
          <cell r="B106">
            <v>166</v>
          </cell>
        </row>
        <row r="106">
          <cell r="D106" t="str">
            <v>边境巡逻累计胜利次数</v>
          </cell>
        </row>
        <row r="106">
          <cell r="F106" t="str">
            <v>46,0</v>
          </cell>
        </row>
        <row r="107">
          <cell r="A107" t="str">
            <v>通关第%s章</v>
          </cell>
          <cell r="B107">
            <v>167</v>
          </cell>
        </row>
        <row r="107">
          <cell r="D107" t="str">
            <v>通关第%s章</v>
          </cell>
        </row>
        <row r="107">
          <cell r="F107" t="str">
            <v>14,0,0,0</v>
          </cell>
        </row>
        <row r="108">
          <cell r="A108" t="str">
            <v>巡逻每日胜利次数</v>
          </cell>
          <cell r="B108">
            <v>168</v>
          </cell>
        </row>
        <row r="108">
          <cell r="D108" t="str">
            <v>巡逻每日胜利次数</v>
          </cell>
        </row>
        <row r="109">
          <cell r="A109" t="str">
            <v>累计完成家族日常</v>
          </cell>
          <cell r="B109">
            <v>169</v>
          </cell>
        </row>
        <row r="109">
          <cell r="D109" t="str">
            <v>累计完成家族日常</v>
          </cell>
        </row>
        <row r="110">
          <cell r="A110" t="str">
            <v>上阵%s</v>
          </cell>
          <cell r="B110">
            <v>187</v>
          </cell>
        </row>
        <row r="110">
          <cell r="D110" t="str">
            <v>上阵%s</v>
          </cell>
        </row>
        <row r="110">
          <cell r="F110" t="str">
            <v>5,0</v>
          </cell>
          <cell r="G110">
            <v>1</v>
          </cell>
        </row>
        <row r="111">
          <cell r="A111" t="str">
            <v>拥有%s套%s品质神装</v>
          </cell>
          <cell r="B111">
            <v>188</v>
          </cell>
        </row>
        <row r="111">
          <cell r="D111" t="str">
            <v>拥有%s套%s品质神装</v>
          </cell>
        </row>
        <row r="111">
          <cell r="F111" t="str">
            <v>192,1</v>
          </cell>
        </row>
        <row r="112">
          <cell r="A112" t="str">
            <v>购买20级紫装N件</v>
          </cell>
          <cell r="B112">
            <v>190</v>
          </cell>
        </row>
        <row r="112">
          <cell r="D112" t="str">
            <v>购买20级紫装N件</v>
          </cell>
        </row>
        <row r="112">
          <cell r="F112" t="str">
            <v>10,9</v>
          </cell>
        </row>
        <row r="113">
          <cell r="A113" t="str">
            <v>购买%件凯旋神装图纸</v>
          </cell>
          <cell r="B113">
            <v>191</v>
          </cell>
        </row>
        <row r="113">
          <cell r="D113" t="str">
            <v>购买%件凯旋神装图纸</v>
          </cell>
          <cell r="E113">
            <v>31001</v>
          </cell>
        </row>
        <row r="114">
          <cell r="A114" t="str">
            <v>穿戴神装</v>
          </cell>
          <cell r="B114">
            <v>192</v>
          </cell>
        </row>
        <row r="114">
          <cell r="D114" t="str">
            <v>穿戴神装</v>
          </cell>
        </row>
        <row r="115">
          <cell r="A115" t="str">
            <v>激活%s羁绊</v>
          </cell>
          <cell r="B115">
            <v>193</v>
          </cell>
        </row>
        <row r="115">
          <cell r="D115" t="str">
            <v>激活%s羁绊</v>
          </cell>
        </row>
        <row r="115">
          <cell r="F115" t="str">
            <v>48,0</v>
          </cell>
          <cell r="G115">
            <v>1</v>
          </cell>
        </row>
        <row r="116">
          <cell r="A116" t="str">
            <v>达到%s心%s</v>
          </cell>
          <cell r="B116">
            <v>194</v>
          </cell>
        </row>
        <row r="116">
          <cell r="D116" t="str">
            <v>达到%s心%s</v>
          </cell>
        </row>
        <row r="116">
          <cell r="F116" t="str">
            <v>48,0</v>
          </cell>
        </row>
        <row r="117">
          <cell r="A117" t="str">
            <v>霸业之路达到%s星</v>
          </cell>
          <cell r="B117">
            <v>200</v>
          </cell>
        </row>
        <row r="117">
          <cell r="D117" t="str">
            <v>霸业之路达到%s星</v>
          </cell>
        </row>
        <row r="118">
          <cell r="A118" t="str">
            <v>美人进阶采集任务</v>
          </cell>
          <cell r="B118">
            <v>201</v>
          </cell>
        </row>
        <row r="118">
          <cell r="D118" t="str">
            <v>美人进阶采集任务</v>
          </cell>
        </row>
        <row r="118">
          <cell r="G118">
            <v>1</v>
          </cell>
        </row>
        <row r="119">
          <cell r="A119" t="str">
            <v>完成%s次仙法抽卡</v>
          </cell>
          <cell r="B119">
            <v>202</v>
          </cell>
        </row>
        <row r="119">
          <cell r="D119" t="str">
            <v>完成%s次仙法抽卡</v>
          </cell>
        </row>
        <row r="119">
          <cell r="G119" t="str">
            <v/>
          </cell>
        </row>
        <row r="120">
          <cell r="A120" t="str">
            <v>完成%s次道法抽卡</v>
          </cell>
          <cell r="B120">
            <v>203</v>
          </cell>
        </row>
        <row r="120">
          <cell r="D120" t="str">
            <v>完成%s次道法抽卡</v>
          </cell>
        </row>
        <row r="120">
          <cell r="G120" t="str">
            <v/>
          </cell>
        </row>
        <row r="121">
          <cell r="A121" t="str">
            <v>完成%s次心法抽卡</v>
          </cell>
          <cell r="B121">
            <v>204</v>
          </cell>
        </row>
        <row r="121">
          <cell r="D121" t="str">
            <v>完成%s次心法抽卡</v>
          </cell>
        </row>
        <row r="121">
          <cell r="G121" t="str">
            <v/>
          </cell>
        </row>
        <row r="122">
          <cell r="A122" t="str">
            <v>学习%s仙法</v>
          </cell>
          <cell r="B122">
            <v>205</v>
          </cell>
        </row>
        <row r="122">
          <cell r="D122" t="str">
            <v>学习%s仙法</v>
          </cell>
        </row>
        <row r="122">
          <cell r="G122" t="str">
            <v/>
          </cell>
        </row>
        <row r="123">
          <cell r="A123" t="str">
            <v>任意仙法达到%s级</v>
          </cell>
          <cell r="B123">
            <v>206</v>
          </cell>
        </row>
        <row r="123">
          <cell r="D123" t="str">
            <v>任意仙法达到%s级</v>
          </cell>
        </row>
        <row r="123">
          <cell r="G123" t="str">
            <v/>
          </cell>
        </row>
        <row r="124">
          <cell r="A124" t="str">
            <v>装配%s个仙法</v>
          </cell>
          <cell r="B124">
            <v>207</v>
          </cell>
        </row>
        <row r="124">
          <cell r="D124" t="str">
            <v>装配%s个仙法</v>
          </cell>
        </row>
        <row r="124">
          <cell r="G124" t="str">
            <v/>
          </cell>
        </row>
        <row r="125">
          <cell r="A125" t="str">
            <v>签到%s次</v>
          </cell>
          <cell r="B125">
            <v>208</v>
          </cell>
        </row>
        <row r="125">
          <cell r="D125" t="str">
            <v>签到%s次</v>
          </cell>
        </row>
        <row r="125">
          <cell r="G125" t="str">
            <v/>
          </cell>
        </row>
        <row r="126">
          <cell r="A126" t="str">
            <v>激活%s神装/神兵</v>
          </cell>
          <cell r="B126">
            <v>209</v>
          </cell>
        </row>
        <row r="126">
          <cell r="D126" t="str">
            <v>激活%s神装/神兵</v>
          </cell>
        </row>
        <row r="126">
          <cell r="G126" t="str">
            <v/>
          </cell>
        </row>
        <row r="127">
          <cell r="A127" t="str">
            <v>任意神装达到%s级</v>
          </cell>
          <cell r="B127">
            <v>210</v>
          </cell>
        </row>
        <row r="127">
          <cell r="D127" t="str">
            <v>任意神装达到%s级</v>
          </cell>
        </row>
        <row r="127">
          <cell r="G127" t="str">
            <v/>
          </cell>
        </row>
        <row r="128">
          <cell r="A128" t="str">
            <v>任意神装达到%s星</v>
          </cell>
          <cell r="B128">
            <v>211</v>
          </cell>
        </row>
        <row r="128">
          <cell r="D128" t="str">
            <v>任意神装达到%s星</v>
          </cell>
        </row>
        <row r="128">
          <cell r="G128" t="str">
            <v/>
          </cell>
        </row>
        <row r="129">
          <cell r="A129" t="str">
            <v>升星任意仙法到%s星</v>
          </cell>
          <cell r="B129">
            <v>212</v>
          </cell>
        </row>
        <row r="129">
          <cell r="D129" t="str">
            <v>升星任意仙法到%s星</v>
          </cell>
        </row>
        <row r="129">
          <cell r="G129" t="str">
            <v/>
          </cell>
        </row>
        <row r="130">
          <cell r="A130" t="str">
            <v>仙法战力达到%s</v>
          </cell>
          <cell r="B130">
            <v>213</v>
          </cell>
        </row>
        <row r="130">
          <cell r="D130" t="str">
            <v>仙法战力达到%s</v>
          </cell>
        </row>
        <row r="131">
          <cell r="A131" t="str">
            <v>学习%s个%s品质仙法</v>
          </cell>
          <cell r="B131">
            <v>214</v>
          </cell>
        </row>
        <row r="131">
          <cell r="D131" t="str">
            <v>学习%s个%s品质仙法</v>
          </cell>
        </row>
        <row r="132">
          <cell r="A132" t="str">
            <v>道法战力达到%s</v>
          </cell>
          <cell r="B132">
            <v>215</v>
          </cell>
        </row>
        <row r="132">
          <cell r="D132" t="str">
            <v>道法战力达到%s</v>
          </cell>
        </row>
        <row r="133">
          <cell r="A133" t="str">
            <v>学习%s个%s品质道法</v>
          </cell>
          <cell r="B133">
            <v>216</v>
          </cell>
        </row>
        <row r="133">
          <cell r="D133" t="str">
            <v>学习%s个%s品质道法</v>
          </cell>
        </row>
        <row r="134">
          <cell r="A134" t="str">
            <v>任意道法达到%s级</v>
          </cell>
          <cell r="B134">
            <v>217</v>
          </cell>
        </row>
        <row r="134">
          <cell r="D134" t="str">
            <v>任意道法达到%s级</v>
          </cell>
        </row>
        <row r="135">
          <cell r="A135" t="str">
            <v>心法战力达到%s</v>
          </cell>
          <cell r="B135">
            <v>218</v>
          </cell>
        </row>
        <row r="135">
          <cell r="D135" t="str">
            <v>心法战力达到%s</v>
          </cell>
        </row>
        <row r="136">
          <cell r="A136" t="str">
            <v>学习%s个%s品质心法</v>
          </cell>
          <cell r="B136">
            <v>219</v>
          </cell>
        </row>
        <row r="136">
          <cell r="D136" t="str">
            <v>学习%s个%s品质心法</v>
          </cell>
        </row>
        <row r="137">
          <cell r="A137" t="str">
            <v>任意心法达到%s级</v>
          </cell>
          <cell r="B137">
            <v>220</v>
          </cell>
        </row>
        <row r="137">
          <cell r="D137" t="str">
            <v>任意心法达到%s级</v>
          </cell>
        </row>
        <row r="138">
          <cell r="A138" t="str">
            <v>任意神兵达到%s级</v>
          </cell>
          <cell r="B138">
            <v>221</v>
          </cell>
        </row>
        <row r="138">
          <cell r="D138" t="str">
            <v>任意神兵达到%s级</v>
          </cell>
        </row>
        <row r="139">
          <cell r="A139" t="str">
            <v>任意神兵达到%s星</v>
          </cell>
          <cell r="B139">
            <v>222</v>
          </cell>
        </row>
        <row r="139">
          <cell r="D139" t="str">
            <v>任意神兵达到%s星</v>
          </cell>
        </row>
        <row r="140">
          <cell r="A140" t="str">
            <v>通关宗门试练第%s关</v>
          </cell>
          <cell r="B140">
            <v>223</v>
          </cell>
        </row>
        <row r="140">
          <cell r="D140" t="str">
            <v>通关宗门试练第%s关</v>
          </cell>
        </row>
        <row r="141">
          <cell r="A141" t="str">
            <v>参与%s次宗门酒宴</v>
          </cell>
          <cell r="B141">
            <v>224</v>
          </cell>
        </row>
        <row r="141">
          <cell r="D141" t="str">
            <v>参与%s次宗门酒宴</v>
          </cell>
        </row>
        <row r="142">
          <cell r="A142" t="str">
            <v>参与%s次宗门战</v>
          </cell>
          <cell r="B142">
            <v>225</v>
          </cell>
        </row>
        <row r="142">
          <cell r="D142" t="str">
            <v>参与%s次宗门战</v>
          </cell>
        </row>
        <row r="143">
          <cell r="A143" t="str">
            <v>任意宗门技能达到%s级</v>
          </cell>
          <cell r="B143">
            <v>226</v>
          </cell>
        </row>
        <row r="143">
          <cell r="D143" t="str">
            <v>任意宗门技能达到%s级</v>
          </cell>
        </row>
        <row r="144">
          <cell r="A144" t="str">
            <v>熔炼炉等级达到%s</v>
          </cell>
          <cell r="B144">
            <v>227</v>
          </cell>
        </row>
        <row r="144">
          <cell r="D144" t="str">
            <v>熔炼炉等级达到%s</v>
          </cell>
        </row>
        <row r="145">
          <cell r="A145" t="str">
            <v>击杀%s级个人BOSS</v>
          </cell>
          <cell r="B145">
            <v>228</v>
          </cell>
        </row>
        <row r="145">
          <cell r="D145" t="str">
            <v>击杀%s级个人BOSS</v>
          </cell>
        </row>
        <row r="146">
          <cell r="A146" t="str">
            <v>击杀%s级多人BOSS</v>
          </cell>
          <cell r="B146">
            <v>229</v>
          </cell>
        </row>
        <row r="146">
          <cell r="D146" t="str">
            <v>击杀%s级多人BOSS</v>
          </cell>
        </row>
        <row r="147">
          <cell r="A147" t="str">
            <v>击杀%s级跨服BOSS</v>
          </cell>
          <cell r="B147">
            <v>230</v>
          </cell>
        </row>
        <row r="147">
          <cell r="D147" t="str">
            <v>击杀%s级跨服BOSS</v>
          </cell>
        </row>
        <row r="148">
          <cell r="A148" t="str">
            <v>参与%s次定时BOSS</v>
          </cell>
          <cell r="B148">
            <v>231</v>
          </cell>
        </row>
        <row r="148">
          <cell r="D148" t="str">
            <v>参与%s次定时BOSS</v>
          </cell>
        </row>
        <row r="149">
          <cell r="A149" t="str">
            <v>三界争霸排名达到%s</v>
          </cell>
          <cell r="B149">
            <v>232</v>
          </cell>
        </row>
        <row r="149">
          <cell r="D149" t="str">
            <v>三界争霸排名达到%s</v>
          </cell>
        </row>
        <row r="150">
          <cell r="A150" t="str">
            <v>试炼之塔层数达到%s</v>
          </cell>
          <cell r="B150">
            <v>233</v>
          </cell>
        </row>
        <row r="150">
          <cell r="D150" t="str">
            <v>试炼之塔层数达到%s</v>
          </cell>
        </row>
        <row r="151">
          <cell r="A151" t="str">
            <v>宝石总战力达到%s</v>
          </cell>
          <cell r="B151">
            <v>234</v>
          </cell>
        </row>
        <row r="151">
          <cell r="D151" t="str">
            <v>宝石总战力达到%s</v>
          </cell>
        </row>
        <row r="152">
          <cell r="A152" t="str">
            <v>强化总战力达到%s</v>
          </cell>
          <cell r="B152">
            <v>235</v>
          </cell>
        </row>
        <row r="152">
          <cell r="D152" t="str">
            <v>强化总战力达到%s</v>
          </cell>
        </row>
        <row r="153">
          <cell r="A153" t="str">
            <v>参与%s次个人BOSS （家族日常</v>
          </cell>
          <cell r="B153">
            <v>236</v>
          </cell>
        </row>
        <row r="153">
          <cell r="D153" t="str">
            <v>参与%s次个人BOSS （家族日常</v>
          </cell>
        </row>
        <row r="154">
          <cell r="A154" t="str">
            <v>参与%s次多人BOSS （家族日常）</v>
          </cell>
          <cell r="B154">
            <v>237</v>
          </cell>
        </row>
        <row r="154">
          <cell r="D154" t="str">
            <v>参与%s次多人BOSS （家族日常）</v>
          </cell>
        </row>
        <row r="155">
          <cell r="A155" t="str">
            <v>参与%s次定时BOSS （家族日常）</v>
          </cell>
          <cell r="B155">
            <v>238</v>
          </cell>
        </row>
        <row r="155">
          <cell r="D155" t="str">
            <v>参与%s次定时BOSS （家族日常）</v>
          </cell>
        </row>
        <row r="156">
          <cell r="A156" t="str">
            <v>参与%s次三界争霸（家族日常）</v>
          </cell>
          <cell r="B156">
            <v>239</v>
          </cell>
        </row>
        <row r="156">
          <cell r="D156" t="str">
            <v>参与%s次三界争霸（家族日常）</v>
          </cell>
        </row>
        <row r="157">
          <cell r="A157" t="str">
            <v>参与%s次试炼之塔（家族日常）</v>
          </cell>
          <cell r="B157">
            <v>240</v>
          </cell>
        </row>
        <row r="157">
          <cell r="D157" t="str">
            <v>扫荡%s次试炼之塔（家族日常）</v>
          </cell>
        </row>
        <row r="158">
          <cell r="A158" t="str">
            <v>升级任意宝石%s次（家族日常）</v>
          </cell>
          <cell r="B158">
            <v>241</v>
          </cell>
        </row>
        <row r="158">
          <cell r="D158" t="str">
            <v>升级任意宝石%s次（家族日常）</v>
          </cell>
        </row>
        <row r="159">
          <cell r="A159" t="str">
            <v>升星任意装备%s次（家族日常）</v>
          </cell>
          <cell r="B159">
            <v>242</v>
          </cell>
        </row>
        <row r="159">
          <cell r="D159" t="str">
            <v>升星任意装备%s次（家族日常）</v>
          </cell>
        </row>
        <row r="160">
          <cell r="A160" t="str">
            <v>参与%s次宗门BOSSS(家族日常)</v>
          </cell>
          <cell r="B160">
            <v>244</v>
          </cell>
        </row>
        <row r="160">
          <cell r="D160" t="str">
            <v>参与%s次宗门BOSSS(家族日常)</v>
          </cell>
        </row>
        <row r="161">
          <cell r="A161" t="str">
            <v>参与%s次宗门战(家族日常)</v>
          </cell>
          <cell r="B161">
            <v>245</v>
          </cell>
        </row>
        <row r="161">
          <cell r="D161" t="str">
            <v>参与%s次宗门战(家族日常)</v>
          </cell>
        </row>
        <row r="162">
          <cell r="A162" t="str">
            <v>神翼总战力达到%s</v>
          </cell>
          <cell r="B162">
            <v>246</v>
          </cell>
        </row>
        <row r="162">
          <cell r="D162" t="str">
            <v>神翼总战力达到%s</v>
          </cell>
        </row>
        <row r="162">
          <cell r="F162" t="str">
            <v>45,0</v>
          </cell>
        </row>
        <row r="163">
          <cell r="A163" t="str">
            <v>法宝总战力达到%s</v>
          </cell>
          <cell r="B163">
            <v>248</v>
          </cell>
        </row>
        <row r="163">
          <cell r="D163" t="str">
            <v>法宝总战力达到%s</v>
          </cell>
        </row>
        <row r="163">
          <cell r="F163" t="str">
            <v>45,0</v>
          </cell>
        </row>
        <row r="164">
          <cell r="A164" t="str">
            <v>参与%s次小猪快跑</v>
          </cell>
          <cell r="B164">
            <v>249</v>
          </cell>
        </row>
        <row r="164">
          <cell r="D164" t="str">
            <v>参与%s次小猪快跑</v>
          </cell>
        </row>
        <row r="165">
          <cell r="A165" t="str">
            <v>参与%s次屠鲲刀</v>
          </cell>
          <cell r="B165">
            <v>250</v>
          </cell>
        </row>
        <row r="165">
          <cell r="D165" t="str">
            <v>参与%s次屠鲲刀</v>
          </cell>
        </row>
        <row r="166">
          <cell r="A166" t="str">
            <v>参与%s次个人镖</v>
          </cell>
          <cell r="B166">
            <v>251</v>
          </cell>
        </row>
        <row r="166">
          <cell r="D166" t="str">
            <v>参与%s次个人镖</v>
          </cell>
        </row>
        <row r="167">
          <cell r="A167" t="str">
            <v>完成任意%s次藏经阁抽卡</v>
          </cell>
          <cell r="B167">
            <v>252</v>
          </cell>
        </row>
        <row r="167">
          <cell r="D167" t="str">
            <v>完成任意%s次藏经阁抽卡</v>
          </cell>
        </row>
        <row r="168">
          <cell r="A168" t="str">
            <v>参与%s次宗门酒宴</v>
          </cell>
          <cell r="B168">
            <v>253</v>
          </cell>
        </row>
        <row r="168">
          <cell r="D168" t="str">
            <v>参与%s次宗门酒宴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I994"/>
  <sheetViews>
    <sheetView tabSelected="1" workbookViewId="0">
      <selection activeCell="R4" sqref="R4"/>
    </sheetView>
  </sheetViews>
  <sheetFormatPr defaultColWidth="9" defaultRowHeight="13.5"/>
  <sheetData>
    <row r="1" spans="2:16">
      <c r="B1" t="s">
        <v>0</v>
      </c>
      <c r="C1" t="s">
        <v>1</v>
      </c>
      <c r="D1" t="s">
        <v>1</v>
      </c>
      <c r="E1" t="s">
        <v>0</v>
      </c>
      <c r="F1" t="s">
        <v>2</v>
      </c>
      <c r="G1" t="s">
        <v>3</v>
      </c>
      <c r="H1" t="s">
        <v>4</v>
      </c>
      <c r="I1" t="s">
        <v>3</v>
      </c>
      <c r="J1" t="s">
        <v>1</v>
      </c>
      <c r="K1" t="s">
        <v>1</v>
      </c>
      <c r="L1" t="s">
        <v>0</v>
      </c>
      <c r="M1" t="s">
        <v>0</v>
      </c>
      <c r="N1" t="s">
        <v>0</v>
      </c>
      <c r="O1" t="s">
        <v>0</v>
      </c>
      <c r="P1" t="s">
        <v>1</v>
      </c>
    </row>
    <row r="2" spans="2: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2:35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AA3" t="s">
        <v>39</v>
      </c>
      <c r="AB3" t="s">
        <v>40</v>
      </c>
      <c r="AC3" t="s">
        <v>39</v>
      </c>
      <c r="AD3" t="s">
        <v>40</v>
      </c>
      <c r="AE3" t="s">
        <v>39</v>
      </c>
      <c r="AF3" t="s">
        <v>40</v>
      </c>
      <c r="AG3" t="s">
        <v>41</v>
      </c>
      <c r="AH3" t="s">
        <v>42</v>
      </c>
      <c r="AI3" t="s">
        <v>43</v>
      </c>
    </row>
    <row r="4" spans="2:35">
      <c r="B4">
        <v>0</v>
      </c>
      <c r="C4" t="s">
        <v>44</v>
      </c>
      <c r="D4">
        <v>2</v>
      </c>
      <c r="E4">
        <v>1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>
        <v>1</v>
      </c>
      <c r="M4">
        <v>95</v>
      </c>
      <c r="N4">
        <v>1</v>
      </c>
      <c r="O4" t="e">
        <v>#REF!</v>
      </c>
      <c r="P4" t="s">
        <v>51</v>
      </c>
      <c r="V4">
        <v>2</v>
      </c>
      <c r="W4">
        <v>20</v>
      </c>
      <c r="Y4">
        <v>10</v>
      </c>
      <c r="AA4" t="s">
        <v>52</v>
      </c>
      <c r="AB4">
        <v>5</v>
      </c>
      <c r="AC4" t="s">
        <v>53</v>
      </c>
      <c r="AD4">
        <v>50</v>
      </c>
      <c r="AE4" t="s">
        <v>54</v>
      </c>
      <c r="AF4">
        <v>600</v>
      </c>
      <c r="AG4">
        <v>17</v>
      </c>
      <c r="AH4">
        <v>2750</v>
      </c>
      <c r="AI4">
        <v>16</v>
      </c>
    </row>
    <row r="5" spans="2:35">
      <c r="B5">
        <v>1</v>
      </c>
      <c r="C5" t="s">
        <v>44</v>
      </c>
      <c r="D5">
        <v>2</v>
      </c>
      <c r="E5">
        <v>2</v>
      </c>
      <c r="F5" t="s">
        <v>55</v>
      </c>
      <c r="G5" t="s">
        <v>46</v>
      </c>
      <c r="H5" t="s">
        <v>47</v>
      </c>
      <c r="I5" t="s">
        <v>56</v>
      </c>
      <c r="J5" t="s">
        <v>49</v>
      </c>
      <c r="K5" t="s">
        <v>57</v>
      </c>
      <c r="L5">
        <v>1</v>
      </c>
      <c r="M5">
        <v>95</v>
      </c>
      <c r="N5">
        <v>1</v>
      </c>
      <c r="O5" t="e">
        <v>#REF!</v>
      </c>
      <c r="P5" t="s">
        <v>58</v>
      </c>
      <c r="V5">
        <v>2</v>
      </c>
      <c r="W5">
        <v>30</v>
      </c>
      <c r="Y5">
        <v>20</v>
      </c>
      <c r="AA5" t="s">
        <v>52</v>
      </c>
      <c r="AB5">
        <v>5</v>
      </c>
      <c r="AC5" t="s">
        <v>53</v>
      </c>
      <c r="AD5">
        <v>50</v>
      </c>
      <c r="AE5" t="s">
        <v>54</v>
      </c>
      <c r="AF5">
        <v>600</v>
      </c>
      <c r="AG5">
        <v>17</v>
      </c>
      <c r="AH5">
        <v>2750</v>
      </c>
      <c r="AI5">
        <v>16</v>
      </c>
    </row>
    <row r="6" spans="2:35">
      <c r="B6">
        <v>2</v>
      </c>
      <c r="C6" t="s">
        <v>44</v>
      </c>
      <c r="D6">
        <v>2</v>
      </c>
      <c r="E6">
        <v>3</v>
      </c>
      <c r="F6" t="s">
        <v>59</v>
      </c>
      <c r="G6" t="s">
        <v>46</v>
      </c>
      <c r="H6" t="s">
        <v>60</v>
      </c>
      <c r="I6" t="s">
        <v>61</v>
      </c>
      <c r="J6" t="s">
        <v>49</v>
      </c>
      <c r="K6" t="s">
        <v>62</v>
      </c>
      <c r="L6">
        <v>1</v>
      </c>
      <c r="M6">
        <v>95</v>
      </c>
      <c r="N6">
        <v>1</v>
      </c>
      <c r="O6" t="e">
        <v>#REF!</v>
      </c>
      <c r="P6" t="s">
        <v>63</v>
      </c>
      <c r="V6">
        <v>2</v>
      </c>
      <c r="W6">
        <v>40</v>
      </c>
      <c r="Y6">
        <v>30</v>
      </c>
      <c r="AA6" t="s">
        <v>64</v>
      </c>
      <c r="AB6">
        <v>5</v>
      </c>
      <c r="AC6" t="s">
        <v>53</v>
      </c>
      <c r="AD6">
        <v>75</v>
      </c>
      <c r="AE6" t="s">
        <v>54</v>
      </c>
      <c r="AF6">
        <v>900</v>
      </c>
      <c r="AG6">
        <v>22</v>
      </c>
      <c r="AH6">
        <v>2750</v>
      </c>
      <c r="AI6">
        <v>16</v>
      </c>
    </row>
    <row r="7" spans="2:35">
      <c r="B7">
        <v>3</v>
      </c>
      <c r="C7" t="s">
        <v>44</v>
      </c>
      <c r="D7">
        <v>2</v>
      </c>
      <c r="E7">
        <v>4</v>
      </c>
      <c r="F7" t="s">
        <v>65</v>
      </c>
      <c r="G7" t="s">
        <v>46</v>
      </c>
      <c r="H7" t="s">
        <v>66</v>
      </c>
      <c r="I7" t="s">
        <v>67</v>
      </c>
      <c r="J7" t="s">
        <v>49</v>
      </c>
      <c r="K7" t="s">
        <v>68</v>
      </c>
      <c r="L7">
        <v>1</v>
      </c>
      <c r="M7">
        <v>95</v>
      </c>
      <c r="N7">
        <v>1</v>
      </c>
      <c r="O7" t="e">
        <v>#REF!</v>
      </c>
      <c r="P7" t="s">
        <v>69</v>
      </c>
      <c r="V7">
        <v>2</v>
      </c>
      <c r="W7">
        <v>50</v>
      </c>
      <c r="Y7">
        <v>50</v>
      </c>
      <c r="AA7" t="s">
        <v>52</v>
      </c>
      <c r="AB7">
        <v>5</v>
      </c>
      <c r="AC7" t="s">
        <v>53</v>
      </c>
      <c r="AD7">
        <v>75</v>
      </c>
      <c r="AE7" t="s">
        <v>54</v>
      </c>
      <c r="AF7">
        <v>900</v>
      </c>
      <c r="AG7">
        <v>17</v>
      </c>
      <c r="AH7">
        <v>2750</v>
      </c>
      <c r="AI7">
        <v>16</v>
      </c>
    </row>
    <row r="8" spans="2:35">
      <c r="B8">
        <v>4</v>
      </c>
      <c r="C8" t="s">
        <v>44</v>
      </c>
      <c r="D8">
        <v>2</v>
      </c>
      <c r="E8">
        <v>5</v>
      </c>
      <c r="F8" t="s">
        <v>70</v>
      </c>
      <c r="G8" t="s">
        <v>46</v>
      </c>
      <c r="H8" t="s">
        <v>71</v>
      </c>
      <c r="I8" t="s">
        <v>72</v>
      </c>
      <c r="J8" t="s">
        <v>49</v>
      </c>
      <c r="K8" t="s">
        <v>73</v>
      </c>
      <c r="L8">
        <v>1</v>
      </c>
      <c r="M8">
        <v>95</v>
      </c>
      <c r="N8">
        <v>1</v>
      </c>
      <c r="O8" t="e">
        <v>#REF!</v>
      </c>
      <c r="P8" t="s">
        <v>74</v>
      </c>
      <c r="V8">
        <v>2</v>
      </c>
      <c r="W8">
        <v>60</v>
      </c>
      <c r="Y8">
        <v>60</v>
      </c>
      <c r="AA8" t="s">
        <v>52</v>
      </c>
      <c r="AB8">
        <v>5</v>
      </c>
      <c r="AC8" t="s">
        <v>53</v>
      </c>
      <c r="AD8">
        <v>100</v>
      </c>
      <c r="AE8" t="s">
        <v>54</v>
      </c>
      <c r="AF8">
        <v>1200</v>
      </c>
      <c r="AG8">
        <v>17</v>
      </c>
      <c r="AH8">
        <v>2750</v>
      </c>
      <c r="AI8">
        <v>16</v>
      </c>
    </row>
    <row r="9" spans="2:35">
      <c r="B9">
        <v>5</v>
      </c>
      <c r="C9" t="s">
        <v>44</v>
      </c>
      <c r="D9">
        <v>2</v>
      </c>
      <c r="E9">
        <v>6</v>
      </c>
      <c r="F9" t="s">
        <v>75</v>
      </c>
      <c r="G9" t="s">
        <v>46</v>
      </c>
      <c r="H9" t="s">
        <v>76</v>
      </c>
      <c r="I9" t="s">
        <v>77</v>
      </c>
      <c r="J9" t="s">
        <v>49</v>
      </c>
      <c r="K9" t="s">
        <v>78</v>
      </c>
      <c r="L9">
        <v>1</v>
      </c>
      <c r="M9">
        <v>95</v>
      </c>
      <c r="N9">
        <v>1</v>
      </c>
      <c r="O9" t="e">
        <v>#REF!</v>
      </c>
      <c r="P9" t="s">
        <v>79</v>
      </c>
      <c r="V9">
        <v>2</v>
      </c>
      <c r="W9">
        <v>70</v>
      </c>
      <c r="Y9">
        <v>70</v>
      </c>
      <c r="AA9" t="s">
        <v>64</v>
      </c>
      <c r="AB9">
        <v>5</v>
      </c>
      <c r="AC9" t="s">
        <v>53</v>
      </c>
      <c r="AD9">
        <v>100</v>
      </c>
      <c r="AE9" t="s">
        <v>54</v>
      </c>
      <c r="AF9">
        <v>1200</v>
      </c>
      <c r="AG9">
        <v>22</v>
      </c>
      <c r="AH9">
        <v>2750</v>
      </c>
      <c r="AI9">
        <v>16</v>
      </c>
    </row>
    <row r="10" spans="2:35">
      <c r="B10">
        <v>6</v>
      </c>
      <c r="C10" t="s">
        <v>44</v>
      </c>
      <c r="D10">
        <v>2</v>
      </c>
      <c r="E10">
        <v>7</v>
      </c>
      <c r="F10" t="s">
        <v>80</v>
      </c>
      <c r="G10" t="s">
        <v>46</v>
      </c>
      <c r="H10" t="s">
        <v>81</v>
      </c>
      <c r="I10" t="s">
        <v>82</v>
      </c>
      <c r="J10" t="s">
        <v>49</v>
      </c>
      <c r="K10" t="s">
        <v>83</v>
      </c>
      <c r="L10">
        <v>1</v>
      </c>
      <c r="M10">
        <v>95</v>
      </c>
      <c r="N10">
        <v>1</v>
      </c>
      <c r="O10" t="e">
        <v>#REF!</v>
      </c>
      <c r="P10" t="s">
        <v>74</v>
      </c>
      <c r="V10">
        <v>2</v>
      </c>
      <c r="W10">
        <v>80</v>
      </c>
      <c r="Y10">
        <v>80</v>
      </c>
      <c r="AA10" t="s">
        <v>52</v>
      </c>
      <c r="AB10">
        <v>5</v>
      </c>
      <c r="AC10" t="s">
        <v>53</v>
      </c>
      <c r="AD10">
        <v>125</v>
      </c>
      <c r="AE10" t="s">
        <v>54</v>
      </c>
      <c r="AF10">
        <v>1500</v>
      </c>
      <c r="AG10">
        <v>17</v>
      </c>
      <c r="AH10">
        <v>2750</v>
      </c>
      <c r="AI10">
        <v>16</v>
      </c>
    </row>
    <row r="11" spans="2:35">
      <c r="B11">
        <v>7</v>
      </c>
      <c r="C11" t="s">
        <v>44</v>
      </c>
      <c r="D11">
        <v>2</v>
      </c>
      <c r="E11">
        <v>8</v>
      </c>
      <c r="F11" t="s">
        <v>84</v>
      </c>
      <c r="G11" t="s">
        <v>46</v>
      </c>
      <c r="H11" t="s">
        <v>81</v>
      </c>
      <c r="I11" t="s">
        <v>85</v>
      </c>
      <c r="J11" t="s">
        <v>49</v>
      </c>
      <c r="K11" t="s">
        <v>86</v>
      </c>
      <c r="L11">
        <v>1</v>
      </c>
      <c r="M11">
        <v>95</v>
      </c>
      <c r="N11">
        <v>1</v>
      </c>
      <c r="O11" t="e">
        <v>#REF!</v>
      </c>
      <c r="P11" t="s">
        <v>69</v>
      </c>
      <c r="V11">
        <v>2</v>
      </c>
      <c r="W11">
        <v>90</v>
      </c>
      <c r="Y11">
        <v>100</v>
      </c>
      <c r="AA11" t="s">
        <v>52</v>
      </c>
      <c r="AB11">
        <v>5</v>
      </c>
      <c r="AC11" t="s">
        <v>53</v>
      </c>
      <c r="AD11">
        <v>125</v>
      </c>
      <c r="AE11" t="s">
        <v>54</v>
      </c>
      <c r="AF11">
        <v>1500</v>
      </c>
      <c r="AG11">
        <v>17</v>
      </c>
      <c r="AH11">
        <v>2750</v>
      </c>
      <c r="AI11">
        <v>16</v>
      </c>
    </row>
    <row r="12" spans="2:35">
      <c r="B12">
        <v>8</v>
      </c>
      <c r="C12" t="s">
        <v>44</v>
      </c>
      <c r="D12">
        <v>2</v>
      </c>
      <c r="E12">
        <v>9</v>
      </c>
      <c r="F12" t="s">
        <v>87</v>
      </c>
      <c r="G12" t="s">
        <v>46</v>
      </c>
      <c r="H12" t="s">
        <v>88</v>
      </c>
      <c r="I12" t="s">
        <v>89</v>
      </c>
      <c r="J12" t="s">
        <v>49</v>
      </c>
      <c r="K12" t="s">
        <v>90</v>
      </c>
      <c r="L12">
        <v>1</v>
      </c>
      <c r="M12">
        <v>95</v>
      </c>
      <c r="N12">
        <v>1</v>
      </c>
      <c r="O12" t="e">
        <v>#REF!</v>
      </c>
      <c r="P12" t="s">
        <v>74</v>
      </c>
      <c r="V12">
        <v>2</v>
      </c>
      <c r="W12">
        <v>100</v>
      </c>
      <c r="Y12">
        <v>110</v>
      </c>
      <c r="AA12" t="s">
        <v>64</v>
      </c>
      <c r="AB12">
        <v>5</v>
      </c>
      <c r="AC12" t="s">
        <v>53</v>
      </c>
      <c r="AD12">
        <v>150</v>
      </c>
      <c r="AE12" t="s">
        <v>54</v>
      </c>
      <c r="AF12">
        <v>1800</v>
      </c>
      <c r="AG12">
        <v>22</v>
      </c>
      <c r="AH12">
        <v>2750</v>
      </c>
      <c r="AI12">
        <v>16</v>
      </c>
    </row>
    <row r="13" spans="2:35">
      <c r="B13">
        <v>9</v>
      </c>
      <c r="C13" t="s">
        <v>44</v>
      </c>
      <c r="D13">
        <v>2</v>
      </c>
      <c r="E13">
        <v>10</v>
      </c>
      <c r="F13" t="s">
        <v>91</v>
      </c>
      <c r="G13" t="s">
        <v>46</v>
      </c>
      <c r="H13" t="s">
        <v>92</v>
      </c>
      <c r="I13" t="s">
        <v>93</v>
      </c>
      <c r="J13" t="s">
        <v>49</v>
      </c>
      <c r="K13" t="s">
        <v>94</v>
      </c>
      <c r="L13">
        <v>1</v>
      </c>
      <c r="M13">
        <v>95</v>
      </c>
      <c r="N13">
        <v>1</v>
      </c>
      <c r="O13" t="e">
        <v>#REF!</v>
      </c>
      <c r="P13" t="s">
        <v>79</v>
      </c>
      <c r="V13">
        <v>2</v>
      </c>
      <c r="W13">
        <v>110</v>
      </c>
      <c r="Y13">
        <v>130</v>
      </c>
      <c r="AA13" t="s">
        <v>52</v>
      </c>
      <c r="AB13">
        <v>5</v>
      </c>
      <c r="AC13" t="s">
        <v>53</v>
      </c>
      <c r="AD13">
        <v>150</v>
      </c>
      <c r="AE13" t="s">
        <v>54</v>
      </c>
      <c r="AF13">
        <v>1800</v>
      </c>
      <c r="AG13">
        <v>17</v>
      </c>
      <c r="AH13">
        <v>2750</v>
      </c>
      <c r="AI13">
        <v>16</v>
      </c>
    </row>
    <row r="14" spans="2:35">
      <c r="B14">
        <v>10</v>
      </c>
      <c r="C14" t="s">
        <v>44</v>
      </c>
      <c r="D14">
        <v>2</v>
      </c>
      <c r="E14">
        <v>11</v>
      </c>
      <c r="F14" t="s">
        <v>95</v>
      </c>
      <c r="G14" t="s">
        <v>46</v>
      </c>
      <c r="H14" t="s">
        <v>96</v>
      </c>
      <c r="I14" t="s">
        <v>97</v>
      </c>
      <c r="J14" t="s">
        <v>49</v>
      </c>
      <c r="K14" t="s">
        <v>98</v>
      </c>
      <c r="L14">
        <v>1</v>
      </c>
      <c r="M14">
        <v>95</v>
      </c>
      <c r="N14">
        <v>1</v>
      </c>
      <c r="O14" t="e">
        <v>#REF!</v>
      </c>
      <c r="P14" t="s">
        <v>99</v>
      </c>
      <c r="V14">
        <v>2</v>
      </c>
      <c r="W14">
        <v>120</v>
      </c>
      <c r="Y14">
        <v>140</v>
      </c>
      <c r="AA14" t="s">
        <v>52</v>
      </c>
      <c r="AB14">
        <v>5</v>
      </c>
      <c r="AC14" t="s">
        <v>53</v>
      </c>
      <c r="AD14">
        <v>175</v>
      </c>
      <c r="AE14" t="s">
        <v>54</v>
      </c>
      <c r="AF14">
        <v>2100</v>
      </c>
      <c r="AG14">
        <v>17</v>
      </c>
      <c r="AH14">
        <v>2750</v>
      </c>
      <c r="AI14">
        <v>16</v>
      </c>
    </row>
    <row r="15" spans="2:35">
      <c r="B15">
        <v>11</v>
      </c>
      <c r="C15" t="s">
        <v>44</v>
      </c>
      <c r="D15">
        <v>2</v>
      </c>
      <c r="E15">
        <v>12</v>
      </c>
      <c r="F15" t="s">
        <v>100</v>
      </c>
      <c r="G15" t="s">
        <v>46</v>
      </c>
      <c r="H15" t="s">
        <v>101</v>
      </c>
      <c r="I15" t="s">
        <v>102</v>
      </c>
      <c r="J15" t="s">
        <v>49</v>
      </c>
      <c r="K15" t="s">
        <v>103</v>
      </c>
      <c r="L15">
        <v>1</v>
      </c>
      <c r="M15">
        <v>95</v>
      </c>
      <c r="N15">
        <v>1</v>
      </c>
      <c r="O15" t="e">
        <v>#REF!</v>
      </c>
      <c r="P15" t="s">
        <v>104</v>
      </c>
      <c r="V15">
        <v>2</v>
      </c>
      <c r="W15">
        <v>130</v>
      </c>
      <c r="Y15">
        <v>160</v>
      </c>
      <c r="AA15" t="s">
        <v>64</v>
      </c>
      <c r="AB15">
        <v>5</v>
      </c>
      <c r="AC15" t="s">
        <v>53</v>
      </c>
      <c r="AD15">
        <v>175</v>
      </c>
      <c r="AE15" t="s">
        <v>54</v>
      </c>
      <c r="AF15">
        <v>2100</v>
      </c>
      <c r="AG15">
        <v>22</v>
      </c>
      <c r="AH15">
        <v>2750</v>
      </c>
      <c r="AI15">
        <v>16</v>
      </c>
    </row>
    <row r="16" spans="2:35">
      <c r="B16">
        <v>12</v>
      </c>
      <c r="C16" t="s">
        <v>44</v>
      </c>
      <c r="D16">
        <v>2</v>
      </c>
      <c r="E16">
        <v>13</v>
      </c>
      <c r="F16" t="s">
        <v>105</v>
      </c>
      <c r="G16" t="s">
        <v>46</v>
      </c>
      <c r="H16" t="s">
        <v>106</v>
      </c>
      <c r="I16" t="s">
        <v>107</v>
      </c>
      <c r="J16" t="s">
        <v>49</v>
      </c>
      <c r="K16" t="s">
        <v>108</v>
      </c>
      <c r="L16">
        <v>1</v>
      </c>
      <c r="M16">
        <v>95</v>
      </c>
      <c r="N16">
        <v>1</v>
      </c>
      <c r="O16" t="e">
        <v>#REF!</v>
      </c>
      <c r="P16" t="s">
        <v>109</v>
      </c>
      <c r="V16">
        <v>2</v>
      </c>
      <c r="W16">
        <v>140</v>
      </c>
      <c r="Y16">
        <v>180</v>
      </c>
      <c r="AA16" t="s">
        <v>52</v>
      </c>
      <c r="AB16">
        <v>5</v>
      </c>
      <c r="AC16" t="s">
        <v>53</v>
      </c>
      <c r="AD16">
        <v>200</v>
      </c>
      <c r="AE16" t="s">
        <v>54</v>
      </c>
      <c r="AF16">
        <v>2400</v>
      </c>
      <c r="AG16">
        <v>17</v>
      </c>
      <c r="AH16">
        <v>2750</v>
      </c>
      <c r="AI16">
        <v>16</v>
      </c>
    </row>
    <row r="17" spans="2:35">
      <c r="B17">
        <v>13</v>
      </c>
      <c r="C17" t="s">
        <v>44</v>
      </c>
      <c r="D17">
        <v>2</v>
      </c>
      <c r="E17">
        <v>14</v>
      </c>
      <c r="F17" t="s">
        <v>110</v>
      </c>
      <c r="G17" t="s">
        <v>46</v>
      </c>
      <c r="H17" t="s">
        <v>106</v>
      </c>
      <c r="I17" t="s">
        <v>111</v>
      </c>
      <c r="J17" t="s">
        <v>49</v>
      </c>
      <c r="K17" t="s">
        <v>112</v>
      </c>
      <c r="L17">
        <v>1</v>
      </c>
      <c r="M17">
        <v>95</v>
      </c>
      <c r="N17">
        <v>1</v>
      </c>
      <c r="O17" t="e">
        <v>#REF!</v>
      </c>
      <c r="P17" t="s">
        <v>51</v>
      </c>
      <c r="V17">
        <v>2</v>
      </c>
      <c r="W17">
        <v>180</v>
      </c>
      <c r="Y17">
        <v>250</v>
      </c>
      <c r="AA17" t="s">
        <v>52</v>
      </c>
      <c r="AB17">
        <v>5</v>
      </c>
      <c r="AC17" t="s">
        <v>53</v>
      </c>
      <c r="AD17">
        <v>200</v>
      </c>
      <c r="AE17" t="s">
        <v>54</v>
      </c>
      <c r="AF17">
        <v>2400</v>
      </c>
      <c r="AG17">
        <v>17</v>
      </c>
      <c r="AH17">
        <v>2750</v>
      </c>
      <c r="AI17">
        <v>16</v>
      </c>
    </row>
    <row r="18" spans="2:35">
      <c r="B18">
        <v>14</v>
      </c>
      <c r="C18" t="s">
        <v>44</v>
      </c>
      <c r="D18">
        <v>2</v>
      </c>
      <c r="E18">
        <v>15</v>
      </c>
      <c r="F18" t="s">
        <v>113</v>
      </c>
      <c r="G18" t="s">
        <v>46</v>
      </c>
      <c r="H18" t="s">
        <v>114</v>
      </c>
      <c r="I18" t="s">
        <v>115</v>
      </c>
      <c r="J18" t="s">
        <v>49</v>
      </c>
      <c r="K18" t="s">
        <v>116</v>
      </c>
      <c r="L18">
        <v>1</v>
      </c>
      <c r="M18">
        <v>95</v>
      </c>
      <c r="N18">
        <v>1</v>
      </c>
      <c r="O18" t="e">
        <v>#REF!</v>
      </c>
      <c r="P18" t="s">
        <v>58</v>
      </c>
      <c r="V18">
        <v>2</v>
      </c>
      <c r="W18">
        <v>200</v>
      </c>
      <c r="Y18">
        <v>290</v>
      </c>
      <c r="AA18" t="s">
        <v>64</v>
      </c>
      <c r="AB18">
        <v>5</v>
      </c>
      <c r="AC18" t="s">
        <v>53</v>
      </c>
      <c r="AD18">
        <v>225</v>
      </c>
      <c r="AE18" t="s">
        <v>54</v>
      </c>
      <c r="AF18">
        <v>2700</v>
      </c>
      <c r="AG18">
        <v>22</v>
      </c>
      <c r="AH18">
        <v>2750</v>
      </c>
      <c r="AI18">
        <v>16</v>
      </c>
    </row>
    <row r="19" spans="2:35">
      <c r="B19">
        <v>15</v>
      </c>
      <c r="C19" t="s">
        <v>44</v>
      </c>
      <c r="D19">
        <v>2</v>
      </c>
      <c r="E19">
        <v>16</v>
      </c>
      <c r="F19" t="s">
        <v>117</v>
      </c>
      <c r="G19" t="s">
        <v>46</v>
      </c>
      <c r="H19" t="s">
        <v>118</v>
      </c>
      <c r="I19" t="s">
        <v>119</v>
      </c>
      <c r="J19" t="s">
        <v>49</v>
      </c>
      <c r="K19" t="s">
        <v>120</v>
      </c>
      <c r="L19">
        <v>1</v>
      </c>
      <c r="M19">
        <v>95</v>
      </c>
      <c r="N19">
        <v>1</v>
      </c>
      <c r="O19" t="e">
        <v>#REF!</v>
      </c>
      <c r="P19" t="s">
        <v>63</v>
      </c>
      <c r="V19">
        <v>2</v>
      </c>
      <c r="W19">
        <v>220</v>
      </c>
      <c r="Y19">
        <v>330</v>
      </c>
      <c r="AA19" t="s">
        <v>52</v>
      </c>
      <c r="AB19">
        <v>5</v>
      </c>
      <c r="AC19" t="s">
        <v>53</v>
      </c>
      <c r="AD19">
        <v>225</v>
      </c>
      <c r="AE19" t="s">
        <v>54</v>
      </c>
      <c r="AF19">
        <v>2700</v>
      </c>
      <c r="AG19">
        <v>17</v>
      </c>
      <c r="AH19">
        <v>2750</v>
      </c>
      <c r="AI19">
        <v>16</v>
      </c>
    </row>
    <row r="20" spans="2:35">
      <c r="B20">
        <v>16</v>
      </c>
      <c r="C20" t="s">
        <v>44</v>
      </c>
      <c r="D20">
        <v>2</v>
      </c>
      <c r="E20">
        <v>17</v>
      </c>
      <c r="F20" t="s">
        <v>121</v>
      </c>
      <c r="G20" t="s">
        <v>46</v>
      </c>
      <c r="H20" t="s">
        <v>122</v>
      </c>
      <c r="I20" t="s">
        <v>123</v>
      </c>
      <c r="J20" t="s">
        <v>49</v>
      </c>
      <c r="K20" t="s">
        <v>124</v>
      </c>
      <c r="L20">
        <v>1</v>
      </c>
      <c r="M20">
        <v>95</v>
      </c>
      <c r="N20">
        <v>1</v>
      </c>
      <c r="O20" t="e">
        <v>#REF!</v>
      </c>
      <c r="P20" t="s">
        <v>69</v>
      </c>
      <c r="V20">
        <v>2</v>
      </c>
      <c r="W20">
        <v>250</v>
      </c>
      <c r="Y20">
        <v>410</v>
      </c>
      <c r="AA20" t="s">
        <v>52</v>
      </c>
      <c r="AB20">
        <v>5</v>
      </c>
      <c r="AC20" t="s">
        <v>53</v>
      </c>
      <c r="AD20">
        <v>250</v>
      </c>
      <c r="AE20" t="s">
        <v>54</v>
      </c>
      <c r="AF20">
        <v>3000</v>
      </c>
      <c r="AG20">
        <v>17</v>
      </c>
      <c r="AH20">
        <v>2750</v>
      </c>
      <c r="AI20">
        <v>16</v>
      </c>
    </row>
    <row r="21" spans="2:35">
      <c r="B21">
        <v>17</v>
      </c>
      <c r="C21" t="s">
        <v>44</v>
      </c>
      <c r="D21">
        <v>2</v>
      </c>
      <c r="E21">
        <v>18</v>
      </c>
      <c r="F21" t="s">
        <v>125</v>
      </c>
      <c r="G21" t="s">
        <v>46</v>
      </c>
      <c r="H21" t="s">
        <v>126</v>
      </c>
      <c r="I21" t="s">
        <v>127</v>
      </c>
      <c r="J21" t="s">
        <v>49</v>
      </c>
      <c r="K21" t="s">
        <v>128</v>
      </c>
      <c r="L21">
        <v>1</v>
      </c>
      <c r="M21">
        <v>95</v>
      </c>
      <c r="N21">
        <v>1</v>
      </c>
      <c r="O21" t="e">
        <v>#REF!</v>
      </c>
      <c r="P21" t="s">
        <v>74</v>
      </c>
      <c r="V21">
        <v>2</v>
      </c>
      <c r="W21">
        <v>275</v>
      </c>
      <c r="Y21">
        <v>480</v>
      </c>
      <c r="AA21" t="s">
        <v>64</v>
      </c>
      <c r="AB21">
        <v>5</v>
      </c>
      <c r="AC21" t="s">
        <v>53</v>
      </c>
      <c r="AD21">
        <v>250</v>
      </c>
      <c r="AE21" t="s">
        <v>54</v>
      </c>
      <c r="AF21">
        <v>3000</v>
      </c>
      <c r="AG21">
        <v>22</v>
      </c>
      <c r="AH21">
        <v>2750</v>
      </c>
      <c r="AI21">
        <v>16</v>
      </c>
    </row>
    <row r="22" spans="2:35">
      <c r="B22">
        <v>18</v>
      </c>
      <c r="C22" t="s">
        <v>44</v>
      </c>
      <c r="D22">
        <v>2</v>
      </c>
      <c r="E22">
        <v>19</v>
      </c>
      <c r="F22" t="s">
        <v>129</v>
      </c>
      <c r="G22" t="s">
        <v>46</v>
      </c>
      <c r="H22" t="s">
        <v>130</v>
      </c>
      <c r="I22" t="s">
        <v>131</v>
      </c>
      <c r="J22" t="s">
        <v>49</v>
      </c>
      <c r="K22" t="s">
        <v>132</v>
      </c>
      <c r="L22">
        <v>1</v>
      </c>
      <c r="M22">
        <v>95</v>
      </c>
      <c r="N22">
        <v>1</v>
      </c>
      <c r="O22" t="e">
        <v>#REF!</v>
      </c>
      <c r="P22" t="s">
        <v>79</v>
      </c>
      <c r="V22">
        <v>2</v>
      </c>
      <c r="W22">
        <v>300</v>
      </c>
      <c r="Y22">
        <v>560</v>
      </c>
      <c r="AA22" t="s">
        <v>52</v>
      </c>
      <c r="AB22">
        <v>5</v>
      </c>
      <c r="AC22" t="s">
        <v>53</v>
      </c>
      <c r="AD22">
        <v>275</v>
      </c>
      <c r="AE22" t="s">
        <v>54</v>
      </c>
      <c r="AF22">
        <v>3300</v>
      </c>
      <c r="AG22">
        <v>17</v>
      </c>
      <c r="AH22">
        <v>2750</v>
      </c>
      <c r="AI22">
        <v>16</v>
      </c>
    </row>
    <row r="23" spans="2:35">
      <c r="B23">
        <v>19</v>
      </c>
      <c r="C23" t="s">
        <v>44</v>
      </c>
      <c r="D23">
        <v>2</v>
      </c>
      <c r="E23">
        <v>20</v>
      </c>
      <c r="F23" t="s">
        <v>133</v>
      </c>
      <c r="G23" t="s">
        <v>46</v>
      </c>
      <c r="H23" t="s">
        <v>130</v>
      </c>
      <c r="I23" t="s">
        <v>134</v>
      </c>
      <c r="J23" t="s">
        <v>49</v>
      </c>
      <c r="K23" t="s">
        <v>135</v>
      </c>
      <c r="L23">
        <v>1</v>
      </c>
      <c r="M23">
        <v>95</v>
      </c>
      <c r="N23">
        <v>1</v>
      </c>
      <c r="O23" t="e">
        <v>#REF!</v>
      </c>
      <c r="P23" t="s">
        <v>74</v>
      </c>
      <c r="V23">
        <v>2</v>
      </c>
      <c r="W23">
        <v>350</v>
      </c>
      <c r="Y23">
        <v>740</v>
      </c>
      <c r="AA23" t="s">
        <v>52</v>
      </c>
      <c r="AB23">
        <v>5</v>
      </c>
      <c r="AC23" t="s">
        <v>53</v>
      </c>
      <c r="AD23">
        <v>275</v>
      </c>
      <c r="AE23" t="s">
        <v>54</v>
      </c>
      <c r="AF23">
        <v>3300</v>
      </c>
      <c r="AG23">
        <v>17</v>
      </c>
      <c r="AH23">
        <v>2750</v>
      </c>
      <c r="AI23">
        <v>16</v>
      </c>
    </row>
    <row r="24" spans="2:35">
      <c r="B24">
        <v>20</v>
      </c>
      <c r="C24" t="s">
        <v>44</v>
      </c>
      <c r="D24">
        <v>2</v>
      </c>
      <c r="E24">
        <v>21</v>
      </c>
      <c r="F24" t="s">
        <v>136</v>
      </c>
      <c r="G24" t="s">
        <v>46</v>
      </c>
      <c r="H24" t="s">
        <v>137</v>
      </c>
      <c r="I24" t="s">
        <v>138</v>
      </c>
      <c r="J24" t="s">
        <v>49</v>
      </c>
      <c r="K24" t="s">
        <v>139</v>
      </c>
      <c r="L24">
        <v>1</v>
      </c>
      <c r="M24">
        <v>95</v>
      </c>
      <c r="N24">
        <v>1</v>
      </c>
      <c r="O24" t="e">
        <v>#REF!</v>
      </c>
      <c r="P24" t="s">
        <v>69</v>
      </c>
      <c r="V24">
        <v>2</v>
      </c>
      <c r="W24">
        <v>400</v>
      </c>
      <c r="Y24">
        <v>950</v>
      </c>
      <c r="AA24" t="s">
        <v>64</v>
      </c>
      <c r="AB24">
        <v>5</v>
      </c>
      <c r="AC24" t="s">
        <v>53</v>
      </c>
      <c r="AD24">
        <v>300</v>
      </c>
      <c r="AE24" t="s">
        <v>54</v>
      </c>
      <c r="AF24">
        <v>3600</v>
      </c>
      <c r="AG24">
        <v>22</v>
      </c>
      <c r="AH24">
        <v>2750</v>
      </c>
      <c r="AI24">
        <v>16</v>
      </c>
    </row>
    <row r="25" spans="2:35">
      <c r="B25">
        <v>21</v>
      </c>
      <c r="C25" t="s">
        <v>44</v>
      </c>
      <c r="D25">
        <v>2</v>
      </c>
      <c r="E25">
        <v>22</v>
      </c>
      <c r="F25" t="s">
        <v>140</v>
      </c>
      <c r="G25" t="s">
        <v>46</v>
      </c>
      <c r="H25" t="s">
        <v>141</v>
      </c>
      <c r="I25" t="s">
        <v>142</v>
      </c>
      <c r="J25" t="s">
        <v>49</v>
      </c>
      <c r="K25" t="s">
        <v>143</v>
      </c>
      <c r="L25">
        <v>1</v>
      </c>
      <c r="M25">
        <v>95</v>
      </c>
      <c r="N25">
        <v>1</v>
      </c>
      <c r="O25" t="e">
        <v>#REF!</v>
      </c>
      <c r="P25" t="s">
        <v>74</v>
      </c>
      <c r="V25">
        <v>2</v>
      </c>
      <c r="W25">
        <v>450</v>
      </c>
      <c r="Y25">
        <v>1210</v>
      </c>
      <c r="AA25" t="s">
        <v>52</v>
      </c>
      <c r="AB25">
        <v>5</v>
      </c>
      <c r="AC25" t="s">
        <v>53</v>
      </c>
      <c r="AD25">
        <v>300</v>
      </c>
      <c r="AE25" t="s">
        <v>54</v>
      </c>
      <c r="AF25">
        <v>3600</v>
      </c>
      <c r="AG25">
        <v>17</v>
      </c>
      <c r="AH25">
        <v>2750</v>
      </c>
      <c r="AI25">
        <v>16</v>
      </c>
    </row>
    <row r="26" spans="2:35">
      <c r="B26">
        <v>22</v>
      </c>
      <c r="C26" t="s">
        <v>44</v>
      </c>
      <c r="D26">
        <v>2</v>
      </c>
      <c r="E26">
        <v>23</v>
      </c>
      <c r="F26" t="s">
        <v>144</v>
      </c>
      <c r="G26" t="s">
        <v>46</v>
      </c>
      <c r="H26" t="s">
        <v>145</v>
      </c>
      <c r="I26" t="s">
        <v>146</v>
      </c>
      <c r="J26" t="s">
        <v>49</v>
      </c>
      <c r="K26" t="s">
        <v>147</v>
      </c>
      <c r="L26">
        <v>1</v>
      </c>
      <c r="M26">
        <v>95</v>
      </c>
      <c r="N26">
        <v>1</v>
      </c>
      <c r="O26" t="e">
        <v>#REF!</v>
      </c>
      <c r="P26" t="s">
        <v>79</v>
      </c>
      <c r="V26">
        <v>2</v>
      </c>
      <c r="W26">
        <v>500</v>
      </c>
      <c r="Y26">
        <v>1500</v>
      </c>
      <c r="AA26" t="s">
        <v>52</v>
      </c>
      <c r="AB26">
        <v>5</v>
      </c>
      <c r="AC26" t="s">
        <v>53</v>
      </c>
      <c r="AD26">
        <v>325</v>
      </c>
      <c r="AE26" t="s">
        <v>54</v>
      </c>
      <c r="AF26">
        <v>3900</v>
      </c>
      <c r="AG26">
        <v>17</v>
      </c>
      <c r="AH26">
        <v>2750</v>
      </c>
      <c r="AI26">
        <v>16</v>
      </c>
    </row>
    <row r="27" spans="2:35">
      <c r="B27">
        <v>23</v>
      </c>
      <c r="C27" t="s">
        <v>44</v>
      </c>
      <c r="D27">
        <v>2</v>
      </c>
      <c r="E27">
        <v>24</v>
      </c>
      <c r="F27" t="s">
        <v>148</v>
      </c>
      <c r="G27" t="s">
        <v>46</v>
      </c>
      <c r="H27" t="s">
        <v>149</v>
      </c>
      <c r="I27" t="s">
        <v>150</v>
      </c>
      <c r="J27" t="s">
        <v>49</v>
      </c>
      <c r="K27" t="s">
        <v>151</v>
      </c>
      <c r="L27">
        <v>1</v>
      </c>
      <c r="M27">
        <v>95</v>
      </c>
      <c r="N27">
        <v>1</v>
      </c>
      <c r="O27" t="e">
        <v>#REF!</v>
      </c>
      <c r="P27" t="s">
        <v>99</v>
      </c>
      <c r="V27">
        <v>2</v>
      </c>
      <c r="W27">
        <v>550</v>
      </c>
      <c r="Y27">
        <v>1830</v>
      </c>
      <c r="AA27" t="s">
        <v>64</v>
      </c>
      <c r="AB27">
        <v>5</v>
      </c>
      <c r="AC27" t="s">
        <v>53</v>
      </c>
      <c r="AD27">
        <v>325</v>
      </c>
      <c r="AE27" t="s">
        <v>54</v>
      </c>
      <c r="AF27">
        <v>3900</v>
      </c>
      <c r="AG27">
        <v>22</v>
      </c>
      <c r="AH27">
        <v>2750</v>
      </c>
      <c r="AI27">
        <v>16</v>
      </c>
    </row>
    <row r="28" spans="2:35">
      <c r="B28">
        <v>24</v>
      </c>
      <c r="C28" t="s">
        <v>44</v>
      </c>
      <c r="D28">
        <v>2</v>
      </c>
      <c r="E28">
        <v>25</v>
      </c>
      <c r="F28" t="s">
        <v>152</v>
      </c>
      <c r="G28" t="s">
        <v>46</v>
      </c>
      <c r="H28" t="s">
        <v>153</v>
      </c>
      <c r="I28" t="s">
        <v>154</v>
      </c>
      <c r="J28" t="s">
        <v>49</v>
      </c>
      <c r="K28" t="s">
        <v>155</v>
      </c>
      <c r="L28">
        <v>1</v>
      </c>
      <c r="M28">
        <v>95</v>
      </c>
      <c r="N28">
        <v>1</v>
      </c>
      <c r="O28" t="e">
        <v>#REF!</v>
      </c>
      <c r="P28" t="s">
        <v>104</v>
      </c>
      <c r="V28">
        <v>2</v>
      </c>
      <c r="W28">
        <v>600</v>
      </c>
      <c r="Y28">
        <v>2190</v>
      </c>
      <c r="AA28" t="s">
        <v>52</v>
      </c>
      <c r="AB28">
        <v>5</v>
      </c>
      <c r="AC28" t="s">
        <v>53</v>
      </c>
      <c r="AD28">
        <v>350</v>
      </c>
      <c r="AE28" t="s">
        <v>54</v>
      </c>
      <c r="AF28">
        <v>4200</v>
      </c>
      <c r="AG28">
        <v>17</v>
      </c>
      <c r="AH28">
        <v>2750</v>
      </c>
      <c r="AI28">
        <v>16</v>
      </c>
    </row>
    <row r="29" spans="2:35">
      <c r="B29">
        <v>25</v>
      </c>
      <c r="C29" t="s">
        <v>44</v>
      </c>
      <c r="D29">
        <v>2</v>
      </c>
      <c r="E29">
        <v>26</v>
      </c>
      <c r="F29" t="s">
        <v>156</v>
      </c>
      <c r="G29" t="s">
        <v>46</v>
      </c>
      <c r="H29" t="s">
        <v>153</v>
      </c>
      <c r="I29" t="s">
        <v>157</v>
      </c>
      <c r="J29" t="s">
        <v>49</v>
      </c>
      <c r="K29" t="s">
        <v>158</v>
      </c>
      <c r="L29">
        <v>1</v>
      </c>
      <c r="M29">
        <v>95</v>
      </c>
      <c r="N29">
        <v>1</v>
      </c>
      <c r="O29" t="e">
        <v>#REF!</v>
      </c>
      <c r="P29" t="s">
        <v>109</v>
      </c>
      <c r="V29">
        <v>2</v>
      </c>
      <c r="W29">
        <v>650</v>
      </c>
      <c r="Y29">
        <v>2580</v>
      </c>
      <c r="AA29" t="s">
        <v>52</v>
      </c>
      <c r="AB29">
        <v>5</v>
      </c>
      <c r="AC29" t="s">
        <v>53</v>
      </c>
      <c r="AD29">
        <v>350</v>
      </c>
      <c r="AE29" t="s">
        <v>54</v>
      </c>
      <c r="AF29">
        <v>4200</v>
      </c>
      <c r="AG29">
        <v>17</v>
      </c>
      <c r="AH29">
        <v>2750</v>
      </c>
      <c r="AI29">
        <v>16</v>
      </c>
    </row>
    <row r="30" spans="2:35">
      <c r="B30">
        <v>26</v>
      </c>
      <c r="C30" t="s">
        <v>44</v>
      </c>
      <c r="D30">
        <v>2</v>
      </c>
      <c r="E30">
        <v>27</v>
      </c>
      <c r="F30" t="s">
        <v>159</v>
      </c>
      <c r="G30" t="s">
        <v>46</v>
      </c>
      <c r="H30" t="s">
        <v>160</v>
      </c>
      <c r="I30" t="s">
        <v>161</v>
      </c>
      <c r="J30" t="s">
        <v>49</v>
      </c>
      <c r="K30" t="s">
        <v>162</v>
      </c>
      <c r="L30">
        <v>1</v>
      </c>
      <c r="M30">
        <v>95</v>
      </c>
      <c r="N30">
        <v>1</v>
      </c>
      <c r="O30" t="e">
        <v>#REF!</v>
      </c>
      <c r="P30" t="s">
        <v>51</v>
      </c>
      <c r="V30">
        <v>2</v>
      </c>
      <c r="W30">
        <v>700</v>
      </c>
      <c r="Y30">
        <v>3000</v>
      </c>
      <c r="AA30" t="s">
        <v>64</v>
      </c>
      <c r="AB30">
        <v>5</v>
      </c>
      <c r="AC30" t="s">
        <v>53</v>
      </c>
      <c r="AD30">
        <v>375</v>
      </c>
      <c r="AE30" t="s">
        <v>54</v>
      </c>
      <c r="AF30">
        <v>4500</v>
      </c>
      <c r="AG30">
        <v>22</v>
      </c>
      <c r="AH30">
        <v>2750</v>
      </c>
      <c r="AI30">
        <v>16</v>
      </c>
    </row>
    <row r="31" spans="2:35">
      <c r="B31">
        <v>27</v>
      </c>
      <c r="C31" t="s">
        <v>44</v>
      </c>
      <c r="D31">
        <v>2</v>
      </c>
      <c r="E31">
        <v>28</v>
      </c>
      <c r="F31" t="s">
        <v>163</v>
      </c>
      <c r="G31" t="s">
        <v>46</v>
      </c>
      <c r="H31" t="s">
        <v>164</v>
      </c>
      <c r="I31" t="s">
        <v>165</v>
      </c>
      <c r="J31" t="s">
        <v>49</v>
      </c>
      <c r="K31" t="s">
        <v>166</v>
      </c>
      <c r="L31">
        <v>1</v>
      </c>
      <c r="M31">
        <v>95</v>
      </c>
      <c r="N31">
        <v>1</v>
      </c>
      <c r="O31" t="e">
        <v>#REF!</v>
      </c>
      <c r="P31" t="s">
        <v>58</v>
      </c>
      <c r="V31">
        <v>2</v>
      </c>
      <c r="W31">
        <v>750</v>
      </c>
      <c r="Y31">
        <v>3450</v>
      </c>
      <c r="AA31" t="s">
        <v>52</v>
      </c>
      <c r="AB31">
        <v>5</v>
      </c>
      <c r="AC31" t="s">
        <v>53</v>
      </c>
      <c r="AD31">
        <v>375</v>
      </c>
      <c r="AE31" t="s">
        <v>54</v>
      </c>
      <c r="AF31">
        <v>4500</v>
      </c>
      <c r="AG31">
        <v>17</v>
      </c>
      <c r="AH31">
        <v>2750</v>
      </c>
      <c r="AI31">
        <v>16</v>
      </c>
    </row>
    <row r="32" spans="2:35">
      <c r="B32">
        <v>28</v>
      </c>
      <c r="C32" t="s">
        <v>44</v>
      </c>
      <c r="D32">
        <v>2</v>
      </c>
      <c r="E32">
        <v>29</v>
      </c>
      <c r="F32" t="s">
        <v>167</v>
      </c>
      <c r="G32" t="s">
        <v>46</v>
      </c>
      <c r="H32" t="s">
        <v>168</v>
      </c>
      <c r="I32" t="s">
        <v>169</v>
      </c>
      <c r="J32" t="s">
        <v>49</v>
      </c>
      <c r="K32" t="s">
        <v>170</v>
      </c>
      <c r="L32">
        <v>1</v>
      </c>
      <c r="M32">
        <v>95</v>
      </c>
      <c r="N32">
        <v>1</v>
      </c>
      <c r="O32" t="e">
        <v>#REF!</v>
      </c>
      <c r="P32" t="s">
        <v>63</v>
      </c>
      <c r="V32">
        <v>2</v>
      </c>
      <c r="W32">
        <v>800</v>
      </c>
      <c r="Y32">
        <v>3920</v>
      </c>
      <c r="AA32" t="s">
        <v>52</v>
      </c>
      <c r="AB32">
        <v>5</v>
      </c>
      <c r="AC32" t="s">
        <v>53</v>
      </c>
      <c r="AD32">
        <v>400</v>
      </c>
      <c r="AE32" t="s">
        <v>54</v>
      </c>
      <c r="AF32">
        <v>4800</v>
      </c>
      <c r="AG32">
        <v>17</v>
      </c>
      <c r="AH32">
        <v>2750</v>
      </c>
      <c r="AI32">
        <v>16</v>
      </c>
    </row>
    <row r="33" spans="2:35">
      <c r="B33">
        <v>29</v>
      </c>
      <c r="C33" t="s">
        <v>44</v>
      </c>
      <c r="D33">
        <v>2</v>
      </c>
      <c r="E33">
        <v>30</v>
      </c>
      <c r="F33" t="s">
        <v>171</v>
      </c>
      <c r="G33" t="s">
        <v>46</v>
      </c>
      <c r="H33" t="s">
        <v>172</v>
      </c>
      <c r="I33" t="s">
        <v>173</v>
      </c>
      <c r="J33" t="s">
        <v>49</v>
      </c>
      <c r="K33" t="s">
        <v>174</v>
      </c>
      <c r="L33">
        <v>1</v>
      </c>
      <c r="M33">
        <v>80</v>
      </c>
      <c r="N33">
        <v>1</v>
      </c>
      <c r="O33" t="e">
        <v>#REF!</v>
      </c>
      <c r="P33" t="s">
        <v>74</v>
      </c>
      <c r="V33">
        <v>2</v>
      </c>
      <c r="W33">
        <v>850</v>
      </c>
      <c r="Y33">
        <v>4410</v>
      </c>
      <c r="AA33" t="s">
        <v>64</v>
      </c>
      <c r="AB33">
        <v>5</v>
      </c>
      <c r="AC33" t="s">
        <v>53</v>
      </c>
      <c r="AD33">
        <v>400</v>
      </c>
      <c r="AE33" t="s">
        <v>54</v>
      </c>
      <c r="AF33">
        <v>4800</v>
      </c>
      <c r="AG33">
        <v>22</v>
      </c>
      <c r="AH33">
        <v>2750</v>
      </c>
      <c r="AI33">
        <v>16</v>
      </c>
    </row>
    <row r="34" spans="2:35">
      <c r="B34">
        <v>30</v>
      </c>
      <c r="C34" t="s">
        <v>44</v>
      </c>
      <c r="D34">
        <v>2</v>
      </c>
      <c r="E34">
        <v>31</v>
      </c>
      <c r="F34" t="s">
        <v>175</v>
      </c>
      <c r="G34" t="s">
        <v>46</v>
      </c>
      <c r="H34" t="s">
        <v>176</v>
      </c>
      <c r="I34" t="s">
        <v>177</v>
      </c>
      <c r="J34" t="s">
        <v>49</v>
      </c>
      <c r="K34" t="s">
        <v>178</v>
      </c>
      <c r="L34">
        <v>1</v>
      </c>
      <c r="M34">
        <v>80</v>
      </c>
      <c r="N34">
        <v>1</v>
      </c>
      <c r="O34" t="e">
        <v>#REF!</v>
      </c>
      <c r="P34" t="s">
        <v>79</v>
      </c>
      <c r="V34">
        <v>2</v>
      </c>
      <c r="W34">
        <v>900</v>
      </c>
      <c r="Y34">
        <v>4910</v>
      </c>
      <c r="AA34" t="s">
        <v>52</v>
      </c>
      <c r="AB34">
        <v>5</v>
      </c>
      <c r="AC34" t="s">
        <v>53</v>
      </c>
      <c r="AD34">
        <v>425</v>
      </c>
      <c r="AE34" t="s">
        <v>54</v>
      </c>
      <c r="AF34">
        <v>5100</v>
      </c>
      <c r="AG34">
        <v>17</v>
      </c>
      <c r="AH34">
        <v>2750</v>
      </c>
      <c r="AI34">
        <v>16</v>
      </c>
    </row>
    <row r="35" spans="2:35">
      <c r="B35">
        <v>31</v>
      </c>
      <c r="C35" t="s">
        <v>44</v>
      </c>
      <c r="D35">
        <v>2</v>
      </c>
      <c r="E35">
        <v>32</v>
      </c>
      <c r="F35" t="s">
        <v>179</v>
      </c>
      <c r="G35" t="s">
        <v>46</v>
      </c>
      <c r="H35" t="s">
        <v>176</v>
      </c>
      <c r="I35" t="s">
        <v>180</v>
      </c>
      <c r="J35" t="s">
        <v>49</v>
      </c>
      <c r="K35" t="s">
        <v>181</v>
      </c>
      <c r="L35">
        <v>1</v>
      </c>
      <c r="M35">
        <v>80</v>
      </c>
      <c r="N35">
        <v>1</v>
      </c>
      <c r="O35" t="e">
        <v>#REF!</v>
      </c>
      <c r="P35" t="s">
        <v>74</v>
      </c>
      <c r="V35">
        <v>2</v>
      </c>
      <c r="W35">
        <v>950</v>
      </c>
      <c r="Y35">
        <v>5430</v>
      </c>
      <c r="AA35" t="s">
        <v>52</v>
      </c>
      <c r="AB35">
        <v>5</v>
      </c>
      <c r="AC35" t="s">
        <v>53</v>
      </c>
      <c r="AD35">
        <v>425</v>
      </c>
      <c r="AE35" t="s">
        <v>54</v>
      </c>
      <c r="AF35">
        <v>5100</v>
      </c>
      <c r="AG35">
        <v>17</v>
      </c>
      <c r="AH35">
        <v>2750</v>
      </c>
      <c r="AI35">
        <v>16</v>
      </c>
    </row>
    <row r="36" spans="2:35">
      <c r="B36">
        <v>32</v>
      </c>
      <c r="C36" t="s">
        <v>44</v>
      </c>
      <c r="D36">
        <v>2</v>
      </c>
      <c r="E36">
        <v>33</v>
      </c>
      <c r="F36" t="s">
        <v>182</v>
      </c>
      <c r="G36" t="s">
        <v>46</v>
      </c>
      <c r="H36" t="s">
        <v>183</v>
      </c>
      <c r="I36" t="s">
        <v>184</v>
      </c>
      <c r="J36" t="s">
        <v>49</v>
      </c>
      <c r="K36" t="s">
        <v>185</v>
      </c>
      <c r="L36">
        <v>1</v>
      </c>
      <c r="M36">
        <v>80</v>
      </c>
      <c r="N36">
        <v>1</v>
      </c>
      <c r="O36" t="e">
        <v>#REF!</v>
      </c>
      <c r="P36" t="s">
        <v>69</v>
      </c>
      <c r="V36">
        <v>2</v>
      </c>
      <c r="W36">
        <v>1000</v>
      </c>
      <c r="Y36">
        <v>5970</v>
      </c>
      <c r="AA36" t="s">
        <v>64</v>
      </c>
      <c r="AB36">
        <v>5</v>
      </c>
      <c r="AC36" t="s">
        <v>53</v>
      </c>
      <c r="AD36">
        <v>450</v>
      </c>
      <c r="AE36" t="s">
        <v>54</v>
      </c>
      <c r="AF36">
        <v>5400</v>
      </c>
      <c r="AG36">
        <v>22</v>
      </c>
      <c r="AH36">
        <v>2750</v>
      </c>
      <c r="AI36">
        <v>16</v>
      </c>
    </row>
    <row r="37" spans="2:35">
      <c r="B37">
        <v>33</v>
      </c>
      <c r="C37" t="s">
        <v>44</v>
      </c>
      <c r="D37">
        <v>2</v>
      </c>
      <c r="E37">
        <v>34</v>
      </c>
      <c r="F37" t="s">
        <v>186</v>
      </c>
      <c r="G37" t="s">
        <v>46</v>
      </c>
      <c r="H37" t="s">
        <v>187</v>
      </c>
      <c r="I37" t="s">
        <v>188</v>
      </c>
      <c r="J37" t="s">
        <v>49</v>
      </c>
      <c r="K37" t="s">
        <v>189</v>
      </c>
      <c r="L37">
        <v>1</v>
      </c>
      <c r="M37">
        <v>80</v>
      </c>
      <c r="N37">
        <v>1</v>
      </c>
      <c r="O37" t="e">
        <v>#REF!</v>
      </c>
      <c r="P37" t="s">
        <v>74</v>
      </c>
      <c r="V37">
        <v>2</v>
      </c>
      <c r="W37">
        <v>1200</v>
      </c>
      <c r="Y37">
        <v>8210</v>
      </c>
      <c r="AA37" t="s">
        <v>52</v>
      </c>
      <c r="AB37">
        <v>5</v>
      </c>
      <c r="AC37" t="s">
        <v>53</v>
      </c>
      <c r="AD37">
        <v>450</v>
      </c>
      <c r="AE37" t="s">
        <v>54</v>
      </c>
      <c r="AF37">
        <v>5400</v>
      </c>
      <c r="AG37">
        <v>17</v>
      </c>
      <c r="AH37">
        <v>2750</v>
      </c>
      <c r="AI37">
        <v>16</v>
      </c>
    </row>
    <row r="38" spans="2:35">
      <c r="B38">
        <v>34</v>
      </c>
      <c r="C38" t="s">
        <v>44</v>
      </c>
      <c r="D38">
        <v>2</v>
      </c>
      <c r="E38">
        <v>35</v>
      </c>
      <c r="F38" t="s">
        <v>190</v>
      </c>
      <c r="G38" t="s">
        <v>46</v>
      </c>
      <c r="H38" t="s">
        <v>191</v>
      </c>
      <c r="I38" t="s">
        <v>192</v>
      </c>
      <c r="J38" t="s">
        <v>49</v>
      </c>
      <c r="K38" t="s">
        <v>193</v>
      </c>
      <c r="L38">
        <v>1</v>
      </c>
      <c r="M38">
        <v>80</v>
      </c>
      <c r="N38">
        <v>1</v>
      </c>
      <c r="O38" t="e">
        <v>#REF!</v>
      </c>
      <c r="P38" t="s">
        <v>79</v>
      </c>
      <c r="V38">
        <v>2</v>
      </c>
      <c r="W38">
        <v>1400</v>
      </c>
      <c r="Y38">
        <v>10570</v>
      </c>
      <c r="AA38" t="s">
        <v>52</v>
      </c>
      <c r="AB38">
        <v>5</v>
      </c>
      <c r="AC38" t="s">
        <v>53</v>
      </c>
      <c r="AD38">
        <v>475</v>
      </c>
      <c r="AE38" t="s">
        <v>54</v>
      </c>
      <c r="AF38">
        <v>5700</v>
      </c>
      <c r="AG38">
        <v>17</v>
      </c>
      <c r="AH38">
        <v>2750</v>
      </c>
      <c r="AI38">
        <v>16</v>
      </c>
    </row>
    <row r="39" spans="2:35">
      <c r="B39">
        <v>35</v>
      </c>
      <c r="C39" t="s">
        <v>44</v>
      </c>
      <c r="D39">
        <v>2</v>
      </c>
      <c r="E39">
        <v>36</v>
      </c>
      <c r="F39" t="s">
        <v>194</v>
      </c>
      <c r="G39" t="s">
        <v>46</v>
      </c>
      <c r="H39" t="s">
        <v>195</v>
      </c>
      <c r="I39" t="s">
        <v>196</v>
      </c>
      <c r="J39" t="s">
        <v>49</v>
      </c>
      <c r="K39" t="s">
        <v>197</v>
      </c>
      <c r="L39">
        <v>1</v>
      </c>
      <c r="M39">
        <v>80</v>
      </c>
      <c r="N39">
        <v>1</v>
      </c>
      <c r="O39" t="e">
        <v>#REF!</v>
      </c>
      <c r="P39" t="s">
        <v>99</v>
      </c>
      <c r="V39">
        <v>2</v>
      </c>
      <c r="W39">
        <v>1600</v>
      </c>
      <c r="Y39">
        <v>13010</v>
      </c>
      <c r="AA39" t="s">
        <v>64</v>
      </c>
      <c r="AB39">
        <v>5</v>
      </c>
      <c r="AC39" t="s">
        <v>53</v>
      </c>
      <c r="AD39">
        <v>475</v>
      </c>
      <c r="AE39" t="s">
        <v>54</v>
      </c>
      <c r="AF39">
        <v>5700</v>
      </c>
      <c r="AG39">
        <v>22</v>
      </c>
      <c r="AH39">
        <v>2750</v>
      </c>
      <c r="AI39">
        <v>16</v>
      </c>
    </row>
    <row r="40" spans="2:35">
      <c r="B40">
        <v>36</v>
      </c>
      <c r="C40" t="s">
        <v>44</v>
      </c>
      <c r="D40">
        <v>2</v>
      </c>
      <c r="E40">
        <v>37</v>
      </c>
      <c r="F40" t="s">
        <v>198</v>
      </c>
      <c r="G40" t="s">
        <v>46</v>
      </c>
      <c r="H40" t="s">
        <v>199</v>
      </c>
      <c r="I40" t="s">
        <v>200</v>
      </c>
      <c r="J40" t="s">
        <v>49</v>
      </c>
      <c r="K40" t="s">
        <v>201</v>
      </c>
      <c r="L40">
        <v>1</v>
      </c>
      <c r="M40">
        <v>80</v>
      </c>
      <c r="N40">
        <v>1</v>
      </c>
      <c r="O40" t="e">
        <v>#REF!</v>
      </c>
      <c r="P40" t="s">
        <v>104</v>
      </c>
      <c r="V40">
        <v>2</v>
      </c>
      <c r="W40">
        <v>1800</v>
      </c>
      <c r="Y40">
        <v>15520</v>
      </c>
      <c r="AA40" t="s">
        <v>52</v>
      </c>
      <c r="AB40">
        <v>5</v>
      </c>
      <c r="AC40" t="s">
        <v>53</v>
      </c>
      <c r="AD40">
        <v>500</v>
      </c>
      <c r="AE40" t="s">
        <v>54</v>
      </c>
      <c r="AF40">
        <v>6000</v>
      </c>
      <c r="AG40">
        <v>17</v>
      </c>
      <c r="AH40">
        <v>2750</v>
      </c>
      <c r="AI40">
        <v>16</v>
      </c>
    </row>
    <row r="41" spans="2:35">
      <c r="B41">
        <v>37</v>
      </c>
      <c r="C41" t="s">
        <v>44</v>
      </c>
      <c r="D41">
        <v>2</v>
      </c>
      <c r="E41">
        <v>38</v>
      </c>
      <c r="F41" t="s">
        <v>202</v>
      </c>
      <c r="G41" t="s">
        <v>46</v>
      </c>
      <c r="H41" t="s">
        <v>199</v>
      </c>
      <c r="I41" t="s">
        <v>203</v>
      </c>
      <c r="J41" t="s">
        <v>49</v>
      </c>
      <c r="K41" t="s">
        <v>204</v>
      </c>
      <c r="L41">
        <v>1</v>
      </c>
      <c r="M41">
        <v>80</v>
      </c>
      <c r="N41">
        <v>1</v>
      </c>
      <c r="O41" t="e">
        <v>#REF!</v>
      </c>
      <c r="P41" t="s">
        <v>109</v>
      </c>
      <c r="V41">
        <v>2</v>
      </c>
      <c r="W41">
        <v>2000</v>
      </c>
      <c r="Y41">
        <v>18060</v>
      </c>
      <c r="AA41" t="s">
        <v>52</v>
      </c>
      <c r="AB41">
        <v>5</v>
      </c>
      <c r="AC41" t="s">
        <v>53</v>
      </c>
      <c r="AD41">
        <v>500</v>
      </c>
      <c r="AE41" t="s">
        <v>54</v>
      </c>
      <c r="AF41">
        <v>6000</v>
      </c>
      <c r="AG41">
        <v>17</v>
      </c>
      <c r="AH41">
        <v>2750</v>
      </c>
      <c r="AI41">
        <v>16</v>
      </c>
    </row>
    <row r="42" spans="2:35">
      <c r="B42">
        <v>38</v>
      </c>
      <c r="C42" t="s">
        <v>44</v>
      </c>
      <c r="D42">
        <v>2</v>
      </c>
      <c r="E42">
        <v>39</v>
      </c>
      <c r="F42" t="s">
        <v>205</v>
      </c>
      <c r="G42" t="s">
        <v>46</v>
      </c>
      <c r="H42" t="s">
        <v>206</v>
      </c>
      <c r="I42" t="s">
        <v>207</v>
      </c>
      <c r="J42" t="s">
        <v>49</v>
      </c>
      <c r="K42" t="s">
        <v>208</v>
      </c>
      <c r="L42">
        <v>1</v>
      </c>
      <c r="M42">
        <v>80</v>
      </c>
      <c r="N42">
        <v>1</v>
      </c>
      <c r="O42" t="e">
        <v>#REF!</v>
      </c>
      <c r="P42" t="s">
        <v>51</v>
      </c>
      <c r="V42">
        <v>2</v>
      </c>
      <c r="W42">
        <v>2200</v>
      </c>
      <c r="Y42">
        <v>20650</v>
      </c>
      <c r="AA42" t="s">
        <v>64</v>
      </c>
      <c r="AB42">
        <v>5</v>
      </c>
      <c r="AC42" t="s">
        <v>53</v>
      </c>
      <c r="AD42">
        <v>525</v>
      </c>
      <c r="AE42" t="s">
        <v>54</v>
      </c>
      <c r="AF42">
        <v>6300</v>
      </c>
      <c r="AG42">
        <v>22</v>
      </c>
      <c r="AH42">
        <v>2750</v>
      </c>
      <c r="AI42">
        <v>16</v>
      </c>
    </row>
    <row r="43" spans="2:35">
      <c r="B43">
        <v>39</v>
      </c>
      <c r="C43" t="s">
        <v>44</v>
      </c>
      <c r="D43">
        <v>2</v>
      </c>
      <c r="E43">
        <v>40</v>
      </c>
      <c r="F43" t="s">
        <v>209</v>
      </c>
      <c r="G43" t="s">
        <v>46</v>
      </c>
      <c r="H43" t="s">
        <v>210</v>
      </c>
      <c r="I43" t="s">
        <v>211</v>
      </c>
      <c r="J43" t="s">
        <v>49</v>
      </c>
      <c r="K43" t="s">
        <v>212</v>
      </c>
      <c r="L43">
        <v>1</v>
      </c>
      <c r="M43">
        <v>80</v>
      </c>
      <c r="N43">
        <v>1</v>
      </c>
      <c r="O43" t="e">
        <v>#REF!</v>
      </c>
      <c r="P43" t="s">
        <v>58</v>
      </c>
      <c r="V43">
        <v>2</v>
      </c>
      <c r="W43">
        <v>2400</v>
      </c>
      <c r="Y43">
        <v>23250</v>
      </c>
      <c r="AA43" t="s">
        <v>52</v>
      </c>
      <c r="AB43">
        <v>5</v>
      </c>
      <c r="AC43" t="s">
        <v>53</v>
      </c>
      <c r="AD43">
        <v>525</v>
      </c>
      <c r="AE43" t="s">
        <v>54</v>
      </c>
      <c r="AF43">
        <v>6300</v>
      </c>
      <c r="AG43">
        <v>17</v>
      </c>
      <c r="AH43">
        <v>2750</v>
      </c>
      <c r="AI43">
        <v>16</v>
      </c>
    </row>
    <row r="44" spans="2:35">
      <c r="B44">
        <v>40</v>
      </c>
      <c r="C44" t="s">
        <v>44</v>
      </c>
      <c r="D44">
        <v>2</v>
      </c>
      <c r="E44">
        <v>41</v>
      </c>
      <c r="F44" t="s">
        <v>213</v>
      </c>
      <c r="G44" t="s">
        <v>46</v>
      </c>
      <c r="H44" t="s">
        <v>214</v>
      </c>
      <c r="I44" t="s">
        <v>215</v>
      </c>
      <c r="J44" t="s">
        <v>49</v>
      </c>
      <c r="K44" t="s">
        <v>216</v>
      </c>
      <c r="L44">
        <v>1</v>
      </c>
      <c r="M44">
        <v>80</v>
      </c>
      <c r="N44">
        <v>1</v>
      </c>
      <c r="O44" t="e">
        <v>#REF!</v>
      </c>
      <c r="P44" t="s">
        <v>63</v>
      </c>
      <c r="V44">
        <v>2</v>
      </c>
      <c r="W44">
        <v>2600</v>
      </c>
      <c r="Y44">
        <v>25880</v>
      </c>
      <c r="AA44" t="s">
        <v>52</v>
      </c>
      <c r="AB44">
        <v>5</v>
      </c>
      <c r="AC44" t="s">
        <v>53</v>
      </c>
      <c r="AD44">
        <v>550</v>
      </c>
      <c r="AE44" t="s">
        <v>54</v>
      </c>
      <c r="AF44">
        <v>6600</v>
      </c>
      <c r="AG44">
        <v>17</v>
      </c>
      <c r="AH44">
        <v>2750</v>
      </c>
      <c r="AI44">
        <v>16</v>
      </c>
    </row>
    <row r="45" spans="2:35">
      <c r="B45">
        <v>41</v>
      </c>
      <c r="C45" t="s">
        <v>44</v>
      </c>
      <c r="D45">
        <v>2</v>
      </c>
      <c r="E45">
        <v>42</v>
      </c>
      <c r="F45" t="s">
        <v>217</v>
      </c>
      <c r="G45" t="s">
        <v>46</v>
      </c>
      <c r="H45" t="s">
        <v>218</v>
      </c>
      <c r="I45" t="s">
        <v>219</v>
      </c>
      <c r="J45" t="s">
        <v>49</v>
      </c>
      <c r="K45" t="s">
        <v>220</v>
      </c>
      <c r="L45">
        <v>1</v>
      </c>
      <c r="M45">
        <v>80</v>
      </c>
      <c r="N45">
        <v>1</v>
      </c>
      <c r="O45" t="e">
        <v>#REF!</v>
      </c>
      <c r="P45" t="s">
        <v>69</v>
      </c>
      <c r="V45">
        <v>2</v>
      </c>
      <c r="W45">
        <v>2800</v>
      </c>
      <c r="Y45">
        <v>28530</v>
      </c>
      <c r="AA45" t="s">
        <v>64</v>
      </c>
      <c r="AB45">
        <v>5</v>
      </c>
      <c r="AC45" t="s">
        <v>53</v>
      </c>
      <c r="AD45">
        <v>550</v>
      </c>
      <c r="AE45" t="s">
        <v>54</v>
      </c>
      <c r="AF45">
        <v>6600</v>
      </c>
      <c r="AG45">
        <v>22</v>
      </c>
      <c r="AH45">
        <v>2750</v>
      </c>
      <c r="AI45">
        <v>16</v>
      </c>
    </row>
    <row r="46" spans="2:35">
      <c r="B46">
        <v>42</v>
      </c>
      <c r="C46" t="s">
        <v>44</v>
      </c>
      <c r="D46">
        <v>2</v>
      </c>
      <c r="E46">
        <v>43</v>
      </c>
      <c r="F46" t="s">
        <v>221</v>
      </c>
      <c r="G46" t="s">
        <v>46</v>
      </c>
      <c r="H46" t="s">
        <v>222</v>
      </c>
      <c r="I46" t="s">
        <v>223</v>
      </c>
      <c r="J46" t="s">
        <v>49</v>
      </c>
      <c r="K46" t="s">
        <v>224</v>
      </c>
      <c r="L46">
        <v>1</v>
      </c>
      <c r="M46">
        <v>80</v>
      </c>
      <c r="N46">
        <v>1</v>
      </c>
      <c r="O46" t="e">
        <v>#REF!</v>
      </c>
      <c r="P46" t="s">
        <v>74</v>
      </c>
      <c r="V46">
        <v>2</v>
      </c>
      <c r="W46">
        <v>3000</v>
      </c>
      <c r="Y46">
        <v>31190</v>
      </c>
      <c r="AA46" t="s">
        <v>52</v>
      </c>
      <c r="AB46">
        <v>5</v>
      </c>
      <c r="AC46" t="s">
        <v>53</v>
      </c>
      <c r="AD46">
        <v>575</v>
      </c>
      <c r="AE46" t="s">
        <v>54</v>
      </c>
      <c r="AF46">
        <v>6900</v>
      </c>
      <c r="AG46">
        <v>17</v>
      </c>
      <c r="AH46">
        <v>2750</v>
      </c>
      <c r="AI46">
        <v>16</v>
      </c>
    </row>
    <row r="47" spans="2:35">
      <c r="B47">
        <v>43</v>
      </c>
      <c r="C47" t="s">
        <v>44</v>
      </c>
      <c r="D47">
        <v>2</v>
      </c>
      <c r="E47">
        <v>44</v>
      </c>
      <c r="F47" t="s">
        <v>225</v>
      </c>
      <c r="G47" t="s">
        <v>46</v>
      </c>
      <c r="H47" t="s">
        <v>222</v>
      </c>
      <c r="I47" t="s">
        <v>226</v>
      </c>
      <c r="J47" t="s">
        <v>49</v>
      </c>
      <c r="K47" t="s">
        <v>227</v>
      </c>
      <c r="L47">
        <v>1</v>
      </c>
      <c r="M47">
        <v>80</v>
      </c>
      <c r="N47">
        <v>1</v>
      </c>
      <c r="O47" t="e">
        <v>#REF!</v>
      </c>
      <c r="P47" t="s">
        <v>79</v>
      </c>
      <c r="V47">
        <v>2</v>
      </c>
      <c r="W47">
        <v>3200</v>
      </c>
      <c r="Y47">
        <v>33860</v>
      </c>
      <c r="AA47" t="s">
        <v>52</v>
      </c>
      <c r="AB47">
        <v>5</v>
      </c>
      <c r="AC47" t="s">
        <v>53</v>
      </c>
      <c r="AD47">
        <v>575</v>
      </c>
      <c r="AE47" t="s">
        <v>54</v>
      </c>
      <c r="AF47">
        <v>6900</v>
      </c>
      <c r="AG47">
        <v>17</v>
      </c>
      <c r="AH47">
        <v>2750</v>
      </c>
      <c r="AI47">
        <v>16</v>
      </c>
    </row>
    <row r="48" spans="2:35">
      <c r="B48">
        <v>44</v>
      </c>
      <c r="C48" t="s">
        <v>44</v>
      </c>
      <c r="D48">
        <v>2</v>
      </c>
      <c r="E48">
        <v>45</v>
      </c>
      <c r="F48" t="s">
        <v>228</v>
      </c>
      <c r="G48" t="s">
        <v>46</v>
      </c>
      <c r="H48" t="s">
        <v>229</v>
      </c>
      <c r="I48" t="s">
        <v>230</v>
      </c>
      <c r="J48" t="s">
        <v>49</v>
      </c>
      <c r="K48" t="s">
        <v>231</v>
      </c>
      <c r="L48">
        <v>1</v>
      </c>
      <c r="M48">
        <v>80</v>
      </c>
      <c r="N48">
        <v>1</v>
      </c>
      <c r="O48" t="e">
        <v>#REF!</v>
      </c>
      <c r="P48" t="s">
        <v>74</v>
      </c>
      <c r="V48">
        <v>2</v>
      </c>
      <c r="W48">
        <v>3400</v>
      </c>
      <c r="Y48">
        <v>36550</v>
      </c>
      <c r="AA48" t="s">
        <v>64</v>
      </c>
      <c r="AB48">
        <v>5</v>
      </c>
      <c r="AC48" t="s">
        <v>53</v>
      </c>
      <c r="AD48">
        <v>600</v>
      </c>
      <c r="AE48" t="s">
        <v>54</v>
      </c>
      <c r="AF48">
        <v>7200</v>
      </c>
      <c r="AG48">
        <v>22</v>
      </c>
      <c r="AH48">
        <v>2750</v>
      </c>
      <c r="AI48">
        <v>16</v>
      </c>
    </row>
    <row r="49" spans="2:35">
      <c r="B49">
        <v>45</v>
      </c>
      <c r="C49" t="s">
        <v>44</v>
      </c>
      <c r="D49">
        <v>2</v>
      </c>
      <c r="E49">
        <v>46</v>
      </c>
      <c r="F49" t="s">
        <v>232</v>
      </c>
      <c r="G49" t="s">
        <v>46</v>
      </c>
      <c r="H49" t="s">
        <v>233</v>
      </c>
      <c r="I49" t="s">
        <v>234</v>
      </c>
      <c r="J49" t="s">
        <v>49</v>
      </c>
      <c r="K49" t="s">
        <v>235</v>
      </c>
      <c r="L49">
        <v>1</v>
      </c>
      <c r="M49">
        <v>80</v>
      </c>
      <c r="N49">
        <v>1</v>
      </c>
      <c r="O49" t="e">
        <v>#REF!</v>
      </c>
      <c r="P49" t="s">
        <v>69</v>
      </c>
      <c r="V49">
        <v>2</v>
      </c>
      <c r="W49">
        <v>3600</v>
      </c>
      <c r="Y49">
        <v>39240</v>
      </c>
      <c r="AA49" t="s">
        <v>52</v>
      </c>
      <c r="AB49">
        <v>5</v>
      </c>
      <c r="AC49" t="s">
        <v>53</v>
      </c>
      <c r="AD49">
        <v>600</v>
      </c>
      <c r="AE49" t="s">
        <v>54</v>
      </c>
      <c r="AF49">
        <v>7200</v>
      </c>
      <c r="AG49">
        <v>17</v>
      </c>
      <c r="AH49">
        <v>2750</v>
      </c>
      <c r="AI49">
        <v>16</v>
      </c>
    </row>
    <row r="50" spans="2:35">
      <c r="B50">
        <v>46</v>
      </c>
      <c r="C50" t="s">
        <v>44</v>
      </c>
      <c r="D50">
        <v>2</v>
      </c>
      <c r="E50">
        <v>47</v>
      </c>
      <c r="F50" t="s">
        <v>236</v>
      </c>
      <c r="G50" t="s">
        <v>46</v>
      </c>
      <c r="H50" t="s">
        <v>237</v>
      </c>
      <c r="I50" t="s">
        <v>238</v>
      </c>
      <c r="J50" t="s">
        <v>49</v>
      </c>
      <c r="K50" t="s">
        <v>239</v>
      </c>
      <c r="L50">
        <v>1</v>
      </c>
      <c r="M50">
        <v>80</v>
      </c>
      <c r="N50">
        <v>1</v>
      </c>
      <c r="O50" t="e">
        <v>#REF!</v>
      </c>
      <c r="P50" t="s">
        <v>74</v>
      </c>
      <c r="V50">
        <v>2</v>
      </c>
      <c r="W50">
        <v>3800</v>
      </c>
      <c r="Y50">
        <v>41940</v>
      </c>
      <c r="AA50" t="s">
        <v>52</v>
      </c>
      <c r="AB50">
        <v>5</v>
      </c>
      <c r="AC50" t="s">
        <v>53</v>
      </c>
      <c r="AD50">
        <v>625</v>
      </c>
      <c r="AE50" t="s">
        <v>54</v>
      </c>
      <c r="AF50">
        <v>7500</v>
      </c>
      <c r="AG50">
        <v>17</v>
      </c>
      <c r="AH50">
        <v>2750</v>
      </c>
      <c r="AI50">
        <v>16</v>
      </c>
    </row>
    <row r="51" spans="2:35">
      <c r="B51">
        <v>47</v>
      </c>
      <c r="C51" t="s">
        <v>44</v>
      </c>
      <c r="D51">
        <v>2</v>
      </c>
      <c r="E51">
        <v>48</v>
      </c>
      <c r="F51" t="s">
        <v>240</v>
      </c>
      <c r="G51" t="s">
        <v>46</v>
      </c>
      <c r="H51" t="s">
        <v>241</v>
      </c>
      <c r="I51" t="s">
        <v>242</v>
      </c>
      <c r="J51" t="s">
        <v>49</v>
      </c>
      <c r="K51" t="s">
        <v>243</v>
      </c>
      <c r="L51">
        <v>1</v>
      </c>
      <c r="M51">
        <v>80</v>
      </c>
      <c r="N51">
        <v>1</v>
      </c>
      <c r="O51" t="e">
        <v>#REF!</v>
      </c>
      <c r="P51" t="s">
        <v>79</v>
      </c>
      <c r="V51">
        <v>2</v>
      </c>
      <c r="W51">
        <v>4000</v>
      </c>
      <c r="Y51">
        <v>44650</v>
      </c>
      <c r="AA51" t="s">
        <v>64</v>
      </c>
      <c r="AB51">
        <v>5</v>
      </c>
      <c r="AC51" t="s">
        <v>53</v>
      </c>
      <c r="AD51">
        <v>625</v>
      </c>
      <c r="AE51" t="s">
        <v>54</v>
      </c>
      <c r="AF51">
        <v>7500</v>
      </c>
      <c r="AG51">
        <v>22</v>
      </c>
      <c r="AH51">
        <v>2750</v>
      </c>
      <c r="AI51">
        <v>16</v>
      </c>
    </row>
    <row r="52" spans="2:35">
      <c r="B52">
        <v>48</v>
      </c>
      <c r="C52" t="s">
        <v>44</v>
      </c>
      <c r="D52">
        <v>2</v>
      </c>
      <c r="E52">
        <v>49</v>
      </c>
      <c r="F52" t="s">
        <v>244</v>
      </c>
      <c r="G52" t="s">
        <v>46</v>
      </c>
      <c r="H52" t="s">
        <v>245</v>
      </c>
      <c r="I52" t="s">
        <v>246</v>
      </c>
      <c r="J52" t="s">
        <v>49</v>
      </c>
      <c r="K52" t="s">
        <v>247</v>
      </c>
      <c r="L52">
        <v>1</v>
      </c>
      <c r="M52">
        <v>80</v>
      </c>
      <c r="N52">
        <v>1</v>
      </c>
      <c r="O52" t="e">
        <v>#REF!</v>
      </c>
      <c r="P52" t="s">
        <v>99</v>
      </c>
      <c r="V52">
        <v>2</v>
      </c>
      <c r="W52">
        <v>4200</v>
      </c>
      <c r="Y52">
        <v>47360</v>
      </c>
      <c r="AA52" t="s">
        <v>52</v>
      </c>
      <c r="AB52">
        <v>5</v>
      </c>
      <c r="AC52" t="s">
        <v>53</v>
      </c>
      <c r="AD52">
        <v>650</v>
      </c>
      <c r="AE52" t="s">
        <v>54</v>
      </c>
      <c r="AF52">
        <v>7800</v>
      </c>
      <c r="AG52">
        <v>17</v>
      </c>
      <c r="AH52">
        <v>2750</v>
      </c>
      <c r="AI52">
        <v>16</v>
      </c>
    </row>
    <row r="53" spans="2:35">
      <c r="B53">
        <v>49</v>
      </c>
      <c r="C53" t="s">
        <v>44</v>
      </c>
      <c r="D53">
        <v>2</v>
      </c>
      <c r="E53">
        <v>50</v>
      </c>
      <c r="F53" t="s">
        <v>248</v>
      </c>
      <c r="G53" t="s">
        <v>46</v>
      </c>
      <c r="H53" t="s">
        <v>245</v>
      </c>
      <c r="I53" t="s">
        <v>249</v>
      </c>
      <c r="J53" t="s">
        <v>49</v>
      </c>
      <c r="K53" t="s">
        <v>250</v>
      </c>
      <c r="L53">
        <v>1</v>
      </c>
      <c r="M53">
        <v>80</v>
      </c>
      <c r="N53">
        <v>1</v>
      </c>
      <c r="O53" t="e">
        <v>#REF!</v>
      </c>
      <c r="P53" t="s">
        <v>104</v>
      </c>
      <c r="V53">
        <v>2</v>
      </c>
      <c r="W53">
        <v>4400</v>
      </c>
      <c r="Y53">
        <v>50080</v>
      </c>
      <c r="AA53" t="s">
        <v>52</v>
      </c>
      <c r="AB53">
        <v>5</v>
      </c>
      <c r="AC53" t="s">
        <v>53</v>
      </c>
      <c r="AD53">
        <v>650</v>
      </c>
      <c r="AE53" t="s">
        <v>54</v>
      </c>
      <c r="AF53">
        <v>7800</v>
      </c>
      <c r="AG53">
        <v>17</v>
      </c>
      <c r="AH53">
        <v>2750</v>
      </c>
      <c r="AI53">
        <v>16</v>
      </c>
    </row>
    <row r="54" spans="2:35">
      <c r="B54">
        <v>50</v>
      </c>
      <c r="C54" t="s">
        <v>44</v>
      </c>
      <c r="D54">
        <v>2</v>
      </c>
      <c r="E54">
        <v>51</v>
      </c>
      <c r="F54" t="s">
        <v>251</v>
      </c>
      <c r="G54" t="s">
        <v>46</v>
      </c>
      <c r="H54" t="s">
        <v>252</v>
      </c>
      <c r="I54" t="s">
        <v>253</v>
      </c>
      <c r="J54" t="s">
        <v>49</v>
      </c>
      <c r="K54" t="s">
        <v>254</v>
      </c>
      <c r="L54">
        <v>1</v>
      </c>
      <c r="M54">
        <v>80</v>
      </c>
      <c r="N54">
        <v>1</v>
      </c>
      <c r="O54" t="e">
        <v>#REF!</v>
      </c>
      <c r="P54" t="s">
        <v>109</v>
      </c>
      <c r="V54">
        <v>2</v>
      </c>
      <c r="W54">
        <v>4600</v>
      </c>
      <c r="Y54">
        <v>52810</v>
      </c>
      <c r="AA54" t="s">
        <v>64</v>
      </c>
      <c r="AB54">
        <v>5</v>
      </c>
      <c r="AC54" t="s">
        <v>53</v>
      </c>
      <c r="AD54">
        <v>675</v>
      </c>
      <c r="AE54" t="s">
        <v>54</v>
      </c>
      <c r="AF54">
        <v>8100</v>
      </c>
      <c r="AG54">
        <v>22</v>
      </c>
      <c r="AH54">
        <v>2750</v>
      </c>
      <c r="AI54">
        <v>16</v>
      </c>
    </row>
    <row r="55" spans="2:35">
      <c r="B55">
        <v>51</v>
      </c>
      <c r="C55" t="s">
        <v>44</v>
      </c>
      <c r="D55">
        <v>2</v>
      </c>
      <c r="E55">
        <v>52</v>
      </c>
      <c r="F55" t="s">
        <v>255</v>
      </c>
      <c r="G55" t="s">
        <v>46</v>
      </c>
      <c r="H55" t="s">
        <v>256</v>
      </c>
      <c r="I55" t="s">
        <v>257</v>
      </c>
      <c r="J55" t="s">
        <v>49</v>
      </c>
      <c r="K55" t="s">
        <v>258</v>
      </c>
      <c r="L55">
        <v>1</v>
      </c>
      <c r="M55">
        <v>80</v>
      </c>
      <c r="N55">
        <v>1</v>
      </c>
      <c r="O55" t="e">
        <v>#REF!</v>
      </c>
      <c r="P55" t="s">
        <v>51</v>
      </c>
      <c r="V55">
        <v>2</v>
      </c>
      <c r="W55">
        <v>4800</v>
      </c>
      <c r="Y55">
        <v>55540</v>
      </c>
      <c r="AA55" t="s">
        <v>52</v>
      </c>
      <c r="AB55">
        <v>5</v>
      </c>
      <c r="AC55" t="s">
        <v>53</v>
      </c>
      <c r="AD55">
        <v>675</v>
      </c>
      <c r="AE55" t="s">
        <v>54</v>
      </c>
      <c r="AF55">
        <v>8100</v>
      </c>
      <c r="AG55">
        <v>17</v>
      </c>
      <c r="AH55">
        <v>2750</v>
      </c>
      <c r="AI55">
        <v>16</v>
      </c>
    </row>
    <row r="56" spans="2:35">
      <c r="B56">
        <v>52</v>
      </c>
      <c r="C56" t="s">
        <v>44</v>
      </c>
      <c r="D56">
        <v>2</v>
      </c>
      <c r="E56">
        <v>53</v>
      </c>
      <c r="F56" t="s">
        <v>259</v>
      </c>
      <c r="G56" t="s">
        <v>46</v>
      </c>
      <c r="H56" t="s">
        <v>260</v>
      </c>
      <c r="I56" t="s">
        <v>261</v>
      </c>
      <c r="J56" t="s">
        <v>49</v>
      </c>
      <c r="K56" t="s">
        <v>262</v>
      </c>
      <c r="L56">
        <v>1</v>
      </c>
      <c r="M56">
        <v>80</v>
      </c>
      <c r="N56">
        <v>1</v>
      </c>
      <c r="O56" t="e">
        <v>#REF!</v>
      </c>
      <c r="P56" t="s">
        <v>58</v>
      </c>
      <c r="V56">
        <v>2</v>
      </c>
      <c r="W56">
        <v>5000</v>
      </c>
      <c r="Y56">
        <v>58270</v>
      </c>
      <c r="AA56" t="s">
        <v>52</v>
      </c>
      <c r="AB56">
        <v>5</v>
      </c>
      <c r="AC56" t="s">
        <v>53</v>
      </c>
      <c r="AD56">
        <v>700</v>
      </c>
      <c r="AE56" t="s">
        <v>54</v>
      </c>
      <c r="AF56">
        <v>8400</v>
      </c>
      <c r="AG56">
        <v>17</v>
      </c>
      <c r="AH56">
        <v>2750</v>
      </c>
      <c r="AI56">
        <v>16</v>
      </c>
    </row>
    <row r="57" spans="2:35">
      <c r="B57">
        <v>53</v>
      </c>
      <c r="C57" t="s">
        <v>44</v>
      </c>
      <c r="D57">
        <v>2</v>
      </c>
      <c r="E57">
        <v>54</v>
      </c>
      <c r="F57" t="s">
        <v>263</v>
      </c>
      <c r="G57" t="s">
        <v>46</v>
      </c>
      <c r="H57" t="s">
        <v>264</v>
      </c>
      <c r="I57" t="s">
        <v>265</v>
      </c>
      <c r="J57" t="s">
        <v>49</v>
      </c>
      <c r="K57" t="s">
        <v>266</v>
      </c>
      <c r="L57">
        <v>1</v>
      </c>
      <c r="M57">
        <v>95</v>
      </c>
      <c r="N57">
        <v>1</v>
      </c>
      <c r="O57" t="e">
        <v>#REF!</v>
      </c>
      <c r="P57" t="e">
        <v>#REF!</v>
      </c>
      <c r="V57">
        <v>2</v>
      </c>
      <c r="W57">
        <v>5200</v>
      </c>
      <c r="Y57">
        <v>61010</v>
      </c>
      <c r="AA57" t="s">
        <v>64</v>
      </c>
      <c r="AB57">
        <v>5</v>
      </c>
      <c r="AC57" t="s">
        <v>53</v>
      </c>
      <c r="AD57">
        <v>700</v>
      </c>
      <c r="AE57" t="s">
        <v>54</v>
      </c>
      <c r="AF57">
        <v>8400</v>
      </c>
      <c r="AG57">
        <v>22</v>
      </c>
      <c r="AH57">
        <v>2750</v>
      </c>
      <c r="AI57">
        <v>16</v>
      </c>
    </row>
    <row r="58" spans="2:35">
      <c r="B58">
        <v>54</v>
      </c>
      <c r="C58" t="s">
        <v>44</v>
      </c>
      <c r="D58">
        <v>2</v>
      </c>
      <c r="E58">
        <v>55</v>
      </c>
      <c r="F58" t="s">
        <v>267</v>
      </c>
      <c r="G58" t="s">
        <v>46</v>
      </c>
      <c r="H58" t="s">
        <v>268</v>
      </c>
      <c r="I58" t="s">
        <v>269</v>
      </c>
      <c r="J58" t="s">
        <v>49</v>
      </c>
      <c r="K58" t="s">
        <v>270</v>
      </c>
      <c r="L58">
        <v>1</v>
      </c>
      <c r="M58">
        <v>95</v>
      </c>
      <c r="N58">
        <v>1</v>
      </c>
      <c r="O58" t="e">
        <v>#REF!</v>
      </c>
      <c r="P58" t="e">
        <v>#REF!</v>
      </c>
      <c r="V58">
        <v>2</v>
      </c>
      <c r="W58">
        <v>5400</v>
      </c>
      <c r="Y58">
        <v>63750</v>
      </c>
      <c r="AA58" t="s">
        <v>52</v>
      </c>
      <c r="AB58">
        <v>5</v>
      </c>
      <c r="AC58" t="s">
        <v>53</v>
      </c>
      <c r="AD58">
        <v>725</v>
      </c>
      <c r="AE58" t="s">
        <v>54</v>
      </c>
      <c r="AF58">
        <v>8700</v>
      </c>
      <c r="AG58">
        <v>17</v>
      </c>
      <c r="AH58">
        <v>2750</v>
      </c>
      <c r="AI58">
        <v>16</v>
      </c>
    </row>
    <row r="59" spans="2:35">
      <c r="B59">
        <v>55</v>
      </c>
      <c r="C59" t="s">
        <v>44</v>
      </c>
      <c r="D59">
        <v>2</v>
      </c>
      <c r="E59">
        <v>56</v>
      </c>
      <c r="F59" t="s">
        <v>271</v>
      </c>
      <c r="G59" t="s">
        <v>46</v>
      </c>
      <c r="H59" t="s">
        <v>268</v>
      </c>
      <c r="I59" t="s">
        <v>272</v>
      </c>
      <c r="J59" t="s">
        <v>49</v>
      </c>
      <c r="K59" t="s">
        <v>273</v>
      </c>
      <c r="L59">
        <v>1</v>
      </c>
      <c r="M59">
        <v>95</v>
      </c>
      <c r="N59">
        <v>1</v>
      </c>
      <c r="O59" t="e">
        <v>#REF!</v>
      </c>
      <c r="P59" t="e">
        <v>#REF!</v>
      </c>
      <c r="V59">
        <v>2</v>
      </c>
      <c r="W59">
        <v>5600</v>
      </c>
      <c r="Y59">
        <v>66500</v>
      </c>
      <c r="AA59" t="s">
        <v>52</v>
      </c>
      <c r="AB59">
        <v>5</v>
      </c>
      <c r="AC59" t="s">
        <v>53</v>
      </c>
      <c r="AD59">
        <v>725</v>
      </c>
      <c r="AE59" t="s">
        <v>54</v>
      </c>
      <c r="AF59">
        <v>8700</v>
      </c>
      <c r="AG59">
        <v>17</v>
      </c>
      <c r="AH59">
        <v>2750</v>
      </c>
      <c r="AI59">
        <v>16</v>
      </c>
    </row>
    <row r="60" spans="2:35">
      <c r="B60">
        <v>56</v>
      </c>
      <c r="C60" t="s">
        <v>44</v>
      </c>
      <c r="D60">
        <v>2</v>
      </c>
      <c r="E60">
        <v>57</v>
      </c>
      <c r="F60" t="s">
        <v>274</v>
      </c>
      <c r="G60" t="s">
        <v>46</v>
      </c>
      <c r="H60" t="s">
        <v>275</v>
      </c>
      <c r="I60" t="s">
        <v>276</v>
      </c>
      <c r="J60" t="s">
        <v>49</v>
      </c>
      <c r="K60" t="s">
        <v>277</v>
      </c>
      <c r="L60">
        <v>1</v>
      </c>
      <c r="M60">
        <v>95</v>
      </c>
      <c r="N60">
        <v>1</v>
      </c>
      <c r="O60" t="e">
        <v>#REF!</v>
      </c>
      <c r="P60" t="e">
        <v>#REF!</v>
      </c>
      <c r="V60">
        <v>2</v>
      </c>
      <c r="W60">
        <v>5800</v>
      </c>
      <c r="Y60">
        <v>69250</v>
      </c>
      <c r="AA60" t="s">
        <v>64</v>
      </c>
      <c r="AB60">
        <v>5</v>
      </c>
      <c r="AC60" t="s">
        <v>53</v>
      </c>
      <c r="AD60">
        <v>750</v>
      </c>
      <c r="AE60" t="s">
        <v>54</v>
      </c>
      <c r="AF60">
        <v>9000</v>
      </c>
      <c r="AG60">
        <v>22</v>
      </c>
      <c r="AH60">
        <v>2750</v>
      </c>
      <c r="AI60">
        <v>16</v>
      </c>
    </row>
    <row r="61" spans="2:35">
      <c r="B61">
        <v>57</v>
      </c>
      <c r="C61" t="s">
        <v>44</v>
      </c>
      <c r="D61">
        <v>2</v>
      </c>
      <c r="E61">
        <v>58</v>
      </c>
      <c r="F61" t="s">
        <v>278</v>
      </c>
      <c r="G61" t="s">
        <v>46</v>
      </c>
      <c r="H61" t="s">
        <v>279</v>
      </c>
      <c r="I61" t="s">
        <v>280</v>
      </c>
      <c r="J61" t="s">
        <v>49</v>
      </c>
      <c r="K61" t="s">
        <v>281</v>
      </c>
      <c r="L61">
        <v>1</v>
      </c>
      <c r="M61">
        <v>95</v>
      </c>
      <c r="N61">
        <v>1</v>
      </c>
      <c r="O61" t="e">
        <v>#REF!</v>
      </c>
      <c r="P61" t="e">
        <v>#REF!</v>
      </c>
      <c r="V61">
        <v>2</v>
      </c>
      <c r="W61">
        <v>6000</v>
      </c>
      <c r="Y61">
        <v>72000</v>
      </c>
      <c r="AA61" t="s">
        <v>52</v>
      </c>
      <c r="AB61">
        <v>5</v>
      </c>
      <c r="AC61" t="s">
        <v>53</v>
      </c>
      <c r="AD61">
        <v>750</v>
      </c>
      <c r="AE61" t="s">
        <v>54</v>
      </c>
      <c r="AF61">
        <v>9000</v>
      </c>
      <c r="AG61">
        <v>17</v>
      </c>
      <c r="AH61">
        <v>2750</v>
      </c>
      <c r="AI61">
        <v>16</v>
      </c>
    </row>
    <row r="62" spans="2:35">
      <c r="B62">
        <v>58</v>
      </c>
      <c r="C62" t="s">
        <v>282</v>
      </c>
      <c r="D62">
        <v>28</v>
      </c>
      <c r="E62">
        <v>59</v>
      </c>
      <c r="F62" t="s">
        <v>283</v>
      </c>
      <c r="G62" t="s">
        <v>46</v>
      </c>
      <c r="H62" t="s">
        <v>47</v>
      </c>
      <c r="I62" t="s">
        <v>56</v>
      </c>
      <c r="J62" t="s">
        <v>284</v>
      </c>
      <c r="K62" t="s">
        <v>285</v>
      </c>
      <c r="L62">
        <v>1</v>
      </c>
      <c r="M62">
        <v>95</v>
      </c>
      <c r="N62">
        <v>1</v>
      </c>
      <c r="O62" t="e">
        <v>#REF!</v>
      </c>
      <c r="P62" t="e">
        <v>#REF!</v>
      </c>
      <c r="V62">
        <v>227</v>
      </c>
      <c r="W62">
        <v>3</v>
      </c>
      <c r="Y62">
        <v>20</v>
      </c>
      <c r="AA62" t="s">
        <v>52</v>
      </c>
      <c r="AB62">
        <v>5</v>
      </c>
      <c r="AC62" t="s">
        <v>53</v>
      </c>
      <c r="AD62">
        <v>50</v>
      </c>
      <c r="AE62" t="s">
        <v>54</v>
      </c>
      <c r="AF62">
        <v>600</v>
      </c>
      <c r="AG62">
        <v>17</v>
      </c>
      <c r="AH62">
        <v>2750</v>
      </c>
      <c r="AI62">
        <v>16</v>
      </c>
    </row>
    <row r="63" spans="2:35">
      <c r="B63">
        <v>59</v>
      </c>
      <c r="C63" t="s">
        <v>282</v>
      </c>
      <c r="D63">
        <v>28</v>
      </c>
      <c r="E63">
        <v>60</v>
      </c>
      <c r="F63" t="s">
        <v>286</v>
      </c>
      <c r="G63" t="s">
        <v>46</v>
      </c>
      <c r="H63" t="s">
        <v>47</v>
      </c>
      <c r="I63" t="s">
        <v>287</v>
      </c>
      <c r="J63" t="s">
        <v>284</v>
      </c>
      <c r="K63" t="s">
        <v>288</v>
      </c>
      <c r="L63">
        <v>1</v>
      </c>
      <c r="M63">
        <v>95</v>
      </c>
      <c r="N63">
        <v>1</v>
      </c>
      <c r="O63" t="e">
        <v>#REF!</v>
      </c>
      <c r="P63" t="e">
        <v>#REF!</v>
      </c>
      <c r="V63">
        <v>227</v>
      </c>
      <c r="W63">
        <v>5</v>
      </c>
      <c r="Y63">
        <v>40</v>
      </c>
      <c r="AA63" t="s">
        <v>52</v>
      </c>
      <c r="AB63">
        <v>5</v>
      </c>
      <c r="AC63" t="s">
        <v>53</v>
      </c>
      <c r="AD63">
        <v>50</v>
      </c>
      <c r="AE63" t="s">
        <v>54</v>
      </c>
      <c r="AF63">
        <v>600</v>
      </c>
      <c r="AG63">
        <v>17</v>
      </c>
      <c r="AH63">
        <v>2750</v>
      </c>
      <c r="AI63">
        <v>16</v>
      </c>
    </row>
    <row r="64" spans="2:35">
      <c r="B64">
        <v>60</v>
      </c>
      <c r="C64" t="s">
        <v>282</v>
      </c>
      <c r="D64">
        <v>28</v>
      </c>
      <c r="E64">
        <v>61</v>
      </c>
      <c r="F64" t="s">
        <v>289</v>
      </c>
      <c r="G64" t="s">
        <v>46</v>
      </c>
      <c r="H64" t="s">
        <v>60</v>
      </c>
      <c r="I64" t="s">
        <v>287</v>
      </c>
      <c r="J64" t="s">
        <v>284</v>
      </c>
      <c r="K64" t="s">
        <v>290</v>
      </c>
      <c r="L64">
        <v>1</v>
      </c>
      <c r="M64">
        <v>95</v>
      </c>
      <c r="N64">
        <v>1</v>
      </c>
      <c r="O64" t="e">
        <v>#REF!</v>
      </c>
      <c r="P64" t="e">
        <v>#REF!</v>
      </c>
      <c r="V64">
        <v>227</v>
      </c>
      <c r="W64">
        <v>10</v>
      </c>
      <c r="Y64">
        <v>40</v>
      </c>
      <c r="AA64" t="s">
        <v>64</v>
      </c>
      <c r="AB64">
        <v>5</v>
      </c>
      <c r="AC64" t="s">
        <v>53</v>
      </c>
      <c r="AD64">
        <v>75</v>
      </c>
      <c r="AE64" t="s">
        <v>54</v>
      </c>
      <c r="AF64">
        <v>900</v>
      </c>
      <c r="AG64">
        <v>22</v>
      </c>
      <c r="AH64">
        <v>2750</v>
      </c>
      <c r="AI64">
        <v>16</v>
      </c>
    </row>
    <row r="65" spans="2:35">
      <c r="B65">
        <v>61</v>
      </c>
      <c r="C65" t="s">
        <v>282</v>
      </c>
      <c r="D65">
        <v>28</v>
      </c>
      <c r="E65">
        <v>62</v>
      </c>
      <c r="F65" t="s">
        <v>291</v>
      </c>
      <c r="G65" t="s">
        <v>46</v>
      </c>
      <c r="H65" t="s">
        <v>66</v>
      </c>
      <c r="I65" t="s">
        <v>77</v>
      </c>
      <c r="J65" t="s">
        <v>284</v>
      </c>
      <c r="K65" t="s">
        <v>292</v>
      </c>
      <c r="L65">
        <v>1</v>
      </c>
      <c r="M65">
        <v>95</v>
      </c>
      <c r="N65">
        <v>1</v>
      </c>
      <c r="O65" t="e">
        <v>#REF!</v>
      </c>
      <c r="P65" t="e">
        <v>#REF!</v>
      </c>
      <c r="V65">
        <v>227</v>
      </c>
      <c r="W65">
        <v>15</v>
      </c>
      <c r="Y65">
        <v>70</v>
      </c>
      <c r="AA65" t="s">
        <v>52</v>
      </c>
      <c r="AB65">
        <v>5</v>
      </c>
      <c r="AC65" t="s">
        <v>53</v>
      </c>
      <c r="AD65">
        <v>75</v>
      </c>
      <c r="AE65" t="s">
        <v>54</v>
      </c>
      <c r="AF65">
        <v>900</v>
      </c>
      <c r="AG65">
        <v>17</v>
      </c>
      <c r="AH65">
        <v>2750</v>
      </c>
      <c r="AI65">
        <v>16</v>
      </c>
    </row>
    <row r="66" spans="2:35">
      <c r="B66">
        <v>62</v>
      </c>
      <c r="C66" t="s">
        <v>282</v>
      </c>
      <c r="D66">
        <v>28</v>
      </c>
      <c r="E66">
        <v>63</v>
      </c>
      <c r="F66" t="s">
        <v>293</v>
      </c>
      <c r="G66" t="s">
        <v>46</v>
      </c>
      <c r="H66" t="s">
        <v>71</v>
      </c>
      <c r="I66" t="s">
        <v>72</v>
      </c>
      <c r="J66" t="s">
        <v>284</v>
      </c>
      <c r="K66" t="s">
        <v>294</v>
      </c>
      <c r="L66">
        <v>1</v>
      </c>
      <c r="M66">
        <v>95</v>
      </c>
      <c r="N66">
        <v>1</v>
      </c>
      <c r="O66" t="e">
        <v>#REF!</v>
      </c>
      <c r="P66" t="e">
        <v>#REF!</v>
      </c>
      <c r="V66">
        <v>227</v>
      </c>
      <c r="W66">
        <v>20</v>
      </c>
      <c r="Y66">
        <v>60</v>
      </c>
      <c r="AA66" t="s">
        <v>52</v>
      </c>
      <c r="AB66">
        <v>5</v>
      </c>
      <c r="AC66" t="s">
        <v>53</v>
      </c>
      <c r="AD66">
        <v>100</v>
      </c>
      <c r="AE66" t="s">
        <v>54</v>
      </c>
      <c r="AF66">
        <v>1200</v>
      </c>
      <c r="AG66">
        <v>17</v>
      </c>
      <c r="AH66">
        <v>2750</v>
      </c>
      <c r="AI66">
        <v>16</v>
      </c>
    </row>
    <row r="67" spans="2:35">
      <c r="B67">
        <v>63</v>
      </c>
      <c r="C67" t="s">
        <v>282</v>
      </c>
      <c r="D67">
        <v>28</v>
      </c>
      <c r="E67">
        <v>64</v>
      </c>
      <c r="F67" t="s">
        <v>295</v>
      </c>
      <c r="G67" t="s">
        <v>46</v>
      </c>
      <c r="H67" t="s">
        <v>76</v>
      </c>
      <c r="I67" t="s">
        <v>296</v>
      </c>
      <c r="J67" t="s">
        <v>284</v>
      </c>
      <c r="K67" t="s">
        <v>297</v>
      </c>
      <c r="L67">
        <v>1</v>
      </c>
      <c r="M67">
        <v>95</v>
      </c>
      <c r="N67">
        <v>1</v>
      </c>
      <c r="O67" t="e">
        <v>#REF!</v>
      </c>
      <c r="P67" t="e">
        <v>#REF!</v>
      </c>
      <c r="V67">
        <v>227</v>
      </c>
      <c r="W67">
        <v>25</v>
      </c>
      <c r="Y67">
        <v>90</v>
      </c>
      <c r="AA67" t="s">
        <v>64</v>
      </c>
      <c r="AB67">
        <v>5</v>
      </c>
      <c r="AC67" t="s">
        <v>53</v>
      </c>
      <c r="AD67">
        <v>100</v>
      </c>
      <c r="AE67" t="s">
        <v>54</v>
      </c>
      <c r="AF67">
        <v>1200</v>
      </c>
      <c r="AG67">
        <v>22</v>
      </c>
      <c r="AH67">
        <v>2750</v>
      </c>
      <c r="AI67">
        <v>16</v>
      </c>
    </row>
    <row r="68" spans="2:35">
      <c r="B68">
        <v>64</v>
      </c>
      <c r="C68" t="s">
        <v>282</v>
      </c>
      <c r="D68">
        <v>28</v>
      </c>
      <c r="E68">
        <v>65</v>
      </c>
      <c r="F68" t="s">
        <v>298</v>
      </c>
      <c r="G68" t="s">
        <v>46</v>
      </c>
      <c r="H68" t="s">
        <v>81</v>
      </c>
      <c r="I68" t="s">
        <v>296</v>
      </c>
      <c r="J68" t="s">
        <v>284</v>
      </c>
      <c r="K68" t="s">
        <v>299</v>
      </c>
      <c r="L68">
        <v>1</v>
      </c>
      <c r="M68">
        <v>95</v>
      </c>
      <c r="N68">
        <v>1</v>
      </c>
      <c r="O68" t="e">
        <v>#REF!</v>
      </c>
      <c r="P68" t="e">
        <v>#REF!</v>
      </c>
      <c r="V68">
        <v>227</v>
      </c>
      <c r="W68">
        <v>30</v>
      </c>
      <c r="Y68">
        <v>90</v>
      </c>
      <c r="AA68" t="s">
        <v>52</v>
      </c>
      <c r="AB68">
        <v>5</v>
      </c>
      <c r="AC68" t="s">
        <v>53</v>
      </c>
      <c r="AD68">
        <v>125</v>
      </c>
      <c r="AE68" t="s">
        <v>54</v>
      </c>
      <c r="AF68">
        <v>1500</v>
      </c>
      <c r="AG68">
        <v>17</v>
      </c>
      <c r="AH68">
        <v>2750</v>
      </c>
      <c r="AI68">
        <v>16</v>
      </c>
    </row>
    <row r="69" spans="2:35">
      <c r="B69">
        <v>65</v>
      </c>
      <c r="C69" t="s">
        <v>282</v>
      </c>
      <c r="D69">
        <v>28</v>
      </c>
      <c r="E69">
        <v>66</v>
      </c>
      <c r="F69" t="s">
        <v>300</v>
      </c>
      <c r="G69" t="s">
        <v>46</v>
      </c>
      <c r="H69" t="s">
        <v>81</v>
      </c>
      <c r="I69" t="s">
        <v>301</v>
      </c>
      <c r="J69" t="s">
        <v>284</v>
      </c>
      <c r="K69" t="s">
        <v>302</v>
      </c>
      <c r="L69">
        <v>1</v>
      </c>
      <c r="M69">
        <v>95</v>
      </c>
      <c r="N69">
        <v>1</v>
      </c>
      <c r="O69" t="e">
        <v>#REF!</v>
      </c>
      <c r="P69" t="e">
        <v>#REF!</v>
      </c>
      <c r="V69">
        <v>227</v>
      </c>
      <c r="W69">
        <v>40</v>
      </c>
      <c r="Y69">
        <v>120</v>
      </c>
      <c r="AA69" t="s">
        <v>52</v>
      </c>
      <c r="AB69">
        <v>5</v>
      </c>
      <c r="AC69" t="s">
        <v>53</v>
      </c>
      <c r="AD69">
        <v>125</v>
      </c>
      <c r="AE69" t="s">
        <v>54</v>
      </c>
      <c r="AF69">
        <v>1500</v>
      </c>
      <c r="AG69">
        <v>17</v>
      </c>
      <c r="AH69">
        <v>2750</v>
      </c>
      <c r="AI69">
        <v>16</v>
      </c>
    </row>
    <row r="70" spans="2:35">
      <c r="B70">
        <v>66</v>
      </c>
      <c r="C70" t="s">
        <v>282</v>
      </c>
      <c r="D70">
        <v>28</v>
      </c>
      <c r="E70">
        <v>67</v>
      </c>
      <c r="F70" t="s">
        <v>303</v>
      </c>
      <c r="G70" t="s">
        <v>46</v>
      </c>
      <c r="H70" t="s">
        <v>88</v>
      </c>
      <c r="I70" t="s">
        <v>304</v>
      </c>
      <c r="J70" t="s">
        <v>284</v>
      </c>
      <c r="K70" t="s">
        <v>305</v>
      </c>
      <c r="L70">
        <v>1</v>
      </c>
      <c r="M70">
        <v>95</v>
      </c>
      <c r="N70">
        <v>1</v>
      </c>
      <c r="O70" t="e">
        <v>#REF!</v>
      </c>
      <c r="P70" t="e">
        <v>#REF!</v>
      </c>
      <c r="V70">
        <v>227</v>
      </c>
      <c r="W70">
        <v>50</v>
      </c>
      <c r="Y70">
        <v>150</v>
      </c>
      <c r="AA70" t="s">
        <v>64</v>
      </c>
      <c r="AB70">
        <v>5</v>
      </c>
      <c r="AC70" t="s">
        <v>53</v>
      </c>
      <c r="AD70">
        <v>150</v>
      </c>
      <c r="AE70" t="s">
        <v>54</v>
      </c>
      <c r="AF70">
        <v>1800</v>
      </c>
      <c r="AG70">
        <v>22</v>
      </c>
      <c r="AH70">
        <v>2750</v>
      </c>
      <c r="AI70">
        <v>16</v>
      </c>
    </row>
    <row r="71" spans="2:35">
      <c r="B71">
        <v>67</v>
      </c>
      <c r="C71" t="s">
        <v>282</v>
      </c>
      <c r="D71">
        <v>28</v>
      </c>
      <c r="E71">
        <v>68</v>
      </c>
      <c r="F71" t="s">
        <v>306</v>
      </c>
      <c r="G71" t="s">
        <v>46</v>
      </c>
      <c r="H71" t="s">
        <v>92</v>
      </c>
      <c r="I71" t="s">
        <v>107</v>
      </c>
      <c r="J71" t="s">
        <v>284</v>
      </c>
      <c r="K71" t="s">
        <v>307</v>
      </c>
      <c r="L71">
        <v>1</v>
      </c>
      <c r="M71">
        <v>95</v>
      </c>
      <c r="N71">
        <v>1</v>
      </c>
      <c r="O71" t="e">
        <v>#REF!</v>
      </c>
      <c r="P71" t="e">
        <v>#REF!</v>
      </c>
      <c r="V71">
        <v>227</v>
      </c>
      <c r="W71">
        <v>60</v>
      </c>
      <c r="Y71">
        <v>180</v>
      </c>
      <c r="AA71" t="s">
        <v>52</v>
      </c>
      <c r="AB71">
        <v>5</v>
      </c>
      <c r="AC71" t="s">
        <v>53</v>
      </c>
      <c r="AD71">
        <v>150</v>
      </c>
      <c r="AE71" t="s">
        <v>54</v>
      </c>
      <c r="AF71">
        <v>1800</v>
      </c>
      <c r="AG71">
        <v>17</v>
      </c>
      <c r="AH71">
        <v>2750</v>
      </c>
      <c r="AI71">
        <v>16</v>
      </c>
    </row>
    <row r="72" spans="2:35">
      <c r="B72">
        <v>68</v>
      </c>
      <c r="C72" t="s">
        <v>282</v>
      </c>
      <c r="D72">
        <v>28</v>
      </c>
      <c r="E72">
        <v>69</v>
      </c>
      <c r="F72" t="s">
        <v>308</v>
      </c>
      <c r="G72" t="s">
        <v>46</v>
      </c>
      <c r="H72" t="s">
        <v>96</v>
      </c>
      <c r="I72" t="s">
        <v>309</v>
      </c>
      <c r="J72" t="s">
        <v>284</v>
      </c>
      <c r="K72" t="s">
        <v>310</v>
      </c>
      <c r="L72">
        <v>1</v>
      </c>
      <c r="M72">
        <v>95</v>
      </c>
      <c r="N72">
        <v>1</v>
      </c>
      <c r="O72" t="e">
        <v>#REF!</v>
      </c>
      <c r="P72" t="e">
        <v>#REF!</v>
      </c>
      <c r="V72">
        <v>227</v>
      </c>
      <c r="W72">
        <v>70</v>
      </c>
      <c r="Y72">
        <v>220</v>
      </c>
      <c r="AA72" t="s">
        <v>52</v>
      </c>
      <c r="AB72">
        <v>5</v>
      </c>
      <c r="AC72" t="s">
        <v>53</v>
      </c>
      <c r="AD72">
        <v>175</v>
      </c>
      <c r="AE72" t="s">
        <v>54</v>
      </c>
      <c r="AF72">
        <v>2100</v>
      </c>
      <c r="AG72">
        <v>17</v>
      </c>
      <c r="AH72">
        <v>2750</v>
      </c>
      <c r="AI72">
        <v>16</v>
      </c>
    </row>
    <row r="73" spans="2:35">
      <c r="B73">
        <v>69</v>
      </c>
      <c r="C73" t="s">
        <v>282</v>
      </c>
      <c r="D73">
        <v>28</v>
      </c>
      <c r="E73">
        <v>70</v>
      </c>
      <c r="F73" t="s">
        <v>311</v>
      </c>
      <c r="G73" t="s">
        <v>46</v>
      </c>
      <c r="H73" t="s">
        <v>101</v>
      </c>
      <c r="I73" t="s">
        <v>312</v>
      </c>
      <c r="J73" t="s">
        <v>284</v>
      </c>
      <c r="K73" t="s">
        <v>313</v>
      </c>
      <c r="L73">
        <v>1</v>
      </c>
      <c r="M73">
        <v>95</v>
      </c>
      <c r="N73">
        <v>1</v>
      </c>
      <c r="O73" t="e">
        <v>#REF!</v>
      </c>
      <c r="P73" t="e">
        <v>#REF!</v>
      </c>
      <c r="V73">
        <v>227</v>
      </c>
      <c r="W73">
        <v>80</v>
      </c>
      <c r="Y73">
        <v>260</v>
      </c>
      <c r="AA73" t="s">
        <v>64</v>
      </c>
      <c r="AB73">
        <v>5</v>
      </c>
      <c r="AC73" t="s">
        <v>53</v>
      </c>
      <c r="AD73">
        <v>175</v>
      </c>
      <c r="AE73" t="s">
        <v>54</v>
      </c>
      <c r="AF73">
        <v>2100</v>
      </c>
      <c r="AG73">
        <v>22</v>
      </c>
      <c r="AH73">
        <v>2750</v>
      </c>
      <c r="AI73">
        <v>16</v>
      </c>
    </row>
    <row r="74" spans="2:35">
      <c r="B74">
        <v>70</v>
      </c>
      <c r="C74" t="s">
        <v>282</v>
      </c>
      <c r="D74">
        <v>28</v>
      </c>
      <c r="E74">
        <v>71</v>
      </c>
      <c r="F74" t="s">
        <v>314</v>
      </c>
      <c r="G74" t="s">
        <v>46</v>
      </c>
      <c r="H74" t="s">
        <v>106</v>
      </c>
      <c r="I74" t="s">
        <v>115</v>
      </c>
      <c r="J74" t="s">
        <v>284</v>
      </c>
      <c r="K74" t="s">
        <v>315</v>
      </c>
      <c r="L74">
        <v>1</v>
      </c>
      <c r="M74">
        <v>95</v>
      </c>
      <c r="N74">
        <v>1</v>
      </c>
      <c r="O74" t="e">
        <v>#REF!</v>
      </c>
      <c r="P74" t="e">
        <v>#REF!</v>
      </c>
      <c r="V74">
        <v>227</v>
      </c>
      <c r="W74">
        <v>90</v>
      </c>
      <c r="Y74">
        <v>290</v>
      </c>
      <c r="AA74" t="s">
        <v>52</v>
      </c>
      <c r="AB74">
        <v>5</v>
      </c>
      <c r="AC74" t="s">
        <v>53</v>
      </c>
      <c r="AD74">
        <v>200</v>
      </c>
      <c r="AE74" t="s">
        <v>54</v>
      </c>
      <c r="AF74">
        <v>2400</v>
      </c>
      <c r="AG74">
        <v>17</v>
      </c>
      <c r="AH74">
        <v>2750</v>
      </c>
      <c r="AI74">
        <v>16</v>
      </c>
    </row>
    <row r="75" spans="2:35">
      <c r="B75">
        <v>71</v>
      </c>
      <c r="C75" t="s">
        <v>282</v>
      </c>
      <c r="D75">
        <v>28</v>
      </c>
      <c r="E75">
        <v>72</v>
      </c>
      <c r="F75" t="s">
        <v>316</v>
      </c>
      <c r="G75" t="s">
        <v>46</v>
      </c>
      <c r="H75" t="s">
        <v>106</v>
      </c>
      <c r="I75" t="s">
        <v>317</v>
      </c>
      <c r="J75" t="s">
        <v>284</v>
      </c>
      <c r="K75" t="s">
        <v>318</v>
      </c>
      <c r="L75">
        <v>1</v>
      </c>
      <c r="M75">
        <v>95</v>
      </c>
      <c r="N75">
        <v>1</v>
      </c>
      <c r="O75" t="e">
        <v>#REF!</v>
      </c>
      <c r="P75" t="e">
        <v>#REF!</v>
      </c>
      <c r="V75">
        <v>227</v>
      </c>
      <c r="W75">
        <v>100</v>
      </c>
      <c r="Y75">
        <v>350</v>
      </c>
      <c r="AA75" t="s">
        <v>52</v>
      </c>
      <c r="AB75">
        <v>5</v>
      </c>
      <c r="AC75" t="s">
        <v>53</v>
      </c>
      <c r="AD75">
        <v>200</v>
      </c>
      <c r="AE75" t="s">
        <v>54</v>
      </c>
      <c r="AF75">
        <v>2400</v>
      </c>
      <c r="AG75">
        <v>17</v>
      </c>
      <c r="AH75">
        <v>2750</v>
      </c>
      <c r="AI75">
        <v>16</v>
      </c>
    </row>
    <row r="76" spans="2:35">
      <c r="B76">
        <v>72</v>
      </c>
      <c r="C76" t="s">
        <v>282</v>
      </c>
      <c r="D76">
        <v>28</v>
      </c>
      <c r="E76">
        <v>73</v>
      </c>
      <c r="F76" t="s">
        <v>319</v>
      </c>
      <c r="G76" t="s">
        <v>46</v>
      </c>
      <c r="H76" t="s">
        <v>114</v>
      </c>
      <c r="I76" t="s">
        <v>320</v>
      </c>
      <c r="J76" t="s">
        <v>284</v>
      </c>
      <c r="K76" t="s">
        <v>321</v>
      </c>
      <c r="L76">
        <v>1</v>
      </c>
      <c r="M76">
        <v>95</v>
      </c>
      <c r="N76">
        <v>1</v>
      </c>
      <c r="O76" t="e">
        <v>#REF!</v>
      </c>
      <c r="P76" t="e">
        <v>#REF!</v>
      </c>
      <c r="V76">
        <v>227</v>
      </c>
      <c r="W76">
        <v>125</v>
      </c>
      <c r="Y76">
        <v>470</v>
      </c>
      <c r="AA76" t="s">
        <v>64</v>
      </c>
      <c r="AB76">
        <v>5</v>
      </c>
      <c r="AC76" t="s">
        <v>53</v>
      </c>
      <c r="AD76">
        <v>225</v>
      </c>
      <c r="AE76" t="s">
        <v>54</v>
      </c>
      <c r="AF76">
        <v>2700</v>
      </c>
      <c r="AG76">
        <v>22</v>
      </c>
      <c r="AH76">
        <v>2750</v>
      </c>
      <c r="AI76">
        <v>16</v>
      </c>
    </row>
    <row r="77" spans="2:35">
      <c r="B77">
        <v>73</v>
      </c>
      <c r="C77" t="s">
        <v>282</v>
      </c>
      <c r="D77">
        <v>28</v>
      </c>
      <c r="E77">
        <v>74</v>
      </c>
      <c r="F77" t="s">
        <v>322</v>
      </c>
      <c r="G77" t="s">
        <v>46</v>
      </c>
      <c r="H77" t="s">
        <v>118</v>
      </c>
      <c r="I77" t="s">
        <v>323</v>
      </c>
      <c r="J77" t="s">
        <v>284</v>
      </c>
      <c r="K77" t="s">
        <v>324</v>
      </c>
      <c r="L77">
        <v>1</v>
      </c>
      <c r="M77">
        <v>95</v>
      </c>
      <c r="N77">
        <v>1</v>
      </c>
      <c r="O77" t="e">
        <v>#REF!</v>
      </c>
      <c r="P77" t="e">
        <v>#REF!</v>
      </c>
      <c r="V77">
        <v>227</v>
      </c>
      <c r="W77">
        <v>150</v>
      </c>
      <c r="Y77">
        <v>640</v>
      </c>
      <c r="AA77" t="s">
        <v>52</v>
      </c>
      <c r="AB77">
        <v>5</v>
      </c>
      <c r="AC77" t="s">
        <v>53</v>
      </c>
      <c r="AD77">
        <v>225</v>
      </c>
      <c r="AE77" t="s">
        <v>54</v>
      </c>
      <c r="AF77">
        <v>2700</v>
      </c>
      <c r="AG77">
        <v>17</v>
      </c>
      <c r="AH77">
        <v>2750</v>
      </c>
      <c r="AI77">
        <v>16</v>
      </c>
    </row>
    <row r="78" spans="2:35">
      <c r="B78">
        <v>74</v>
      </c>
      <c r="C78" t="s">
        <v>282</v>
      </c>
      <c r="D78">
        <v>28</v>
      </c>
      <c r="E78">
        <v>75</v>
      </c>
      <c r="F78" t="s">
        <v>325</v>
      </c>
      <c r="G78" t="s">
        <v>46</v>
      </c>
      <c r="H78" t="s">
        <v>122</v>
      </c>
      <c r="I78" t="s">
        <v>326</v>
      </c>
      <c r="J78" t="s">
        <v>284</v>
      </c>
      <c r="K78" t="s">
        <v>327</v>
      </c>
      <c r="L78">
        <v>1</v>
      </c>
      <c r="M78">
        <v>95</v>
      </c>
      <c r="N78">
        <v>1</v>
      </c>
      <c r="O78" t="e">
        <v>#REF!</v>
      </c>
      <c r="P78" t="e">
        <v>#REF!</v>
      </c>
      <c r="V78">
        <v>227</v>
      </c>
      <c r="W78">
        <v>175</v>
      </c>
      <c r="Y78">
        <v>830</v>
      </c>
      <c r="AA78" t="s">
        <v>52</v>
      </c>
      <c r="AB78">
        <v>5</v>
      </c>
      <c r="AC78" t="s">
        <v>53</v>
      </c>
      <c r="AD78">
        <v>250</v>
      </c>
      <c r="AE78" t="s">
        <v>54</v>
      </c>
      <c r="AF78">
        <v>3000</v>
      </c>
      <c r="AG78">
        <v>17</v>
      </c>
      <c r="AH78">
        <v>2750</v>
      </c>
      <c r="AI78">
        <v>16</v>
      </c>
    </row>
    <row r="79" spans="2:35">
      <c r="B79">
        <v>75</v>
      </c>
      <c r="C79" t="s">
        <v>282</v>
      </c>
      <c r="D79">
        <v>28</v>
      </c>
      <c r="E79">
        <v>76</v>
      </c>
      <c r="F79" t="s">
        <v>328</v>
      </c>
      <c r="G79" t="s">
        <v>46</v>
      </c>
      <c r="H79" t="s">
        <v>126</v>
      </c>
      <c r="I79" t="s">
        <v>329</v>
      </c>
      <c r="J79" t="s">
        <v>284</v>
      </c>
      <c r="K79" t="s">
        <v>330</v>
      </c>
      <c r="L79">
        <v>1</v>
      </c>
      <c r="M79">
        <v>95</v>
      </c>
      <c r="N79">
        <v>1</v>
      </c>
      <c r="O79" t="e">
        <v>#REF!</v>
      </c>
      <c r="P79" t="e">
        <v>#REF!</v>
      </c>
      <c r="V79">
        <v>227</v>
      </c>
      <c r="W79">
        <v>200</v>
      </c>
      <c r="Y79">
        <v>1080</v>
      </c>
      <c r="AA79" t="s">
        <v>64</v>
      </c>
      <c r="AB79">
        <v>5</v>
      </c>
      <c r="AC79" t="s">
        <v>53</v>
      </c>
      <c r="AD79">
        <v>250</v>
      </c>
      <c r="AE79" t="s">
        <v>54</v>
      </c>
      <c r="AF79">
        <v>3000</v>
      </c>
      <c r="AG79">
        <v>22</v>
      </c>
      <c r="AH79">
        <v>2750</v>
      </c>
      <c r="AI79">
        <v>16</v>
      </c>
    </row>
    <row r="80" spans="2:35">
      <c r="B80">
        <v>76</v>
      </c>
      <c r="C80" t="s">
        <v>282</v>
      </c>
      <c r="D80">
        <v>28</v>
      </c>
      <c r="E80">
        <v>77</v>
      </c>
      <c r="F80" t="s">
        <v>331</v>
      </c>
      <c r="G80" t="s">
        <v>46</v>
      </c>
      <c r="H80" t="s">
        <v>130</v>
      </c>
      <c r="I80" t="s">
        <v>332</v>
      </c>
      <c r="J80" t="s">
        <v>284</v>
      </c>
      <c r="K80" t="s">
        <v>333</v>
      </c>
      <c r="L80">
        <v>1</v>
      </c>
      <c r="M80">
        <v>95</v>
      </c>
      <c r="N80">
        <v>1</v>
      </c>
      <c r="O80" t="e">
        <v>#REF!</v>
      </c>
      <c r="P80" t="e">
        <v>#REF!</v>
      </c>
      <c r="V80">
        <v>227</v>
      </c>
      <c r="W80">
        <v>225</v>
      </c>
      <c r="Y80">
        <v>1340</v>
      </c>
      <c r="AA80" t="s">
        <v>52</v>
      </c>
      <c r="AB80">
        <v>5</v>
      </c>
      <c r="AC80" t="s">
        <v>53</v>
      </c>
      <c r="AD80">
        <v>275</v>
      </c>
      <c r="AE80" t="s">
        <v>54</v>
      </c>
      <c r="AF80">
        <v>3300</v>
      </c>
      <c r="AG80">
        <v>17</v>
      </c>
      <c r="AH80">
        <v>2750</v>
      </c>
      <c r="AI80">
        <v>16</v>
      </c>
    </row>
    <row r="81" spans="2:35">
      <c r="B81">
        <v>77</v>
      </c>
      <c r="C81" t="s">
        <v>282</v>
      </c>
      <c r="D81">
        <v>28</v>
      </c>
      <c r="E81">
        <v>78</v>
      </c>
      <c r="F81" t="s">
        <v>334</v>
      </c>
      <c r="G81" t="s">
        <v>46</v>
      </c>
      <c r="H81" t="s">
        <v>130</v>
      </c>
      <c r="I81" t="s">
        <v>335</v>
      </c>
      <c r="J81" t="s">
        <v>284</v>
      </c>
      <c r="K81" t="s">
        <v>336</v>
      </c>
      <c r="L81">
        <v>1</v>
      </c>
      <c r="M81">
        <v>95</v>
      </c>
      <c r="N81">
        <v>1</v>
      </c>
      <c r="O81" t="e">
        <v>#REF!</v>
      </c>
      <c r="P81" t="e">
        <v>#REF!</v>
      </c>
      <c r="V81">
        <v>227</v>
      </c>
      <c r="W81">
        <v>250</v>
      </c>
      <c r="Y81">
        <v>1660</v>
      </c>
      <c r="AA81" t="s">
        <v>52</v>
      </c>
      <c r="AB81">
        <v>5</v>
      </c>
      <c r="AC81" t="s">
        <v>53</v>
      </c>
      <c r="AD81">
        <v>275</v>
      </c>
      <c r="AE81" t="s">
        <v>54</v>
      </c>
      <c r="AF81">
        <v>3300</v>
      </c>
      <c r="AG81">
        <v>17</v>
      </c>
      <c r="AH81">
        <v>2750</v>
      </c>
      <c r="AI81">
        <v>16</v>
      </c>
    </row>
    <row r="82" spans="2:35">
      <c r="B82">
        <v>78</v>
      </c>
      <c r="C82" t="s">
        <v>282</v>
      </c>
      <c r="D82">
        <v>28</v>
      </c>
      <c r="E82">
        <v>79</v>
      </c>
      <c r="F82" t="s">
        <v>337</v>
      </c>
      <c r="G82" t="s">
        <v>46</v>
      </c>
      <c r="H82" t="s">
        <v>137</v>
      </c>
      <c r="I82" t="s">
        <v>338</v>
      </c>
      <c r="J82" t="s">
        <v>284</v>
      </c>
      <c r="K82" t="s">
        <v>339</v>
      </c>
      <c r="L82">
        <v>1</v>
      </c>
      <c r="M82">
        <v>95</v>
      </c>
      <c r="N82">
        <v>1</v>
      </c>
      <c r="O82" t="e">
        <v>#REF!</v>
      </c>
      <c r="P82" t="e">
        <v>#REF!</v>
      </c>
      <c r="V82">
        <v>227</v>
      </c>
      <c r="W82">
        <v>275</v>
      </c>
      <c r="Y82">
        <v>1990</v>
      </c>
      <c r="AA82" t="s">
        <v>64</v>
      </c>
      <c r="AB82">
        <v>5</v>
      </c>
      <c r="AC82" t="s">
        <v>53</v>
      </c>
      <c r="AD82">
        <v>300</v>
      </c>
      <c r="AE82" t="s">
        <v>54</v>
      </c>
      <c r="AF82">
        <v>3600</v>
      </c>
      <c r="AG82">
        <v>22</v>
      </c>
      <c r="AH82">
        <v>2750</v>
      </c>
      <c r="AI82">
        <v>16</v>
      </c>
    </row>
    <row r="83" spans="2:35">
      <c r="B83">
        <v>79</v>
      </c>
      <c r="C83" t="s">
        <v>282</v>
      </c>
      <c r="D83">
        <v>28</v>
      </c>
      <c r="E83">
        <v>80</v>
      </c>
      <c r="F83" t="s">
        <v>340</v>
      </c>
      <c r="G83" t="s">
        <v>46</v>
      </c>
      <c r="H83" t="s">
        <v>141</v>
      </c>
      <c r="I83" t="s">
        <v>341</v>
      </c>
      <c r="J83" t="s">
        <v>284</v>
      </c>
      <c r="K83" t="s">
        <v>342</v>
      </c>
      <c r="L83">
        <v>1</v>
      </c>
      <c r="M83">
        <v>95</v>
      </c>
      <c r="N83">
        <v>1</v>
      </c>
      <c r="O83" t="e">
        <v>#REF!</v>
      </c>
      <c r="P83" t="e">
        <v>#REF!</v>
      </c>
      <c r="V83">
        <v>227</v>
      </c>
      <c r="W83">
        <v>300</v>
      </c>
      <c r="Y83">
        <v>2380</v>
      </c>
      <c r="AA83" t="s">
        <v>52</v>
      </c>
      <c r="AB83">
        <v>5</v>
      </c>
      <c r="AC83" t="s">
        <v>53</v>
      </c>
      <c r="AD83">
        <v>300</v>
      </c>
      <c r="AE83" t="s">
        <v>54</v>
      </c>
      <c r="AF83">
        <v>3600</v>
      </c>
      <c r="AG83">
        <v>17</v>
      </c>
      <c r="AH83">
        <v>2750</v>
      </c>
      <c r="AI83">
        <v>16</v>
      </c>
    </row>
    <row r="84" spans="2:35">
      <c r="B84">
        <v>80</v>
      </c>
      <c r="C84" t="s">
        <v>282</v>
      </c>
      <c r="D84">
        <v>28</v>
      </c>
      <c r="E84">
        <v>81</v>
      </c>
      <c r="F84" t="s">
        <v>343</v>
      </c>
      <c r="G84" t="s">
        <v>46</v>
      </c>
      <c r="H84" t="s">
        <v>145</v>
      </c>
      <c r="I84" t="s">
        <v>344</v>
      </c>
      <c r="J84" t="s">
        <v>284</v>
      </c>
      <c r="K84" t="s">
        <v>345</v>
      </c>
      <c r="L84">
        <v>1</v>
      </c>
      <c r="M84">
        <v>95</v>
      </c>
      <c r="N84">
        <v>1</v>
      </c>
      <c r="O84" t="e">
        <v>#REF!</v>
      </c>
      <c r="P84" t="e">
        <v>#REF!</v>
      </c>
      <c r="V84">
        <v>227</v>
      </c>
      <c r="W84">
        <v>350</v>
      </c>
      <c r="Y84">
        <v>3210</v>
      </c>
      <c r="AA84" t="s">
        <v>52</v>
      </c>
      <c r="AB84">
        <v>5</v>
      </c>
      <c r="AC84" t="s">
        <v>53</v>
      </c>
      <c r="AD84">
        <v>325</v>
      </c>
      <c r="AE84" t="s">
        <v>54</v>
      </c>
      <c r="AF84">
        <v>3900</v>
      </c>
      <c r="AG84">
        <v>17</v>
      </c>
      <c r="AH84">
        <v>2750</v>
      </c>
      <c r="AI84">
        <v>16</v>
      </c>
    </row>
    <row r="85" spans="2:35">
      <c r="B85">
        <v>81</v>
      </c>
      <c r="C85" t="s">
        <v>282</v>
      </c>
      <c r="D85">
        <v>28</v>
      </c>
      <c r="E85">
        <v>82</v>
      </c>
      <c r="F85" t="s">
        <v>346</v>
      </c>
      <c r="G85" t="s">
        <v>46</v>
      </c>
      <c r="H85" t="s">
        <v>149</v>
      </c>
      <c r="I85" t="s">
        <v>347</v>
      </c>
      <c r="J85" t="s">
        <v>284</v>
      </c>
      <c r="K85" t="s">
        <v>348</v>
      </c>
      <c r="L85">
        <v>1</v>
      </c>
      <c r="M85">
        <v>95</v>
      </c>
      <c r="N85">
        <v>1</v>
      </c>
      <c r="O85" t="e">
        <v>#REF!</v>
      </c>
      <c r="P85" t="e">
        <v>#REF!</v>
      </c>
      <c r="V85">
        <v>227</v>
      </c>
      <c r="W85">
        <v>400</v>
      </c>
      <c r="Y85">
        <v>4160</v>
      </c>
      <c r="AA85" t="s">
        <v>64</v>
      </c>
      <c r="AB85">
        <v>5</v>
      </c>
      <c r="AC85" t="s">
        <v>53</v>
      </c>
      <c r="AD85">
        <v>325</v>
      </c>
      <c r="AE85" t="s">
        <v>54</v>
      </c>
      <c r="AF85">
        <v>3900</v>
      </c>
      <c r="AG85">
        <v>22</v>
      </c>
      <c r="AH85">
        <v>2750</v>
      </c>
      <c r="AI85">
        <v>16</v>
      </c>
    </row>
    <row r="86" spans="2:35">
      <c r="B86">
        <v>82</v>
      </c>
      <c r="C86" t="s">
        <v>282</v>
      </c>
      <c r="D86">
        <v>28</v>
      </c>
      <c r="E86">
        <v>83</v>
      </c>
      <c r="F86" t="s">
        <v>349</v>
      </c>
      <c r="G86" t="s">
        <v>46</v>
      </c>
      <c r="H86" t="s">
        <v>153</v>
      </c>
      <c r="I86" t="s">
        <v>350</v>
      </c>
      <c r="J86" t="s">
        <v>284</v>
      </c>
      <c r="K86" t="s">
        <v>351</v>
      </c>
      <c r="L86">
        <v>1</v>
      </c>
      <c r="M86">
        <v>95</v>
      </c>
      <c r="N86">
        <v>1</v>
      </c>
      <c r="O86" t="e">
        <v>#REF!</v>
      </c>
      <c r="P86" t="e">
        <v>#REF!</v>
      </c>
      <c r="V86">
        <v>227</v>
      </c>
      <c r="W86">
        <v>450</v>
      </c>
      <c r="Y86">
        <v>5150</v>
      </c>
      <c r="AA86" t="s">
        <v>52</v>
      </c>
      <c r="AB86">
        <v>5</v>
      </c>
      <c r="AC86" t="s">
        <v>53</v>
      </c>
      <c r="AD86">
        <v>350</v>
      </c>
      <c r="AE86" t="s">
        <v>54</v>
      </c>
      <c r="AF86">
        <v>4200</v>
      </c>
      <c r="AG86">
        <v>17</v>
      </c>
      <c r="AH86">
        <v>2750</v>
      </c>
      <c r="AI86">
        <v>16</v>
      </c>
    </row>
    <row r="87" spans="2:35">
      <c r="B87">
        <v>83</v>
      </c>
      <c r="C87" t="s">
        <v>282</v>
      </c>
      <c r="D87">
        <v>28</v>
      </c>
      <c r="E87">
        <v>84</v>
      </c>
      <c r="F87" t="s">
        <v>352</v>
      </c>
      <c r="G87" t="s">
        <v>46</v>
      </c>
      <c r="H87" t="s">
        <v>153</v>
      </c>
      <c r="I87" t="s">
        <v>353</v>
      </c>
      <c r="J87" t="s">
        <v>284</v>
      </c>
      <c r="K87" t="s">
        <v>354</v>
      </c>
      <c r="L87">
        <v>1</v>
      </c>
      <c r="M87">
        <v>95</v>
      </c>
      <c r="N87">
        <v>1</v>
      </c>
      <c r="O87" t="e">
        <v>#REF!</v>
      </c>
      <c r="P87" t="e">
        <v>#REF!</v>
      </c>
      <c r="V87">
        <v>227</v>
      </c>
      <c r="W87">
        <v>500</v>
      </c>
      <c r="Y87">
        <v>6240</v>
      </c>
      <c r="AA87" t="s">
        <v>52</v>
      </c>
      <c r="AB87">
        <v>5</v>
      </c>
      <c r="AC87" t="s">
        <v>53</v>
      </c>
      <c r="AD87">
        <v>350</v>
      </c>
      <c r="AE87" t="s">
        <v>54</v>
      </c>
      <c r="AF87">
        <v>4200</v>
      </c>
      <c r="AG87">
        <v>17</v>
      </c>
      <c r="AH87">
        <v>2750</v>
      </c>
      <c r="AI87">
        <v>16</v>
      </c>
    </row>
    <row r="88" spans="2:35">
      <c r="B88">
        <v>84</v>
      </c>
      <c r="C88" t="s">
        <v>282</v>
      </c>
      <c r="D88">
        <v>28</v>
      </c>
      <c r="E88">
        <v>85</v>
      </c>
      <c r="F88" t="s">
        <v>355</v>
      </c>
      <c r="G88" t="s">
        <v>46</v>
      </c>
      <c r="H88" t="s">
        <v>160</v>
      </c>
      <c r="I88" t="s">
        <v>356</v>
      </c>
      <c r="J88" t="s">
        <v>284</v>
      </c>
      <c r="K88" t="s">
        <v>357</v>
      </c>
      <c r="L88">
        <v>1</v>
      </c>
      <c r="M88">
        <v>95</v>
      </c>
      <c r="N88">
        <v>1</v>
      </c>
      <c r="O88" t="e">
        <v>#REF!</v>
      </c>
      <c r="P88" t="e">
        <v>#REF!</v>
      </c>
      <c r="V88">
        <v>227</v>
      </c>
      <c r="W88">
        <v>550</v>
      </c>
      <c r="Y88">
        <v>7330</v>
      </c>
      <c r="AA88" t="s">
        <v>64</v>
      </c>
      <c r="AB88">
        <v>5</v>
      </c>
      <c r="AC88" t="s">
        <v>53</v>
      </c>
      <c r="AD88">
        <v>375</v>
      </c>
      <c r="AE88" t="s">
        <v>54</v>
      </c>
      <c r="AF88">
        <v>4500</v>
      </c>
      <c r="AG88">
        <v>22</v>
      </c>
      <c r="AH88">
        <v>2750</v>
      </c>
      <c r="AI88">
        <v>16</v>
      </c>
    </row>
    <row r="89" spans="2:35">
      <c r="B89">
        <v>85</v>
      </c>
      <c r="C89" t="s">
        <v>282</v>
      </c>
      <c r="D89">
        <v>28</v>
      </c>
      <c r="E89">
        <v>86</v>
      </c>
      <c r="F89" t="s">
        <v>358</v>
      </c>
      <c r="G89" t="s">
        <v>46</v>
      </c>
      <c r="H89" t="s">
        <v>164</v>
      </c>
      <c r="I89" t="s">
        <v>359</v>
      </c>
      <c r="J89" t="s">
        <v>284</v>
      </c>
      <c r="K89" t="s">
        <v>360</v>
      </c>
      <c r="L89">
        <v>1</v>
      </c>
      <c r="M89">
        <v>95</v>
      </c>
      <c r="N89">
        <v>1</v>
      </c>
      <c r="O89" t="e">
        <v>#REF!</v>
      </c>
      <c r="P89" t="e">
        <v>#REF!</v>
      </c>
      <c r="V89">
        <v>227</v>
      </c>
      <c r="W89">
        <v>600</v>
      </c>
      <c r="Y89">
        <v>8500</v>
      </c>
      <c r="AA89" t="s">
        <v>52</v>
      </c>
      <c r="AB89">
        <v>5</v>
      </c>
      <c r="AC89" t="s">
        <v>53</v>
      </c>
      <c r="AD89">
        <v>375</v>
      </c>
      <c r="AE89" t="s">
        <v>54</v>
      </c>
      <c r="AF89">
        <v>4500</v>
      </c>
      <c r="AG89">
        <v>17</v>
      </c>
      <c r="AH89">
        <v>2750</v>
      </c>
      <c r="AI89">
        <v>16</v>
      </c>
    </row>
    <row r="90" spans="2:35">
      <c r="B90">
        <v>86</v>
      </c>
      <c r="C90" t="s">
        <v>282</v>
      </c>
      <c r="D90">
        <v>28</v>
      </c>
      <c r="E90">
        <v>87</v>
      </c>
      <c r="F90" t="s">
        <v>361</v>
      </c>
      <c r="G90" t="s">
        <v>46</v>
      </c>
      <c r="H90" t="s">
        <v>168</v>
      </c>
      <c r="I90" t="s">
        <v>362</v>
      </c>
      <c r="J90" t="s">
        <v>284</v>
      </c>
      <c r="K90" t="s">
        <v>363</v>
      </c>
      <c r="L90">
        <v>1</v>
      </c>
      <c r="M90">
        <v>95</v>
      </c>
      <c r="N90">
        <v>1</v>
      </c>
      <c r="O90" t="e">
        <v>#REF!</v>
      </c>
      <c r="P90" t="e">
        <v>#REF!</v>
      </c>
      <c r="V90">
        <v>227</v>
      </c>
      <c r="W90">
        <v>650</v>
      </c>
      <c r="Y90">
        <v>9650</v>
      </c>
      <c r="AA90" t="s">
        <v>52</v>
      </c>
      <c r="AB90">
        <v>5</v>
      </c>
      <c r="AC90" t="s">
        <v>53</v>
      </c>
      <c r="AD90">
        <v>400</v>
      </c>
      <c r="AE90" t="s">
        <v>54</v>
      </c>
      <c r="AF90">
        <v>4800</v>
      </c>
      <c r="AG90">
        <v>17</v>
      </c>
      <c r="AH90">
        <v>2750</v>
      </c>
      <c r="AI90">
        <v>16</v>
      </c>
    </row>
    <row r="91" spans="2:35">
      <c r="B91">
        <v>87</v>
      </c>
      <c r="C91" t="s">
        <v>282</v>
      </c>
      <c r="D91">
        <v>28</v>
      </c>
      <c r="E91">
        <v>88</v>
      </c>
      <c r="F91" t="s">
        <v>364</v>
      </c>
      <c r="G91" t="s">
        <v>46</v>
      </c>
      <c r="H91" t="s">
        <v>172</v>
      </c>
      <c r="I91" t="s">
        <v>365</v>
      </c>
      <c r="J91" t="s">
        <v>284</v>
      </c>
      <c r="K91" t="s">
        <v>366</v>
      </c>
      <c r="L91">
        <v>1</v>
      </c>
      <c r="M91">
        <v>80</v>
      </c>
      <c r="N91">
        <v>1</v>
      </c>
      <c r="O91" t="e">
        <v>#REF!</v>
      </c>
      <c r="P91" t="e">
        <v>#REF!</v>
      </c>
      <c r="V91">
        <v>227</v>
      </c>
      <c r="W91">
        <v>700</v>
      </c>
      <c r="Y91">
        <v>10870</v>
      </c>
      <c r="AA91" t="s">
        <v>64</v>
      </c>
      <c r="AB91">
        <v>5</v>
      </c>
      <c r="AC91" t="s">
        <v>53</v>
      </c>
      <c r="AD91">
        <v>400</v>
      </c>
      <c r="AE91" t="s">
        <v>54</v>
      </c>
      <c r="AF91">
        <v>4800</v>
      </c>
      <c r="AG91">
        <v>22</v>
      </c>
      <c r="AH91">
        <v>2750</v>
      </c>
      <c r="AI91">
        <v>16</v>
      </c>
    </row>
    <row r="92" spans="2:35">
      <c r="B92">
        <v>88</v>
      </c>
      <c r="C92" t="s">
        <v>282</v>
      </c>
      <c r="D92">
        <v>28</v>
      </c>
      <c r="E92">
        <v>89</v>
      </c>
      <c r="F92" t="s">
        <v>367</v>
      </c>
      <c r="G92" t="s">
        <v>46</v>
      </c>
      <c r="H92" t="s">
        <v>176</v>
      </c>
      <c r="I92" t="s">
        <v>368</v>
      </c>
      <c r="J92" t="s">
        <v>284</v>
      </c>
      <c r="K92" t="s">
        <v>369</v>
      </c>
      <c r="L92">
        <v>1</v>
      </c>
      <c r="M92">
        <v>80</v>
      </c>
      <c r="N92">
        <v>1</v>
      </c>
      <c r="O92" t="e">
        <v>#REF!</v>
      </c>
      <c r="P92" t="e">
        <v>#REF!</v>
      </c>
      <c r="V92">
        <v>227</v>
      </c>
      <c r="W92">
        <v>750</v>
      </c>
      <c r="Y92">
        <v>12060</v>
      </c>
      <c r="AA92" t="s">
        <v>52</v>
      </c>
      <c r="AB92">
        <v>5</v>
      </c>
      <c r="AC92" t="s">
        <v>53</v>
      </c>
      <c r="AD92">
        <v>425</v>
      </c>
      <c r="AE92" t="s">
        <v>54</v>
      </c>
      <c r="AF92">
        <v>5100</v>
      </c>
      <c r="AG92">
        <v>17</v>
      </c>
      <c r="AH92">
        <v>2750</v>
      </c>
      <c r="AI92">
        <v>16</v>
      </c>
    </row>
    <row r="93" spans="2:35">
      <c r="B93">
        <v>89</v>
      </c>
      <c r="C93" t="s">
        <v>282</v>
      </c>
      <c r="D93">
        <v>28</v>
      </c>
      <c r="E93">
        <v>90</v>
      </c>
      <c r="F93" t="s">
        <v>370</v>
      </c>
      <c r="G93" t="s">
        <v>46</v>
      </c>
      <c r="H93" t="s">
        <v>176</v>
      </c>
      <c r="I93" t="s">
        <v>371</v>
      </c>
      <c r="J93" t="s">
        <v>284</v>
      </c>
      <c r="K93" t="s">
        <v>372</v>
      </c>
      <c r="L93">
        <v>1</v>
      </c>
      <c r="M93">
        <v>80</v>
      </c>
      <c r="N93">
        <v>1</v>
      </c>
      <c r="O93" t="e">
        <v>#REF!</v>
      </c>
      <c r="P93" t="e">
        <v>#REF!</v>
      </c>
      <c r="V93">
        <v>227</v>
      </c>
      <c r="W93">
        <v>800</v>
      </c>
      <c r="Y93">
        <v>13320</v>
      </c>
      <c r="AA93" t="s">
        <v>52</v>
      </c>
      <c r="AB93">
        <v>5</v>
      </c>
      <c r="AC93" t="s">
        <v>53</v>
      </c>
      <c r="AD93">
        <v>425</v>
      </c>
      <c r="AE93" t="s">
        <v>54</v>
      </c>
      <c r="AF93">
        <v>5100</v>
      </c>
      <c r="AG93">
        <v>17</v>
      </c>
      <c r="AH93">
        <v>2750</v>
      </c>
      <c r="AI93">
        <v>16</v>
      </c>
    </row>
    <row r="94" spans="2:35">
      <c r="B94">
        <v>90</v>
      </c>
      <c r="C94" t="s">
        <v>282</v>
      </c>
      <c r="D94">
        <v>28</v>
      </c>
      <c r="E94">
        <v>91</v>
      </c>
      <c r="F94" t="s">
        <v>373</v>
      </c>
      <c r="G94" t="s">
        <v>46</v>
      </c>
      <c r="H94" t="s">
        <v>183</v>
      </c>
      <c r="I94" t="s">
        <v>374</v>
      </c>
      <c r="J94" t="s">
        <v>284</v>
      </c>
      <c r="K94" t="s">
        <v>375</v>
      </c>
      <c r="L94">
        <v>1</v>
      </c>
      <c r="M94">
        <v>80</v>
      </c>
      <c r="N94">
        <v>1</v>
      </c>
      <c r="O94" t="e">
        <v>#REF!</v>
      </c>
      <c r="P94" t="e">
        <v>#REF!</v>
      </c>
      <c r="V94">
        <v>227</v>
      </c>
      <c r="W94">
        <v>850</v>
      </c>
      <c r="Y94">
        <v>14550</v>
      </c>
      <c r="AA94" t="s">
        <v>64</v>
      </c>
      <c r="AB94">
        <v>5</v>
      </c>
      <c r="AC94" t="s">
        <v>53</v>
      </c>
      <c r="AD94">
        <v>450</v>
      </c>
      <c r="AE94" t="s">
        <v>54</v>
      </c>
      <c r="AF94">
        <v>5400</v>
      </c>
      <c r="AG94">
        <v>22</v>
      </c>
      <c r="AH94">
        <v>2750</v>
      </c>
      <c r="AI94">
        <v>16</v>
      </c>
    </row>
    <row r="95" spans="2:35">
      <c r="B95">
        <v>91</v>
      </c>
      <c r="C95" t="s">
        <v>282</v>
      </c>
      <c r="D95">
        <v>28</v>
      </c>
      <c r="E95">
        <v>92</v>
      </c>
      <c r="F95" t="s">
        <v>376</v>
      </c>
      <c r="G95" t="s">
        <v>46</v>
      </c>
      <c r="H95" t="s">
        <v>187</v>
      </c>
      <c r="I95" t="s">
        <v>377</v>
      </c>
      <c r="J95" t="s">
        <v>284</v>
      </c>
      <c r="K95" t="s">
        <v>378</v>
      </c>
      <c r="L95">
        <v>1</v>
      </c>
      <c r="M95">
        <v>80</v>
      </c>
      <c r="N95">
        <v>1</v>
      </c>
      <c r="O95" t="e">
        <v>#REF!</v>
      </c>
      <c r="P95" t="e">
        <v>#REF!</v>
      </c>
      <c r="V95">
        <v>227</v>
      </c>
      <c r="W95">
        <v>900</v>
      </c>
      <c r="Y95">
        <v>15830</v>
      </c>
      <c r="AA95" t="s">
        <v>52</v>
      </c>
      <c r="AB95">
        <v>5</v>
      </c>
      <c r="AC95" t="s">
        <v>53</v>
      </c>
      <c r="AD95">
        <v>450</v>
      </c>
      <c r="AE95" t="s">
        <v>54</v>
      </c>
      <c r="AF95">
        <v>5400</v>
      </c>
      <c r="AG95">
        <v>17</v>
      </c>
      <c r="AH95">
        <v>2750</v>
      </c>
      <c r="AI95">
        <v>16</v>
      </c>
    </row>
    <row r="96" spans="2:35">
      <c r="B96">
        <v>92</v>
      </c>
      <c r="C96" t="s">
        <v>282</v>
      </c>
      <c r="D96">
        <v>28</v>
      </c>
      <c r="E96">
        <v>93</v>
      </c>
      <c r="F96" t="s">
        <v>379</v>
      </c>
      <c r="G96" t="s">
        <v>46</v>
      </c>
      <c r="H96" t="s">
        <v>191</v>
      </c>
      <c r="I96" t="s">
        <v>380</v>
      </c>
      <c r="J96" t="s">
        <v>284</v>
      </c>
      <c r="K96" t="s">
        <v>381</v>
      </c>
      <c r="L96">
        <v>1</v>
      </c>
      <c r="M96">
        <v>80</v>
      </c>
      <c r="N96">
        <v>1</v>
      </c>
      <c r="O96" t="e">
        <v>#REF!</v>
      </c>
      <c r="P96" t="e">
        <v>#REF!</v>
      </c>
      <c r="V96">
        <v>227</v>
      </c>
      <c r="W96">
        <v>950</v>
      </c>
      <c r="Y96">
        <v>17080</v>
      </c>
      <c r="AA96" t="s">
        <v>52</v>
      </c>
      <c r="AB96">
        <v>5</v>
      </c>
      <c r="AC96" t="s">
        <v>53</v>
      </c>
      <c r="AD96">
        <v>475</v>
      </c>
      <c r="AE96" t="s">
        <v>54</v>
      </c>
      <c r="AF96">
        <v>5700</v>
      </c>
      <c r="AG96">
        <v>17</v>
      </c>
      <c r="AH96">
        <v>2750</v>
      </c>
      <c r="AI96">
        <v>16</v>
      </c>
    </row>
    <row r="97" spans="2:35">
      <c r="B97">
        <v>93</v>
      </c>
      <c r="C97" t="s">
        <v>282</v>
      </c>
      <c r="D97">
        <v>28</v>
      </c>
      <c r="E97">
        <v>94</v>
      </c>
      <c r="F97" t="s">
        <v>382</v>
      </c>
      <c r="G97" t="s">
        <v>46</v>
      </c>
      <c r="H97" t="s">
        <v>195</v>
      </c>
      <c r="I97" t="s">
        <v>383</v>
      </c>
      <c r="J97" t="s">
        <v>284</v>
      </c>
      <c r="K97" t="s">
        <v>384</v>
      </c>
      <c r="L97">
        <v>1</v>
      </c>
      <c r="M97">
        <v>80</v>
      </c>
      <c r="N97">
        <v>1</v>
      </c>
      <c r="O97" t="e">
        <v>#REF!</v>
      </c>
      <c r="P97" t="e">
        <v>#REF!</v>
      </c>
      <c r="V97">
        <v>227</v>
      </c>
      <c r="W97">
        <v>1000</v>
      </c>
      <c r="Y97">
        <v>18390</v>
      </c>
      <c r="AA97" t="s">
        <v>64</v>
      </c>
      <c r="AB97">
        <v>5</v>
      </c>
      <c r="AC97" t="s">
        <v>53</v>
      </c>
      <c r="AD97">
        <v>475</v>
      </c>
      <c r="AE97" t="s">
        <v>54</v>
      </c>
      <c r="AF97">
        <v>5700</v>
      </c>
      <c r="AG97">
        <v>22</v>
      </c>
      <c r="AH97">
        <v>2750</v>
      </c>
      <c r="AI97">
        <v>16</v>
      </c>
    </row>
    <row r="98" spans="2:35">
      <c r="B98">
        <v>94</v>
      </c>
      <c r="C98" t="s">
        <v>282</v>
      </c>
      <c r="D98">
        <v>28</v>
      </c>
      <c r="E98">
        <v>95</v>
      </c>
      <c r="F98" t="s">
        <v>385</v>
      </c>
      <c r="G98" t="s">
        <v>46</v>
      </c>
      <c r="H98" t="s">
        <v>199</v>
      </c>
      <c r="I98" t="s">
        <v>386</v>
      </c>
      <c r="J98" t="s">
        <v>284</v>
      </c>
      <c r="K98" t="s">
        <v>387</v>
      </c>
      <c r="L98">
        <v>1</v>
      </c>
      <c r="M98">
        <v>80</v>
      </c>
      <c r="N98">
        <v>1</v>
      </c>
      <c r="O98" t="e">
        <v>#REF!</v>
      </c>
      <c r="P98" t="e">
        <v>#REF!</v>
      </c>
      <c r="V98">
        <v>227</v>
      </c>
      <c r="W98">
        <v>1125</v>
      </c>
      <c r="Y98">
        <v>21590</v>
      </c>
      <c r="AA98" t="s">
        <v>52</v>
      </c>
      <c r="AB98">
        <v>5</v>
      </c>
      <c r="AC98" t="s">
        <v>53</v>
      </c>
      <c r="AD98">
        <v>500</v>
      </c>
      <c r="AE98" t="s">
        <v>54</v>
      </c>
      <c r="AF98">
        <v>6000</v>
      </c>
      <c r="AG98">
        <v>17</v>
      </c>
      <c r="AH98">
        <v>2750</v>
      </c>
      <c r="AI98">
        <v>16</v>
      </c>
    </row>
    <row r="99" spans="2:35">
      <c r="B99">
        <v>95</v>
      </c>
      <c r="C99" t="s">
        <v>282</v>
      </c>
      <c r="D99">
        <v>28</v>
      </c>
      <c r="E99">
        <v>96</v>
      </c>
      <c r="F99" t="s">
        <v>388</v>
      </c>
      <c r="G99" t="s">
        <v>46</v>
      </c>
      <c r="H99" t="s">
        <v>199</v>
      </c>
      <c r="I99" t="s">
        <v>389</v>
      </c>
      <c r="J99" t="s">
        <v>284</v>
      </c>
      <c r="K99" t="s">
        <v>390</v>
      </c>
      <c r="L99">
        <v>1</v>
      </c>
      <c r="M99">
        <v>80</v>
      </c>
      <c r="N99">
        <v>1</v>
      </c>
      <c r="O99" t="e">
        <v>#REF!</v>
      </c>
      <c r="P99" t="e">
        <v>#REF!</v>
      </c>
      <c r="V99">
        <v>227</v>
      </c>
      <c r="W99">
        <v>1250</v>
      </c>
      <c r="Y99">
        <v>24890</v>
      </c>
      <c r="AA99" t="s">
        <v>52</v>
      </c>
      <c r="AB99">
        <v>5</v>
      </c>
      <c r="AC99" t="s">
        <v>53</v>
      </c>
      <c r="AD99">
        <v>500</v>
      </c>
      <c r="AE99" t="s">
        <v>54</v>
      </c>
      <c r="AF99">
        <v>6000</v>
      </c>
      <c r="AG99">
        <v>17</v>
      </c>
      <c r="AH99">
        <v>2750</v>
      </c>
      <c r="AI99">
        <v>16</v>
      </c>
    </row>
    <row r="100" spans="2:35">
      <c r="B100">
        <v>96</v>
      </c>
      <c r="C100" t="s">
        <v>282</v>
      </c>
      <c r="D100">
        <v>28</v>
      </c>
      <c r="E100">
        <v>97</v>
      </c>
      <c r="F100" t="s">
        <v>391</v>
      </c>
      <c r="G100" t="s">
        <v>46</v>
      </c>
      <c r="H100" t="s">
        <v>206</v>
      </c>
      <c r="I100" t="s">
        <v>392</v>
      </c>
      <c r="J100" t="s">
        <v>284</v>
      </c>
      <c r="K100" t="s">
        <v>393</v>
      </c>
      <c r="L100">
        <v>1</v>
      </c>
      <c r="M100">
        <v>80</v>
      </c>
      <c r="N100">
        <v>1</v>
      </c>
      <c r="O100" t="e">
        <v>#REF!</v>
      </c>
      <c r="P100" t="e">
        <v>#REF!</v>
      </c>
      <c r="V100">
        <v>227</v>
      </c>
      <c r="W100">
        <v>1375</v>
      </c>
      <c r="Y100">
        <v>28170</v>
      </c>
      <c r="AA100" t="s">
        <v>64</v>
      </c>
      <c r="AB100">
        <v>5</v>
      </c>
      <c r="AC100" t="s">
        <v>53</v>
      </c>
      <c r="AD100">
        <v>525</v>
      </c>
      <c r="AE100" t="s">
        <v>54</v>
      </c>
      <c r="AF100">
        <v>6300</v>
      </c>
      <c r="AG100">
        <v>22</v>
      </c>
      <c r="AH100">
        <v>2750</v>
      </c>
      <c r="AI100">
        <v>16</v>
      </c>
    </row>
    <row r="101" spans="2:35">
      <c r="B101">
        <v>97</v>
      </c>
      <c r="C101" t="s">
        <v>282</v>
      </c>
      <c r="D101">
        <v>28</v>
      </c>
      <c r="E101">
        <v>98</v>
      </c>
      <c r="F101" t="s">
        <v>394</v>
      </c>
      <c r="G101" t="s">
        <v>46</v>
      </c>
      <c r="H101" t="s">
        <v>210</v>
      </c>
      <c r="I101" t="s">
        <v>395</v>
      </c>
      <c r="J101" t="s">
        <v>284</v>
      </c>
      <c r="K101" t="s">
        <v>396</v>
      </c>
      <c r="L101">
        <v>1</v>
      </c>
      <c r="M101">
        <v>80</v>
      </c>
      <c r="N101">
        <v>1</v>
      </c>
      <c r="O101" t="e">
        <v>#REF!</v>
      </c>
      <c r="P101" t="e">
        <v>#REF!</v>
      </c>
      <c r="V101">
        <v>227</v>
      </c>
      <c r="W101">
        <v>1500</v>
      </c>
      <c r="Y101">
        <v>31520</v>
      </c>
      <c r="AA101" t="s">
        <v>52</v>
      </c>
      <c r="AB101">
        <v>5</v>
      </c>
      <c r="AC101" t="s">
        <v>53</v>
      </c>
      <c r="AD101">
        <v>525</v>
      </c>
      <c r="AE101" t="s">
        <v>54</v>
      </c>
      <c r="AF101">
        <v>6300</v>
      </c>
      <c r="AG101">
        <v>17</v>
      </c>
      <c r="AH101">
        <v>2750</v>
      </c>
      <c r="AI101">
        <v>16</v>
      </c>
    </row>
    <row r="102" spans="2:35">
      <c r="B102">
        <v>98</v>
      </c>
      <c r="C102" t="s">
        <v>282</v>
      </c>
      <c r="D102">
        <v>28</v>
      </c>
      <c r="E102">
        <v>99</v>
      </c>
      <c r="F102" t="s">
        <v>397</v>
      </c>
      <c r="G102" t="s">
        <v>46</v>
      </c>
      <c r="H102" t="s">
        <v>214</v>
      </c>
      <c r="I102" t="s">
        <v>398</v>
      </c>
      <c r="J102" t="s">
        <v>284</v>
      </c>
      <c r="K102" t="s">
        <v>399</v>
      </c>
      <c r="L102">
        <v>1</v>
      </c>
      <c r="M102">
        <v>80</v>
      </c>
      <c r="N102">
        <v>1</v>
      </c>
      <c r="O102" t="e">
        <v>#REF!</v>
      </c>
      <c r="P102" t="e">
        <v>#REF!</v>
      </c>
      <c r="V102">
        <v>227</v>
      </c>
      <c r="W102">
        <v>1625</v>
      </c>
      <c r="Y102">
        <v>34840</v>
      </c>
      <c r="AA102" t="s">
        <v>52</v>
      </c>
      <c r="AB102">
        <v>5</v>
      </c>
      <c r="AC102" t="s">
        <v>53</v>
      </c>
      <c r="AD102">
        <v>550</v>
      </c>
      <c r="AE102" t="s">
        <v>54</v>
      </c>
      <c r="AF102">
        <v>6600</v>
      </c>
      <c r="AG102">
        <v>17</v>
      </c>
      <c r="AH102">
        <v>2750</v>
      </c>
      <c r="AI102">
        <v>16</v>
      </c>
    </row>
    <row r="103" spans="2:35">
      <c r="B103">
        <v>99</v>
      </c>
      <c r="C103" t="s">
        <v>282</v>
      </c>
      <c r="D103">
        <v>28</v>
      </c>
      <c r="E103">
        <v>100</v>
      </c>
      <c r="F103" t="s">
        <v>400</v>
      </c>
      <c r="G103" t="s">
        <v>46</v>
      </c>
      <c r="H103" t="s">
        <v>218</v>
      </c>
      <c r="I103" t="s">
        <v>401</v>
      </c>
      <c r="J103" t="s">
        <v>284</v>
      </c>
      <c r="K103" t="s">
        <v>402</v>
      </c>
      <c r="L103">
        <v>1</v>
      </c>
      <c r="M103">
        <v>80</v>
      </c>
      <c r="N103">
        <v>1</v>
      </c>
      <c r="O103" t="e">
        <v>#REF!</v>
      </c>
      <c r="P103" t="e">
        <v>#REF!</v>
      </c>
      <c r="V103">
        <v>227</v>
      </c>
      <c r="W103">
        <v>1750</v>
      </c>
      <c r="Y103">
        <v>38230</v>
      </c>
      <c r="AA103" t="s">
        <v>64</v>
      </c>
      <c r="AB103">
        <v>5</v>
      </c>
      <c r="AC103" t="s">
        <v>53</v>
      </c>
      <c r="AD103">
        <v>550</v>
      </c>
      <c r="AE103" t="s">
        <v>54</v>
      </c>
      <c r="AF103">
        <v>6600</v>
      </c>
      <c r="AG103">
        <v>22</v>
      </c>
      <c r="AH103">
        <v>2750</v>
      </c>
      <c r="AI103">
        <v>16</v>
      </c>
    </row>
    <row r="104" spans="2:35">
      <c r="B104">
        <v>100</v>
      </c>
      <c r="C104" t="s">
        <v>282</v>
      </c>
      <c r="D104">
        <v>28</v>
      </c>
      <c r="E104">
        <v>101</v>
      </c>
      <c r="F104" t="s">
        <v>403</v>
      </c>
      <c r="G104" t="s">
        <v>46</v>
      </c>
      <c r="H104" t="s">
        <v>222</v>
      </c>
      <c r="I104" t="s">
        <v>404</v>
      </c>
      <c r="J104" t="s">
        <v>284</v>
      </c>
      <c r="K104" t="s">
        <v>405</v>
      </c>
      <c r="L104">
        <v>1</v>
      </c>
      <c r="M104">
        <v>80</v>
      </c>
      <c r="N104">
        <v>1</v>
      </c>
      <c r="O104" t="e">
        <v>#REF!</v>
      </c>
      <c r="P104" t="e">
        <v>#REF!</v>
      </c>
      <c r="V104">
        <v>227</v>
      </c>
      <c r="W104">
        <v>1875</v>
      </c>
      <c r="Y104">
        <v>41570</v>
      </c>
      <c r="AA104" t="s">
        <v>52</v>
      </c>
      <c r="AB104">
        <v>5</v>
      </c>
      <c r="AC104" t="s">
        <v>53</v>
      </c>
      <c r="AD104">
        <v>575</v>
      </c>
      <c r="AE104" t="s">
        <v>54</v>
      </c>
      <c r="AF104">
        <v>6900</v>
      </c>
      <c r="AG104">
        <v>17</v>
      </c>
      <c r="AH104">
        <v>2750</v>
      </c>
      <c r="AI104">
        <v>16</v>
      </c>
    </row>
    <row r="105" spans="2:35">
      <c r="B105">
        <v>101</v>
      </c>
      <c r="C105" t="s">
        <v>282</v>
      </c>
      <c r="D105">
        <v>28</v>
      </c>
      <c r="E105">
        <v>102</v>
      </c>
      <c r="F105" t="s">
        <v>406</v>
      </c>
      <c r="G105" t="s">
        <v>46</v>
      </c>
      <c r="H105" t="s">
        <v>222</v>
      </c>
      <c r="I105" t="s">
        <v>407</v>
      </c>
      <c r="J105" t="s">
        <v>284</v>
      </c>
      <c r="K105" t="s">
        <v>408</v>
      </c>
      <c r="L105">
        <v>1</v>
      </c>
      <c r="M105">
        <v>80</v>
      </c>
      <c r="N105">
        <v>1</v>
      </c>
      <c r="O105" t="e">
        <v>#REF!</v>
      </c>
      <c r="P105" t="e">
        <v>#REF!</v>
      </c>
      <c r="V105">
        <v>227</v>
      </c>
      <c r="W105">
        <v>2000</v>
      </c>
      <c r="Y105">
        <v>44990</v>
      </c>
      <c r="AA105" t="s">
        <v>52</v>
      </c>
      <c r="AB105">
        <v>5</v>
      </c>
      <c r="AC105" t="s">
        <v>53</v>
      </c>
      <c r="AD105">
        <v>575</v>
      </c>
      <c r="AE105" t="s">
        <v>54</v>
      </c>
      <c r="AF105">
        <v>6900</v>
      </c>
      <c r="AG105">
        <v>17</v>
      </c>
      <c r="AH105">
        <v>2750</v>
      </c>
      <c r="AI105">
        <v>16</v>
      </c>
    </row>
    <row r="106" spans="2:35">
      <c r="B106">
        <v>102</v>
      </c>
      <c r="C106" t="s">
        <v>282</v>
      </c>
      <c r="D106">
        <v>28</v>
      </c>
      <c r="E106">
        <v>103</v>
      </c>
      <c r="F106" t="s">
        <v>409</v>
      </c>
      <c r="G106" t="s">
        <v>46</v>
      </c>
      <c r="H106" t="s">
        <v>229</v>
      </c>
      <c r="I106" t="s">
        <v>410</v>
      </c>
      <c r="J106" t="s">
        <v>284</v>
      </c>
      <c r="K106" t="s">
        <v>411</v>
      </c>
      <c r="L106">
        <v>1</v>
      </c>
      <c r="M106">
        <v>80</v>
      </c>
      <c r="N106">
        <v>1</v>
      </c>
      <c r="O106" t="e">
        <v>#REF!</v>
      </c>
      <c r="P106" t="e">
        <v>#REF!</v>
      </c>
      <c r="V106">
        <v>227</v>
      </c>
      <c r="W106">
        <v>2250</v>
      </c>
      <c r="Y106">
        <v>51760</v>
      </c>
      <c r="AA106" t="s">
        <v>64</v>
      </c>
      <c r="AB106">
        <v>5</v>
      </c>
      <c r="AC106" t="s">
        <v>53</v>
      </c>
      <c r="AD106">
        <v>600</v>
      </c>
      <c r="AE106" t="s">
        <v>54</v>
      </c>
      <c r="AF106">
        <v>7200</v>
      </c>
      <c r="AG106">
        <v>22</v>
      </c>
      <c r="AH106">
        <v>2750</v>
      </c>
      <c r="AI106">
        <v>16</v>
      </c>
    </row>
    <row r="107" spans="2:35">
      <c r="B107">
        <v>103</v>
      </c>
      <c r="C107" t="s">
        <v>282</v>
      </c>
      <c r="D107">
        <v>28</v>
      </c>
      <c r="E107">
        <v>104</v>
      </c>
      <c r="F107" t="s">
        <v>412</v>
      </c>
      <c r="G107" t="s">
        <v>46</v>
      </c>
      <c r="H107" t="s">
        <v>233</v>
      </c>
      <c r="I107" t="s">
        <v>413</v>
      </c>
      <c r="J107" t="s">
        <v>284</v>
      </c>
      <c r="K107" t="s">
        <v>414</v>
      </c>
      <c r="L107">
        <v>1</v>
      </c>
      <c r="M107">
        <v>80</v>
      </c>
      <c r="N107">
        <v>1</v>
      </c>
      <c r="O107" t="e">
        <v>#REF!</v>
      </c>
      <c r="P107" t="e">
        <v>#REF!</v>
      </c>
      <c r="V107">
        <v>227</v>
      </c>
      <c r="W107">
        <v>2500</v>
      </c>
      <c r="Y107">
        <v>58620</v>
      </c>
      <c r="AA107" t="s">
        <v>52</v>
      </c>
      <c r="AB107">
        <v>5</v>
      </c>
      <c r="AC107" t="s">
        <v>53</v>
      </c>
      <c r="AD107">
        <v>600</v>
      </c>
      <c r="AE107" t="s">
        <v>54</v>
      </c>
      <c r="AF107">
        <v>7200</v>
      </c>
      <c r="AG107">
        <v>17</v>
      </c>
      <c r="AH107">
        <v>2750</v>
      </c>
      <c r="AI107">
        <v>16</v>
      </c>
    </row>
    <row r="108" spans="2:35">
      <c r="B108">
        <v>104</v>
      </c>
      <c r="C108" t="s">
        <v>282</v>
      </c>
      <c r="D108">
        <v>28</v>
      </c>
      <c r="E108">
        <v>105</v>
      </c>
      <c r="F108" t="s">
        <v>415</v>
      </c>
      <c r="G108" t="s">
        <v>46</v>
      </c>
      <c r="H108" t="s">
        <v>237</v>
      </c>
      <c r="I108" t="s">
        <v>416</v>
      </c>
      <c r="J108" t="s">
        <v>284</v>
      </c>
      <c r="K108" t="s">
        <v>417</v>
      </c>
      <c r="L108">
        <v>1</v>
      </c>
      <c r="M108">
        <v>80</v>
      </c>
      <c r="N108">
        <v>1</v>
      </c>
      <c r="O108" t="e">
        <v>#REF!</v>
      </c>
      <c r="P108" t="e">
        <v>#REF!</v>
      </c>
      <c r="V108">
        <v>227</v>
      </c>
      <c r="W108">
        <v>2750</v>
      </c>
      <c r="Y108">
        <v>65440</v>
      </c>
      <c r="AA108" t="s">
        <v>52</v>
      </c>
      <c r="AB108">
        <v>5</v>
      </c>
      <c r="AC108" t="s">
        <v>53</v>
      </c>
      <c r="AD108">
        <v>625</v>
      </c>
      <c r="AE108" t="s">
        <v>54</v>
      </c>
      <c r="AF108">
        <v>7500</v>
      </c>
      <c r="AG108">
        <v>17</v>
      </c>
      <c r="AH108">
        <v>2750</v>
      </c>
      <c r="AI108">
        <v>16</v>
      </c>
    </row>
    <row r="109" spans="2:35">
      <c r="B109">
        <v>105</v>
      </c>
      <c r="C109" t="s">
        <v>282</v>
      </c>
      <c r="D109">
        <v>28</v>
      </c>
      <c r="E109">
        <v>106</v>
      </c>
      <c r="F109" t="s">
        <v>418</v>
      </c>
      <c r="G109" t="s">
        <v>46</v>
      </c>
      <c r="H109" t="s">
        <v>241</v>
      </c>
      <c r="I109" t="s">
        <v>419</v>
      </c>
      <c r="J109" t="s">
        <v>284</v>
      </c>
      <c r="K109" t="s">
        <v>420</v>
      </c>
      <c r="L109">
        <v>1</v>
      </c>
      <c r="M109">
        <v>80</v>
      </c>
      <c r="N109">
        <v>1</v>
      </c>
      <c r="O109" t="e">
        <v>#REF!</v>
      </c>
      <c r="P109" t="e">
        <v>#REF!</v>
      </c>
      <c r="V109">
        <v>227</v>
      </c>
      <c r="W109">
        <v>2980</v>
      </c>
      <c r="Y109">
        <v>71790</v>
      </c>
      <c r="AA109" t="s">
        <v>64</v>
      </c>
      <c r="AB109">
        <v>5</v>
      </c>
      <c r="AC109" t="s">
        <v>53</v>
      </c>
      <c r="AD109">
        <v>625</v>
      </c>
      <c r="AE109" t="s">
        <v>54</v>
      </c>
      <c r="AF109">
        <v>7500</v>
      </c>
      <c r="AG109">
        <v>22</v>
      </c>
      <c r="AH109">
        <v>2750</v>
      </c>
      <c r="AI109">
        <v>16</v>
      </c>
    </row>
    <row r="110" spans="2:35">
      <c r="B110">
        <v>106</v>
      </c>
      <c r="C110" t="s">
        <v>421</v>
      </c>
      <c r="D110">
        <v>13</v>
      </c>
      <c r="E110">
        <v>107</v>
      </c>
      <c r="F110" t="s">
        <v>422</v>
      </c>
      <c r="G110" t="s">
        <v>46</v>
      </c>
      <c r="H110" t="s">
        <v>47</v>
      </c>
      <c r="I110" t="s">
        <v>423</v>
      </c>
      <c r="J110" t="s">
        <v>424</v>
      </c>
      <c r="K110" t="s">
        <v>425</v>
      </c>
      <c r="L110">
        <v>1</v>
      </c>
      <c r="M110">
        <v>80</v>
      </c>
      <c r="N110">
        <v>1</v>
      </c>
      <c r="O110" t="e">
        <v>#REF!</v>
      </c>
      <c r="P110" t="e">
        <v>#REF!</v>
      </c>
      <c r="V110">
        <v>5</v>
      </c>
      <c r="W110">
        <v>20</v>
      </c>
      <c r="Y110">
        <v>8</v>
      </c>
      <c r="AA110" t="s">
        <v>52</v>
      </c>
      <c r="AB110">
        <v>5</v>
      </c>
      <c r="AC110" t="s">
        <v>53</v>
      </c>
      <c r="AD110">
        <v>50</v>
      </c>
      <c r="AE110" t="s">
        <v>54</v>
      </c>
      <c r="AF110">
        <v>600</v>
      </c>
      <c r="AG110">
        <v>17</v>
      </c>
      <c r="AH110">
        <v>2750</v>
      </c>
      <c r="AI110">
        <v>16</v>
      </c>
    </row>
    <row r="111" spans="2:35">
      <c r="B111">
        <v>107</v>
      </c>
      <c r="C111" t="s">
        <v>421</v>
      </c>
      <c r="D111">
        <v>13</v>
      </c>
      <c r="E111">
        <v>108</v>
      </c>
      <c r="F111" t="s">
        <v>426</v>
      </c>
      <c r="G111" t="s">
        <v>46</v>
      </c>
      <c r="H111" t="s">
        <v>47</v>
      </c>
      <c r="I111" t="s">
        <v>48</v>
      </c>
      <c r="J111" t="s">
        <v>424</v>
      </c>
      <c r="K111" t="s">
        <v>427</v>
      </c>
      <c r="L111">
        <v>1</v>
      </c>
      <c r="M111">
        <v>80</v>
      </c>
      <c r="N111">
        <v>1</v>
      </c>
      <c r="O111" t="e">
        <v>#REF!</v>
      </c>
      <c r="P111" t="e">
        <v>#REF!</v>
      </c>
      <c r="V111">
        <v>5</v>
      </c>
      <c r="W111">
        <v>40</v>
      </c>
      <c r="Y111">
        <v>10</v>
      </c>
      <c r="AA111" t="s">
        <v>52</v>
      </c>
      <c r="AB111">
        <v>5</v>
      </c>
      <c r="AC111" t="s">
        <v>53</v>
      </c>
      <c r="AD111">
        <v>50</v>
      </c>
      <c r="AE111" t="s">
        <v>54</v>
      </c>
      <c r="AF111">
        <v>600</v>
      </c>
      <c r="AG111">
        <v>17</v>
      </c>
      <c r="AH111">
        <v>2750</v>
      </c>
      <c r="AI111">
        <v>16</v>
      </c>
    </row>
    <row r="112" spans="2:35">
      <c r="B112">
        <v>108</v>
      </c>
      <c r="C112" t="s">
        <v>421</v>
      </c>
      <c r="D112">
        <v>13</v>
      </c>
      <c r="E112">
        <v>109</v>
      </c>
      <c r="F112" t="s">
        <v>428</v>
      </c>
      <c r="G112" t="s">
        <v>46</v>
      </c>
      <c r="H112" t="s">
        <v>60</v>
      </c>
      <c r="I112" t="s">
        <v>48</v>
      </c>
      <c r="J112" t="s">
        <v>424</v>
      </c>
      <c r="K112" t="s">
        <v>429</v>
      </c>
      <c r="L112">
        <v>1</v>
      </c>
      <c r="M112">
        <v>80</v>
      </c>
      <c r="N112">
        <v>1</v>
      </c>
      <c r="O112" t="e">
        <v>#REF!</v>
      </c>
      <c r="P112" t="e">
        <v>#REF!</v>
      </c>
      <c r="V112">
        <v>5</v>
      </c>
      <c r="W112">
        <v>60</v>
      </c>
      <c r="Y112">
        <v>10</v>
      </c>
      <c r="AA112" t="s">
        <v>64</v>
      </c>
      <c r="AB112">
        <v>5</v>
      </c>
      <c r="AC112" t="s">
        <v>53</v>
      </c>
      <c r="AD112">
        <v>75</v>
      </c>
      <c r="AE112" t="s">
        <v>54</v>
      </c>
      <c r="AF112">
        <v>900</v>
      </c>
      <c r="AG112">
        <v>22</v>
      </c>
      <c r="AH112">
        <v>2750</v>
      </c>
      <c r="AI112">
        <v>16</v>
      </c>
    </row>
    <row r="113" spans="2:35">
      <c r="B113">
        <v>109</v>
      </c>
      <c r="C113" t="s">
        <v>421</v>
      </c>
      <c r="D113">
        <v>13</v>
      </c>
      <c r="E113">
        <v>110</v>
      </c>
      <c r="F113" t="s">
        <v>430</v>
      </c>
      <c r="G113" t="s">
        <v>46</v>
      </c>
      <c r="H113" t="s">
        <v>66</v>
      </c>
      <c r="I113" t="s">
        <v>56</v>
      </c>
      <c r="J113" t="s">
        <v>424</v>
      </c>
      <c r="K113" t="s">
        <v>431</v>
      </c>
      <c r="L113">
        <v>1</v>
      </c>
      <c r="M113">
        <v>80</v>
      </c>
      <c r="N113">
        <v>1</v>
      </c>
      <c r="O113" t="e">
        <v>#REF!</v>
      </c>
      <c r="P113" t="e">
        <v>#REF!</v>
      </c>
      <c r="V113">
        <v>5</v>
      </c>
      <c r="W113">
        <v>80</v>
      </c>
      <c r="Y113">
        <v>20</v>
      </c>
      <c r="AA113" t="s">
        <v>52</v>
      </c>
      <c r="AB113">
        <v>5</v>
      </c>
      <c r="AC113" t="s">
        <v>53</v>
      </c>
      <c r="AD113">
        <v>75</v>
      </c>
      <c r="AE113" t="s">
        <v>54</v>
      </c>
      <c r="AF113">
        <v>900</v>
      </c>
      <c r="AG113">
        <v>17</v>
      </c>
      <c r="AH113">
        <v>2750</v>
      </c>
      <c r="AI113">
        <v>16</v>
      </c>
    </row>
    <row r="114" spans="2:35">
      <c r="B114">
        <v>110</v>
      </c>
      <c r="C114" t="s">
        <v>421</v>
      </c>
      <c r="D114">
        <v>13</v>
      </c>
      <c r="E114">
        <v>111</v>
      </c>
      <c r="F114" t="s">
        <v>432</v>
      </c>
      <c r="G114" t="s">
        <v>46</v>
      </c>
      <c r="H114" t="s">
        <v>71</v>
      </c>
      <c r="I114" t="s">
        <v>61</v>
      </c>
      <c r="J114" t="s">
        <v>424</v>
      </c>
      <c r="K114" t="s">
        <v>433</v>
      </c>
      <c r="L114">
        <v>1</v>
      </c>
      <c r="M114">
        <v>80</v>
      </c>
      <c r="N114">
        <v>1</v>
      </c>
      <c r="O114" t="e">
        <v>#REF!</v>
      </c>
      <c r="P114" t="e">
        <v>#REF!</v>
      </c>
      <c r="V114">
        <v>5</v>
      </c>
      <c r="W114">
        <v>100</v>
      </c>
      <c r="Y114">
        <v>30</v>
      </c>
      <c r="AA114" t="s">
        <v>52</v>
      </c>
      <c r="AB114">
        <v>5</v>
      </c>
      <c r="AC114" t="s">
        <v>53</v>
      </c>
      <c r="AD114">
        <v>100</v>
      </c>
      <c r="AE114" t="s">
        <v>54</v>
      </c>
      <c r="AF114">
        <v>1200</v>
      </c>
      <c r="AG114">
        <v>17</v>
      </c>
      <c r="AH114">
        <v>2750</v>
      </c>
      <c r="AI114">
        <v>16</v>
      </c>
    </row>
    <row r="115" spans="2:35">
      <c r="B115">
        <v>111</v>
      </c>
      <c r="C115" t="s">
        <v>421</v>
      </c>
      <c r="D115">
        <v>13</v>
      </c>
      <c r="E115">
        <v>112</v>
      </c>
      <c r="F115" t="s">
        <v>434</v>
      </c>
      <c r="G115" t="s">
        <v>46</v>
      </c>
      <c r="H115" t="s">
        <v>76</v>
      </c>
      <c r="I115" t="s">
        <v>287</v>
      </c>
      <c r="J115" t="s">
        <v>424</v>
      </c>
      <c r="K115" t="s">
        <v>435</v>
      </c>
      <c r="L115">
        <v>1</v>
      </c>
      <c r="M115">
        <v>80</v>
      </c>
      <c r="N115">
        <v>1</v>
      </c>
      <c r="O115" t="e">
        <v>#REF!</v>
      </c>
      <c r="P115" t="e">
        <v>#REF!</v>
      </c>
      <c r="V115">
        <v>5</v>
      </c>
      <c r="W115">
        <v>120</v>
      </c>
      <c r="Y115">
        <v>40</v>
      </c>
      <c r="AA115" t="s">
        <v>64</v>
      </c>
      <c r="AB115">
        <v>5</v>
      </c>
      <c r="AC115" t="s">
        <v>53</v>
      </c>
      <c r="AD115">
        <v>100</v>
      </c>
      <c r="AE115" t="s">
        <v>54</v>
      </c>
      <c r="AF115">
        <v>1200</v>
      </c>
      <c r="AG115">
        <v>22</v>
      </c>
      <c r="AH115">
        <v>2750</v>
      </c>
      <c r="AI115">
        <v>16</v>
      </c>
    </row>
    <row r="116" spans="2:35">
      <c r="B116">
        <v>112</v>
      </c>
      <c r="C116" t="s">
        <v>421</v>
      </c>
      <c r="D116">
        <v>13</v>
      </c>
      <c r="E116">
        <v>113</v>
      </c>
      <c r="F116" t="s">
        <v>436</v>
      </c>
      <c r="G116" t="s">
        <v>46</v>
      </c>
      <c r="H116" t="s">
        <v>81</v>
      </c>
      <c r="I116" t="s">
        <v>287</v>
      </c>
      <c r="J116" t="s">
        <v>424</v>
      </c>
      <c r="K116" t="s">
        <v>437</v>
      </c>
      <c r="L116">
        <v>1</v>
      </c>
      <c r="M116">
        <v>80</v>
      </c>
      <c r="N116">
        <v>1</v>
      </c>
      <c r="O116" t="e">
        <v>#REF!</v>
      </c>
      <c r="P116" t="e">
        <v>#REF!</v>
      </c>
      <c r="V116">
        <v>5</v>
      </c>
      <c r="W116">
        <v>140</v>
      </c>
      <c r="Y116">
        <v>40</v>
      </c>
      <c r="AA116" t="s">
        <v>52</v>
      </c>
      <c r="AB116">
        <v>5</v>
      </c>
      <c r="AC116" t="s">
        <v>53</v>
      </c>
      <c r="AD116">
        <v>125</v>
      </c>
      <c r="AE116" t="s">
        <v>54</v>
      </c>
      <c r="AF116">
        <v>1500</v>
      </c>
      <c r="AG116">
        <v>17</v>
      </c>
      <c r="AH116">
        <v>2750</v>
      </c>
      <c r="AI116">
        <v>16</v>
      </c>
    </row>
    <row r="117" spans="2:35">
      <c r="B117">
        <v>113</v>
      </c>
      <c r="C117" t="s">
        <v>421</v>
      </c>
      <c r="D117">
        <v>13</v>
      </c>
      <c r="E117">
        <v>114</v>
      </c>
      <c r="F117" t="s">
        <v>438</v>
      </c>
      <c r="G117" t="s">
        <v>46</v>
      </c>
      <c r="H117" t="s">
        <v>81</v>
      </c>
      <c r="I117" t="s">
        <v>67</v>
      </c>
      <c r="J117" t="s">
        <v>424</v>
      </c>
      <c r="K117" t="s">
        <v>439</v>
      </c>
      <c r="L117">
        <v>1</v>
      </c>
      <c r="M117">
        <v>80</v>
      </c>
      <c r="N117">
        <v>1</v>
      </c>
      <c r="O117" t="e">
        <v>#REF!</v>
      </c>
      <c r="P117" t="e">
        <v>#REF!</v>
      </c>
      <c r="V117">
        <v>5</v>
      </c>
      <c r="W117">
        <v>160</v>
      </c>
      <c r="Y117">
        <v>50</v>
      </c>
      <c r="AA117" t="s">
        <v>52</v>
      </c>
      <c r="AB117">
        <v>5</v>
      </c>
      <c r="AC117" t="s">
        <v>53</v>
      </c>
      <c r="AD117">
        <v>125</v>
      </c>
      <c r="AE117" t="s">
        <v>54</v>
      </c>
      <c r="AF117">
        <v>1500</v>
      </c>
      <c r="AG117">
        <v>17</v>
      </c>
      <c r="AH117">
        <v>2750</v>
      </c>
      <c r="AI117">
        <v>16</v>
      </c>
    </row>
    <row r="118" spans="2:35">
      <c r="B118">
        <v>114</v>
      </c>
      <c r="C118" t="s">
        <v>421</v>
      </c>
      <c r="D118">
        <v>13</v>
      </c>
      <c r="E118">
        <v>115</v>
      </c>
      <c r="F118" t="s">
        <v>440</v>
      </c>
      <c r="G118" t="s">
        <v>46</v>
      </c>
      <c r="H118" t="s">
        <v>88</v>
      </c>
      <c r="I118" t="s">
        <v>67</v>
      </c>
      <c r="J118" t="s">
        <v>424</v>
      </c>
      <c r="K118" t="s">
        <v>441</v>
      </c>
      <c r="L118">
        <v>1</v>
      </c>
      <c r="M118">
        <v>80</v>
      </c>
      <c r="N118">
        <v>1</v>
      </c>
      <c r="O118" t="e">
        <v>#REF!</v>
      </c>
      <c r="P118" t="e">
        <v>#REF!</v>
      </c>
      <c r="V118">
        <v>5</v>
      </c>
      <c r="W118">
        <v>180</v>
      </c>
      <c r="Y118">
        <v>50</v>
      </c>
      <c r="AA118" t="s">
        <v>64</v>
      </c>
      <c r="AB118">
        <v>5</v>
      </c>
      <c r="AC118" t="s">
        <v>53</v>
      </c>
      <c r="AD118">
        <v>150</v>
      </c>
      <c r="AE118" t="s">
        <v>54</v>
      </c>
      <c r="AF118">
        <v>1800</v>
      </c>
      <c r="AG118">
        <v>22</v>
      </c>
      <c r="AH118">
        <v>2750</v>
      </c>
      <c r="AI118">
        <v>16</v>
      </c>
    </row>
    <row r="119" spans="2:35">
      <c r="B119">
        <v>115</v>
      </c>
      <c r="C119" t="s">
        <v>421</v>
      </c>
      <c r="D119">
        <v>13</v>
      </c>
      <c r="E119">
        <v>116</v>
      </c>
      <c r="F119" t="s">
        <v>442</v>
      </c>
      <c r="G119" t="s">
        <v>46</v>
      </c>
      <c r="H119" t="s">
        <v>92</v>
      </c>
      <c r="I119" t="s">
        <v>72</v>
      </c>
      <c r="J119" t="s">
        <v>424</v>
      </c>
      <c r="K119" t="s">
        <v>443</v>
      </c>
      <c r="L119">
        <v>1</v>
      </c>
      <c r="M119">
        <v>95</v>
      </c>
      <c r="N119">
        <v>1</v>
      </c>
      <c r="O119" t="e">
        <v>#REF!</v>
      </c>
      <c r="P119" t="e">
        <v>#REF!</v>
      </c>
      <c r="V119">
        <v>5</v>
      </c>
      <c r="W119">
        <v>200</v>
      </c>
      <c r="Y119">
        <v>60</v>
      </c>
      <c r="AA119" t="s">
        <v>52</v>
      </c>
      <c r="AB119">
        <v>5</v>
      </c>
      <c r="AC119" t="s">
        <v>53</v>
      </c>
      <c r="AD119">
        <v>150</v>
      </c>
      <c r="AE119" t="s">
        <v>54</v>
      </c>
      <c r="AF119">
        <v>1800</v>
      </c>
      <c r="AG119">
        <v>17</v>
      </c>
      <c r="AH119">
        <v>2750</v>
      </c>
      <c r="AI119">
        <v>16</v>
      </c>
    </row>
    <row r="120" spans="2:35">
      <c r="B120">
        <v>116</v>
      </c>
      <c r="C120" t="s">
        <v>421</v>
      </c>
      <c r="D120">
        <v>13</v>
      </c>
      <c r="E120">
        <v>117</v>
      </c>
      <c r="F120" t="s">
        <v>444</v>
      </c>
      <c r="G120" t="s">
        <v>46</v>
      </c>
      <c r="H120" t="s">
        <v>96</v>
      </c>
      <c r="I120" t="s">
        <v>77</v>
      </c>
      <c r="J120" t="s">
        <v>424</v>
      </c>
      <c r="K120" t="s">
        <v>445</v>
      </c>
      <c r="L120">
        <v>1</v>
      </c>
      <c r="M120">
        <v>95</v>
      </c>
      <c r="N120">
        <v>1</v>
      </c>
      <c r="O120" t="e">
        <v>#REF!</v>
      </c>
      <c r="P120" t="e">
        <v>#REF!</v>
      </c>
      <c r="V120">
        <v>5</v>
      </c>
      <c r="W120">
        <v>220</v>
      </c>
      <c r="Y120">
        <v>70</v>
      </c>
      <c r="AA120" t="s">
        <v>52</v>
      </c>
      <c r="AB120">
        <v>5</v>
      </c>
      <c r="AC120" t="s">
        <v>53</v>
      </c>
      <c r="AD120">
        <v>175</v>
      </c>
      <c r="AE120" t="s">
        <v>54</v>
      </c>
      <c r="AF120">
        <v>2100</v>
      </c>
      <c r="AG120">
        <v>17</v>
      </c>
      <c r="AH120">
        <v>2750</v>
      </c>
      <c r="AI120">
        <v>16</v>
      </c>
    </row>
    <row r="121" spans="2:35">
      <c r="B121">
        <v>117</v>
      </c>
      <c r="C121" t="s">
        <v>421</v>
      </c>
      <c r="D121">
        <v>13</v>
      </c>
      <c r="E121">
        <v>118</v>
      </c>
      <c r="F121" t="s">
        <v>446</v>
      </c>
      <c r="G121" t="s">
        <v>46</v>
      </c>
      <c r="H121" t="s">
        <v>101</v>
      </c>
      <c r="I121" t="s">
        <v>77</v>
      </c>
      <c r="J121" t="s">
        <v>424</v>
      </c>
      <c r="K121" t="s">
        <v>447</v>
      </c>
      <c r="L121">
        <v>1</v>
      </c>
      <c r="M121">
        <v>95</v>
      </c>
      <c r="N121">
        <v>1</v>
      </c>
      <c r="O121" t="e">
        <v>#REF!</v>
      </c>
      <c r="P121" t="e">
        <v>#REF!</v>
      </c>
      <c r="V121">
        <v>5</v>
      </c>
      <c r="W121">
        <v>240</v>
      </c>
      <c r="Y121">
        <v>70</v>
      </c>
      <c r="AA121" t="s">
        <v>64</v>
      </c>
      <c r="AB121">
        <v>5</v>
      </c>
      <c r="AC121" t="s">
        <v>53</v>
      </c>
      <c r="AD121">
        <v>175</v>
      </c>
      <c r="AE121" t="s">
        <v>54</v>
      </c>
      <c r="AF121">
        <v>2100</v>
      </c>
      <c r="AG121">
        <v>22</v>
      </c>
      <c r="AH121">
        <v>2750</v>
      </c>
      <c r="AI121">
        <v>16</v>
      </c>
    </row>
    <row r="122" spans="2:35">
      <c r="B122">
        <v>118</v>
      </c>
      <c r="C122" t="s">
        <v>421</v>
      </c>
      <c r="D122">
        <v>13</v>
      </c>
      <c r="E122">
        <v>119</v>
      </c>
      <c r="F122" t="s">
        <v>448</v>
      </c>
      <c r="G122" t="s">
        <v>46</v>
      </c>
      <c r="H122" t="s">
        <v>106</v>
      </c>
      <c r="I122" t="s">
        <v>296</v>
      </c>
      <c r="J122" t="s">
        <v>424</v>
      </c>
      <c r="K122" t="s">
        <v>449</v>
      </c>
      <c r="L122">
        <v>1</v>
      </c>
      <c r="M122">
        <v>95</v>
      </c>
      <c r="N122">
        <v>1</v>
      </c>
      <c r="O122" t="e">
        <v>#REF!</v>
      </c>
      <c r="P122" t="e">
        <v>#REF!</v>
      </c>
      <c r="V122">
        <v>5</v>
      </c>
      <c r="W122">
        <v>280</v>
      </c>
      <c r="Y122">
        <v>90</v>
      </c>
      <c r="AA122" t="s">
        <v>52</v>
      </c>
      <c r="AB122">
        <v>5</v>
      </c>
      <c r="AC122" t="s">
        <v>53</v>
      </c>
      <c r="AD122">
        <v>200</v>
      </c>
      <c r="AE122" t="s">
        <v>54</v>
      </c>
      <c r="AF122">
        <v>2400</v>
      </c>
      <c r="AG122">
        <v>17</v>
      </c>
      <c r="AH122">
        <v>2750</v>
      </c>
      <c r="AI122">
        <v>16</v>
      </c>
    </row>
    <row r="123" spans="2:35">
      <c r="B123">
        <v>119</v>
      </c>
      <c r="C123" t="s">
        <v>421</v>
      </c>
      <c r="D123">
        <v>13</v>
      </c>
      <c r="E123">
        <v>120</v>
      </c>
      <c r="F123" t="s">
        <v>450</v>
      </c>
      <c r="G123" t="s">
        <v>46</v>
      </c>
      <c r="H123" t="s">
        <v>106</v>
      </c>
      <c r="I123" t="s">
        <v>85</v>
      </c>
      <c r="J123" t="s">
        <v>424</v>
      </c>
      <c r="K123" t="s">
        <v>451</v>
      </c>
      <c r="L123">
        <v>1</v>
      </c>
      <c r="M123">
        <v>95</v>
      </c>
      <c r="N123">
        <v>1</v>
      </c>
      <c r="O123" t="e">
        <v>#REF!</v>
      </c>
      <c r="P123" t="e">
        <v>#REF!</v>
      </c>
      <c r="V123">
        <v>5</v>
      </c>
      <c r="W123">
        <v>320</v>
      </c>
      <c r="Y123">
        <v>100</v>
      </c>
      <c r="AA123" t="s">
        <v>52</v>
      </c>
      <c r="AB123">
        <v>5</v>
      </c>
      <c r="AC123" t="s">
        <v>53</v>
      </c>
      <c r="AD123">
        <v>200</v>
      </c>
      <c r="AE123" t="s">
        <v>54</v>
      </c>
      <c r="AF123">
        <v>2400</v>
      </c>
      <c r="AG123">
        <v>17</v>
      </c>
      <c r="AH123">
        <v>2750</v>
      </c>
      <c r="AI123">
        <v>16</v>
      </c>
    </row>
    <row r="124" spans="2:35">
      <c r="B124">
        <v>120</v>
      </c>
      <c r="C124" t="s">
        <v>421</v>
      </c>
      <c r="D124">
        <v>13</v>
      </c>
      <c r="E124">
        <v>121</v>
      </c>
      <c r="F124" t="s">
        <v>452</v>
      </c>
      <c r="G124" t="s">
        <v>46</v>
      </c>
      <c r="H124" t="s">
        <v>114</v>
      </c>
      <c r="I124" t="s">
        <v>301</v>
      </c>
      <c r="J124" t="s">
        <v>424</v>
      </c>
      <c r="K124" t="s">
        <v>453</v>
      </c>
      <c r="L124">
        <v>1</v>
      </c>
      <c r="M124">
        <v>95</v>
      </c>
      <c r="N124">
        <v>1</v>
      </c>
      <c r="O124" t="e">
        <v>#REF!</v>
      </c>
      <c r="P124" t="e">
        <v>#REF!</v>
      </c>
      <c r="V124">
        <v>5</v>
      </c>
      <c r="W124">
        <v>360</v>
      </c>
      <c r="Y124">
        <v>120</v>
      </c>
      <c r="AA124" t="s">
        <v>64</v>
      </c>
      <c r="AB124">
        <v>5</v>
      </c>
      <c r="AC124" t="s">
        <v>53</v>
      </c>
      <c r="AD124">
        <v>225</v>
      </c>
      <c r="AE124" t="s">
        <v>54</v>
      </c>
      <c r="AF124">
        <v>2700</v>
      </c>
      <c r="AG124">
        <v>22</v>
      </c>
      <c r="AH124">
        <v>2750</v>
      </c>
      <c r="AI124">
        <v>16</v>
      </c>
    </row>
    <row r="125" spans="2:35">
      <c r="B125">
        <v>121</v>
      </c>
      <c r="C125" t="s">
        <v>421</v>
      </c>
      <c r="D125">
        <v>13</v>
      </c>
      <c r="E125">
        <v>122</v>
      </c>
      <c r="F125" t="s">
        <v>454</v>
      </c>
      <c r="G125" t="s">
        <v>46</v>
      </c>
      <c r="H125" t="s">
        <v>118</v>
      </c>
      <c r="I125" t="s">
        <v>301</v>
      </c>
      <c r="J125" t="s">
        <v>424</v>
      </c>
      <c r="K125" t="s">
        <v>455</v>
      </c>
      <c r="L125">
        <v>1</v>
      </c>
      <c r="M125">
        <v>95</v>
      </c>
      <c r="N125">
        <v>1</v>
      </c>
      <c r="O125" t="e">
        <v>#REF!</v>
      </c>
      <c r="P125" t="e">
        <v>#REF!</v>
      </c>
      <c r="V125">
        <v>5</v>
      </c>
      <c r="W125">
        <v>400</v>
      </c>
      <c r="Y125">
        <v>120</v>
      </c>
      <c r="AA125" t="s">
        <v>52</v>
      </c>
      <c r="AB125">
        <v>5</v>
      </c>
      <c r="AC125" t="s">
        <v>53</v>
      </c>
      <c r="AD125">
        <v>225</v>
      </c>
      <c r="AE125" t="s">
        <v>54</v>
      </c>
      <c r="AF125">
        <v>2700</v>
      </c>
      <c r="AG125">
        <v>17</v>
      </c>
      <c r="AH125">
        <v>2750</v>
      </c>
      <c r="AI125">
        <v>16</v>
      </c>
    </row>
    <row r="126" spans="2:35">
      <c r="B126">
        <v>122</v>
      </c>
      <c r="C126" t="s">
        <v>421</v>
      </c>
      <c r="D126">
        <v>13</v>
      </c>
      <c r="E126">
        <v>123</v>
      </c>
      <c r="F126" t="s">
        <v>456</v>
      </c>
      <c r="G126" t="s">
        <v>46</v>
      </c>
      <c r="H126" t="s">
        <v>122</v>
      </c>
      <c r="I126" t="s">
        <v>304</v>
      </c>
      <c r="J126" t="s">
        <v>424</v>
      </c>
      <c r="K126" t="s">
        <v>457</v>
      </c>
      <c r="L126">
        <v>1</v>
      </c>
      <c r="M126">
        <v>95</v>
      </c>
      <c r="N126">
        <v>1</v>
      </c>
      <c r="O126" t="e">
        <v>#REF!</v>
      </c>
      <c r="P126" t="e">
        <v>#REF!</v>
      </c>
      <c r="V126">
        <v>5</v>
      </c>
      <c r="W126">
        <v>440</v>
      </c>
      <c r="Y126">
        <v>150</v>
      </c>
      <c r="AA126" t="s">
        <v>52</v>
      </c>
      <c r="AB126">
        <v>5</v>
      </c>
      <c r="AC126" t="s">
        <v>53</v>
      </c>
      <c r="AD126">
        <v>250</v>
      </c>
      <c r="AE126" t="s">
        <v>54</v>
      </c>
      <c r="AF126">
        <v>3000</v>
      </c>
      <c r="AG126">
        <v>17</v>
      </c>
      <c r="AH126">
        <v>2750</v>
      </c>
      <c r="AI126">
        <v>16</v>
      </c>
    </row>
    <row r="127" spans="2:35">
      <c r="B127">
        <v>123</v>
      </c>
      <c r="C127" t="s">
        <v>421</v>
      </c>
      <c r="D127">
        <v>13</v>
      </c>
      <c r="E127">
        <v>124</v>
      </c>
      <c r="F127" t="s">
        <v>458</v>
      </c>
      <c r="G127" t="s">
        <v>46</v>
      </c>
      <c r="H127" t="s">
        <v>126</v>
      </c>
      <c r="I127" t="s">
        <v>93</v>
      </c>
      <c r="J127" t="s">
        <v>424</v>
      </c>
      <c r="K127" t="s">
        <v>459</v>
      </c>
      <c r="L127">
        <v>1</v>
      </c>
      <c r="M127">
        <v>95</v>
      </c>
      <c r="N127">
        <v>1</v>
      </c>
      <c r="O127" t="e">
        <v>#REF!</v>
      </c>
      <c r="P127" t="e">
        <v>#REF!</v>
      </c>
      <c r="V127">
        <v>5</v>
      </c>
      <c r="W127">
        <v>480</v>
      </c>
      <c r="Y127">
        <v>130</v>
      </c>
      <c r="AA127" t="s">
        <v>64</v>
      </c>
      <c r="AB127">
        <v>5</v>
      </c>
      <c r="AC127" t="s">
        <v>53</v>
      </c>
      <c r="AD127">
        <v>250</v>
      </c>
      <c r="AE127" t="s">
        <v>54</v>
      </c>
      <c r="AF127">
        <v>3000</v>
      </c>
      <c r="AG127">
        <v>22</v>
      </c>
      <c r="AH127">
        <v>2750</v>
      </c>
      <c r="AI127">
        <v>16</v>
      </c>
    </row>
    <row r="128" spans="2:35">
      <c r="B128">
        <v>124</v>
      </c>
      <c r="C128" t="s">
        <v>421</v>
      </c>
      <c r="D128">
        <v>13</v>
      </c>
      <c r="E128">
        <v>125</v>
      </c>
      <c r="F128" t="s">
        <v>460</v>
      </c>
      <c r="G128" t="s">
        <v>46</v>
      </c>
      <c r="H128" t="s">
        <v>130</v>
      </c>
      <c r="I128" t="s">
        <v>107</v>
      </c>
      <c r="J128" t="s">
        <v>424</v>
      </c>
      <c r="K128" t="s">
        <v>461</v>
      </c>
      <c r="L128">
        <v>1</v>
      </c>
      <c r="M128">
        <v>95</v>
      </c>
      <c r="N128">
        <v>1</v>
      </c>
      <c r="O128" t="e">
        <v>#REF!</v>
      </c>
      <c r="P128" t="e">
        <v>#REF!</v>
      </c>
      <c r="V128">
        <v>5</v>
      </c>
      <c r="W128">
        <v>520</v>
      </c>
      <c r="Y128">
        <v>180</v>
      </c>
      <c r="AA128" t="s">
        <v>52</v>
      </c>
      <c r="AB128">
        <v>5</v>
      </c>
      <c r="AC128" t="s">
        <v>53</v>
      </c>
      <c r="AD128">
        <v>275</v>
      </c>
      <c r="AE128" t="s">
        <v>54</v>
      </c>
      <c r="AF128">
        <v>3300</v>
      </c>
      <c r="AG128">
        <v>17</v>
      </c>
      <c r="AH128">
        <v>2750</v>
      </c>
      <c r="AI128">
        <v>16</v>
      </c>
    </row>
    <row r="129" spans="2:35">
      <c r="B129">
        <v>125</v>
      </c>
      <c r="C129" t="s">
        <v>421</v>
      </c>
      <c r="D129">
        <v>13</v>
      </c>
      <c r="E129">
        <v>126</v>
      </c>
      <c r="F129" t="s">
        <v>462</v>
      </c>
      <c r="G129" t="s">
        <v>46</v>
      </c>
      <c r="H129" t="s">
        <v>130</v>
      </c>
      <c r="I129" t="s">
        <v>304</v>
      </c>
      <c r="J129" t="s">
        <v>424</v>
      </c>
      <c r="K129" t="s">
        <v>463</v>
      </c>
      <c r="L129">
        <v>1</v>
      </c>
      <c r="M129">
        <v>95</v>
      </c>
      <c r="N129">
        <v>1</v>
      </c>
      <c r="O129" t="e">
        <v>#REF!</v>
      </c>
      <c r="P129" t="e">
        <v>#REF!</v>
      </c>
      <c r="V129">
        <v>5</v>
      </c>
      <c r="W129">
        <v>560</v>
      </c>
      <c r="Y129">
        <v>150</v>
      </c>
      <c r="AA129" t="s">
        <v>52</v>
      </c>
      <c r="AB129">
        <v>5</v>
      </c>
      <c r="AC129" t="s">
        <v>53</v>
      </c>
      <c r="AD129">
        <v>275</v>
      </c>
      <c r="AE129" t="s">
        <v>54</v>
      </c>
      <c r="AF129">
        <v>3300</v>
      </c>
      <c r="AG129">
        <v>17</v>
      </c>
      <c r="AH129">
        <v>2750</v>
      </c>
      <c r="AI129">
        <v>16</v>
      </c>
    </row>
    <row r="130" spans="2:35">
      <c r="B130">
        <v>126</v>
      </c>
      <c r="C130" t="s">
        <v>421</v>
      </c>
      <c r="D130">
        <v>13</v>
      </c>
      <c r="E130">
        <v>127</v>
      </c>
      <c r="F130" t="s">
        <v>464</v>
      </c>
      <c r="G130" t="s">
        <v>46</v>
      </c>
      <c r="H130" t="s">
        <v>137</v>
      </c>
      <c r="I130" t="s">
        <v>465</v>
      </c>
      <c r="J130" t="s">
        <v>424</v>
      </c>
      <c r="K130" t="s">
        <v>466</v>
      </c>
      <c r="L130">
        <v>1</v>
      </c>
      <c r="M130">
        <v>95</v>
      </c>
      <c r="N130">
        <v>1</v>
      </c>
      <c r="O130" t="e">
        <v>#REF!</v>
      </c>
      <c r="P130" t="e">
        <v>#REF!</v>
      </c>
      <c r="V130">
        <v>5</v>
      </c>
      <c r="W130">
        <v>600</v>
      </c>
      <c r="Y130">
        <v>210</v>
      </c>
      <c r="AA130" t="s">
        <v>64</v>
      </c>
      <c r="AB130">
        <v>5</v>
      </c>
      <c r="AC130" t="s">
        <v>53</v>
      </c>
      <c r="AD130">
        <v>300</v>
      </c>
      <c r="AE130" t="s">
        <v>54</v>
      </c>
      <c r="AF130">
        <v>3600</v>
      </c>
      <c r="AG130">
        <v>22</v>
      </c>
      <c r="AH130">
        <v>2750</v>
      </c>
      <c r="AI130">
        <v>16</v>
      </c>
    </row>
    <row r="131" spans="2:35">
      <c r="B131">
        <v>127</v>
      </c>
      <c r="C131" t="s">
        <v>421</v>
      </c>
      <c r="D131">
        <v>13</v>
      </c>
      <c r="E131">
        <v>128</v>
      </c>
      <c r="F131" t="s">
        <v>467</v>
      </c>
      <c r="G131" t="s">
        <v>46</v>
      </c>
      <c r="H131" t="s">
        <v>141</v>
      </c>
      <c r="I131" t="s">
        <v>102</v>
      </c>
      <c r="J131" t="s">
        <v>424</v>
      </c>
      <c r="K131" t="s">
        <v>468</v>
      </c>
      <c r="L131">
        <v>1</v>
      </c>
      <c r="M131">
        <v>95</v>
      </c>
      <c r="N131">
        <v>1</v>
      </c>
      <c r="O131" t="e">
        <v>#REF!</v>
      </c>
      <c r="P131" t="e">
        <v>#REF!</v>
      </c>
      <c r="V131">
        <v>5</v>
      </c>
      <c r="W131">
        <v>640</v>
      </c>
      <c r="Y131">
        <v>160</v>
      </c>
      <c r="AA131" t="s">
        <v>52</v>
      </c>
      <c r="AB131">
        <v>5</v>
      </c>
      <c r="AC131" t="s">
        <v>53</v>
      </c>
      <c r="AD131">
        <v>300</v>
      </c>
      <c r="AE131" t="s">
        <v>54</v>
      </c>
      <c r="AF131">
        <v>3600</v>
      </c>
      <c r="AG131">
        <v>17</v>
      </c>
      <c r="AH131">
        <v>2750</v>
      </c>
      <c r="AI131">
        <v>16</v>
      </c>
    </row>
    <row r="132" spans="2:35">
      <c r="B132">
        <v>128</v>
      </c>
      <c r="C132" t="s">
        <v>421</v>
      </c>
      <c r="D132">
        <v>13</v>
      </c>
      <c r="E132">
        <v>129</v>
      </c>
      <c r="F132" t="s">
        <v>469</v>
      </c>
      <c r="G132" t="s">
        <v>46</v>
      </c>
      <c r="H132" t="s">
        <v>145</v>
      </c>
      <c r="I132" t="s">
        <v>111</v>
      </c>
      <c r="J132" t="s">
        <v>424</v>
      </c>
      <c r="K132" t="s">
        <v>470</v>
      </c>
      <c r="L132">
        <v>1</v>
      </c>
      <c r="M132">
        <v>95</v>
      </c>
      <c r="N132">
        <v>1</v>
      </c>
      <c r="O132" t="e">
        <v>#REF!</v>
      </c>
      <c r="P132" t="e">
        <v>#REF!</v>
      </c>
      <c r="V132">
        <v>5</v>
      </c>
      <c r="W132">
        <v>680</v>
      </c>
      <c r="Y132">
        <v>250</v>
      </c>
      <c r="AA132" t="s">
        <v>52</v>
      </c>
      <c r="AB132">
        <v>5</v>
      </c>
      <c r="AC132" t="s">
        <v>53</v>
      </c>
      <c r="AD132">
        <v>325</v>
      </c>
      <c r="AE132" t="s">
        <v>54</v>
      </c>
      <c r="AF132">
        <v>3900</v>
      </c>
      <c r="AG132">
        <v>17</v>
      </c>
      <c r="AH132">
        <v>2750</v>
      </c>
      <c r="AI132">
        <v>16</v>
      </c>
    </row>
    <row r="133" spans="2:35">
      <c r="B133">
        <v>129</v>
      </c>
      <c r="C133" t="s">
        <v>421</v>
      </c>
      <c r="D133">
        <v>13</v>
      </c>
      <c r="E133">
        <v>130</v>
      </c>
      <c r="F133" t="s">
        <v>471</v>
      </c>
      <c r="G133" t="s">
        <v>46</v>
      </c>
      <c r="H133" t="s">
        <v>149</v>
      </c>
      <c r="I133" t="s">
        <v>465</v>
      </c>
      <c r="J133" t="s">
        <v>424</v>
      </c>
      <c r="K133" t="s">
        <v>472</v>
      </c>
      <c r="L133">
        <v>1</v>
      </c>
      <c r="M133">
        <v>95</v>
      </c>
      <c r="N133">
        <v>1</v>
      </c>
      <c r="O133" t="e">
        <v>#REF!</v>
      </c>
      <c r="P133" t="e">
        <v>#REF!</v>
      </c>
      <c r="V133">
        <v>5</v>
      </c>
      <c r="W133">
        <v>720</v>
      </c>
      <c r="Y133">
        <v>210</v>
      </c>
      <c r="AA133" t="s">
        <v>64</v>
      </c>
      <c r="AB133">
        <v>5</v>
      </c>
      <c r="AC133" t="s">
        <v>53</v>
      </c>
      <c r="AD133">
        <v>325</v>
      </c>
      <c r="AE133" t="s">
        <v>54</v>
      </c>
      <c r="AF133">
        <v>3900</v>
      </c>
      <c r="AG133">
        <v>22</v>
      </c>
      <c r="AH133">
        <v>2750</v>
      </c>
      <c r="AI133">
        <v>16</v>
      </c>
    </row>
    <row r="134" spans="2:35">
      <c r="B134">
        <v>130</v>
      </c>
      <c r="C134" t="s">
        <v>421</v>
      </c>
      <c r="D134">
        <v>13</v>
      </c>
      <c r="E134">
        <v>131</v>
      </c>
      <c r="F134" t="s">
        <v>473</v>
      </c>
      <c r="G134" t="s">
        <v>46</v>
      </c>
      <c r="H134" t="s">
        <v>153</v>
      </c>
      <c r="I134" t="s">
        <v>115</v>
      </c>
      <c r="J134" t="s">
        <v>424</v>
      </c>
      <c r="K134" t="s">
        <v>474</v>
      </c>
      <c r="L134">
        <v>1</v>
      </c>
      <c r="M134">
        <v>95</v>
      </c>
      <c r="N134">
        <v>1</v>
      </c>
      <c r="O134" t="e">
        <v>#REF!</v>
      </c>
      <c r="P134" t="e">
        <v>#REF!</v>
      </c>
      <c r="V134">
        <v>5</v>
      </c>
      <c r="W134">
        <v>760</v>
      </c>
      <c r="Y134">
        <v>290</v>
      </c>
      <c r="AA134" t="s">
        <v>52</v>
      </c>
      <c r="AB134">
        <v>5</v>
      </c>
      <c r="AC134" t="s">
        <v>53</v>
      </c>
      <c r="AD134">
        <v>350</v>
      </c>
      <c r="AE134" t="s">
        <v>54</v>
      </c>
      <c r="AF134">
        <v>4200</v>
      </c>
      <c r="AG134">
        <v>17</v>
      </c>
      <c r="AH134">
        <v>2750</v>
      </c>
      <c r="AI134">
        <v>16</v>
      </c>
    </row>
    <row r="135" spans="2:35">
      <c r="B135">
        <v>131</v>
      </c>
      <c r="C135" t="s">
        <v>421</v>
      </c>
      <c r="D135">
        <v>13</v>
      </c>
      <c r="E135">
        <v>132</v>
      </c>
      <c r="F135" t="s">
        <v>475</v>
      </c>
      <c r="G135" t="s">
        <v>46</v>
      </c>
      <c r="H135" t="s">
        <v>153</v>
      </c>
      <c r="I135" t="s">
        <v>476</v>
      </c>
      <c r="J135" t="s">
        <v>424</v>
      </c>
      <c r="K135" t="s">
        <v>477</v>
      </c>
      <c r="L135">
        <v>1</v>
      </c>
      <c r="M135">
        <v>95</v>
      </c>
      <c r="N135">
        <v>1</v>
      </c>
      <c r="O135" t="e">
        <v>#REF!</v>
      </c>
      <c r="P135" t="e">
        <v>#REF!</v>
      </c>
      <c r="V135">
        <v>5</v>
      </c>
      <c r="W135">
        <v>800</v>
      </c>
      <c r="Y135">
        <v>310</v>
      </c>
      <c r="AA135" t="s">
        <v>52</v>
      </c>
      <c r="AB135">
        <v>5</v>
      </c>
      <c r="AC135" t="s">
        <v>53</v>
      </c>
      <c r="AD135">
        <v>350</v>
      </c>
      <c r="AE135" t="s">
        <v>54</v>
      </c>
      <c r="AF135">
        <v>4200</v>
      </c>
      <c r="AG135">
        <v>17</v>
      </c>
      <c r="AH135">
        <v>2750</v>
      </c>
      <c r="AI135">
        <v>16</v>
      </c>
    </row>
    <row r="136" spans="2:35">
      <c r="B136">
        <v>132</v>
      </c>
      <c r="C136" t="s">
        <v>421</v>
      </c>
      <c r="D136">
        <v>13</v>
      </c>
      <c r="E136">
        <v>133</v>
      </c>
      <c r="F136" t="s">
        <v>478</v>
      </c>
      <c r="G136" t="s">
        <v>46</v>
      </c>
      <c r="H136" t="s">
        <v>160</v>
      </c>
      <c r="I136" t="s">
        <v>123</v>
      </c>
      <c r="J136" t="s">
        <v>424</v>
      </c>
      <c r="K136" t="s">
        <v>479</v>
      </c>
      <c r="L136">
        <v>1</v>
      </c>
      <c r="M136">
        <v>95</v>
      </c>
      <c r="N136">
        <v>1</v>
      </c>
      <c r="O136" t="e">
        <v>#REF!</v>
      </c>
      <c r="P136" t="e">
        <v>#REF!</v>
      </c>
      <c r="V136">
        <v>5</v>
      </c>
      <c r="W136">
        <v>960</v>
      </c>
      <c r="Y136">
        <v>410</v>
      </c>
      <c r="AA136" t="s">
        <v>64</v>
      </c>
      <c r="AB136">
        <v>5</v>
      </c>
      <c r="AC136" t="s">
        <v>53</v>
      </c>
      <c r="AD136">
        <v>375</v>
      </c>
      <c r="AE136" t="s">
        <v>54</v>
      </c>
      <c r="AF136">
        <v>4500</v>
      </c>
      <c r="AG136">
        <v>22</v>
      </c>
      <c r="AH136">
        <v>2750</v>
      </c>
      <c r="AI136">
        <v>16</v>
      </c>
    </row>
    <row r="137" spans="2:35">
      <c r="B137">
        <v>133</v>
      </c>
      <c r="C137" t="s">
        <v>421</v>
      </c>
      <c r="D137">
        <v>13</v>
      </c>
      <c r="E137">
        <v>134</v>
      </c>
      <c r="F137" t="s">
        <v>480</v>
      </c>
      <c r="G137" t="s">
        <v>46</v>
      </c>
      <c r="H137" t="s">
        <v>164</v>
      </c>
      <c r="I137" t="s">
        <v>481</v>
      </c>
      <c r="J137" t="s">
        <v>424</v>
      </c>
      <c r="K137" t="s">
        <v>482</v>
      </c>
      <c r="L137">
        <v>1</v>
      </c>
      <c r="M137">
        <v>95</v>
      </c>
      <c r="N137">
        <v>1</v>
      </c>
      <c r="O137" t="e">
        <v>#REF!</v>
      </c>
      <c r="P137" t="e">
        <v>#REF!</v>
      </c>
      <c r="V137">
        <v>5</v>
      </c>
      <c r="W137">
        <v>1120</v>
      </c>
      <c r="Y137">
        <v>440</v>
      </c>
      <c r="AA137" t="s">
        <v>52</v>
      </c>
      <c r="AB137">
        <v>5</v>
      </c>
      <c r="AC137" t="s">
        <v>53</v>
      </c>
      <c r="AD137">
        <v>375</v>
      </c>
      <c r="AE137" t="s">
        <v>54</v>
      </c>
      <c r="AF137">
        <v>4500</v>
      </c>
      <c r="AG137">
        <v>17</v>
      </c>
      <c r="AH137">
        <v>2750</v>
      </c>
      <c r="AI137">
        <v>16</v>
      </c>
    </row>
    <row r="138" spans="2:35">
      <c r="B138">
        <v>134</v>
      </c>
      <c r="C138" t="s">
        <v>421</v>
      </c>
      <c r="D138">
        <v>13</v>
      </c>
      <c r="E138">
        <v>135</v>
      </c>
      <c r="F138" t="s">
        <v>483</v>
      </c>
      <c r="G138" t="s">
        <v>46</v>
      </c>
      <c r="H138" t="s">
        <v>168</v>
      </c>
      <c r="I138" t="s">
        <v>484</v>
      </c>
      <c r="J138" t="s">
        <v>424</v>
      </c>
      <c r="K138" t="s">
        <v>485</v>
      </c>
      <c r="L138">
        <v>1</v>
      </c>
      <c r="M138">
        <v>95</v>
      </c>
      <c r="N138">
        <v>1</v>
      </c>
      <c r="O138" t="e">
        <v>#REF!</v>
      </c>
      <c r="P138" t="e">
        <v>#REF!</v>
      </c>
      <c r="V138">
        <v>5</v>
      </c>
      <c r="W138">
        <v>1280</v>
      </c>
      <c r="Y138">
        <v>670</v>
      </c>
      <c r="AA138" t="s">
        <v>52</v>
      </c>
      <c r="AB138">
        <v>5</v>
      </c>
      <c r="AC138" t="s">
        <v>53</v>
      </c>
      <c r="AD138">
        <v>400</v>
      </c>
      <c r="AE138" t="s">
        <v>54</v>
      </c>
      <c r="AF138">
        <v>4800</v>
      </c>
      <c r="AG138">
        <v>17</v>
      </c>
      <c r="AH138">
        <v>2750</v>
      </c>
      <c r="AI138">
        <v>16</v>
      </c>
    </row>
    <row r="139" spans="2:35">
      <c r="B139">
        <v>135</v>
      </c>
      <c r="C139" t="s">
        <v>421</v>
      </c>
      <c r="D139">
        <v>13</v>
      </c>
      <c r="E139">
        <v>136</v>
      </c>
      <c r="F139" t="s">
        <v>486</v>
      </c>
      <c r="G139" t="s">
        <v>46</v>
      </c>
      <c r="H139" t="s">
        <v>172</v>
      </c>
      <c r="I139" t="s">
        <v>487</v>
      </c>
      <c r="J139" t="s">
        <v>424</v>
      </c>
      <c r="K139" t="s">
        <v>488</v>
      </c>
      <c r="L139">
        <v>1</v>
      </c>
      <c r="M139">
        <v>95</v>
      </c>
      <c r="N139">
        <v>1</v>
      </c>
      <c r="O139" t="e">
        <v>#REF!</v>
      </c>
      <c r="P139" t="e">
        <v>#REF!</v>
      </c>
      <c r="V139">
        <v>5</v>
      </c>
      <c r="W139">
        <v>1440</v>
      </c>
      <c r="Y139">
        <v>590</v>
      </c>
      <c r="AA139" t="s">
        <v>64</v>
      </c>
      <c r="AB139">
        <v>5</v>
      </c>
      <c r="AC139" t="s">
        <v>53</v>
      </c>
      <c r="AD139">
        <v>400</v>
      </c>
      <c r="AE139" t="s">
        <v>54</v>
      </c>
      <c r="AF139">
        <v>4800</v>
      </c>
      <c r="AG139">
        <v>22</v>
      </c>
      <c r="AH139">
        <v>2750</v>
      </c>
      <c r="AI139">
        <v>16</v>
      </c>
    </row>
    <row r="140" spans="2:35">
      <c r="B140">
        <v>136</v>
      </c>
      <c r="C140" t="s">
        <v>421</v>
      </c>
      <c r="D140">
        <v>13</v>
      </c>
      <c r="E140">
        <v>137</v>
      </c>
      <c r="F140" t="s">
        <v>489</v>
      </c>
      <c r="G140" t="s">
        <v>46</v>
      </c>
      <c r="H140" t="s">
        <v>176</v>
      </c>
      <c r="I140" t="s">
        <v>490</v>
      </c>
      <c r="J140" t="s">
        <v>424</v>
      </c>
      <c r="K140" t="s">
        <v>491</v>
      </c>
      <c r="L140">
        <v>1</v>
      </c>
      <c r="M140">
        <v>95</v>
      </c>
      <c r="N140">
        <v>1</v>
      </c>
      <c r="O140" t="e">
        <v>#REF!</v>
      </c>
      <c r="P140" t="e">
        <v>#REF!</v>
      </c>
      <c r="V140">
        <v>5</v>
      </c>
      <c r="W140">
        <v>1600</v>
      </c>
      <c r="Y140">
        <v>1010</v>
      </c>
      <c r="AA140" t="s">
        <v>52</v>
      </c>
      <c r="AB140">
        <v>5</v>
      </c>
      <c r="AC140" t="s">
        <v>53</v>
      </c>
      <c r="AD140">
        <v>425</v>
      </c>
      <c r="AE140" t="s">
        <v>54</v>
      </c>
      <c r="AF140">
        <v>5100</v>
      </c>
      <c r="AG140">
        <v>17</v>
      </c>
      <c r="AH140">
        <v>2750</v>
      </c>
      <c r="AI140">
        <v>16</v>
      </c>
    </row>
    <row r="141" spans="2:35">
      <c r="B141">
        <v>137</v>
      </c>
      <c r="C141" t="s">
        <v>421</v>
      </c>
      <c r="D141">
        <v>13</v>
      </c>
      <c r="E141">
        <v>138</v>
      </c>
      <c r="F141" t="s">
        <v>492</v>
      </c>
      <c r="G141" t="s">
        <v>46</v>
      </c>
      <c r="H141" t="s">
        <v>176</v>
      </c>
      <c r="I141" t="s">
        <v>490</v>
      </c>
      <c r="J141" t="s">
        <v>424</v>
      </c>
      <c r="K141" t="s">
        <v>493</v>
      </c>
      <c r="L141">
        <v>1</v>
      </c>
      <c r="M141">
        <v>95</v>
      </c>
      <c r="N141">
        <v>1</v>
      </c>
      <c r="O141" t="e">
        <v>#REF!</v>
      </c>
      <c r="P141" t="e">
        <v>#REF!</v>
      </c>
      <c r="V141">
        <v>5</v>
      </c>
      <c r="W141">
        <v>1760</v>
      </c>
      <c r="Y141">
        <v>1010</v>
      </c>
      <c r="AA141" t="s">
        <v>52</v>
      </c>
      <c r="AB141">
        <v>5</v>
      </c>
      <c r="AC141" t="s">
        <v>53</v>
      </c>
      <c r="AD141">
        <v>425</v>
      </c>
      <c r="AE141" t="s">
        <v>54</v>
      </c>
      <c r="AF141">
        <v>5100</v>
      </c>
      <c r="AG141">
        <v>17</v>
      </c>
      <c r="AH141">
        <v>2750</v>
      </c>
      <c r="AI141">
        <v>16</v>
      </c>
    </row>
    <row r="142" spans="2:35">
      <c r="B142">
        <v>138</v>
      </c>
      <c r="C142" t="s">
        <v>421</v>
      </c>
      <c r="D142">
        <v>13</v>
      </c>
      <c r="E142">
        <v>139</v>
      </c>
      <c r="F142" t="s">
        <v>494</v>
      </c>
      <c r="G142" t="s">
        <v>46</v>
      </c>
      <c r="H142" t="s">
        <v>183</v>
      </c>
      <c r="I142" t="s">
        <v>495</v>
      </c>
      <c r="J142" t="s">
        <v>424</v>
      </c>
      <c r="K142" t="s">
        <v>496</v>
      </c>
      <c r="L142">
        <v>1</v>
      </c>
      <c r="M142">
        <v>95</v>
      </c>
      <c r="N142">
        <v>1</v>
      </c>
      <c r="O142" t="e">
        <v>#REF!</v>
      </c>
      <c r="P142" t="e">
        <v>#REF!</v>
      </c>
      <c r="V142">
        <v>5</v>
      </c>
      <c r="W142">
        <v>1920</v>
      </c>
      <c r="Y142">
        <v>1440</v>
      </c>
      <c r="AA142" t="s">
        <v>64</v>
      </c>
      <c r="AB142">
        <v>5</v>
      </c>
      <c r="AC142" t="s">
        <v>53</v>
      </c>
      <c r="AD142">
        <v>450</v>
      </c>
      <c r="AE142" t="s">
        <v>54</v>
      </c>
      <c r="AF142">
        <v>5400</v>
      </c>
      <c r="AG142">
        <v>22</v>
      </c>
      <c r="AH142">
        <v>2750</v>
      </c>
      <c r="AI142">
        <v>16</v>
      </c>
    </row>
    <row r="143" spans="2:35">
      <c r="B143">
        <v>139</v>
      </c>
      <c r="C143" t="s">
        <v>421</v>
      </c>
      <c r="D143">
        <v>13</v>
      </c>
      <c r="E143">
        <v>140</v>
      </c>
      <c r="F143" t="s">
        <v>497</v>
      </c>
      <c r="G143" t="s">
        <v>46</v>
      </c>
      <c r="H143" t="s">
        <v>187</v>
      </c>
      <c r="I143" t="s">
        <v>498</v>
      </c>
      <c r="J143" t="s">
        <v>424</v>
      </c>
      <c r="K143" t="s">
        <v>499</v>
      </c>
      <c r="L143">
        <v>1</v>
      </c>
      <c r="M143">
        <v>95</v>
      </c>
      <c r="N143">
        <v>1</v>
      </c>
      <c r="O143" t="e">
        <v>#REF!</v>
      </c>
      <c r="P143" t="e">
        <v>#REF!</v>
      </c>
      <c r="V143">
        <v>5</v>
      </c>
      <c r="W143">
        <v>2080</v>
      </c>
      <c r="Y143">
        <v>1570</v>
      </c>
      <c r="AA143" t="s">
        <v>52</v>
      </c>
      <c r="AB143">
        <v>5</v>
      </c>
      <c r="AC143" t="s">
        <v>53</v>
      </c>
      <c r="AD143">
        <v>450</v>
      </c>
      <c r="AE143" t="s">
        <v>54</v>
      </c>
      <c r="AF143">
        <v>5400</v>
      </c>
      <c r="AG143">
        <v>17</v>
      </c>
      <c r="AH143">
        <v>2750</v>
      </c>
      <c r="AI143">
        <v>16</v>
      </c>
    </row>
    <row r="144" spans="2:35">
      <c r="B144">
        <v>140</v>
      </c>
      <c r="C144" t="s">
        <v>421</v>
      </c>
      <c r="D144">
        <v>13</v>
      </c>
      <c r="E144">
        <v>141</v>
      </c>
      <c r="F144" t="s">
        <v>500</v>
      </c>
      <c r="G144" t="s">
        <v>46</v>
      </c>
      <c r="H144" t="s">
        <v>191</v>
      </c>
      <c r="I144" t="s">
        <v>501</v>
      </c>
      <c r="J144" t="s">
        <v>424</v>
      </c>
      <c r="K144" t="s">
        <v>502</v>
      </c>
      <c r="L144">
        <v>1</v>
      </c>
      <c r="M144">
        <v>95</v>
      </c>
      <c r="N144">
        <v>1</v>
      </c>
      <c r="O144" t="e">
        <v>#REF!</v>
      </c>
      <c r="P144" t="e">
        <v>#REF!</v>
      </c>
      <c r="V144">
        <v>5</v>
      </c>
      <c r="W144">
        <v>2240</v>
      </c>
      <c r="Y144">
        <v>1980</v>
      </c>
      <c r="AA144" t="s">
        <v>52</v>
      </c>
      <c r="AB144">
        <v>5</v>
      </c>
      <c r="AC144" t="s">
        <v>53</v>
      </c>
      <c r="AD144">
        <v>475</v>
      </c>
      <c r="AE144" t="s">
        <v>54</v>
      </c>
      <c r="AF144">
        <v>5700</v>
      </c>
      <c r="AG144">
        <v>17</v>
      </c>
      <c r="AH144">
        <v>2750</v>
      </c>
      <c r="AI144">
        <v>16</v>
      </c>
    </row>
    <row r="145" spans="2:35">
      <c r="B145">
        <v>141</v>
      </c>
      <c r="C145" t="s">
        <v>421</v>
      </c>
      <c r="D145">
        <v>13</v>
      </c>
      <c r="E145">
        <v>142</v>
      </c>
      <c r="F145" t="s">
        <v>503</v>
      </c>
      <c r="G145" t="s">
        <v>46</v>
      </c>
      <c r="H145" t="s">
        <v>195</v>
      </c>
      <c r="I145" t="s">
        <v>504</v>
      </c>
      <c r="J145" t="s">
        <v>424</v>
      </c>
      <c r="K145" t="s">
        <v>505</v>
      </c>
      <c r="L145">
        <v>1</v>
      </c>
      <c r="M145">
        <v>95</v>
      </c>
      <c r="N145">
        <v>1</v>
      </c>
      <c r="O145" t="e">
        <v>#REF!</v>
      </c>
      <c r="P145" t="e">
        <v>#REF!</v>
      </c>
      <c r="V145">
        <v>5</v>
      </c>
      <c r="W145">
        <v>2400</v>
      </c>
      <c r="Y145">
        <v>2270</v>
      </c>
      <c r="AA145" t="s">
        <v>64</v>
      </c>
      <c r="AB145">
        <v>5</v>
      </c>
      <c r="AC145" t="s">
        <v>53</v>
      </c>
      <c r="AD145">
        <v>475</v>
      </c>
      <c r="AE145" t="s">
        <v>54</v>
      </c>
      <c r="AF145">
        <v>5700</v>
      </c>
      <c r="AG145">
        <v>22</v>
      </c>
      <c r="AH145">
        <v>2750</v>
      </c>
      <c r="AI145">
        <v>16</v>
      </c>
    </row>
    <row r="146" spans="2:35">
      <c r="B146">
        <v>142</v>
      </c>
      <c r="C146" t="s">
        <v>421</v>
      </c>
      <c r="D146">
        <v>13</v>
      </c>
      <c r="E146">
        <v>143</v>
      </c>
      <c r="F146" t="s">
        <v>506</v>
      </c>
      <c r="G146" t="s">
        <v>46</v>
      </c>
      <c r="H146" t="s">
        <v>199</v>
      </c>
      <c r="I146" t="s">
        <v>507</v>
      </c>
      <c r="J146" t="s">
        <v>424</v>
      </c>
      <c r="K146" t="s">
        <v>508</v>
      </c>
      <c r="L146">
        <v>1</v>
      </c>
      <c r="M146">
        <v>95</v>
      </c>
      <c r="N146">
        <v>1</v>
      </c>
      <c r="O146" t="e">
        <v>#REF!</v>
      </c>
      <c r="P146" t="e">
        <v>#REF!</v>
      </c>
      <c r="V146">
        <v>5</v>
      </c>
      <c r="W146">
        <v>2560</v>
      </c>
      <c r="Y146">
        <v>2590</v>
      </c>
      <c r="AA146" t="s">
        <v>52</v>
      </c>
      <c r="AB146">
        <v>5</v>
      </c>
      <c r="AC146" t="s">
        <v>53</v>
      </c>
      <c r="AD146">
        <v>500</v>
      </c>
      <c r="AE146" t="s">
        <v>54</v>
      </c>
      <c r="AF146">
        <v>6000</v>
      </c>
      <c r="AG146">
        <v>17</v>
      </c>
      <c r="AH146">
        <v>2750</v>
      </c>
      <c r="AI146">
        <v>16</v>
      </c>
    </row>
    <row r="147" spans="2:35">
      <c r="B147">
        <v>143</v>
      </c>
      <c r="C147" t="s">
        <v>421</v>
      </c>
      <c r="D147">
        <v>13</v>
      </c>
      <c r="E147">
        <v>144</v>
      </c>
      <c r="F147" t="s">
        <v>509</v>
      </c>
      <c r="G147" t="s">
        <v>46</v>
      </c>
      <c r="H147" t="s">
        <v>199</v>
      </c>
      <c r="I147" t="s">
        <v>510</v>
      </c>
      <c r="J147" t="s">
        <v>424</v>
      </c>
      <c r="K147" t="s">
        <v>511</v>
      </c>
      <c r="L147">
        <v>1</v>
      </c>
      <c r="M147">
        <v>95</v>
      </c>
      <c r="N147">
        <v>1</v>
      </c>
      <c r="O147" t="e">
        <v>#REF!</v>
      </c>
      <c r="P147" t="e">
        <v>#REF!</v>
      </c>
      <c r="V147">
        <v>5</v>
      </c>
      <c r="W147">
        <v>2720</v>
      </c>
      <c r="Y147">
        <v>3100</v>
      </c>
      <c r="AA147" t="s">
        <v>52</v>
      </c>
      <c r="AB147">
        <v>5</v>
      </c>
      <c r="AC147" t="s">
        <v>53</v>
      </c>
      <c r="AD147">
        <v>500</v>
      </c>
      <c r="AE147" t="s">
        <v>54</v>
      </c>
      <c r="AF147">
        <v>6000</v>
      </c>
      <c r="AG147">
        <v>17</v>
      </c>
      <c r="AH147">
        <v>2750</v>
      </c>
      <c r="AI147">
        <v>16</v>
      </c>
    </row>
    <row r="148" spans="2:35">
      <c r="B148">
        <v>144</v>
      </c>
      <c r="C148" t="s">
        <v>421</v>
      </c>
      <c r="D148">
        <v>13</v>
      </c>
      <c r="E148">
        <v>145</v>
      </c>
      <c r="F148" t="s">
        <v>512</v>
      </c>
      <c r="G148" t="s">
        <v>46</v>
      </c>
      <c r="H148" t="s">
        <v>206</v>
      </c>
      <c r="I148" t="s">
        <v>513</v>
      </c>
      <c r="J148" t="s">
        <v>424</v>
      </c>
      <c r="K148" t="s">
        <v>514</v>
      </c>
      <c r="L148">
        <v>1</v>
      </c>
      <c r="M148">
        <v>95</v>
      </c>
      <c r="N148">
        <v>1</v>
      </c>
      <c r="O148" t="e">
        <v>#REF!</v>
      </c>
      <c r="P148" t="e">
        <v>#REF!</v>
      </c>
      <c r="V148">
        <v>5</v>
      </c>
      <c r="W148">
        <v>2880</v>
      </c>
      <c r="Y148">
        <v>3280</v>
      </c>
      <c r="AA148" t="s">
        <v>64</v>
      </c>
      <c r="AB148">
        <v>5</v>
      </c>
      <c r="AC148" t="s">
        <v>53</v>
      </c>
      <c r="AD148">
        <v>525</v>
      </c>
      <c r="AE148" t="s">
        <v>54</v>
      </c>
      <c r="AF148">
        <v>6300</v>
      </c>
      <c r="AG148">
        <v>22</v>
      </c>
      <c r="AH148">
        <v>2750</v>
      </c>
      <c r="AI148">
        <v>16</v>
      </c>
    </row>
    <row r="149" spans="2:35">
      <c r="B149">
        <v>145</v>
      </c>
      <c r="C149" t="s">
        <v>421</v>
      </c>
      <c r="D149">
        <v>13</v>
      </c>
      <c r="E149">
        <v>146</v>
      </c>
      <c r="F149" t="s">
        <v>515</v>
      </c>
      <c r="G149" t="s">
        <v>46</v>
      </c>
      <c r="H149" t="s">
        <v>210</v>
      </c>
      <c r="I149" t="s">
        <v>516</v>
      </c>
      <c r="J149" t="s">
        <v>424</v>
      </c>
      <c r="K149" t="s">
        <v>517</v>
      </c>
      <c r="L149">
        <v>1</v>
      </c>
      <c r="M149">
        <v>95</v>
      </c>
      <c r="N149">
        <v>1</v>
      </c>
      <c r="O149" t="e">
        <v>#REF!</v>
      </c>
      <c r="P149" t="e">
        <v>#REF!</v>
      </c>
      <c r="V149">
        <v>5</v>
      </c>
      <c r="W149">
        <v>3040</v>
      </c>
      <c r="Y149">
        <v>4030</v>
      </c>
      <c r="AA149" t="s">
        <v>52</v>
      </c>
      <c r="AB149">
        <v>5</v>
      </c>
      <c r="AC149" t="s">
        <v>53</v>
      </c>
      <c r="AD149">
        <v>525</v>
      </c>
      <c r="AE149" t="s">
        <v>54</v>
      </c>
      <c r="AF149">
        <v>6300</v>
      </c>
      <c r="AG149">
        <v>17</v>
      </c>
      <c r="AH149">
        <v>2750</v>
      </c>
      <c r="AI149">
        <v>16</v>
      </c>
    </row>
    <row r="150" spans="2:35">
      <c r="B150">
        <v>146</v>
      </c>
      <c r="C150" t="s">
        <v>421</v>
      </c>
      <c r="D150">
        <v>13</v>
      </c>
      <c r="E150">
        <v>147</v>
      </c>
      <c r="F150" t="s">
        <v>518</v>
      </c>
      <c r="G150" t="s">
        <v>46</v>
      </c>
      <c r="H150" t="s">
        <v>214</v>
      </c>
      <c r="I150" t="s">
        <v>516</v>
      </c>
      <c r="J150" t="s">
        <v>424</v>
      </c>
      <c r="K150" t="s">
        <v>519</v>
      </c>
      <c r="L150">
        <v>1</v>
      </c>
      <c r="M150">
        <v>95</v>
      </c>
      <c r="N150">
        <v>1</v>
      </c>
      <c r="O150" t="e">
        <v>#REF!</v>
      </c>
      <c r="P150" t="e">
        <v>#REF!</v>
      </c>
      <c r="V150">
        <v>5</v>
      </c>
      <c r="W150">
        <v>3200</v>
      </c>
      <c r="Y150">
        <v>4030</v>
      </c>
      <c r="AA150" t="s">
        <v>52</v>
      </c>
      <c r="AB150">
        <v>5</v>
      </c>
      <c r="AC150" t="s">
        <v>53</v>
      </c>
      <c r="AD150">
        <v>550</v>
      </c>
      <c r="AE150" t="s">
        <v>54</v>
      </c>
      <c r="AF150">
        <v>6600</v>
      </c>
      <c r="AG150">
        <v>17</v>
      </c>
      <c r="AH150">
        <v>2750</v>
      </c>
      <c r="AI150">
        <v>16</v>
      </c>
    </row>
    <row r="151" spans="2:35">
      <c r="B151">
        <v>147</v>
      </c>
      <c r="C151" t="s">
        <v>421</v>
      </c>
      <c r="D151">
        <v>13</v>
      </c>
      <c r="E151">
        <v>148</v>
      </c>
      <c r="F151" t="s">
        <v>520</v>
      </c>
      <c r="G151" t="s">
        <v>46</v>
      </c>
      <c r="H151" t="s">
        <v>218</v>
      </c>
      <c r="I151" t="s">
        <v>521</v>
      </c>
      <c r="J151" t="s">
        <v>424</v>
      </c>
      <c r="K151" t="s">
        <v>522</v>
      </c>
      <c r="L151">
        <v>1</v>
      </c>
      <c r="M151">
        <v>95</v>
      </c>
      <c r="N151">
        <v>1</v>
      </c>
      <c r="O151" t="e">
        <v>#REF!</v>
      </c>
      <c r="P151" t="e">
        <v>#REF!</v>
      </c>
      <c r="V151">
        <v>5</v>
      </c>
      <c r="W151">
        <v>3600</v>
      </c>
      <c r="Y151">
        <v>5030</v>
      </c>
      <c r="AA151" t="s">
        <v>64</v>
      </c>
      <c r="AB151">
        <v>5</v>
      </c>
      <c r="AC151" t="s">
        <v>53</v>
      </c>
      <c r="AD151">
        <v>550</v>
      </c>
      <c r="AE151" t="s">
        <v>54</v>
      </c>
      <c r="AF151">
        <v>6600</v>
      </c>
      <c r="AG151">
        <v>22</v>
      </c>
      <c r="AH151">
        <v>2750</v>
      </c>
      <c r="AI151">
        <v>16</v>
      </c>
    </row>
    <row r="152" spans="2:35">
      <c r="B152">
        <v>148</v>
      </c>
      <c r="C152" t="s">
        <v>421</v>
      </c>
      <c r="D152">
        <v>13</v>
      </c>
      <c r="E152">
        <v>149</v>
      </c>
      <c r="F152" t="s">
        <v>523</v>
      </c>
      <c r="G152" t="s">
        <v>46</v>
      </c>
      <c r="H152" t="s">
        <v>222</v>
      </c>
      <c r="I152" t="s">
        <v>524</v>
      </c>
      <c r="J152" t="s">
        <v>424</v>
      </c>
      <c r="K152" t="s">
        <v>525</v>
      </c>
      <c r="L152">
        <v>1</v>
      </c>
      <c r="M152">
        <v>95</v>
      </c>
      <c r="N152">
        <v>1</v>
      </c>
      <c r="O152" t="e">
        <v>#REF!</v>
      </c>
      <c r="P152" t="e">
        <v>#REF!</v>
      </c>
      <c r="V152">
        <v>5</v>
      </c>
      <c r="W152">
        <v>4000</v>
      </c>
      <c r="Y152">
        <v>6090</v>
      </c>
      <c r="AA152" t="s">
        <v>52</v>
      </c>
      <c r="AB152">
        <v>5</v>
      </c>
      <c r="AC152" t="s">
        <v>53</v>
      </c>
      <c r="AD152">
        <v>575</v>
      </c>
      <c r="AE152" t="s">
        <v>54</v>
      </c>
      <c r="AF152">
        <v>6900</v>
      </c>
      <c r="AG152">
        <v>17</v>
      </c>
      <c r="AH152">
        <v>2750</v>
      </c>
      <c r="AI152">
        <v>16</v>
      </c>
    </row>
    <row r="153" spans="2:35">
      <c r="B153">
        <v>149</v>
      </c>
      <c r="C153" t="s">
        <v>421</v>
      </c>
      <c r="D153">
        <v>13</v>
      </c>
      <c r="E153">
        <v>150</v>
      </c>
      <c r="F153" t="s">
        <v>526</v>
      </c>
      <c r="G153" t="s">
        <v>46</v>
      </c>
      <c r="H153" t="s">
        <v>222</v>
      </c>
      <c r="I153" t="s">
        <v>524</v>
      </c>
      <c r="J153" t="s">
        <v>424</v>
      </c>
      <c r="K153" t="s">
        <v>527</v>
      </c>
      <c r="L153">
        <v>1</v>
      </c>
      <c r="M153">
        <v>95</v>
      </c>
      <c r="N153">
        <v>1</v>
      </c>
      <c r="O153" t="e">
        <v>#REF!</v>
      </c>
      <c r="P153" t="e">
        <v>#REF!</v>
      </c>
      <c r="V153">
        <v>5</v>
      </c>
      <c r="W153">
        <v>4400</v>
      </c>
      <c r="Y153">
        <v>6090</v>
      </c>
      <c r="AA153" t="s">
        <v>52</v>
      </c>
      <c r="AB153">
        <v>5</v>
      </c>
      <c r="AC153" t="s">
        <v>53</v>
      </c>
      <c r="AD153">
        <v>575</v>
      </c>
      <c r="AE153" t="s">
        <v>54</v>
      </c>
      <c r="AF153">
        <v>6900</v>
      </c>
      <c r="AG153">
        <v>17</v>
      </c>
      <c r="AH153">
        <v>2750</v>
      </c>
      <c r="AI153">
        <v>16</v>
      </c>
    </row>
    <row r="154" spans="2:35">
      <c r="B154">
        <v>150</v>
      </c>
      <c r="C154" t="s">
        <v>421</v>
      </c>
      <c r="D154">
        <v>13</v>
      </c>
      <c r="E154">
        <v>151</v>
      </c>
      <c r="F154" t="s">
        <v>528</v>
      </c>
      <c r="G154" t="s">
        <v>46</v>
      </c>
      <c r="H154" t="s">
        <v>229</v>
      </c>
      <c r="I154" t="s">
        <v>529</v>
      </c>
      <c r="J154" t="s">
        <v>424</v>
      </c>
      <c r="K154" t="s">
        <v>530</v>
      </c>
      <c r="L154">
        <v>1</v>
      </c>
      <c r="M154">
        <v>95</v>
      </c>
      <c r="N154">
        <v>1</v>
      </c>
      <c r="O154" t="e">
        <v>#REF!</v>
      </c>
      <c r="P154" t="e">
        <v>#REF!</v>
      </c>
      <c r="V154">
        <v>5</v>
      </c>
      <c r="W154">
        <v>4800</v>
      </c>
      <c r="Y154">
        <v>8330</v>
      </c>
      <c r="AA154" t="s">
        <v>64</v>
      </c>
      <c r="AB154">
        <v>5</v>
      </c>
      <c r="AC154" t="s">
        <v>53</v>
      </c>
      <c r="AD154">
        <v>600</v>
      </c>
      <c r="AE154" t="s">
        <v>54</v>
      </c>
      <c r="AF154">
        <v>7200</v>
      </c>
      <c r="AG154">
        <v>22</v>
      </c>
      <c r="AH154">
        <v>2750</v>
      </c>
      <c r="AI154">
        <v>16</v>
      </c>
    </row>
    <row r="155" spans="2:35">
      <c r="B155">
        <v>151</v>
      </c>
      <c r="C155" t="s">
        <v>421</v>
      </c>
      <c r="D155">
        <v>13</v>
      </c>
      <c r="E155">
        <v>152</v>
      </c>
      <c r="F155" t="s">
        <v>531</v>
      </c>
      <c r="G155" t="s">
        <v>46</v>
      </c>
      <c r="H155" t="s">
        <v>233</v>
      </c>
      <c r="I155" t="s">
        <v>532</v>
      </c>
      <c r="J155" t="s">
        <v>424</v>
      </c>
      <c r="K155" t="s">
        <v>533</v>
      </c>
      <c r="L155">
        <v>1</v>
      </c>
      <c r="M155">
        <v>95</v>
      </c>
      <c r="N155">
        <v>1</v>
      </c>
      <c r="O155" t="e">
        <v>#REF!</v>
      </c>
      <c r="P155" t="e">
        <v>#REF!</v>
      </c>
      <c r="V155">
        <v>5</v>
      </c>
      <c r="W155">
        <v>5200</v>
      </c>
      <c r="Y155">
        <v>8920</v>
      </c>
      <c r="AA155" t="s">
        <v>52</v>
      </c>
      <c r="AB155">
        <v>5</v>
      </c>
      <c r="AC155" t="s">
        <v>53</v>
      </c>
      <c r="AD155">
        <v>600</v>
      </c>
      <c r="AE155" t="s">
        <v>54</v>
      </c>
      <c r="AF155">
        <v>7200</v>
      </c>
      <c r="AG155">
        <v>17</v>
      </c>
      <c r="AH155">
        <v>2750</v>
      </c>
      <c r="AI155">
        <v>16</v>
      </c>
    </row>
    <row r="156" spans="2:35">
      <c r="B156">
        <v>152</v>
      </c>
      <c r="C156" t="s">
        <v>421</v>
      </c>
      <c r="D156">
        <v>13</v>
      </c>
      <c r="E156">
        <v>153</v>
      </c>
      <c r="F156" t="s">
        <v>534</v>
      </c>
      <c r="G156" t="s">
        <v>46</v>
      </c>
      <c r="H156" t="s">
        <v>237</v>
      </c>
      <c r="I156" t="s">
        <v>535</v>
      </c>
      <c r="J156" t="s">
        <v>424</v>
      </c>
      <c r="K156" t="s">
        <v>536</v>
      </c>
      <c r="L156">
        <v>1</v>
      </c>
      <c r="M156">
        <v>95</v>
      </c>
      <c r="N156">
        <v>1</v>
      </c>
      <c r="O156" t="e">
        <v>#REF!</v>
      </c>
      <c r="P156" t="e">
        <v>#REF!</v>
      </c>
      <c r="V156">
        <v>5</v>
      </c>
      <c r="W156">
        <v>5600</v>
      </c>
      <c r="Y156">
        <v>10700</v>
      </c>
      <c r="AA156" t="s">
        <v>52</v>
      </c>
      <c r="AB156">
        <v>5</v>
      </c>
      <c r="AC156" t="s">
        <v>53</v>
      </c>
      <c r="AD156">
        <v>625</v>
      </c>
      <c r="AE156" t="s">
        <v>54</v>
      </c>
      <c r="AF156">
        <v>7500</v>
      </c>
      <c r="AG156">
        <v>17</v>
      </c>
      <c r="AH156">
        <v>2750</v>
      </c>
      <c r="AI156">
        <v>16</v>
      </c>
    </row>
    <row r="157" spans="2:35">
      <c r="B157">
        <v>153</v>
      </c>
      <c r="C157" t="s">
        <v>421</v>
      </c>
      <c r="D157">
        <v>13</v>
      </c>
      <c r="E157">
        <v>154</v>
      </c>
      <c r="F157" t="s">
        <v>537</v>
      </c>
      <c r="G157" t="s">
        <v>46</v>
      </c>
      <c r="H157" t="s">
        <v>241</v>
      </c>
      <c r="I157" t="s">
        <v>538</v>
      </c>
      <c r="J157" t="s">
        <v>424</v>
      </c>
      <c r="K157" t="s">
        <v>539</v>
      </c>
      <c r="L157">
        <v>1</v>
      </c>
      <c r="M157">
        <v>95</v>
      </c>
      <c r="N157">
        <v>1</v>
      </c>
      <c r="O157" t="e">
        <v>#REF!</v>
      </c>
      <c r="P157" t="e">
        <v>#REF!</v>
      </c>
      <c r="V157">
        <v>5</v>
      </c>
      <c r="W157">
        <v>6000</v>
      </c>
      <c r="Y157">
        <v>11920</v>
      </c>
      <c r="AA157" t="s">
        <v>64</v>
      </c>
      <c r="AB157">
        <v>5</v>
      </c>
      <c r="AC157" t="s">
        <v>53</v>
      </c>
      <c r="AD157">
        <v>625</v>
      </c>
      <c r="AE157" t="s">
        <v>54</v>
      </c>
      <c r="AF157">
        <v>7500</v>
      </c>
      <c r="AG157">
        <v>22</v>
      </c>
      <c r="AH157">
        <v>2750</v>
      </c>
      <c r="AI157">
        <v>16</v>
      </c>
    </row>
    <row r="158" spans="2:35">
      <c r="B158">
        <v>154</v>
      </c>
      <c r="C158" t="s">
        <v>421</v>
      </c>
      <c r="D158">
        <v>13</v>
      </c>
      <c r="E158">
        <v>155</v>
      </c>
      <c r="F158" t="s">
        <v>540</v>
      </c>
      <c r="G158" t="s">
        <v>46</v>
      </c>
      <c r="H158" t="s">
        <v>245</v>
      </c>
      <c r="I158" t="s">
        <v>541</v>
      </c>
      <c r="J158" t="s">
        <v>424</v>
      </c>
      <c r="K158" t="s">
        <v>542</v>
      </c>
      <c r="L158">
        <v>1</v>
      </c>
      <c r="M158">
        <v>95</v>
      </c>
      <c r="N158">
        <v>1</v>
      </c>
      <c r="O158" t="e">
        <v>#REF!</v>
      </c>
      <c r="P158" t="e">
        <v>#REF!</v>
      </c>
      <c r="V158">
        <v>5</v>
      </c>
      <c r="W158">
        <v>6400</v>
      </c>
      <c r="Y158">
        <v>13150</v>
      </c>
      <c r="AA158" t="s">
        <v>52</v>
      </c>
      <c r="AB158">
        <v>5</v>
      </c>
      <c r="AC158" t="s">
        <v>53</v>
      </c>
      <c r="AD158">
        <v>650</v>
      </c>
      <c r="AE158" t="s">
        <v>54</v>
      </c>
      <c r="AF158">
        <v>7800</v>
      </c>
      <c r="AG158">
        <v>17</v>
      </c>
      <c r="AH158">
        <v>2750</v>
      </c>
      <c r="AI158">
        <v>16</v>
      </c>
    </row>
    <row r="159" spans="2:35">
      <c r="B159">
        <v>155</v>
      </c>
      <c r="C159" t="s">
        <v>421</v>
      </c>
      <c r="D159">
        <v>13</v>
      </c>
      <c r="E159">
        <v>156</v>
      </c>
      <c r="F159" t="s">
        <v>543</v>
      </c>
      <c r="G159" t="s">
        <v>46</v>
      </c>
      <c r="H159" t="s">
        <v>245</v>
      </c>
      <c r="I159" t="s">
        <v>544</v>
      </c>
      <c r="J159" t="s">
        <v>424</v>
      </c>
      <c r="K159" t="s">
        <v>545</v>
      </c>
      <c r="L159">
        <v>1</v>
      </c>
      <c r="M159">
        <v>95</v>
      </c>
      <c r="N159">
        <v>1</v>
      </c>
      <c r="O159" t="e">
        <v>#REF!</v>
      </c>
      <c r="P159" t="e">
        <v>#REF!</v>
      </c>
      <c r="V159">
        <v>5</v>
      </c>
      <c r="W159">
        <v>6800</v>
      </c>
      <c r="Y159">
        <v>15030</v>
      </c>
      <c r="AA159" t="s">
        <v>52</v>
      </c>
      <c r="AB159">
        <v>5</v>
      </c>
      <c r="AC159" t="s">
        <v>53</v>
      </c>
      <c r="AD159">
        <v>650</v>
      </c>
      <c r="AE159" t="s">
        <v>54</v>
      </c>
      <c r="AF159">
        <v>7800</v>
      </c>
      <c r="AG159">
        <v>17</v>
      </c>
      <c r="AH159">
        <v>2750</v>
      </c>
      <c r="AI159">
        <v>16</v>
      </c>
    </row>
    <row r="160" spans="2:35">
      <c r="B160">
        <v>156</v>
      </c>
      <c r="C160" t="s">
        <v>421</v>
      </c>
      <c r="D160">
        <v>13</v>
      </c>
      <c r="E160">
        <v>157</v>
      </c>
      <c r="F160" t="s">
        <v>546</v>
      </c>
      <c r="G160" t="s">
        <v>46</v>
      </c>
      <c r="H160" t="s">
        <v>252</v>
      </c>
      <c r="I160" t="s">
        <v>547</v>
      </c>
      <c r="J160" t="s">
        <v>424</v>
      </c>
      <c r="K160" t="s">
        <v>548</v>
      </c>
      <c r="L160">
        <v>1</v>
      </c>
      <c r="M160">
        <v>95</v>
      </c>
      <c r="N160">
        <v>1</v>
      </c>
      <c r="O160" t="e">
        <v>#REF!</v>
      </c>
      <c r="P160" t="e">
        <v>#REF!</v>
      </c>
      <c r="V160">
        <v>5</v>
      </c>
      <c r="W160">
        <v>8000</v>
      </c>
      <c r="Y160">
        <v>18210</v>
      </c>
      <c r="AA160" t="s">
        <v>64</v>
      </c>
      <c r="AB160">
        <v>5</v>
      </c>
      <c r="AC160" t="s">
        <v>53</v>
      </c>
      <c r="AD160">
        <v>675</v>
      </c>
      <c r="AE160" t="s">
        <v>54</v>
      </c>
      <c r="AF160">
        <v>8100</v>
      </c>
      <c r="AG160">
        <v>22</v>
      </c>
      <c r="AH160">
        <v>2750</v>
      </c>
      <c r="AI160">
        <v>16</v>
      </c>
    </row>
    <row r="161" spans="2:35">
      <c r="B161">
        <v>157</v>
      </c>
      <c r="C161" t="s">
        <v>421</v>
      </c>
      <c r="D161">
        <v>13</v>
      </c>
      <c r="E161">
        <v>158</v>
      </c>
      <c r="F161" t="s">
        <v>549</v>
      </c>
      <c r="G161" t="s">
        <v>46</v>
      </c>
      <c r="H161" t="s">
        <v>256</v>
      </c>
      <c r="I161" t="s">
        <v>547</v>
      </c>
      <c r="J161" t="s">
        <v>424</v>
      </c>
      <c r="K161" t="s">
        <v>550</v>
      </c>
      <c r="L161">
        <v>1</v>
      </c>
      <c r="M161">
        <v>95</v>
      </c>
      <c r="N161">
        <v>1</v>
      </c>
      <c r="O161" t="e">
        <v>#REF!</v>
      </c>
      <c r="P161" t="e">
        <v>#REF!</v>
      </c>
      <c r="V161">
        <v>5</v>
      </c>
      <c r="W161">
        <v>8400</v>
      </c>
      <c r="Y161">
        <v>18210</v>
      </c>
      <c r="AA161" t="s">
        <v>52</v>
      </c>
      <c r="AB161">
        <v>5</v>
      </c>
      <c r="AC161" t="s">
        <v>53</v>
      </c>
      <c r="AD161">
        <v>675</v>
      </c>
      <c r="AE161" t="s">
        <v>54</v>
      </c>
      <c r="AF161">
        <v>8100</v>
      </c>
      <c r="AG161">
        <v>17</v>
      </c>
      <c r="AH161">
        <v>2750</v>
      </c>
      <c r="AI161">
        <v>16</v>
      </c>
    </row>
    <row r="162" spans="2:35">
      <c r="B162">
        <v>158</v>
      </c>
      <c r="C162" t="s">
        <v>421</v>
      </c>
      <c r="D162">
        <v>13</v>
      </c>
      <c r="E162">
        <v>159</v>
      </c>
      <c r="F162" t="s">
        <v>551</v>
      </c>
      <c r="G162" t="s">
        <v>46</v>
      </c>
      <c r="H162" t="s">
        <v>260</v>
      </c>
      <c r="I162" t="s">
        <v>552</v>
      </c>
      <c r="J162" t="s">
        <v>424</v>
      </c>
      <c r="K162" t="s">
        <v>553</v>
      </c>
      <c r="L162">
        <v>1</v>
      </c>
      <c r="M162">
        <v>95</v>
      </c>
      <c r="N162">
        <v>1</v>
      </c>
      <c r="O162" t="e">
        <v>#REF!</v>
      </c>
      <c r="P162" t="e">
        <v>#REF!</v>
      </c>
      <c r="V162">
        <v>5</v>
      </c>
      <c r="W162">
        <v>8800</v>
      </c>
      <c r="Y162">
        <v>20790</v>
      </c>
      <c r="AA162" t="s">
        <v>52</v>
      </c>
      <c r="AB162">
        <v>5</v>
      </c>
      <c r="AC162" t="s">
        <v>53</v>
      </c>
      <c r="AD162">
        <v>700</v>
      </c>
      <c r="AE162" t="s">
        <v>54</v>
      </c>
      <c r="AF162">
        <v>8400</v>
      </c>
      <c r="AG162">
        <v>17</v>
      </c>
      <c r="AH162">
        <v>2750</v>
      </c>
      <c r="AI162">
        <v>16</v>
      </c>
    </row>
    <row r="163" spans="2:35">
      <c r="B163">
        <v>159</v>
      </c>
      <c r="C163" t="s">
        <v>421</v>
      </c>
      <c r="D163">
        <v>13</v>
      </c>
      <c r="E163">
        <v>160</v>
      </c>
      <c r="F163" t="s">
        <v>554</v>
      </c>
      <c r="G163" t="s">
        <v>46</v>
      </c>
      <c r="H163" t="s">
        <v>264</v>
      </c>
      <c r="I163" t="s">
        <v>555</v>
      </c>
      <c r="J163" t="s">
        <v>424</v>
      </c>
      <c r="K163" t="s">
        <v>556</v>
      </c>
      <c r="L163">
        <v>1</v>
      </c>
      <c r="M163">
        <v>95</v>
      </c>
      <c r="N163">
        <v>1</v>
      </c>
      <c r="O163" t="e">
        <v>#REF!</v>
      </c>
      <c r="P163" t="e">
        <v>#REF!</v>
      </c>
      <c r="V163">
        <v>5</v>
      </c>
      <c r="W163">
        <v>9200</v>
      </c>
      <c r="Y163">
        <v>24710</v>
      </c>
      <c r="AA163" t="s">
        <v>64</v>
      </c>
      <c r="AB163">
        <v>5</v>
      </c>
      <c r="AC163" t="s">
        <v>53</v>
      </c>
      <c r="AD163">
        <v>700</v>
      </c>
      <c r="AE163" t="s">
        <v>54</v>
      </c>
      <c r="AF163">
        <v>8400</v>
      </c>
      <c r="AG163">
        <v>22</v>
      </c>
      <c r="AH163">
        <v>2750</v>
      </c>
      <c r="AI163">
        <v>16</v>
      </c>
    </row>
    <row r="164" spans="2:35">
      <c r="B164">
        <v>160</v>
      </c>
      <c r="C164" t="s">
        <v>421</v>
      </c>
      <c r="D164">
        <v>13</v>
      </c>
      <c r="E164">
        <v>161</v>
      </c>
      <c r="F164" t="s">
        <v>557</v>
      </c>
      <c r="G164" t="s">
        <v>46</v>
      </c>
      <c r="H164" t="s">
        <v>268</v>
      </c>
      <c r="I164" t="s">
        <v>558</v>
      </c>
      <c r="J164" t="s">
        <v>424</v>
      </c>
      <c r="K164" t="s">
        <v>559</v>
      </c>
      <c r="L164">
        <v>1</v>
      </c>
      <c r="M164">
        <v>95</v>
      </c>
      <c r="N164">
        <v>1</v>
      </c>
      <c r="O164" t="e">
        <v>#REF!</v>
      </c>
      <c r="P164" t="e">
        <v>#REF!</v>
      </c>
      <c r="V164">
        <v>5</v>
      </c>
      <c r="W164">
        <v>10200</v>
      </c>
      <c r="Y164">
        <v>25370</v>
      </c>
      <c r="AA164" t="s">
        <v>52</v>
      </c>
      <c r="AB164">
        <v>5</v>
      </c>
      <c r="AC164" t="s">
        <v>53</v>
      </c>
      <c r="AD164">
        <v>725</v>
      </c>
      <c r="AE164" t="s">
        <v>54</v>
      </c>
      <c r="AF164">
        <v>8700</v>
      </c>
      <c r="AG164">
        <v>17</v>
      </c>
      <c r="AH164">
        <v>2750</v>
      </c>
      <c r="AI164">
        <v>16</v>
      </c>
    </row>
    <row r="165" spans="2:35">
      <c r="B165">
        <v>161</v>
      </c>
      <c r="C165" t="s">
        <v>421</v>
      </c>
      <c r="D165">
        <v>13</v>
      </c>
      <c r="E165">
        <v>162</v>
      </c>
      <c r="F165" t="s">
        <v>560</v>
      </c>
      <c r="G165" t="s">
        <v>46</v>
      </c>
      <c r="H165" t="s">
        <v>268</v>
      </c>
      <c r="I165" t="s">
        <v>561</v>
      </c>
      <c r="J165" t="s">
        <v>424</v>
      </c>
      <c r="K165" t="s">
        <v>562</v>
      </c>
      <c r="L165">
        <v>1</v>
      </c>
      <c r="M165">
        <v>95</v>
      </c>
      <c r="N165">
        <v>1</v>
      </c>
      <c r="O165" t="e">
        <v>#REF!</v>
      </c>
      <c r="P165" t="e">
        <v>#REF!</v>
      </c>
      <c r="V165">
        <v>5</v>
      </c>
      <c r="W165">
        <v>11200</v>
      </c>
      <c r="Y165">
        <v>31340</v>
      </c>
      <c r="AA165" t="s">
        <v>52</v>
      </c>
      <c r="AB165">
        <v>5</v>
      </c>
      <c r="AC165" t="s">
        <v>53</v>
      </c>
      <c r="AD165">
        <v>725</v>
      </c>
      <c r="AE165" t="s">
        <v>54</v>
      </c>
      <c r="AF165">
        <v>8700</v>
      </c>
      <c r="AG165">
        <v>17</v>
      </c>
      <c r="AH165">
        <v>2750</v>
      </c>
      <c r="AI165">
        <v>16</v>
      </c>
    </row>
    <row r="166" spans="2:35">
      <c r="B166">
        <v>162</v>
      </c>
      <c r="C166" t="s">
        <v>421</v>
      </c>
      <c r="D166">
        <v>13</v>
      </c>
      <c r="E166">
        <v>163</v>
      </c>
      <c r="F166" t="s">
        <v>563</v>
      </c>
      <c r="G166" t="s">
        <v>46</v>
      </c>
      <c r="H166" t="s">
        <v>275</v>
      </c>
      <c r="I166" t="s">
        <v>564</v>
      </c>
      <c r="J166" t="s">
        <v>424</v>
      </c>
      <c r="K166" t="s">
        <v>565</v>
      </c>
      <c r="L166">
        <v>1</v>
      </c>
      <c r="M166">
        <v>95</v>
      </c>
      <c r="N166">
        <v>1</v>
      </c>
      <c r="O166" t="e">
        <v>#REF!</v>
      </c>
      <c r="P166" t="e">
        <v>#REF!</v>
      </c>
      <c r="V166">
        <v>5</v>
      </c>
      <c r="W166">
        <v>12200</v>
      </c>
      <c r="Y166">
        <v>32000</v>
      </c>
      <c r="AA166" t="s">
        <v>64</v>
      </c>
      <c r="AB166">
        <v>5</v>
      </c>
      <c r="AC166" t="s">
        <v>53</v>
      </c>
      <c r="AD166">
        <v>750</v>
      </c>
      <c r="AE166" t="s">
        <v>54</v>
      </c>
      <c r="AF166">
        <v>9000</v>
      </c>
      <c r="AG166">
        <v>22</v>
      </c>
      <c r="AH166">
        <v>2750</v>
      </c>
      <c r="AI166">
        <v>16</v>
      </c>
    </row>
    <row r="167" spans="2:35">
      <c r="B167">
        <v>163</v>
      </c>
      <c r="C167" t="s">
        <v>421</v>
      </c>
      <c r="D167">
        <v>13</v>
      </c>
      <c r="E167">
        <v>164</v>
      </c>
      <c r="F167" t="s">
        <v>566</v>
      </c>
      <c r="G167" t="s">
        <v>46</v>
      </c>
      <c r="H167" t="s">
        <v>279</v>
      </c>
      <c r="I167" t="s">
        <v>567</v>
      </c>
      <c r="J167" t="s">
        <v>424</v>
      </c>
      <c r="K167" t="s">
        <v>568</v>
      </c>
      <c r="L167">
        <v>1</v>
      </c>
      <c r="M167">
        <v>95</v>
      </c>
      <c r="N167">
        <v>1</v>
      </c>
      <c r="O167" t="e">
        <v>#REF!</v>
      </c>
      <c r="P167" t="e">
        <v>#REF!</v>
      </c>
      <c r="V167">
        <v>5</v>
      </c>
      <c r="W167">
        <v>13200</v>
      </c>
      <c r="Y167">
        <v>38040</v>
      </c>
      <c r="AA167" t="s">
        <v>52</v>
      </c>
      <c r="AB167">
        <v>5</v>
      </c>
      <c r="AC167" t="s">
        <v>53</v>
      </c>
      <c r="AD167">
        <v>750</v>
      </c>
      <c r="AE167" t="s">
        <v>54</v>
      </c>
      <c r="AF167">
        <v>9000</v>
      </c>
      <c r="AG167">
        <v>17</v>
      </c>
      <c r="AH167">
        <v>2750</v>
      </c>
      <c r="AI167">
        <v>16</v>
      </c>
    </row>
    <row r="168" spans="2:35">
      <c r="B168">
        <v>164</v>
      </c>
      <c r="C168" t="s">
        <v>421</v>
      </c>
      <c r="D168">
        <v>13</v>
      </c>
      <c r="E168">
        <v>165</v>
      </c>
      <c r="F168" t="s">
        <v>569</v>
      </c>
      <c r="G168" t="s">
        <v>46</v>
      </c>
      <c r="H168" t="s">
        <v>570</v>
      </c>
      <c r="I168" t="s">
        <v>571</v>
      </c>
      <c r="J168" t="s">
        <v>424</v>
      </c>
      <c r="K168" t="s">
        <v>572</v>
      </c>
      <c r="L168">
        <v>1</v>
      </c>
      <c r="M168">
        <v>95</v>
      </c>
      <c r="N168">
        <v>1</v>
      </c>
      <c r="O168" t="e">
        <v>#REF!</v>
      </c>
      <c r="P168" t="e">
        <v>#REF!</v>
      </c>
      <c r="V168">
        <v>5</v>
      </c>
      <c r="W168">
        <v>14200</v>
      </c>
      <c r="Y168">
        <v>38710</v>
      </c>
      <c r="AA168" t="s">
        <v>52</v>
      </c>
      <c r="AB168">
        <v>5</v>
      </c>
      <c r="AC168" t="s">
        <v>53</v>
      </c>
      <c r="AD168">
        <v>775</v>
      </c>
      <c r="AE168" t="s">
        <v>54</v>
      </c>
      <c r="AF168">
        <v>9300</v>
      </c>
      <c r="AG168">
        <v>17</v>
      </c>
      <c r="AH168">
        <v>2750</v>
      </c>
      <c r="AI168">
        <v>16</v>
      </c>
    </row>
    <row r="169" spans="2:35">
      <c r="B169">
        <v>165</v>
      </c>
      <c r="C169" t="s">
        <v>421</v>
      </c>
      <c r="D169">
        <v>13</v>
      </c>
      <c r="E169">
        <v>166</v>
      </c>
      <c r="F169" t="s">
        <v>573</v>
      </c>
      <c r="G169" t="s">
        <v>46</v>
      </c>
      <c r="H169" t="s">
        <v>574</v>
      </c>
      <c r="I169" t="s">
        <v>575</v>
      </c>
      <c r="J169" t="s">
        <v>424</v>
      </c>
      <c r="K169" t="s">
        <v>576</v>
      </c>
      <c r="L169">
        <v>1</v>
      </c>
      <c r="M169">
        <v>95</v>
      </c>
      <c r="N169">
        <v>1</v>
      </c>
      <c r="O169" t="e">
        <v>#REF!</v>
      </c>
      <c r="P169" t="e">
        <v>#REF!</v>
      </c>
      <c r="V169">
        <v>5</v>
      </c>
      <c r="W169">
        <v>15200</v>
      </c>
      <c r="Y169">
        <v>44800</v>
      </c>
      <c r="AA169" t="s">
        <v>64</v>
      </c>
      <c r="AB169">
        <v>5</v>
      </c>
      <c r="AC169" t="s">
        <v>53</v>
      </c>
      <c r="AD169">
        <v>775</v>
      </c>
      <c r="AE169" t="s">
        <v>54</v>
      </c>
      <c r="AF169">
        <v>9300</v>
      </c>
      <c r="AG169">
        <v>22</v>
      </c>
      <c r="AH169">
        <v>2750</v>
      </c>
      <c r="AI169">
        <v>16</v>
      </c>
    </row>
    <row r="170" spans="2:35">
      <c r="B170">
        <v>166</v>
      </c>
      <c r="C170" t="s">
        <v>421</v>
      </c>
      <c r="D170">
        <v>13</v>
      </c>
      <c r="E170">
        <v>167</v>
      </c>
      <c r="F170" t="s">
        <v>577</v>
      </c>
      <c r="G170" t="s">
        <v>46</v>
      </c>
      <c r="H170" t="s">
        <v>578</v>
      </c>
      <c r="I170" t="s">
        <v>579</v>
      </c>
      <c r="J170" t="s">
        <v>424</v>
      </c>
      <c r="K170" t="s">
        <v>580</v>
      </c>
      <c r="L170">
        <v>1</v>
      </c>
      <c r="M170">
        <v>95</v>
      </c>
      <c r="N170">
        <v>1</v>
      </c>
      <c r="O170" t="e">
        <v>#REF!</v>
      </c>
      <c r="P170" t="e">
        <v>#REF!</v>
      </c>
      <c r="V170">
        <v>5</v>
      </c>
      <c r="W170">
        <v>16200</v>
      </c>
      <c r="Y170">
        <v>45480</v>
      </c>
      <c r="AA170" t="s">
        <v>52</v>
      </c>
      <c r="AB170">
        <v>5</v>
      </c>
      <c r="AC170" t="s">
        <v>53</v>
      </c>
      <c r="AD170">
        <v>800</v>
      </c>
      <c r="AE170" t="s">
        <v>54</v>
      </c>
      <c r="AF170">
        <v>9600</v>
      </c>
      <c r="AG170">
        <v>17</v>
      </c>
      <c r="AH170">
        <v>2750</v>
      </c>
      <c r="AI170">
        <v>16</v>
      </c>
    </row>
    <row r="171" spans="2:35">
      <c r="B171">
        <v>167</v>
      </c>
      <c r="C171" t="s">
        <v>421</v>
      </c>
      <c r="D171">
        <v>13</v>
      </c>
      <c r="E171">
        <v>168</v>
      </c>
      <c r="F171" t="s">
        <v>581</v>
      </c>
      <c r="G171" t="s">
        <v>46</v>
      </c>
      <c r="H171" t="s">
        <v>578</v>
      </c>
      <c r="I171" t="s">
        <v>582</v>
      </c>
      <c r="J171" t="s">
        <v>424</v>
      </c>
      <c r="K171" t="s">
        <v>583</v>
      </c>
      <c r="L171">
        <v>1</v>
      </c>
      <c r="M171">
        <v>95</v>
      </c>
      <c r="N171">
        <v>1</v>
      </c>
      <c r="O171" t="e">
        <v>#REF!</v>
      </c>
      <c r="P171" t="e">
        <v>#REF!</v>
      </c>
      <c r="V171">
        <v>5</v>
      </c>
      <c r="W171">
        <v>17200</v>
      </c>
      <c r="Y171">
        <v>51600</v>
      </c>
      <c r="AA171" t="s">
        <v>52</v>
      </c>
      <c r="AB171">
        <v>5</v>
      </c>
      <c r="AC171" t="s">
        <v>53</v>
      </c>
      <c r="AD171">
        <v>800</v>
      </c>
      <c r="AE171" t="s">
        <v>54</v>
      </c>
      <c r="AF171">
        <v>9600</v>
      </c>
      <c r="AG171">
        <v>17</v>
      </c>
      <c r="AH171">
        <v>2750</v>
      </c>
      <c r="AI171">
        <v>16</v>
      </c>
    </row>
    <row r="172" spans="2:35">
      <c r="B172">
        <v>168</v>
      </c>
      <c r="C172" t="s">
        <v>421</v>
      </c>
      <c r="D172">
        <v>13</v>
      </c>
      <c r="E172">
        <v>169</v>
      </c>
      <c r="F172" t="s">
        <v>584</v>
      </c>
      <c r="G172" t="s">
        <v>46</v>
      </c>
      <c r="H172" t="s">
        <v>585</v>
      </c>
      <c r="I172" t="s">
        <v>586</v>
      </c>
      <c r="J172" t="s">
        <v>424</v>
      </c>
      <c r="K172" t="s">
        <v>587</v>
      </c>
      <c r="L172">
        <v>1</v>
      </c>
      <c r="M172">
        <v>95</v>
      </c>
      <c r="N172">
        <v>1</v>
      </c>
      <c r="O172" t="e">
        <v>#REF!</v>
      </c>
      <c r="P172" t="e">
        <v>#REF!</v>
      </c>
      <c r="V172">
        <v>5</v>
      </c>
      <c r="W172">
        <v>18200</v>
      </c>
      <c r="Y172">
        <v>52280</v>
      </c>
      <c r="AA172" t="s">
        <v>64</v>
      </c>
      <c r="AB172">
        <v>5</v>
      </c>
      <c r="AC172" t="s">
        <v>53</v>
      </c>
      <c r="AD172">
        <v>825</v>
      </c>
      <c r="AE172" t="s">
        <v>54</v>
      </c>
      <c r="AF172">
        <v>9900</v>
      </c>
      <c r="AG172">
        <v>22</v>
      </c>
      <c r="AH172">
        <v>2750</v>
      </c>
      <c r="AI172">
        <v>16</v>
      </c>
    </row>
    <row r="173" spans="2:35">
      <c r="B173">
        <v>169</v>
      </c>
      <c r="C173" t="s">
        <v>421</v>
      </c>
      <c r="D173">
        <v>13</v>
      </c>
      <c r="E173">
        <v>170</v>
      </c>
      <c r="F173" t="s">
        <v>588</v>
      </c>
      <c r="G173" t="s">
        <v>46</v>
      </c>
      <c r="H173" t="s">
        <v>589</v>
      </c>
      <c r="I173" t="s">
        <v>590</v>
      </c>
      <c r="J173" t="s">
        <v>424</v>
      </c>
      <c r="K173" t="s">
        <v>591</v>
      </c>
      <c r="L173">
        <v>1</v>
      </c>
      <c r="M173">
        <v>95</v>
      </c>
      <c r="N173">
        <v>1</v>
      </c>
      <c r="O173" t="e">
        <v>#REF!</v>
      </c>
      <c r="P173" t="e">
        <v>#REF!</v>
      </c>
      <c r="V173">
        <v>5</v>
      </c>
      <c r="W173">
        <v>19200</v>
      </c>
      <c r="Y173">
        <v>58420</v>
      </c>
      <c r="AA173" t="s">
        <v>52</v>
      </c>
      <c r="AB173">
        <v>5</v>
      </c>
      <c r="AC173" t="s">
        <v>53</v>
      </c>
      <c r="AD173">
        <v>825</v>
      </c>
      <c r="AE173" t="s">
        <v>54</v>
      </c>
      <c r="AF173">
        <v>9900</v>
      </c>
      <c r="AG173">
        <v>17</v>
      </c>
      <c r="AH173">
        <v>2750</v>
      </c>
      <c r="AI173">
        <v>16</v>
      </c>
    </row>
    <row r="174" spans="2:35">
      <c r="B174">
        <v>170</v>
      </c>
      <c r="C174" t="s">
        <v>421</v>
      </c>
      <c r="D174">
        <v>13</v>
      </c>
      <c r="E174">
        <v>171</v>
      </c>
      <c r="F174" t="s">
        <v>592</v>
      </c>
      <c r="G174" t="s">
        <v>46</v>
      </c>
      <c r="H174" t="s">
        <v>593</v>
      </c>
      <c r="I174" t="s">
        <v>594</v>
      </c>
      <c r="J174" t="s">
        <v>424</v>
      </c>
      <c r="K174" t="s">
        <v>595</v>
      </c>
      <c r="L174">
        <v>1</v>
      </c>
      <c r="M174">
        <v>95</v>
      </c>
      <c r="N174">
        <v>1</v>
      </c>
      <c r="O174" t="e">
        <v>#REF!</v>
      </c>
      <c r="P174" t="e">
        <v>#REF!</v>
      </c>
      <c r="V174">
        <v>5</v>
      </c>
      <c r="W174">
        <v>20200</v>
      </c>
      <c r="Y174">
        <v>59110</v>
      </c>
      <c r="AA174" t="s">
        <v>52</v>
      </c>
      <c r="AB174">
        <v>5</v>
      </c>
      <c r="AC174" t="s">
        <v>53</v>
      </c>
      <c r="AD174">
        <v>850</v>
      </c>
      <c r="AE174" t="s">
        <v>54</v>
      </c>
      <c r="AF174">
        <v>10200</v>
      </c>
      <c r="AG174">
        <v>17</v>
      </c>
      <c r="AH174">
        <v>2750</v>
      </c>
      <c r="AI174">
        <v>16</v>
      </c>
    </row>
    <row r="175" spans="2:35">
      <c r="B175">
        <v>171</v>
      </c>
      <c r="C175" t="s">
        <v>421</v>
      </c>
      <c r="D175">
        <v>13</v>
      </c>
      <c r="E175">
        <v>172</v>
      </c>
      <c r="F175" t="s">
        <v>596</v>
      </c>
      <c r="G175" t="s">
        <v>46</v>
      </c>
      <c r="H175" t="s">
        <v>597</v>
      </c>
      <c r="I175" t="s">
        <v>598</v>
      </c>
      <c r="J175" t="s">
        <v>424</v>
      </c>
      <c r="K175" t="s">
        <v>599</v>
      </c>
      <c r="L175">
        <v>1</v>
      </c>
      <c r="M175">
        <v>95</v>
      </c>
      <c r="N175">
        <v>1</v>
      </c>
      <c r="O175" t="e">
        <v>#REF!</v>
      </c>
      <c r="P175" t="e">
        <v>#REF!</v>
      </c>
      <c r="V175">
        <v>5</v>
      </c>
      <c r="W175">
        <v>21200</v>
      </c>
      <c r="Y175">
        <v>65280</v>
      </c>
      <c r="AA175" t="s">
        <v>64</v>
      </c>
      <c r="AB175">
        <v>5</v>
      </c>
      <c r="AC175" t="s">
        <v>53</v>
      </c>
      <c r="AD175">
        <v>850</v>
      </c>
      <c r="AE175" t="s">
        <v>54</v>
      </c>
      <c r="AF175">
        <v>10200</v>
      </c>
      <c r="AG175">
        <v>22</v>
      </c>
      <c r="AH175">
        <v>2750</v>
      </c>
      <c r="AI175">
        <v>16</v>
      </c>
    </row>
    <row r="176" spans="2:35">
      <c r="B176">
        <v>172</v>
      </c>
      <c r="C176" t="s">
        <v>421</v>
      </c>
      <c r="D176">
        <v>13</v>
      </c>
      <c r="E176">
        <v>173</v>
      </c>
      <c r="F176" t="s">
        <v>600</v>
      </c>
      <c r="G176" t="s">
        <v>46</v>
      </c>
      <c r="H176" t="s">
        <v>601</v>
      </c>
      <c r="I176" t="s">
        <v>602</v>
      </c>
      <c r="J176" t="s">
        <v>424</v>
      </c>
      <c r="K176" t="s">
        <v>603</v>
      </c>
      <c r="L176">
        <v>1</v>
      </c>
      <c r="M176">
        <v>95</v>
      </c>
      <c r="N176">
        <v>1</v>
      </c>
      <c r="O176" t="e">
        <v>#REF!</v>
      </c>
      <c r="P176" t="e">
        <v>#REF!</v>
      </c>
      <c r="V176">
        <v>5</v>
      </c>
      <c r="W176">
        <v>22200</v>
      </c>
      <c r="Y176">
        <v>65960</v>
      </c>
      <c r="AA176" t="s">
        <v>52</v>
      </c>
      <c r="AB176">
        <v>5</v>
      </c>
      <c r="AC176" t="s">
        <v>53</v>
      </c>
      <c r="AD176">
        <v>875</v>
      </c>
      <c r="AE176" t="s">
        <v>54</v>
      </c>
      <c r="AF176">
        <v>10500</v>
      </c>
      <c r="AG176">
        <v>17</v>
      </c>
      <c r="AH176">
        <v>2750</v>
      </c>
      <c r="AI176">
        <v>16</v>
      </c>
    </row>
    <row r="177" spans="2:35">
      <c r="B177">
        <v>173</v>
      </c>
      <c r="C177" t="s">
        <v>421</v>
      </c>
      <c r="D177">
        <v>13</v>
      </c>
      <c r="E177">
        <v>174</v>
      </c>
      <c r="F177" t="s">
        <v>604</v>
      </c>
      <c r="G177" t="s">
        <v>46</v>
      </c>
      <c r="H177" t="s">
        <v>601</v>
      </c>
      <c r="I177" t="s">
        <v>605</v>
      </c>
      <c r="J177" t="s">
        <v>424</v>
      </c>
      <c r="K177" t="s">
        <v>606</v>
      </c>
      <c r="L177">
        <v>1</v>
      </c>
      <c r="M177">
        <v>95</v>
      </c>
      <c r="N177">
        <v>1</v>
      </c>
      <c r="O177" t="e">
        <v>#REF!</v>
      </c>
      <c r="P177" t="e">
        <v>#REF!</v>
      </c>
      <c r="V177">
        <v>5</v>
      </c>
      <c r="W177">
        <v>23000</v>
      </c>
      <c r="Y177">
        <v>68710</v>
      </c>
      <c r="AA177" t="s">
        <v>52</v>
      </c>
      <c r="AB177">
        <v>5</v>
      </c>
      <c r="AC177" t="s">
        <v>53</v>
      </c>
      <c r="AD177">
        <v>875</v>
      </c>
      <c r="AE177" t="s">
        <v>54</v>
      </c>
      <c r="AF177">
        <v>10500</v>
      </c>
      <c r="AG177">
        <v>17</v>
      </c>
      <c r="AH177">
        <v>2750</v>
      </c>
      <c r="AI177">
        <v>16</v>
      </c>
    </row>
    <row r="178" spans="2:35">
      <c r="B178">
        <v>174</v>
      </c>
      <c r="C178" t="s">
        <v>607</v>
      </c>
      <c r="D178">
        <v>15</v>
      </c>
      <c r="E178">
        <v>175</v>
      </c>
      <c r="F178" t="s">
        <v>608</v>
      </c>
      <c r="G178" t="s">
        <v>46</v>
      </c>
      <c r="H178" t="s">
        <v>47</v>
      </c>
      <c r="I178" t="s">
        <v>48</v>
      </c>
      <c r="J178" t="s">
        <v>609</v>
      </c>
      <c r="K178" t="s">
        <v>610</v>
      </c>
      <c r="L178">
        <v>1</v>
      </c>
      <c r="M178">
        <v>95</v>
      </c>
      <c r="N178">
        <v>1</v>
      </c>
      <c r="O178" t="e">
        <v>#REF!</v>
      </c>
      <c r="P178" t="e">
        <v>#REF!</v>
      </c>
      <c r="V178">
        <v>16</v>
      </c>
      <c r="W178">
        <v>2</v>
      </c>
      <c r="Y178">
        <v>10</v>
      </c>
      <c r="AA178" t="s">
        <v>52</v>
      </c>
      <c r="AB178">
        <v>5</v>
      </c>
      <c r="AC178" t="s">
        <v>53</v>
      </c>
      <c r="AD178">
        <v>50</v>
      </c>
      <c r="AE178" t="s">
        <v>54</v>
      </c>
      <c r="AF178">
        <v>600</v>
      </c>
      <c r="AG178">
        <v>17</v>
      </c>
      <c r="AH178">
        <v>2750</v>
      </c>
      <c r="AI178">
        <v>16</v>
      </c>
    </row>
    <row r="179" spans="2:35">
      <c r="B179">
        <v>175</v>
      </c>
      <c r="C179" t="s">
        <v>607</v>
      </c>
      <c r="D179">
        <v>15</v>
      </c>
      <c r="E179">
        <v>176</v>
      </c>
      <c r="F179" t="s">
        <v>611</v>
      </c>
      <c r="G179" t="s">
        <v>46</v>
      </c>
      <c r="H179" t="s">
        <v>47</v>
      </c>
      <c r="I179" t="s">
        <v>56</v>
      </c>
      <c r="J179" t="s">
        <v>609</v>
      </c>
      <c r="K179" t="s">
        <v>612</v>
      </c>
      <c r="L179">
        <v>1</v>
      </c>
      <c r="M179">
        <v>95</v>
      </c>
      <c r="N179">
        <v>1</v>
      </c>
      <c r="O179" t="e">
        <v>#REF!</v>
      </c>
      <c r="P179" t="e">
        <v>#REF!</v>
      </c>
      <c r="V179">
        <v>16</v>
      </c>
      <c r="W179">
        <v>4</v>
      </c>
      <c r="Y179">
        <v>20</v>
      </c>
      <c r="AA179" t="s">
        <v>52</v>
      </c>
      <c r="AB179">
        <v>5</v>
      </c>
      <c r="AC179" t="s">
        <v>53</v>
      </c>
      <c r="AD179">
        <v>50</v>
      </c>
      <c r="AE179" t="s">
        <v>54</v>
      </c>
      <c r="AF179">
        <v>600</v>
      </c>
      <c r="AG179">
        <v>17</v>
      </c>
      <c r="AH179">
        <v>2750</v>
      </c>
      <c r="AI179">
        <v>16</v>
      </c>
    </row>
    <row r="180" spans="2:35">
      <c r="B180">
        <v>176</v>
      </c>
      <c r="C180" t="s">
        <v>607</v>
      </c>
      <c r="D180">
        <v>15</v>
      </c>
      <c r="E180">
        <v>177</v>
      </c>
      <c r="F180" t="s">
        <v>613</v>
      </c>
      <c r="G180" t="s">
        <v>46</v>
      </c>
      <c r="H180" t="s">
        <v>60</v>
      </c>
      <c r="I180" t="s">
        <v>61</v>
      </c>
      <c r="J180" t="s">
        <v>609</v>
      </c>
      <c r="K180" t="s">
        <v>614</v>
      </c>
      <c r="L180">
        <v>1</v>
      </c>
      <c r="M180">
        <v>95</v>
      </c>
      <c r="N180">
        <v>1</v>
      </c>
      <c r="O180" t="e">
        <v>#REF!</v>
      </c>
      <c r="P180" t="e">
        <v>#REF!</v>
      </c>
      <c r="V180">
        <v>16</v>
      </c>
      <c r="W180">
        <v>6</v>
      </c>
      <c r="Y180">
        <v>30</v>
      </c>
      <c r="AA180" t="s">
        <v>64</v>
      </c>
      <c r="AB180">
        <v>5</v>
      </c>
      <c r="AC180" t="s">
        <v>53</v>
      </c>
      <c r="AD180">
        <v>75</v>
      </c>
      <c r="AE180" t="s">
        <v>54</v>
      </c>
      <c r="AF180">
        <v>900</v>
      </c>
      <c r="AG180">
        <v>22</v>
      </c>
      <c r="AH180">
        <v>2750</v>
      </c>
      <c r="AI180">
        <v>16</v>
      </c>
    </row>
    <row r="181" spans="2:35">
      <c r="B181">
        <v>177</v>
      </c>
      <c r="C181" t="s">
        <v>607</v>
      </c>
      <c r="D181">
        <v>15</v>
      </c>
      <c r="E181">
        <v>178</v>
      </c>
      <c r="F181" t="s">
        <v>615</v>
      </c>
      <c r="G181" t="s">
        <v>46</v>
      </c>
      <c r="H181" t="s">
        <v>66</v>
      </c>
      <c r="I181" t="s">
        <v>287</v>
      </c>
      <c r="J181" t="s">
        <v>609</v>
      </c>
      <c r="K181" t="s">
        <v>616</v>
      </c>
      <c r="L181">
        <v>1</v>
      </c>
      <c r="M181">
        <v>95</v>
      </c>
      <c r="N181">
        <v>1</v>
      </c>
      <c r="O181" t="e">
        <v>#REF!</v>
      </c>
      <c r="P181" t="e">
        <v>#REF!</v>
      </c>
      <c r="V181">
        <v>16</v>
      </c>
      <c r="W181">
        <v>8</v>
      </c>
      <c r="Y181">
        <v>40</v>
      </c>
      <c r="AA181" t="s">
        <v>52</v>
      </c>
      <c r="AB181">
        <v>5</v>
      </c>
      <c r="AC181" t="s">
        <v>53</v>
      </c>
      <c r="AD181">
        <v>75</v>
      </c>
      <c r="AE181" t="s">
        <v>54</v>
      </c>
      <c r="AF181">
        <v>900</v>
      </c>
      <c r="AG181">
        <v>17</v>
      </c>
      <c r="AH181">
        <v>2750</v>
      </c>
      <c r="AI181">
        <v>16</v>
      </c>
    </row>
    <row r="182" spans="2:35">
      <c r="B182">
        <v>178</v>
      </c>
      <c r="C182" t="s">
        <v>607</v>
      </c>
      <c r="D182">
        <v>15</v>
      </c>
      <c r="E182">
        <v>179</v>
      </c>
      <c r="F182" t="s">
        <v>617</v>
      </c>
      <c r="G182" t="s">
        <v>46</v>
      </c>
      <c r="H182" t="s">
        <v>71</v>
      </c>
      <c r="I182" t="s">
        <v>67</v>
      </c>
      <c r="J182" t="s">
        <v>609</v>
      </c>
      <c r="K182" t="s">
        <v>618</v>
      </c>
      <c r="L182">
        <v>1</v>
      </c>
      <c r="M182">
        <v>95</v>
      </c>
      <c r="N182">
        <v>1</v>
      </c>
      <c r="O182" t="e">
        <v>#REF!</v>
      </c>
      <c r="P182" t="e">
        <v>#REF!</v>
      </c>
      <c r="V182">
        <v>16</v>
      </c>
      <c r="W182">
        <v>10</v>
      </c>
      <c r="Y182">
        <v>50</v>
      </c>
      <c r="AA182" t="s">
        <v>52</v>
      </c>
      <c r="AB182">
        <v>5</v>
      </c>
      <c r="AC182" t="s">
        <v>53</v>
      </c>
      <c r="AD182">
        <v>100</v>
      </c>
      <c r="AE182" t="s">
        <v>54</v>
      </c>
      <c r="AF182">
        <v>1200</v>
      </c>
      <c r="AG182">
        <v>17</v>
      </c>
      <c r="AH182">
        <v>2750</v>
      </c>
      <c r="AI182">
        <v>16</v>
      </c>
    </row>
    <row r="183" spans="2:35">
      <c r="B183">
        <v>179</v>
      </c>
      <c r="C183" t="s">
        <v>607</v>
      </c>
      <c r="D183">
        <v>15</v>
      </c>
      <c r="E183">
        <v>180</v>
      </c>
      <c r="F183" t="s">
        <v>619</v>
      </c>
      <c r="G183" t="s">
        <v>46</v>
      </c>
      <c r="H183" t="s">
        <v>76</v>
      </c>
      <c r="I183" t="s">
        <v>77</v>
      </c>
      <c r="J183" t="s">
        <v>609</v>
      </c>
      <c r="K183" t="s">
        <v>620</v>
      </c>
      <c r="L183">
        <v>1</v>
      </c>
      <c r="M183">
        <v>95</v>
      </c>
      <c r="N183">
        <v>1</v>
      </c>
      <c r="O183" t="e">
        <v>#REF!</v>
      </c>
      <c r="P183" t="e">
        <v>#REF!</v>
      </c>
      <c r="V183">
        <v>16</v>
      </c>
      <c r="W183">
        <v>20</v>
      </c>
      <c r="Y183">
        <v>70</v>
      </c>
      <c r="AA183" t="s">
        <v>64</v>
      </c>
      <c r="AB183">
        <v>5</v>
      </c>
      <c r="AC183" t="s">
        <v>53</v>
      </c>
      <c r="AD183">
        <v>100</v>
      </c>
      <c r="AE183" t="s">
        <v>54</v>
      </c>
      <c r="AF183">
        <v>1200</v>
      </c>
      <c r="AG183">
        <v>22</v>
      </c>
      <c r="AH183">
        <v>2750</v>
      </c>
      <c r="AI183">
        <v>16</v>
      </c>
    </row>
    <row r="184" spans="2:35">
      <c r="B184">
        <v>180</v>
      </c>
      <c r="C184" t="s">
        <v>607</v>
      </c>
      <c r="D184">
        <v>15</v>
      </c>
      <c r="E184">
        <v>181</v>
      </c>
      <c r="F184" t="s">
        <v>621</v>
      </c>
      <c r="G184" t="s">
        <v>46</v>
      </c>
      <c r="H184" t="s">
        <v>81</v>
      </c>
      <c r="I184" t="s">
        <v>85</v>
      </c>
      <c r="J184" t="s">
        <v>609</v>
      </c>
      <c r="K184" t="s">
        <v>622</v>
      </c>
      <c r="L184">
        <v>1</v>
      </c>
      <c r="M184">
        <v>95</v>
      </c>
      <c r="N184">
        <v>1</v>
      </c>
      <c r="O184" t="e">
        <v>#REF!</v>
      </c>
      <c r="P184" t="e">
        <v>#REF!</v>
      </c>
      <c r="V184">
        <v>16</v>
      </c>
      <c r="W184">
        <v>30</v>
      </c>
      <c r="Y184">
        <v>100</v>
      </c>
      <c r="AA184" t="s">
        <v>52</v>
      </c>
      <c r="AB184">
        <v>5</v>
      </c>
      <c r="AC184" t="s">
        <v>53</v>
      </c>
      <c r="AD184">
        <v>125</v>
      </c>
      <c r="AE184" t="s">
        <v>54</v>
      </c>
      <c r="AF184">
        <v>1500</v>
      </c>
      <c r="AG184">
        <v>17</v>
      </c>
      <c r="AH184">
        <v>2750</v>
      </c>
      <c r="AI184">
        <v>16</v>
      </c>
    </row>
    <row r="185" spans="2:35">
      <c r="B185">
        <v>181</v>
      </c>
      <c r="C185" t="s">
        <v>607</v>
      </c>
      <c r="D185">
        <v>15</v>
      </c>
      <c r="E185">
        <v>182</v>
      </c>
      <c r="F185" t="s">
        <v>623</v>
      </c>
      <c r="G185" t="s">
        <v>46</v>
      </c>
      <c r="H185" t="s">
        <v>81</v>
      </c>
      <c r="I185" t="s">
        <v>309</v>
      </c>
      <c r="J185" t="s">
        <v>609</v>
      </c>
      <c r="K185" t="s">
        <v>624</v>
      </c>
      <c r="L185">
        <v>1</v>
      </c>
      <c r="M185">
        <v>95</v>
      </c>
      <c r="N185">
        <v>1</v>
      </c>
      <c r="O185" t="e">
        <v>#REF!</v>
      </c>
      <c r="P185" t="e">
        <v>#REF!</v>
      </c>
      <c r="V185">
        <v>16</v>
      </c>
      <c r="W185">
        <v>40</v>
      </c>
      <c r="Y185">
        <v>220</v>
      </c>
      <c r="AA185" t="s">
        <v>52</v>
      </c>
      <c r="AB185">
        <v>5</v>
      </c>
      <c r="AC185" t="s">
        <v>53</v>
      </c>
      <c r="AD185">
        <v>125</v>
      </c>
      <c r="AE185" t="s">
        <v>54</v>
      </c>
      <c r="AF185">
        <v>1500</v>
      </c>
      <c r="AG185">
        <v>17</v>
      </c>
      <c r="AH185">
        <v>2750</v>
      </c>
      <c r="AI185">
        <v>16</v>
      </c>
    </row>
    <row r="186" spans="2:35">
      <c r="B186">
        <v>182</v>
      </c>
      <c r="C186" t="s">
        <v>607</v>
      </c>
      <c r="D186">
        <v>15</v>
      </c>
      <c r="E186">
        <v>183</v>
      </c>
      <c r="F186" t="s">
        <v>625</v>
      </c>
      <c r="G186" t="s">
        <v>46</v>
      </c>
      <c r="H186" t="s">
        <v>88</v>
      </c>
      <c r="I186" t="s">
        <v>626</v>
      </c>
      <c r="J186" t="s">
        <v>609</v>
      </c>
      <c r="K186" t="s">
        <v>627</v>
      </c>
      <c r="L186">
        <v>1</v>
      </c>
      <c r="M186">
        <v>95</v>
      </c>
      <c r="N186">
        <v>1</v>
      </c>
      <c r="O186" t="e">
        <v>#REF!</v>
      </c>
      <c r="P186" t="e">
        <v>#REF!</v>
      </c>
      <c r="V186">
        <v>16</v>
      </c>
      <c r="W186">
        <v>50</v>
      </c>
      <c r="Y186">
        <v>300</v>
      </c>
      <c r="AA186" t="s">
        <v>64</v>
      </c>
      <c r="AB186">
        <v>5</v>
      </c>
      <c r="AC186" t="s">
        <v>53</v>
      </c>
      <c r="AD186">
        <v>150</v>
      </c>
      <c r="AE186" t="s">
        <v>54</v>
      </c>
      <c r="AF186">
        <v>1800</v>
      </c>
      <c r="AG186">
        <v>22</v>
      </c>
      <c r="AH186">
        <v>2750</v>
      </c>
      <c r="AI186">
        <v>16</v>
      </c>
    </row>
    <row r="187" spans="2:35">
      <c r="B187">
        <v>183</v>
      </c>
      <c r="C187" t="s">
        <v>607</v>
      </c>
      <c r="D187">
        <v>15</v>
      </c>
      <c r="E187">
        <v>184</v>
      </c>
      <c r="F187" t="s">
        <v>628</v>
      </c>
      <c r="G187" t="s">
        <v>46</v>
      </c>
      <c r="H187" t="s">
        <v>92</v>
      </c>
      <c r="I187" t="s">
        <v>629</v>
      </c>
      <c r="J187" t="s">
        <v>609</v>
      </c>
      <c r="K187" t="s">
        <v>630</v>
      </c>
      <c r="L187">
        <v>1</v>
      </c>
      <c r="M187">
        <v>95</v>
      </c>
      <c r="N187">
        <v>1</v>
      </c>
      <c r="O187" t="e">
        <v>#REF!</v>
      </c>
      <c r="P187" t="e">
        <v>#REF!</v>
      </c>
      <c r="V187">
        <v>16</v>
      </c>
      <c r="W187">
        <v>60</v>
      </c>
      <c r="Y187">
        <v>390</v>
      </c>
      <c r="AA187" t="s">
        <v>52</v>
      </c>
      <c r="AB187">
        <v>5</v>
      </c>
      <c r="AC187" t="s">
        <v>53</v>
      </c>
      <c r="AD187">
        <v>150</v>
      </c>
      <c r="AE187" t="s">
        <v>54</v>
      </c>
      <c r="AF187">
        <v>1800</v>
      </c>
      <c r="AG187">
        <v>17</v>
      </c>
      <c r="AH187">
        <v>2750</v>
      </c>
      <c r="AI187">
        <v>16</v>
      </c>
    </row>
    <row r="188" spans="2:35">
      <c r="B188">
        <v>184</v>
      </c>
      <c r="C188" t="s">
        <v>607</v>
      </c>
      <c r="D188">
        <v>15</v>
      </c>
      <c r="E188">
        <v>185</v>
      </c>
      <c r="F188" t="s">
        <v>631</v>
      </c>
      <c r="G188" t="s">
        <v>46</v>
      </c>
      <c r="H188" t="s">
        <v>96</v>
      </c>
      <c r="I188" t="s">
        <v>632</v>
      </c>
      <c r="J188" t="s">
        <v>609</v>
      </c>
      <c r="K188" t="s">
        <v>633</v>
      </c>
      <c r="L188">
        <v>1</v>
      </c>
      <c r="M188">
        <v>95</v>
      </c>
      <c r="N188">
        <v>1</v>
      </c>
      <c r="O188" t="e">
        <v>#REF!</v>
      </c>
      <c r="P188" t="e">
        <v>#REF!</v>
      </c>
      <c r="V188">
        <v>16</v>
      </c>
      <c r="W188">
        <v>70</v>
      </c>
      <c r="Y188">
        <v>500</v>
      </c>
      <c r="AA188" t="s">
        <v>52</v>
      </c>
      <c r="AB188">
        <v>5</v>
      </c>
      <c r="AC188" t="s">
        <v>53</v>
      </c>
      <c r="AD188">
        <v>175</v>
      </c>
      <c r="AE188" t="s">
        <v>54</v>
      </c>
      <c r="AF188">
        <v>2100</v>
      </c>
      <c r="AG188">
        <v>17</v>
      </c>
      <c r="AH188">
        <v>2750</v>
      </c>
      <c r="AI188">
        <v>16</v>
      </c>
    </row>
    <row r="189" spans="2:35">
      <c r="B189">
        <v>185</v>
      </c>
      <c r="C189" t="s">
        <v>607</v>
      </c>
      <c r="D189">
        <v>15</v>
      </c>
      <c r="E189">
        <v>186</v>
      </c>
      <c r="F189" t="s">
        <v>634</v>
      </c>
      <c r="G189" t="s">
        <v>46</v>
      </c>
      <c r="H189" t="s">
        <v>101</v>
      </c>
      <c r="I189" t="s">
        <v>635</v>
      </c>
      <c r="J189" t="s">
        <v>609</v>
      </c>
      <c r="K189" t="s">
        <v>636</v>
      </c>
      <c r="L189">
        <v>1</v>
      </c>
      <c r="M189">
        <v>95</v>
      </c>
      <c r="N189">
        <v>1</v>
      </c>
      <c r="O189" t="e">
        <v>#REF!</v>
      </c>
      <c r="P189" t="e">
        <v>#REF!</v>
      </c>
      <c r="V189">
        <v>16</v>
      </c>
      <c r="W189">
        <v>80</v>
      </c>
      <c r="Y189">
        <v>750</v>
      </c>
      <c r="AA189" t="s">
        <v>64</v>
      </c>
      <c r="AB189">
        <v>5</v>
      </c>
      <c r="AC189" t="s">
        <v>53</v>
      </c>
      <c r="AD189">
        <v>175</v>
      </c>
      <c r="AE189" t="s">
        <v>54</v>
      </c>
      <c r="AF189">
        <v>2100</v>
      </c>
      <c r="AG189">
        <v>22</v>
      </c>
      <c r="AH189">
        <v>2750</v>
      </c>
      <c r="AI189">
        <v>16</v>
      </c>
    </row>
    <row r="190" spans="2:35">
      <c r="B190">
        <v>186</v>
      </c>
      <c r="C190" t="s">
        <v>607</v>
      </c>
      <c r="D190">
        <v>15</v>
      </c>
      <c r="E190">
        <v>187</v>
      </c>
      <c r="F190" t="s">
        <v>637</v>
      </c>
      <c r="G190" t="s">
        <v>46</v>
      </c>
      <c r="H190" t="s">
        <v>106</v>
      </c>
      <c r="I190" t="s">
        <v>638</v>
      </c>
      <c r="J190" t="s">
        <v>609</v>
      </c>
      <c r="K190" t="s">
        <v>639</v>
      </c>
      <c r="L190">
        <v>1</v>
      </c>
      <c r="M190">
        <v>95</v>
      </c>
      <c r="N190">
        <v>1</v>
      </c>
      <c r="O190" t="e">
        <v>#REF!</v>
      </c>
      <c r="P190" t="e">
        <v>#REF!</v>
      </c>
      <c r="V190">
        <v>16</v>
      </c>
      <c r="W190">
        <v>90</v>
      </c>
      <c r="Y190">
        <v>900</v>
      </c>
      <c r="AA190" t="s">
        <v>52</v>
      </c>
      <c r="AB190">
        <v>5</v>
      </c>
      <c r="AC190" t="s">
        <v>53</v>
      </c>
      <c r="AD190">
        <v>200</v>
      </c>
      <c r="AE190" t="s">
        <v>54</v>
      </c>
      <c r="AF190">
        <v>2400</v>
      </c>
      <c r="AG190">
        <v>17</v>
      </c>
      <c r="AH190">
        <v>2750</v>
      </c>
      <c r="AI190">
        <v>16</v>
      </c>
    </row>
    <row r="191" spans="2:35">
      <c r="B191">
        <v>187</v>
      </c>
      <c r="C191" t="s">
        <v>607</v>
      </c>
      <c r="D191">
        <v>15</v>
      </c>
      <c r="E191">
        <v>188</v>
      </c>
      <c r="F191" t="s">
        <v>640</v>
      </c>
      <c r="G191" t="s">
        <v>46</v>
      </c>
      <c r="H191" t="s">
        <v>106</v>
      </c>
      <c r="I191" t="s">
        <v>641</v>
      </c>
      <c r="J191" t="s">
        <v>609</v>
      </c>
      <c r="K191" t="s">
        <v>642</v>
      </c>
      <c r="L191">
        <v>1</v>
      </c>
      <c r="M191">
        <v>95</v>
      </c>
      <c r="N191">
        <v>1</v>
      </c>
      <c r="O191" t="e">
        <v>#REF!</v>
      </c>
      <c r="P191" t="e">
        <v>#REF!</v>
      </c>
      <c r="V191">
        <v>16</v>
      </c>
      <c r="W191">
        <v>100</v>
      </c>
      <c r="Y191">
        <v>1070</v>
      </c>
      <c r="AA191" t="s">
        <v>52</v>
      </c>
      <c r="AB191">
        <v>5</v>
      </c>
      <c r="AC191" t="s">
        <v>53</v>
      </c>
      <c r="AD191">
        <v>200</v>
      </c>
      <c r="AE191" t="s">
        <v>54</v>
      </c>
      <c r="AF191">
        <v>2400</v>
      </c>
      <c r="AG191">
        <v>17</v>
      </c>
      <c r="AH191">
        <v>2750</v>
      </c>
      <c r="AI191">
        <v>16</v>
      </c>
    </row>
    <row r="192" spans="2:35">
      <c r="B192">
        <v>188</v>
      </c>
      <c r="C192" t="s">
        <v>607</v>
      </c>
      <c r="D192">
        <v>15</v>
      </c>
      <c r="E192">
        <v>189</v>
      </c>
      <c r="F192" t="s">
        <v>643</v>
      </c>
      <c r="G192" t="s">
        <v>46</v>
      </c>
      <c r="H192" t="s">
        <v>114</v>
      </c>
      <c r="I192" t="s">
        <v>644</v>
      </c>
      <c r="J192" t="s">
        <v>609</v>
      </c>
      <c r="K192" t="s">
        <v>645</v>
      </c>
      <c r="L192">
        <v>1</v>
      </c>
      <c r="M192">
        <v>95</v>
      </c>
      <c r="N192">
        <v>1</v>
      </c>
      <c r="O192" t="e">
        <v>#REF!</v>
      </c>
      <c r="P192" t="e">
        <v>#REF!</v>
      </c>
      <c r="V192">
        <v>16</v>
      </c>
      <c r="W192">
        <v>110</v>
      </c>
      <c r="Y192">
        <v>1250</v>
      </c>
      <c r="AA192" t="s">
        <v>64</v>
      </c>
      <c r="AB192">
        <v>5</v>
      </c>
      <c r="AC192" t="s">
        <v>53</v>
      </c>
      <c r="AD192">
        <v>225</v>
      </c>
      <c r="AE192" t="s">
        <v>54</v>
      </c>
      <c r="AF192">
        <v>2700</v>
      </c>
      <c r="AG192">
        <v>22</v>
      </c>
      <c r="AH192">
        <v>2750</v>
      </c>
      <c r="AI192">
        <v>16</v>
      </c>
    </row>
    <row r="193" spans="2:35">
      <c r="B193">
        <v>189</v>
      </c>
      <c r="C193" t="s">
        <v>607</v>
      </c>
      <c r="D193">
        <v>15</v>
      </c>
      <c r="E193">
        <v>190</v>
      </c>
      <c r="F193" t="s">
        <v>646</v>
      </c>
      <c r="G193" t="s">
        <v>46</v>
      </c>
      <c r="H193" t="s">
        <v>118</v>
      </c>
      <c r="I193" t="s">
        <v>647</v>
      </c>
      <c r="J193" t="s">
        <v>609</v>
      </c>
      <c r="K193" t="s">
        <v>648</v>
      </c>
      <c r="V193">
        <v>16</v>
      </c>
      <c r="W193">
        <v>120</v>
      </c>
      <c r="Y193">
        <v>1650</v>
      </c>
      <c r="AA193" t="s">
        <v>52</v>
      </c>
      <c r="AB193">
        <v>5</v>
      </c>
      <c r="AC193" t="s">
        <v>53</v>
      </c>
      <c r="AD193">
        <v>225</v>
      </c>
      <c r="AE193" t="s">
        <v>54</v>
      </c>
      <c r="AF193">
        <v>2700</v>
      </c>
      <c r="AG193">
        <v>17</v>
      </c>
      <c r="AH193">
        <v>2750</v>
      </c>
      <c r="AI193">
        <v>16</v>
      </c>
    </row>
    <row r="194" spans="2:35">
      <c r="B194">
        <v>190</v>
      </c>
      <c r="C194" t="s">
        <v>607</v>
      </c>
      <c r="D194">
        <v>15</v>
      </c>
      <c r="E194">
        <v>191</v>
      </c>
      <c r="F194" t="s">
        <v>649</v>
      </c>
      <c r="G194" t="s">
        <v>46</v>
      </c>
      <c r="H194" t="s">
        <v>122</v>
      </c>
      <c r="I194" t="s">
        <v>650</v>
      </c>
      <c r="J194" t="s">
        <v>609</v>
      </c>
      <c r="K194" t="s">
        <v>651</v>
      </c>
      <c r="V194">
        <v>16</v>
      </c>
      <c r="W194">
        <v>130</v>
      </c>
      <c r="Y194">
        <v>1860</v>
      </c>
      <c r="AA194" t="s">
        <v>52</v>
      </c>
      <c r="AB194">
        <v>5</v>
      </c>
      <c r="AC194" t="s">
        <v>53</v>
      </c>
      <c r="AD194">
        <v>250</v>
      </c>
      <c r="AE194" t="s">
        <v>54</v>
      </c>
      <c r="AF194">
        <v>3000</v>
      </c>
      <c r="AG194">
        <v>17</v>
      </c>
      <c r="AH194">
        <v>2750</v>
      </c>
      <c r="AI194">
        <v>16</v>
      </c>
    </row>
    <row r="195" spans="2:35">
      <c r="B195">
        <v>191</v>
      </c>
      <c r="C195" t="s">
        <v>607</v>
      </c>
      <c r="D195">
        <v>15</v>
      </c>
      <c r="E195">
        <v>192</v>
      </c>
      <c r="F195" t="s">
        <v>652</v>
      </c>
      <c r="G195" t="s">
        <v>46</v>
      </c>
      <c r="H195" t="s">
        <v>126</v>
      </c>
      <c r="I195" t="s">
        <v>653</v>
      </c>
      <c r="J195" t="s">
        <v>609</v>
      </c>
      <c r="K195" t="s">
        <v>654</v>
      </c>
      <c r="V195">
        <v>16</v>
      </c>
      <c r="W195">
        <v>140</v>
      </c>
      <c r="Y195">
        <v>2100</v>
      </c>
      <c r="AA195" t="s">
        <v>64</v>
      </c>
      <c r="AB195">
        <v>5</v>
      </c>
      <c r="AC195" t="s">
        <v>53</v>
      </c>
      <c r="AD195">
        <v>250</v>
      </c>
      <c r="AE195" t="s">
        <v>54</v>
      </c>
      <c r="AF195">
        <v>3000</v>
      </c>
      <c r="AG195">
        <v>22</v>
      </c>
      <c r="AH195">
        <v>2750</v>
      </c>
      <c r="AI195">
        <v>16</v>
      </c>
    </row>
    <row r="196" spans="2:35">
      <c r="B196">
        <v>192</v>
      </c>
      <c r="C196" t="s">
        <v>607</v>
      </c>
      <c r="D196">
        <v>15</v>
      </c>
      <c r="E196">
        <v>193</v>
      </c>
      <c r="F196" t="s">
        <v>655</v>
      </c>
      <c r="G196" t="s">
        <v>46</v>
      </c>
      <c r="H196" t="s">
        <v>130</v>
      </c>
      <c r="I196" t="s">
        <v>656</v>
      </c>
      <c r="J196" t="s">
        <v>609</v>
      </c>
      <c r="K196" t="s">
        <v>657</v>
      </c>
      <c r="V196">
        <v>16</v>
      </c>
      <c r="W196">
        <v>150</v>
      </c>
      <c r="Y196">
        <v>2350</v>
      </c>
      <c r="AA196" t="s">
        <v>52</v>
      </c>
      <c r="AB196">
        <v>5</v>
      </c>
      <c r="AC196" t="s">
        <v>53</v>
      </c>
      <c r="AD196">
        <v>275</v>
      </c>
      <c r="AE196" t="s">
        <v>54</v>
      </c>
      <c r="AF196">
        <v>3300</v>
      </c>
      <c r="AG196">
        <v>17</v>
      </c>
      <c r="AH196">
        <v>2750</v>
      </c>
      <c r="AI196">
        <v>16</v>
      </c>
    </row>
    <row r="197" spans="2:35">
      <c r="B197">
        <v>193</v>
      </c>
      <c r="C197" t="s">
        <v>607</v>
      </c>
      <c r="D197">
        <v>15</v>
      </c>
      <c r="E197">
        <v>194</v>
      </c>
      <c r="F197" t="s">
        <v>658</v>
      </c>
      <c r="G197" t="s">
        <v>46</v>
      </c>
      <c r="H197" t="s">
        <v>130</v>
      </c>
      <c r="I197" t="s">
        <v>659</v>
      </c>
      <c r="J197" t="s">
        <v>609</v>
      </c>
      <c r="K197" t="s">
        <v>660</v>
      </c>
      <c r="V197">
        <v>16</v>
      </c>
      <c r="W197">
        <v>160</v>
      </c>
      <c r="Y197">
        <v>2890</v>
      </c>
      <c r="AA197" t="s">
        <v>52</v>
      </c>
      <c r="AB197">
        <v>5</v>
      </c>
      <c r="AC197" t="s">
        <v>53</v>
      </c>
      <c r="AD197">
        <v>275</v>
      </c>
      <c r="AE197" t="s">
        <v>54</v>
      </c>
      <c r="AF197">
        <v>3300</v>
      </c>
      <c r="AG197">
        <v>17</v>
      </c>
      <c r="AH197">
        <v>2750</v>
      </c>
      <c r="AI197">
        <v>16</v>
      </c>
    </row>
    <row r="198" spans="2:35">
      <c r="B198">
        <v>194</v>
      </c>
      <c r="C198" t="s">
        <v>607</v>
      </c>
      <c r="D198">
        <v>15</v>
      </c>
      <c r="E198">
        <v>195</v>
      </c>
      <c r="F198" t="s">
        <v>661</v>
      </c>
      <c r="G198" t="s">
        <v>46</v>
      </c>
      <c r="H198" t="s">
        <v>137</v>
      </c>
      <c r="I198" t="s">
        <v>662</v>
      </c>
      <c r="J198" t="s">
        <v>609</v>
      </c>
      <c r="K198" t="s">
        <v>663</v>
      </c>
      <c r="V198">
        <v>16</v>
      </c>
      <c r="W198">
        <v>170</v>
      </c>
      <c r="Y198">
        <v>3180</v>
      </c>
      <c r="AA198" t="s">
        <v>64</v>
      </c>
      <c r="AB198">
        <v>5</v>
      </c>
      <c r="AC198" t="s">
        <v>53</v>
      </c>
      <c r="AD198">
        <v>300</v>
      </c>
      <c r="AE198" t="s">
        <v>54</v>
      </c>
      <c r="AF198">
        <v>3600</v>
      </c>
      <c r="AG198">
        <v>22</v>
      </c>
      <c r="AH198">
        <v>2750</v>
      </c>
      <c r="AI198">
        <v>16</v>
      </c>
    </row>
    <row r="199" spans="2:35">
      <c r="B199">
        <v>195</v>
      </c>
      <c r="C199" t="s">
        <v>607</v>
      </c>
      <c r="D199">
        <v>15</v>
      </c>
      <c r="E199">
        <v>196</v>
      </c>
      <c r="F199" t="s">
        <v>664</v>
      </c>
      <c r="G199" t="s">
        <v>46</v>
      </c>
      <c r="H199" t="s">
        <v>141</v>
      </c>
      <c r="I199" t="s">
        <v>665</v>
      </c>
      <c r="J199" t="s">
        <v>609</v>
      </c>
      <c r="K199" t="s">
        <v>666</v>
      </c>
      <c r="V199">
        <v>16</v>
      </c>
      <c r="W199">
        <v>180</v>
      </c>
      <c r="Y199">
        <v>3490</v>
      </c>
      <c r="AA199" t="s">
        <v>52</v>
      </c>
      <c r="AB199">
        <v>5</v>
      </c>
      <c r="AC199" t="s">
        <v>53</v>
      </c>
      <c r="AD199">
        <v>300</v>
      </c>
      <c r="AE199" t="s">
        <v>54</v>
      </c>
      <c r="AF199">
        <v>3600</v>
      </c>
      <c r="AG199">
        <v>17</v>
      </c>
      <c r="AH199">
        <v>2750</v>
      </c>
      <c r="AI199">
        <v>16</v>
      </c>
    </row>
    <row r="200" spans="2:35">
      <c r="B200">
        <v>196</v>
      </c>
      <c r="C200" t="s">
        <v>607</v>
      </c>
      <c r="D200">
        <v>15</v>
      </c>
      <c r="E200">
        <v>197</v>
      </c>
      <c r="F200" t="s">
        <v>667</v>
      </c>
      <c r="G200" t="s">
        <v>46</v>
      </c>
      <c r="H200" t="s">
        <v>145</v>
      </c>
      <c r="I200" t="s">
        <v>668</v>
      </c>
      <c r="J200" t="s">
        <v>609</v>
      </c>
      <c r="K200" t="s">
        <v>669</v>
      </c>
      <c r="V200">
        <v>16</v>
      </c>
      <c r="W200">
        <v>190</v>
      </c>
      <c r="Y200">
        <v>3810</v>
      </c>
      <c r="AA200" t="s">
        <v>52</v>
      </c>
      <c r="AB200">
        <v>5</v>
      </c>
      <c r="AC200" t="s">
        <v>53</v>
      </c>
      <c r="AD200">
        <v>325</v>
      </c>
      <c r="AE200" t="s">
        <v>54</v>
      </c>
      <c r="AF200">
        <v>3900</v>
      </c>
      <c r="AG200">
        <v>17</v>
      </c>
      <c r="AH200">
        <v>2750</v>
      </c>
      <c r="AI200">
        <v>16</v>
      </c>
    </row>
    <row r="201" spans="2:35">
      <c r="B201">
        <v>197</v>
      </c>
      <c r="C201" t="s">
        <v>607</v>
      </c>
      <c r="D201">
        <v>15</v>
      </c>
      <c r="E201">
        <v>198</v>
      </c>
      <c r="F201" t="s">
        <v>670</v>
      </c>
      <c r="G201" t="s">
        <v>46</v>
      </c>
      <c r="H201" t="s">
        <v>149</v>
      </c>
      <c r="I201" t="s">
        <v>671</v>
      </c>
      <c r="J201" t="s">
        <v>609</v>
      </c>
      <c r="K201" t="s">
        <v>672</v>
      </c>
      <c r="V201">
        <v>16</v>
      </c>
      <c r="W201">
        <v>200</v>
      </c>
      <c r="Y201">
        <v>4490</v>
      </c>
      <c r="AA201" t="s">
        <v>64</v>
      </c>
      <c r="AB201">
        <v>5</v>
      </c>
      <c r="AC201" t="s">
        <v>53</v>
      </c>
      <c r="AD201">
        <v>325</v>
      </c>
      <c r="AE201" t="s">
        <v>54</v>
      </c>
      <c r="AF201">
        <v>3900</v>
      </c>
      <c r="AG201">
        <v>22</v>
      </c>
      <c r="AH201">
        <v>2750</v>
      </c>
      <c r="AI201">
        <v>16</v>
      </c>
    </row>
    <row r="202" spans="2:35">
      <c r="B202">
        <v>198</v>
      </c>
      <c r="C202" t="s">
        <v>607</v>
      </c>
      <c r="D202">
        <v>15</v>
      </c>
      <c r="E202">
        <v>199</v>
      </c>
      <c r="F202" t="s">
        <v>673</v>
      </c>
      <c r="G202" t="s">
        <v>46</v>
      </c>
      <c r="H202" t="s">
        <v>153</v>
      </c>
      <c r="I202" t="s">
        <v>674</v>
      </c>
      <c r="J202" t="s">
        <v>609</v>
      </c>
      <c r="K202" t="s">
        <v>675</v>
      </c>
      <c r="V202">
        <v>16</v>
      </c>
      <c r="W202">
        <v>210</v>
      </c>
      <c r="Y202">
        <v>4850</v>
      </c>
      <c r="AA202" t="s">
        <v>52</v>
      </c>
      <c r="AB202">
        <v>5</v>
      </c>
      <c r="AC202" t="s">
        <v>53</v>
      </c>
      <c r="AD202">
        <v>350</v>
      </c>
      <c r="AE202" t="s">
        <v>54</v>
      </c>
      <c r="AF202">
        <v>4200</v>
      </c>
      <c r="AG202">
        <v>17</v>
      </c>
      <c r="AH202">
        <v>2750</v>
      </c>
      <c r="AI202">
        <v>16</v>
      </c>
    </row>
    <row r="203" spans="2:35">
      <c r="B203">
        <v>199</v>
      </c>
      <c r="C203" t="s">
        <v>607</v>
      </c>
      <c r="D203">
        <v>15</v>
      </c>
      <c r="E203">
        <v>200</v>
      </c>
      <c r="F203" t="s">
        <v>676</v>
      </c>
      <c r="G203" t="s">
        <v>46</v>
      </c>
      <c r="H203" t="s">
        <v>153</v>
      </c>
      <c r="I203" t="s">
        <v>677</v>
      </c>
      <c r="J203" t="s">
        <v>609</v>
      </c>
      <c r="K203" t="s">
        <v>678</v>
      </c>
      <c r="V203">
        <v>16</v>
      </c>
      <c r="W203">
        <v>220</v>
      </c>
      <c r="Y203">
        <v>5230</v>
      </c>
      <c r="AA203" t="s">
        <v>52</v>
      </c>
      <c r="AB203">
        <v>5</v>
      </c>
      <c r="AC203" t="s">
        <v>53</v>
      </c>
      <c r="AD203">
        <v>350</v>
      </c>
      <c r="AE203" t="s">
        <v>54</v>
      </c>
      <c r="AF203">
        <v>4200</v>
      </c>
      <c r="AG203">
        <v>17</v>
      </c>
      <c r="AH203">
        <v>2750</v>
      </c>
      <c r="AI203">
        <v>16</v>
      </c>
    </row>
    <row r="204" spans="2:35">
      <c r="B204">
        <v>200</v>
      </c>
      <c r="C204" t="s">
        <v>607</v>
      </c>
      <c r="D204">
        <v>15</v>
      </c>
      <c r="E204">
        <v>201</v>
      </c>
      <c r="F204" t="s">
        <v>679</v>
      </c>
      <c r="G204" t="s">
        <v>46</v>
      </c>
      <c r="H204" t="s">
        <v>160</v>
      </c>
      <c r="I204" t="s">
        <v>680</v>
      </c>
      <c r="J204" t="s">
        <v>609</v>
      </c>
      <c r="K204" t="s">
        <v>681</v>
      </c>
      <c r="V204">
        <v>16</v>
      </c>
      <c r="W204">
        <v>230</v>
      </c>
      <c r="Y204">
        <v>5620</v>
      </c>
      <c r="AA204" t="s">
        <v>64</v>
      </c>
      <c r="AB204">
        <v>5</v>
      </c>
      <c r="AC204" t="s">
        <v>53</v>
      </c>
      <c r="AD204">
        <v>375</v>
      </c>
      <c r="AE204" t="s">
        <v>54</v>
      </c>
      <c r="AF204">
        <v>4500</v>
      </c>
      <c r="AG204">
        <v>22</v>
      </c>
      <c r="AH204">
        <v>2750</v>
      </c>
      <c r="AI204">
        <v>16</v>
      </c>
    </row>
    <row r="205" spans="2:35">
      <c r="B205">
        <v>201</v>
      </c>
      <c r="C205" t="s">
        <v>607</v>
      </c>
      <c r="D205">
        <v>15</v>
      </c>
      <c r="E205">
        <v>202</v>
      </c>
      <c r="F205" t="s">
        <v>682</v>
      </c>
      <c r="G205" t="s">
        <v>46</v>
      </c>
      <c r="H205" t="s">
        <v>164</v>
      </c>
      <c r="I205" t="s">
        <v>683</v>
      </c>
      <c r="J205" t="s">
        <v>609</v>
      </c>
      <c r="K205" t="s">
        <v>684</v>
      </c>
      <c r="V205">
        <v>16</v>
      </c>
      <c r="W205">
        <v>240</v>
      </c>
      <c r="Y205">
        <v>6450</v>
      </c>
      <c r="AA205" t="s">
        <v>52</v>
      </c>
      <c r="AB205">
        <v>5</v>
      </c>
      <c r="AC205" t="s">
        <v>53</v>
      </c>
      <c r="AD205">
        <v>375</v>
      </c>
      <c r="AE205" t="s">
        <v>54</v>
      </c>
      <c r="AF205">
        <v>4500</v>
      </c>
      <c r="AG205">
        <v>17</v>
      </c>
      <c r="AH205">
        <v>2750</v>
      </c>
      <c r="AI205">
        <v>16</v>
      </c>
    </row>
    <row r="206" spans="2:35">
      <c r="B206">
        <v>202</v>
      </c>
      <c r="C206" t="s">
        <v>607</v>
      </c>
      <c r="D206">
        <v>15</v>
      </c>
      <c r="E206">
        <v>203</v>
      </c>
      <c r="F206" t="s">
        <v>685</v>
      </c>
      <c r="G206" t="s">
        <v>46</v>
      </c>
      <c r="H206" t="s">
        <v>168</v>
      </c>
      <c r="I206" t="s">
        <v>686</v>
      </c>
      <c r="J206" t="s">
        <v>609</v>
      </c>
      <c r="K206" t="s">
        <v>687</v>
      </c>
      <c r="V206">
        <v>16</v>
      </c>
      <c r="W206">
        <v>250</v>
      </c>
      <c r="Y206">
        <v>6880</v>
      </c>
      <c r="AA206" t="s">
        <v>52</v>
      </c>
      <c r="AB206">
        <v>5</v>
      </c>
      <c r="AC206" t="s">
        <v>53</v>
      </c>
      <c r="AD206">
        <v>400</v>
      </c>
      <c r="AE206" t="s">
        <v>54</v>
      </c>
      <c r="AF206">
        <v>4800</v>
      </c>
      <c r="AG206">
        <v>17</v>
      </c>
      <c r="AH206">
        <v>2750</v>
      </c>
      <c r="AI206">
        <v>16</v>
      </c>
    </row>
    <row r="207" spans="2:35">
      <c r="B207">
        <v>203</v>
      </c>
      <c r="C207" t="s">
        <v>607</v>
      </c>
      <c r="D207">
        <v>15</v>
      </c>
      <c r="E207">
        <v>204</v>
      </c>
      <c r="F207" t="s">
        <v>688</v>
      </c>
      <c r="G207" t="s">
        <v>46</v>
      </c>
      <c r="H207" t="s">
        <v>172</v>
      </c>
      <c r="I207" t="s">
        <v>356</v>
      </c>
      <c r="J207" t="s">
        <v>609</v>
      </c>
      <c r="K207" t="s">
        <v>689</v>
      </c>
      <c r="V207">
        <v>16</v>
      </c>
      <c r="W207">
        <v>260</v>
      </c>
      <c r="Y207">
        <v>7330</v>
      </c>
      <c r="AA207" t="s">
        <v>64</v>
      </c>
      <c r="AB207">
        <v>5</v>
      </c>
      <c r="AC207" t="s">
        <v>53</v>
      </c>
      <c r="AD207">
        <v>400</v>
      </c>
      <c r="AE207" t="s">
        <v>54</v>
      </c>
      <c r="AF207">
        <v>4800</v>
      </c>
      <c r="AG207">
        <v>22</v>
      </c>
      <c r="AH207">
        <v>2750</v>
      </c>
      <c r="AI207">
        <v>16</v>
      </c>
    </row>
    <row r="208" spans="2:35">
      <c r="B208">
        <v>204</v>
      </c>
      <c r="C208" t="s">
        <v>607</v>
      </c>
      <c r="D208">
        <v>15</v>
      </c>
      <c r="E208">
        <v>205</v>
      </c>
      <c r="F208" t="s">
        <v>690</v>
      </c>
      <c r="G208" t="s">
        <v>46</v>
      </c>
      <c r="H208" t="s">
        <v>176</v>
      </c>
      <c r="I208" t="s">
        <v>691</v>
      </c>
      <c r="J208" t="s">
        <v>609</v>
      </c>
      <c r="K208" t="s">
        <v>692</v>
      </c>
      <c r="V208">
        <v>16</v>
      </c>
      <c r="W208">
        <v>270</v>
      </c>
      <c r="Y208">
        <v>7790</v>
      </c>
      <c r="AA208" t="s">
        <v>52</v>
      </c>
      <c r="AB208">
        <v>5</v>
      </c>
      <c r="AC208" t="s">
        <v>53</v>
      </c>
      <c r="AD208">
        <v>425</v>
      </c>
      <c r="AE208" t="s">
        <v>54</v>
      </c>
      <c r="AF208">
        <v>5100</v>
      </c>
      <c r="AG208">
        <v>17</v>
      </c>
      <c r="AH208">
        <v>2750</v>
      </c>
      <c r="AI208">
        <v>16</v>
      </c>
    </row>
    <row r="209" spans="2:35">
      <c r="B209">
        <v>205</v>
      </c>
      <c r="C209" t="s">
        <v>607</v>
      </c>
      <c r="D209">
        <v>15</v>
      </c>
      <c r="E209">
        <v>206</v>
      </c>
      <c r="F209" t="s">
        <v>693</v>
      </c>
      <c r="G209" t="s">
        <v>46</v>
      </c>
      <c r="H209" t="s">
        <v>176</v>
      </c>
      <c r="I209" t="s">
        <v>694</v>
      </c>
      <c r="J209" t="s">
        <v>609</v>
      </c>
      <c r="K209" t="s">
        <v>695</v>
      </c>
      <c r="V209">
        <v>16</v>
      </c>
      <c r="W209">
        <v>280</v>
      </c>
      <c r="Y209">
        <v>8750</v>
      </c>
      <c r="AA209" t="s">
        <v>52</v>
      </c>
      <c r="AB209">
        <v>5</v>
      </c>
      <c r="AC209" t="s">
        <v>53</v>
      </c>
      <c r="AD209">
        <v>425</v>
      </c>
      <c r="AE209" t="s">
        <v>54</v>
      </c>
      <c r="AF209">
        <v>5100</v>
      </c>
      <c r="AG209">
        <v>17</v>
      </c>
      <c r="AH209">
        <v>2750</v>
      </c>
      <c r="AI209">
        <v>16</v>
      </c>
    </row>
    <row r="210" spans="2:35">
      <c r="B210">
        <v>206</v>
      </c>
      <c r="C210" t="s">
        <v>607</v>
      </c>
      <c r="D210">
        <v>15</v>
      </c>
      <c r="E210">
        <v>207</v>
      </c>
      <c r="F210" t="s">
        <v>696</v>
      </c>
      <c r="G210" t="s">
        <v>46</v>
      </c>
      <c r="H210" t="s">
        <v>183</v>
      </c>
      <c r="I210" t="s">
        <v>697</v>
      </c>
      <c r="J210" t="s">
        <v>609</v>
      </c>
      <c r="K210" t="s">
        <v>698</v>
      </c>
      <c r="V210">
        <v>16</v>
      </c>
      <c r="W210">
        <v>290</v>
      </c>
      <c r="Y210">
        <v>9260</v>
      </c>
      <c r="AA210" t="s">
        <v>64</v>
      </c>
      <c r="AB210">
        <v>5</v>
      </c>
      <c r="AC210" t="s">
        <v>53</v>
      </c>
      <c r="AD210">
        <v>450</v>
      </c>
      <c r="AE210" t="s">
        <v>54</v>
      </c>
      <c r="AF210">
        <v>5400</v>
      </c>
      <c r="AG210">
        <v>22</v>
      </c>
      <c r="AH210">
        <v>2750</v>
      </c>
      <c r="AI210">
        <v>16</v>
      </c>
    </row>
    <row r="211" spans="2:35">
      <c r="B211">
        <v>207</v>
      </c>
      <c r="C211" t="s">
        <v>607</v>
      </c>
      <c r="D211">
        <v>15</v>
      </c>
      <c r="E211">
        <v>208</v>
      </c>
      <c r="F211" t="s">
        <v>699</v>
      </c>
      <c r="G211" t="s">
        <v>46</v>
      </c>
      <c r="H211" t="s">
        <v>187</v>
      </c>
      <c r="I211" t="s">
        <v>700</v>
      </c>
      <c r="J211" t="s">
        <v>609</v>
      </c>
      <c r="K211" t="s">
        <v>701</v>
      </c>
      <c r="V211">
        <v>16</v>
      </c>
      <c r="W211">
        <v>300</v>
      </c>
      <c r="Y211">
        <v>9780</v>
      </c>
      <c r="AA211" t="s">
        <v>52</v>
      </c>
      <c r="AB211">
        <v>5</v>
      </c>
      <c r="AC211" t="s">
        <v>53</v>
      </c>
      <c r="AD211">
        <v>450</v>
      </c>
      <c r="AE211" t="s">
        <v>54</v>
      </c>
      <c r="AF211">
        <v>5400</v>
      </c>
      <c r="AG211">
        <v>17</v>
      </c>
      <c r="AH211">
        <v>2750</v>
      </c>
      <c r="AI211">
        <v>16</v>
      </c>
    </row>
    <row r="212" spans="2:35">
      <c r="B212">
        <v>208</v>
      </c>
      <c r="C212" t="s">
        <v>607</v>
      </c>
      <c r="D212">
        <v>15</v>
      </c>
      <c r="E212">
        <v>209</v>
      </c>
      <c r="F212" t="s">
        <v>702</v>
      </c>
      <c r="G212" t="s">
        <v>46</v>
      </c>
      <c r="H212" t="s">
        <v>191</v>
      </c>
      <c r="I212" t="s">
        <v>703</v>
      </c>
      <c r="J212" t="s">
        <v>609</v>
      </c>
      <c r="K212" t="s">
        <v>704</v>
      </c>
      <c r="V212">
        <v>16</v>
      </c>
      <c r="W212">
        <v>310</v>
      </c>
      <c r="Y212">
        <v>10320</v>
      </c>
      <c r="AA212" t="s">
        <v>52</v>
      </c>
      <c r="AB212">
        <v>5</v>
      </c>
      <c r="AC212" t="s">
        <v>53</v>
      </c>
      <c r="AD212">
        <v>475</v>
      </c>
      <c r="AE212" t="s">
        <v>54</v>
      </c>
      <c r="AF212">
        <v>5700</v>
      </c>
      <c r="AG212">
        <v>17</v>
      </c>
      <c r="AH212">
        <v>2750</v>
      </c>
      <c r="AI212">
        <v>16</v>
      </c>
    </row>
    <row r="213" spans="2:35">
      <c r="B213">
        <v>209</v>
      </c>
      <c r="C213" t="s">
        <v>607</v>
      </c>
      <c r="D213">
        <v>15</v>
      </c>
      <c r="E213">
        <v>210</v>
      </c>
      <c r="F213" t="s">
        <v>705</v>
      </c>
      <c r="G213" t="s">
        <v>46</v>
      </c>
      <c r="H213" t="s">
        <v>195</v>
      </c>
      <c r="I213" t="s">
        <v>706</v>
      </c>
      <c r="J213" t="s">
        <v>609</v>
      </c>
      <c r="K213" t="s">
        <v>707</v>
      </c>
      <c r="V213">
        <v>16</v>
      </c>
      <c r="W213">
        <v>320</v>
      </c>
      <c r="Y213">
        <v>11430</v>
      </c>
      <c r="AA213" t="s">
        <v>64</v>
      </c>
      <c r="AB213">
        <v>5</v>
      </c>
      <c r="AC213" t="s">
        <v>53</v>
      </c>
      <c r="AD213">
        <v>475</v>
      </c>
      <c r="AE213" t="s">
        <v>54</v>
      </c>
      <c r="AF213">
        <v>5700</v>
      </c>
      <c r="AG213">
        <v>22</v>
      </c>
      <c r="AH213">
        <v>2750</v>
      </c>
      <c r="AI213">
        <v>16</v>
      </c>
    </row>
    <row r="214" spans="2:35">
      <c r="B214">
        <v>210</v>
      </c>
      <c r="C214" t="s">
        <v>607</v>
      </c>
      <c r="D214">
        <v>15</v>
      </c>
      <c r="E214">
        <v>211</v>
      </c>
      <c r="F214" t="s">
        <v>708</v>
      </c>
      <c r="G214" t="s">
        <v>46</v>
      </c>
      <c r="H214" t="s">
        <v>199</v>
      </c>
      <c r="I214" t="s">
        <v>709</v>
      </c>
      <c r="J214" t="s">
        <v>609</v>
      </c>
      <c r="K214" t="s">
        <v>710</v>
      </c>
      <c r="V214">
        <v>16</v>
      </c>
      <c r="W214">
        <v>330</v>
      </c>
      <c r="Y214">
        <v>12000</v>
      </c>
      <c r="AA214" t="s">
        <v>52</v>
      </c>
      <c r="AB214">
        <v>5</v>
      </c>
      <c r="AC214" t="s">
        <v>53</v>
      </c>
      <c r="AD214">
        <v>500</v>
      </c>
      <c r="AE214" t="s">
        <v>54</v>
      </c>
      <c r="AF214">
        <v>6000</v>
      </c>
      <c r="AG214">
        <v>17</v>
      </c>
      <c r="AH214">
        <v>2750</v>
      </c>
      <c r="AI214">
        <v>16</v>
      </c>
    </row>
    <row r="215" spans="2:35">
      <c r="B215">
        <v>211</v>
      </c>
      <c r="C215" t="s">
        <v>607</v>
      </c>
      <c r="D215">
        <v>15</v>
      </c>
      <c r="E215">
        <v>212</v>
      </c>
      <c r="F215" t="s">
        <v>711</v>
      </c>
      <c r="G215" t="s">
        <v>46</v>
      </c>
      <c r="H215" t="s">
        <v>199</v>
      </c>
      <c r="I215" t="s">
        <v>712</v>
      </c>
      <c r="J215" t="s">
        <v>609</v>
      </c>
      <c r="K215" t="s">
        <v>713</v>
      </c>
      <c r="V215">
        <v>16</v>
      </c>
      <c r="W215">
        <v>340</v>
      </c>
      <c r="Y215">
        <v>12590</v>
      </c>
      <c r="AA215" t="s">
        <v>52</v>
      </c>
      <c r="AB215">
        <v>5</v>
      </c>
      <c r="AC215" t="s">
        <v>53</v>
      </c>
      <c r="AD215">
        <v>500</v>
      </c>
      <c r="AE215" t="s">
        <v>54</v>
      </c>
      <c r="AF215">
        <v>6000</v>
      </c>
      <c r="AG215">
        <v>17</v>
      </c>
      <c r="AH215">
        <v>2750</v>
      </c>
      <c r="AI215">
        <v>16</v>
      </c>
    </row>
    <row r="216" spans="2:35">
      <c r="B216">
        <v>212</v>
      </c>
      <c r="C216" t="s">
        <v>607</v>
      </c>
      <c r="D216">
        <v>15</v>
      </c>
      <c r="E216">
        <v>213</v>
      </c>
      <c r="F216" t="s">
        <v>714</v>
      </c>
      <c r="G216" t="s">
        <v>46</v>
      </c>
      <c r="H216" t="s">
        <v>206</v>
      </c>
      <c r="I216" t="s">
        <v>715</v>
      </c>
      <c r="J216" t="s">
        <v>609</v>
      </c>
      <c r="K216" t="s">
        <v>716</v>
      </c>
      <c r="V216">
        <v>16</v>
      </c>
      <c r="W216">
        <v>350</v>
      </c>
      <c r="Y216">
        <v>13200</v>
      </c>
      <c r="AA216" t="s">
        <v>64</v>
      </c>
      <c r="AB216">
        <v>5</v>
      </c>
      <c r="AC216" t="s">
        <v>53</v>
      </c>
      <c r="AD216">
        <v>525</v>
      </c>
      <c r="AE216" t="s">
        <v>54</v>
      </c>
      <c r="AF216">
        <v>6300</v>
      </c>
      <c r="AG216">
        <v>22</v>
      </c>
      <c r="AH216">
        <v>2750</v>
      </c>
      <c r="AI216">
        <v>16</v>
      </c>
    </row>
    <row r="217" spans="2:35">
      <c r="B217">
        <v>213</v>
      </c>
      <c r="C217" t="s">
        <v>607</v>
      </c>
      <c r="D217">
        <v>15</v>
      </c>
      <c r="E217">
        <v>214</v>
      </c>
      <c r="F217" t="s">
        <v>717</v>
      </c>
      <c r="G217" t="s">
        <v>46</v>
      </c>
      <c r="H217" t="s">
        <v>210</v>
      </c>
      <c r="I217" t="s">
        <v>718</v>
      </c>
      <c r="J217" t="s">
        <v>609</v>
      </c>
      <c r="K217" t="s">
        <v>719</v>
      </c>
      <c r="V217">
        <v>16</v>
      </c>
      <c r="W217">
        <v>360</v>
      </c>
      <c r="Y217">
        <v>14450</v>
      </c>
      <c r="AA217" t="s">
        <v>52</v>
      </c>
      <c r="AB217">
        <v>5</v>
      </c>
      <c r="AC217" t="s">
        <v>53</v>
      </c>
      <c r="AD217">
        <v>525</v>
      </c>
      <c r="AE217" t="s">
        <v>54</v>
      </c>
      <c r="AF217">
        <v>6300</v>
      </c>
      <c r="AG217">
        <v>17</v>
      </c>
      <c r="AH217">
        <v>2750</v>
      </c>
      <c r="AI217">
        <v>16</v>
      </c>
    </row>
    <row r="218" spans="2:35">
      <c r="B218">
        <v>214</v>
      </c>
      <c r="C218" t="s">
        <v>607</v>
      </c>
      <c r="D218">
        <v>15</v>
      </c>
      <c r="E218">
        <v>215</v>
      </c>
      <c r="F218" t="s">
        <v>720</v>
      </c>
      <c r="G218" t="s">
        <v>46</v>
      </c>
      <c r="H218" t="s">
        <v>214</v>
      </c>
      <c r="I218" t="s">
        <v>721</v>
      </c>
      <c r="J218" t="s">
        <v>609</v>
      </c>
      <c r="K218" t="s">
        <v>722</v>
      </c>
      <c r="V218">
        <v>16</v>
      </c>
      <c r="W218">
        <v>370</v>
      </c>
      <c r="Y218">
        <v>15090</v>
      </c>
      <c r="AA218" t="s">
        <v>52</v>
      </c>
      <c r="AB218">
        <v>5</v>
      </c>
      <c r="AC218" t="s">
        <v>53</v>
      </c>
      <c r="AD218">
        <v>550</v>
      </c>
      <c r="AE218" t="s">
        <v>54</v>
      </c>
      <c r="AF218">
        <v>6600</v>
      </c>
      <c r="AG218">
        <v>17</v>
      </c>
      <c r="AH218">
        <v>2750</v>
      </c>
      <c r="AI218">
        <v>16</v>
      </c>
    </row>
    <row r="219" spans="2:35">
      <c r="B219">
        <v>215</v>
      </c>
      <c r="C219" t="s">
        <v>607</v>
      </c>
      <c r="D219">
        <v>15</v>
      </c>
      <c r="E219">
        <v>216</v>
      </c>
      <c r="F219" t="s">
        <v>723</v>
      </c>
      <c r="G219" t="s">
        <v>46</v>
      </c>
      <c r="H219" t="s">
        <v>218</v>
      </c>
      <c r="I219" t="s">
        <v>724</v>
      </c>
      <c r="J219" t="s">
        <v>609</v>
      </c>
      <c r="K219" t="s">
        <v>725</v>
      </c>
      <c r="V219">
        <v>16</v>
      </c>
      <c r="W219">
        <v>380</v>
      </c>
      <c r="Y219">
        <v>15760</v>
      </c>
      <c r="AA219" t="s">
        <v>64</v>
      </c>
      <c r="AB219">
        <v>5</v>
      </c>
      <c r="AC219" t="s">
        <v>53</v>
      </c>
      <c r="AD219">
        <v>550</v>
      </c>
      <c r="AE219" t="s">
        <v>54</v>
      </c>
      <c r="AF219">
        <v>6600</v>
      </c>
      <c r="AG219">
        <v>22</v>
      </c>
      <c r="AH219">
        <v>2750</v>
      </c>
      <c r="AI219">
        <v>16</v>
      </c>
    </row>
    <row r="220" spans="2:35">
      <c r="B220">
        <v>216</v>
      </c>
      <c r="C220" t="s">
        <v>607</v>
      </c>
      <c r="D220">
        <v>15</v>
      </c>
      <c r="E220">
        <v>217</v>
      </c>
      <c r="F220" t="s">
        <v>726</v>
      </c>
      <c r="G220" t="s">
        <v>46</v>
      </c>
      <c r="H220" t="s">
        <v>222</v>
      </c>
      <c r="I220" t="s">
        <v>727</v>
      </c>
      <c r="J220" t="s">
        <v>609</v>
      </c>
      <c r="K220" t="s">
        <v>728</v>
      </c>
      <c r="V220">
        <v>16</v>
      </c>
      <c r="W220">
        <v>390</v>
      </c>
      <c r="Y220">
        <v>16430</v>
      </c>
      <c r="AA220" t="s">
        <v>52</v>
      </c>
      <c r="AB220">
        <v>5</v>
      </c>
      <c r="AC220" t="s">
        <v>53</v>
      </c>
      <c r="AD220">
        <v>575</v>
      </c>
      <c r="AE220" t="s">
        <v>54</v>
      </c>
      <c r="AF220">
        <v>6900</v>
      </c>
      <c r="AG220">
        <v>17</v>
      </c>
      <c r="AH220">
        <v>2750</v>
      </c>
      <c r="AI220">
        <v>16</v>
      </c>
    </row>
    <row r="221" spans="2:35">
      <c r="B221">
        <v>217</v>
      </c>
      <c r="C221" t="s">
        <v>607</v>
      </c>
      <c r="D221">
        <v>15</v>
      </c>
      <c r="E221">
        <v>218</v>
      </c>
      <c r="F221" t="s">
        <v>729</v>
      </c>
      <c r="G221" t="s">
        <v>46</v>
      </c>
      <c r="H221" t="s">
        <v>222</v>
      </c>
      <c r="I221" t="s">
        <v>730</v>
      </c>
      <c r="J221" t="s">
        <v>609</v>
      </c>
      <c r="K221" t="s">
        <v>731</v>
      </c>
      <c r="V221">
        <v>16</v>
      </c>
      <c r="W221">
        <v>400</v>
      </c>
      <c r="Y221">
        <v>17820</v>
      </c>
      <c r="AA221" t="s">
        <v>52</v>
      </c>
      <c r="AB221">
        <v>5</v>
      </c>
      <c r="AC221" t="s">
        <v>53</v>
      </c>
      <c r="AD221">
        <v>575</v>
      </c>
      <c r="AE221" t="s">
        <v>54</v>
      </c>
      <c r="AF221">
        <v>6900</v>
      </c>
      <c r="AG221">
        <v>17</v>
      </c>
      <c r="AH221">
        <v>2750</v>
      </c>
      <c r="AI221">
        <v>16</v>
      </c>
    </row>
    <row r="222" spans="2:35">
      <c r="B222">
        <v>218</v>
      </c>
      <c r="C222" t="s">
        <v>607</v>
      </c>
      <c r="D222">
        <v>15</v>
      </c>
      <c r="E222">
        <v>219</v>
      </c>
      <c r="F222" t="s">
        <v>732</v>
      </c>
      <c r="G222" t="s">
        <v>46</v>
      </c>
      <c r="H222" t="s">
        <v>229</v>
      </c>
      <c r="I222" t="s">
        <v>733</v>
      </c>
      <c r="J222" t="s">
        <v>609</v>
      </c>
      <c r="K222" t="s">
        <v>734</v>
      </c>
      <c r="V222">
        <v>16</v>
      </c>
      <c r="W222">
        <v>410</v>
      </c>
      <c r="Y222">
        <v>18540</v>
      </c>
      <c r="AA222" t="s">
        <v>64</v>
      </c>
      <c r="AB222">
        <v>5</v>
      </c>
      <c r="AC222" t="s">
        <v>53</v>
      </c>
      <c r="AD222">
        <v>600</v>
      </c>
      <c r="AE222" t="s">
        <v>54</v>
      </c>
      <c r="AF222">
        <v>7200</v>
      </c>
      <c r="AG222">
        <v>22</v>
      </c>
      <c r="AH222">
        <v>2750</v>
      </c>
      <c r="AI222">
        <v>16</v>
      </c>
    </row>
    <row r="223" spans="2:35">
      <c r="B223">
        <v>219</v>
      </c>
      <c r="C223" t="s">
        <v>607</v>
      </c>
      <c r="D223">
        <v>15</v>
      </c>
      <c r="E223">
        <v>220</v>
      </c>
      <c r="F223" t="s">
        <v>735</v>
      </c>
      <c r="G223" t="s">
        <v>46</v>
      </c>
      <c r="H223" t="s">
        <v>233</v>
      </c>
      <c r="I223" t="s">
        <v>736</v>
      </c>
      <c r="J223" t="s">
        <v>609</v>
      </c>
      <c r="K223" t="s">
        <v>737</v>
      </c>
      <c r="V223">
        <v>16</v>
      </c>
      <c r="W223">
        <v>420</v>
      </c>
      <c r="Y223">
        <v>19270</v>
      </c>
      <c r="AA223" t="s">
        <v>52</v>
      </c>
      <c r="AB223">
        <v>5</v>
      </c>
      <c r="AC223" t="s">
        <v>53</v>
      </c>
      <c r="AD223">
        <v>600</v>
      </c>
      <c r="AE223" t="s">
        <v>54</v>
      </c>
      <c r="AF223">
        <v>7200</v>
      </c>
      <c r="AG223">
        <v>17</v>
      </c>
      <c r="AH223">
        <v>2750</v>
      </c>
      <c r="AI223">
        <v>16</v>
      </c>
    </row>
    <row r="224" spans="2:35">
      <c r="B224">
        <v>220</v>
      </c>
      <c r="C224" t="s">
        <v>607</v>
      </c>
      <c r="D224">
        <v>15</v>
      </c>
      <c r="E224">
        <v>221</v>
      </c>
      <c r="F224" t="s">
        <v>738</v>
      </c>
      <c r="G224" t="s">
        <v>46</v>
      </c>
      <c r="H224" t="s">
        <v>237</v>
      </c>
      <c r="I224" t="s">
        <v>739</v>
      </c>
      <c r="J224" t="s">
        <v>609</v>
      </c>
      <c r="K224" t="s">
        <v>740</v>
      </c>
      <c r="V224">
        <v>16</v>
      </c>
      <c r="W224">
        <v>430</v>
      </c>
      <c r="Y224">
        <v>20020</v>
      </c>
      <c r="AA224" t="s">
        <v>52</v>
      </c>
      <c r="AB224">
        <v>5</v>
      </c>
      <c r="AC224" t="s">
        <v>53</v>
      </c>
      <c r="AD224">
        <v>625</v>
      </c>
      <c r="AE224" t="s">
        <v>54</v>
      </c>
      <c r="AF224">
        <v>7500</v>
      </c>
      <c r="AG224">
        <v>17</v>
      </c>
      <c r="AH224">
        <v>2750</v>
      </c>
      <c r="AI224">
        <v>16</v>
      </c>
    </row>
    <row r="225" spans="2:35">
      <c r="B225">
        <v>221</v>
      </c>
      <c r="C225" t="s">
        <v>607</v>
      </c>
      <c r="D225">
        <v>15</v>
      </c>
      <c r="E225">
        <v>222</v>
      </c>
      <c r="F225" t="s">
        <v>741</v>
      </c>
      <c r="G225" t="s">
        <v>46</v>
      </c>
      <c r="H225" t="s">
        <v>241</v>
      </c>
      <c r="I225" t="s">
        <v>742</v>
      </c>
      <c r="J225" t="s">
        <v>609</v>
      </c>
      <c r="K225" t="s">
        <v>743</v>
      </c>
      <c r="V225">
        <v>16</v>
      </c>
      <c r="W225">
        <v>440</v>
      </c>
      <c r="Y225">
        <v>21560</v>
      </c>
      <c r="AA225" t="s">
        <v>64</v>
      </c>
      <c r="AB225">
        <v>5</v>
      </c>
      <c r="AC225" t="s">
        <v>53</v>
      </c>
      <c r="AD225">
        <v>625</v>
      </c>
      <c r="AE225" t="s">
        <v>54</v>
      </c>
      <c r="AF225">
        <v>7500</v>
      </c>
      <c r="AG225">
        <v>22</v>
      </c>
      <c r="AH225">
        <v>2750</v>
      </c>
      <c r="AI225">
        <v>16</v>
      </c>
    </row>
    <row r="226" spans="2:35">
      <c r="B226">
        <v>222</v>
      </c>
      <c r="C226" t="s">
        <v>607</v>
      </c>
      <c r="D226">
        <v>15</v>
      </c>
      <c r="E226">
        <v>223</v>
      </c>
      <c r="F226" t="s">
        <v>744</v>
      </c>
      <c r="G226" t="s">
        <v>46</v>
      </c>
      <c r="H226" t="s">
        <v>245</v>
      </c>
      <c r="I226" t="s">
        <v>745</v>
      </c>
      <c r="J226" t="s">
        <v>609</v>
      </c>
      <c r="K226" t="s">
        <v>746</v>
      </c>
      <c r="V226">
        <v>16</v>
      </c>
      <c r="W226">
        <v>450</v>
      </c>
      <c r="Y226">
        <v>22350</v>
      </c>
      <c r="AA226" t="s">
        <v>52</v>
      </c>
      <c r="AB226">
        <v>5</v>
      </c>
      <c r="AC226" t="s">
        <v>53</v>
      </c>
      <c r="AD226">
        <v>650</v>
      </c>
      <c r="AE226" t="s">
        <v>54</v>
      </c>
      <c r="AF226">
        <v>7800</v>
      </c>
      <c r="AG226">
        <v>17</v>
      </c>
      <c r="AH226">
        <v>2750</v>
      </c>
      <c r="AI226">
        <v>16</v>
      </c>
    </row>
    <row r="227" spans="2:35">
      <c r="B227">
        <v>223</v>
      </c>
      <c r="C227" t="s">
        <v>607</v>
      </c>
      <c r="D227">
        <v>15</v>
      </c>
      <c r="E227">
        <v>224</v>
      </c>
      <c r="F227" t="s">
        <v>747</v>
      </c>
      <c r="G227" t="s">
        <v>46</v>
      </c>
      <c r="H227" t="s">
        <v>245</v>
      </c>
      <c r="I227" t="s">
        <v>748</v>
      </c>
      <c r="J227" t="s">
        <v>609</v>
      </c>
      <c r="K227" t="s">
        <v>749</v>
      </c>
      <c r="V227">
        <v>16</v>
      </c>
      <c r="W227">
        <v>460</v>
      </c>
      <c r="Y227">
        <v>23150</v>
      </c>
      <c r="AA227" t="s">
        <v>52</v>
      </c>
      <c r="AB227">
        <v>5</v>
      </c>
      <c r="AC227" t="s">
        <v>53</v>
      </c>
      <c r="AD227">
        <v>650</v>
      </c>
      <c r="AE227" t="s">
        <v>54</v>
      </c>
      <c r="AF227">
        <v>7800</v>
      </c>
      <c r="AG227">
        <v>17</v>
      </c>
      <c r="AH227">
        <v>2750</v>
      </c>
      <c r="AI227">
        <v>16</v>
      </c>
    </row>
    <row r="228" spans="2:35">
      <c r="B228">
        <v>224</v>
      </c>
      <c r="C228" t="s">
        <v>607</v>
      </c>
      <c r="D228">
        <v>15</v>
      </c>
      <c r="E228">
        <v>225</v>
      </c>
      <c r="F228" t="s">
        <v>750</v>
      </c>
      <c r="G228" t="s">
        <v>46</v>
      </c>
      <c r="H228" t="s">
        <v>252</v>
      </c>
      <c r="I228" t="s">
        <v>751</v>
      </c>
      <c r="J228" t="s">
        <v>609</v>
      </c>
      <c r="K228" t="s">
        <v>752</v>
      </c>
      <c r="V228">
        <v>16</v>
      </c>
      <c r="W228">
        <v>470</v>
      </c>
      <c r="Y228">
        <v>23970</v>
      </c>
      <c r="AA228" t="s">
        <v>64</v>
      </c>
      <c r="AB228">
        <v>5</v>
      </c>
      <c r="AC228" t="s">
        <v>53</v>
      </c>
      <c r="AD228">
        <v>675</v>
      </c>
      <c r="AE228" t="s">
        <v>54</v>
      </c>
      <c r="AF228">
        <v>8100</v>
      </c>
      <c r="AG228">
        <v>22</v>
      </c>
      <c r="AH228">
        <v>2750</v>
      </c>
      <c r="AI228">
        <v>16</v>
      </c>
    </row>
    <row r="229" spans="2:35">
      <c r="B229">
        <v>225</v>
      </c>
      <c r="C229" t="s">
        <v>607</v>
      </c>
      <c r="D229">
        <v>15</v>
      </c>
      <c r="E229">
        <v>226</v>
      </c>
      <c r="F229" t="s">
        <v>753</v>
      </c>
      <c r="G229" t="s">
        <v>46</v>
      </c>
      <c r="H229" t="s">
        <v>256</v>
      </c>
      <c r="I229" t="s">
        <v>754</v>
      </c>
      <c r="J229" t="s">
        <v>609</v>
      </c>
      <c r="K229" t="s">
        <v>755</v>
      </c>
      <c r="V229">
        <v>16</v>
      </c>
      <c r="W229">
        <v>480</v>
      </c>
      <c r="Y229">
        <v>25640</v>
      </c>
      <c r="AA229" t="s">
        <v>52</v>
      </c>
      <c r="AB229">
        <v>5</v>
      </c>
      <c r="AC229" t="s">
        <v>53</v>
      </c>
      <c r="AD229">
        <v>675</v>
      </c>
      <c r="AE229" t="s">
        <v>54</v>
      </c>
      <c r="AF229">
        <v>8100</v>
      </c>
      <c r="AG229">
        <v>17</v>
      </c>
      <c r="AH229">
        <v>2750</v>
      </c>
      <c r="AI229">
        <v>16</v>
      </c>
    </row>
    <row r="230" spans="2:35">
      <c r="B230">
        <v>226</v>
      </c>
      <c r="C230" t="s">
        <v>607</v>
      </c>
      <c r="D230">
        <v>15</v>
      </c>
      <c r="E230">
        <v>227</v>
      </c>
      <c r="F230" t="s">
        <v>756</v>
      </c>
      <c r="G230" t="s">
        <v>46</v>
      </c>
      <c r="H230" t="s">
        <v>260</v>
      </c>
      <c r="I230" t="s">
        <v>757</v>
      </c>
      <c r="J230" t="s">
        <v>609</v>
      </c>
      <c r="K230" t="s">
        <v>758</v>
      </c>
      <c r="V230">
        <v>16</v>
      </c>
      <c r="W230">
        <v>500</v>
      </c>
      <c r="Y230">
        <v>27390</v>
      </c>
      <c r="AA230" t="s">
        <v>52</v>
      </c>
      <c r="AB230">
        <v>5</v>
      </c>
      <c r="AC230" t="s">
        <v>53</v>
      </c>
      <c r="AD230">
        <v>700</v>
      </c>
      <c r="AE230" t="s">
        <v>54</v>
      </c>
      <c r="AF230">
        <v>8400</v>
      </c>
      <c r="AG230">
        <v>17</v>
      </c>
      <c r="AH230">
        <v>2750</v>
      </c>
      <c r="AI230">
        <v>16</v>
      </c>
    </row>
    <row r="231" spans="2:35">
      <c r="B231">
        <v>227</v>
      </c>
      <c r="C231" t="s">
        <v>607</v>
      </c>
      <c r="D231">
        <v>15</v>
      </c>
      <c r="E231">
        <v>228</v>
      </c>
      <c r="F231" t="s">
        <v>759</v>
      </c>
      <c r="G231" t="s">
        <v>46</v>
      </c>
      <c r="H231" t="s">
        <v>264</v>
      </c>
      <c r="I231" t="s">
        <v>760</v>
      </c>
      <c r="J231" t="s">
        <v>609</v>
      </c>
      <c r="K231" t="s">
        <v>761</v>
      </c>
      <c r="V231">
        <v>16</v>
      </c>
      <c r="W231">
        <v>520</v>
      </c>
      <c r="Y231">
        <v>30100</v>
      </c>
      <c r="AA231" t="s">
        <v>64</v>
      </c>
      <c r="AB231">
        <v>5</v>
      </c>
      <c r="AC231" t="s">
        <v>53</v>
      </c>
      <c r="AD231">
        <v>700</v>
      </c>
      <c r="AE231" t="s">
        <v>54</v>
      </c>
      <c r="AF231">
        <v>8400</v>
      </c>
      <c r="AG231">
        <v>22</v>
      </c>
      <c r="AH231">
        <v>2750</v>
      </c>
      <c r="AI231">
        <v>16</v>
      </c>
    </row>
    <row r="232" spans="2:35">
      <c r="B232">
        <v>228</v>
      </c>
      <c r="C232" t="s">
        <v>607</v>
      </c>
      <c r="D232">
        <v>15</v>
      </c>
      <c r="E232">
        <v>229</v>
      </c>
      <c r="F232" t="s">
        <v>762</v>
      </c>
      <c r="G232" t="s">
        <v>46</v>
      </c>
      <c r="H232" t="s">
        <v>268</v>
      </c>
      <c r="I232" t="s">
        <v>763</v>
      </c>
      <c r="J232" t="s">
        <v>609</v>
      </c>
      <c r="K232" t="s">
        <v>764</v>
      </c>
      <c r="V232">
        <v>16</v>
      </c>
      <c r="W232">
        <v>540</v>
      </c>
      <c r="Y232">
        <v>31960</v>
      </c>
      <c r="AA232" t="s">
        <v>52</v>
      </c>
      <c r="AB232">
        <v>5</v>
      </c>
      <c r="AC232" t="s">
        <v>53</v>
      </c>
      <c r="AD232">
        <v>725</v>
      </c>
      <c r="AE232" t="s">
        <v>54</v>
      </c>
      <c r="AF232">
        <v>8700</v>
      </c>
      <c r="AG232">
        <v>17</v>
      </c>
      <c r="AH232">
        <v>2750</v>
      </c>
      <c r="AI232">
        <v>16</v>
      </c>
    </row>
    <row r="233" spans="2:35">
      <c r="B233">
        <v>229</v>
      </c>
      <c r="C233" t="s">
        <v>607</v>
      </c>
      <c r="D233">
        <v>15</v>
      </c>
      <c r="E233">
        <v>230</v>
      </c>
      <c r="F233" t="s">
        <v>765</v>
      </c>
      <c r="G233" t="s">
        <v>46</v>
      </c>
      <c r="H233" t="s">
        <v>268</v>
      </c>
      <c r="I233" t="s">
        <v>766</v>
      </c>
      <c r="J233" t="s">
        <v>609</v>
      </c>
      <c r="K233" t="s">
        <v>767</v>
      </c>
      <c r="V233">
        <v>16</v>
      </c>
      <c r="W233">
        <v>560</v>
      </c>
      <c r="Y233">
        <v>34890</v>
      </c>
      <c r="AA233" t="s">
        <v>52</v>
      </c>
      <c r="AB233">
        <v>5</v>
      </c>
      <c r="AC233" t="s">
        <v>53</v>
      </c>
      <c r="AD233">
        <v>725</v>
      </c>
      <c r="AE233" t="s">
        <v>54</v>
      </c>
      <c r="AF233">
        <v>8700</v>
      </c>
      <c r="AG233">
        <v>17</v>
      </c>
      <c r="AH233">
        <v>2750</v>
      </c>
      <c r="AI233">
        <v>16</v>
      </c>
    </row>
    <row r="234" spans="2:35">
      <c r="B234">
        <v>230</v>
      </c>
      <c r="C234" t="s">
        <v>607</v>
      </c>
      <c r="D234">
        <v>15</v>
      </c>
      <c r="E234">
        <v>231</v>
      </c>
      <c r="F234" t="s">
        <v>768</v>
      </c>
      <c r="G234" t="s">
        <v>46</v>
      </c>
      <c r="H234" t="s">
        <v>275</v>
      </c>
      <c r="I234" t="s">
        <v>769</v>
      </c>
      <c r="J234" t="s">
        <v>609</v>
      </c>
      <c r="K234" t="s">
        <v>770</v>
      </c>
      <c r="V234">
        <v>16</v>
      </c>
      <c r="W234">
        <v>580</v>
      </c>
      <c r="Y234">
        <v>36910</v>
      </c>
      <c r="AA234" t="s">
        <v>64</v>
      </c>
      <c r="AB234">
        <v>5</v>
      </c>
      <c r="AC234" t="s">
        <v>53</v>
      </c>
      <c r="AD234">
        <v>750</v>
      </c>
      <c r="AE234" t="s">
        <v>54</v>
      </c>
      <c r="AF234">
        <v>9000</v>
      </c>
      <c r="AG234">
        <v>22</v>
      </c>
      <c r="AH234">
        <v>2750</v>
      </c>
      <c r="AI234">
        <v>16</v>
      </c>
    </row>
    <row r="235" spans="2:35">
      <c r="B235">
        <v>231</v>
      </c>
      <c r="C235" t="s">
        <v>607</v>
      </c>
      <c r="D235">
        <v>15</v>
      </c>
      <c r="E235">
        <v>232</v>
      </c>
      <c r="F235" t="s">
        <v>771</v>
      </c>
      <c r="G235" t="s">
        <v>46</v>
      </c>
      <c r="H235" t="s">
        <v>279</v>
      </c>
      <c r="I235" t="s">
        <v>772</v>
      </c>
      <c r="J235" t="s">
        <v>609</v>
      </c>
      <c r="K235" t="s">
        <v>773</v>
      </c>
      <c r="V235">
        <v>16</v>
      </c>
      <c r="W235">
        <v>600</v>
      </c>
      <c r="Y235">
        <v>40050</v>
      </c>
      <c r="AA235" t="s">
        <v>52</v>
      </c>
      <c r="AB235">
        <v>5</v>
      </c>
      <c r="AC235" t="s">
        <v>53</v>
      </c>
      <c r="AD235">
        <v>750</v>
      </c>
      <c r="AE235" t="s">
        <v>54</v>
      </c>
      <c r="AF235">
        <v>9000</v>
      </c>
      <c r="AG235">
        <v>17</v>
      </c>
      <c r="AH235">
        <v>2750</v>
      </c>
      <c r="AI235">
        <v>16</v>
      </c>
    </row>
    <row r="236" spans="2:35">
      <c r="B236">
        <v>232</v>
      </c>
      <c r="C236" t="s">
        <v>607</v>
      </c>
      <c r="D236">
        <v>15</v>
      </c>
      <c r="E236">
        <v>233</v>
      </c>
      <c r="F236" t="s">
        <v>774</v>
      </c>
      <c r="G236" t="s">
        <v>46</v>
      </c>
      <c r="H236" t="s">
        <v>570</v>
      </c>
      <c r="I236" t="s">
        <v>775</v>
      </c>
      <c r="J236" t="s">
        <v>609</v>
      </c>
      <c r="K236" t="s">
        <v>776</v>
      </c>
      <c r="V236">
        <v>16</v>
      </c>
      <c r="W236">
        <v>620</v>
      </c>
      <c r="Y236">
        <v>42210</v>
      </c>
      <c r="AA236" t="s">
        <v>52</v>
      </c>
      <c r="AB236">
        <v>5</v>
      </c>
      <c r="AC236" t="s">
        <v>53</v>
      </c>
      <c r="AD236">
        <v>775</v>
      </c>
      <c r="AE236" t="s">
        <v>54</v>
      </c>
      <c r="AF236">
        <v>9300</v>
      </c>
      <c r="AG236">
        <v>17</v>
      </c>
      <c r="AH236">
        <v>2750</v>
      </c>
      <c r="AI236">
        <v>16</v>
      </c>
    </row>
    <row r="237" spans="2:35">
      <c r="B237">
        <v>233</v>
      </c>
      <c r="C237" t="s">
        <v>607</v>
      </c>
      <c r="D237">
        <v>15</v>
      </c>
      <c r="E237">
        <v>234</v>
      </c>
      <c r="F237" t="s">
        <v>777</v>
      </c>
      <c r="G237" t="s">
        <v>46</v>
      </c>
      <c r="H237" t="s">
        <v>574</v>
      </c>
      <c r="I237" t="s">
        <v>778</v>
      </c>
      <c r="J237" t="s">
        <v>609</v>
      </c>
      <c r="K237" t="s">
        <v>779</v>
      </c>
      <c r="V237">
        <v>16</v>
      </c>
      <c r="W237">
        <v>640</v>
      </c>
      <c r="Y237">
        <v>45560</v>
      </c>
      <c r="AA237" t="s">
        <v>64</v>
      </c>
      <c r="AB237">
        <v>5</v>
      </c>
      <c r="AC237" t="s">
        <v>53</v>
      </c>
      <c r="AD237">
        <v>775</v>
      </c>
      <c r="AE237" t="s">
        <v>54</v>
      </c>
      <c r="AF237">
        <v>9300</v>
      </c>
      <c r="AG237">
        <v>22</v>
      </c>
      <c r="AH237">
        <v>2750</v>
      </c>
      <c r="AI237">
        <v>16</v>
      </c>
    </row>
    <row r="238" spans="2:35">
      <c r="B238">
        <v>234</v>
      </c>
      <c r="C238" t="s">
        <v>607</v>
      </c>
      <c r="D238">
        <v>15</v>
      </c>
      <c r="E238">
        <v>235</v>
      </c>
      <c r="F238" t="s">
        <v>780</v>
      </c>
      <c r="G238" t="s">
        <v>46</v>
      </c>
      <c r="H238" t="s">
        <v>578</v>
      </c>
      <c r="I238" t="s">
        <v>781</v>
      </c>
      <c r="J238" t="s">
        <v>609</v>
      </c>
      <c r="K238" t="s">
        <v>782</v>
      </c>
      <c r="V238">
        <v>16</v>
      </c>
      <c r="W238">
        <v>660</v>
      </c>
      <c r="Y238">
        <v>47870</v>
      </c>
      <c r="AA238" t="s">
        <v>52</v>
      </c>
      <c r="AB238">
        <v>5</v>
      </c>
      <c r="AC238" t="s">
        <v>53</v>
      </c>
      <c r="AD238">
        <v>800</v>
      </c>
      <c r="AE238" t="s">
        <v>54</v>
      </c>
      <c r="AF238">
        <v>9600</v>
      </c>
      <c r="AG238">
        <v>17</v>
      </c>
      <c r="AH238">
        <v>2750</v>
      </c>
      <c r="AI238">
        <v>16</v>
      </c>
    </row>
    <row r="239" spans="2:35">
      <c r="B239">
        <v>235</v>
      </c>
      <c r="C239" t="s">
        <v>607</v>
      </c>
      <c r="D239">
        <v>15</v>
      </c>
      <c r="E239">
        <v>236</v>
      </c>
      <c r="F239" t="s">
        <v>783</v>
      </c>
      <c r="G239" t="s">
        <v>46</v>
      </c>
      <c r="H239" t="s">
        <v>578</v>
      </c>
      <c r="I239" t="s">
        <v>784</v>
      </c>
      <c r="J239" t="s">
        <v>609</v>
      </c>
      <c r="K239" t="s">
        <v>785</v>
      </c>
      <c r="V239">
        <v>16</v>
      </c>
      <c r="W239">
        <v>680</v>
      </c>
      <c r="Y239">
        <v>51420</v>
      </c>
      <c r="AA239" t="s">
        <v>52</v>
      </c>
      <c r="AB239">
        <v>5</v>
      </c>
      <c r="AC239" t="s">
        <v>53</v>
      </c>
      <c r="AD239">
        <v>800</v>
      </c>
      <c r="AE239" t="s">
        <v>54</v>
      </c>
      <c r="AF239">
        <v>9600</v>
      </c>
      <c r="AG239">
        <v>17</v>
      </c>
      <c r="AH239">
        <v>2750</v>
      </c>
      <c r="AI239">
        <v>16</v>
      </c>
    </row>
    <row r="240" spans="2:35">
      <c r="B240">
        <v>236</v>
      </c>
      <c r="C240" t="s">
        <v>607</v>
      </c>
      <c r="D240">
        <v>15</v>
      </c>
      <c r="E240">
        <v>237</v>
      </c>
      <c r="F240" t="s">
        <v>786</v>
      </c>
      <c r="G240" t="s">
        <v>46</v>
      </c>
      <c r="H240" t="s">
        <v>585</v>
      </c>
      <c r="I240" t="s">
        <v>787</v>
      </c>
      <c r="J240" t="s">
        <v>609</v>
      </c>
      <c r="K240" t="s">
        <v>788</v>
      </c>
      <c r="V240">
        <v>16</v>
      </c>
      <c r="W240">
        <v>700</v>
      </c>
      <c r="Y240">
        <v>53870</v>
      </c>
      <c r="AA240" t="s">
        <v>64</v>
      </c>
      <c r="AB240">
        <v>5</v>
      </c>
      <c r="AC240" t="s">
        <v>53</v>
      </c>
      <c r="AD240">
        <v>825</v>
      </c>
      <c r="AE240" t="s">
        <v>54</v>
      </c>
      <c r="AF240">
        <v>9900</v>
      </c>
      <c r="AG240">
        <v>22</v>
      </c>
      <c r="AH240">
        <v>2750</v>
      </c>
      <c r="AI240">
        <v>16</v>
      </c>
    </row>
    <row r="241" spans="2:35">
      <c r="B241">
        <v>237</v>
      </c>
      <c r="C241" t="s">
        <v>607</v>
      </c>
      <c r="D241">
        <v>15</v>
      </c>
      <c r="E241">
        <v>238</v>
      </c>
      <c r="F241" t="s">
        <v>789</v>
      </c>
      <c r="G241" t="s">
        <v>46</v>
      </c>
      <c r="H241" t="s">
        <v>589</v>
      </c>
      <c r="I241" t="s">
        <v>790</v>
      </c>
      <c r="J241" t="s">
        <v>609</v>
      </c>
      <c r="K241" t="s">
        <v>791</v>
      </c>
      <c r="V241">
        <v>16</v>
      </c>
      <c r="W241">
        <v>720</v>
      </c>
      <c r="Y241">
        <v>57640</v>
      </c>
      <c r="AA241" t="s">
        <v>52</v>
      </c>
      <c r="AB241">
        <v>5</v>
      </c>
      <c r="AC241" t="s">
        <v>53</v>
      </c>
      <c r="AD241">
        <v>825</v>
      </c>
      <c r="AE241" t="s">
        <v>54</v>
      </c>
      <c r="AF241">
        <v>9900</v>
      </c>
      <c r="AG241">
        <v>17</v>
      </c>
      <c r="AH241">
        <v>2750</v>
      </c>
      <c r="AI241">
        <v>16</v>
      </c>
    </row>
    <row r="242" spans="2:35">
      <c r="B242">
        <v>238</v>
      </c>
      <c r="C242" t="s">
        <v>607</v>
      </c>
      <c r="D242">
        <v>15</v>
      </c>
      <c r="E242">
        <v>239</v>
      </c>
      <c r="F242" t="s">
        <v>792</v>
      </c>
      <c r="G242" t="s">
        <v>46</v>
      </c>
      <c r="H242" t="s">
        <v>593</v>
      </c>
      <c r="I242" t="s">
        <v>793</v>
      </c>
      <c r="J242" t="s">
        <v>609</v>
      </c>
      <c r="K242" t="s">
        <v>794</v>
      </c>
      <c r="V242">
        <v>16</v>
      </c>
      <c r="W242">
        <v>740</v>
      </c>
      <c r="Y242">
        <v>60230</v>
      </c>
      <c r="AA242" t="s">
        <v>52</v>
      </c>
      <c r="AB242">
        <v>5</v>
      </c>
      <c r="AC242" t="s">
        <v>53</v>
      </c>
      <c r="AD242">
        <v>850</v>
      </c>
      <c r="AE242" t="s">
        <v>54</v>
      </c>
      <c r="AF242">
        <v>10200</v>
      </c>
      <c r="AG242">
        <v>17</v>
      </c>
      <c r="AH242">
        <v>2750</v>
      </c>
      <c r="AI242">
        <v>16</v>
      </c>
    </row>
    <row r="243" spans="2:35">
      <c r="B243">
        <v>239</v>
      </c>
      <c r="C243" t="s">
        <v>607</v>
      </c>
      <c r="D243">
        <v>15</v>
      </c>
      <c r="E243">
        <v>240</v>
      </c>
      <c r="F243" t="s">
        <v>795</v>
      </c>
      <c r="G243" t="s">
        <v>46</v>
      </c>
      <c r="H243" t="s">
        <v>597</v>
      </c>
      <c r="I243" t="s">
        <v>796</v>
      </c>
      <c r="J243" t="s">
        <v>609</v>
      </c>
      <c r="K243" t="s">
        <v>797</v>
      </c>
      <c r="V243">
        <v>16</v>
      </c>
      <c r="W243">
        <v>760</v>
      </c>
      <c r="Y243">
        <v>64220</v>
      </c>
      <c r="AA243" t="s">
        <v>64</v>
      </c>
      <c r="AB243">
        <v>5</v>
      </c>
      <c r="AC243" t="s">
        <v>53</v>
      </c>
      <c r="AD243">
        <v>850</v>
      </c>
      <c r="AE243" t="s">
        <v>54</v>
      </c>
      <c r="AF243">
        <v>10200</v>
      </c>
      <c r="AG243">
        <v>22</v>
      </c>
      <c r="AH243">
        <v>2750</v>
      </c>
      <c r="AI243">
        <v>16</v>
      </c>
    </row>
    <row r="244" spans="2:35">
      <c r="B244">
        <v>240</v>
      </c>
      <c r="C244" t="s">
        <v>607</v>
      </c>
      <c r="D244">
        <v>15</v>
      </c>
      <c r="E244">
        <v>241</v>
      </c>
      <c r="F244" t="s">
        <v>798</v>
      </c>
      <c r="G244" t="s">
        <v>46</v>
      </c>
      <c r="H244" t="s">
        <v>601</v>
      </c>
      <c r="I244" t="s">
        <v>799</v>
      </c>
      <c r="J244" t="s">
        <v>609</v>
      </c>
      <c r="K244" t="s">
        <v>800</v>
      </c>
      <c r="V244">
        <v>16</v>
      </c>
      <c r="W244">
        <v>780</v>
      </c>
      <c r="Y244">
        <v>66950</v>
      </c>
      <c r="AA244" t="s">
        <v>52</v>
      </c>
      <c r="AB244">
        <v>5</v>
      </c>
      <c r="AC244" t="s">
        <v>53</v>
      </c>
      <c r="AD244">
        <v>875</v>
      </c>
      <c r="AE244" t="s">
        <v>54</v>
      </c>
      <c r="AF244">
        <v>10500</v>
      </c>
      <c r="AG244">
        <v>17</v>
      </c>
      <c r="AH244">
        <v>2750</v>
      </c>
      <c r="AI244">
        <v>16</v>
      </c>
    </row>
    <row r="245" spans="2:35">
      <c r="B245">
        <v>241</v>
      </c>
      <c r="C245" t="s">
        <v>607</v>
      </c>
      <c r="D245">
        <v>15</v>
      </c>
      <c r="E245">
        <v>242</v>
      </c>
      <c r="F245" t="s">
        <v>801</v>
      </c>
      <c r="G245" t="s">
        <v>46</v>
      </c>
      <c r="H245" t="s">
        <v>601</v>
      </c>
      <c r="I245" t="s">
        <v>802</v>
      </c>
      <c r="J245" t="s">
        <v>609</v>
      </c>
      <c r="K245" t="s">
        <v>803</v>
      </c>
      <c r="V245">
        <v>16</v>
      </c>
      <c r="W245">
        <v>800</v>
      </c>
      <c r="Y245">
        <v>71160</v>
      </c>
      <c r="AA245" t="s">
        <v>52</v>
      </c>
      <c r="AB245">
        <v>5</v>
      </c>
      <c r="AC245" t="s">
        <v>53</v>
      </c>
      <c r="AD245">
        <v>875</v>
      </c>
      <c r="AE245" t="s">
        <v>54</v>
      </c>
      <c r="AF245">
        <v>10500</v>
      </c>
      <c r="AG245">
        <v>17</v>
      </c>
      <c r="AH245">
        <v>2750</v>
      </c>
      <c r="AI245">
        <v>16</v>
      </c>
    </row>
    <row r="246" spans="2:35">
      <c r="B246">
        <v>242</v>
      </c>
      <c r="C246" t="s">
        <v>804</v>
      </c>
      <c r="D246">
        <v>14</v>
      </c>
      <c r="E246">
        <v>243</v>
      </c>
      <c r="F246" t="s">
        <v>805</v>
      </c>
      <c r="G246" t="s">
        <v>46</v>
      </c>
      <c r="H246" t="s">
        <v>47</v>
      </c>
      <c r="I246" t="s">
        <v>49</v>
      </c>
      <c r="J246" t="s">
        <v>806</v>
      </c>
      <c r="K246" t="s">
        <v>807</v>
      </c>
      <c r="V246">
        <v>13</v>
      </c>
      <c r="W246">
        <v>32</v>
      </c>
      <c r="Y246">
        <v>0</v>
      </c>
      <c r="AA246" t="s">
        <v>52</v>
      </c>
      <c r="AB246">
        <v>5</v>
      </c>
      <c r="AC246" t="s">
        <v>53</v>
      </c>
      <c r="AD246">
        <v>50</v>
      </c>
      <c r="AE246" t="s">
        <v>54</v>
      </c>
      <c r="AF246">
        <v>600</v>
      </c>
      <c r="AG246">
        <v>17</v>
      </c>
      <c r="AH246">
        <v>2750</v>
      </c>
      <c r="AI246">
        <v>16</v>
      </c>
    </row>
    <row r="247" spans="2:35">
      <c r="B247">
        <v>243</v>
      </c>
      <c r="C247" t="s">
        <v>804</v>
      </c>
      <c r="D247">
        <v>14</v>
      </c>
      <c r="E247">
        <v>244</v>
      </c>
      <c r="F247" t="s">
        <v>808</v>
      </c>
      <c r="G247" t="s">
        <v>46</v>
      </c>
      <c r="H247" t="s">
        <v>47</v>
      </c>
      <c r="I247" t="s">
        <v>49</v>
      </c>
      <c r="J247" t="s">
        <v>806</v>
      </c>
      <c r="K247" t="s">
        <v>809</v>
      </c>
      <c r="V247">
        <v>13</v>
      </c>
      <c r="W247">
        <v>96</v>
      </c>
      <c r="Y247">
        <v>0</v>
      </c>
      <c r="AA247" t="s">
        <v>52</v>
      </c>
      <c r="AB247">
        <v>5</v>
      </c>
      <c r="AC247" t="s">
        <v>53</v>
      </c>
      <c r="AD247">
        <v>50</v>
      </c>
      <c r="AE247" t="s">
        <v>54</v>
      </c>
      <c r="AF247">
        <v>600</v>
      </c>
      <c r="AG247">
        <v>17</v>
      </c>
      <c r="AH247">
        <v>2750</v>
      </c>
      <c r="AI247">
        <v>16</v>
      </c>
    </row>
    <row r="248" spans="2:35">
      <c r="B248">
        <v>244</v>
      </c>
      <c r="C248" t="s">
        <v>804</v>
      </c>
      <c r="D248">
        <v>14</v>
      </c>
      <c r="E248">
        <v>245</v>
      </c>
      <c r="F248" t="s">
        <v>810</v>
      </c>
      <c r="G248" t="s">
        <v>46</v>
      </c>
      <c r="H248" t="s">
        <v>60</v>
      </c>
      <c r="I248" t="s">
        <v>49</v>
      </c>
      <c r="J248" t="s">
        <v>806</v>
      </c>
      <c r="K248" t="s">
        <v>811</v>
      </c>
      <c r="V248">
        <v>13</v>
      </c>
      <c r="W248">
        <v>160</v>
      </c>
      <c r="Y248">
        <v>0</v>
      </c>
      <c r="AA248" t="s">
        <v>64</v>
      </c>
      <c r="AB248">
        <v>5</v>
      </c>
      <c r="AC248" t="s">
        <v>53</v>
      </c>
      <c r="AD248">
        <v>75</v>
      </c>
      <c r="AE248" t="s">
        <v>54</v>
      </c>
      <c r="AF248">
        <v>900</v>
      </c>
      <c r="AG248">
        <v>22</v>
      </c>
      <c r="AH248">
        <v>2750</v>
      </c>
      <c r="AI248">
        <v>16</v>
      </c>
    </row>
    <row r="249" spans="2:35">
      <c r="B249">
        <v>245</v>
      </c>
      <c r="C249" t="s">
        <v>804</v>
      </c>
      <c r="D249">
        <v>14</v>
      </c>
      <c r="E249">
        <v>246</v>
      </c>
      <c r="F249" t="s">
        <v>812</v>
      </c>
      <c r="G249" t="s">
        <v>46</v>
      </c>
      <c r="H249" t="s">
        <v>66</v>
      </c>
      <c r="I249" t="s">
        <v>49</v>
      </c>
      <c r="J249" t="s">
        <v>806</v>
      </c>
      <c r="K249" t="s">
        <v>813</v>
      </c>
      <c r="V249">
        <v>13</v>
      </c>
      <c r="W249">
        <v>224</v>
      </c>
      <c r="Y249">
        <v>0</v>
      </c>
      <c r="AA249" t="s">
        <v>52</v>
      </c>
      <c r="AB249">
        <v>5</v>
      </c>
      <c r="AC249" t="s">
        <v>53</v>
      </c>
      <c r="AD249">
        <v>75</v>
      </c>
      <c r="AE249" t="s">
        <v>54</v>
      </c>
      <c r="AF249">
        <v>900</v>
      </c>
      <c r="AG249">
        <v>17</v>
      </c>
      <c r="AH249">
        <v>2750</v>
      </c>
      <c r="AI249">
        <v>16</v>
      </c>
    </row>
    <row r="250" spans="2:35">
      <c r="B250">
        <v>246</v>
      </c>
      <c r="C250" t="s">
        <v>804</v>
      </c>
      <c r="D250">
        <v>14</v>
      </c>
      <c r="E250">
        <v>247</v>
      </c>
      <c r="F250" t="s">
        <v>814</v>
      </c>
      <c r="G250" t="s">
        <v>46</v>
      </c>
      <c r="H250" t="s">
        <v>71</v>
      </c>
      <c r="I250" t="s">
        <v>49</v>
      </c>
      <c r="J250" t="s">
        <v>806</v>
      </c>
      <c r="K250" t="s">
        <v>815</v>
      </c>
      <c r="V250">
        <v>13</v>
      </c>
      <c r="W250">
        <v>320</v>
      </c>
      <c r="Y250">
        <v>0</v>
      </c>
      <c r="AA250" t="s">
        <v>52</v>
      </c>
      <c r="AB250">
        <v>5</v>
      </c>
      <c r="AC250" t="s">
        <v>53</v>
      </c>
      <c r="AD250">
        <v>100</v>
      </c>
      <c r="AE250" t="s">
        <v>54</v>
      </c>
      <c r="AF250">
        <v>1200</v>
      </c>
      <c r="AG250">
        <v>17</v>
      </c>
      <c r="AH250">
        <v>2750</v>
      </c>
      <c r="AI250">
        <v>16</v>
      </c>
    </row>
    <row r="251" spans="2:35">
      <c r="B251">
        <v>247</v>
      </c>
      <c r="C251" t="s">
        <v>804</v>
      </c>
      <c r="D251">
        <v>14</v>
      </c>
      <c r="E251">
        <v>248</v>
      </c>
      <c r="F251" t="s">
        <v>816</v>
      </c>
      <c r="G251" t="s">
        <v>46</v>
      </c>
      <c r="H251" t="s">
        <v>76</v>
      </c>
      <c r="I251" t="s">
        <v>49</v>
      </c>
      <c r="J251" t="s">
        <v>806</v>
      </c>
      <c r="K251" t="s">
        <v>817</v>
      </c>
      <c r="V251">
        <v>13</v>
      </c>
      <c r="W251">
        <v>480</v>
      </c>
      <c r="Y251">
        <v>0</v>
      </c>
      <c r="AA251" t="s">
        <v>64</v>
      </c>
      <c r="AB251">
        <v>5</v>
      </c>
      <c r="AC251" t="s">
        <v>53</v>
      </c>
      <c r="AD251">
        <v>100</v>
      </c>
      <c r="AE251" t="s">
        <v>54</v>
      </c>
      <c r="AF251">
        <v>1200</v>
      </c>
      <c r="AG251">
        <v>22</v>
      </c>
      <c r="AH251">
        <v>2750</v>
      </c>
      <c r="AI251">
        <v>16</v>
      </c>
    </row>
    <row r="252" spans="2:35">
      <c r="B252">
        <v>248</v>
      </c>
      <c r="C252" t="s">
        <v>804</v>
      </c>
      <c r="D252">
        <v>14</v>
      </c>
      <c r="E252">
        <v>249</v>
      </c>
      <c r="F252" t="s">
        <v>818</v>
      </c>
      <c r="G252" t="s">
        <v>46</v>
      </c>
      <c r="H252" t="s">
        <v>81</v>
      </c>
      <c r="I252" t="s">
        <v>49</v>
      </c>
      <c r="J252" t="s">
        <v>806</v>
      </c>
      <c r="K252" t="s">
        <v>819</v>
      </c>
      <c r="V252">
        <v>13</v>
      </c>
      <c r="W252">
        <v>704</v>
      </c>
      <c r="Y252">
        <v>0</v>
      </c>
      <c r="AA252" t="s">
        <v>52</v>
      </c>
      <c r="AB252">
        <v>5</v>
      </c>
      <c r="AC252" t="s">
        <v>53</v>
      </c>
      <c r="AD252">
        <v>125</v>
      </c>
      <c r="AE252" t="s">
        <v>54</v>
      </c>
      <c r="AF252">
        <v>1500</v>
      </c>
      <c r="AG252">
        <v>17</v>
      </c>
      <c r="AH252">
        <v>2750</v>
      </c>
      <c r="AI252">
        <v>16</v>
      </c>
    </row>
    <row r="253" spans="2:35">
      <c r="B253">
        <v>249</v>
      </c>
      <c r="C253" t="s">
        <v>804</v>
      </c>
      <c r="D253">
        <v>14</v>
      </c>
      <c r="E253">
        <v>250</v>
      </c>
      <c r="F253" t="s">
        <v>820</v>
      </c>
      <c r="G253" t="s">
        <v>46</v>
      </c>
      <c r="H253" t="s">
        <v>81</v>
      </c>
      <c r="I253" t="s">
        <v>49</v>
      </c>
      <c r="J253" t="s">
        <v>806</v>
      </c>
      <c r="K253" t="s">
        <v>821</v>
      </c>
      <c r="V253">
        <v>13</v>
      </c>
      <c r="W253">
        <v>1056</v>
      </c>
      <c r="Y253">
        <v>0</v>
      </c>
      <c r="AA253" t="s">
        <v>52</v>
      </c>
      <c r="AB253">
        <v>5</v>
      </c>
      <c r="AC253" t="s">
        <v>53</v>
      </c>
      <c r="AD253">
        <v>125</v>
      </c>
      <c r="AE253" t="s">
        <v>54</v>
      </c>
      <c r="AF253">
        <v>1500</v>
      </c>
      <c r="AG253">
        <v>17</v>
      </c>
      <c r="AH253">
        <v>2750</v>
      </c>
      <c r="AI253">
        <v>16</v>
      </c>
    </row>
    <row r="254" spans="2:35">
      <c r="B254">
        <v>250</v>
      </c>
      <c r="C254" t="s">
        <v>804</v>
      </c>
      <c r="D254">
        <v>14</v>
      </c>
      <c r="E254">
        <v>251</v>
      </c>
      <c r="F254" t="s">
        <v>822</v>
      </c>
      <c r="G254" t="s">
        <v>46</v>
      </c>
      <c r="H254" t="s">
        <v>88</v>
      </c>
      <c r="I254" t="s">
        <v>49</v>
      </c>
      <c r="J254" t="s">
        <v>806</v>
      </c>
      <c r="K254" t="s">
        <v>823</v>
      </c>
      <c r="V254">
        <v>13</v>
      </c>
      <c r="W254">
        <v>1568</v>
      </c>
      <c r="Y254">
        <v>0</v>
      </c>
      <c r="AA254" t="s">
        <v>64</v>
      </c>
      <c r="AB254">
        <v>5</v>
      </c>
      <c r="AC254" t="s">
        <v>53</v>
      </c>
      <c r="AD254">
        <v>150</v>
      </c>
      <c r="AE254" t="s">
        <v>54</v>
      </c>
      <c r="AF254">
        <v>1800</v>
      </c>
      <c r="AG254">
        <v>22</v>
      </c>
      <c r="AH254">
        <v>2750</v>
      </c>
      <c r="AI254">
        <v>16</v>
      </c>
    </row>
    <row r="255" spans="2:35">
      <c r="B255">
        <v>251</v>
      </c>
      <c r="C255" t="s">
        <v>804</v>
      </c>
      <c r="D255">
        <v>14</v>
      </c>
      <c r="E255">
        <v>252</v>
      </c>
      <c r="F255" t="s">
        <v>824</v>
      </c>
      <c r="G255" t="s">
        <v>46</v>
      </c>
      <c r="H255" t="s">
        <v>92</v>
      </c>
      <c r="I255" t="s">
        <v>49</v>
      </c>
      <c r="J255" t="s">
        <v>806</v>
      </c>
      <c r="K255" t="s">
        <v>825</v>
      </c>
      <c r="V255">
        <v>13</v>
      </c>
      <c r="W255">
        <v>2336</v>
      </c>
      <c r="Y255">
        <v>0</v>
      </c>
      <c r="AA255" t="s">
        <v>52</v>
      </c>
      <c r="AB255">
        <v>5</v>
      </c>
      <c r="AC255" t="s">
        <v>53</v>
      </c>
      <c r="AD255">
        <v>150</v>
      </c>
      <c r="AE255" t="s">
        <v>54</v>
      </c>
      <c r="AF255">
        <v>1800</v>
      </c>
      <c r="AG255">
        <v>17</v>
      </c>
      <c r="AH255">
        <v>2750</v>
      </c>
      <c r="AI255">
        <v>16</v>
      </c>
    </row>
    <row r="256" spans="2:35">
      <c r="B256">
        <v>252</v>
      </c>
      <c r="C256" t="s">
        <v>804</v>
      </c>
      <c r="D256">
        <v>14</v>
      </c>
      <c r="E256">
        <v>253</v>
      </c>
      <c r="F256" t="s">
        <v>826</v>
      </c>
      <c r="G256" t="s">
        <v>46</v>
      </c>
      <c r="H256" t="s">
        <v>96</v>
      </c>
      <c r="I256" t="s">
        <v>49</v>
      </c>
      <c r="J256" t="s">
        <v>806</v>
      </c>
      <c r="K256" t="s">
        <v>827</v>
      </c>
      <c r="V256">
        <v>13</v>
      </c>
      <c r="W256">
        <v>2640</v>
      </c>
      <c r="Y256">
        <v>0</v>
      </c>
      <c r="AA256" t="s">
        <v>52</v>
      </c>
      <c r="AB256">
        <v>5</v>
      </c>
      <c r="AC256" t="s">
        <v>53</v>
      </c>
      <c r="AD256">
        <v>175</v>
      </c>
      <c r="AE256" t="s">
        <v>54</v>
      </c>
      <c r="AF256">
        <v>2100</v>
      </c>
      <c r="AG256">
        <v>17</v>
      </c>
      <c r="AH256">
        <v>2750</v>
      </c>
      <c r="AI256">
        <v>16</v>
      </c>
    </row>
    <row r="257" spans="2:35">
      <c r="B257">
        <v>253</v>
      </c>
      <c r="C257" t="s">
        <v>804</v>
      </c>
      <c r="D257">
        <v>14</v>
      </c>
      <c r="E257">
        <v>254</v>
      </c>
      <c r="F257" t="s">
        <v>828</v>
      </c>
      <c r="G257" t="s">
        <v>46</v>
      </c>
      <c r="H257" t="s">
        <v>101</v>
      </c>
      <c r="I257" t="s">
        <v>49</v>
      </c>
      <c r="J257" t="s">
        <v>806</v>
      </c>
      <c r="K257" t="s">
        <v>829</v>
      </c>
      <c r="V257">
        <v>13</v>
      </c>
      <c r="W257">
        <v>2880</v>
      </c>
      <c r="Y257">
        <v>0</v>
      </c>
      <c r="AA257" t="s">
        <v>64</v>
      </c>
      <c r="AB257">
        <v>5</v>
      </c>
      <c r="AC257" t="s">
        <v>53</v>
      </c>
      <c r="AD257">
        <v>175</v>
      </c>
      <c r="AE257" t="s">
        <v>54</v>
      </c>
      <c r="AF257">
        <v>2100</v>
      </c>
      <c r="AG257">
        <v>22</v>
      </c>
      <c r="AH257">
        <v>2750</v>
      </c>
      <c r="AI257">
        <v>16</v>
      </c>
    </row>
    <row r="258" spans="2:35">
      <c r="B258">
        <v>254</v>
      </c>
      <c r="C258" t="s">
        <v>804</v>
      </c>
      <c r="D258">
        <v>14</v>
      </c>
      <c r="E258">
        <v>255</v>
      </c>
      <c r="F258" t="s">
        <v>830</v>
      </c>
      <c r="G258" t="s">
        <v>46</v>
      </c>
      <c r="H258" t="s">
        <v>106</v>
      </c>
      <c r="I258" t="s">
        <v>49</v>
      </c>
      <c r="J258" t="s">
        <v>806</v>
      </c>
      <c r="K258" t="s">
        <v>831</v>
      </c>
      <c r="V258">
        <v>13</v>
      </c>
      <c r="W258">
        <v>3120</v>
      </c>
      <c r="Y258">
        <v>0</v>
      </c>
      <c r="AA258" t="s">
        <v>52</v>
      </c>
      <c r="AB258">
        <v>5</v>
      </c>
      <c r="AC258" t="s">
        <v>53</v>
      </c>
      <c r="AD258">
        <v>200</v>
      </c>
      <c r="AE258" t="s">
        <v>54</v>
      </c>
      <c r="AF258">
        <v>2400</v>
      </c>
      <c r="AG258">
        <v>17</v>
      </c>
      <c r="AH258">
        <v>2750</v>
      </c>
      <c r="AI258">
        <v>16</v>
      </c>
    </row>
    <row r="259" spans="2:35">
      <c r="B259">
        <v>255</v>
      </c>
      <c r="C259" t="s">
        <v>804</v>
      </c>
      <c r="D259">
        <v>14</v>
      </c>
      <c r="E259">
        <v>256</v>
      </c>
      <c r="F259" t="s">
        <v>832</v>
      </c>
      <c r="G259" t="s">
        <v>46</v>
      </c>
      <c r="H259" t="s">
        <v>106</v>
      </c>
      <c r="I259" t="s">
        <v>49</v>
      </c>
      <c r="J259" t="s">
        <v>806</v>
      </c>
      <c r="K259" t="s">
        <v>833</v>
      </c>
      <c r="V259">
        <v>13</v>
      </c>
      <c r="W259">
        <v>3360</v>
      </c>
      <c r="Y259">
        <v>0</v>
      </c>
      <c r="AA259" t="s">
        <v>52</v>
      </c>
      <c r="AB259">
        <v>5</v>
      </c>
      <c r="AC259" t="s">
        <v>53</v>
      </c>
      <c r="AD259">
        <v>200</v>
      </c>
      <c r="AE259" t="s">
        <v>54</v>
      </c>
      <c r="AF259">
        <v>2400</v>
      </c>
      <c r="AG259">
        <v>17</v>
      </c>
      <c r="AH259">
        <v>2750</v>
      </c>
      <c r="AI259">
        <v>16</v>
      </c>
    </row>
    <row r="260" spans="2:35">
      <c r="B260">
        <v>256</v>
      </c>
      <c r="C260" t="s">
        <v>804</v>
      </c>
      <c r="D260">
        <v>14</v>
      </c>
      <c r="E260">
        <v>257</v>
      </c>
      <c r="F260" t="s">
        <v>834</v>
      </c>
      <c r="G260" t="s">
        <v>46</v>
      </c>
      <c r="H260" t="s">
        <v>114</v>
      </c>
      <c r="I260" t="s">
        <v>49</v>
      </c>
      <c r="J260" t="s">
        <v>806</v>
      </c>
      <c r="K260" t="s">
        <v>835</v>
      </c>
      <c r="V260">
        <v>13</v>
      </c>
      <c r="W260">
        <v>3600</v>
      </c>
      <c r="Y260">
        <v>0</v>
      </c>
      <c r="AA260" t="s">
        <v>64</v>
      </c>
      <c r="AB260">
        <v>5</v>
      </c>
      <c r="AC260" t="s">
        <v>53</v>
      </c>
      <c r="AD260">
        <v>225</v>
      </c>
      <c r="AE260" t="s">
        <v>54</v>
      </c>
      <c r="AF260">
        <v>2700</v>
      </c>
      <c r="AG260">
        <v>22</v>
      </c>
      <c r="AH260">
        <v>2750</v>
      </c>
      <c r="AI260">
        <v>16</v>
      </c>
    </row>
    <row r="261" spans="2:35">
      <c r="B261">
        <v>257</v>
      </c>
      <c r="C261" t="s">
        <v>804</v>
      </c>
      <c r="D261">
        <v>14</v>
      </c>
      <c r="E261">
        <v>258</v>
      </c>
      <c r="F261" t="s">
        <v>836</v>
      </c>
      <c r="G261" t="s">
        <v>46</v>
      </c>
      <c r="H261" t="s">
        <v>118</v>
      </c>
      <c r="I261" t="s">
        <v>49</v>
      </c>
      <c r="J261" t="s">
        <v>806</v>
      </c>
      <c r="K261" t="s">
        <v>837</v>
      </c>
      <c r="V261">
        <v>13</v>
      </c>
      <c r="W261">
        <v>3840</v>
      </c>
      <c r="Y261">
        <v>0</v>
      </c>
      <c r="AA261" t="s">
        <v>52</v>
      </c>
      <c r="AB261">
        <v>5</v>
      </c>
      <c r="AC261" t="s">
        <v>53</v>
      </c>
      <c r="AD261">
        <v>225</v>
      </c>
      <c r="AE261" t="s">
        <v>54</v>
      </c>
      <c r="AF261">
        <v>2700</v>
      </c>
      <c r="AG261">
        <v>17</v>
      </c>
      <c r="AH261">
        <v>2750</v>
      </c>
      <c r="AI261">
        <v>16</v>
      </c>
    </row>
    <row r="262" spans="2:35">
      <c r="B262">
        <v>258</v>
      </c>
      <c r="C262" t="s">
        <v>804</v>
      </c>
      <c r="D262">
        <v>14</v>
      </c>
      <c r="E262">
        <v>259</v>
      </c>
      <c r="F262" t="s">
        <v>838</v>
      </c>
      <c r="G262" t="s">
        <v>46</v>
      </c>
      <c r="H262" t="s">
        <v>122</v>
      </c>
      <c r="I262" t="s">
        <v>49</v>
      </c>
      <c r="J262" t="s">
        <v>806</v>
      </c>
      <c r="K262" t="s">
        <v>839</v>
      </c>
      <c r="V262">
        <v>13</v>
      </c>
      <c r="W262">
        <v>4080</v>
      </c>
      <c r="Y262">
        <v>0</v>
      </c>
      <c r="AA262" t="s">
        <v>52</v>
      </c>
      <c r="AB262">
        <v>5</v>
      </c>
      <c r="AC262" t="s">
        <v>53</v>
      </c>
      <c r="AD262">
        <v>250</v>
      </c>
      <c r="AE262" t="s">
        <v>54</v>
      </c>
      <c r="AF262">
        <v>3000</v>
      </c>
      <c r="AG262">
        <v>17</v>
      </c>
      <c r="AH262">
        <v>2750</v>
      </c>
      <c r="AI262">
        <v>16</v>
      </c>
    </row>
    <row r="263" spans="2:35">
      <c r="B263">
        <v>259</v>
      </c>
      <c r="C263" t="s">
        <v>804</v>
      </c>
      <c r="D263">
        <v>14</v>
      </c>
      <c r="E263">
        <v>260</v>
      </c>
      <c r="F263" t="s">
        <v>840</v>
      </c>
      <c r="G263" t="s">
        <v>46</v>
      </c>
      <c r="H263" t="s">
        <v>126</v>
      </c>
      <c r="I263" t="s">
        <v>49</v>
      </c>
      <c r="J263" t="s">
        <v>806</v>
      </c>
      <c r="K263" t="s">
        <v>841</v>
      </c>
      <c r="V263">
        <v>13</v>
      </c>
      <c r="W263">
        <v>4320</v>
      </c>
      <c r="Y263">
        <v>0</v>
      </c>
      <c r="AA263" t="s">
        <v>64</v>
      </c>
      <c r="AB263">
        <v>5</v>
      </c>
      <c r="AC263" t="s">
        <v>53</v>
      </c>
      <c r="AD263">
        <v>250</v>
      </c>
      <c r="AE263" t="s">
        <v>54</v>
      </c>
      <c r="AF263">
        <v>3000</v>
      </c>
      <c r="AG263">
        <v>22</v>
      </c>
      <c r="AH263">
        <v>2750</v>
      </c>
      <c r="AI263">
        <v>16</v>
      </c>
    </row>
    <row r="264" spans="2:35">
      <c r="B264">
        <v>260</v>
      </c>
      <c r="C264" t="s">
        <v>804</v>
      </c>
      <c r="D264">
        <v>14</v>
      </c>
      <c r="E264">
        <v>261</v>
      </c>
      <c r="F264" t="s">
        <v>842</v>
      </c>
      <c r="G264" t="s">
        <v>46</v>
      </c>
      <c r="H264" t="s">
        <v>130</v>
      </c>
      <c r="I264" t="s">
        <v>49</v>
      </c>
      <c r="J264" t="s">
        <v>806</v>
      </c>
      <c r="K264" t="s">
        <v>843</v>
      </c>
      <c r="V264">
        <v>13</v>
      </c>
      <c r="W264">
        <v>4560</v>
      </c>
      <c r="Y264">
        <v>0</v>
      </c>
      <c r="AA264" t="s">
        <v>52</v>
      </c>
      <c r="AB264">
        <v>5</v>
      </c>
      <c r="AC264" t="s">
        <v>53</v>
      </c>
      <c r="AD264">
        <v>275</v>
      </c>
      <c r="AE264" t="s">
        <v>54</v>
      </c>
      <c r="AF264">
        <v>3300</v>
      </c>
      <c r="AG264">
        <v>17</v>
      </c>
      <c r="AH264">
        <v>2750</v>
      </c>
      <c r="AI264">
        <v>16</v>
      </c>
    </row>
    <row r="265" spans="2:35">
      <c r="B265">
        <v>261</v>
      </c>
      <c r="C265" t="s">
        <v>804</v>
      </c>
      <c r="D265">
        <v>14</v>
      </c>
      <c r="E265">
        <v>262</v>
      </c>
      <c r="F265" t="s">
        <v>844</v>
      </c>
      <c r="G265" t="s">
        <v>46</v>
      </c>
      <c r="H265" t="s">
        <v>130</v>
      </c>
      <c r="I265" t="s">
        <v>49</v>
      </c>
      <c r="J265" t="s">
        <v>806</v>
      </c>
      <c r="K265" t="s">
        <v>845</v>
      </c>
      <c r="V265">
        <v>13</v>
      </c>
      <c r="W265">
        <v>4800</v>
      </c>
      <c r="Y265">
        <v>0</v>
      </c>
      <c r="AA265" t="s">
        <v>52</v>
      </c>
      <c r="AB265">
        <v>5</v>
      </c>
      <c r="AC265" t="s">
        <v>53</v>
      </c>
      <c r="AD265">
        <v>275</v>
      </c>
      <c r="AE265" t="s">
        <v>54</v>
      </c>
      <c r="AF265">
        <v>3300</v>
      </c>
      <c r="AG265">
        <v>17</v>
      </c>
      <c r="AH265">
        <v>2750</v>
      </c>
      <c r="AI265">
        <v>16</v>
      </c>
    </row>
    <row r="266" spans="2:35">
      <c r="B266">
        <v>262</v>
      </c>
      <c r="C266" t="s">
        <v>804</v>
      </c>
      <c r="D266">
        <v>14</v>
      </c>
      <c r="E266">
        <v>263</v>
      </c>
      <c r="F266" t="s">
        <v>846</v>
      </c>
      <c r="G266" t="s">
        <v>46</v>
      </c>
      <c r="H266" t="s">
        <v>137</v>
      </c>
      <c r="I266" t="s">
        <v>49</v>
      </c>
      <c r="J266" t="s">
        <v>806</v>
      </c>
      <c r="K266" t="s">
        <v>847</v>
      </c>
      <c r="V266">
        <v>13</v>
      </c>
      <c r="W266">
        <v>5040</v>
      </c>
      <c r="Y266">
        <v>0</v>
      </c>
      <c r="AA266" t="s">
        <v>64</v>
      </c>
      <c r="AB266">
        <v>5</v>
      </c>
      <c r="AC266" t="s">
        <v>53</v>
      </c>
      <c r="AD266">
        <v>300</v>
      </c>
      <c r="AE266" t="s">
        <v>54</v>
      </c>
      <c r="AF266">
        <v>3600</v>
      </c>
      <c r="AG266">
        <v>22</v>
      </c>
      <c r="AH266">
        <v>2750</v>
      </c>
      <c r="AI266">
        <v>16</v>
      </c>
    </row>
    <row r="267" spans="2:35">
      <c r="B267">
        <v>263</v>
      </c>
      <c r="C267" t="s">
        <v>804</v>
      </c>
      <c r="D267">
        <v>14</v>
      </c>
      <c r="E267">
        <v>264</v>
      </c>
      <c r="F267" t="s">
        <v>848</v>
      </c>
      <c r="G267" t="s">
        <v>46</v>
      </c>
      <c r="H267" t="s">
        <v>141</v>
      </c>
      <c r="I267" t="s">
        <v>49</v>
      </c>
      <c r="J267" t="s">
        <v>806</v>
      </c>
      <c r="K267" t="s">
        <v>849</v>
      </c>
      <c r="V267">
        <v>13</v>
      </c>
      <c r="W267">
        <v>5280</v>
      </c>
      <c r="Y267">
        <v>0</v>
      </c>
      <c r="AA267" t="s">
        <v>52</v>
      </c>
      <c r="AB267">
        <v>5</v>
      </c>
      <c r="AC267" t="s">
        <v>53</v>
      </c>
      <c r="AD267">
        <v>300</v>
      </c>
      <c r="AE267" t="s">
        <v>54</v>
      </c>
      <c r="AF267">
        <v>3600</v>
      </c>
      <c r="AG267">
        <v>17</v>
      </c>
      <c r="AH267">
        <v>2750</v>
      </c>
      <c r="AI267">
        <v>16</v>
      </c>
    </row>
    <row r="268" spans="2:35">
      <c r="B268">
        <v>264</v>
      </c>
      <c r="C268" t="s">
        <v>804</v>
      </c>
      <c r="D268">
        <v>14</v>
      </c>
      <c r="E268">
        <v>265</v>
      </c>
      <c r="F268" t="s">
        <v>850</v>
      </c>
      <c r="G268" t="s">
        <v>46</v>
      </c>
      <c r="H268" t="s">
        <v>145</v>
      </c>
      <c r="I268" t="s">
        <v>49</v>
      </c>
      <c r="J268" t="s">
        <v>806</v>
      </c>
      <c r="K268" t="s">
        <v>851</v>
      </c>
      <c r="V268">
        <v>13</v>
      </c>
      <c r="W268">
        <v>5520</v>
      </c>
      <c r="Y268">
        <v>0</v>
      </c>
      <c r="AA268" t="s">
        <v>52</v>
      </c>
      <c r="AB268">
        <v>5</v>
      </c>
      <c r="AC268" t="s">
        <v>53</v>
      </c>
      <c r="AD268">
        <v>325</v>
      </c>
      <c r="AE268" t="s">
        <v>54</v>
      </c>
      <c r="AF268">
        <v>3900</v>
      </c>
      <c r="AG268">
        <v>17</v>
      </c>
      <c r="AH268">
        <v>2750</v>
      </c>
      <c r="AI268">
        <v>16</v>
      </c>
    </row>
    <row r="269" spans="2:35">
      <c r="B269">
        <v>265</v>
      </c>
      <c r="C269" t="s">
        <v>804</v>
      </c>
      <c r="D269">
        <v>14</v>
      </c>
      <c r="E269">
        <v>266</v>
      </c>
      <c r="F269" t="s">
        <v>852</v>
      </c>
      <c r="G269" t="s">
        <v>46</v>
      </c>
      <c r="H269" t="s">
        <v>149</v>
      </c>
      <c r="I269" t="s">
        <v>49</v>
      </c>
      <c r="J269" t="s">
        <v>806</v>
      </c>
      <c r="K269" t="s">
        <v>853</v>
      </c>
      <c r="V269">
        <v>13</v>
      </c>
      <c r="W269">
        <v>5760</v>
      </c>
      <c r="Y269">
        <v>0</v>
      </c>
      <c r="AA269" t="s">
        <v>64</v>
      </c>
      <c r="AB269">
        <v>5</v>
      </c>
      <c r="AC269" t="s">
        <v>53</v>
      </c>
      <c r="AD269">
        <v>325</v>
      </c>
      <c r="AE269" t="s">
        <v>54</v>
      </c>
      <c r="AF269">
        <v>3900</v>
      </c>
      <c r="AG269">
        <v>22</v>
      </c>
      <c r="AH269">
        <v>2750</v>
      </c>
      <c r="AI269">
        <v>16</v>
      </c>
    </row>
    <row r="270" spans="2:35">
      <c r="B270">
        <v>266</v>
      </c>
      <c r="C270" t="s">
        <v>804</v>
      </c>
      <c r="D270">
        <v>14</v>
      </c>
      <c r="E270">
        <v>267</v>
      </c>
      <c r="F270" t="s">
        <v>854</v>
      </c>
      <c r="G270" t="s">
        <v>46</v>
      </c>
      <c r="H270" t="s">
        <v>153</v>
      </c>
      <c r="I270" t="s">
        <v>49</v>
      </c>
      <c r="J270" t="s">
        <v>806</v>
      </c>
      <c r="K270" t="s">
        <v>855</v>
      </c>
      <c r="V270">
        <v>13</v>
      </c>
      <c r="W270">
        <v>6000</v>
      </c>
      <c r="Y270">
        <v>0</v>
      </c>
      <c r="AA270" t="s">
        <v>52</v>
      </c>
      <c r="AB270">
        <v>5</v>
      </c>
      <c r="AC270" t="s">
        <v>53</v>
      </c>
      <c r="AD270">
        <v>350</v>
      </c>
      <c r="AE270" t="s">
        <v>54</v>
      </c>
      <c r="AF270">
        <v>4200</v>
      </c>
      <c r="AG270">
        <v>17</v>
      </c>
      <c r="AH270">
        <v>2750</v>
      </c>
      <c r="AI270">
        <v>16</v>
      </c>
    </row>
    <row r="271" spans="2:35">
      <c r="B271">
        <v>267</v>
      </c>
      <c r="C271" t="s">
        <v>804</v>
      </c>
      <c r="D271">
        <v>14</v>
      </c>
      <c r="E271">
        <v>268</v>
      </c>
      <c r="F271" t="s">
        <v>856</v>
      </c>
      <c r="G271" t="s">
        <v>46</v>
      </c>
      <c r="H271" t="s">
        <v>153</v>
      </c>
      <c r="I271" t="s">
        <v>49</v>
      </c>
      <c r="J271" t="s">
        <v>806</v>
      </c>
      <c r="K271" t="s">
        <v>857</v>
      </c>
      <c r="V271">
        <v>13</v>
      </c>
      <c r="W271">
        <v>6240</v>
      </c>
      <c r="Y271">
        <v>0</v>
      </c>
      <c r="AA271" t="s">
        <v>52</v>
      </c>
      <c r="AB271">
        <v>5</v>
      </c>
      <c r="AC271" t="s">
        <v>53</v>
      </c>
      <c r="AD271">
        <v>350</v>
      </c>
      <c r="AE271" t="s">
        <v>54</v>
      </c>
      <c r="AF271">
        <v>4200</v>
      </c>
      <c r="AG271">
        <v>17</v>
      </c>
      <c r="AH271">
        <v>2750</v>
      </c>
      <c r="AI271">
        <v>16</v>
      </c>
    </row>
    <row r="272" spans="2:35">
      <c r="B272">
        <v>268</v>
      </c>
      <c r="C272" t="s">
        <v>804</v>
      </c>
      <c r="D272">
        <v>14</v>
      </c>
      <c r="E272">
        <v>269</v>
      </c>
      <c r="F272" t="s">
        <v>858</v>
      </c>
      <c r="G272" t="s">
        <v>46</v>
      </c>
      <c r="H272" t="s">
        <v>160</v>
      </c>
      <c r="I272" t="s">
        <v>49</v>
      </c>
      <c r="J272" t="s">
        <v>806</v>
      </c>
      <c r="K272" t="s">
        <v>859</v>
      </c>
      <c r="V272">
        <v>13</v>
      </c>
      <c r="W272">
        <v>6480</v>
      </c>
      <c r="Y272">
        <v>0</v>
      </c>
      <c r="AA272" t="s">
        <v>64</v>
      </c>
      <c r="AB272">
        <v>5</v>
      </c>
      <c r="AC272" t="s">
        <v>53</v>
      </c>
      <c r="AD272">
        <v>375</v>
      </c>
      <c r="AE272" t="s">
        <v>54</v>
      </c>
      <c r="AF272">
        <v>4500</v>
      </c>
      <c r="AG272">
        <v>22</v>
      </c>
      <c r="AH272">
        <v>2750</v>
      </c>
      <c r="AI272">
        <v>16</v>
      </c>
    </row>
    <row r="273" spans="2:35">
      <c r="B273">
        <v>269</v>
      </c>
      <c r="C273" t="s">
        <v>804</v>
      </c>
      <c r="D273">
        <v>14</v>
      </c>
      <c r="E273">
        <v>270</v>
      </c>
      <c r="F273" t="s">
        <v>860</v>
      </c>
      <c r="G273" t="s">
        <v>46</v>
      </c>
      <c r="H273" t="s">
        <v>164</v>
      </c>
      <c r="I273" t="s">
        <v>49</v>
      </c>
      <c r="J273" t="s">
        <v>806</v>
      </c>
      <c r="K273" t="s">
        <v>861</v>
      </c>
      <c r="V273">
        <v>13</v>
      </c>
      <c r="W273">
        <v>6720</v>
      </c>
      <c r="Y273">
        <v>0</v>
      </c>
      <c r="AA273" t="s">
        <v>52</v>
      </c>
      <c r="AB273">
        <v>5</v>
      </c>
      <c r="AC273" t="s">
        <v>53</v>
      </c>
      <c r="AD273">
        <v>375</v>
      </c>
      <c r="AE273" t="s">
        <v>54</v>
      </c>
      <c r="AF273">
        <v>4500</v>
      </c>
      <c r="AG273">
        <v>17</v>
      </c>
      <c r="AH273">
        <v>2750</v>
      </c>
      <c r="AI273">
        <v>16</v>
      </c>
    </row>
    <row r="274" spans="2:35">
      <c r="B274">
        <v>270</v>
      </c>
      <c r="C274" t="s">
        <v>804</v>
      </c>
      <c r="D274">
        <v>14</v>
      </c>
      <c r="E274">
        <v>271</v>
      </c>
      <c r="F274" t="s">
        <v>862</v>
      </c>
      <c r="G274" t="s">
        <v>46</v>
      </c>
      <c r="H274" t="s">
        <v>168</v>
      </c>
      <c r="I274" t="s">
        <v>49</v>
      </c>
      <c r="J274" t="s">
        <v>806</v>
      </c>
      <c r="K274" t="s">
        <v>863</v>
      </c>
      <c r="V274">
        <v>13</v>
      </c>
      <c r="W274">
        <v>6960</v>
      </c>
      <c r="Y274">
        <v>0</v>
      </c>
      <c r="AA274" t="s">
        <v>52</v>
      </c>
      <c r="AB274">
        <v>5</v>
      </c>
      <c r="AC274" t="s">
        <v>53</v>
      </c>
      <c r="AD274">
        <v>400</v>
      </c>
      <c r="AE274" t="s">
        <v>54</v>
      </c>
      <c r="AF274">
        <v>4800</v>
      </c>
      <c r="AG274">
        <v>17</v>
      </c>
      <c r="AH274">
        <v>2750</v>
      </c>
      <c r="AI274">
        <v>16</v>
      </c>
    </row>
    <row r="275" spans="2:35">
      <c r="B275">
        <v>271</v>
      </c>
      <c r="C275" t="s">
        <v>804</v>
      </c>
      <c r="D275">
        <v>14</v>
      </c>
      <c r="E275">
        <v>272</v>
      </c>
      <c r="F275" t="s">
        <v>864</v>
      </c>
      <c r="G275" t="s">
        <v>46</v>
      </c>
      <c r="H275" t="s">
        <v>172</v>
      </c>
      <c r="I275" t="s">
        <v>49</v>
      </c>
      <c r="J275" t="s">
        <v>806</v>
      </c>
      <c r="K275" t="s">
        <v>865</v>
      </c>
      <c r="V275">
        <v>13</v>
      </c>
      <c r="W275">
        <v>7200</v>
      </c>
      <c r="Y275">
        <v>0</v>
      </c>
      <c r="AA275" t="s">
        <v>64</v>
      </c>
      <c r="AB275">
        <v>5</v>
      </c>
      <c r="AC275" t="s">
        <v>53</v>
      </c>
      <c r="AD275">
        <v>400</v>
      </c>
      <c r="AE275" t="s">
        <v>54</v>
      </c>
      <c r="AF275">
        <v>4800</v>
      </c>
      <c r="AG275">
        <v>22</v>
      </c>
      <c r="AH275">
        <v>2750</v>
      </c>
      <c r="AI275">
        <v>16</v>
      </c>
    </row>
    <row r="276" spans="2:35">
      <c r="B276">
        <v>272</v>
      </c>
      <c r="C276" t="s">
        <v>804</v>
      </c>
      <c r="D276">
        <v>14</v>
      </c>
      <c r="E276">
        <v>273</v>
      </c>
      <c r="F276" t="s">
        <v>866</v>
      </c>
      <c r="G276" t="s">
        <v>46</v>
      </c>
      <c r="H276" t="s">
        <v>176</v>
      </c>
      <c r="I276" t="s">
        <v>49</v>
      </c>
      <c r="J276" t="s">
        <v>806</v>
      </c>
      <c r="K276" t="s">
        <v>867</v>
      </c>
      <c r="V276">
        <v>13</v>
      </c>
      <c r="W276">
        <v>7440</v>
      </c>
      <c r="Y276">
        <v>0</v>
      </c>
      <c r="AA276" t="s">
        <v>52</v>
      </c>
      <c r="AB276">
        <v>5</v>
      </c>
      <c r="AC276" t="s">
        <v>53</v>
      </c>
      <c r="AD276">
        <v>425</v>
      </c>
      <c r="AE276" t="s">
        <v>54</v>
      </c>
      <c r="AF276">
        <v>5100</v>
      </c>
      <c r="AG276">
        <v>17</v>
      </c>
      <c r="AH276">
        <v>2750</v>
      </c>
      <c r="AI276">
        <v>16</v>
      </c>
    </row>
    <row r="277" spans="2:35">
      <c r="B277">
        <v>273</v>
      </c>
      <c r="C277" t="s">
        <v>804</v>
      </c>
      <c r="D277">
        <v>14</v>
      </c>
      <c r="E277">
        <v>274</v>
      </c>
      <c r="F277" t="s">
        <v>868</v>
      </c>
      <c r="G277" t="s">
        <v>46</v>
      </c>
      <c r="H277" t="s">
        <v>176</v>
      </c>
      <c r="I277" t="s">
        <v>49</v>
      </c>
      <c r="J277" t="s">
        <v>806</v>
      </c>
      <c r="K277" t="s">
        <v>869</v>
      </c>
      <c r="V277">
        <v>13</v>
      </c>
      <c r="W277">
        <v>7680</v>
      </c>
      <c r="Y277">
        <v>0</v>
      </c>
      <c r="AA277" t="s">
        <v>52</v>
      </c>
      <c r="AB277">
        <v>5</v>
      </c>
      <c r="AC277" t="s">
        <v>53</v>
      </c>
      <c r="AD277">
        <v>425</v>
      </c>
      <c r="AE277" t="s">
        <v>54</v>
      </c>
      <c r="AF277">
        <v>5100</v>
      </c>
      <c r="AG277">
        <v>17</v>
      </c>
      <c r="AH277">
        <v>2750</v>
      </c>
      <c r="AI277">
        <v>16</v>
      </c>
    </row>
    <row r="278" spans="2:35">
      <c r="B278">
        <v>274</v>
      </c>
      <c r="C278" t="s">
        <v>804</v>
      </c>
      <c r="D278">
        <v>14</v>
      </c>
      <c r="E278">
        <v>275</v>
      </c>
      <c r="F278" t="s">
        <v>870</v>
      </c>
      <c r="G278" t="s">
        <v>46</v>
      </c>
      <c r="H278" t="s">
        <v>183</v>
      </c>
      <c r="I278" t="s">
        <v>49</v>
      </c>
      <c r="J278" t="s">
        <v>806</v>
      </c>
      <c r="K278" t="s">
        <v>871</v>
      </c>
      <c r="V278">
        <v>13</v>
      </c>
      <c r="W278">
        <v>7920</v>
      </c>
      <c r="Y278">
        <v>0</v>
      </c>
      <c r="AA278" t="s">
        <v>64</v>
      </c>
      <c r="AB278">
        <v>5</v>
      </c>
      <c r="AC278" t="s">
        <v>53</v>
      </c>
      <c r="AD278">
        <v>450</v>
      </c>
      <c r="AE278" t="s">
        <v>54</v>
      </c>
      <c r="AF278">
        <v>5400</v>
      </c>
      <c r="AG278">
        <v>22</v>
      </c>
      <c r="AH278">
        <v>2750</v>
      </c>
      <c r="AI278">
        <v>16</v>
      </c>
    </row>
    <row r="279" spans="2:35">
      <c r="B279">
        <v>275</v>
      </c>
      <c r="C279" t="s">
        <v>804</v>
      </c>
      <c r="D279">
        <v>14</v>
      </c>
      <c r="E279">
        <v>276</v>
      </c>
      <c r="F279" t="s">
        <v>872</v>
      </c>
      <c r="G279" t="s">
        <v>46</v>
      </c>
      <c r="H279" t="s">
        <v>187</v>
      </c>
      <c r="I279" t="s">
        <v>49</v>
      </c>
      <c r="J279" t="s">
        <v>806</v>
      </c>
      <c r="K279" t="s">
        <v>873</v>
      </c>
      <c r="V279">
        <v>13</v>
      </c>
      <c r="W279">
        <v>8160</v>
      </c>
      <c r="Y279">
        <v>0</v>
      </c>
      <c r="AA279" t="s">
        <v>52</v>
      </c>
      <c r="AB279">
        <v>5</v>
      </c>
      <c r="AC279" t="s">
        <v>53</v>
      </c>
      <c r="AD279">
        <v>450</v>
      </c>
      <c r="AE279" t="s">
        <v>54</v>
      </c>
      <c r="AF279">
        <v>5400</v>
      </c>
      <c r="AG279">
        <v>17</v>
      </c>
      <c r="AH279">
        <v>2750</v>
      </c>
      <c r="AI279">
        <v>16</v>
      </c>
    </row>
    <row r="280" spans="2:35">
      <c r="B280">
        <v>276</v>
      </c>
      <c r="C280" t="s">
        <v>804</v>
      </c>
      <c r="D280">
        <v>14</v>
      </c>
      <c r="E280">
        <v>277</v>
      </c>
      <c r="F280" t="s">
        <v>874</v>
      </c>
      <c r="G280" t="s">
        <v>46</v>
      </c>
      <c r="H280" t="s">
        <v>191</v>
      </c>
      <c r="I280" t="s">
        <v>49</v>
      </c>
      <c r="J280" t="s">
        <v>806</v>
      </c>
      <c r="K280" t="s">
        <v>875</v>
      </c>
      <c r="V280">
        <v>13</v>
      </c>
      <c r="W280">
        <v>8400</v>
      </c>
      <c r="Y280">
        <v>0</v>
      </c>
      <c r="AA280" t="s">
        <v>52</v>
      </c>
      <c r="AB280">
        <v>5</v>
      </c>
      <c r="AC280" t="s">
        <v>53</v>
      </c>
      <c r="AD280">
        <v>475</v>
      </c>
      <c r="AE280" t="s">
        <v>54</v>
      </c>
      <c r="AF280">
        <v>5700</v>
      </c>
      <c r="AG280">
        <v>17</v>
      </c>
      <c r="AH280">
        <v>2750</v>
      </c>
      <c r="AI280">
        <v>16</v>
      </c>
    </row>
    <row r="281" spans="2:35">
      <c r="B281">
        <v>277</v>
      </c>
      <c r="C281" t="s">
        <v>804</v>
      </c>
      <c r="D281">
        <v>14</v>
      </c>
      <c r="E281">
        <v>278</v>
      </c>
      <c r="F281" t="s">
        <v>876</v>
      </c>
      <c r="G281" t="s">
        <v>46</v>
      </c>
      <c r="H281" t="s">
        <v>195</v>
      </c>
      <c r="I281" t="s">
        <v>49</v>
      </c>
      <c r="J281" t="s">
        <v>806</v>
      </c>
      <c r="K281" t="s">
        <v>877</v>
      </c>
      <c r="V281">
        <v>13</v>
      </c>
      <c r="W281">
        <v>8640</v>
      </c>
      <c r="Y281">
        <v>0</v>
      </c>
      <c r="AA281" t="s">
        <v>64</v>
      </c>
      <c r="AB281">
        <v>5</v>
      </c>
      <c r="AC281" t="s">
        <v>53</v>
      </c>
      <c r="AD281">
        <v>475</v>
      </c>
      <c r="AE281" t="s">
        <v>54</v>
      </c>
      <c r="AF281">
        <v>5700</v>
      </c>
      <c r="AG281">
        <v>22</v>
      </c>
      <c r="AH281">
        <v>2750</v>
      </c>
      <c r="AI281">
        <v>16</v>
      </c>
    </row>
    <row r="282" spans="2:35">
      <c r="B282">
        <v>278</v>
      </c>
      <c r="C282" t="s">
        <v>804</v>
      </c>
      <c r="D282">
        <v>14</v>
      </c>
      <c r="E282">
        <v>279</v>
      </c>
      <c r="F282" t="s">
        <v>878</v>
      </c>
      <c r="G282" t="s">
        <v>46</v>
      </c>
      <c r="H282" t="s">
        <v>199</v>
      </c>
      <c r="I282" t="s">
        <v>49</v>
      </c>
      <c r="J282" t="s">
        <v>806</v>
      </c>
      <c r="K282" t="s">
        <v>879</v>
      </c>
      <c r="V282">
        <v>13</v>
      </c>
      <c r="W282">
        <v>8880</v>
      </c>
      <c r="Y282">
        <v>0</v>
      </c>
      <c r="AA282" t="s">
        <v>52</v>
      </c>
      <c r="AB282">
        <v>5</v>
      </c>
      <c r="AC282" t="s">
        <v>53</v>
      </c>
      <c r="AD282">
        <v>500</v>
      </c>
      <c r="AE282" t="s">
        <v>54</v>
      </c>
      <c r="AF282">
        <v>6000</v>
      </c>
      <c r="AG282">
        <v>17</v>
      </c>
      <c r="AH282">
        <v>2750</v>
      </c>
      <c r="AI282">
        <v>16</v>
      </c>
    </row>
    <row r="283" spans="2:35">
      <c r="B283">
        <v>279</v>
      </c>
      <c r="C283" t="s">
        <v>804</v>
      </c>
      <c r="D283">
        <v>14</v>
      </c>
      <c r="E283">
        <v>280</v>
      </c>
      <c r="F283" t="s">
        <v>880</v>
      </c>
      <c r="G283" t="s">
        <v>46</v>
      </c>
      <c r="H283" t="s">
        <v>199</v>
      </c>
      <c r="I283" t="s">
        <v>49</v>
      </c>
      <c r="J283" t="s">
        <v>806</v>
      </c>
      <c r="K283" t="s">
        <v>881</v>
      </c>
      <c r="V283">
        <v>13</v>
      </c>
      <c r="W283">
        <v>9120</v>
      </c>
      <c r="Y283">
        <v>0</v>
      </c>
      <c r="AA283" t="s">
        <v>52</v>
      </c>
      <c r="AB283">
        <v>5</v>
      </c>
      <c r="AC283" t="s">
        <v>53</v>
      </c>
      <c r="AD283">
        <v>500</v>
      </c>
      <c r="AE283" t="s">
        <v>54</v>
      </c>
      <c r="AF283">
        <v>6000</v>
      </c>
      <c r="AG283">
        <v>17</v>
      </c>
      <c r="AH283">
        <v>2750</v>
      </c>
      <c r="AI283">
        <v>16</v>
      </c>
    </row>
    <row r="284" spans="2:35">
      <c r="B284">
        <v>280</v>
      </c>
      <c r="C284" t="s">
        <v>804</v>
      </c>
      <c r="D284">
        <v>14</v>
      </c>
      <c r="E284">
        <v>281</v>
      </c>
      <c r="F284" t="s">
        <v>882</v>
      </c>
      <c r="G284" t="s">
        <v>46</v>
      </c>
      <c r="H284" t="s">
        <v>206</v>
      </c>
      <c r="I284" t="s">
        <v>49</v>
      </c>
      <c r="J284" t="s">
        <v>806</v>
      </c>
      <c r="K284" t="s">
        <v>883</v>
      </c>
      <c r="V284">
        <v>13</v>
      </c>
      <c r="W284">
        <v>9360</v>
      </c>
      <c r="Y284">
        <v>0</v>
      </c>
      <c r="AA284" t="s">
        <v>64</v>
      </c>
      <c r="AB284">
        <v>5</v>
      </c>
      <c r="AC284" t="s">
        <v>53</v>
      </c>
      <c r="AD284">
        <v>525</v>
      </c>
      <c r="AE284" t="s">
        <v>54</v>
      </c>
      <c r="AF284">
        <v>6300</v>
      </c>
      <c r="AG284">
        <v>22</v>
      </c>
      <c r="AH284">
        <v>2750</v>
      </c>
      <c r="AI284">
        <v>16</v>
      </c>
    </row>
    <row r="285" spans="2:35">
      <c r="B285">
        <v>281</v>
      </c>
      <c r="C285" t="s">
        <v>804</v>
      </c>
      <c r="D285">
        <v>14</v>
      </c>
      <c r="E285">
        <v>282</v>
      </c>
      <c r="F285" t="s">
        <v>884</v>
      </c>
      <c r="G285" t="s">
        <v>46</v>
      </c>
      <c r="H285" t="s">
        <v>210</v>
      </c>
      <c r="I285" t="s">
        <v>49</v>
      </c>
      <c r="J285" t="s">
        <v>806</v>
      </c>
      <c r="K285" t="s">
        <v>885</v>
      </c>
      <c r="V285">
        <v>13</v>
      </c>
      <c r="W285">
        <v>9600</v>
      </c>
      <c r="Y285">
        <v>0</v>
      </c>
      <c r="AA285" t="s">
        <v>52</v>
      </c>
      <c r="AB285">
        <v>5</v>
      </c>
      <c r="AC285" t="s">
        <v>53</v>
      </c>
      <c r="AD285">
        <v>525</v>
      </c>
      <c r="AE285" t="s">
        <v>54</v>
      </c>
      <c r="AF285">
        <v>6300</v>
      </c>
      <c r="AG285">
        <v>17</v>
      </c>
      <c r="AH285">
        <v>2750</v>
      </c>
      <c r="AI285">
        <v>16</v>
      </c>
    </row>
    <row r="286" spans="2:35">
      <c r="B286">
        <v>282</v>
      </c>
      <c r="C286" t="s">
        <v>804</v>
      </c>
      <c r="D286">
        <v>14</v>
      </c>
      <c r="E286">
        <v>283</v>
      </c>
      <c r="F286" t="s">
        <v>886</v>
      </c>
      <c r="G286" t="s">
        <v>46</v>
      </c>
      <c r="H286" t="s">
        <v>214</v>
      </c>
      <c r="I286" t="s">
        <v>49</v>
      </c>
      <c r="J286" t="s">
        <v>806</v>
      </c>
      <c r="K286" t="s">
        <v>887</v>
      </c>
      <c r="V286">
        <v>13</v>
      </c>
      <c r="W286">
        <v>9840</v>
      </c>
      <c r="Y286">
        <v>0</v>
      </c>
      <c r="AA286" t="s">
        <v>52</v>
      </c>
      <c r="AB286">
        <v>5</v>
      </c>
      <c r="AC286" t="s">
        <v>53</v>
      </c>
      <c r="AD286">
        <v>550</v>
      </c>
      <c r="AE286" t="s">
        <v>54</v>
      </c>
      <c r="AF286">
        <v>6600</v>
      </c>
      <c r="AG286">
        <v>17</v>
      </c>
      <c r="AH286">
        <v>2750</v>
      </c>
      <c r="AI286">
        <v>16</v>
      </c>
    </row>
    <row r="287" spans="2:35">
      <c r="B287">
        <v>283</v>
      </c>
      <c r="C287" t="s">
        <v>804</v>
      </c>
      <c r="D287">
        <v>14</v>
      </c>
      <c r="E287">
        <v>284</v>
      </c>
      <c r="F287" t="s">
        <v>888</v>
      </c>
      <c r="G287" t="s">
        <v>46</v>
      </c>
      <c r="H287" t="s">
        <v>218</v>
      </c>
      <c r="I287" t="s">
        <v>49</v>
      </c>
      <c r="J287" t="s">
        <v>806</v>
      </c>
      <c r="K287" t="s">
        <v>889</v>
      </c>
      <c r="V287">
        <v>13</v>
      </c>
      <c r="W287">
        <v>10080</v>
      </c>
      <c r="Y287">
        <v>0</v>
      </c>
      <c r="AA287" t="s">
        <v>64</v>
      </c>
      <c r="AB287">
        <v>5</v>
      </c>
      <c r="AC287" t="s">
        <v>53</v>
      </c>
      <c r="AD287">
        <v>550</v>
      </c>
      <c r="AE287" t="s">
        <v>54</v>
      </c>
      <c r="AF287">
        <v>6600</v>
      </c>
      <c r="AG287">
        <v>22</v>
      </c>
      <c r="AH287">
        <v>2750</v>
      </c>
      <c r="AI287">
        <v>16</v>
      </c>
    </row>
    <row r="288" spans="2:35">
      <c r="B288">
        <v>284</v>
      </c>
      <c r="C288" t="s">
        <v>804</v>
      </c>
      <c r="D288">
        <v>14</v>
      </c>
      <c r="E288">
        <v>285</v>
      </c>
      <c r="F288" t="s">
        <v>890</v>
      </c>
      <c r="G288" t="s">
        <v>46</v>
      </c>
      <c r="H288" t="s">
        <v>222</v>
      </c>
      <c r="I288" t="s">
        <v>49</v>
      </c>
      <c r="J288" t="s">
        <v>806</v>
      </c>
      <c r="K288" t="s">
        <v>891</v>
      </c>
      <c r="V288">
        <v>13</v>
      </c>
      <c r="W288">
        <v>10320</v>
      </c>
      <c r="Y288">
        <v>0</v>
      </c>
      <c r="AA288" t="s">
        <v>52</v>
      </c>
      <c r="AB288">
        <v>5</v>
      </c>
      <c r="AC288" t="s">
        <v>53</v>
      </c>
      <c r="AD288">
        <v>575</v>
      </c>
      <c r="AE288" t="s">
        <v>54</v>
      </c>
      <c r="AF288">
        <v>6900</v>
      </c>
      <c r="AG288">
        <v>17</v>
      </c>
      <c r="AH288">
        <v>2750</v>
      </c>
      <c r="AI288">
        <v>16</v>
      </c>
    </row>
    <row r="289" spans="2:35">
      <c r="B289">
        <v>285</v>
      </c>
      <c r="C289" t="s">
        <v>804</v>
      </c>
      <c r="D289">
        <v>14</v>
      </c>
      <c r="E289">
        <v>286</v>
      </c>
      <c r="F289" t="s">
        <v>892</v>
      </c>
      <c r="G289" t="s">
        <v>46</v>
      </c>
      <c r="H289" t="s">
        <v>222</v>
      </c>
      <c r="I289" t="s">
        <v>49</v>
      </c>
      <c r="J289" t="s">
        <v>806</v>
      </c>
      <c r="K289" t="s">
        <v>893</v>
      </c>
      <c r="V289">
        <v>13</v>
      </c>
      <c r="W289">
        <v>10560</v>
      </c>
      <c r="Y289">
        <v>0</v>
      </c>
      <c r="AA289" t="s">
        <v>52</v>
      </c>
      <c r="AB289">
        <v>5</v>
      </c>
      <c r="AC289" t="s">
        <v>53</v>
      </c>
      <c r="AD289">
        <v>575</v>
      </c>
      <c r="AE289" t="s">
        <v>54</v>
      </c>
      <c r="AF289">
        <v>6900</v>
      </c>
      <c r="AG289">
        <v>17</v>
      </c>
      <c r="AH289">
        <v>2750</v>
      </c>
      <c r="AI289">
        <v>16</v>
      </c>
    </row>
    <row r="290" spans="2:35">
      <c r="B290">
        <v>286</v>
      </c>
      <c r="C290" t="s">
        <v>804</v>
      </c>
      <c r="D290">
        <v>14</v>
      </c>
      <c r="E290">
        <v>287</v>
      </c>
      <c r="F290" t="s">
        <v>894</v>
      </c>
      <c r="G290" t="s">
        <v>46</v>
      </c>
      <c r="H290" t="s">
        <v>229</v>
      </c>
      <c r="I290" t="s">
        <v>49</v>
      </c>
      <c r="J290" t="s">
        <v>806</v>
      </c>
      <c r="K290" t="s">
        <v>895</v>
      </c>
      <c r="V290">
        <v>13</v>
      </c>
      <c r="W290">
        <v>10800</v>
      </c>
      <c r="Y290">
        <v>0</v>
      </c>
      <c r="AA290" t="s">
        <v>64</v>
      </c>
      <c r="AB290">
        <v>5</v>
      </c>
      <c r="AC290" t="s">
        <v>53</v>
      </c>
      <c r="AD290">
        <v>600</v>
      </c>
      <c r="AE290" t="s">
        <v>54</v>
      </c>
      <c r="AF290">
        <v>7200</v>
      </c>
      <c r="AG290">
        <v>22</v>
      </c>
      <c r="AH290">
        <v>2750</v>
      </c>
      <c r="AI290">
        <v>16</v>
      </c>
    </row>
    <row r="291" spans="2:35">
      <c r="B291">
        <v>287</v>
      </c>
      <c r="C291" t="s">
        <v>804</v>
      </c>
      <c r="D291">
        <v>14</v>
      </c>
      <c r="E291">
        <v>288</v>
      </c>
      <c r="F291" t="s">
        <v>896</v>
      </c>
      <c r="G291" t="s">
        <v>46</v>
      </c>
      <c r="H291" t="s">
        <v>233</v>
      </c>
      <c r="I291" t="s">
        <v>49</v>
      </c>
      <c r="J291" t="s">
        <v>806</v>
      </c>
      <c r="K291" t="s">
        <v>897</v>
      </c>
      <c r="V291">
        <v>13</v>
      </c>
      <c r="W291">
        <v>11040</v>
      </c>
      <c r="Y291">
        <v>0</v>
      </c>
      <c r="AA291" t="s">
        <v>52</v>
      </c>
      <c r="AB291">
        <v>5</v>
      </c>
      <c r="AC291" t="s">
        <v>53</v>
      </c>
      <c r="AD291">
        <v>600</v>
      </c>
      <c r="AE291" t="s">
        <v>54</v>
      </c>
      <c r="AF291">
        <v>7200</v>
      </c>
      <c r="AG291">
        <v>17</v>
      </c>
      <c r="AH291">
        <v>2750</v>
      </c>
      <c r="AI291">
        <v>16</v>
      </c>
    </row>
    <row r="292" spans="2:35">
      <c r="B292">
        <v>288</v>
      </c>
      <c r="C292" t="s">
        <v>804</v>
      </c>
      <c r="D292">
        <v>14</v>
      </c>
      <c r="E292">
        <v>289</v>
      </c>
      <c r="F292" t="s">
        <v>898</v>
      </c>
      <c r="G292" t="s">
        <v>46</v>
      </c>
      <c r="H292" t="s">
        <v>237</v>
      </c>
      <c r="I292" t="s">
        <v>49</v>
      </c>
      <c r="J292" t="s">
        <v>806</v>
      </c>
      <c r="K292" t="s">
        <v>899</v>
      </c>
      <c r="V292">
        <v>13</v>
      </c>
      <c r="W292">
        <v>11280</v>
      </c>
      <c r="Y292">
        <v>0</v>
      </c>
      <c r="AA292" t="s">
        <v>52</v>
      </c>
      <c r="AB292">
        <v>5</v>
      </c>
      <c r="AC292" t="s">
        <v>53</v>
      </c>
      <c r="AD292">
        <v>625</v>
      </c>
      <c r="AE292" t="s">
        <v>54</v>
      </c>
      <c r="AF292">
        <v>7500</v>
      </c>
      <c r="AG292">
        <v>17</v>
      </c>
      <c r="AH292">
        <v>2750</v>
      </c>
      <c r="AI292">
        <v>16</v>
      </c>
    </row>
    <row r="293" spans="2:35">
      <c r="B293">
        <v>289</v>
      </c>
      <c r="C293" t="s">
        <v>804</v>
      </c>
      <c r="D293">
        <v>14</v>
      </c>
      <c r="E293">
        <v>290</v>
      </c>
      <c r="F293" t="s">
        <v>900</v>
      </c>
      <c r="G293" t="s">
        <v>46</v>
      </c>
      <c r="H293" t="s">
        <v>241</v>
      </c>
      <c r="I293" t="s">
        <v>49</v>
      </c>
      <c r="J293" t="s">
        <v>806</v>
      </c>
      <c r="K293" t="s">
        <v>901</v>
      </c>
      <c r="V293">
        <v>13</v>
      </c>
      <c r="W293">
        <v>11520</v>
      </c>
      <c r="Y293">
        <v>0</v>
      </c>
      <c r="AA293" t="s">
        <v>64</v>
      </c>
      <c r="AB293">
        <v>5</v>
      </c>
      <c r="AC293" t="s">
        <v>53</v>
      </c>
      <c r="AD293">
        <v>625</v>
      </c>
      <c r="AE293" t="s">
        <v>54</v>
      </c>
      <c r="AF293">
        <v>7500</v>
      </c>
      <c r="AG293">
        <v>22</v>
      </c>
      <c r="AH293">
        <v>2750</v>
      </c>
      <c r="AI293">
        <v>16</v>
      </c>
    </row>
    <row r="294" spans="2:35">
      <c r="B294">
        <v>290</v>
      </c>
      <c r="C294" t="s">
        <v>804</v>
      </c>
      <c r="D294">
        <v>14</v>
      </c>
      <c r="E294">
        <v>291</v>
      </c>
      <c r="F294" t="s">
        <v>902</v>
      </c>
      <c r="G294" t="s">
        <v>46</v>
      </c>
      <c r="H294" t="s">
        <v>245</v>
      </c>
      <c r="I294" t="s">
        <v>49</v>
      </c>
      <c r="J294" t="s">
        <v>806</v>
      </c>
      <c r="K294" t="s">
        <v>903</v>
      </c>
      <c r="V294">
        <v>13</v>
      </c>
      <c r="W294">
        <v>11760</v>
      </c>
      <c r="Y294">
        <v>0</v>
      </c>
      <c r="AA294" t="s">
        <v>52</v>
      </c>
      <c r="AB294">
        <v>5</v>
      </c>
      <c r="AC294" t="s">
        <v>53</v>
      </c>
      <c r="AD294">
        <v>650</v>
      </c>
      <c r="AE294" t="s">
        <v>54</v>
      </c>
      <c r="AF294">
        <v>7800</v>
      </c>
      <c r="AG294">
        <v>17</v>
      </c>
      <c r="AH294">
        <v>2750</v>
      </c>
      <c r="AI294">
        <v>16</v>
      </c>
    </row>
    <row r="295" spans="2:35">
      <c r="B295">
        <v>291</v>
      </c>
      <c r="C295" t="s">
        <v>804</v>
      </c>
      <c r="D295">
        <v>14</v>
      </c>
      <c r="E295">
        <v>292</v>
      </c>
      <c r="F295" t="s">
        <v>904</v>
      </c>
      <c r="G295" t="s">
        <v>46</v>
      </c>
      <c r="H295" t="s">
        <v>245</v>
      </c>
      <c r="I295" t="s">
        <v>49</v>
      </c>
      <c r="J295" t="s">
        <v>806</v>
      </c>
      <c r="K295" t="s">
        <v>905</v>
      </c>
      <c r="V295">
        <v>13</v>
      </c>
      <c r="W295">
        <v>12000</v>
      </c>
      <c r="Y295">
        <v>0</v>
      </c>
      <c r="AA295" t="s">
        <v>52</v>
      </c>
      <c r="AB295">
        <v>5</v>
      </c>
      <c r="AC295" t="s">
        <v>53</v>
      </c>
      <c r="AD295">
        <v>650</v>
      </c>
      <c r="AE295" t="s">
        <v>54</v>
      </c>
      <c r="AF295">
        <v>7800</v>
      </c>
      <c r="AG295">
        <v>17</v>
      </c>
      <c r="AH295">
        <v>2750</v>
      </c>
      <c r="AI295">
        <v>16</v>
      </c>
    </row>
    <row r="296" spans="2:35">
      <c r="B296">
        <v>292</v>
      </c>
      <c r="C296" t="s">
        <v>804</v>
      </c>
      <c r="D296">
        <v>14</v>
      </c>
      <c r="E296">
        <v>293</v>
      </c>
      <c r="F296" t="s">
        <v>906</v>
      </c>
      <c r="G296" t="s">
        <v>46</v>
      </c>
      <c r="H296" t="s">
        <v>252</v>
      </c>
      <c r="I296" t="s">
        <v>49</v>
      </c>
      <c r="J296" t="s">
        <v>806</v>
      </c>
      <c r="K296" t="s">
        <v>907</v>
      </c>
      <c r="V296">
        <v>13</v>
      </c>
      <c r="W296">
        <v>12240</v>
      </c>
      <c r="Y296">
        <v>0</v>
      </c>
      <c r="AA296" t="s">
        <v>64</v>
      </c>
      <c r="AB296">
        <v>5</v>
      </c>
      <c r="AC296" t="s">
        <v>53</v>
      </c>
      <c r="AD296">
        <v>675</v>
      </c>
      <c r="AE296" t="s">
        <v>54</v>
      </c>
      <c r="AF296">
        <v>8100</v>
      </c>
      <c r="AG296">
        <v>22</v>
      </c>
      <c r="AH296">
        <v>2750</v>
      </c>
      <c r="AI296">
        <v>16</v>
      </c>
    </row>
    <row r="297" spans="2:35">
      <c r="B297">
        <v>293</v>
      </c>
      <c r="C297" t="s">
        <v>804</v>
      </c>
      <c r="D297">
        <v>14</v>
      </c>
      <c r="E297">
        <v>294</v>
      </c>
      <c r="F297" t="s">
        <v>908</v>
      </c>
      <c r="G297" t="s">
        <v>46</v>
      </c>
      <c r="H297" t="s">
        <v>256</v>
      </c>
      <c r="I297" t="s">
        <v>49</v>
      </c>
      <c r="J297" t="s">
        <v>806</v>
      </c>
      <c r="K297" t="s">
        <v>909</v>
      </c>
      <c r="V297">
        <v>13</v>
      </c>
      <c r="W297">
        <v>12480</v>
      </c>
      <c r="Y297">
        <v>0</v>
      </c>
      <c r="AA297" t="s">
        <v>52</v>
      </c>
      <c r="AB297">
        <v>5</v>
      </c>
      <c r="AC297" t="s">
        <v>53</v>
      </c>
      <c r="AD297">
        <v>675</v>
      </c>
      <c r="AE297" t="s">
        <v>54</v>
      </c>
      <c r="AF297">
        <v>8100</v>
      </c>
      <c r="AG297">
        <v>17</v>
      </c>
      <c r="AH297">
        <v>2750</v>
      </c>
      <c r="AI297">
        <v>16</v>
      </c>
    </row>
    <row r="298" spans="2:35">
      <c r="B298">
        <v>294</v>
      </c>
      <c r="C298" t="s">
        <v>804</v>
      </c>
      <c r="D298">
        <v>14</v>
      </c>
      <c r="E298">
        <v>295</v>
      </c>
      <c r="F298" t="s">
        <v>910</v>
      </c>
      <c r="G298" t="s">
        <v>46</v>
      </c>
      <c r="H298" t="s">
        <v>260</v>
      </c>
      <c r="I298" t="s">
        <v>49</v>
      </c>
      <c r="J298" t="s">
        <v>806</v>
      </c>
      <c r="K298" t="s">
        <v>911</v>
      </c>
      <c r="V298">
        <v>13</v>
      </c>
      <c r="W298">
        <v>12720</v>
      </c>
      <c r="Y298">
        <v>0</v>
      </c>
      <c r="AA298" t="s">
        <v>52</v>
      </c>
      <c r="AB298">
        <v>5</v>
      </c>
      <c r="AC298" t="s">
        <v>53</v>
      </c>
      <c r="AD298">
        <v>700</v>
      </c>
      <c r="AE298" t="s">
        <v>54</v>
      </c>
      <c r="AF298">
        <v>8400</v>
      </c>
      <c r="AG298">
        <v>17</v>
      </c>
      <c r="AH298">
        <v>2750</v>
      </c>
      <c r="AI298">
        <v>16</v>
      </c>
    </row>
    <row r="299" spans="2:35">
      <c r="B299">
        <v>295</v>
      </c>
      <c r="C299" t="s">
        <v>804</v>
      </c>
      <c r="D299">
        <v>14</v>
      </c>
      <c r="E299">
        <v>296</v>
      </c>
      <c r="F299" t="s">
        <v>912</v>
      </c>
      <c r="G299" t="s">
        <v>46</v>
      </c>
      <c r="H299" t="s">
        <v>264</v>
      </c>
      <c r="I299" t="s">
        <v>49</v>
      </c>
      <c r="J299" t="s">
        <v>806</v>
      </c>
      <c r="K299" t="s">
        <v>913</v>
      </c>
      <c r="V299">
        <v>13</v>
      </c>
      <c r="W299">
        <v>12960</v>
      </c>
      <c r="Y299">
        <v>0</v>
      </c>
      <c r="AA299" t="s">
        <v>64</v>
      </c>
      <c r="AB299">
        <v>5</v>
      </c>
      <c r="AC299" t="s">
        <v>53</v>
      </c>
      <c r="AD299">
        <v>700</v>
      </c>
      <c r="AE299" t="s">
        <v>54</v>
      </c>
      <c r="AF299">
        <v>8400</v>
      </c>
      <c r="AG299">
        <v>22</v>
      </c>
      <c r="AH299">
        <v>2750</v>
      </c>
      <c r="AI299">
        <v>16</v>
      </c>
    </row>
    <row r="300" spans="2:35">
      <c r="B300">
        <v>296</v>
      </c>
      <c r="C300" t="s">
        <v>804</v>
      </c>
      <c r="D300">
        <v>14</v>
      </c>
      <c r="E300">
        <v>297</v>
      </c>
      <c r="F300" t="s">
        <v>914</v>
      </c>
      <c r="G300" t="s">
        <v>46</v>
      </c>
      <c r="H300" t="s">
        <v>268</v>
      </c>
      <c r="I300" t="s">
        <v>49</v>
      </c>
      <c r="J300" t="s">
        <v>806</v>
      </c>
      <c r="K300" t="s">
        <v>915</v>
      </c>
      <c r="V300">
        <v>13</v>
      </c>
      <c r="W300">
        <v>13200</v>
      </c>
      <c r="Y300">
        <v>0</v>
      </c>
      <c r="AA300" t="s">
        <v>52</v>
      </c>
      <c r="AB300">
        <v>5</v>
      </c>
      <c r="AC300" t="s">
        <v>53</v>
      </c>
      <c r="AD300">
        <v>725</v>
      </c>
      <c r="AE300" t="s">
        <v>54</v>
      </c>
      <c r="AF300">
        <v>8700</v>
      </c>
      <c r="AG300">
        <v>17</v>
      </c>
      <c r="AH300">
        <v>2750</v>
      </c>
      <c r="AI300">
        <v>16</v>
      </c>
    </row>
    <row r="301" spans="2:35">
      <c r="B301">
        <v>297</v>
      </c>
      <c r="C301" t="s">
        <v>804</v>
      </c>
      <c r="D301">
        <v>14</v>
      </c>
      <c r="E301">
        <v>298</v>
      </c>
      <c r="F301" t="s">
        <v>916</v>
      </c>
      <c r="G301" t="s">
        <v>46</v>
      </c>
      <c r="H301" t="s">
        <v>268</v>
      </c>
      <c r="I301" t="s">
        <v>49</v>
      </c>
      <c r="J301" t="s">
        <v>806</v>
      </c>
      <c r="K301" t="s">
        <v>917</v>
      </c>
      <c r="V301">
        <v>13</v>
      </c>
      <c r="W301">
        <v>13440</v>
      </c>
      <c r="Y301">
        <v>0</v>
      </c>
      <c r="AA301" t="s">
        <v>52</v>
      </c>
      <c r="AB301">
        <v>5</v>
      </c>
      <c r="AC301" t="s">
        <v>53</v>
      </c>
      <c r="AD301">
        <v>725</v>
      </c>
      <c r="AE301" t="s">
        <v>54</v>
      </c>
      <c r="AF301">
        <v>8700</v>
      </c>
      <c r="AG301">
        <v>17</v>
      </c>
      <c r="AH301">
        <v>2750</v>
      </c>
      <c r="AI301">
        <v>16</v>
      </c>
    </row>
    <row r="302" spans="2:35">
      <c r="B302">
        <v>298</v>
      </c>
      <c r="C302" t="s">
        <v>804</v>
      </c>
      <c r="D302">
        <v>14</v>
      </c>
      <c r="E302">
        <v>299</v>
      </c>
      <c r="F302" t="s">
        <v>918</v>
      </c>
      <c r="G302" t="s">
        <v>46</v>
      </c>
      <c r="H302" t="s">
        <v>275</v>
      </c>
      <c r="I302" t="s">
        <v>49</v>
      </c>
      <c r="J302" t="s">
        <v>806</v>
      </c>
      <c r="K302" t="s">
        <v>919</v>
      </c>
      <c r="V302">
        <v>13</v>
      </c>
      <c r="W302">
        <v>13680</v>
      </c>
      <c r="Y302">
        <v>0</v>
      </c>
      <c r="AA302" t="s">
        <v>64</v>
      </c>
      <c r="AB302">
        <v>5</v>
      </c>
      <c r="AC302" t="s">
        <v>53</v>
      </c>
      <c r="AD302">
        <v>750</v>
      </c>
      <c r="AE302" t="s">
        <v>54</v>
      </c>
      <c r="AF302">
        <v>9000</v>
      </c>
      <c r="AG302">
        <v>22</v>
      </c>
      <c r="AH302">
        <v>2750</v>
      </c>
      <c r="AI302">
        <v>16</v>
      </c>
    </row>
    <row r="303" spans="2:35">
      <c r="B303">
        <v>299</v>
      </c>
      <c r="C303" t="s">
        <v>804</v>
      </c>
      <c r="D303">
        <v>14</v>
      </c>
      <c r="E303">
        <v>300</v>
      </c>
      <c r="F303" t="s">
        <v>920</v>
      </c>
      <c r="G303" t="s">
        <v>46</v>
      </c>
      <c r="H303" t="s">
        <v>279</v>
      </c>
      <c r="I303" t="s">
        <v>49</v>
      </c>
      <c r="J303" t="s">
        <v>806</v>
      </c>
      <c r="K303" t="s">
        <v>921</v>
      </c>
      <c r="V303">
        <v>13</v>
      </c>
      <c r="W303">
        <v>13920</v>
      </c>
      <c r="Y303">
        <v>0</v>
      </c>
      <c r="AA303" t="s">
        <v>52</v>
      </c>
      <c r="AB303">
        <v>5</v>
      </c>
      <c r="AC303" t="s">
        <v>53</v>
      </c>
      <c r="AD303">
        <v>750</v>
      </c>
      <c r="AE303" t="s">
        <v>54</v>
      </c>
      <c r="AF303">
        <v>9000</v>
      </c>
      <c r="AG303">
        <v>17</v>
      </c>
      <c r="AH303">
        <v>2750</v>
      </c>
      <c r="AI303">
        <v>16</v>
      </c>
    </row>
    <row r="304" spans="2:35">
      <c r="B304">
        <v>300</v>
      </c>
      <c r="C304" t="s">
        <v>804</v>
      </c>
      <c r="D304">
        <v>14</v>
      </c>
      <c r="E304">
        <v>301</v>
      </c>
      <c r="F304" t="s">
        <v>922</v>
      </c>
      <c r="G304" t="s">
        <v>46</v>
      </c>
      <c r="H304" t="s">
        <v>570</v>
      </c>
      <c r="I304" t="s">
        <v>49</v>
      </c>
      <c r="J304" t="s">
        <v>806</v>
      </c>
      <c r="K304" t="s">
        <v>923</v>
      </c>
      <c r="V304">
        <v>13</v>
      </c>
      <c r="W304">
        <v>14160</v>
      </c>
      <c r="Y304">
        <v>0</v>
      </c>
      <c r="AA304" t="s">
        <v>52</v>
      </c>
      <c r="AB304">
        <v>5</v>
      </c>
      <c r="AC304" t="s">
        <v>53</v>
      </c>
      <c r="AD304">
        <v>775</v>
      </c>
      <c r="AE304" t="s">
        <v>54</v>
      </c>
      <c r="AF304">
        <v>9300</v>
      </c>
      <c r="AG304">
        <v>17</v>
      </c>
      <c r="AH304">
        <v>2750</v>
      </c>
      <c r="AI304">
        <v>16</v>
      </c>
    </row>
    <row r="305" spans="2:35">
      <c r="B305">
        <v>301</v>
      </c>
      <c r="C305" t="s">
        <v>804</v>
      </c>
      <c r="D305">
        <v>14</v>
      </c>
      <c r="E305">
        <v>302</v>
      </c>
      <c r="F305" t="s">
        <v>924</v>
      </c>
      <c r="G305" t="s">
        <v>46</v>
      </c>
      <c r="H305" t="s">
        <v>574</v>
      </c>
      <c r="I305" t="s">
        <v>49</v>
      </c>
      <c r="J305" t="s">
        <v>806</v>
      </c>
      <c r="K305" t="s">
        <v>925</v>
      </c>
      <c r="V305">
        <v>13</v>
      </c>
      <c r="W305">
        <v>14400</v>
      </c>
      <c r="Y305">
        <v>0</v>
      </c>
      <c r="AA305" t="s">
        <v>64</v>
      </c>
      <c r="AB305">
        <v>5</v>
      </c>
      <c r="AC305" t="s">
        <v>53</v>
      </c>
      <c r="AD305">
        <v>775</v>
      </c>
      <c r="AE305" t="s">
        <v>54</v>
      </c>
      <c r="AF305">
        <v>9300</v>
      </c>
      <c r="AG305">
        <v>22</v>
      </c>
      <c r="AH305">
        <v>2750</v>
      </c>
      <c r="AI305">
        <v>16</v>
      </c>
    </row>
    <row r="306" spans="2:35">
      <c r="B306">
        <v>302</v>
      </c>
      <c r="C306" t="s">
        <v>804</v>
      </c>
      <c r="D306">
        <v>14</v>
      </c>
      <c r="E306">
        <v>303</v>
      </c>
      <c r="F306" t="s">
        <v>926</v>
      </c>
      <c r="G306" t="s">
        <v>46</v>
      </c>
      <c r="H306" t="s">
        <v>578</v>
      </c>
      <c r="I306" t="s">
        <v>49</v>
      </c>
      <c r="J306" t="s">
        <v>806</v>
      </c>
      <c r="K306" t="s">
        <v>927</v>
      </c>
      <c r="V306">
        <v>13</v>
      </c>
      <c r="W306">
        <v>14880</v>
      </c>
      <c r="Y306">
        <v>0</v>
      </c>
      <c r="AA306" t="s">
        <v>52</v>
      </c>
      <c r="AB306">
        <v>5</v>
      </c>
      <c r="AC306" t="s">
        <v>53</v>
      </c>
      <c r="AD306">
        <v>800</v>
      </c>
      <c r="AE306" t="s">
        <v>54</v>
      </c>
      <c r="AF306">
        <v>9600</v>
      </c>
      <c r="AG306">
        <v>17</v>
      </c>
      <c r="AH306">
        <v>2750</v>
      </c>
      <c r="AI306">
        <v>16</v>
      </c>
    </row>
    <row r="307" spans="2:35">
      <c r="B307">
        <v>303</v>
      </c>
      <c r="C307" t="s">
        <v>804</v>
      </c>
      <c r="D307">
        <v>14</v>
      </c>
      <c r="E307">
        <v>304</v>
      </c>
      <c r="F307" t="s">
        <v>928</v>
      </c>
      <c r="G307" t="s">
        <v>46</v>
      </c>
      <c r="H307" t="s">
        <v>578</v>
      </c>
      <c r="I307" t="s">
        <v>49</v>
      </c>
      <c r="J307" t="s">
        <v>806</v>
      </c>
      <c r="K307" t="s">
        <v>929</v>
      </c>
      <c r="V307">
        <v>13</v>
      </c>
      <c r="W307">
        <v>15360</v>
      </c>
      <c r="Y307">
        <v>0</v>
      </c>
      <c r="AA307" t="s">
        <v>52</v>
      </c>
      <c r="AB307">
        <v>5</v>
      </c>
      <c r="AC307" t="s">
        <v>53</v>
      </c>
      <c r="AD307">
        <v>800</v>
      </c>
      <c r="AE307" t="s">
        <v>54</v>
      </c>
      <c r="AF307">
        <v>9600</v>
      </c>
      <c r="AG307">
        <v>17</v>
      </c>
      <c r="AH307">
        <v>2750</v>
      </c>
      <c r="AI307">
        <v>16</v>
      </c>
    </row>
    <row r="308" spans="2:35">
      <c r="B308">
        <v>304</v>
      </c>
      <c r="C308" t="s">
        <v>804</v>
      </c>
      <c r="D308">
        <v>14</v>
      </c>
      <c r="E308">
        <v>305</v>
      </c>
      <c r="F308" t="s">
        <v>930</v>
      </c>
      <c r="G308" t="s">
        <v>46</v>
      </c>
      <c r="H308" t="s">
        <v>585</v>
      </c>
      <c r="I308" t="s">
        <v>49</v>
      </c>
      <c r="J308" t="s">
        <v>806</v>
      </c>
      <c r="K308" t="s">
        <v>931</v>
      </c>
      <c r="V308">
        <v>13</v>
      </c>
      <c r="W308">
        <v>15840</v>
      </c>
      <c r="Y308">
        <v>0</v>
      </c>
      <c r="AA308" t="s">
        <v>64</v>
      </c>
      <c r="AB308">
        <v>5</v>
      </c>
      <c r="AC308" t="s">
        <v>53</v>
      </c>
      <c r="AD308">
        <v>825</v>
      </c>
      <c r="AE308" t="s">
        <v>54</v>
      </c>
      <c r="AF308">
        <v>9900</v>
      </c>
      <c r="AG308">
        <v>22</v>
      </c>
      <c r="AH308">
        <v>2750</v>
      </c>
      <c r="AI308">
        <v>16</v>
      </c>
    </row>
    <row r="309" spans="2:35">
      <c r="B309">
        <v>305</v>
      </c>
      <c r="C309" t="s">
        <v>804</v>
      </c>
      <c r="D309">
        <v>14</v>
      </c>
      <c r="E309">
        <v>306</v>
      </c>
      <c r="F309" t="s">
        <v>932</v>
      </c>
      <c r="G309" t="s">
        <v>46</v>
      </c>
      <c r="H309" t="s">
        <v>589</v>
      </c>
      <c r="I309" t="s">
        <v>49</v>
      </c>
      <c r="J309" t="s">
        <v>806</v>
      </c>
      <c r="K309" t="s">
        <v>933</v>
      </c>
      <c r="V309">
        <v>13</v>
      </c>
      <c r="W309">
        <v>16320</v>
      </c>
      <c r="Y309">
        <v>0</v>
      </c>
      <c r="AA309" t="s">
        <v>52</v>
      </c>
      <c r="AB309">
        <v>5</v>
      </c>
      <c r="AC309" t="s">
        <v>53</v>
      </c>
      <c r="AD309">
        <v>825</v>
      </c>
      <c r="AE309" t="s">
        <v>54</v>
      </c>
      <c r="AF309">
        <v>9900</v>
      </c>
      <c r="AG309">
        <v>17</v>
      </c>
      <c r="AH309">
        <v>2750</v>
      </c>
      <c r="AI309">
        <v>16</v>
      </c>
    </row>
    <row r="310" spans="2:35">
      <c r="B310">
        <v>306</v>
      </c>
      <c r="C310" t="s">
        <v>804</v>
      </c>
      <c r="D310">
        <v>14</v>
      </c>
      <c r="E310">
        <v>307</v>
      </c>
      <c r="F310" t="s">
        <v>934</v>
      </c>
      <c r="G310" t="s">
        <v>46</v>
      </c>
      <c r="H310" t="s">
        <v>593</v>
      </c>
      <c r="I310" t="s">
        <v>49</v>
      </c>
      <c r="J310" t="s">
        <v>806</v>
      </c>
      <c r="K310" t="s">
        <v>935</v>
      </c>
      <c r="V310">
        <v>13</v>
      </c>
      <c r="W310">
        <v>16800</v>
      </c>
      <c r="Y310">
        <v>0</v>
      </c>
      <c r="AA310" t="s">
        <v>52</v>
      </c>
      <c r="AB310">
        <v>5</v>
      </c>
      <c r="AC310" t="s">
        <v>53</v>
      </c>
      <c r="AD310">
        <v>850</v>
      </c>
      <c r="AE310" t="s">
        <v>54</v>
      </c>
      <c r="AF310">
        <v>10200</v>
      </c>
      <c r="AG310">
        <v>17</v>
      </c>
      <c r="AH310">
        <v>2750</v>
      </c>
      <c r="AI310">
        <v>16</v>
      </c>
    </row>
    <row r="311" spans="2:35">
      <c r="B311">
        <v>307</v>
      </c>
      <c r="C311" t="s">
        <v>804</v>
      </c>
      <c r="D311">
        <v>14</v>
      </c>
      <c r="E311">
        <v>308</v>
      </c>
      <c r="F311" t="s">
        <v>936</v>
      </c>
      <c r="G311" t="s">
        <v>46</v>
      </c>
      <c r="H311" t="s">
        <v>597</v>
      </c>
      <c r="I311" t="s">
        <v>49</v>
      </c>
      <c r="J311" t="s">
        <v>806</v>
      </c>
      <c r="K311" t="s">
        <v>937</v>
      </c>
      <c r="V311">
        <v>13</v>
      </c>
      <c r="W311">
        <v>17280</v>
      </c>
      <c r="Y311">
        <v>0</v>
      </c>
      <c r="AA311" t="s">
        <v>64</v>
      </c>
      <c r="AB311">
        <v>5</v>
      </c>
      <c r="AC311" t="s">
        <v>53</v>
      </c>
      <c r="AD311">
        <v>850</v>
      </c>
      <c r="AE311" t="s">
        <v>54</v>
      </c>
      <c r="AF311">
        <v>10200</v>
      </c>
      <c r="AG311">
        <v>22</v>
      </c>
      <c r="AH311">
        <v>2750</v>
      </c>
      <c r="AI311">
        <v>16</v>
      </c>
    </row>
    <row r="312" spans="2:35">
      <c r="B312">
        <v>308</v>
      </c>
      <c r="C312" t="s">
        <v>804</v>
      </c>
      <c r="D312">
        <v>14</v>
      </c>
      <c r="E312">
        <v>309</v>
      </c>
      <c r="F312" t="s">
        <v>938</v>
      </c>
      <c r="G312" t="s">
        <v>46</v>
      </c>
      <c r="H312" t="s">
        <v>601</v>
      </c>
      <c r="I312" t="s">
        <v>49</v>
      </c>
      <c r="J312" t="s">
        <v>806</v>
      </c>
      <c r="K312" t="s">
        <v>939</v>
      </c>
      <c r="V312">
        <v>13</v>
      </c>
      <c r="W312">
        <v>18240</v>
      </c>
      <c r="Y312">
        <v>0</v>
      </c>
      <c r="AA312" t="s">
        <v>52</v>
      </c>
      <c r="AB312">
        <v>5</v>
      </c>
      <c r="AC312" t="s">
        <v>53</v>
      </c>
      <c r="AD312">
        <v>875</v>
      </c>
      <c r="AE312" t="s">
        <v>54</v>
      </c>
      <c r="AF312">
        <v>10500</v>
      </c>
      <c r="AG312">
        <v>17</v>
      </c>
      <c r="AH312">
        <v>2750</v>
      </c>
      <c r="AI312">
        <v>16</v>
      </c>
    </row>
    <row r="313" spans="2:35">
      <c r="B313">
        <v>309</v>
      </c>
      <c r="C313" t="s">
        <v>804</v>
      </c>
      <c r="D313">
        <v>14</v>
      </c>
      <c r="E313">
        <v>310</v>
      </c>
      <c r="F313" t="s">
        <v>940</v>
      </c>
      <c r="G313" t="s">
        <v>46</v>
      </c>
      <c r="H313" t="s">
        <v>601</v>
      </c>
      <c r="I313" t="s">
        <v>49</v>
      </c>
      <c r="J313" t="s">
        <v>806</v>
      </c>
      <c r="K313" t="s">
        <v>941</v>
      </c>
      <c r="V313">
        <v>13</v>
      </c>
      <c r="W313">
        <v>19200</v>
      </c>
      <c r="Y313">
        <v>0</v>
      </c>
      <c r="AA313" t="s">
        <v>52</v>
      </c>
      <c r="AB313">
        <v>5</v>
      </c>
      <c r="AC313" t="s">
        <v>53</v>
      </c>
      <c r="AD313">
        <v>875</v>
      </c>
      <c r="AE313" t="s">
        <v>54</v>
      </c>
      <c r="AF313">
        <v>10500</v>
      </c>
      <c r="AG313">
        <v>17</v>
      </c>
      <c r="AH313">
        <v>2750</v>
      </c>
      <c r="AI313">
        <v>16</v>
      </c>
    </row>
    <row r="314" spans="2:35">
      <c r="B314">
        <v>310</v>
      </c>
      <c r="C314" t="s">
        <v>942</v>
      </c>
      <c r="D314">
        <v>5</v>
      </c>
      <c r="E314">
        <v>311</v>
      </c>
      <c r="F314" t="s">
        <v>943</v>
      </c>
      <c r="G314" t="s">
        <v>46</v>
      </c>
      <c r="H314" t="s">
        <v>47</v>
      </c>
      <c r="I314" t="s">
        <v>287</v>
      </c>
      <c r="J314" t="s">
        <v>944</v>
      </c>
      <c r="K314" t="s">
        <v>945</v>
      </c>
      <c r="V314">
        <v>206</v>
      </c>
      <c r="W314">
        <v>5</v>
      </c>
      <c r="Y314">
        <v>40</v>
      </c>
      <c r="AA314" t="s">
        <v>52</v>
      </c>
      <c r="AB314">
        <v>5</v>
      </c>
      <c r="AC314" t="s">
        <v>53</v>
      </c>
      <c r="AD314">
        <v>50</v>
      </c>
      <c r="AE314" t="s">
        <v>54</v>
      </c>
      <c r="AF314">
        <v>600</v>
      </c>
      <c r="AG314">
        <v>17</v>
      </c>
      <c r="AH314">
        <v>2750</v>
      </c>
      <c r="AI314">
        <v>16</v>
      </c>
    </row>
    <row r="315" spans="2:35">
      <c r="B315">
        <v>311</v>
      </c>
      <c r="C315" t="s">
        <v>942</v>
      </c>
      <c r="D315">
        <v>5</v>
      </c>
      <c r="E315">
        <v>312</v>
      </c>
      <c r="F315" t="s">
        <v>946</v>
      </c>
      <c r="G315" t="s">
        <v>46</v>
      </c>
      <c r="H315" t="s">
        <v>47</v>
      </c>
      <c r="I315" t="s">
        <v>309</v>
      </c>
      <c r="J315" t="s">
        <v>944</v>
      </c>
      <c r="K315" t="s">
        <v>947</v>
      </c>
      <c r="V315">
        <v>206</v>
      </c>
      <c r="W315">
        <v>10</v>
      </c>
      <c r="Y315">
        <v>220</v>
      </c>
      <c r="AA315" t="s">
        <v>52</v>
      </c>
      <c r="AB315">
        <v>5</v>
      </c>
      <c r="AC315" t="s">
        <v>53</v>
      </c>
      <c r="AD315">
        <v>50</v>
      </c>
      <c r="AE315" t="s">
        <v>54</v>
      </c>
      <c r="AF315">
        <v>600</v>
      </c>
      <c r="AG315">
        <v>17</v>
      </c>
      <c r="AH315">
        <v>2750</v>
      </c>
      <c r="AI315">
        <v>16</v>
      </c>
    </row>
    <row r="316" spans="2:35">
      <c r="B316">
        <v>312</v>
      </c>
      <c r="C316" t="s">
        <v>942</v>
      </c>
      <c r="D316">
        <v>5</v>
      </c>
      <c r="E316">
        <v>313</v>
      </c>
      <c r="F316" t="s">
        <v>948</v>
      </c>
      <c r="G316" t="s">
        <v>46</v>
      </c>
      <c r="H316" t="s">
        <v>60</v>
      </c>
      <c r="I316" t="s">
        <v>949</v>
      </c>
      <c r="J316" t="s">
        <v>944</v>
      </c>
      <c r="K316" t="s">
        <v>950</v>
      </c>
      <c r="V316">
        <v>206</v>
      </c>
      <c r="W316">
        <v>20</v>
      </c>
      <c r="Y316">
        <v>530</v>
      </c>
      <c r="AA316" t="s">
        <v>64</v>
      </c>
      <c r="AB316">
        <v>5</v>
      </c>
      <c r="AC316" t="s">
        <v>53</v>
      </c>
      <c r="AD316">
        <v>75</v>
      </c>
      <c r="AE316" t="s">
        <v>54</v>
      </c>
      <c r="AF316">
        <v>900</v>
      </c>
      <c r="AG316">
        <v>22</v>
      </c>
      <c r="AH316">
        <v>2750</v>
      </c>
      <c r="AI316">
        <v>16</v>
      </c>
    </row>
    <row r="317" spans="2:35">
      <c r="B317">
        <v>313</v>
      </c>
      <c r="C317" t="s">
        <v>942</v>
      </c>
      <c r="D317">
        <v>5</v>
      </c>
      <c r="E317">
        <v>314</v>
      </c>
      <c r="F317" t="s">
        <v>951</v>
      </c>
      <c r="G317" t="s">
        <v>46</v>
      </c>
      <c r="H317" t="s">
        <v>66</v>
      </c>
      <c r="I317" t="s">
        <v>138</v>
      </c>
      <c r="J317" t="s">
        <v>944</v>
      </c>
      <c r="K317" t="s">
        <v>952</v>
      </c>
      <c r="V317">
        <v>206</v>
      </c>
      <c r="W317">
        <v>30</v>
      </c>
      <c r="Y317">
        <v>950</v>
      </c>
      <c r="AA317" t="s">
        <v>52</v>
      </c>
      <c r="AB317">
        <v>5</v>
      </c>
      <c r="AC317" t="s">
        <v>53</v>
      </c>
      <c r="AD317">
        <v>75</v>
      </c>
      <c r="AE317" t="s">
        <v>54</v>
      </c>
      <c r="AF317">
        <v>900</v>
      </c>
      <c r="AG317">
        <v>17</v>
      </c>
      <c r="AH317">
        <v>2750</v>
      </c>
      <c r="AI317">
        <v>16</v>
      </c>
    </row>
    <row r="318" spans="2:35">
      <c r="B318">
        <v>314</v>
      </c>
      <c r="C318" t="s">
        <v>942</v>
      </c>
      <c r="D318">
        <v>5</v>
      </c>
      <c r="E318">
        <v>315</v>
      </c>
      <c r="F318" t="s">
        <v>953</v>
      </c>
      <c r="G318" t="s">
        <v>46</v>
      </c>
      <c r="H318" t="s">
        <v>71</v>
      </c>
      <c r="I318" t="s">
        <v>954</v>
      </c>
      <c r="J318" t="s">
        <v>944</v>
      </c>
      <c r="K318" t="s">
        <v>955</v>
      </c>
      <c r="V318">
        <v>206</v>
      </c>
      <c r="W318">
        <v>40</v>
      </c>
      <c r="Y318">
        <v>1470</v>
      </c>
      <c r="AA318" t="s">
        <v>52</v>
      </c>
      <c r="AB318">
        <v>5</v>
      </c>
      <c r="AC318" t="s">
        <v>53</v>
      </c>
      <c r="AD318">
        <v>100</v>
      </c>
      <c r="AE318" t="s">
        <v>54</v>
      </c>
      <c r="AF318">
        <v>1200</v>
      </c>
      <c r="AG318">
        <v>17</v>
      </c>
      <c r="AH318">
        <v>2750</v>
      </c>
      <c r="AI318">
        <v>16</v>
      </c>
    </row>
    <row r="319" spans="2:35">
      <c r="B319">
        <v>315</v>
      </c>
      <c r="C319" t="s">
        <v>942</v>
      </c>
      <c r="D319">
        <v>5</v>
      </c>
      <c r="E319">
        <v>316</v>
      </c>
      <c r="F319" t="s">
        <v>956</v>
      </c>
      <c r="G319" t="s">
        <v>46</v>
      </c>
      <c r="H319" t="s">
        <v>76</v>
      </c>
      <c r="I319" t="s">
        <v>957</v>
      </c>
      <c r="J319" t="s">
        <v>944</v>
      </c>
      <c r="K319" t="s">
        <v>958</v>
      </c>
      <c r="V319">
        <v>206</v>
      </c>
      <c r="W319">
        <v>50</v>
      </c>
      <c r="Y319">
        <v>2110</v>
      </c>
      <c r="AA319" t="s">
        <v>64</v>
      </c>
      <c r="AB319">
        <v>5</v>
      </c>
      <c r="AC319" t="s">
        <v>53</v>
      </c>
      <c r="AD319">
        <v>100</v>
      </c>
      <c r="AE319" t="s">
        <v>54</v>
      </c>
      <c r="AF319">
        <v>1200</v>
      </c>
      <c r="AG319">
        <v>22</v>
      </c>
      <c r="AH319">
        <v>2750</v>
      </c>
      <c r="AI319">
        <v>16</v>
      </c>
    </row>
    <row r="320" spans="2:35">
      <c r="B320">
        <v>316</v>
      </c>
      <c r="C320" t="s">
        <v>942</v>
      </c>
      <c r="D320">
        <v>5</v>
      </c>
      <c r="E320">
        <v>317</v>
      </c>
      <c r="F320" t="s">
        <v>959</v>
      </c>
      <c r="G320" t="s">
        <v>46</v>
      </c>
      <c r="H320" t="s">
        <v>81</v>
      </c>
      <c r="I320" t="s">
        <v>960</v>
      </c>
      <c r="J320" t="s">
        <v>944</v>
      </c>
      <c r="K320" t="s">
        <v>961</v>
      </c>
      <c r="V320">
        <v>206</v>
      </c>
      <c r="W320">
        <v>60</v>
      </c>
      <c r="Y320">
        <v>2830</v>
      </c>
      <c r="AA320" t="s">
        <v>52</v>
      </c>
      <c r="AB320">
        <v>5</v>
      </c>
      <c r="AC320" t="s">
        <v>53</v>
      </c>
      <c r="AD320">
        <v>125</v>
      </c>
      <c r="AE320" t="s">
        <v>54</v>
      </c>
      <c r="AF320">
        <v>1500</v>
      </c>
      <c r="AG320">
        <v>17</v>
      </c>
      <c r="AH320">
        <v>2750</v>
      </c>
      <c r="AI320">
        <v>16</v>
      </c>
    </row>
    <row r="321" spans="2:35">
      <c r="B321">
        <v>317</v>
      </c>
      <c r="C321" t="s">
        <v>942</v>
      </c>
      <c r="D321">
        <v>5</v>
      </c>
      <c r="E321">
        <v>318</v>
      </c>
      <c r="F321" t="s">
        <v>962</v>
      </c>
      <c r="G321" t="s">
        <v>46</v>
      </c>
      <c r="H321" t="s">
        <v>81</v>
      </c>
      <c r="I321" t="s">
        <v>963</v>
      </c>
      <c r="J321" t="s">
        <v>944</v>
      </c>
      <c r="K321" t="s">
        <v>964</v>
      </c>
      <c r="V321">
        <v>206</v>
      </c>
      <c r="W321">
        <v>70</v>
      </c>
      <c r="Y321">
        <v>3650</v>
      </c>
      <c r="AA321" t="s">
        <v>52</v>
      </c>
      <c r="AB321">
        <v>5</v>
      </c>
      <c r="AC321" t="s">
        <v>53</v>
      </c>
      <c r="AD321">
        <v>125</v>
      </c>
      <c r="AE321" t="s">
        <v>54</v>
      </c>
      <c r="AF321">
        <v>1500</v>
      </c>
      <c r="AG321">
        <v>17</v>
      </c>
      <c r="AH321">
        <v>2750</v>
      </c>
      <c r="AI321">
        <v>16</v>
      </c>
    </row>
    <row r="322" spans="2:35">
      <c r="B322">
        <v>318</v>
      </c>
      <c r="C322" t="s">
        <v>942</v>
      </c>
      <c r="D322">
        <v>5</v>
      </c>
      <c r="E322">
        <v>319</v>
      </c>
      <c r="F322" t="s">
        <v>965</v>
      </c>
      <c r="G322" t="s">
        <v>46</v>
      </c>
      <c r="H322" t="s">
        <v>88</v>
      </c>
      <c r="I322" t="s">
        <v>966</v>
      </c>
      <c r="J322" t="s">
        <v>944</v>
      </c>
      <c r="K322" t="s">
        <v>967</v>
      </c>
      <c r="V322">
        <v>206</v>
      </c>
      <c r="W322">
        <v>80</v>
      </c>
      <c r="Y322">
        <v>4560</v>
      </c>
      <c r="AA322" t="s">
        <v>64</v>
      </c>
      <c r="AB322">
        <v>5</v>
      </c>
      <c r="AC322" t="s">
        <v>53</v>
      </c>
      <c r="AD322">
        <v>150</v>
      </c>
      <c r="AE322" t="s">
        <v>54</v>
      </c>
      <c r="AF322">
        <v>1800</v>
      </c>
      <c r="AG322">
        <v>22</v>
      </c>
      <c r="AH322">
        <v>2750</v>
      </c>
      <c r="AI322">
        <v>16</v>
      </c>
    </row>
    <row r="323" spans="2:35">
      <c r="B323">
        <v>319</v>
      </c>
      <c r="C323" t="s">
        <v>942</v>
      </c>
      <c r="D323">
        <v>5</v>
      </c>
      <c r="E323">
        <v>320</v>
      </c>
      <c r="F323" t="s">
        <v>968</v>
      </c>
      <c r="G323" t="s">
        <v>46</v>
      </c>
      <c r="H323" t="s">
        <v>92</v>
      </c>
      <c r="I323" t="s">
        <v>969</v>
      </c>
      <c r="J323" t="s">
        <v>944</v>
      </c>
      <c r="K323" t="s">
        <v>970</v>
      </c>
      <c r="V323">
        <v>206</v>
      </c>
      <c r="W323">
        <v>90</v>
      </c>
      <c r="Y323">
        <v>5560</v>
      </c>
      <c r="AA323" t="s">
        <v>52</v>
      </c>
      <c r="AB323">
        <v>5</v>
      </c>
      <c r="AC323" t="s">
        <v>53</v>
      </c>
      <c r="AD323">
        <v>150</v>
      </c>
      <c r="AE323" t="s">
        <v>54</v>
      </c>
      <c r="AF323">
        <v>1800</v>
      </c>
      <c r="AG323">
        <v>17</v>
      </c>
      <c r="AH323">
        <v>2750</v>
      </c>
      <c r="AI323">
        <v>16</v>
      </c>
    </row>
    <row r="324" spans="2:35">
      <c r="B324">
        <v>320</v>
      </c>
      <c r="C324" t="s">
        <v>942</v>
      </c>
      <c r="D324">
        <v>5</v>
      </c>
      <c r="E324">
        <v>321</v>
      </c>
      <c r="F324" t="s">
        <v>971</v>
      </c>
      <c r="G324" t="s">
        <v>46</v>
      </c>
      <c r="H324" t="s">
        <v>96</v>
      </c>
      <c r="I324" t="s">
        <v>972</v>
      </c>
      <c r="J324" t="s">
        <v>944</v>
      </c>
      <c r="K324" t="s">
        <v>973</v>
      </c>
      <c r="V324">
        <v>206</v>
      </c>
      <c r="W324">
        <v>100</v>
      </c>
      <c r="Y324">
        <v>6640</v>
      </c>
      <c r="AA324" t="s">
        <v>52</v>
      </c>
      <c r="AB324">
        <v>5</v>
      </c>
      <c r="AC324" t="s">
        <v>53</v>
      </c>
      <c r="AD324">
        <v>175</v>
      </c>
      <c r="AE324" t="s">
        <v>54</v>
      </c>
      <c r="AF324">
        <v>2100</v>
      </c>
      <c r="AG324">
        <v>17</v>
      </c>
      <c r="AH324">
        <v>2750</v>
      </c>
      <c r="AI324">
        <v>16</v>
      </c>
    </row>
    <row r="325" spans="2:35">
      <c r="B325">
        <v>321</v>
      </c>
      <c r="C325" t="s">
        <v>942</v>
      </c>
      <c r="D325">
        <v>5</v>
      </c>
      <c r="E325">
        <v>322</v>
      </c>
      <c r="F325" t="s">
        <v>974</v>
      </c>
      <c r="G325" t="s">
        <v>46</v>
      </c>
      <c r="H325" t="s">
        <v>101</v>
      </c>
      <c r="I325" t="s">
        <v>975</v>
      </c>
      <c r="J325" t="s">
        <v>944</v>
      </c>
      <c r="K325" t="s">
        <v>976</v>
      </c>
      <c r="V325">
        <v>206</v>
      </c>
      <c r="W325">
        <v>120</v>
      </c>
      <c r="Y325">
        <v>7820</v>
      </c>
      <c r="AA325" t="s">
        <v>64</v>
      </c>
      <c r="AB325">
        <v>5</v>
      </c>
      <c r="AC325" t="s">
        <v>53</v>
      </c>
      <c r="AD325">
        <v>175</v>
      </c>
      <c r="AE325" t="s">
        <v>54</v>
      </c>
      <c r="AF325">
        <v>2100</v>
      </c>
      <c r="AG325">
        <v>22</v>
      </c>
      <c r="AH325">
        <v>2750</v>
      </c>
      <c r="AI325">
        <v>16</v>
      </c>
    </row>
    <row r="326" spans="2:35">
      <c r="B326">
        <v>322</v>
      </c>
      <c r="C326" t="s">
        <v>942</v>
      </c>
      <c r="D326">
        <v>5</v>
      </c>
      <c r="E326">
        <v>323</v>
      </c>
      <c r="F326" t="s">
        <v>977</v>
      </c>
      <c r="G326" t="s">
        <v>46</v>
      </c>
      <c r="H326" t="s">
        <v>106</v>
      </c>
      <c r="I326" t="s">
        <v>978</v>
      </c>
      <c r="J326" t="s">
        <v>944</v>
      </c>
      <c r="K326" t="s">
        <v>979</v>
      </c>
      <c r="V326">
        <v>206</v>
      </c>
      <c r="W326">
        <v>140</v>
      </c>
      <c r="Y326">
        <v>9080</v>
      </c>
      <c r="AA326" t="s">
        <v>52</v>
      </c>
      <c r="AB326">
        <v>5</v>
      </c>
      <c r="AC326" t="s">
        <v>53</v>
      </c>
      <c r="AD326">
        <v>200</v>
      </c>
      <c r="AE326" t="s">
        <v>54</v>
      </c>
      <c r="AF326">
        <v>2400</v>
      </c>
      <c r="AG326">
        <v>17</v>
      </c>
      <c r="AH326">
        <v>2750</v>
      </c>
      <c r="AI326">
        <v>16</v>
      </c>
    </row>
    <row r="327" spans="2:35">
      <c r="B327">
        <v>323</v>
      </c>
      <c r="C327" t="s">
        <v>942</v>
      </c>
      <c r="D327">
        <v>5</v>
      </c>
      <c r="E327">
        <v>324</v>
      </c>
      <c r="F327" t="s">
        <v>980</v>
      </c>
      <c r="G327" t="s">
        <v>46</v>
      </c>
      <c r="H327" t="s">
        <v>106</v>
      </c>
      <c r="I327" t="s">
        <v>981</v>
      </c>
      <c r="J327" t="s">
        <v>944</v>
      </c>
      <c r="K327" t="s">
        <v>982</v>
      </c>
      <c r="V327">
        <v>206</v>
      </c>
      <c r="W327">
        <v>160</v>
      </c>
      <c r="Y327">
        <v>10410</v>
      </c>
      <c r="AA327" t="s">
        <v>52</v>
      </c>
      <c r="AB327">
        <v>5</v>
      </c>
      <c r="AC327" t="s">
        <v>53</v>
      </c>
      <c r="AD327">
        <v>200</v>
      </c>
      <c r="AE327" t="s">
        <v>54</v>
      </c>
      <c r="AF327">
        <v>2400</v>
      </c>
      <c r="AG327">
        <v>17</v>
      </c>
      <c r="AH327">
        <v>2750</v>
      </c>
      <c r="AI327">
        <v>16</v>
      </c>
    </row>
    <row r="328" spans="2:35">
      <c r="B328">
        <v>324</v>
      </c>
      <c r="C328" t="s">
        <v>942</v>
      </c>
      <c r="D328">
        <v>5</v>
      </c>
      <c r="E328">
        <v>325</v>
      </c>
      <c r="F328" t="s">
        <v>983</v>
      </c>
      <c r="G328" t="s">
        <v>46</v>
      </c>
      <c r="H328" t="s">
        <v>114</v>
      </c>
      <c r="I328" t="s">
        <v>984</v>
      </c>
      <c r="J328" t="s">
        <v>944</v>
      </c>
      <c r="K328" t="s">
        <v>985</v>
      </c>
      <c r="V328">
        <v>206</v>
      </c>
      <c r="W328">
        <v>180</v>
      </c>
      <c r="Y328">
        <v>11830</v>
      </c>
      <c r="AA328" t="s">
        <v>64</v>
      </c>
      <c r="AB328">
        <v>5</v>
      </c>
      <c r="AC328" t="s">
        <v>53</v>
      </c>
      <c r="AD328">
        <v>225</v>
      </c>
      <c r="AE328" t="s">
        <v>54</v>
      </c>
      <c r="AF328">
        <v>2700</v>
      </c>
      <c r="AG328">
        <v>22</v>
      </c>
      <c r="AH328">
        <v>2750</v>
      </c>
      <c r="AI328">
        <v>16</v>
      </c>
    </row>
    <row r="329" spans="2:35">
      <c r="B329">
        <v>325</v>
      </c>
      <c r="C329" t="s">
        <v>942</v>
      </c>
      <c r="D329">
        <v>5</v>
      </c>
      <c r="E329">
        <v>326</v>
      </c>
      <c r="F329" t="s">
        <v>986</v>
      </c>
      <c r="G329" t="s">
        <v>46</v>
      </c>
      <c r="H329" t="s">
        <v>118</v>
      </c>
      <c r="I329" t="s">
        <v>987</v>
      </c>
      <c r="J329" t="s">
        <v>944</v>
      </c>
      <c r="K329" t="s">
        <v>988</v>
      </c>
      <c r="V329">
        <v>206</v>
      </c>
      <c r="W329">
        <v>200</v>
      </c>
      <c r="Y329">
        <v>13340</v>
      </c>
      <c r="AA329" t="s">
        <v>52</v>
      </c>
      <c r="AB329">
        <v>5</v>
      </c>
      <c r="AC329" t="s">
        <v>53</v>
      </c>
      <c r="AD329">
        <v>225</v>
      </c>
      <c r="AE329" t="s">
        <v>54</v>
      </c>
      <c r="AF329">
        <v>2700</v>
      </c>
      <c r="AG329">
        <v>17</v>
      </c>
      <c r="AH329">
        <v>2750</v>
      </c>
      <c r="AI329">
        <v>16</v>
      </c>
    </row>
    <row r="330" spans="2:35">
      <c r="B330">
        <v>326</v>
      </c>
      <c r="C330" t="s">
        <v>942</v>
      </c>
      <c r="D330">
        <v>5</v>
      </c>
      <c r="E330">
        <v>327</v>
      </c>
      <c r="F330" t="s">
        <v>989</v>
      </c>
      <c r="G330" t="s">
        <v>46</v>
      </c>
      <c r="H330" t="s">
        <v>122</v>
      </c>
      <c r="I330" t="s">
        <v>990</v>
      </c>
      <c r="J330" t="s">
        <v>944</v>
      </c>
      <c r="K330" t="s">
        <v>991</v>
      </c>
      <c r="V330">
        <v>206</v>
      </c>
      <c r="W330">
        <v>250</v>
      </c>
      <c r="Y330">
        <v>14910</v>
      </c>
      <c r="AA330" t="s">
        <v>52</v>
      </c>
      <c r="AB330">
        <v>5</v>
      </c>
      <c r="AC330" t="s">
        <v>53</v>
      </c>
      <c r="AD330">
        <v>250</v>
      </c>
      <c r="AE330" t="s">
        <v>54</v>
      </c>
      <c r="AF330">
        <v>3000</v>
      </c>
      <c r="AG330">
        <v>17</v>
      </c>
      <c r="AH330">
        <v>2750</v>
      </c>
      <c r="AI330">
        <v>16</v>
      </c>
    </row>
    <row r="331" spans="2:35">
      <c r="B331">
        <v>327</v>
      </c>
      <c r="C331" t="s">
        <v>942</v>
      </c>
      <c r="D331">
        <v>5</v>
      </c>
      <c r="E331">
        <v>328</v>
      </c>
      <c r="F331" t="s">
        <v>992</v>
      </c>
      <c r="G331" t="s">
        <v>46</v>
      </c>
      <c r="H331" t="s">
        <v>126</v>
      </c>
      <c r="I331" t="s">
        <v>993</v>
      </c>
      <c r="J331" t="s">
        <v>944</v>
      </c>
      <c r="K331" t="s">
        <v>994</v>
      </c>
      <c r="V331">
        <v>206</v>
      </c>
      <c r="W331">
        <v>300</v>
      </c>
      <c r="Y331">
        <v>16570</v>
      </c>
      <c r="AA331" t="s">
        <v>64</v>
      </c>
      <c r="AB331">
        <v>5</v>
      </c>
      <c r="AC331" t="s">
        <v>53</v>
      </c>
      <c r="AD331">
        <v>250</v>
      </c>
      <c r="AE331" t="s">
        <v>54</v>
      </c>
      <c r="AF331">
        <v>3000</v>
      </c>
      <c r="AG331">
        <v>22</v>
      </c>
      <c r="AH331">
        <v>2750</v>
      </c>
      <c r="AI331">
        <v>16</v>
      </c>
    </row>
    <row r="332" spans="2:35">
      <c r="B332">
        <v>328</v>
      </c>
      <c r="C332" t="s">
        <v>942</v>
      </c>
      <c r="D332">
        <v>5</v>
      </c>
      <c r="E332">
        <v>329</v>
      </c>
      <c r="F332" t="s">
        <v>995</v>
      </c>
      <c r="G332" t="s">
        <v>46</v>
      </c>
      <c r="H332" t="s">
        <v>130</v>
      </c>
      <c r="I332" t="s">
        <v>996</v>
      </c>
      <c r="J332" t="s">
        <v>944</v>
      </c>
      <c r="K332" t="s">
        <v>997</v>
      </c>
      <c r="V332">
        <v>206</v>
      </c>
      <c r="W332">
        <v>350</v>
      </c>
      <c r="Y332">
        <v>18300</v>
      </c>
      <c r="AA332" t="s">
        <v>52</v>
      </c>
      <c r="AB332">
        <v>5</v>
      </c>
      <c r="AC332" t="s">
        <v>53</v>
      </c>
      <c r="AD332">
        <v>275</v>
      </c>
      <c r="AE332" t="s">
        <v>54</v>
      </c>
      <c r="AF332">
        <v>3300</v>
      </c>
      <c r="AG332">
        <v>17</v>
      </c>
      <c r="AH332">
        <v>2750</v>
      </c>
      <c r="AI332">
        <v>16</v>
      </c>
    </row>
    <row r="333" spans="2:35">
      <c r="B333">
        <v>329</v>
      </c>
      <c r="C333" t="s">
        <v>942</v>
      </c>
      <c r="D333">
        <v>5</v>
      </c>
      <c r="E333">
        <v>330</v>
      </c>
      <c r="F333" t="s">
        <v>998</v>
      </c>
      <c r="G333" t="s">
        <v>46</v>
      </c>
      <c r="H333" t="s">
        <v>130</v>
      </c>
      <c r="I333" t="s">
        <v>999</v>
      </c>
      <c r="J333" t="s">
        <v>944</v>
      </c>
      <c r="K333" t="s">
        <v>1000</v>
      </c>
      <c r="V333">
        <v>206</v>
      </c>
      <c r="W333">
        <v>400</v>
      </c>
      <c r="Y333">
        <v>20110</v>
      </c>
      <c r="AA333" t="s">
        <v>52</v>
      </c>
      <c r="AB333">
        <v>5</v>
      </c>
      <c r="AC333" t="s">
        <v>53</v>
      </c>
      <c r="AD333">
        <v>275</v>
      </c>
      <c r="AE333" t="s">
        <v>54</v>
      </c>
      <c r="AF333">
        <v>3300</v>
      </c>
      <c r="AG333">
        <v>17</v>
      </c>
      <c r="AH333">
        <v>2750</v>
      </c>
      <c r="AI333">
        <v>16</v>
      </c>
    </row>
    <row r="334" spans="2:35">
      <c r="B334">
        <v>330</v>
      </c>
      <c r="C334" t="s">
        <v>942</v>
      </c>
      <c r="D334">
        <v>5</v>
      </c>
      <c r="E334">
        <v>331</v>
      </c>
      <c r="F334" t="s">
        <v>1001</v>
      </c>
      <c r="G334" t="s">
        <v>46</v>
      </c>
      <c r="H334" t="s">
        <v>137</v>
      </c>
      <c r="I334" t="s">
        <v>1002</v>
      </c>
      <c r="J334" t="s">
        <v>944</v>
      </c>
      <c r="K334" t="s">
        <v>1003</v>
      </c>
      <c r="V334">
        <v>206</v>
      </c>
      <c r="W334">
        <v>450</v>
      </c>
      <c r="Y334">
        <v>22000</v>
      </c>
      <c r="AA334" t="s">
        <v>64</v>
      </c>
      <c r="AB334">
        <v>5</v>
      </c>
      <c r="AC334" t="s">
        <v>53</v>
      </c>
      <c r="AD334">
        <v>300</v>
      </c>
      <c r="AE334" t="s">
        <v>54</v>
      </c>
      <c r="AF334">
        <v>3600</v>
      </c>
      <c r="AG334">
        <v>22</v>
      </c>
      <c r="AH334">
        <v>2750</v>
      </c>
      <c r="AI334">
        <v>16</v>
      </c>
    </row>
    <row r="335" spans="2:35">
      <c r="B335">
        <v>331</v>
      </c>
      <c r="C335" t="s">
        <v>942</v>
      </c>
      <c r="D335">
        <v>5</v>
      </c>
      <c r="E335">
        <v>332</v>
      </c>
      <c r="F335" t="s">
        <v>1004</v>
      </c>
      <c r="G335" t="s">
        <v>46</v>
      </c>
      <c r="H335" t="s">
        <v>141</v>
      </c>
      <c r="I335" t="s">
        <v>1005</v>
      </c>
      <c r="J335" t="s">
        <v>944</v>
      </c>
      <c r="K335" t="s">
        <v>1006</v>
      </c>
      <c r="V335">
        <v>206</v>
      </c>
      <c r="W335">
        <v>500</v>
      </c>
      <c r="Y335">
        <v>23960</v>
      </c>
      <c r="AA335" t="s">
        <v>52</v>
      </c>
      <c r="AB335">
        <v>5</v>
      </c>
      <c r="AC335" t="s">
        <v>53</v>
      </c>
      <c r="AD335">
        <v>300</v>
      </c>
      <c r="AE335" t="s">
        <v>54</v>
      </c>
      <c r="AF335">
        <v>3600</v>
      </c>
      <c r="AG335">
        <v>17</v>
      </c>
      <c r="AH335">
        <v>2750</v>
      </c>
      <c r="AI335">
        <v>16</v>
      </c>
    </row>
    <row r="336" spans="2:35">
      <c r="B336">
        <v>332</v>
      </c>
      <c r="C336" t="s">
        <v>942</v>
      </c>
      <c r="D336">
        <v>5</v>
      </c>
      <c r="E336">
        <v>333</v>
      </c>
      <c r="F336" t="s">
        <v>1007</v>
      </c>
      <c r="G336" t="s">
        <v>46</v>
      </c>
      <c r="H336" t="s">
        <v>145</v>
      </c>
      <c r="I336" t="s">
        <v>1008</v>
      </c>
      <c r="J336" t="s">
        <v>944</v>
      </c>
      <c r="K336" t="s">
        <v>1009</v>
      </c>
      <c r="V336">
        <v>206</v>
      </c>
      <c r="W336">
        <v>550</v>
      </c>
      <c r="Y336">
        <v>25990</v>
      </c>
      <c r="AA336" t="s">
        <v>52</v>
      </c>
      <c r="AB336">
        <v>5</v>
      </c>
      <c r="AC336" t="s">
        <v>53</v>
      </c>
      <c r="AD336">
        <v>325</v>
      </c>
      <c r="AE336" t="s">
        <v>54</v>
      </c>
      <c r="AF336">
        <v>3900</v>
      </c>
      <c r="AG336">
        <v>17</v>
      </c>
      <c r="AH336">
        <v>2750</v>
      </c>
      <c r="AI336">
        <v>16</v>
      </c>
    </row>
    <row r="337" spans="2:35">
      <c r="B337">
        <v>333</v>
      </c>
      <c r="C337" t="s">
        <v>942</v>
      </c>
      <c r="D337">
        <v>5</v>
      </c>
      <c r="E337">
        <v>334</v>
      </c>
      <c r="F337" t="s">
        <v>1010</v>
      </c>
      <c r="G337" t="s">
        <v>46</v>
      </c>
      <c r="H337" t="s">
        <v>149</v>
      </c>
      <c r="I337" t="s">
        <v>1011</v>
      </c>
      <c r="J337" t="s">
        <v>944</v>
      </c>
      <c r="K337" t="s">
        <v>1012</v>
      </c>
      <c r="V337">
        <v>206</v>
      </c>
      <c r="W337">
        <v>600</v>
      </c>
      <c r="Y337">
        <v>28100</v>
      </c>
      <c r="AA337" t="s">
        <v>64</v>
      </c>
      <c r="AB337">
        <v>5</v>
      </c>
      <c r="AC337" t="s">
        <v>53</v>
      </c>
      <c r="AD337">
        <v>325</v>
      </c>
      <c r="AE337" t="s">
        <v>54</v>
      </c>
      <c r="AF337">
        <v>3900</v>
      </c>
      <c r="AG337">
        <v>22</v>
      </c>
      <c r="AH337">
        <v>2750</v>
      </c>
      <c r="AI337">
        <v>16</v>
      </c>
    </row>
    <row r="338" spans="2:35">
      <c r="B338">
        <v>334</v>
      </c>
      <c r="C338" t="s">
        <v>942</v>
      </c>
      <c r="D338">
        <v>5</v>
      </c>
      <c r="E338">
        <v>335</v>
      </c>
      <c r="F338" t="s">
        <v>1013</v>
      </c>
      <c r="G338" t="s">
        <v>46</v>
      </c>
      <c r="H338" t="s">
        <v>153</v>
      </c>
      <c r="I338" t="s">
        <v>1014</v>
      </c>
      <c r="J338" t="s">
        <v>944</v>
      </c>
      <c r="K338" t="s">
        <v>1015</v>
      </c>
      <c r="V338">
        <v>206</v>
      </c>
      <c r="W338">
        <v>650</v>
      </c>
      <c r="Y338">
        <v>30280</v>
      </c>
      <c r="AA338" t="s">
        <v>52</v>
      </c>
      <c r="AB338">
        <v>5</v>
      </c>
      <c r="AC338" t="s">
        <v>53</v>
      </c>
      <c r="AD338">
        <v>350</v>
      </c>
      <c r="AE338" t="s">
        <v>54</v>
      </c>
      <c r="AF338">
        <v>4200</v>
      </c>
      <c r="AG338">
        <v>17</v>
      </c>
      <c r="AH338">
        <v>2750</v>
      </c>
      <c r="AI338">
        <v>16</v>
      </c>
    </row>
    <row r="339" spans="2:35">
      <c r="B339">
        <v>335</v>
      </c>
      <c r="C339" t="s">
        <v>942</v>
      </c>
      <c r="D339">
        <v>5</v>
      </c>
      <c r="E339">
        <v>336</v>
      </c>
      <c r="F339" t="s">
        <v>1016</v>
      </c>
      <c r="G339" t="s">
        <v>46</v>
      </c>
      <c r="H339" t="s">
        <v>153</v>
      </c>
      <c r="I339" t="s">
        <v>1017</v>
      </c>
      <c r="J339" t="s">
        <v>944</v>
      </c>
      <c r="K339" t="s">
        <v>1018</v>
      </c>
      <c r="V339">
        <v>206</v>
      </c>
      <c r="W339">
        <v>700</v>
      </c>
      <c r="Y339">
        <v>32520</v>
      </c>
      <c r="AA339" t="s">
        <v>52</v>
      </c>
      <c r="AB339">
        <v>5</v>
      </c>
      <c r="AC339" t="s">
        <v>53</v>
      </c>
      <c r="AD339">
        <v>350</v>
      </c>
      <c r="AE339" t="s">
        <v>54</v>
      </c>
      <c r="AF339">
        <v>4200</v>
      </c>
      <c r="AG339">
        <v>17</v>
      </c>
      <c r="AH339">
        <v>2750</v>
      </c>
      <c r="AI339">
        <v>16</v>
      </c>
    </row>
    <row r="340" spans="2:35">
      <c r="B340">
        <v>336</v>
      </c>
      <c r="C340" t="s">
        <v>942</v>
      </c>
      <c r="D340">
        <v>5</v>
      </c>
      <c r="E340">
        <v>337</v>
      </c>
      <c r="F340" t="s">
        <v>1019</v>
      </c>
      <c r="G340" t="s">
        <v>46</v>
      </c>
      <c r="H340" t="s">
        <v>160</v>
      </c>
      <c r="I340" t="s">
        <v>1020</v>
      </c>
      <c r="J340" t="s">
        <v>944</v>
      </c>
      <c r="K340" t="s">
        <v>1021</v>
      </c>
      <c r="V340">
        <v>206</v>
      </c>
      <c r="W340">
        <v>750</v>
      </c>
      <c r="Y340">
        <v>34850</v>
      </c>
      <c r="AA340" t="s">
        <v>64</v>
      </c>
      <c r="AB340">
        <v>5</v>
      </c>
      <c r="AC340" t="s">
        <v>53</v>
      </c>
      <c r="AD340">
        <v>375</v>
      </c>
      <c r="AE340" t="s">
        <v>54</v>
      </c>
      <c r="AF340">
        <v>4500</v>
      </c>
      <c r="AG340">
        <v>22</v>
      </c>
      <c r="AH340">
        <v>2750</v>
      </c>
      <c r="AI340">
        <v>16</v>
      </c>
    </row>
    <row r="341" spans="2:35">
      <c r="B341">
        <v>337</v>
      </c>
      <c r="C341" t="s">
        <v>942</v>
      </c>
      <c r="D341">
        <v>5</v>
      </c>
      <c r="E341">
        <v>338</v>
      </c>
      <c r="F341" t="s">
        <v>1022</v>
      </c>
      <c r="G341" t="s">
        <v>46</v>
      </c>
      <c r="H341" t="s">
        <v>164</v>
      </c>
      <c r="I341" t="s">
        <v>1023</v>
      </c>
      <c r="J341" t="s">
        <v>944</v>
      </c>
      <c r="K341" t="s">
        <v>1024</v>
      </c>
      <c r="V341">
        <v>206</v>
      </c>
      <c r="W341">
        <v>800</v>
      </c>
      <c r="Y341">
        <v>37250</v>
      </c>
      <c r="AA341" t="s">
        <v>52</v>
      </c>
      <c r="AB341">
        <v>5</v>
      </c>
      <c r="AC341" t="s">
        <v>53</v>
      </c>
      <c r="AD341">
        <v>375</v>
      </c>
      <c r="AE341" t="s">
        <v>54</v>
      </c>
      <c r="AF341">
        <v>4500</v>
      </c>
      <c r="AG341">
        <v>17</v>
      </c>
      <c r="AH341">
        <v>2750</v>
      </c>
      <c r="AI341">
        <v>16</v>
      </c>
    </row>
    <row r="342" spans="2:35">
      <c r="B342">
        <v>338</v>
      </c>
      <c r="C342" t="s">
        <v>942</v>
      </c>
      <c r="D342">
        <v>5</v>
      </c>
      <c r="E342">
        <v>339</v>
      </c>
      <c r="F342" t="s">
        <v>1025</v>
      </c>
      <c r="G342" t="s">
        <v>46</v>
      </c>
      <c r="H342" t="s">
        <v>168</v>
      </c>
      <c r="I342" t="s">
        <v>1026</v>
      </c>
      <c r="J342" t="s">
        <v>944</v>
      </c>
      <c r="K342" t="s">
        <v>1027</v>
      </c>
      <c r="V342">
        <v>206</v>
      </c>
      <c r="W342">
        <v>850</v>
      </c>
      <c r="Y342">
        <v>39710</v>
      </c>
      <c r="AA342" t="s">
        <v>52</v>
      </c>
      <c r="AB342">
        <v>5</v>
      </c>
      <c r="AC342" t="s">
        <v>53</v>
      </c>
      <c r="AD342">
        <v>400</v>
      </c>
      <c r="AE342" t="s">
        <v>54</v>
      </c>
      <c r="AF342">
        <v>4800</v>
      </c>
      <c r="AG342">
        <v>17</v>
      </c>
      <c r="AH342">
        <v>2750</v>
      </c>
      <c r="AI342">
        <v>16</v>
      </c>
    </row>
    <row r="343" spans="2:35">
      <c r="B343">
        <v>339</v>
      </c>
      <c r="C343" t="s">
        <v>942</v>
      </c>
      <c r="D343">
        <v>5</v>
      </c>
      <c r="E343">
        <v>340</v>
      </c>
      <c r="F343" t="s">
        <v>1028</v>
      </c>
      <c r="G343" t="s">
        <v>46</v>
      </c>
      <c r="H343" t="s">
        <v>172</v>
      </c>
      <c r="I343" t="s">
        <v>1029</v>
      </c>
      <c r="J343" t="s">
        <v>944</v>
      </c>
      <c r="K343" t="s">
        <v>1030</v>
      </c>
      <c r="V343">
        <v>206</v>
      </c>
      <c r="W343">
        <v>900</v>
      </c>
      <c r="Y343">
        <v>42250</v>
      </c>
      <c r="AA343" t="s">
        <v>64</v>
      </c>
      <c r="AB343">
        <v>5</v>
      </c>
      <c r="AC343" t="s">
        <v>53</v>
      </c>
      <c r="AD343">
        <v>400</v>
      </c>
      <c r="AE343" t="s">
        <v>54</v>
      </c>
      <c r="AF343">
        <v>4800</v>
      </c>
      <c r="AG343">
        <v>22</v>
      </c>
      <c r="AH343">
        <v>2750</v>
      </c>
      <c r="AI343">
        <v>16</v>
      </c>
    </row>
    <row r="344" spans="2:35">
      <c r="B344">
        <v>340</v>
      </c>
      <c r="C344" t="s">
        <v>942</v>
      </c>
      <c r="D344">
        <v>5</v>
      </c>
      <c r="E344">
        <v>341</v>
      </c>
      <c r="F344" t="s">
        <v>1031</v>
      </c>
      <c r="G344" t="s">
        <v>46</v>
      </c>
      <c r="H344" t="s">
        <v>176</v>
      </c>
      <c r="I344" t="s">
        <v>1032</v>
      </c>
      <c r="J344" t="s">
        <v>944</v>
      </c>
      <c r="K344" t="s">
        <v>1033</v>
      </c>
      <c r="V344">
        <v>206</v>
      </c>
      <c r="W344">
        <v>1000</v>
      </c>
      <c r="Y344">
        <v>71340</v>
      </c>
      <c r="AA344" t="s">
        <v>52</v>
      </c>
      <c r="AB344">
        <v>5</v>
      </c>
      <c r="AC344" t="s">
        <v>53</v>
      </c>
      <c r="AD344">
        <v>425</v>
      </c>
      <c r="AE344" t="s">
        <v>54</v>
      </c>
      <c r="AF344">
        <v>5100</v>
      </c>
      <c r="AG344">
        <v>17</v>
      </c>
      <c r="AH344">
        <v>2750</v>
      </c>
      <c r="AI344">
        <v>16</v>
      </c>
    </row>
    <row r="345" spans="2:35">
      <c r="B345">
        <v>378</v>
      </c>
      <c r="C345" t="s">
        <v>1034</v>
      </c>
      <c r="D345">
        <v>8</v>
      </c>
      <c r="E345">
        <v>379</v>
      </c>
      <c r="F345" t="s">
        <v>1035</v>
      </c>
      <c r="G345" t="s">
        <v>46</v>
      </c>
      <c r="H345" t="s">
        <v>47</v>
      </c>
      <c r="I345" t="s">
        <v>72</v>
      </c>
      <c r="J345" t="s">
        <v>1036</v>
      </c>
      <c r="K345" t="s">
        <v>1037</v>
      </c>
      <c r="V345">
        <v>217</v>
      </c>
      <c r="W345">
        <v>5</v>
      </c>
      <c r="Y345">
        <v>60</v>
      </c>
      <c r="AA345" t="s">
        <v>52</v>
      </c>
      <c r="AB345">
        <v>5</v>
      </c>
      <c r="AC345" t="s">
        <v>53</v>
      </c>
      <c r="AD345">
        <v>50</v>
      </c>
      <c r="AE345" t="s">
        <v>54</v>
      </c>
      <c r="AF345">
        <v>600</v>
      </c>
      <c r="AG345">
        <v>17</v>
      </c>
      <c r="AH345">
        <v>2750</v>
      </c>
      <c r="AI345">
        <v>16</v>
      </c>
    </row>
    <row r="346" spans="2:35">
      <c r="B346">
        <v>379</v>
      </c>
      <c r="C346" t="s">
        <v>1034</v>
      </c>
      <c r="D346">
        <v>8</v>
      </c>
      <c r="E346">
        <v>380</v>
      </c>
      <c r="F346" t="s">
        <v>1038</v>
      </c>
      <c r="G346" t="s">
        <v>46</v>
      </c>
      <c r="H346" t="s">
        <v>47</v>
      </c>
      <c r="I346" t="s">
        <v>1039</v>
      </c>
      <c r="J346" t="s">
        <v>1036</v>
      </c>
      <c r="K346" t="s">
        <v>1040</v>
      </c>
      <c r="V346">
        <v>217</v>
      </c>
      <c r="W346">
        <v>10</v>
      </c>
      <c r="Y346">
        <v>240</v>
      </c>
      <c r="AA346" t="s">
        <v>52</v>
      </c>
      <c r="AB346">
        <v>5</v>
      </c>
      <c r="AC346" t="s">
        <v>53</v>
      </c>
      <c r="AD346">
        <v>50</v>
      </c>
      <c r="AE346" t="s">
        <v>54</v>
      </c>
      <c r="AF346">
        <v>600</v>
      </c>
      <c r="AG346">
        <v>17</v>
      </c>
      <c r="AH346">
        <v>2750</v>
      </c>
      <c r="AI346">
        <v>16</v>
      </c>
    </row>
    <row r="347" spans="2:35">
      <c r="B347">
        <v>380</v>
      </c>
      <c r="C347" t="s">
        <v>1034</v>
      </c>
      <c r="D347">
        <v>8</v>
      </c>
      <c r="E347">
        <v>381</v>
      </c>
      <c r="F347" t="s">
        <v>1041</v>
      </c>
      <c r="G347" t="s">
        <v>46</v>
      </c>
      <c r="H347" t="s">
        <v>60</v>
      </c>
      <c r="I347" t="s">
        <v>1042</v>
      </c>
      <c r="J347" t="s">
        <v>1036</v>
      </c>
      <c r="K347" t="s">
        <v>1043</v>
      </c>
      <c r="V347">
        <v>217</v>
      </c>
      <c r="W347">
        <v>20</v>
      </c>
      <c r="Y347">
        <v>550</v>
      </c>
      <c r="AA347" t="s">
        <v>64</v>
      </c>
      <c r="AB347">
        <v>5</v>
      </c>
      <c r="AC347" t="s">
        <v>53</v>
      </c>
      <c r="AD347">
        <v>75</v>
      </c>
      <c r="AE347" t="s">
        <v>54</v>
      </c>
      <c r="AF347">
        <v>900</v>
      </c>
      <c r="AG347">
        <v>22</v>
      </c>
      <c r="AH347">
        <v>2750</v>
      </c>
      <c r="AI347">
        <v>16</v>
      </c>
    </row>
    <row r="348" spans="2:35">
      <c r="B348">
        <v>381</v>
      </c>
      <c r="C348" t="s">
        <v>1034</v>
      </c>
      <c r="D348">
        <v>8</v>
      </c>
      <c r="E348">
        <v>382</v>
      </c>
      <c r="F348" t="s">
        <v>1044</v>
      </c>
      <c r="G348" t="s">
        <v>46</v>
      </c>
      <c r="H348" t="s">
        <v>66</v>
      </c>
      <c r="I348" t="s">
        <v>1045</v>
      </c>
      <c r="J348" t="s">
        <v>1036</v>
      </c>
      <c r="K348" t="s">
        <v>1046</v>
      </c>
      <c r="V348">
        <v>217</v>
      </c>
      <c r="W348">
        <v>30</v>
      </c>
      <c r="Y348">
        <v>970</v>
      </c>
      <c r="AA348" t="s">
        <v>52</v>
      </c>
      <c r="AB348">
        <v>5</v>
      </c>
      <c r="AC348" t="s">
        <v>53</v>
      </c>
      <c r="AD348">
        <v>75</v>
      </c>
      <c r="AE348" t="s">
        <v>54</v>
      </c>
      <c r="AF348">
        <v>900</v>
      </c>
      <c r="AG348">
        <v>17</v>
      </c>
      <c r="AH348">
        <v>2750</v>
      </c>
      <c r="AI348">
        <v>16</v>
      </c>
    </row>
    <row r="349" spans="2:35">
      <c r="B349">
        <v>382</v>
      </c>
      <c r="C349" t="s">
        <v>1034</v>
      </c>
      <c r="D349">
        <v>8</v>
      </c>
      <c r="E349">
        <v>383</v>
      </c>
      <c r="F349" t="s">
        <v>1047</v>
      </c>
      <c r="G349" t="s">
        <v>46</v>
      </c>
      <c r="H349" t="s">
        <v>71</v>
      </c>
      <c r="I349" t="s">
        <v>146</v>
      </c>
      <c r="J349" t="s">
        <v>1036</v>
      </c>
      <c r="K349" t="s">
        <v>1048</v>
      </c>
      <c r="V349">
        <v>217</v>
      </c>
      <c r="W349">
        <v>40</v>
      </c>
      <c r="Y349">
        <v>1500</v>
      </c>
      <c r="AA349" t="s">
        <v>52</v>
      </c>
      <c r="AB349">
        <v>5</v>
      </c>
      <c r="AC349" t="s">
        <v>53</v>
      </c>
      <c r="AD349">
        <v>100</v>
      </c>
      <c r="AE349" t="s">
        <v>54</v>
      </c>
      <c r="AF349">
        <v>1200</v>
      </c>
      <c r="AG349">
        <v>17</v>
      </c>
      <c r="AH349">
        <v>2750</v>
      </c>
      <c r="AI349">
        <v>16</v>
      </c>
    </row>
    <row r="350" spans="2:35">
      <c r="B350">
        <v>383</v>
      </c>
      <c r="C350" t="s">
        <v>1034</v>
      </c>
      <c r="D350">
        <v>8</v>
      </c>
      <c r="E350">
        <v>384</v>
      </c>
      <c r="F350" t="s">
        <v>1049</v>
      </c>
      <c r="G350" t="s">
        <v>46</v>
      </c>
      <c r="H350" t="s">
        <v>76</v>
      </c>
      <c r="I350" t="s">
        <v>1050</v>
      </c>
      <c r="J350" t="s">
        <v>1036</v>
      </c>
      <c r="K350" t="s">
        <v>1051</v>
      </c>
      <c r="V350">
        <v>217</v>
      </c>
      <c r="W350">
        <v>50</v>
      </c>
      <c r="Y350">
        <v>2130</v>
      </c>
      <c r="AA350" t="s">
        <v>64</v>
      </c>
      <c r="AB350">
        <v>5</v>
      </c>
      <c r="AC350" t="s">
        <v>53</v>
      </c>
      <c r="AD350">
        <v>100</v>
      </c>
      <c r="AE350" t="s">
        <v>54</v>
      </c>
      <c r="AF350">
        <v>1200</v>
      </c>
      <c r="AG350">
        <v>22</v>
      </c>
      <c r="AH350">
        <v>2750</v>
      </c>
      <c r="AI350">
        <v>16</v>
      </c>
    </row>
    <row r="351" spans="2:35">
      <c r="B351">
        <v>384</v>
      </c>
      <c r="C351" t="s">
        <v>1034</v>
      </c>
      <c r="D351">
        <v>8</v>
      </c>
      <c r="E351">
        <v>385</v>
      </c>
      <c r="F351" t="s">
        <v>1052</v>
      </c>
      <c r="G351" t="s">
        <v>46</v>
      </c>
      <c r="H351" t="s">
        <v>81</v>
      </c>
      <c r="I351" t="s">
        <v>1053</v>
      </c>
      <c r="J351" t="s">
        <v>1036</v>
      </c>
      <c r="K351" t="s">
        <v>1054</v>
      </c>
      <c r="V351">
        <v>217</v>
      </c>
      <c r="W351">
        <v>60</v>
      </c>
      <c r="Y351">
        <v>2860</v>
      </c>
      <c r="AA351" t="s">
        <v>52</v>
      </c>
      <c r="AB351">
        <v>5</v>
      </c>
      <c r="AC351" t="s">
        <v>53</v>
      </c>
      <c r="AD351">
        <v>125</v>
      </c>
      <c r="AE351" t="s">
        <v>54</v>
      </c>
      <c r="AF351">
        <v>1500</v>
      </c>
      <c r="AG351">
        <v>17</v>
      </c>
      <c r="AH351">
        <v>2750</v>
      </c>
      <c r="AI351">
        <v>16</v>
      </c>
    </row>
    <row r="352" spans="2:35">
      <c r="B352">
        <v>385</v>
      </c>
      <c r="C352" t="s">
        <v>1034</v>
      </c>
      <c r="D352">
        <v>8</v>
      </c>
      <c r="E352">
        <v>386</v>
      </c>
      <c r="F352" t="s">
        <v>1055</v>
      </c>
      <c r="G352" t="s">
        <v>46</v>
      </c>
      <c r="H352" t="s">
        <v>81</v>
      </c>
      <c r="I352" t="s">
        <v>1056</v>
      </c>
      <c r="J352" t="s">
        <v>1036</v>
      </c>
      <c r="K352" t="s">
        <v>1057</v>
      </c>
      <c r="V352">
        <v>217</v>
      </c>
      <c r="W352">
        <v>70</v>
      </c>
      <c r="Y352">
        <v>3670</v>
      </c>
      <c r="AA352" t="s">
        <v>52</v>
      </c>
      <c r="AB352">
        <v>5</v>
      </c>
      <c r="AC352" t="s">
        <v>53</v>
      </c>
      <c r="AD352">
        <v>125</v>
      </c>
      <c r="AE352" t="s">
        <v>54</v>
      </c>
      <c r="AF352">
        <v>1500</v>
      </c>
      <c r="AG352">
        <v>17</v>
      </c>
      <c r="AH352">
        <v>2750</v>
      </c>
      <c r="AI352">
        <v>16</v>
      </c>
    </row>
    <row r="353" spans="2:35">
      <c r="B353">
        <v>386</v>
      </c>
      <c r="C353" t="s">
        <v>1034</v>
      </c>
      <c r="D353">
        <v>8</v>
      </c>
      <c r="E353">
        <v>387</v>
      </c>
      <c r="F353" t="s">
        <v>1058</v>
      </c>
      <c r="G353" t="s">
        <v>46</v>
      </c>
      <c r="H353" t="s">
        <v>88</v>
      </c>
      <c r="I353" t="s">
        <v>1059</v>
      </c>
      <c r="J353" t="s">
        <v>1036</v>
      </c>
      <c r="K353" t="s">
        <v>1060</v>
      </c>
      <c r="V353">
        <v>217</v>
      </c>
      <c r="W353">
        <v>80</v>
      </c>
      <c r="Y353">
        <v>4590</v>
      </c>
      <c r="AA353" t="s">
        <v>64</v>
      </c>
      <c r="AB353">
        <v>5</v>
      </c>
      <c r="AC353" t="s">
        <v>53</v>
      </c>
      <c r="AD353">
        <v>150</v>
      </c>
      <c r="AE353" t="s">
        <v>54</v>
      </c>
      <c r="AF353">
        <v>1800</v>
      </c>
      <c r="AG353">
        <v>22</v>
      </c>
      <c r="AH353">
        <v>2750</v>
      </c>
      <c r="AI353">
        <v>16</v>
      </c>
    </row>
    <row r="354" spans="2:35">
      <c r="B354">
        <v>387</v>
      </c>
      <c r="C354" t="s">
        <v>1034</v>
      </c>
      <c r="D354">
        <v>8</v>
      </c>
      <c r="E354">
        <v>388</v>
      </c>
      <c r="F354" t="s">
        <v>1061</v>
      </c>
      <c r="G354" t="s">
        <v>46</v>
      </c>
      <c r="H354" t="s">
        <v>92</v>
      </c>
      <c r="I354" t="s">
        <v>1062</v>
      </c>
      <c r="J354" t="s">
        <v>1036</v>
      </c>
      <c r="K354" t="s">
        <v>1063</v>
      </c>
      <c r="V354">
        <v>217</v>
      </c>
      <c r="W354">
        <v>90</v>
      </c>
      <c r="Y354">
        <v>5580</v>
      </c>
      <c r="AA354" t="s">
        <v>52</v>
      </c>
      <c r="AB354">
        <v>5</v>
      </c>
      <c r="AC354" t="s">
        <v>53</v>
      </c>
      <c r="AD354">
        <v>150</v>
      </c>
      <c r="AE354" t="s">
        <v>54</v>
      </c>
      <c r="AF354">
        <v>1800</v>
      </c>
      <c r="AG354">
        <v>17</v>
      </c>
      <c r="AH354">
        <v>2750</v>
      </c>
      <c r="AI354">
        <v>16</v>
      </c>
    </row>
    <row r="355" spans="2:35">
      <c r="B355">
        <v>388</v>
      </c>
      <c r="C355" t="s">
        <v>1034</v>
      </c>
      <c r="D355">
        <v>8</v>
      </c>
      <c r="E355">
        <v>389</v>
      </c>
      <c r="F355" t="s">
        <v>1064</v>
      </c>
      <c r="G355" t="s">
        <v>46</v>
      </c>
      <c r="H355" t="s">
        <v>96</v>
      </c>
      <c r="I355" t="s">
        <v>1065</v>
      </c>
      <c r="J355" t="s">
        <v>1036</v>
      </c>
      <c r="K355" t="s">
        <v>1066</v>
      </c>
      <c r="V355">
        <v>217</v>
      </c>
      <c r="W355">
        <v>100</v>
      </c>
      <c r="Y355">
        <v>6670</v>
      </c>
      <c r="AA355" t="s">
        <v>52</v>
      </c>
      <c r="AB355">
        <v>5</v>
      </c>
      <c r="AC355" t="s">
        <v>53</v>
      </c>
      <c r="AD355">
        <v>175</v>
      </c>
      <c r="AE355" t="s">
        <v>54</v>
      </c>
      <c r="AF355">
        <v>2100</v>
      </c>
      <c r="AG355">
        <v>17</v>
      </c>
      <c r="AH355">
        <v>2750</v>
      </c>
      <c r="AI355">
        <v>16</v>
      </c>
    </row>
    <row r="356" spans="2:35">
      <c r="B356">
        <v>389</v>
      </c>
      <c r="C356" t="s">
        <v>1034</v>
      </c>
      <c r="D356">
        <v>8</v>
      </c>
      <c r="E356">
        <v>390</v>
      </c>
      <c r="F356" t="s">
        <v>1067</v>
      </c>
      <c r="G356" t="s">
        <v>46</v>
      </c>
      <c r="H356" t="s">
        <v>101</v>
      </c>
      <c r="I356" t="s">
        <v>1068</v>
      </c>
      <c r="J356" t="s">
        <v>1036</v>
      </c>
      <c r="K356" t="s">
        <v>1069</v>
      </c>
      <c r="V356">
        <v>217</v>
      </c>
      <c r="W356">
        <v>120</v>
      </c>
      <c r="Y356">
        <v>7840</v>
      </c>
      <c r="AA356" t="s">
        <v>64</v>
      </c>
      <c r="AB356">
        <v>5</v>
      </c>
      <c r="AC356" t="s">
        <v>53</v>
      </c>
      <c r="AD356">
        <v>175</v>
      </c>
      <c r="AE356" t="s">
        <v>54</v>
      </c>
      <c r="AF356">
        <v>2100</v>
      </c>
      <c r="AG356">
        <v>22</v>
      </c>
      <c r="AH356">
        <v>2750</v>
      </c>
      <c r="AI356">
        <v>16</v>
      </c>
    </row>
    <row r="357" spans="2:35">
      <c r="B357">
        <v>390</v>
      </c>
      <c r="C357" t="s">
        <v>1034</v>
      </c>
      <c r="D357">
        <v>8</v>
      </c>
      <c r="E357">
        <v>391</v>
      </c>
      <c r="F357" t="s">
        <v>1070</v>
      </c>
      <c r="G357" t="s">
        <v>46</v>
      </c>
      <c r="H357" t="s">
        <v>106</v>
      </c>
      <c r="I357" t="s">
        <v>1071</v>
      </c>
      <c r="J357" t="s">
        <v>1036</v>
      </c>
      <c r="K357" t="s">
        <v>1072</v>
      </c>
      <c r="V357">
        <v>217</v>
      </c>
      <c r="W357">
        <v>140</v>
      </c>
      <c r="Y357">
        <v>9090</v>
      </c>
      <c r="AA357" t="s">
        <v>52</v>
      </c>
      <c r="AB357">
        <v>5</v>
      </c>
      <c r="AC357" t="s">
        <v>53</v>
      </c>
      <c r="AD357">
        <v>200</v>
      </c>
      <c r="AE357" t="s">
        <v>54</v>
      </c>
      <c r="AF357">
        <v>2400</v>
      </c>
      <c r="AG357">
        <v>17</v>
      </c>
      <c r="AH357">
        <v>2750</v>
      </c>
      <c r="AI357">
        <v>16</v>
      </c>
    </row>
    <row r="358" spans="2:35">
      <c r="B358">
        <v>391</v>
      </c>
      <c r="C358" t="s">
        <v>1034</v>
      </c>
      <c r="D358">
        <v>8</v>
      </c>
      <c r="E358">
        <v>392</v>
      </c>
      <c r="F358" t="s">
        <v>1073</v>
      </c>
      <c r="G358" t="s">
        <v>46</v>
      </c>
      <c r="H358" t="s">
        <v>106</v>
      </c>
      <c r="I358" t="s">
        <v>1074</v>
      </c>
      <c r="J358" t="s">
        <v>1036</v>
      </c>
      <c r="K358" t="s">
        <v>1075</v>
      </c>
      <c r="V358">
        <v>217</v>
      </c>
      <c r="W358">
        <v>160</v>
      </c>
      <c r="Y358">
        <v>10440</v>
      </c>
      <c r="AA358" t="s">
        <v>52</v>
      </c>
      <c r="AB358">
        <v>5</v>
      </c>
      <c r="AC358" t="s">
        <v>53</v>
      </c>
      <c r="AD358">
        <v>200</v>
      </c>
      <c r="AE358" t="s">
        <v>54</v>
      </c>
      <c r="AF358">
        <v>2400</v>
      </c>
      <c r="AG358">
        <v>17</v>
      </c>
      <c r="AH358">
        <v>2750</v>
      </c>
      <c r="AI358">
        <v>16</v>
      </c>
    </row>
    <row r="359" spans="2:35">
      <c r="B359">
        <v>392</v>
      </c>
      <c r="C359" t="s">
        <v>1034</v>
      </c>
      <c r="D359">
        <v>8</v>
      </c>
      <c r="E359">
        <v>393</v>
      </c>
      <c r="F359" t="s">
        <v>1076</v>
      </c>
      <c r="G359" t="s">
        <v>46</v>
      </c>
      <c r="H359" t="s">
        <v>114</v>
      </c>
      <c r="I359" t="s">
        <v>1077</v>
      </c>
      <c r="J359" t="s">
        <v>1036</v>
      </c>
      <c r="K359" t="s">
        <v>1078</v>
      </c>
      <c r="V359">
        <v>217</v>
      </c>
      <c r="W359">
        <v>180</v>
      </c>
      <c r="Y359">
        <v>11860</v>
      </c>
      <c r="AA359" t="s">
        <v>64</v>
      </c>
      <c r="AB359">
        <v>5</v>
      </c>
      <c r="AC359" t="s">
        <v>53</v>
      </c>
      <c r="AD359">
        <v>225</v>
      </c>
      <c r="AE359" t="s">
        <v>54</v>
      </c>
      <c r="AF359">
        <v>2700</v>
      </c>
      <c r="AG359">
        <v>22</v>
      </c>
      <c r="AH359">
        <v>2750</v>
      </c>
      <c r="AI359">
        <v>16</v>
      </c>
    </row>
    <row r="360" spans="2:35">
      <c r="B360">
        <v>393</v>
      </c>
      <c r="C360" t="s">
        <v>1034</v>
      </c>
      <c r="D360">
        <v>8</v>
      </c>
      <c r="E360">
        <v>394</v>
      </c>
      <c r="F360" t="s">
        <v>1079</v>
      </c>
      <c r="G360" t="s">
        <v>46</v>
      </c>
      <c r="H360" t="s">
        <v>118</v>
      </c>
      <c r="I360" t="s">
        <v>1080</v>
      </c>
      <c r="J360" t="s">
        <v>1036</v>
      </c>
      <c r="K360" t="s">
        <v>1081</v>
      </c>
      <c r="V360">
        <v>217</v>
      </c>
      <c r="W360">
        <v>200</v>
      </c>
      <c r="Y360">
        <v>13350</v>
      </c>
      <c r="AA360" t="s">
        <v>52</v>
      </c>
      <c r="AB360">
        <v>5</v>
      </c>
      <c r="AC360" t="s">
        <v>53</v>
      </c>
      <c r="AD360">
        <v>225</v>
      </c>
      <c r="AE360" t="s">
        <v>54</v>
      </c>
      <c r="AF360">
        <v>2700</v>
      </c>
      <c r="AG360">
        <v>17</v>
      </c>
      <c r="AH360">
        <v>2750</v>
      </c>
      <c r="AI360">
        <v>16</v>
      </c>
    </row>
    <row r="361" spans="2:35">
      <c r="B361">
        <v>394</v>
      </c>
      <c r="C361" t="s">
        <v>1034</v>
      </c>
      <c r="D361">
        <v>8</v>
      </c>
      <c r="E361">
        <v>395</v>
      </c>
      <c r="F361" t="s">
        <v>1082</v>
      </c>
      <c r="G361" t="s">
        <v>46</v>
      </c>
      <c r="H361" t="s">
        <v>122</v>
      </c>
      <c r="I361" t="s">
        <v>1083</v>
      </c>
      <c r="J361" t="s">
        <v>1036</v>
      </c>
      <c r="K361" t="s">
        <v>1084</v>
      </c>
      <c r="V361">
        <v>217</v>
      </c>
      <c r="W361">
        <v>250</v>
      </c>
      <c r="Y361">
        <v>14920</v>
      </c>
      <c r="AA361" t="s">
        <v>52</v>
      </c>
      <c r="AB361">
        <v>5</v>
      </c>
      <c r="AC361" t="s">
        <v>53</v>
      </c>
      <c r="AD361">
        <v>250</v>
      </c>
      <c r="AE361" t="s">
        <v>54</v>
      </c>
      <c r="AF361">
        <v>3000</v>
      </c>
      <c r="AG361">
        <v>17</v>
      </c>
      <c r="AH361">
        <v>2750</v>
      </c>
      <c r="AI361">
        <v>16</v>
      </c>
    </row>
    <row r="362" spans="2:35">
      <c r="B362">
        <v>395</v>
      </c>
      <c r="C362" t="s">
        <v>1034</v>
      </c>
      <c r="D362">
        <v>8</v>
      </c>
      <c r="E362">
        <v>396</v>
      </c>
      <c r="F362" t="s">
        <v>1085</v>
      </c>
      <c r="G362" t="s">
        <v>46</v>
      </c>
      <c r="H362" t="s">
        <v>126</v>
      </c>
      <c r="I362" t="s">
        <v>1086</v>
      </c>
      <c r="J362" t="s">
        <v>1036</v>
      </c>
      <c r="K362" t="s">
        <v>1087</v>
      </c>
      <c r="V362">
        <v>217</v>
      </c>
      <c r="W362">
        <v>300</v>
      </c>
      <c r="Y362">
        <v>16580</v>
      </c>
      <c r="AA362" t="s">
        <v>64</v>
      </c>
      <c r="AB362">
        <v>5</v>
      </c>
      <c r="AC362" t="s">
        <v>53</v>
      </c>
      <c r="AD362">
        <v>250</v>
      </c>
      <c r="AE362" t="s">
        <v>54</v>
      </c>
      <c r="AF362">
        <v>3000</v>
      </c>
      <c r="AG362">
        <v>22</v>
      </c>
      <c r="AH362">
        <v>2750</v>
      </c>
      <c r="AI362">
        <v>16</v>
      </c>
    </row>
    <row r="363" spans="2:35">
      <c r="B363">
        <v>396</v>
      </c>
      <c r="C363" t="s">
        <v>1034</v>
      </c>
      <c r="D363">
        <v>8</v>
      </c>
      <c r="E363">
        <v>397</v>
      </c>
      <c r="F363" t="s">
        <v>1088</v>
      </c>
      <c r="G363" t="s">
        <v>46</v>
      </c>
      <c r="H363" t="s">
        <v>130</v>
      </c>
      <c r="I363" t="s">
        <v>1089</v>
      </c>
      <c r="J363" t="s">
        <v>1036</v>
      </c>
      <c r="K363" t="s">
        <v>1090</v>
      </c>
      <c r="V363">
        <v>217</v>
      </c>
      <c r="W363">
        <v>350</v>
      </c>
      <c r="Y363">
        <v>18320</v>
      </c>
      <c r="AA363" t="s">
        <v>52</v>
      </c>
      <c r="AB363">
        <v>5</v>
      </c>
      <c r="AC363" t="s">
        <v>53</v>
      </c>
      <c r="AD363">
        <v>275</v>
      </c>
      <c r="AE363" t="s">
        <v>54</v>
      </c>
      <c r="AF363">
        <v>3300</v>
      </c>
      <c r="AG363">
        <v>17</v>
      </c>
      <c r="AH363">
        <v>2750</v>
      </c>
      <c r="AI363">
        <v>16</v>
      </c>
    </row>
    <row r="364" spans="2:35">
      <c r="B364">
        <v>397</v>
      </c>
      <c r="C364" t="s">
        <v>1034</v>
      </c>
      <c r="D364">
        <v>8</v>
      </c>
      <c r="E364">
        <v>398</v>
      </c>
      <c r="F364" t="s">
        <v>1091</v>
      </c>
      <c r="G364" t="s">
        <v>46</v>
      </c>
      <c r="H364" t="s">
        <v>130</v>
      </c>
      <c r="I364" t="s">
        <v>1092</v>
      </c>
      <c r="J364" t="s">
        <v>1036</v>
      </c>
      <c r="K364" t="s">
        <v>1093</v>
      </c>
      <c r="V364">
        <v>217</v>
      </c>
      <c r="W364">
        <v>400</v>
      </c>
      <c r="Y364">
        <v>20130</v>
      </c>
      <c r="AA364" t="s">
        <v>52</v>
      </c>
      <c r="AB364">
        <v>5</v>
      </c>
      <c r="AC364" t="s">
        <v>53</v>
      </c>
      <c r="AD364">
        <v>275</v>
      </c>
      <c r="AE364" t="s">
        <v>54</v>
      </c>
      <c r="AF364">
        <v>3300</v>
      </c>
      <c r="AG364">
        <v>17</v>
      </c>
      <c r="AH364">
        <v>2750</v>
      </c>
      <c r="AI364">
        <v>16</v>
      </c>
    </row>
    <row r="365" spans="2:35">
      <c r="B365">
        <v>398</v>
      </c>
      <c r="C365" t="s">
        <v>1034</v>
      </c>
      <c r="D365">
        <v>8</v>
      </c>
      <c r="E365">
        <v>399</v>
      </c>
      <c r="F365" t="s">
        <v>1094</v>
      </c>
      <c r="G365" t="s">
        <v>46</v>
      </c>
      <c r="H365" t="s">
        <v>137</v>
      </c>
      <c r="I365" t="s">
        <v>1095</v>
      </c>
      <c r="J365" t="s">
        <v>1036</v>
      </c>
      <c r="K365" t="s">
        <v>1096</v>
      </c>
      <c r="V365">
        <v>217</v>
      </c>
      <c r="W365">
        <v>450</v>
      </c>
      <c r="Y365">
        <v>22010</v>
      </c>
      <c r="AA365" t="s">
        <v>64</v>
      </c>
      <c r="AB365">
        <v>5</v>
      </c>
      <c r="AC365" t="s">
        <v>53</v>
      </c>
      <c r="AD365">
        <v>300</v>
      </c>
      <c r="AE365" t="s">
        <v>54</v>
      </c>
      <c r="AF365">
        <v>3600</v>
      </c>
      <c r="AG365">
        <v>22</v>
      </c>
      <c r="AH365">
        <v>2750</v>
      </c>
      <c r="AI365">
        <v>16</v>
      </c>
    </row>
    <row r="366" spans="2:35">
      <c r="B366">
        <v>399</v>
      </c>
      <c r="C366" t="s">
        <v>1034</v>
      </c>
      <c r="D366">
        <v>8</v>
      </c>
      <c r="E366">
        <v>400</v>
      </c>
      <c r="F366" t="s">
        <v>1097</v>
      </c>
      <c r="G366" t="s">
        <v>46</v>
      </c>
      <c r="H366" t="s">
        <v>141</v>
      </c>
      <c r="I366" t="s">
        <v>751</v>
      </c>
      <c r="J366" t="s">
        <v>1036</v>
      </c>
      <c r="K366" t="s">
        <v>1098</v>
      </c>
      <c r="V366">
        <v>217</v>
      </c>
      <c r="W366">
        <v>500</v>
      </c>
      <c r="Y366">
        <v>23970</v>
      </c>
      <c r="AA366" t="s">
        <v>52</v>
      </c>
      <c r="AB366">
        <v>5</v>
      </c>
      <c r="AC366" t="s">
        <v>53</v>
      </c>
      <c r="AD366">
        <v>300</v>
      </c>
      <c r="AE366" t="s">
        <v>54</v>
      </c>
      <c r="AF366">
        <v>3600</v>
      </c>
      <c r="AG366">
        <v>17</v>
      </c>
      <c r="AH366">
        <v>2750</v>
      </c>
      <c r="AI366">
        <v>16</v>
      </c>
    </row>
    <row r="367" spans="2:35">
      <c r="B367">
        <v>400</v>
      </c>
      <c r="C367" t="s">
        <v>1034</v>
      </c>
      <c r="D367">
        <v>8</v>
      </c>
      <c r="E367">
        <v>401</v>
      </c>
      <c r="F367" t="s">
        <v>1099</v>
      </c>
      <c r="G367" t="s">
        <v>46</v>
      </c>
      <c r="H367" t="s">
        <v>145</v>
      </c>
      <c r="I367" t="s">
        <v>1100</v>
      </c>
      <c r="J367" t="s">
        <v>1036</v>
      </c>
      <c r="K367" t="s">
        <v>1101</v>
      </c>
      <c r="V367">
        <v>217</v>
      </c>
      <c r="W367">
        <v>550</v>
      </c>
      <c r="Y367">
        <v>26000</v>
      </c>
      <c r="AA367" t="s">
        <v>52</v>
      </c>
      <c r="AB367">
        <v>5</v>
      </c>
      <c r="AC367" t="s">
        <v>53</v>
      </c>
      <c r="AD367">
        <v>325</v>
      </c>
      <c r="AE367" t="s">
        <v>54</v>
      </c>
      <c r="AF367">
        <v>3900</v>
      </c>
      <c r="AG367">
        <v>17</v>
      </c>
      <c r="AH367">
        <v>2750</v>
      </c>
      <c r="AI367">
        <v>16</v>
      </c>
    </row>
    <row r="368" spans="2:35">
      <c r="B368">
        <v>401</v>
      </c>
      <c r="C368" t="s">
        <v>1034</v>
      </c>
      <c r="D368">
        <v>8</v>
      </c>
      <c r="E368">
        <v>402</v>
      </c>
      <c r="F368" t="s">
        <v>1102</v>
      </c>
      <c r="G368" t="s">
        <v>46</v>
      </c>
      <c r="H368" t="s">
        <v>149</v>
      </c>
      <c r="I368" t="s">
        <v>1103</v>
      </c>
      <c r="J368" t="s">
        <v>1036</v>
      </c>
      <c r="K368" t="s">
        <v>1104</v>
      </c>
      <c r="V368">
        <v>217</v>
      </c>
      <c r="W368">
        <v>600</v>
      </c>
      <c r="Y368">
        <v>28120</v>
      </c>
      <c r="AA368" t="s">
        <v>64</v>
      </c>
      <c r="AB368">
        <v>5</v>
      </c>
      <c r="AC368" t="s">
        <v>53</v>
      </c>
      <c r="AD368">
        <v>325</v>
      </c>
      <c r="AE368" t="s">
        <v>54</v>
      </c>
      <c r="AF368">
        <v>3900</v>
      </c>
      <c r="AG368">
        <v>22</v>
      </c>
      <c r="AH368">
        <v>2750</v>
      </c>
      <c r="AI368">
        <v>16</v>
      </c>
    </row>
    <row r="369" spans="2:35">
      <c r="B369">
        <v>402</v>
      </c>
      <c r="C369" t="s">
        <v>1034</v>
      </c>
      <c r="D369">
        <v>8</v>
      </c>
      <c r="E369">
        <v>403</v>
      </c>
      <c r="F369" t="s">
        <v>1105</v>
      </c>
      <c r="G369" t="s">
        <v>46</v>
      </c>
      <c r="H369" t="s">
        <v>153</v>
      </c>
      <c r="I369" t="s">
        <v>1106</v>
      </c>
      <c r="J369" t="s">
        <v>1036</v>
      </c>
      <c r="K369" t="s">
        <v>1107</v>
      </c>
      <c r="V369">
        <v>217</v>
      </c>
      <c r="W369">
        <v>650</v>
      </c>
      <c r="Y369">
        <v>30300</v>
      </c>
      <c r="AA369" t="s">
        <v>52</v>
      </c>
      <c r="AB369">
        <v>5</v>
      </c>
      <c r="AC369" t="s">
        <v>53</v>
      </c>
      <c r="AD369">
        <v>350</v>
      </c>
      <c r="AE369" t="s">
        <v>54</v>
      </c>
      <c r="AF369">
        <v>4200</v>
      </c>
      <c r="AG369">
        <v>17</v>
      </c>
      <c r="AH369">
        <v>2750</v>
      </c>
      <c r="AI369">
        <v>16</v>
      </c>
    </row>
    <row r="370" spans="2:35">
      <c r="B370">
        <v>403</v>
      </c>
      <c r="C370" t="s">
        <v>1034</v>
      </c>
      <c r="D370">
        <v>8</v>
      </c>
      <c r="E370">
        <v>404</v>
      </c>
      <c r="F370" t="s">
        <v>1108</v>
      </c>
      <c r="G370" t="s">
        <v>46</v>
      </c>
      <c r="H370" t="s">
        <v>153</v>
      </c>
      <c r="I370" t="s">
        <v>1109</v>
      </c>
      <c r="J370" t="s">
        <v>1036</v>
      </c>
      <c r="K370" t="s">
        <v>1110</v>
      </c>
      <c r="V370">
        <v>217</v>
      </c>
      <c r="W370">
        <v>700</v>
      </c>
      <c r="Y370">
        <v>32540</v>
      </c>
      <c r="AA370" t="s">
        <v>52</v>
      </c>
      <c r="AB370">
        <v>5</v>
      </c>
      <c r="AC370" t="s">
        <v>53</v>
      </c>
      <c r="AD370">
        <v>350</v>
      </c>
      <c r="AE370" t="s">
        <v>54</v>
      </c>
      <c r="AF370">
        <v>4200</v>
      </c>
      <c r="AG370">
        <v>17</v>
      </c>
      <c r="AH370">
        <v>2750</v>
      </c>
      <c r="AI370">
        <v>16</v>
      </c>
    </row>
    <row r="371" spans="2:35">
      <c r="B371">
        <v>404</v>
      </c>
      <c r="C371" t="s">
        <v>1034</v>
      </c>
      <c r="D371">
        <v>8</v>
      </c>
      <c r="E371">
        <v>405</v>
      </c>
      <c r="F371" t="s">
        <v>1111</v>
      </c>
      <c r="G371" t="s">
        <v>46</v>
      </c>
      <c r="H371" t="s">
        <v>160</v>
      </c>
      <c r="I371" t="s">
        <v>1112</v>
      </c>
      <c r="J371" t="s">
        <v>1036</v>
      </c>
      <c r="K371" t="s">
        <v>1113</v>
      </c>
      <c r="V371">
        <v>217</v>
      </c>
      <c r="W371">
        <v>750</v>
      </c>
      <c r="Y371">
        <v>34870</v>
      </c>
      <c r="AA371" t="s">
        <v>64</v>
      </c>
      <c r="AB371">
        <v>5</v>
      </c>
      <c r="AC371" t="s">
        <v>53</v>
      </c>
      <c r="AD371">
        <v>375</v>
      </c>
      <c r="AE371" t="s">
        <v>54</v>
      </c>
      <c r="AF371">
        <v>4500</v>
      </c>
      <c r="AG371">
        <v>22</v>
      </c>
      <c r="AH371">
        <v>2750</v>
      </c>
      <c r="AI371">
        <v>16</v>
      </c>
    </row>
    <row r="372" spans="2:35">
      <c r="B372">
        <v>405</v>
      </c>
      <c r="C372" t="s">
        <v>1034</v>
      </c>
      <c r="D372">
        <v>8</v>
      </c>
      <c r="E372">
        <v>406</v>
      </c>
      <c r="F372" t="s">
        <v>1114</v>
      </c>
      <c r="G372" t="s">
        <v>46</v>
      </c>
      <c r="H372" t="s">
        <v>164</v>
      </c>
      <c r="I372" t="s">
        <v>1115</v>
      </c>
      <c r="J372" t="s">
        <v>1036</v>
      </c>
      <c r="K372" t="s">
        <v>1116</v>
      </c>
      <c r="V372">
        <v>217</v>
      </c>
      <c r="W372">
        <v>800</v>
      </c>
      <c r="Y372">
        <v>37260</v>
      </c>
      <c r="AA372" t="s">
        <v>52</v>
      </c>
      <c r="AB372">
        <v>5</v>
      </c>
      <c r="AC372" t="s">
        <v>53</v>
      </c>
      <c r="AD372">
        <v>375</v>
      </c>
      <c r="AE372" t="s">
        <v>54</v>
      </c>
      <c r="AF372">
        <v>4500</v>
      </c>
      <c r="AG372">
        <v>17</v>
      </c>
      <c r="AH372">
        <v>2750</v>
      </c>
      <c r="AI372">
        <v>16</v>
      </c>
    </row>
    <row r="373" spans="2:35">
      <c r="B373">
        <v>406</v>
      </c>
      <c r="C373" t="s">
        <v>1034</v>
      </c>
      <c r="D373">
        <v>8</v>
      </c>
      <c r="E373">
        <v>407</v>
      </c>
      <c r="F373" t="s">
        <v>1117</v>
      </c>
      <c r="G373" t="s">
        <v>46</v>
      </c>
      <c r="H373" t="s">
        <v>168</v>
      </c>
      <c r="I373" t="s">
        <v>1118</v>
      </c>
      <c r="J373" t="s">
        <v>1036</v>
      </c>
      <c r="K373" t="s">
        <v>1119</v>
      </c>
      <c r="V373">
        <v>217</v>
      </c>
      <c r="W373">
        <v>850</v>
      </c>
      <c r="Y373">
        <v>39720</v>
      </c>
      <c r="AA373" t="s">
        <v>52</v>
      </c>
      <c r="AB373">
        <v>5</v>
      </c>
      <c r="AC373" t="s">
        <v>53</v>
      </c>
      <c r="AD373">
        <v>400</v>
      </c>
      <c r="AE373" t="s">
        <v>54</v>
      </c>
      <c r="AF373">
        <v>4800</v>
      </c>
      <c r="AG373">
        <v>17</v>
      </c>
      <c r="AH373">
        <v>2750</v>
      </c>
      <c r="AI373">
        <v>16</v>
      </c>
    </row>
    <row r="374" spans="2:35">
      <c r="B374">
        <v>407</v>
      </c>
      <c r="C374" t="s">
        <v>1034</v>
      </c>
      <c r="D374">
        <v>8</v>
      </c>
      <c r="E374">
        <v>408</v>
      </c>
      <c r="F374" t="s">
        <v>1120</v>
      </c>
      <c r="G374" t="s">
        <v>46</v>
      </c>
      <c r="H374" t="s">
        <v>172</v>
      </c>
      <c r="I374" t="s">
        <v>1029</v>
      </c>
      <c r="J374" t="s">
        <v>1036</v>
      </c>
      <c r="K374" t="s">
        <v>1121</v>
      </c>
      <c r="V374">
        <v>217</v>
      </c>
      <c r="W374">
        <v>900</v>
      </c>
      <c r="Y374">
        <v>42250</v>
      </c>
      <c r="AA374" t="s">
        <v>64</v>
      </c>
      <c r="AB374">
        <v>5</v>
      </c>
      <c r="AC374" t="s">
        <v>53</v>
      </c>
      <c r="AD374">
        <v>400</v>
      </c>
      <c r="AE374" t="s">
        <v>54</v>
      </c>
      <c r="AF374">
        <v>4800</v>
      </c>
      <c r="AG374">
        <v>22</v>
      </c>
      <c r="AH374">
        <v>2750</v>
      </c>
      <c r="AI374">
        <v>16</v>
      </c>
    </row>
    <row r="375" spans="2:35">
      <c r="B375">
        <v>408</v>
      </c>
      <c r="C375" t="s">
        <v>1034</v>
      </c>
      <c r="D375">
        <v>8</v>
      </c>
      <c r="E375">
        <v>409</v>
      </c>
      <c r="F375" t="s">
        <v>1122</v>
      </c>
      <c r="G375" t="s">
        <v>46</v>
      </c>
      <c r="H375" t="s">
        <v>176</v>
      </c>
      <c r="I375" t="s">
        <v>1032</v>
      </c>
      <c r="J375" t="s">
        <v>1036</v>
      </c>
      <c r="K375" t="s">
        <v>1123</v>
      </c>
      <c r="V375">
        <v>217</v>
      </c>
      <c r="W375">
        <v>1000</v>
      </c>
      <c r="Y375">
        <v>71340</v>
      </c>
      <c r="AA375" t="s">
        <v>52</v>
      </c>
      <c r="AB375">
        <v>5</v>
      </c>
      <c r="AC375" t="s">
        <v>53</v>
      </c>
      <c r="AD375">
        <v>425</v>
      </c>
      <c r="AE375" t="s">
        <v>54</v>
      </c>
      <c r="AF375">
        <v>5100</v>
      </c>
      <c r="AG375">
        <v>17</v>
      </c>
      <c r="AH375">
        <v>2750</v>
      </c>
      <c r="AI375">
        <v>16</v>
      </c>
    </row>
    <row r="376" spans="2:35">
      <c r="B376">
        <v>446</v>
      </c>
      <c r="C376" t="s">
        <v>1124</v>
      </c>
      <c r="D376">
        <v>11</v>
      </c>
      <c r="E376">
        <v>447</v>
      </c>
      <c r="F376" t="s">
        <v>1125</v>
      </c>
      <c r="G376" t="s">
        <v>46</v>
      </c>
      <c r="H376" t="s">
        <v>47</v>
      </c>
      <c r="I376" t="s">
        <v>67</v>
      </c>
      <c r="J376" t="s">
        <v>1126</v>
      </c>
      <c r="K376" t="s">
        <v>1127</v>
      </c>
      <c r="V376">
        <v>220</v>
      </c>
      <c r="W376">
        <v>5</v>
      </c>
      <c r="Y376">
        <v>50</v>
      </c>
      <c r="AA376" t="s">
        <v>52</v>
      </c>
      <c r="AB376">
        <v>5</v>
      </c>
      <c r="AC376" t="s">
        <v>53</v>
      </c>
      <c r="AD376">
        <v>50</v>
      </c>
      <c r="AE376" t="s">
        <v>54</v>
      </c>
      <c r="AF376">
        <v>600</v>
      </c>
      <c r="AG376">
        <v>17</v>
      </c>
      <c r="AH376">
        <v>2750</v>
      </c>
      <c r="AI376">
        <v>16</v>
      </c>
    </row>
    <row r="377" spans="2:35">
      <c r="B377">
        <v>447</v>
      </c>
      <c r="C377" t="s">
        <v>1124</v>
      </c>
      <c r="D377">
        <v>11</v>
      </c>
      <c r="E377">
        <v>448</v>
      </c>
      <c r="F377" t="s">
        <v>1128</v>
      </c>
      <c r="G377" t="s">
        <v>46</v>
      </c>
      <c r="H377" t="s">
        <v>47</v>
      </c>
      <c r="I377" t="s">
        <v>1129</v>
      </c>
      <c r="J377" t="s">
        <v>1126</v>
      </c>
      <c r="K377" t="s">
        <v>1130</v>
      </c>
      <c r="V377">
        <v>220</v>
      </c>
      <c r="W377">
        <v>10</v>
      </c>
      <c r="Y377">
        <v>230</v>
      </c>
      <c r="AA377" t="s">
        <v>52</v>
      </c>
      <c r="AB377">
        <v>5</v>
      </c>
      <c r="AC377" t="s">
        <v>53</v>
      </c>
      <c r="AD377">
        <v>50</v>
      </c>
      <c r="AE377" t="s">
        <v>54</v>
      </c>
      <c r="AF377">
        <v>600</v>
      </c>
      <c r="AG377">
        <v>17</v>
      </c>
      <c r="AH377">
        <v>2750</v>
      </c>
      <c r="AI377">
        <v>16</v>
      </c>
    </row>
    <row r="378" spans="2:35">
      <c r="B378">
        <v>448</v>
      </c>
      <c r="C378" t="s">
        <v>1124</v>
      </c>
      <c r="D378">
        <v>11</v>
      </c>
      <c r="E378">
        <v>449</v>
      </c>
      <c r="F378" t="s">
        <v>1131</v>
      </c>
      <c r="G378" t="s">
        <v>46</v>
      </c>
      <c r="H378" t="s">
        <v>60</v>
      </c>
      <c r="I378" t="s">
        <v>1132</v>
      </c>
      <c r="J378" t="s">
        <v>1126</v>
      </c>
      <c r="K378" t="s">
        <v>1133</v>
      </c>
      <c r="V378">
        <v>220</v>
      </c>
      <c r="W378">
        <v>20</v>
      </c>
      <c r="Y378">
        <v>540</v>
      </c>
      <c r="AA378" t="s">
        <v>64</v>
      </c>
      <c r="AB378">
        <v>5</v>
      </c>
      <c r="AC378" t="s">
        <v>53</v>
      </c>
      <c r="AD378">
        <v>75</v>
      </c>
      <c r="AE378" t="s">
        <v>54</v>
      </c>
      <c r="AF378">
        <v>900</v>
      </c>
      <c r="AG378">
        <v>22</v>
      </c>
      <c r="AH378">
        <v>2750</v>
      </c>
      <c r="AI378">
        <v>16</v>
      </c>
    </row>
    <row r="379" spans="2:35">
      <c r="B379">
        <v>449</v>
      </c>
      <c r="C379" t="s">
        <v>1124</v>
      </c>
      <c r="D379">
        <v>11</v>
      </c>
      <c r="E379">
        <v>450</v>
      </c>
      <c r="F379" t="s">
        <v>1134</v>
      </c>
      <c r="G379" t="s">
        <v>46</v>
      </c>
      <c r="H379" t="s">
        <v>66</v>
      </c>
      <c r="I379" t="s">
        <v>1135</v>
      </c>
      <c r="J379" t="s">
        <v>1126</v>
      </c>
      <c r="K379" t="s">
        <v>1136</v>
      </c>
      <c r="V379">
        <v>220</v>
      </c>
      <c r="W379">
        <v>30</v>
      </c>
      <c r="Y379">
        <v>960</v>
      </c>
      <c r="AA379" t="s">
        <v>52</v>
      </c>
      <c r="AB379">
        <v>5</v>
      </c>
      <c r="AC379" t="s">
        <v>53</v>
      </c>
      <c r="AD379">
        <v>75</v>
      </c>
      <c r="AE379" t="s">
        <v>54</v>
      </c>
      <c r="AF379">
        <v>900</v>
      </c>
      <c r="AG379">
        <v>17</v>
      </c>
      <c r="AH379">
        <v>2750</v>
      </c>
      <c r="AI379">
        <v>16</v>
      </c>
    </row>
    <row r="380" spans="2:35">
      <c r="B380">
        <v>450</v>
      </c>
      <c r="C380" t="s">
        <v>1124</v>
      </c>
      <c r="D380">
        <v>11</v>
      </c>
      <c r="E380">
        <v>451</v>
      </c>
      <c r="F380" t="s">
        <v>1137</v>
      </c>
      <c r="G380" t="s">
        <v>46</v>
      </c>
      <c r="H380" t="s">
        <v>71</v>
      </c>
      <c r="I380" t="s">
        <v>1138</v>
      </c>
      <c r="J380" t="s">
        <v>1126</v>
      </c>
      <c r="K380" t="s">
        <v>1139</v>
      </c>
      <c r="V380">
        <v>220</v>
      </c>
      <c r="W380">
        <v>40</v>
      </c>
      <c r="Y380">
        <v>1490</v>
      </c>
      <c r="AA380" t="s">
        <v>52</v>
      </c>
      <c r="AB380">
        <v>5</v>
      </c>
      <c r="AC380" t="s">
        <v>53</v>
      </c>
      <c r="AD380">
        <v>100</v>
      </c>
      <c r="AE380" t="s">
        <v>54</v>
      </c>
      <c r="AF380">
        <v>1200</v>
      </c>
      <c r="AG380">
        <v>17</v>
      </c>
      <c r="AH380">
        <v>2750</v>
      </c>
      <c r="AI380">
        <v>16</v>
      </c>
    </row>
    <row r="381" spans="2:35">
      <c r="B381">
        <v>451</v>
      </c>
      <c r="C381" t="s">
        <v>1124</v>
      </c>
      <c r="D381">
        <v>11</v>
      </c>
      <c r="E381">
        <v>452</v>
      </c>
      <c r="F381" t="s">
        <v>1140</v>
      </c>
      <c r="G381" t="s">
        <v>46</v>
      </c>
      <c r="H381" t="s">
        <v>76</v>
      </c>
      <c r="I381" t="s">
        <v>1141</v>
      </c>
      <c r="J381" t="s">
        <v>1126</v>
      </c>
      <c r="K381" t="s">
        <v>1142</v>
      </c>
      <c r="V381">
        <v>220</v>
      </c>
      <c r="W381">
        <v>50</v>
      </c>
      <c r="Y381">
        <v>2120</v>
      </c>
      <c r="AA381" t="s">
        <v>64</v>
      </c>
      <c r="AB381">
        <v>5</v>
      </c>
      <c r="AC381" t="s">
        <v>53</v>
      </c>
      <c r="AD381">
        <v>100</v>
      </c>
      <c r="AE381" t="s">
        <v>54</v>
      </c>
      <c r="AF381">
        <v>1200</v>
      </c>
      <c r="AG381">
        <v>22</v>
      </c>
      <c r="AH381">
        <v>2750</v>
      </c>
      <c r="AI381">
        <v>16</v>
      </c>
    </row>
    <row r="382" spans="2:35">
      <c r="B382">
        <v>452</v>
      </c>
      <c r="C382" t="s">
        <v>1124</v>
      </c>
      <c r="D382">
        <v>11</v>
      </c>
      <c r="E382">
        <v>453</v>
      </c>
      <c r="F382" t="s">
        <v>1143</v>
      </c>
      <c r="G382" t="s">
        <v>46</v>
      </c>
      <c r="H382" t="s">
        <v>81</v>
      </c>
      <c r="I382" t="s">
        <v>1144</v>
      </c>
      <c r="J382" t="s">
        <v>1126</v>
      </c>
      <c r="K382" t="s">
        <v>1145</v>
      </c>
      <c r="V382">
        <v>220</v>
      </c>
      <c r="W382">
        <v>60</v>
      </c>
      <c r="Y382">
        <v>2840</v>
      </c>
      <c r="AA382" t="s">
        <v>52</v>
      </c>
      <c r="AB382">
        <v>5</v>
      </c>
      <c r="AC382" t="s">
        <v>53</v>
      </c>
      <c r="AD382">
        <v>125</v>
      </c>
      <c r="AE382" t="s">
        <v>54</v>
      </c>
      <c r="AF382">
        <v>1500</v>
      </c>
      <c r="AG382">
        <v>17</v>
      </c>
      <c r="AH382">
        <v>2750</v>
      </c>
      <c r="AI382">
        <v>16</v>
      </c>
    </row>
    <row r="383" spans="2:35">
      <c r="B383">
        <v>453</v>
      </c>
      <c r="C383" t="s">
        <v>1124</v>
      </c>
      <c r="D383">
        <v>11</v>
      </c>
      <c r="E383">
        <v>454</v>
      </c>
      <c r="F383" t="s">
        <v>1146</v>
      </c>
      <c r="G383" t="s">
        <v>46</v>
      </c>
      <c r="H383" t="s">
        <v>81</v>
      </c>
      <c r="I383" t="s">
        <v>1147</v>
      </c>
      <c r="J383" t="s">
        <v>1126</v>
      </c>
      <c r="K383" t="s">
        <v>1148</v>
      </c>
      <c r="V383">
        <v>220</v>
      </c>
      <c r="W383">
        <v>70</v>
      </c>
      <c r="Y383">
        <v>3660</v>
      </c>
      <c r="AA383" t="s">
        <v>52</v>
      </c>
      <c r="AB383">
        <v>5</v>
      </c>
      <c r="AC383" t="s">
        <v>53</v>
      </c>
      <c r="AD383">
        <v>125</v>
      </c>
      <c r="AE383" t="s">
        <v>54</v>
      </c>
      <c r="AF383">
        <v>1500</v>
      </c>
      <c r="AG383">
        <v>17</v>
      </c>
      <c r="AH383">
        <v>2750</v>
      </c>
      <c r="AI383">
        <v>16</v>
      </c>
    </row>
    <row r="384" spans="2:35">
      <c r="B384">
        <v>454</v>
      </c>
      <c r="C384" t="s">
        <v>1124</v>
      </c>
      <c r="D384">
        <v>11</v>
      </c>
      <c r="E384">
        <v>455</v>
      </c>
      <c r="F384" t="s">
        <v>1149</v>
      </c>
      <c r="G384" t="s">
        <v>46</v>
      </c>
      <c r="H384" t="s">
        <v>88</v>
      </c>
      <c r="I384" t="s">
        <v>1150</v>
      </c>
      <c r="J384" t="s">
        <v>1126</v>
      </c>
      <c r="K384" t="s">
        <v>1151</v>
      </c>
      <c r="V384">
        <v>220</v>
      </c>
      <c r="W384">
        <v>80</v>
      </c>
      <c r="Y384">
        <v>4580</v>
      </c>
      <c r="AA384" t="s">
        <v>64</v>
      </c>
      <c r="AB384">
        <v>5</v>
      </c>
      <c r="AC384" t="s">
        <v>53</v>
      </c>
      <c r="AD384">
        <v>150</v>
      </c>
      <c r="AE384" t="s">
        <v>54</v>
      </c>
      <c r="AF384">
        <v>1800</v>
      </c>
      <c r="AG384">
        <v>22</v>
      </c>
      <c r="AH384">
        <v>2750</v>
      </c>
      <c r="AI384">
        <v>16</v>
      </c>
    </row>
    <row r="385" spans="2:35">
      <c r="B385">
        <v>455</v>
      </c>
      <c r="C385" t="s">
        <v>1124</v>
      </c>
      <c r="D385">
        <v>11</v>
      </c>
      <c r="E385">
        <v>456</v>
      </c>
      <c r="F385" t="s">
        <v>1152</v>
      </c>
      <c r="G385" t="s">
        <v>46</v>
      </c>
      <c r="H385" t="s">
        <v>92</v>
      </c>
      <c r="I385" t="s">
        <v>1153</v>
      </c>
      <c r="J385" t="s">
        <v>1126</v>
      </c>
      <c r="K385" t="s">
        <v>1154</v>
      </c>
      <c r="V385">
        <v>220</v>
      </c>
      <c r="W385">
        <v>90</v>
      </c>
      <c r="Y385">
        <v>5570</v>
      </c>
      <c r="AA385" t="s">
        <v>52</v>
      </c>
      <c r="AB385">
        <v>5</v>
      </c>
      <c r="AC385" t="s">
        <v>53</v>
      </c>
      <c r="AD385">
        <v>150</v>
      </c>
      <c r="AE385" t="s">
        <v>54</v>
      </c>
      <c r="AF385">
        <v>1800</v>
      </c>
      <c r="AG385">
        <v>17</v>
      </c>
      <c r="AH385">
        <v>2750</v>
      </c>
      <c r="AI385">
        <v>16</v>
      </c>
    </row>
    <row r="386" spans="2:35">
      <c r="B386">
        <v>456</v>
      </c>
      <c r="C386" t="s">
        <v>1124</v>
      </c>
      <c r="D386">
        <v>11</v>
      </c>
      <c r="E386">
        <v>457</v>
      </c>
      <c r="F386" t="s">
        <v>1155</v>
      </c>
      <c r="G386" t="s">
        <v>46</v>
      </c>
      <c r="H386" t="s">
        <v>96</v>
      </c>
      <c r="I386" t="s">
        <v>1156</v>
      </c>
      <c r="J386" t="s">
        <v>1126</v>
      </c>
      <c r="K386" t="s">
        <v>1157</v>
      </c>
      <c r="V386">
        <v>220</v>
      </c>
      <c r="W386">
        <v>100</v>
      </c>
      <c r="Y386">
        <v>6660</v>
      </c>
      <c r="AA386" t="s">
        <v>52</v>
      </c>
      <c r="AB386">
        <v>5</v>
      </c>
      <c r="AC386" t="s">
        <v>53</v>
      </c>
      <c r="AD386">
        <v>175</v>
      </c>
      <c r="AE386" t="s">
        <v>54</v>
      </c>
      <c r="AF386">
        <v>2100</v>
      </c>
      <c r="AG386">
        <v>17</v>
      </c>
      <c r="AH386">
        <v>2750</v>
      </c>
      <c r="AI386">
        <v>16</v>
      </c>
    </row>
    <row r="387" spans="2:35">
      <c r="B387">
        <v>457</v>
      </c>
      <c r="C387" t="s">
        <v>1124</v>
      </c>
      <c r="D387">
        <v>11</v>
      </c>
      <c r="E387">
        <v>458</v>
      </c>
      <c r="F387" t="s">
        <v>1158</v>
      </c>
      <c r="G387" t="s">
        <v>46</v>
      </c>
      <c r="H387" t="s">
        <v>101</v>
      </c>
      <c r="I387" t="s">
        <v>1159</v>
      </c>
      <c r="J387" t="s">
        <v>1126</v>
      </c>
      <c r="K387" t="s">
        <v>1160</v>
      </c>
      <c r="V387">
        <v>220</v>
      </c>
      <c r="W387">
        <v>120</v>
      </c>
      <c r="Y387">
        <v>7830</v>
      </c>
      <c r="AA387" t="s">
        <v>64</v>
      </c>
      <c r="AB387">
        <v>5</v>
      </c>
      <c r="AC387" t="s">
        <v>53</v>
      </c>
      <c r="AD387">
        <v>175</v>
      </c>
      <c r="AE387" t="s">
        <v>54</v>
      </c>
      <c r="AF387">
        <v>2100</v>
      </c>
      <c r="AG387">
        <v>22</v>
      </c>
      <c r="AH387">
        <v>2750</v>
      </c>
      <c r="AI387">
        <v>16</v>
      </c>
    </row>
    <row r="388" spans="2:35">
      <c r="B388">
        <v>458</v>
      </c>
      <c r="C388" t="s">
        <v>1124</v>
      </c>
      <c r="D388">
        <v>11</v>
      </c>
      <c r="E388">
        <v>459</v>
      </c>
      <c r="F388" t="s">
        <v>1161</v>
      </c>
      <c r="G388" t="s">
        <v>46</v>
      </c>
      <c r="H388" t="s">
        <v>106</v>
      </c>
      <c r="I388" t="s">
        <v>1071</v>
      </c>
      <c r="J388" t="s">
        <v>1126</v>
      </c>
      <c r="K388" t="s">
        <v>1162</v>
      </c>
      <c r="V388">
        <v>220</v>
      </c>
      <c r="W388">
        <v>140</v>
      </c>
      <c r="Y388">
        <v>9090</v>
      </c>
      <c r="AA388" t="s">
        <v>52</v>
      </c>
      <c r="AB388">
        <v>5</v>
      </c>
      <c r="AC388" t="s">
        <v>53</v>
      </c>
      <c r="AD388">
        <v>200</v>
      </c>
      <c r="AE388" t="s">
        <v>54</v>
      </c>
      <c r="AF388">
        <v>2400</v>
      </c>
      <c r="AG388">
        <v>17</v>
      </c>
      <c r="AH388">
        <v>2750</v>
      </c>
      <c r="AI388">
        <v>16</v>
      </c>
    </row>
    <row r="389" spans="2:35">
      <c r="B389">
        <v>459</v>
      </c>
      <c r="C389" t="s">
        <v>1124</v>
      </c>
      <c r="D389">
        <v>11</v>
      </c>
      <c r="E389">
        <v>460</v>
      </c>
      <c r="F389" t="s">
        <v>1163</v>
      </c>
      <c r="G389" t="s">
        <v>46</v>
      </c>
      <c r="H389" t="s">
        <v>106</v>
      </c>
      <c r="I389" t="s">
        <v>1164</v>
      </c>
      <c r="J389" t="s">
        <v>1126</v>
      </c>
      <c r="K389" t="s">
        <v>1165</v>
      </c>
      <c r="V389">
        <v>220</v>
      </c>
      <c r="W389">
        <v>160</v>
      </c>
      <c r="Y389">
        <v>10420</v>
      </c>
      <c r="AA389" t="s">
        <v>52</v>
      </c>
      <c r="AB389">
        <v>5</v>
      </c>
      <c r="AC389" t="s">
        <v>53</v>
      </c>
      <c r="AD389">
        <v>200</v>
      </c>
      <c r="AE389" t="s">
        <v>54</v>
      </c>
      <c r="AF389">
        <v>2400</v>
      </c>
      <c r="AG389">
        <v>17</v>
      </c>
      <c r="AH389">
        <v>2750</v>
      </c>
      <c r="AI389">
        <v>16</v>
      </c>
    </row>
    <row r="390" spans="2:35">
      <c r="B390">
        <v>460</v>
      </c>
      <c r="C390" t="s">
        <v>1124</v>
      </c>
      <c r="D390">
        <v>11</v>
      </c>
      <c r="E390">
        <v>461</v>
      </c>
      <c r="F390" t="s">
        <v>1166</v>
      </c>
      <c r="G390" t="s">
        <v>46</v>
      </c>
      <c r="H390" t="s">
        <v>114</v>
      </c>
      <c r="I390" t="s">
        <v>1167</v>
      </c>
      <c r="J390" t="s">
        <v>1126</v>
      </c>
      <c r="K390" t="s">
        <v>1168</v>
      </c>
      <c r="V390">
        <v>220</v>
      </c>
      <c r="W390">
        <v>180</v>
      </c>
      <c r="Y390">
        <v>11840</v>
      </c>
      <c r="AA390" t="s">
        <v>64</v>
      </c>
      <c r="AB390">
        <v>5</v>
      </c>
      <c r="AC390" t="s">
        <v>53</v>
      </c>
      <c r="AD390">
        <v>225</v>
      </c>
      <c r="AE390" t="s">
        <v>54</v>
      </c>
      <c r="AF390">
        <v>2700</v>
      </c>
      <c r="AG390">
        <v>22</v>
      </c>
      <c r="AH390">
        <v>2750</v>
      </c>
      <c r="AI390">
        <v>16</v>
      </c>
    </row>
    <row r="391" spans="2:35">
      <c r="B391">
        <v>461</v>
      </c>
      <c r="C391" t="s">
        <v>1124</v>
      </c>
      <c r="D391">
        <v>11</v>
      </c>
      <c r="E391">
        <v>462</v>
      </c>
      <c r="F391" t="s">
        <v>1169</v>
      </c>
      <c r="G391" t="s">
        <v>46</v>
      </c>
      <c r="H391" t="s">
        <v>118</v>
      </c>
      <c r="I391" t="s">
        <v>1080</v>
      </c>
      <c r="J391" t="s">
        <v>1126</v>
      </c>
      <c r="K391" t="s">
        <v>1170</v>
      </c>
      <c r="V391">
        <v>220</v>
      </c>
      <c r="W391">
        <v>200</v>
      </c>
      <c r="Y391">
        <v>13350</v>
      </c>
      <c r="AA391" t="s">
        <v>52</v>
      </c>
      <c r="AB391">
        <v>5</v>
      </c>
      <c r="AC391" t="s">
        <v>53</v>
      </c>
      <c r="AD391">
        <v>225</v>
      </c>
      <c r="AE391" t="s">
        <v>54</v>
      </c>
      <c r="AF391">
        <v>2700</v>
      </c>
      <c r="AG391">
        <v>17</v>
      </c>
      <c r="AH391">
        <v>2750</v>
      </c>
      <c r="AI391">
        <v>16</v>
      </c>
    </row>
    <row r="392" spans="2:35">
      <c r="B392">
        <v>462</v>
      </c>
      <c r="C392" t="s">
        <v>1124</v>
      </c>
      <c r="D392">
        <v>11</v>
      </c>
      <c r="E392">
        <v>463</v>
      </c>
      <c r="F392" t="s">
        <v>1171</v>
      </c>
      <c r="G392" t="s">
        <v>46</v>
      </c>
      <c r="H392" t="s">
        <v>122</v>
      </c>
      <c r="I392" t="s">
        <v>1083</v>
      </c>
      <c r="J392" t="s">
        <v>1126</v>
      </c>
      <c r="K392" t="s">
        <v>1172</v>
      </c>
      <c r="V392">
        <v>220</v>
      </c>
      <c r="W392">
        <v>250</v>
      </c>
      <c r="Y392">
        <v>14920</v>
      </c>
      <c r="AA392" t="s">
        <v>52</v>
      </c>
      <c r="AB392">
        <v>5</v>
      </c>
      <c r="AC392" t="s">
        <v>53</v>
      </c>
      <c r="AD392">
        <v>250</v>
      </c>
      <c r="AE392" t="s">
        <v>54</v>
      </c>
      <c r="AF392">
        <v>3000</v>
      </c>
      <c r="AG392">
        <v>17</v>
      </c>
      <c r="AH392">
        <v>2750</v>
      </c>
      <c r="AI392">
        <v>16</v>
      </c>
    </row>
    <row r="393" spans="2:35">
      <c r="B393">
        <v>463</v>
      </c>
      <c r="C393" t="s">
        <v>1124</v>
      </c>
      <c r="D393">
        <v>11</v>
      </c>
      <c r="E393">
        <v>464</v>
      </c>
      <c r="F393" t="s">
        <v>1173</v>
      </c>
      <c r="G393" t="s">
        <v>46</v>
      </c>
      <c r="H393" t="s">
        <v>126</v>
      </c>
      <c r="I393" t="s">
        <v>1086</v>
      </c>
      <c r="J393" t="s">
        <v>1126</v>
      </c>
      <c r="K393" t="s">
        <v>1174</v>
      </c>
      <c r="V393">
        <v>220</v>
      </c>
      <c r="W393">
        <v>300</v>
      </c>
      <c r="Y393">
        <v>16580</v>
      </c>
      <c r="AA393" t="s">
        <v>64</v>
      </c>
      <c r="AB393">
        <v>5</v>
      </c>
      <c r="AC393" t="s">
        <v>53</v>
      </c>
      <c r="AD393">
        <v>250</v>
      </c>
      <c r="AE393" t="s">
        <v>54</v>
      </c>
      <c r="AF393">
        <v>3000</v>
      </c>
      <c r="AG393">
        <v>22</v>
      </c>
      <c r="AH393">
        <v>2750</v>
      </c>
      <c r="AI393">
        <v>16</v>
      </c>
    </row>
    <row r="394" spans="2:35">
      <c r="B394">
        <v>464</v>
      </c>
      <c r="C394" t="s">
        <v>1124</v>
      </c>
      <c r="D394">
        <v>11</v>
      </c>
      <c r="E394">
        <v>465</v>
      </c>
      <c r="F394" t="s">
        <v>1175</v>
      </c>
      <c r="G394" t="s">
        <v>46</v>
      </c>
      <c r="H394" t="s">
        <v>130</v>
      </c>
      <c r="I394" t="s">
        <v>1176</v>
      </c>
      <c r="J394" t="s">
        <v>1126</v>
      </c>
      <c r="K394" t="s">
        <v>1177</v>
      </c>
      <c r="V394">
        <v>220</v>
      </c>
      <c r="W394">
        <v>350</v>
      </c>
      <c r="Y394">
        <v>18310</v>
      </c>
      <c r="AA394" t="s">
        <v>52</v>
      </c>
      <c r="AB394">
        <v>5</v>
      </c>
      <c r="AC394" t="s">
        <v>53</v>
      </c>
      <c r="AD394">
        <v>275</v>
      </c>
      <c r="AE394" t="s">
        <v>54</v>
      </c>
      <c r="AF394">
        <v>3300</v>
      </c>
      <c r="AG394">
        <v>17</v>
      </c>
      <c r="AH394">
        <v>2750</v>
      </c>
      <c r="AI394">
        <v>16</v>
      </c>
    </row>
    <row r="395" spans="2:35">
      <c r="B395">
        <v>465</v>
      </c>
      <c r="C395" t="s">
        <v>1124</v>
      </c>
      <c r="D395">
        <v>11</v>
      </c>
      <c r="E395">
        <v>466</v>
      </c>
      <c r="F395" t="s">
        <v>1178</v>
      </c>
      <c r="G395" t="s">
        <v>46</v>
      </c>
      <c r="H395" t="s">
        <v>130</v>
      </c>
      <c r="I395" t="s">
        <v>1092</v>
      </c>
      <c r="J395" t="s">
        <v>1126</v>
      </c>
      <c r="K395" t="s">
        <v>1179</v>
      </c>
      <c r="V395">
        <v>220</v>
      </c>
      <c r="W395">
        <v>400</v>
      </c>
      <c r="Y395">
        <v>20130</v>
      </c>
      <c r="AA395" t="s">
        <v>52</v>
      </c>
      <c r="AB395">
        <v>5</v>
      </c>
      <c r="AC395" t="s">
        <v>53</v>
      </c>
      <c r="AD395">
        <v>275</v>
      </c>
      <c r="AE395" t="s">
        <v>54</v>
      </c>
      <c r="AF395">
        <v>3300</v>
      </c>
      <c r="AG395">
        <v>17</v>
      </c>
      <c r="AH395">
        <v>2750</v>
      </c>
      <c r="AI395">
        <v>16</v>
      </c>
    </row>
    <row r="396" spans="2:35">
      <c r="B396">
        <v>466</v>
      </c>
      <c r="C396" t="s">
        <v>1124</v>
      </c>
      <c r="D396">
        <v>11</v>
      </c>
      <c r="E396">
        <v>467</v>
      </c>
      <c r="F396" t="s">
        <v>1180</v>
      </c>
      <c r="G396" t="s">
        <v>46</v>
      </c>
      <c r="H396" t="s">
        <v>137</v>
      </c>
      <c r="I396" t="s">
        <v>1095</v>
      </c>
      <c r="J396" t="s">
        <v>1126</v>
      </c>
      <c r="K396" t="s">
        <v>1181</v>
      </c>
      <c r="V396">
        <v>220</v>
      </c>
      <c r="W396">
        <v>450</v>
      </c>
      <c r="Y396">
        <v>22010</v>
      </c>
      <c r="AA396" t="s">
        <v>64</v>
      </c>
      <c r="AB396">
        <v>5</v>
      </c>
      <c r="AC396" t="s">
        <v>53</v>
      </c>
      <c r="AD396">
        <v>300</v>
      </c>
      <c r="AE396" t="s">
        <v>54</v>
      </c>
      <c r="AF396">
        <v>3600</v>
      </c>
      <c r="AG396">
        <v>22</v>
      </c>
      <c r="AH396">
        <v>2750</v>
      </c>
      <c r="AI396">
        <v>16</v>
      </c>
    </row>
    <row r="397" spans="2:35">
      <c r="B397">
        <v>467</v>
      </c>
      <c r="C397" t="s">
        <v>1124</v>
      </c>
      <c r="D397">
        <v>11</v>
      </c>
      <c r="E397">
        <v>468</v>
      </c>
      <c r="F397" t="s">
        <v>1182</v>
      </c>
      <c r="G397" t="s">
        <v>46</v>
      </c>
      <c r="H397" t="s">
        <v>141</v>
      </c>
      <c r="I397" t="s">
        <v>1005</v>
      </c>
      <c r="J397" t="s">
        <v>1126</v>
      </c>
      <c r="K397" t="s">
        <v>1183</v>
      </c>
      <c r="V397">
        <v>220</v>
      </c>
      <c r="W397">
        <v>500</v>
      </c>
      <c r="Y397">
        <v>23960</v>
      </c>
      <c r="AA397" t="s">
        <v>52</v>
      </c>
      <c r="AB397">
        <v>5</v>
      </c>
      <c r="AC397" t="s">
        <v>53</v>
      </c>
      <c r="AD397">
        <v>300</v>
      </c>
      <c r="AE397" t="s">
        <v>54</v>
      </c>
      <c r="AF397">
        <v>3600</v>
      </c>
      <c r="AG397">
        <v>17</v>
      </c>
      <c r="AH397">
        <v>2750</v>
      </c>
      <c r="AI397">
        <v>16</v>
      </c>
    </row>
    <row r="398" spans="2:35">
      <c r="B398">
        <v>468</v>
      </c>
      <c r="C398" t="s">
        <v>1124</v>
      </c>
      <c r="D398">
        <v>11</v>
      </c>
      <c r="E398">
        <v>469</v>
      </c>
      <c r="F398" t="s">
        <v>1184</v>
      </c>
      <c r="G398" t="s">
        <v>46</v>
      </c>
      <c r="H398" t="s">
        <v>145</v>
      </c>
      <c r="I398" t="s">
        <v>1100</v>
      </c>
      <c r="J398" t="s">
        <v>1126</v>
      </c>
      <c r="K398" t="s">
        <v>1185</v>
      </c>
      <c r="V398">
        <v>220</v>
      </c>
      <c r="W398">
        <v>550</v>
      </c>
      <c r="Y398">
        <v>26000</v>
      </c>
      <c r="AA398" t="s">
        <v>52</v>
      </c>
      <c r="AB398">
        <v>5</v>
      </c>
      <c r="AC398" t="s">
        <v>53</v>
      </c>
      <c r="AD398">
        <v>325</v>
      </c>
      <c r="AE398" t="s">
        <v>54</v>
      </c>
      <c r="AF398">
        <v>3900</v>
      </c>
      <c r="AG398">
        <v>17</v>
      </c>
      <c r="AH398">
        <v>2750</v>
      </c>
      <c r="AI398">
        <v>16</v>
      </c>
    </row>
    <row r="399" spans="2:35">
      <c r="B399">
        <v>469</v>
      </c>
      <c r="C399" t="s">
        <v>1124</v>
      </c>
      <c r="D399">
        <v>11</v>
      </c>
      <c r="E399">
        <v>470</v>
      </c>
      <c r="F399" t="s">
        <v>1186</v>
      </c>
      <c r="G399" t="s">
        <v>46</v>
      </c>
      <c r="H399" t="s">
        <v>149</v>
      </c>
      <c r="I399" t="s">
        <v>1011</v>
      </c>
      <c r="J399" t="s">
        <v>1126</v>
      </c>
      <c r="K399" t="s">
        <v>1187</v>
      </c>
      <c r="V399">
        <v>220</v>
      </c>
      <c r="W399">
        <v>600</v>
      </c>
      <c r="Y399">
        <v>28100</v>
      </c>
      <c r="AA399" t="s">
        <v>64</v>
      </c>
      <c r="AB399">
        <v>5</v>
      </c>
      <c r="AC399" t="s">
        <v>53</v>
      </c>
      <c r="AD399">
        <v>325</v>
      </c>
      <c r="AE399" t="s">
        <v>54</v>
      </c>
      <c r="AF399">
        <v>3900</v>
      </c>
      <c r="AG399">
        <v>22</v>
      </c>
      <c r="AH399">
        <v>2750</v>
      </c>
      <c r="AI399">
        <v>16</v>
      </c>
    </row>
    <row r="400" spans="2:35">
      <c r="B400">
        <v>470</v>
      </c>
      <c r="C400" t="s">
        <v>1124</v>
      </c>
      <c r="D400">
        <v>11</v>
      </c>
      <c r="E400">
        <v>471</v>
      </c>
      <c r="F400" t="s">
        <v>1188</v>
      </c>
      <c r="G400" t="s">
        <v>46</v>
      </c>
      <c r="H400" t="s">
        <v>153</v>
      </c>
      <c r="I400" t="s">
        <v>1014</v>
      </c>
      <c r="J400" t="s">
        <v>1126</v>
      </c>
      <c r="K400" t="s">
        <v>1189</v>
      </c>
      <c r="V400">
        <v>220</v>
      </c>
      <c r="W400">
        <v>650</v>
      </c>
      <c r="Y400">
        <v>30280</v>
      </c>
      <c r="AA400" t="s">
        <v>52</v>
      </c>
      <c r="AB400">
        <v>5</v>
      </c>
      <c r="AC400" t="s">
        <v>53</v>
      </c>
      <c r="AD400">
        <v>350</v>
      </c>
      <c r="AE400" t="s">
        <v>54</v>
      </c>
      <c r="AF400">
        <v>4200</v>
      </c>
      <c r="AG400">
        <v>17</v>
      </c>
      <c r="AH400">
        <v>2750</v>
      </c>
      <c r="AI400">
        <v>16</v>
      </c>
    </row>
    <row r="401" spans="2:35">
      <c r="B401">
        <v>471</v>
      </c>
      <c r="C401" t="s">
        <v>1124</v>
      </c>
      <c r="D401">
        <v>11</v>
      </c>
      <c r="E401">
        <v>472</v>
      </c>
      <c r="F401" t="s">
        <v>1190</v>
      </c>
      <c r="G401" t="s">
        <v>46</v>
      </c>
      <c r="H401" t="s">
        <v>153</v>
      </c>
      <c r="I401" t="s">
        <v>1109</v>
      </c>
      <c r="J401" t="s">
        <v>1126</v>
      </c>
      <c r="K401" t="s">
        <v>1191</v>
      </c>
      <c r="V401">
        <v>220</v>
      </c>
      <c r="W401">
        <v>700</v>
      </c>
      <c r="Y401">
        <v>32540</v>
      </c>
      <c r="AA401" t="s">
        <v>52</v>
      </c>
      <c r="AB401">
        <v>5</v>
      </c>
      <c r="AC401" t="s">
        <v>53</v>
      </c>
      <c r="AD401">
        <v>350</v>
      </c>
      <c r="AE401" t="s">
        <v>54</v>
      </c>
      <c r="AF401">
        <v>4200</v>
      </c>
      <c r="AG401">
        <v>17</v>
      </c>
      <c r="AH401">
        <v>2750</v>
      </c>
      <c r="AI401">
        <v>16</v>
      </c>
    </row>
    <row r="402" spans="2:35">
      <c r="B402">
        <v>472</v>
      </c>
      <c r="C402" t="s">
        <v>1124</v>
      </c>
      <c r="D402">
        <v>11</v>
      </c>
      <c r="E402">
        <v>473</v>
      </c>
      <c r="F402" t="s">
        <v>1192</v>
      </c>
      <c r="G402" t="s">
        <v>46</v>
      </c>
      <c r="H402" t="s">
        <v>160</v>
      </c>
      <c r="I402" t="s">
        <v>1020</v>
      </c>
      <c r="J402" t="s">
        <v>1126</v>
      </c>
      <c r="K402" t="s">
        <v>1193</v>
      </c>
      <c r="V402">
        <v>220</v>
      </c>
      <c r="W402">
        <v>750</v>
      </c>
      <c r="Y402">
        <v>34850</v>
      </c>
      <c r="AA402" t="s">
        <v>64</v>
      </c>
      <c r="AB402">
        <v>5</v>
      </c>
      <c r="AC402" t="s">
        <v>53</v>
      </c>
      <c r="AD402">
        <v>375</v>
      </c>
      <c r="AE402" t="s">
        <v>54</v>
      </c>
      <c r="AF402">
        <v>4500</v>
      </c>
      <c r="AG402">
        <v>22</v>
      </c>
      <c r="AH402">
        <v>2750</v>
      </c>
      <c r="AI402">
        <v>16</v>
      </c>
    </row>
    <row r="403" spans="2:35">
      <c r="B403">
        <v>473</v>
      </c>
      <c r="C403" t="s">
        <v>1124</v>
      </c>
      <c r="D403">
        <v>11</v>
      </c>
      <c r="E403">
        <v>474</v>
      </c>
      <c r="F403" t="s">
        <v>1194</v>
      </c>
      <c r="G403" t="s">
        <v>46</v>
      </c>
      <c r="H403" t="s">
        <v>164</v>
      </c>
      <c r="I403" t="s">
        <v>1115</v>
      </c>
      <c r="J403" t="s">
        <v>1126</v>
      </c>
      <c r="K403" t="s">
        <v>1195</v>
      </c>
      <c r="V403">
        <v>220</v>
      </c>
      <c r="W403">
        <v>800</v>
      </c>
      <c r="Y403">
        <v>37260</v>
      </c>
      <c r="AA403" t="s">
        <v>52</v>
      </c>
      <c r="AB403">
        <v>5</v>
      </c>
      <c r="AC403" t="s">
        <v>53</v>
      </c>
      <c r="AD403">
        <v>375</v>
      </c>
      <c r="AE403" t="s">
        <v>54</v>
      </c>
      <c r="AF403">
        <v>4500</v>
      </c>
      <c r="AG403">
        <v>17</v>
      </c>
      <c r="AH403">
        <v>2750</v>
      </c>
      <c r="AI403">
        <v>16</v>
      </c>
    </row>
    <row r="404" spans="2:35">
      <c r="B404">
        <v>474</v>
      </c>
      <c r="C404" t="s">
        <v>1124</v>
      </c>
      <c r="D404">
        <v>11</v>
      </c>
      <c r="E404">
        <v>475</v>
      </c>
      <c r="F404" t="s">
        <v>1196</v>
      </c>
      <c r="G404" t="s">
        <v>46</v>
      </c>
      <c r="H404" t="s">
        <v>168</v>
      </c>
      <c r="I404" t="s">
        <v>1026</v>
      </c>
      <c r="J404" t="s">
        <v>1126</v>
      </c>
      <c r="K404" t="s">
        <v>1197</v>
      </c>
      <c r="V404">
        <v>220</v>
      </c>
      <c r="W404">
        <v>850</v>
      </c>
      <c r="Y404">
        <v>39710</v>
      </c>
      <c r="AA404" t="s">
        <v>52</v>
      </c>
      <c r="AB404">
        <v>5</v>
      </c>
      <c r="AC404" t="s">
        <v>53</v>
      </c>
      <c r="AD404">
        <v>400</v>
      </c>
      <c r="AE404" t="s">
        <v>54</v>
      </c>
      <c r="AF404">
        <v>4800</v>
      </c>
      <c r="AG404">
        <v>17</v>
      </c>
      <c r="AH404">
        <v>2750</v>
      </c>
      <c r="AI404">
        <v>16</v>
      </c>
    </row>
    <row r="405" spans="2:35">
      <c r="B405">
        <v>475</v>
      </c>
      <c r="C405" t="s">
        <v>1124</v>
      </c>
      <c r="D405">
        <v>11</v>
      </c>
      <c r="E405">
        <v>476</v>
      </c>
      <c r="F405" t="s">
        <v>1198</v>
      </c>
      <c r="G405" t="s">
        <v>46</v>
      </c>
      <c r="H405" t="s">
        <v>172</v>
      </c>
      <c r="I405" t="s">
        <v>1029</v>
      </c>
      <c r="J405" t="s">
        <v>1126</v>
      </c>
      <c r="K405" t="s">
        <v>1199</v>
      </c>
      <c r="V405">
        <v>220</v>
      </c>
      <c r="W405">
        <v>900</v>
      </c>
      <c r="Y405">
        <v>42250</v>
      </c>
      <c r="AA405" t="s">
        <v>64</v>
      </c>
      <c r="AB405">
        <v>5</v>
      </c>
      <c r="AC405" t="s">
        <v>53</v>
      </c>
      <c r="AD405">
        <v>400</v>
      </c>
      <c r="AE405" t="s">
        <v>54</v>
      </c>
      <c r="AF405">
        <v>4800</v>
      </c>
      <c r="AG405">
        <v>22</v>
      </c>
      <c r="AH405">
        <v>2750</v>
      </c>
      <c r="AI405">
        <v>16</v>
      </c>
    </row>
    <row r="406" spans="2:35">
      <c r="B406">
        <v>476</v>
      </c>
      <c r="C406" t="s">
        <v>1124</v>
      </c>
      <c r="D406">
        <v>11</v>
      </c>
      <c r="E406">
        <v>477</v>
      </c>
      <c r="F406" t="s">
        <v>1200</v>
      </c>
      <c r="G406" t="s">
        <v>46</v>
      </c>
      <c r="H406" t="s">
        <v>176</v>
      </c>
      <c r="I406" t="s">
        <v>1032</v>
      </c>
      <c r="J406" t="s">
        <v>1126</v>
      </c>
      <c r="K406" t="s">
        <v>1201</v>
      </c>
      <c r="V406">
        <v>220</v>
      </c>
      <c r="W406">
        <v>1000</v>
      </c>
      <c r="Y406">
        <v>71340</v>
      </c>
      <c r="AA406" t="s">
        <v>52</v>
      </c>
      <c r="AB406">
        <v>5</v>
      </c>
      <c r="AC406" t="s">
        <v>53</v>
      </c>
      <c r="AD406">
        <v>425</v>
      </c>
      <c r="AE406" t="s">
        <v>54</v>
      </c>
      <c r="AF406">
        <v>5100</v>
      </c>
      <c r="AG406">
        <v>17</v>
      </c>
      <c r="AH406">
        <v>2750</v>
      </c>
      <c r="AI406">
        <v>16</v>
      </c>
    </row>
    <row r="407" spans="2:35">
      <c r="B407">
        <v>514</v>
      </c>
      <c r="C407" t="s">
        <v>1202</v>
      </c>
      <c r="D407">
        <v>3</v>
      </c>
      <c r="E407">
        <v>515</v>
      </c>
      <c r="F407" t="s">
        <v>1203</v>
      </c>
      <c r="G407" t="s">
        <v>46</v>
      </c>
      <c r="H407" t="s">
        <v>47</v>
      </c>
      <c r="I407" t="s">
        <v>61</v>
      </c>
      <c r="J407" t="s">
        <v>944</v>
      </c>
      <c r="K407" t="s">
        <v>1204</v>
      </c>
      <c r="V407">
        <v>213</v>
      </c>
      <c r="W407">
        <v>1400</v>
      </c>
      <c r="Y407">
        <v>30</v>
      </c>
      <c r="AA407" t="s">
        <v>52</v>
      </c>
      <c r="AB407">
        <v>5</v>
      </c>
      <c r="AC407" t="s">
        <v>53</v>
      </c>
      <c r="AD407">
        <v>50</v>
      </c>
      <c r="AE407" t="s">
        <v>54</v>
      </c>
      <c r="AF407">
        <v>600</v>
      </c>
      <c r="AG407">
        <v>17</v>
      </c>
      <c r="AH407">
        <v>2750</v>
      </c>
      <c r="AI407">
        <v>16</v>
      </c>
    </row>
    <row r="408" spans="2:35">
      <c r="B408">
        <v>515</v>
      </c>
      <c r="C408" t="s">
        <v>1202</v>
      </c>
      <c r="D408">
        <v>3</v>
      </c>
      <c r="E408">
        <v>516</v>
      </c>
      <c r="F408" t="s">
        <v>1205</v>
      </c>
      <c r="G408" t="s">
        <v>46</v>
      </c>
      <c r="H408" t="s">
        <v>47</v>
      </c>
      <c r="I408" t="s">
        <v>61</v>
      </c>
      <c r="J408" t="s">
        <v>944</v>
      </c>
      <c r="K408" t="s">
        <v>1206</v>
      </c>
      <c r="V408">
        <v>213</v>
      </c>
      <c r="W408">
        <v>2800</v>
      </c>
      <c r="Y408">
        <v>30</v>
      </c>
      <c r="AA408" t="s">
        <v>52</v>
      </c>
      <c r="AB408">
        <v>5</v>
      </c>
      <c r="AC408" t="s">
        <v>53</v>
      </c>
      <c r="AD408">
        <v>50</v>
      </c>
      <c r="AE408" t="s">
        <v>54</v>
      </c>
      <c r="AF408">
        <v>600</v>
      </c>
      <c r="AG408">
        <v>17</v>
      </c>
      <c r="AH408">
        <v>2750</v>
      </c>
      <c r="AI408">
        <v>16</v>
      </c>
    </row>
    <row r="409" spans="2:35">
      <c r="B409">
        <v>516</v>
      </c>
      <c r="C409" t="s">
        <v>1202</v>
      </c>
      <c r="D409">
        <v>3</v>
      </c>
      <c r="E409">
        <v>517</v>
      </c>
      <c r="F409" t="s">
        <v>1207</v>
      </c>
      <c r="G409" t="s">
        <v>46</v>
      </c>
      <c r="H409" t="s">
        <v>60</v>
      </c>
      <c r="I409" t="s">
        <v>72</v>
      </c>
      <c r="J409" t="s">
        <v>944</v>
      </c>
      <c r="K409" t="s">
        <v>1208</v>
      </c>
      <c r="V409">
        <v>213</v>
      </c>
      <c r="W409">
        <v>5600</v>
      </c>
      <c r="Y409">
        <v>60</v>
      </c>
      <c r="AA409" t="s">
        <v>64</v>
      </c>
      <c r="AB409">
        <v>5</v>
      </c>
      <c r="AC409" t="s">
        <v>53</v>
      </c>
      <c r="AD409">
        <v>75</v>
      </c>
      <c r="AE409" t="s">
        <v>54</v>
      </c>
      <c r="AF409">
        <v>900</v>
      </c>
      <c r="AG409">
        <v>22</v>
      </c>
      <c r="AH409">
        <v>2750</v>
      </c>
      <c r="AI409">
        <v>16</v>
      </c>
    </row>
    <row r="410" spans="2:35">
      <c r="B410">
        <v>517</v>
      </c>
      <c r="C410" t="s">
        <v>1202</v>
      </c>
      <c r="D410">
        <v>3</v>
      </c>
      <c r="E410">
        <v>518</v>
      </c>
      <c r="F410" t="s">
        <v>1209</v>
      </c>
      <c r="G410" t="s">
        <v>46</v>
      </c>
      <c r="H410" t="s">
        <v>66</v>
      </c>
      <c r="I410" t="s">
        <v>72</v>
      </c>
      <c r="J410" t="s">
        <v>944</v>
      </c>
      <c r="K410" t="s">
        <v>1210</v>
      </c>
      <c r="V410">
        <v>213</v>
      </c>
      <c r="W410">
        <v>8400</v>
      </c>
      <c r="Y410">
        <v>60</v>
      </c>
      <c r="AA410" t="s">
        <v>52</v>
      </c>
      <c r="AB410">
        <v>5</v>
      </c>
      <c r="AC410" t="s">
        <v>53</v>
      </c>
      <c r="AD410">
        <v>75</v>
      </c>
      <c r="AE410" t="s">
        <v>54</v>
      </c>
      <c r="AF410">
        <v>900</v>
      </c>
      <c r="AG410">
        <v>17</v>
      </c>
      <c r="AH410">
        <v>2750</v>
      </c>
      <c r="AI410">
        <v>16</v>
      </c>
    </row>
    <row r="411" spans="2:35">
      <c r="B411">
        <v>518</v>
      </c>
      <c r="C411" t="s">
        <v>1202</v>
      </c>
      <c r="D411">
        <v>3</v>
      </c>
      <c r="E411">
        <v>519</v>
      </c>
      <c r="F411" t="s">
        <v>1211</v>
      </c>
      <c r="G411" t="s">
        <v>46</v>
      </c>
      <c r="H411" t="s">
        <v>71</v>
      </c>
      <c r="I411" t="s">
        <v>85</v>
      </c>
      <c r="J411" t="s">
        <v>944</v>
      </c>
      <c r="K411" t="s">
        <v>1212</v>
      </c>
      <c r="V411">
        <v>213</v>
      </c>
      <c r="W411">
        <v>16200</v>
      </c>
      <c r="Y411">
        <v>100</v>
      </c>
      <c r="AA411" t="s">
        <v>52</v>
      </c>
      <c r="AB411">
        <v>5</v>
      </c>
      <c r="AC411" t="s">
        <v>53</v>
      </c>
      <c r="AD411">
        <v>100</v>
      </c>
      <c r="AE411" t="s">
        <v>54</v>
      </c>
      <c r="AF411">
        <v>1200</v>
      </c>
      <c r="AG411">
        <v>17</v>
      </c>
      <c r="AH411">
        <v>2750</v>
      </c>
      <c r="AI411">
        <v>16</v>
      </c>
    </row>
    <row r="412" spans="2:35">
      <c r="B412">
        <v>519</v>
      </c>
      <c r="C412" t="s">
        <v>1202</v>
      </c>
      <c r="D412">
        <v>3</v>
      </c>
      <c r="E412">
        <v>520</v>
      </c>
      <c r="F412" t="s">
        <v>1213</v>
      </c>
      <c r="G412" t="s">
        <v>46</v>
      </c>
      <c r="H412" t="s">
        <v>76</v>
      </c>
      <c r="I412" t="s">
        <v>85</v>
      </c>
      <c r="J412" t="s">
        <v>944</v>
      </c>
      <c r="K412" t="s">
        <v>1214</v>
      </c>
      <c r="V412">
        <v>213</v>
      </c>
      <c r="W412">
        <v>24000</v>
      </c>
      <c r="Y412">
        <v>100</v>
      </c>
      <c r="AA412" t="s">
        <v>64</v>
      </c>
      <c r="AB412">
        <v>5</v>
      </c>
      <c r="AC412" t="s">
        <v>53</v>
      </c>
      <c r="AD412">
        <v>100</v>
      </c>
      <c r="AE412" t="s">
        <v>54</v>
      </c>
      <c r="AF412">
        <v>1200</v>
      </c>
      <c r="AG412">
        <v>22</v>
      </c>
      <c r="AH412">
        <v>2750</v>
      </c>
      <c r="AI412">
        <v>16</v>
      </c>
    </row>
    <row r="413" spans="2:35">
      <c r="B413">
        <v>520</v>
      </c>
      <c r="C413" t="s">
        <v>1202</v>
      </c>
      <c r="D413">
        <v>3</v>
      </c>
      <c r="E413">
        <v>521</v>
      </c>
      <c r="F413" t="s">
        <v>1215</v>
      </c>
      <c r="G413" t="s">
        <v>46</v>
      </c>
      <c r="H413" t="s">
        <v>81</v>
      </c>
      <c r="I413" t="s">
        <v>93</v>
      </c>
      <c r="J413" t="s">
        <v>944</v>
      </c>
      <c r="K413" t="s">
        <v>1216</v>
      </c>
      <c r="V413">
        <v>213</v>
      </c>
      <c r="W413">
        <v>32000</v>
      </c>
      <c r="Y413">
        <v>130</v>
      </c>
      <c r="AA413" t="s">
        <v>52</v>
      </c>
      <c r="AB413">
        <v>5</v>
      </c>
      <c r="AC413" t="s">
        <v>53</v>
      </c>
      <c r="AD413">
        <v>125</v>
      </c>
      <c r="AE413" t="s">
        <v>54</v>
      </c>
      <c r="AF413">
        <v>1500</v>
      </c>
      <c r="AG413">
        <v>17</v>
      </c>
      <c r="AH413">
        <v>2750</v>
      </c>
      <c r="AI413">
        <v>16</v>
      </c>
    </row>
    <row r="414" spans="2:35">
      <c r="B414">
        <v>521</v>
      </c>
      <c r="C414" t="s">
        <v>1202</v>
      </c>
      <c r="D414">
        <v>3</v>
      </c>
      <c r="E414">
        <v>522</v>
      </c>
      <c r="F414" t="s">
        <v>1217</v>
      </c>
      <c r="G414" t="s">
        <v>46</v>
      </c>
      <c r="H414" t="s">
        <v>81</v>
      </c>
      <c r="I414" t="s">
        <v>93</v>
      </c>
      <c r="J414" t="s">
        <v>944</v>
      </c>
      <c r="K414" t="s">
        <v>1218</v>
      </c>
      <c r="V414">
        <v>213</v>
      </c>
      <c r="W414">
        <v>40000</v>
      </c>
      <c r="Y414">
        <v>130</v>
      </c>
      <c r="AA414" t="s">
        <v>52</v>
      </c>
      <c r="AB414">
        <v>5</v>
      </c>
      <c r="AC414" t="s">
        <v>53</v>
      </c>
      <c r="AD414">
        <v>125</v>
      </c>
      <c r="AE414" t="s">
        <v>54</v>
      </c>
      <c r="AF414">
        <v>1500</v>
      </c>
      <c r="AG414">
        <v>17</v>
      </c>
      <c r="AH414">
        <v>2750</v>
      </c>
      <c r="AI414">
        <v>16</v>
      </c>
    </row>
    <row r="415" spans="2:35">
      <c r="B415">
        <v>522</v>
      </c>
      <c r="C415" t="s">
        <v>1202</v>
      </c>
      <c r="D415">
        <v>3</v>
      </c>
      <c r="E415">
        <v>523</v>
      </c>
      <c r="F415" t="s">
        <v>1219</v>
      </c>
      <c r="G415" t="s">
        <v>46</v>
      </c>
      <c r="H415" t="s">
        <v>88</v>
      </c>
      <c r="I415" t="s">
        <v>102</v>
      </c>
      <c r="J415" t="s">
        <v>944</v>
      </c>
      <c r="K415" t="s">
        <v>1220</v>
      </c>
      <c r="V415">
        <v>213</v>
      </c>
      <c r="W415">
        <v>50000</v>
      </c>
      <c r="Y415">
        <v>160</v>
      </c>
      <c r="AA415" t="s">
        <v>64</v>
      </c>
      <c r="AB415">
        <v>5</v>
      </c>
      <c r="AC415" t="s">
        <v>53</v>
      </c>
      <c r="AD415">
        <v>150</v>
      </c>
      <c r="AE415" t="s">
        <v>54</v>
      </c>
      <c r="AF415">
        <v>1800</v>
      </c>
      <c r="AG415">
        <v>22</v>
      </c>
      <c r="AH415">
        <v>2750</v>
      </c>
      <c r="AI415">
        <v>16</v>
      </c>
    </row>
    <row r="416" spans="2:35">
      <c r="B416">
        <v>523</v>
      </c>
      <c r="C416" t="s">
        <v>1202</v>
      </c>
      <c r="D416">
        <v>3</v>
      </c>
      <c r="E416">
        <v>524</v>
      </c>
      <c r="F416" t="s">
        <v>1221</v>
      </c>
      <c r="G416" t="s">
        <v>46</v>
      </c>
      <c r="H416" t="s">
        <v>92</v>
      </c>
      <c r="I416" t="s">
        <v>102</v>
      </c>
      <c r="J416" t="s">
        <v>944</v>
      </c>
      <c r="K416" t="s">
        <v>1222</v>
      </c>
      <c r="V416">
        <v>213</v>
      </c>
      <c r="W416">
        <v>60000</v>
      </c>
      <c r="Y416">
        <v>160</v>
      </c>
      <c r="AA416" t="s">
        <v>52</v>
      </c>
      <c r="AB416">
        <v>5</v>
      </c>
      <c r="AC416" t="s">
        <v>53</v>
      </c>
      <c r="AD416">
        <v>150</v>
      </c>
      <c r="AE416" t="s">
        <v>54</v>
      </c>
      <c r="AF416">
        <v>1800</v>
      </c>
      <c r="AG416">
        <v>17</v>
      </c>
      <c r="AH416">
        <v>2750</v>
      </c>
      <c r="AI416">
        <v>16</v>
      </c>
    </row>
    <row r="417" spans="2:35">
      <c r="B417">
        <v>524</v>
      </c>
      <c r="C417" t="s">
        <v>1202</v>
      </c>
      <c r="D417">
        <v>3</v>
      </c>
      <c r="E417">
        <v>525</v>
      </c>
      <c r="F417" t="s">
        <v>1223</v>
      </c>
      <c r="G417" t="s">
        <v>46</v>
      </c>
      <c r="H417" t="s">
        <v>96</v>
      </c>
      <c r="I417" t="s">
        <v>1224</v>
      </c>
      <c r="J417" t="s">
        <v>944</v>
      </c>
      <c r="K417" t="s">
        <v>1225</v>
      </c>
      <c r="V417">
        <v>213</v>
      </c>
      <c r="W417">
        <v>80000</v>
      </c>
      <c r="Y417">
        <v>200</v>
      </c>
      <c r="AA417" t="s">
        <v>52</v>
      </c>
      <c r="AB417">
        <v>5</v>
      </c>
      <c r="AC417" t="s">
        <v>53</v>
      </c>
      <c r="AD417">
        <v>175</v>
      </c>
      <c r="AE417" t="s">
        <v>54</v>
      </c>
      <c r="AF417">
        <v>2100</v>
      </c>
      <c r="AG417">
        <v>17</v>
      </c>
      <c r="AH417">
        <v>2750</v>
      </c>
      <c r="AI417">
        <v>16</v>
      </c>
    </row>
    <row r="418" spans="2:35">
      <c r="B418">
        <v>525</v>
      </c>
      <c r="C418" t="s">
        <v>1202</v>
      </c>
      <c r="D418">
        <v>3</v>
      </c>
      <c r="E418">
        <v>526</v>
      </c>
      <c r="F418" t="s">
        <v>1226</v>
      </c>
      <c r="G418" t="s">
        <v>46</v>
      </c>
      <c r="H418" t="s">
        <v>101</v>
      </c>
      <c r="I418" t="s">
        <v>1224</v>
      </c>
      <c r="J418" t="s">
        <v>944</v>
      </c>
      <c r="K418" t="s">
        <v>1227</v>
      </c>
      <c r="V418">
        <v>213</v>
      </c>
      <c r="W418">
        <v>100000</v>
      </c>
      <c r="Y418">
        <v>200</v>
      </c>
      <c r="AA418" t="s">
        <v>64</v>
      </c>
      <c r="AB418">
        <v>5</v>
      </c>
      <c r="AC418" t="s">
        <v>53</v>
      </c>
      <c r="AD418">
        <v>175</v>
      </c>
      <c r="AE418" t="s">
        <v>54</v>
      </c>
      <c r="AF418">
        <v>2100</v>
      </c>
      <c r="AG418">
        <v>22</v>
      </c>
      <c r="AH418">
        <v>2750</v>
      </c>
      <c r="AI418">
        <v>16</v>
      </c>
    </row>
    <row r="419" spans="2:35">
      <c r="B419">
        <v>526</v>
      </c>
      <c r="C419" t="s">
        <v>1202</v>
      </c>
      <c r="D419">
        <v>3</v>
      </c>
      <c r="E419">
        <v>527</v>
      </c>
      <c r="F419" t="s">
        <v>1228</v>
      </c>
      <c r="G419" t="s">
        <v>46</v>
      </c>
      <c r="H419" t="s">
        <v>106</v>
      </c>
      <c r="I419" t="s">
        <v>626</v>
      </c>
      <c r="J419" t="s">
        <v>944</v>
      </c>
      <c r="K419" t="s">
        <v>1229</v>
      </c>
      <c r="V419">
        <v>213</v>
      </c>
      <c r="W419">
        <v>150000</v>
      </c>
      <c r="Y419">
        <v>300</v>
      </c>
      <c r="AA419" t="s">
        <v>52</v>
      </c>
      <c r="AB419">
        <v>5</v>
      </c>
      <c r="AC419" t="s">
        <v>53</v>
      </c>
      <c r="AD419">
        <v>200</v>
      </c>
      <c r="AE419" t="s">
        <v>54</v>
      </c>
      <c r="AF419">
        <v>2400</v>
      </c>
      <c r="AG419">
        <v>17</v>
      </c>
      <c r="AH419">
        <v>2750</v>
      </c>
      <c r="AI419">
        <v>16</v>
      </c>
    </row>
    <row r="420" spans="2:35">
      <c r="B420">
        <v>527</v>
      </c>
      <c r="C420" t="s">
        <v>1202</v>
      </c>
      <c r="D420">
        <v>3</v>
      </c>
      <c r="E420">
        <v>528</v>
      </c>
      <c r="F420" t="s">
        <v>1230</v>
      </c>
      <c r="G420" t="s">
        <v>46</v>
      </c>
      <c r="H420" t="s">
        <v>106</v>
      </c>
      <c r="I420" t="s">
        <v>626</v>
      </c>
      <c r="J420" t="s">
        <v>944</v>
      </c>
      <c r="K420" t="s">
        <v>1231</v>
      </c>
      <c r="V420">
        <v>213</v>
      </c>
      <c r="W420">
        <v>200000</v>
      </c>
      <c r="Y420">
        <v>300</v>
      </c>
      <c r="AA420" t="s">
        <v>52</v>
      </c>
      <c r="AB420">
        <v>5</v>
      </c>
      <c r="AC420" t="s">
        <v>53</v>
      </c>
      <c r="AD420">
        <v>200</v>
      </c>
      <c r="AE420" t="s">
        <v>54</v>
      </c>
      <c r="AF420">
        <v>2400</v>
      </c>
      <c r="AG420">
        <v>17</v>
      </c>
      <c r="AH420">
        <v>2750</v>
      </c>
      <c r="AI420">
        <v>16</v>
      </c>
    </row>
    <row r="421" spans="2:35">
      <c r="B421">
        <v>528</v>
      </c>
      <c r="C421" t="s">
        <v>1202</v>
      </c>
      <c r="D421">
        <v>3</v>
      </c>
      <c r="E421">
        <v>529</v>
      </c>
      <c r="F421" t="s">
        <v>1232</v>
      </c>
      <c r="G421" t="s">
        <v>46</v>
      </c>
      <c r="H421" t="s">
        <v>114</v>
      </c>
      <c r="I421" t="s">
        <v>632</v>
      </c>
      <c r="J421" t="s">
        <v>944</v>
      </c>
      <c r="K421" t="s">
        <v>1233</v>
      </c>
      <c r="V421">
        <v>213</v>
      </c>
      <c r="W421">
        <v>350000</v>
      </c>
      <c r="Y421">
        <v>500</v>
      </c>
      <c r="AA421" t="s">
        <v>64</v>
      </c>
      <c r="AB421">
        <v>5</v>
      </c>
      <c r="AC421" t="s">
        <v>53</v>
      </c>
      <c r="AD421">
        <v>225</v>
      </c>
      <c r="AE421" t="s">
        <v>54</v>
      </c>
      <c r="AF421">
        <v>2700</v>
      </c>
      <c r="AG421">
        <v>22</v>
      </c>
      <c r="AH421">
        <v>2750</v>
      </c>
      <c r="AI421">
        <v>16</v>
      </c>
    </row>
    <row r="422" spans="2:35">
      <c r="B422">
        <v>529</v>
      </c>
      <c r="C422" t="s">
        <v>1202</v>
      </c>
      <c r="D422">
        <v>3</v>
      </c>
      <c r="E422">
        <v>530</v>
      </c>
      <c r="F422" t="s">
        <v>1234</v>
      </c>
      <c r="G422" t="s">
        <v>46</v>
      </c>
      <c r="H422" t="s">
        <v>118</v>
      </c>
      <c r="I422" t="s">
        <v>632</v>
      </c>
      <c r="J422" t="s">
        <v>944</v>
      </c>
      <c r="K422" t="s">
        <v>1235</v>
      </c>
      <c r="V422">
        <v>213</v>
      </c>
      <c r="W422">
        <v>500000</v>
      </c>
      <c r="Y422">
        <v>500</v>
      </c>
      <c r="AA422" t="s">
        <v>52</v>
      </c>
      <c r="AB422">
        <v>5</v>
      </c>
      <c r="AC422" t="s">
        <v>53</v>
      </c>
      <c r="AD422">
        <v>225</v>
      </c>
      <c r="AE422" t="s">
        <v>54</v>
      </c>
      <c r="AF422">
        <v>2700</v>
      </c>
      <c r="AG422">
        <v>17</v>
      </c>
      <c r="AH422">
        <v>2750</v>
      </c>
      <c r="AI422">
        <v>16</v>
      </c>
    </row>
    <row r="423" spans="2:35">
      <c r="B423">
        <v>530</v>
      </c>
      <c r="C423" t="s">
        <v>1202</v>
      </c>
      <c r="D423">
        <v>3</v>
      </c>
      <c r="E423">
        <v>531</v>
      </c>
      <c r="F423" t="s">
        <v>1236</v>
      </c>
      <c r="G423" t="s">
        <v>46</v>
      </c>
      <c r="H423" t="s">
        <v>122</v>
      </c>
      <c r="I423" t="s">
        <v>1237</v>
      </c>
      <c r="J423" t="s">
        <v>944</v>
      </c>
      <c r="K423" t="s">
        <v>1238</v>
      </c>
      <c r="V423">
        <v>213</v>
      </c>
      <c r="W423">
        <v>650000</v>
      </c>
      <c r="Y423">
        <v>700</v>
      </c>
      <c r="AA423" t="s">
        <v>52</v>
      </c>
      <c r="AB423">
        <v>5</v>
      </c>
      <c r="AC423" t="s">
        <v>53</v>
      </c>
      <c r="AD423">
        <v>250</v>
      </c>
      <c r="AE423" t="s">
        <v>54</v>
      </c>
      <c r="AF423">
        <v>3000</v>
      </c>
      <c r="AG423">
        <v>17</v>
      </c>
      <c r="AH423">
        <v>2750</v>
      </c>
      <c r="AI423">
        <v>16</v>
      </c>
    </row>
    <row r="424" spans="2:35">
      <c r="B424">
        <v>531</v>
      </c>
      <c r="C424" t="s">
        <v>1202</v>
      </c>
      <c r="D424">
        <v>3</v>
      </c>
      <c r="E424">
        <v>532</v>
      </c>
      <c r="F424" t="s">
        <v>1239</v>
      </c>
      <c r="G424" t="s">
        <v>46</v>
      </c>
      <c r="H424" t="s">
        <v>126</v>
      </c>
      <c r="I424" t="s">
        <v>1237</v>
      </c>
      <c r="J424" t="s">
        <v>944</v>
      </c>
      <c r="K424" t="s">
        <v>1240</v>
      </c>
      <c r="V424">
        <v>213</v>
      </c>
      <c r="W424">
        <v>800000</v>
      </c>
      <c r="Y424">
        <v>700</v>
      </c>
      <c r="AA424" t="s">
        <v>64</v>
      </c>
      <c r="AB424">
        <v>5</v>
      </c>
      <c r="AC424" t="s">
        <v>53</v>
      </c>
      <c r="AD424">
        <v>250</v>
      </c>
      <c r="AE424" t="s">
        <v>54</v>
      </c>
      <c r="AF424">
        <v>3000</v>
      </c>
      <c r="AG424">
        <v>22</v>
      </c>
      <c r="AH424">
        <v>2750</v>
      </c>
      <c r="AI424">
        <v>16</v>
      </c>
    </row>
    <row r="425" spans="2:35">
      <c r="B425">
        <v>532</v>
      </c>
      <c r="C425" t="s">
        <v>1202</v>
      </c>
      <c r="D425">
        <v>3</v>
      </c>
      <c r="E425">
        <v>533</v>
      </c>
      <c r="F425" t="s">
        <v>1241</v>
      </c>
      <c r="G425" t="s">
        <v>46</v>
      </c>
      <c r="H425" t="s">
        <v>130</v>
      </c>
      <c r="I425" t="s">
        <v>146</v>
      </c>
      <c r="J425" t="s">
        <v>944</v>
      </c>
      <c r="K425" t="s">
        <v>1242</v>
      </c>
      <c r="V425">
        <v>213</v>
      </c>
      <c r="W425">
        <v>1450000</v>
      </c>
      <c r="Y425">
        <v>1500</v>
      </c>
      <c r="AA425" t="s">
        <v>52</v>
      </c>
      <c r="AB425">
        <v>5</v>
      </c>
      <c r="AC425" t="s">
        <v>53</v>
      </c>
      <c r="AD425">
        <v>275</v>
      </c>
      <c r="AE425" t="s">
        <v>54</v>
      </c>
      <c r="AF425">
        <v>3300</v>
      </c>
      <c r="AG425">
        <v>17</v>
      </c>
      <c r="AH425">
        <v>2750</v>
      </c>
      <c r="AI425">
        <v>16</v>
      </c>
    </row>
    <row r="426" spans="2:35">
      <c r="B426">
        <v>533</v>
      </c>
      <c r="C426" t="s">
        <v>1202</v>
      </c>
      <c r="D426">
        <v>3</v>
      </c>
      <c r="E426">
        <v>534</v>
      </c>
      <c r="F426" t="s">
        <v>1243</v>
      </c>
      <c r="G426" t="s">
        <v>46</v>
      </c>
      <c r="H426" t="s">
        <v>130</v>
      </c>
      <c r="I426" t="s">
        <v>146</v>
      </c>
      <c r="J426" t="s">
        <v>944</v>
      </c>
      <c r="K426" t="s">
        <v>1244</v>
      </c>
      <c r="V426">
        <v>213</v>
      </c>
      <c r="W426">
        <v>2100000</v>
      </c>
      <c r="Y426">
        <v>1500</v>
      </c>
      <c r="AA426" t="s">
        <v>52</v>
      </c>
      <c r="AB426">
        <v>5</v>
      </c>
      <c r="AC426" t="s">
        <v>53</v>
      </c>
      <c r="AD426">
        <v>275</v>
      </c>
      <c r="AE426" t="s">
        <v>54</v>
      </c>
      <c r="AF426">
        <v>3300</v>
      </c>
      <c r="AG426">
        <v>17</v>
      </c>
      <c r="AH426">
        <v>2750</v>
      </c>
      <c r="AI426">
        <v>16</v>
      </c>
    </row>
    <row r="427" spans="2:35">
      <c r="B427">
        <v>534</v>
      </c>
      <c r="C427" t="s">
        <v>1202</v>
      </c>
      <c r="D427">
        <v>3</v>
      </c>
      <c r="E427">
        <v>535</v>
      </c>
      <c r="F427" t="s">
        <v>1245</v>
      </c>
      <c r="G427" t="s">
        <v>46</v>
      </c>
      <c r="H427" t="s">
        <v>137</v>
      </c>
      <c r="I427" t="s">
        <v>161</v>
      </c>
      <c r="J427" t="s">
        <v>944</v>
      </c>
      <c r="K427" t="s">
        <v>1246</v>
      </c>
      <c r="V427">
        <v>213</v>
      </c>
      <c r="W427">
        <v>3650000</v>
      </c>
      <c r="Y427">
        <v>3000</v>
      </c>
      <c r="AA427" t="s">
        <v>64</v>
      </c>
      <c r="AB427">
        <v>5</v>
      </c>
      <c r="AC427" t="s">
        <v>53</v>
      </c>
      <c r="AD427">
        <v>300</v>
      </c>
      <c r="AE427" t="s">
        <v>54</v>
      </c>
      <c r="AF427">
        <v>3600</v>
      </c>
      <c r="AG427">
        <v>22</v>
      </c>
      <c r="AH427">
        <v>2750</v>
      </c>
      <c r="AI427">
        <v>16</v>
      </c>
    </row>
    <row r="428" spans="2:35">
      <c r="B428">
        <v>535</v>
      </c>
      <c r="C428" t="s">
        <v>1202</v>
      </c>
      <c r="D428">
        <v>3</v>
      </c>
      <c r="E428">
        <v>536</v>
      </c>
      <c r="F428" t="s">
        <v>1247</v>
      </c>
      <c r="G428" t="s">
        <v>46</v>
      </c>
      <c r="H428" t="s">
        <v>141</v>
      </c>
      <c r="I428" t="s">
        <v>161</v>
      </c>
      <c r="J428" t="s">
        <v>944</v>
      </c>
      <c r="K428" t="s">
        <v>1248</v>
      </c>
      <c r="V428">
        <v>213</v>
      </c>
      <c r="W428">
        <v>5200000</v>
      </c>
      <c r="Y428">
        <v>3000</v>
      </c>
      <c r="AA428" t="s">
        <v>52</v>
      </c>
      <c r="AB428">
        <v>5</v>
      </c>
      <c r="AC428" t="s">
        <v>53</v>
      </c>
      <c r="AD428">
        <v>300</v>
      </c>
      <c r="AE428" t="s">
        <v>54</v>
      </c>
      <c r="AF428">
        <v>3600</v>
      </c>
      <c r="AG428">
        <v>17</v>
      </c>
      <c r="AH428">
        <v>2750</v>
      </c>
      <c r="AI428">
        <v>16</v>
      </c>
    </row>
    <row r="429" spans="2:35">
      <c r="B429">
        <v>536</v>
      </c>
      <c r="C429" t="s">
        <v>1202</v>
      </c>
      <c r="D429">
        <v>3</v>
      </c>
      <c r="E429">
        <v>537</v>
      </c>
      <c r="F429" t="s">
        <v>1249</v>
      </c>
      <c r="G429" t="s">
        <v>46</v>
      </c>
      <c r="H429" t="s">
        <v>145</v>
      </c>
      <c r="I429" t="s">
        <v>1250</v>
      </c>
      <c r="J429" t="s">
        <v>944</v>
      </c>
      <c r="K429" t="s">
        <v>1251</v>
      </c>
      <c r="V429">
        <v>213</v>
      </c>
      <c r="W429">
        <v>9350000</v>
      </c>
      <c r="Y429">
        <v>6000</v>
      </c>
      <c r="AA429" t="s">
        <v>52</v>
      </c>
      <c r="AB429">
        <v>5</v>
      </c>
      <c r="AC429" t="s">
        <v>53</v>
      </c>
      <c r="AD429">
        <v>325</v>
      </c>
      <c r="AE429" t="s">
        <v>54</v>
      </c>
      <c r="AF429">
        <v>3900</v>
      </c>
      <c r="AG429">
        <v>17</v>
      </c>
      <c r="AH429">
        <v>2750</v>
      </c>
      <c r="AI429">
        <v>16</v>
      </c>
    </row>
    <row r="430" spans="2:35">
      <c r="B430">
        <v>537</v>
      </c>
      <c r="C430" t="s">
        <v>1202</v>
      </c>
      <c r="D430">
        <v>3</v>
      </c>
      <c r="E430">
        <v>538</v>
      </c>
      <c r="F430" t="s">
        <v>1252</v>
      </c>
      <c r="G430" t="s">
        <v>46</v>
      </c>
      <c r="H430" t="s">
        <v>149</v>
      </c>
      <c r="I430" t="s">
        <v>1250</v>
      </c>
      <c r="J430" t="s">
        <v>944</v>
      </c>
      <c r="K430" t="s">
        <v>1253</v>
      </c>
      <c r="V430">
        <v>213</v>
      </c>
      <c r="W430">
        <v>13500000</v>
      </c>
      <c r="Y430">
        <v>6000</v>
      </c>
      <c r="AA430" t="s">
        <v>64</v>
      </c>
      <c r="AB430">
        <v>5</v>
      </c>
      <c r="AC430" t="s">
        <v>53</v>
      </c>
      <c r="AD430">
        <v>325</v>
      </c>
      <c r="AE430" t="s">
        <v>54</v>
      </c>
      <c r="AF430">
        <v>3900</v>
      </c>
      <c r="AG430">
        <v>22</v>
      </c>
      <c r="AH430">
        <v>2750</v>
      </c>
      <c r="AI430">
        <v>16</v>
      </c>
    </row>
    <row r="431" spans="2:35">
      <c r="B431">
        <v>538</v>
      </c>
      <c r="C431" t="s">
        <v>1202</v>
      </c>
      <c r="D431">
        <v>3</v>
      </c>
      <c r="E431">
        <v>539</v>
      </c>
      <c r="F431" t="s">
        <v>1254</v>
      </c>
      <c r="G431" t="s">
        <v>46</v>
      </c>
      <c r="H431" t="s">
        <v>153</v>
      </c>
      <c r="I431" t="s">
        <v>1255</v>
      </c>
      <c r="J431" t="s">
        <v>944</v>
      </c>
      <c r="K431" t="s">
        <v>1256</v>
      </c>
      <c r="V431">
        <v>213</v>
      </c>
      <c r="W431">
        <v>19250000</v>
      </c>
      <c r="Y431">
        <v>9000</v>
      </c>
      <c r="AA431" t="s">
        <v>52</v>
      </c>
      <c r="AB431">
        <v>5</v>
      </c>
      <c r="AC431" t="s">
        <v>53</v>
      </c>
      <c r="AD431">
        <v>350</v>
      </c>
      <c r="AE431" t="s">
        <v>54</v>
      </c>
      <c r="AF431">
        <v>4200</v>
      </c>
      <c r="AG431">
        <v>17</v>
      </c>
      <c r="AH431">
        <v>2750</v>
      </c>
      <c r="AI431">
        <v>16</v>
      </c>
    </row>
    <row r="432" spans="2:35">
      <c r="B432">
        <v>539</v>
      </c>
      <c r="C432" t="s">
        <v>1202</v>
      </c>
      <c r="D432">
        <v>3</v>
      </c>
      <c r="E432">
        <v>540</v>
      </c>
      <c r="F432" t="s">
        <v>1257</v>
      </c>
      <c r="G432" t="s">
        <v>46</v>
      </c>
      <c r="H432" t="s">
        <v>153</v>
      </c>
      <c r="I432" t="s">
        <v>1255</v>
      </c>
      <c r="J432" t="s">
        <v>944</v>
      </c>
      <c r="K432" t="s">
        <v>1258</v>
      </c>
      <c r="V432">
        <v>213</v>
      </c>
      <c r="W432">
        <v>25000000</v>
      </c>
      <c r="Y432">
        <v>9000</v>
      </c>
      <c r="AA432" t="s">
        <v>52</v>
      </c>
      <c r="AB432">
        <v>5</v>
      </c>
      <c r="AC432" t="s">
        <v>53</v>
      </c>
      <c r="AD432">
        <v>350</v>
      </c>
      <c r="AE432" t="s">
        <v>54</v>
      </c>
      <c r="AF432">
        <v>4200</v>
      </c>
      <c r="AG432">
        <v>17</v>
      </c>
      <c r="AH432">
        <v>2750</v>
      </c>
      <c r="AI432">
        <v>16</v>
      </c>
    </row>
    <row r="433" spans="2:35">
      <c r="B433">
        <v>540</v>
      </c>
      <c r="C433" t="s">
        <v>1202</v>
      </c>
      <c r="D433">
        <v>3</v>
      </c>
      <c r="E433">
        <v>541</v>
      </c>
      <c r="F433" t="s">
        <v>1259</v>
      </c>
      <c r="G433" t="s">
        <v>46</v>
      </c>
      <c r="H433" t="s">
        <v>160</v>
      </c>
      <c r="I433" t="s">
        <v>709</v>
      </c>
      <c r="J433" t="s">
        <v>944</v>
      </c>
      <c r="K433" t="s">
        <v>1260</v>
      </c>
      <c r="V433">
        <v>213</v>
      </c>
      <c r="W433">
        <v>33000000</v>
      </c>
      <c r="Y433">
        <v>12000</v>
      </c>
      <c r="AA433" t="s">
        <v>64</v>
      </c>
      <c r="AB433">
        <v>5</v>
      </c>
      <c r="AC433" t="s">
        <v>53</v>
      </c>
      <c r="AD433">
        <v>375</v>
      </c>
      <c r="AE433" t="s">
        <v>54</v>
      </c>
      <c r="AF433">
        <v>4500</v>
      </c>
      <c r="AG433">
        <v>22</v>
      </c>
      <c r="AH433">
        <v>2750</v>
      </c>
      <c r="AI433">
        <v>16</v>
      </c>
    </row>
    <row r="434" spans="2:35">
      <c r="B434">
        <v>541</v>
      </c>
      <c r="C434" t="s">
        <v>1202</v>
      </c>
      <c r="D434">
        <v>3</v>
      </c>
      <c r="E434">
        <v>542</v>
      </c>
      <c r="F434" t="s">
        <v>1261</v>
      </c>
      <c r="G434" t="s">
        <v>46</v>
      </c>
      <c r="H434" t="s">
        <v>164</v>
      </c>
      <c r="I434" t="s">
        <v>709</v>
      </c>
      <c r="J434" t="s">
        <v>944</v>
      </c>
      <c r="K434" t="s">
        <v>1262</v>
      </c>
      <c r="V434">
        <v>213</v>
      </c>
      <c r="W434">
        <v>41000000</v>
      </c>
      <c r="Y434">
        <v>12000</v>
      </c>
      <c r="AA434" t="s">
        <v>52</v>
      </c>
      <c r="AB434">
        <v>5</v>
      </c>
      <c r="AC434" t="s">
        <v>53</v>
      </c>
      <c r="AD434">
        <v>375</v>
      </c>
      <c r="AE434" t="s">
        <v>54</v>
      </c>
      <c r="AF434">
        <v>4500</v>
      </c>
      <c r="AG434">
        <v>17</v>
      </c>
      <c r="AH434">
        <v>2750</v>
      </c>
      <c r="AI434">
        <v>16</v>
      </c>
    </row>
    <row r="435" spans="2:35">
      <c r="B435">
        <v>542</v>
      </c>
      <c r="C435" t="s">
        <v>1202</v>
      </c>
      <c r="D435">
        <v>3</v>
      </c>
      <c r="E435">
        <v>543</v>
      </c>
      <c r="F435" t="s">
        <v>1263</v>
      </c>
      <c r="G435" t="s">
        <v>46</v>
      </c>
      <c r="H435" t="s">
        <v>168</v>
      </c>
      <c r="I435" t="s">
        <v>1264</v>
      </c>
      <c r="J435" t="s">
        <v>944</v>
      </c>
      <c r="K435" t="s">
        <v>1265</v>
      </c>
      <c r="V435">
        <v>213</v>
      </c>
      <c r="W435">
        <v>50500000</v>
      </c>
      <c r="Y435">
        <v>15000</v>
      </c>
      <c r="AA435" t="s">
        <v>52</v>
      </c>
      <c r="AB435">
        <v>5</v>
      </c>
      <c r="AC435" t="s">
        <v>53</v>
      </c>
      <c r="AD435">
        <v>400</v>
      </c>
      <c r="AE435" t="s">
        <v>54</v>
      </c>
      <c r="AF435">
        <v>4800</v>
      </c>
      <c r="AG435">
        <v>17</v>
      </c>
      <c r="AH435">
        <v>2750</v>
      </c>
      <c r="AI435">
        <v>16</v>
      </c>
    </row>
    <row r="436" spans="2:35">
      <c r="B436">
        <v>543</v>
      </c>
      <c r="C436" t="s">
        <v>1202</v>
      </c>
      <c r="D436">
        <v>3</v>
      </c>
      <c r="E436">
        <v>544</v>
      </c>
      <c r="F436" t="s">
        <v>1266</v>
      </c>
      <c r="G436" t="s">
        <v>46</v>
      </c>
      <c r="H436" t="s">
        <v>172</v>
      </c>
      <c r="I436" t="s">
        <v>1264</v>
      </c>
      <c r="J436" t="s">
        <v>944</v>
      </c>
      <c r="K436" t="s">
        <v>1267</v>
      </c>
      <c r="V436">
        <v>213</v>
      </c>
      <c r="W436">
        <v>60000000</v>
      </c>
      <c r="Y436">
        <v>15000</v>
      </c>
      <c r="AA436" t="s">
        <v>64</v>
      </c>
      <c r="AB436">
        <v>5</v>
      </c>
      <c r="AC436" t="s">
        <v>53</v>
      </c>
      <c r="AD436">
        <v>400</v>
      </c>
      <c r="AE436" t="s">
        <v>54</v>
      </c>
      <c r="AF436">
        <v>4800</v>
      </c>
      <c r="AG436">
        <v>22</v>
      </c>
      <c r="AH436">
        <v>2750</v>
      </c>
      <c r="AI436">
        <v>16</v>
      </c>
    </row>
    <row r="437" spans="2:35">
      <c r="B437">
        <v>544</v>
      </c>
      <c r="C437" t="s">
        <v>1202</v>
      </c>
      <c r="D437">
        <v>3</v>
      </c>
      <c r="E437">
        <v>545</v>
      </c>
      <c r="F437" t="s">
        <v>1268</v>
      </c>
      <c r="G437" t="s">
        <v>46</v>
      </c>
      <c r="H437" t="s">
        <v>176</v>
      </c>
      <c r="I437" t="s">
        <v>1269</v>
      </c>
      <c r="J437" t="s">
        <v>944</v>
      </c>
      <c r="K437" t="s">
        <v>1270</v>
      </c>
      <c r="V437">
        <v>213</v>
      </c>
      <c r="W437">
        <v>71500000</v>
      </c>
      <c r="Y437">
        <v>18000</v>
      </c>
      <c r="AA437" t="s">
        <v>52</v>
      </c>
      <c r="AB437">
        <v>5</v>
      </c>
      <c r="AC437" t="s">
        <v>53</v>
      </c>
      <c r="AD437">
        <v>425</v>
      </c>
      <c r="AE437" t="s">
        <v>54</v>
      </c>
      <c r="AF437">
        <v>5100</v>
      </c>
      <c r="AG437">
        <v>17</v>
      </c>
      <c r="AH437">
        <v>2750</v>
      </c>
      <c r="AI437">
        <v>16</v>
      </c>
    </row>
    <row r="438" spans="2:35">
      <c r="B438">
        <v>545</v>
      </c>
      <c r="C438" t="s">
        <v>1202</v>
      </c>
      <c r="D438">
        <v>3</v>
      </c>
      <c r="E438">
        <v>546</v>
      </c>
      <c r="F438" t="s">
        <v>1271</v>
      </c>
      <c r="G438" t="s">
        <v>46</v>
      </c>
      <c r="H438" t="s">
        <v>176</v>
      </c>
      <c r="I438" t="s">
        <v>1269</v>
      </c>
      <c r="J438" t="s">
        <v>944</v>
      </c>
      <c r="K438" t="s">
        <v>1272</v>
      </c>
      <c r="V438">
        <v>213</v>
      </c>
      <c r="W438">
        <v>83000000</v>
      </c>
      <c r="Y438">
        <v>18000</v>
      </c>
      <c r="AA438" t="s">
        <v>52</v>
      </c>
      <c r="AB438">
        <v>5</v>
      </c>
      <c r="AC438" t="s">
        <v>53</v>
      </c>
      <c r="AD438">
        <v>425</v>
      </c>
      <c r="AE438" t="s">
        <v>54</v>
      </c>
      <c r="AF438">
        <v>5100</v>
      </c>
      <c r="AG438">
        <v>17</v>
      </c>
      <c r="AH438">
        <v>2750</v>
      </c>
      <c r="AI438">
        <v>16</v>
      </c>
    </row>
    <row r="439" spans="2:35">
      <c r="B439">
        <v>546</v>
      </c>
      <c r="C439" t="s">
        <v>1202</v>
      </c>
      <c r="D439">
        <v>3</v>
      </c>
      <c r="E439">
        <v>547</v>
      </c>
      <c r="F439" t="s">
        <v>1273</v>
      </c>
      <c r="G439" t="s">
        <v>46</v>
      </c>
      <c r="H439" t="s">
        <v>183</v>
      </c>
      <c r="I439" t="s">
        <v>1274</v>
      </c>
      <c r="J439" t="s">
        <v>944</v>
      </c>
      <c r="K439" t="s">
        <v>1275</v>
      </c>
      <c r="V439">
        <v>213</v>
      </c>
      <c r="W439">
        <v>97500000</v>
      </c>
      <c r="Y439">
        <v>21000</v>
      </c>
      <c r="AA439" t="s">
        <v>64</v>
      </c>
      <c r="AB439">
        <v>5</v>
      </c>
      <c r="AC439" t="s">
        <v>53</v>
      </c>
      <c r="AD439">
        <v>450</v>
      </c>
      <c r="AE439" t="s">
        <v>54</v>
      </c>
      <c r="AF439">
        <v>5400</v>
      </c>
      <c r="AG439">
        <v>22</v>
      </c>
      <c r="AH439">
        <v>2750</v>
      </c>
      <c r="AI439">
        <v>16</v>
      </c>
    </row>
    <row r="440" spans="2:35">
      <c r="B440">
        <v>547</v>
      </c>
      <c r="C440" t="s">
        <v>1202</v>
      </c>
      <c r="D440">
        <v>3</v>
      </c>
      <c r="E440">
        <v>548</v>
      </c>
      <c r="F440" t="s">
        <v>1276</v>
      </c>
      <c r="G440" t="s">
        <v>46</v>
      </c>
      <c r="H440" t="s">
        <v>187</v>
      </c>
      <c r="I440" t="s">
        <v>1274</v>
      </c>
      <c r="J440" t="s">
        <v>944</v>
      </c>
      <c r="K440" t="s">
        <v>1277</v>
      </c>
      <c r="V440">
        <v>213</v>
      </c>
      <c r="W440">
        <v>112000000</v>
      </c>
      <c r="Y440">
        <v>21000</v>
      </c>
      <c r="AA440" t="s">
        <v>52</v>
      </c>
      <c r="AB440">
        <v>5</v>
      </c>
      <c r="AC440" t="s">
        <v>53</v>
      </c>
      <c r="AD440">
        <v>450</v>
      </c>
      <c r="AE440" t="s">
        <v>54</v>
      </c>
      <c r="AF440">
        <v>5400</v>
      </c>
      <c r="AG440">
        <v>17</v>
      </c>
      <c r="AH440">
        <v>2750</v>
      </c>
      <c r="AI440">
        <v>16</v>
      </c>
    </row>
    <row r="441" spans="2:35">
      <c r="B441">
        <v>548</v>
      </c>
      <c r="C441" t="s">
        <v>1202</v>
      </c>
      <c r="D441">
        <v>3</v>
      </c>
      <c r="E441">
        <v>549</v>
      </c>
      <c r="F441" t="s">
        <v>1278</v>
      </c>
      <c r="G441" t="s">
        <v>46</v>
      </c>
      <c r="H441" t="s">
        <v>191</v>
      </c>
      <c r="I441" t="s">
        <v>1279</v>
      </c>
      <c r="J441" t="s">
        <v>944</v>
      </c>
      <c r="K441" t="s">
        <v>1280</v>
      </c>
      <c r="V441">
        <v>213</v>
      </c>
      <c r="W441">
        <v>128500000</v>
      </c>
      <c r="Y441">
        <v>24000</v>
      </c>
      <c r="AA441" t="s">
        <v>52</v>
      </c>
      <c r="AB441">
        <v>5</v>
      </c>
      <c r="AC441" t="s">
        <v>53</v>
      </c>
      <c r="AD441">
        <v>475</v>
      </c>
      <c r="AE441" t="s">
        <v>54</v>
      </c>
      <c r="AF441">
        <v>5700</v>
      </c>
      <c r="AG441">
        <v>17</v>
      </c>
      <c r="AH441">
        <v>2750</v>
      </c>
      <c r="AI441">
        <v>16</v>
      </c>
    </row>
    <row r="442" spans="2:35">
      <c r="B442">
        <v>549</v>
      </c>
      <c r="C442" t="s">
        <v>1202</v>
      </c>
      <c r="D442">
        <v>3</v>
      </c>
      <c r="E442">
        <v>550</v>
      </c>
      <c r="F442" t="s">
        <v>1281</v>
      </c>
      <c r="G442" t="s">
        <v>46</v>
      </c>
      <c r="H442" t="s">
        <v>195</v>
      </c>
      <c r="I442" t="s">
        <v>1279</v>
      </c>
      <c r="J442" t="s">
        <v>944</v>
      </c>
      <c r="K442" t="s">
        <v>1282</v>
      </c>
      <c r="V442">
        <v>213</v>
      </c>
      <c r="W442">
        <v>145000000</v>
      </c>
      <c r="Y442">
        <v>24000</v>
      </c>
      <c r="AA442" t="s">
        <v>64</v>
      </c>
      <c r="AB442">
        <v>5</v>
      </c>
      <c r="AC442" t="s">
        <v>53</v>
      </c>
      <c r="AD442">
        <v>475</v>
      </c>
      <c r="AE442" t="s">
        <v>54</v>
      </c>
      <c r="AF442">
        <v>5700</v>
      </c>
      <c r="AG442">
        <v>22</v>
      </c>
      <c r="AH442">
        <v>2750</v>
      </c>
      <c r="AI442">
        <v>16</v>
      </c>
    </row>
    <row r="443" spans="2:35">
      <c r="B443">
        <v>550</v>
      </c>
      <c r="C443" t="s">
        <v>1202</v>
      </c>
      <c r="D443">
        <v>3</v>
      </c>
      <c r="E443">
        <v>551</v>
      </c>
      <c r="F443" t="s">
        <v>1283</v>
      </c>
      <c r="G443" t="s">
        <v>46</v>
      </c>
      <c r="H443" t="s">
        <v>199</v>
      </c>
      <c r="I443" t="s">
        <v>1284</v>
      </c>
      <c r="J443" t="s">
        <v>944</v>
      </c>
      <c r="K443" t="s">
        <v>1285</v>
      </c>
      <c r="V443">
        <v>213</v>
      </c>
      <c r="W443">
        <v>164000000</v>
      </c>
      <c r="Y443">
        <v>27000</v>
      </c>
      <c r="AA443" t="s">
        <v>52</v>
      </c>
      <c r="AB443">
        <v>5</v>
      </c>
      <c r="AC443" t="s">
        <v>53</v>
      </c>
      <c r="AD443">
        <v>500</v>
      </c>
      <c r="AE443" t="s">
        <v>54</v>
      </c>
      <c r="AF443">
        <v>6000</v>
      </c>
      <c r="AG443">
        <v>17</v>
      </c>
      <c r="AH443">
        <v>2750</v>
      </c>
      <c r="AI443">
        <v>16</v>
      </c>
    </row>
    <row r="444" spans="2:35">
      <c r="B444">
        <v>551</v>
      </c>
      <c r="C444" t="s">
        <v>1202</v>
      </c>
      <c r="D444">
        <v>3</v>
      </c>
      <c r="E444">
        <v>552</v>
      </c>
      <c r="F444" t="s">
        <v>1286</v>
      </c>
      <c r="G444" t="s">
        <v>46</v>
      </c>
      <c r="H444" t="s">
        <v>1287</v>
      </c>
      <c r="I444" t="s">
        <v>1284</v>
      </c>
      <c r="J444" t="s">
        <v>944</v>
      </c>
      <c r="K444" t="s">
        <v>1288</v>
      </c>
      <c r="V444">
        <v>213</v>
      </c>
      <c r="W444">
        <v>183000000</v>
      </c>
      <c r="Y444">
        <v>27000</v>
      </c>
      <c r="AA444" t="s">
        <v>52</v>
      </c>
      <c r="AB444">
        <v>5</v>
      </c>
      <c r="AC444" t="s">
        <v>53</v>
      </c>
      <c r="AD444">
        <v>5000</v>
      </c>
      <c r="AE444" t="s">
        <v>54</v>
      </c>
      <c r="AF444">
        <v>6000</v>
      </c>
      <c r="AG444">
        <v>17</v>
      </c>
      <c r="AH444">
        <v>2750</v>
      </c>
      <c r="AI444">
        <v>16</v>
      </c>
    </row>
    <row r="445" spans="2:35">
      <c r="B445">
        <v>552</v>
      </c>
      <c r="C445" t="s">
        <v>1202</v>
      </c>
      <c r="D445">
        <v>3</v>
      </c>
      <c r="E445">
        <v>553</v>
      </c>
      <c r="F445" t="s">
        <v>1289</v>
      </c>
      <c r="G445" t="s">
        <v>46</v>
      </c>
      <c r="H445" t="s">
        <v>1290</v>
      </c>
      <c r="I445" t="s">
        <v>1291</v>
      </c>
      <c r="J445" t="s">
        <v>944</v>
      </c>
      <c r="K445" t="s">
        <v>1292</v>
      </c>
      <c r="V445">
        <v>213</v>
      </c>
      <c r="W445">
        <v>205000000</v>
      </c>
      <c r="Y445">
        <v>30000</v>
      </c>
      <c r="AA445" t="s">
        <v>64</v>
      </c>
      <c r="AB445">
        <v>5</v>
      </c>
      <c r="AC445" t="s">
        <v>53</v>
      </c>
      <c r="AD445">
        <v>5250</v>
      </c>
      <c r="AE445" t="s">
        <v>54</v>
      </c>
      <c r="AF445">
        <v>6300</v>
      </c>
      <c r="AG445">
        <v>22</v>
      </c>
      <c r="AH445">
        <v>2750</v>
      </c>
      <c r="AI445">
        <v>16</v>
      </c>
    </row>
    <row r="446" spans="2:35">
      <c r="B446">
        <v>553</v>
      </c>
      <c r="C446" t="s">
        <v>1202</v>
      </c>
      <c r="D446">
        <v>3</v>
      </c>
      <c r="E446">
        <v>554</v>
      </c>
      <c r="F446" t="s">
        <v>1293</v>
      </c>
      <c r="G446" t="s">
        <v>46</v>
      </c>
      <c r="H446" t="s">
        <v>1294</v>
      </c>
      <c r="I446" t="s">
        <v>1291</v>
      </c>
      <c r="J446" t="s">
        <v>944</v>
      </c>
      <c r="K446" t="s">
        <v>1295</v>
      </c>
      <c r="V446">
        <v>213</v>
      </c>
      <c r="W446">
        <v>227000000</v>
      </c>
      <c r="Y446">
        <v>30000</v>
      </c>
      <c r="AA446" t="s">
        <v>52</v>
      </c>
      <c r="AB446">
        <v>5</v>
      </c>
      <c r="AC446" t="s">
        <v>53</v>
      </c>
      <c r="AD446">
        <v>5250</v>
      </c>
      <c r="AE446" t="s">
        <v>54</v>
      </c>
      <c r="AF446">
        <v>6300</v>
      </c>
      <c r="AG446">
        <v>17</v>
      </c>
      <c r="AH446">
        <v>2750</v>
      </c>
      <c r="AI446">
        <v>16</v>
      </c>
    </row>
    <row r="447" spans="2:35">
      <c r="B447">
        <v>554</v>
      </c>
      <c r="C447" t="s">
        <v>1202</v>
      </c>
      <c r="D447">
        <v>3</v>
      </c>
      <c r="E447">
        <v>555</v>
      </c>
      <c r="F447" t="s">
        <v>1296</v>
      </c>
      <c r="G447" t="s">
        <v>46</v>
      </c>
      <c r="H447" t="s">
        <v>1297</v>
      </c>
      <c r="I447" t="s">
        <v>1298</v>
      </c>
      <c r="J447" t="s">
        <v>944</v>
      </c>
      <c r="K447" t="s">
        <v>1299</v>
      </c>
      <c r="V447">
        <v>213</v>
      </c>
      <c r="W447">
        <v>252000000</v>
      </c>
      <c r="Y447">
        <v>33000</v>
      </c>
      <c r="AA447" t="s">
        <v>52</v>
      </c>
      <c r="AB447">
        <v>5</v>
      </c>
      <c r="AC447" t="s">
        <v>53</v>
      </c>
      <c r="AD447">
        <v>5500</v>
      </c>
      <c r="AE447" t="s">
        <v>54</v>
      </c>
      <c r="AF447">
        <v>6600</v>
      </c>
      <c r="AG447">
        <v>17</v>
      </c>
      <c r="AH447">
        <v>2750</v>
      </c>
      <c r="AI447">
        <v>16</v>
      </c>
    </row>
    <row r="448" spans="2:35">
      <c r="B448">
        <v>555</v>
      </c>
      <c r="C448" t="s">
        <v>1202</v>
      </c>
      <c r="D448">
        <v>3</v>
      </c>
      <c r="E448">
        <v>556</v>
      </c>
      <c r="F448" t="s">
        <v>1300</v>
      </c>
      <c r="G448" t="s">
        <v>46</v>
      </c>
      <c r="H448" t="s">
        <v>1301</v>
      </c>
      <c r="I448" t="s">
        <v>1298</v>
      </c>
      <c r="J448" t="s">
        <v>944</v>
      </c>
      <c r="K448" t="s">
        <v>1302</v>
      </c>
      <c r="V448">
        <v>213</v>
      </c>
      <c r="W448">
        <v>277000000</v>
      </c>
      <c r="Y448">
        <v>33000</v>
      </c>
      <c r="AA448" t="s">
        <v>64</v>
      </c>
      <c r="AB448">
        <v>5</v>
      </c>
      <c r="AC448" t="s">
        <v>53</v>
      </c>
      <c r="AD448">
        <v>5500</v>
      </c>
      <c r="AE448" t="s">
        <v>54</v>
      </c>
      <c r="AF448">
        <v>6600</v>
      </c>
      <c r="AG448">
        <v>22</v>
      </c>
      <c r="AH448">
        <v>2750</v>
      </c>
      <c r="AI448">
        <v>16</v>
      </c>
    </row>
    <row r="449" spans="2:35">
      <c r="B449">
        <v>556</v>
      </c>
      <c r="C449" t="s">
        <v>1202</v>
      </c>
      <c r="D449">
        <v>3</v>
      </c>
      <c r="E449">
        <v>557</v>
      </c>
      <c r="F449" t="s">
        <v>1303</v>
      </c>
      <c r="G449" t="s">
        <v>46</v>
      </c>
      <c r="H449" t="s">
        <v>1304</v>
      </c>
      <c r="I449" t="s">
        <v>1305</v>
      </c>
      <c r="J449" t="s">
        <v>944</v>
      </c>
      <c r="K449" t="s">
        <v>1306</v>
      </c>
      <c r="V449">
        <v>213</v>
      </c>
      <c r="W449">
        <v>304500000</v>
      </c>
      <c r="Y449">
        <v>36000</v>
      </c>
      <c r="AA449" t="s">
        <v>52</v>
      </c>
      <c r="AB449">
        <v>5</v>
      </c>
      <c r="AC449" t="s">
        <v>53</v>
      </c>
      <c r="AD449">
        <v>5750</v>
      </c>
      <c r="AE449" t="s">
        <v>54</v>
      </c>
      <c r="AF449">
        <v>6900</v>
      </c>
      <c r="AG449">
        <v>17</v>
      </c>
      <c r="AH449">
        <v>2750</v>
      </c>
      <c r="AI449">
        <v>16</v>
      </c>
    </row>
    <row r="450" spans="2:35">
      <c r="B450">
        <v>557</v>
      </c>
      <c r="C450" t="s">
        <v>1202</v>
      </c>
      <c r="D450">
        <v>3</v>
      </c>
      <c r="E450">
        <v>558</v>
      </c>
      <c r="F450" t="s">
        <v>1307</v>
      </c>
      <c r="G450" t="s">
        <v>46</v>
      </c>
      <c r="H450" t="s">
        <v>1304</v>
      </c>
      <c r="I450" t="s">
        <v>1305</v>
      </c>
      <c r="J450" t="s">
        <v>944</v>
      </c>
      <c r="K450" t="s">
        <v>1308</v>
      </c>
      <c r="V450">
        <v>213</v>
      </c>
      <c r="W450">
        <v>332000000</v>
      </c>
      <c r="Y450">
        <v>36000</v>
      </c>
      <c r="AA450" t="s">
        <v>52</v>
      </c>
      <c r="AB450">
        <v>5</v>
      </c>
      <c r="AC450" t="s">
        <v>53</v>
      </c>
      <c r="AD450">
        <v>5750</v>
      </c>
      <c r="AE450" t="s">
        <v>54</v>
      </c>
      <c r="AF450">
        <v>6900</v>
      </c>
      <c r="AG450">
        <v>17</v>
      </c>
      <c r="AH450">
        <v>2750</v>
      </c>
      <c r="AI450">
        <v>16</v>
      </c>
    </row>
    <row r="451" spans="2:35">
      <c r="B451">
        <v>558</v>
      </c>
      <c r="C451" t="s">
        <v>1202</v>
      </c>
      <c r="D451">
        <v>3</v>
      </c>
      <c r="E451">
        <v>559</v>
      </c>
      <c r="F451" t="s">
        <v>1309</v>
      </c>
      <c r="G451" t="s">
        <v>46</v>
      </c>
      <c r="H451" t="s">
        <v>1310</v>
      </c>
      <c r="I451" t="s">
        <v>1311</v>
      </c>
      <c r="J451" t="s">
        <v>944</v>
      </c>
      <c r="K451" t="s">
        <v>1312</v>
      </c>
      <c r="V451">
        <v>213</v>
      </c>
      <c r="W451">
        <v>362500000</v>
      </c>
      <c r="Y451">
        <v>39000</v>
      </c>
      <c r="AA451" t="s">
        <v>64</v>
      </c>
      <c r="AB451">
        <v>5</v>
      </c>
      <c r="AC451" t="s">
        <v>53</v>
      </c>
      <c r="AD451">
        <v>6000</v>
      </c>
      <c r="AE451" t="s">
        <v>54</v>
      </c>
      <c r="AF451">
        <v>7200</v>
      </c>
      <c r="AG451">
        <v>22</v>
      </c>
      <c r="AH451">
        <v>2750</v>
      </c>
      <c r="AI451">
        <v>16</v>
      </c>
    </row>
    <row r="452" spans="2:35">
      <c r="B452">
        <v>559</v>
      </c>
      <c r="C452" t="s">
        <v>1202</v>
      </c>
      <c r="D452">
        <v>3</v>
      </c>
      <c r="E452">
        <v>560</v>
      </c>
      <c r="F452" t="s">
        <v>1313</v>
      </c>
      <c r="G452" t="s">
        <v>46</v>
      </c>
      <c r="H452" t="s">
        <v>1314</v>
      </c>
      <c r="I452" t="s">
        <v>1311</v>
      </c>
      <c r="J452" t="s">
        <v>944</v>
      </c>
      <c r="K452" t="s">
        <v>1315</v>
      </c>
      <c r="V452">
        <v>213</v>
      </c>
      <c r="W452">
        <v>393000000</v>
      </c>
      <c r="Y452">
        <v>39000</v>
      </c>
      <c r="AA452" t="s">
        <v>52</v>
      </c>
      <c r="AB452">
        <v>5</v>
      </c>
      <c r="AC452" t="s">
        <v>53</v>
      </c>
      <c r="AD452">
        <v>6000</v>
      </c>
      <c r="AE452" t="s">
        <v>54</v>
      </c>
      <c r="AF452">
        <v>7200</v>
      </c>
      <c r="AG452">
        <v>17</v>
      </c>
      <c r="AH452">
        <v>2750</v>
      </c>
      <c r="AI452">
        <v>16</v>
      </c>
    </row>
    <row r="453" spans="2:35">
      <c r="B453">
        <v>560</v>
      </c>
      <c r="C453" t="s">
        <v>1202</v>
      </c>
      <c r="D453">
        <v>3</v>
      </c>
      <c r="E453">
        <v>561</v>
      </c>
      <c r="F453" t="s">
        <v>1316</v>
      </c>
      <c r="G453" t="s">
        <v>46</v>
      </c>
      <c r="H453" t="s">
        <v>1317</v>
      </c>
      <c r="I453" t="s">
        <v>1318</v>
      </c>
      <c r="J453" t="s">
        <v>944</v>
      </c>
      <c r="K453" t="s">
        <v>1319</v>
      </c>
      <c r="V453">
        <v>213</v>
      </c>
      <c r="W453">
        <v>427500000</v>
      </c>
      <c r="Y453">
        <v>42000</v>
      </c>
      <c r="AA453" t="s">
        <v>52</v>
      </c>
      <c r="AB453">
        <v>5</v>
      </c>
      <c r="AC453" t="s">
        <v>53</v>
      </c>
      <c r="AD453">
        <v>6250</v>
      </c>
      <c r="AE453" t="s">
        <v>54</v>
      </c>
      <c r="AF453">
        <v>7500</v>
      </c>
      <c r="AG453">
        <v>17</v>
      </c>
      <c r="AH453">
        <v>2750</v>
      </c>
      <c r="AI453">
        <v>16</v>
      </c>
    </row>
    <row r="454" spans="2:35">
      <c r="B454">
        <v>561</v>
      </c>
      <c r="C454" t="s">
        <v>1202</v>
      </c>
      <c r="D454">
        <v>3</v>
      </c>
      <c r="E454">
        <v>562</v>
      </c>
      <c r="F454" t="s">
        <v>1320</v>
      </c>
      <c r="G454" t="s">
        <v>46</v>
      </c>
      <c r="H454" t="s">
        <v>1321</v>
      </c>
      <c r="I454" t="s">
        <v>1318</v>
      </c>
      <c r="J454" t="s">
        <v>944</v>
      </c>
      <c r="K454" t="s">
        <v>1322</v>
      </c>
      <c r="V454">
        <v>213</v>
      </c>
      <c r="W454">
        <v>462000000</v>
      </c>
      <c r="Y454">
        <v>42000</v>
      </c>
      <c r="AA454" t="s">
        <v>64</v>
      </c>
      <c r="AB454">
        <v>5</v>
      </c>
      <c r="AC454" t="s">
        <v>53</v>
      </c>
      <c r="AD454">
        <v>6250</v>
      </c>
      <c r="AE454" t="s">
        <v>54</v>
      </c>
      <c r="AF454">
        <v>7500</v>
      </c>
      <c r="AG454">
        <v>22</v>
      </c>
      <c r="AH454">
        <v>2750</v>
      </c>
      <c r="AI454">
        <v>16</v>
      </c>
    </row>
    <row r="455" spans="2:35">
      <c r="B455">
        <v>562</v>
      </c>
      <c r="C455" t="s">
        <v>1202</v>
      </c>
      <c r="D455">
        <v>3</v>
      </c>
      <c r="E455">
        <v>563</v>
      </c>
      <c r="F455" t="s">
        <v>1323</v>
      </c>
      <c r="G455" t="s">
        <v>46</v>
      </c>
      <c r="H455" t="s">
        <v>1324</v>
      </c>
      <c r="I455" t="s">
        <v>1325</v>
      </c>
      <c r="J455" t="s">
        <v>944</v>
      </c>
      <c r="K455" t="s">
        <v>1326</v>
      </c>
      <c r="V455">
        <v>213</v>
      </c>
      <c r="W455">
        <v>499000000</v>
      </c>
      <c r="Y455">
        <v>45000</v>
      </c>
      <c r="AA455" t="s">
        <v>52</v>
      </c>
      <c r="AB455">
        <v>5</v>
      </c>
      <c r="AC455" t="s">
        <v>53</v>
      </c>
      <c r="AD455">
        <v>6500</v>
      </c>
      <c r="AE455" t="s">
        <v>54</v>
      </c>
      <c r="AF455">
        <v>7800</v>
      </c>
      <c r="AG455">
        <v>17</v>
      </c>
      <c r="AH455">
        <v>2750</v>
      </c>
      <c r="AI455">
        <v>16</v>
      </c>
    </row>
    <row r="456" spans="2:35">
      <c r="B456">
        <v>563</v>
      </c>
      <c r="C456" t="s">
        <v>1202</v>
      </c>
      <c r="D456">
        <v>3</v>
      </c>
      <c r="E456">
        <v>564</v>
      </c>
      <c r="F456" t="s">
        <v>1327</v>
      </c>
      <c r="G456" t="s">
        <v>46</v>
      </c>
      <c r="H456" t="s">
        <v>1324</v>
      </c>
      <c r="I456" t="s">
        <v>1325</v>
      </c>
      <c r="J456" t="s">
        <v>944</v>
      </c>
      <c r="K456" t="s">
        <v>1328</v>
      </c>
      <c r="V456">
        <v>213</v>
      </c>
      <c r="W456">
        <v>536000000</v>
      </c>
      <c r="Y456">
        <v>45000</v>
      </c>
      <c r="AA456" t="s">
        <v>52</v>
      </c>
      <c r="AB456">
        <v>5</v>
      </c>
      <c r="AC456" t="s">
        <v>53</v>
      </c>
      <c r="AD456">
        <v>6500</v>
      </c>
      <c r="AE456" t="s">
        <v>54</v>
      </c>
      <c r="AF456">
        <v>7800</v>
      </c>
      <c r="AG456">
        <v>17</v>
      </c>
      <c r="AH456">
        <v>2750</v>
      </c>
      <c r="AI456">
        <v>16</v>
      </c>
    </row>
    <row r="457" spans="2:35">
      <c r="B457">
        <v>564</v>
      </c>
      <c r="C457" t="s">
        <v>1202</v>
      </c>
      <c r="D457">
        <v>3</v>
      </c>
      <c r="E457">
        <v>565</v>
      </c>
      <c r="F457" t="s">
        <v>1329</v>
      </c>
      <c r="G457" t="s">
        <v>46</v>
      </c>
      <c r="H457" t="s">
        <v>1330</v>
      </c>
      <c r="I457" t="s">
        <v>1331</v>
      </c>
      <c r="J457" t="s">
        <v>944</v>
      </c>
      <c r="K457" t="s">
        <v>1332</v>
      </c>
      <c r="V457">
        <v>213</v>
      </c>
      <c r="W457">
        <v>577000000</v>
      </c>
      <c r="Y457">
        <v>48000</v>
      </c>
      <c r="AA457" t="s">
        <v>64</v>
      </c>
      <c r="AB457">
        <v>5</v>
      </c>
      <c r="AC457" t="s">
        <v>53</v>
      </c>
      <c r="AD457">
        <v>6750</v>
      </c>
      <c r="AE457" t="s">
        <v>54</v>
      </c>
      <c r="AF457">
        <v>8100</v>
      </c>
      <c r="AG457">
        <v>22</v>
      </c>
      <c r="AH457">
        <v>2750</v>
      </c>
      <c r="AI457">
        <v>16</v>
      </c>
    </row>
    <row r="458" spans="2:35">
      <c r="B458">
        <v>565</v>
      </c>
      <c r="C458" t="s">
        <v>1202</v>
      </c>
      <c r="D458">
        <v>3</v>
      </c>
      <c r="E458">
        <v>566</v>
      </c>
      <c r="F458" t="s">
        <v>1333</v>
      </c>
      <c r="G458" t="s">
        <v>46</v>
      </c>
      <c r="H458" t="s">
        <v>1334</v>
      </c>
      <c r="I458" t="s">
        <v>1331</v>
      </c>
      <c r="J458" t="s">
        <v>944</v>
      </c>
      <c r="K458" t="s">
        <v>1335</v>
      </c>
      <c r="V458">
        <v>213</v>
      </c>
      <c r="W458">
        <v>618000000</v>
      </c>
      <c r="Y458">
        <v>48000</v>
      </c>
      <c r="AA458" t="s">
        <v>52</v>
      </c>
      <c r="AB458">
        <v>5</v>
      </c>
      <c r="AC458" t="s">
        <v>53</v>
      </c>
      <c r="AD458">
        <v>6750</v>
      </c>
      <c r="AE458" t="s">
        <v>54</v>
      </c>
      <c r="AF458">
        <v>8100</v>
      </c>
      <c r="AG458">
        <v>17</v>
      </c>
      <c r="AH458">
        <v>2750</v>
      </c>
      <c r="AI458">
        <v>16</v>
      </c>
    </row>
    <row r="459" spans="2:35">
      <c r="B459">
        <v>566</v>
      </c>
      <c r="C459" t="s">
        <v>1202</v>
      </c>
      <c r="D459">
        <v>3</v>
      </c>
      <c r="E459">
        <v>567</v>
      </c>
      <c r="F459" t="s">
        <v>1336</v>
      </c>
      <c r="G459" t="s">
        <v>46</v>
      </c>
      <c r="H459" t="s">
        <v>1337</v>
      </c>
      <c r="I459" t="s">
        <v>1338</v>
      </c>
      <c r="J459" t="s">
        <v>944</v>
      </c>
      <c r="K459" t="s">
        <v>1339</v>
      </c>
      <c r="V459">
        <v>213</v>
      </c>
      <c r="W459">
        <v>662000000</v>
      </c>
      <c r="Y459">
        <v>51000</v>
      </c>
      <c r="AA459" t="s">
        <v>52</v>
      </c>
      <c r="AB459">
        <v>5</v>
      </c>
      <c r="AC459" t="s">
        <v>53</v>
      </c>
      <c r="AD459">
        <v>7000</v>
      </c>
      <c r="AE459" t="s">
        <v>54</v>
      </c>
      <c r="AF459">
        <v>8400</v>
      </c>
      <c r="AG459">
        <v>17</v>
      </c>
      <c r="AH459">
        <v>2750</v>
      </c>
      <c r="AI459">
        <v>16</v>
      </c>
    </row>
    <row r="460" spans="2:35">
      <c r="B460">
        <v>567</v>
      </c>
      <c r="C460" t="s">
        <v>1202</v>
      </c>
      <c r="D460">
        <v>3</v>
      </c>
      <c r="E460">
        <v>568</v>
      </c>
      <c r="F460" t="s">
        <v>1340</v>
      </c>
      <c r="G460" t="s">
        <v>46</v>
      </c>
      <c r="H460" t="s">
        <v>1341</v>
      </c>
      <c r="I460" t="s">
        <v>1338</v>
      </c>
      <c r="J460" t="s">
        <v>944</v>
      </c>
      <c r="K460" t="s">
        <v>1342</v>
      </c>
      <c r="V460">
        <v>213</v>
      </c>
      <c r="W460">
        <v>706000000</v>
      </c>
      <c r="Y460">
        <v>51000</v>
      </c>
      <c r="AA460" t="s">
        <v>64</v>
      </c>
      <c r="AB460">
        <v>5</v>
      </c>
      <c r="AC460" t="s">
        <v>53</v>
      </c>
      <c r="AD460">
        <v>7000</v>
      </c>
      <c r="AE460" t="s">
        <v>54</v>
      </c>
      <c r="AF460">
        <v>8400</v>
      </c>
      <c r="AG460">
        <v>22</v>
      </c>
      <c r="AH460">
        <v>2750</v>
      </c>
      <c r="AI460">
        <v>16</v>
      </c>
    </row>
    <row r="461" spans="2:35">
      <c r="B461">
        <v>568</v>
      </c>
      <c r="C461" t="s">
        <v>1202</v>
      </c>
      <c r="D461">
        <v>3</v>
      </c>
      <c r="E461">
        <v>569</v>
      </c>
      <c r="F461" t="s">
        <v>1343</v>
      </c>
      <c r="G461" t="s">
        <v>46</v>
      </c>
      <c r="H461" t="s">
        <v>1344</v>
      </c>
      <c r="I461" t="s">
        <v>1345</v>
      </c>
      <c r="J461" t="s">
        <v>944</v>
      </c>
      <c r="K461" t="s">
        <v>1346</v>
      </c>
      <c r="V461">
        <v>213</v>
      </c>
      <c r="W461">
        <v>754000000</v>
      </c>
      <c r="Y461">
        <v>54000</v>
      </c>
      <c r="AA461" t="s">
        <v>52</v>
      </c>
      <c r="AB461">
        <v>5</v>
      </c>
      <c r="AC461" t="s">
        <v>53</v>
      </c>
      <c r="AD461">
        <v>7250</v>
      </c>
      <c r="AE461" t="s">
        <v>54</v>
      </c>
      <c r="AF461">
        <v>8700</v>
      </c>
      <c r="AG461">
        <v>17</v>
      </c>
      <c r="AH461">
        <v>2750</v>
      </c>
      <c r="AI461">
        <v>16</v>
      </c>
    </row>
    <row r="462" spans="2:35">
      <c r="B462">
        <v>569</v>
      </c>
      <c r="C462" t="s">
        <v>1202</v>
      </c>
      <c r="D462">
        <v>3</v>
      </c>
      <c r="E462">
        <v>570</v>
      </c>
      <c r="F462" t="s">
        <v>1347</v>
      </c>
      <c r="G462" t="s">
        <v>46</v>
      </c>
      <c r="H462" t="s">
        <v>1344</v>
      </c>
      <c r="I462" t="s">
        <v>1345</v>
      </c>
      <c r="J462" t="s">
        <v>944</v>
      </c>
      <c r="K462" t="s">
        <v>1348</v>
      </c>
      <c r="V462">
        <v>213</v>
      </c>
      <c r="W462">
        <v>802000000</v>
      </c>
      <c r="Y462">
        <v>54000</v>
      </c>
      <c r="AA462" t="s">
        <v>52</v>
      </c>
      <c r="AB462">
        <v>5</v>
      </c>
      <c r="AC462" t="s">
        <v>53</v>
      </c>
      <c r="AD462">
        <v>7250</v>
      </c>
      <c r="AE462" t="s">
        <v>54</v>
      </c>
      <c r="AF462">
        <v>8700</v>
      </c>
      <c r="AG462">
        <v>17</v>
      </c>
      <c r="AH462">
        <v>2750</v>
      </c>
      <c r="AI462">
        <v>16</v>
      </c>
    </row>
    <row r="463" spans="2:35">
      <c r="B463">
        <v>570</v>
      </c>
      <c r="C463" t="s">
        <v>1202</v>
      </c>
      <c r="D463">
        <v>3</v>
      </c>
      <c r="E463">
        <v>571</v>
      </c>
      <c r="F463" t="s">
        <v>1349</v>
      </c>
      <c r="G463" t="s">
        <v>46</v>
      </c>
      <c r="H463" t="s">
        <v>1350</v>
      </c>
      <c r="I463" t="s">
        <v>1351</v>
      </c>
      <c r="J463" t="s">
        <v>944</v>
      </c>
      <c r="K463" t="s">
        <v>1352</v>
      </c>
      <c r="V463">
        <v>213</v>
      </c>
      <c r="W463">
        <v>854000000</v>
      </c>
      <c r="Y463">
        <v>57000</v>
      </c>
      <c r="AA463" t="s">
        <v>64</v>
      </c>
      <c r="AB463">
        <v>5</v>
      </c>
      <c r="AC463" t="s">
        <v>53</v>
      </c>
      <c r="AD463">
        <v>7500</v>
      </c>
      <c r="AE463" t="s">
        <v>54</v>
      </c>
      <c r="AF463">
        <v>9000</v>
      </c>
      <c r="AG463">
        <v>22</v>
      </c>
      <c r="AH463">
        <v>2750</v>
      </c>
      <c r="AI463">
        <v>16</v>
      </c>
    </row>
    <row r="464" spans="2:35">
      <c r="B464">
        <v>571</v>
      </c>
      <c r="C464" t="s">
        <v>1202</v>
      </c>
      <c r="D464">
        <v>3</v>
      </c>
      <c r="E464">
        <v>572</v>
      </c>
      <c r="F464" t="s">
        <v>1353</v>
      </c>
      <c r="G464" t="s">
        <v>46</v>
      </c>
      <c r="H464" t="s">
        <v>1354</v>
      </c>
      <c r="I464" t="s">
        <v>1351</v>
      </c>
      <c r="J464" t="s">
        <v>944</v>
      </c>
      <c r="K464" t="s">
        <v>1355</v>
      </c>
      <c r="V464">
        <v>213</v>
      </c>
      <c r="W464">
        <v>906000000</v>
      </c>
      <c r="Y464">
        <v>57000</v>
      </c>
      <c r="AA464" t="s">
        <v>52</v>
      </c>
      <c r="AB464">
        <v>5</v>
      </c>
      <c r="AC464" t="s">
        <v>53</v>
      </c>
      <c r="AD464">
        <v>7500</v>
      </c>
      <c r="AE464" t="s">
        <v>54</v>
      </c>
      <c r="AF464">
        <v>9000</v>
      </c>
      <c r="AG464">
        <v>17</v>
      </c>
      <c r="AH464">
        <v>2750</v>
      </c>
      <c r="AI464">
        <v>16</v>
      </c>
    </row>
    <row r="465" spans="2:35">
      <c r="B465">
        <v>572</v>
      </c>
      <c r="C465" t="s">
        <v>1202</v>
      </c>
      <c r="D465">
        <v>3</v>
      </c>
      <c r="E465">
        <v>573</v>
      </c>
      <c r="F465" t="s">
        <v>1356</v>
      </c>
      <c r="G465" t="s">
        <v>46</v>
      </c>
      <c r="H465" t="s">
        <v>1357</v>
      </c>
      <c r="I465" t="s">
        <v>1358</v>
      </c>
      <c r="J465" t="s">
        <v>944</v>
      </c>
      <c r="K465" t="s">
        <v>1359</v>
      </c>
      <c r="V465">
        <v>213</v>
      </c>
      <c r="W465">
        <v>961500000</v>
      </c>
      <c r="Y465">
        <v>60000</v>
      </c>
      <c r="AA465" t="s">
        <v>52</v>
      </c>
      <c r="AB465">
        <v>5</v>
      </c>
      <c r="AC465" t="s">
        <v>53</v>
      </c>
      <c r="AD465">
        <v>7750</v>
      </c>
      <c r="AE465" t="s">
        <v>54</v>
      </c>
      <c r="AF465">
        <v>9300</v>
      </c>
      <c r="AG465">
        <v>17</v>
      </c>
      <c r="AH465">
        <v>2750</v>
      </c>
      <c r="AI465">
        <v>16</v>
      </c>
    </row>
    <row r="466" spans="2:35">
      <c r="B466">
        <v>573</v>
      </c>
      <c r="C466" t="s">
        <v>1202</v>
      </c>
      <c r="D466">
        <v>3</v>
      </c>
      <c r="E466">
        <v>574</v>
      </c>
      <c r="F466" t="s">
        <v>1360</v>
      </c>
      <c r="G466" t="s">
        <v>46</v>
      </c>
      <c r="H466" t="s">
        <v>1361</v>
      </c>
      <c r="I466" t="s">
        <v>1358</v>
      </c>
      <c r="J466" t="s">
        <v>944</v>
      </c>
      <c r="K466" t="s">
        <v>1362</v>
      </c>
      <c r="V466">
        <v>213</v>
      </c>
      <c r="W466">
        <v>1017000000</v>
      </c>
      <c r="Y466">
        <v>60000</v>
      </c>
      <c r="AA466" t="s">
        <v>64</v>
      </c>
      <c r="AB466">
        <v>5</v>
      </c>
      <c r="AC466" t="s">
        <v>53</v>
      </c>
      <c r="AD466">
        <v>7750</v>
      </c>
      <c r="AE466" t="s">
        <v>54</v>
      </c>
      <c r="AF466">
        <v>9300</v>
      </c>
      <c r="AG466">
        <v>22</v>
      </c>
      <c r="AH466">
        <v>2750</v>
      </c>
      <c r="AI466">
        <v>16</v>
      </c>
    </row>
    <row r="467" spans="2:35">
      <c r="B467">
        <v>574</v>
      </c>
      <c r="C467" t="s">
        <v>1202</v>
      </c>
      <c r="D467">
        <v>3</v>
      </c>
      <c r="E467">
        <v>575</v>
      </c>
      <c r="F467" t="s">
        <v>1363</v>
      </c>
      <c r="G467" t="s">
        <v>46</v>
      </c>
      <c r="H467" t="s">
        <v>1364</v>
      </c>
      <c r="I467" t="s">
        <v>1365</v>
      </c>
      <c r="J467" t="s">
        <v>944</v>
      </c>
      <c r="K467" t="s">
        <v>1366</v>
      </c>
      <c r="V467">
        <v>213</v>
      </c>
      <c r="W467">
        <v>1076500000</v>
      </c>
      <c r="Y467">
        <v>63000</v>
      </c>
      <c r="AA467" t="s">
        <v>52</v>
      </c>
      <c r="AB467">
        <v>5</v>
      </c>
      <c r="AC467" t="s">
        <v>53</v>
      </c>
      <c r="AD467">
        <v>8000</v>
      </c>
      <c r="AE467" t="s">
        <v>54</v>
      </c>
      <c r="AF467">
        <v>9600</v>
      </c>
      <c r="AG467">
        <v>17</v>
      </c>
      <c r="AH467">
        <v>2750</v>
      </c>
      <c r="AI467">
        <v>16</v>
      </c>
    </row>
    <row r="468" spans="2:35">
      <c r="B468">
        <v>575</v>
      </c>
      <c r="C468" t="s">
        <v>1202</v>
      </c>
      <c r="D468">
        <v>3</v>
      </c>
      <c r="E468">
        <v>576</v>
      </c>
      <c r="F468" t="s">
        <v>1367</v>
      </c>
      <c r="G468" t="s">
        <v>46</v>
      </c>
      <c r="H468" t="s">
        <v>1364</v>
      </c>
      <c r="I468" t="s">
        <v>1365</v>
      </c>
      <c r="J468" t="s">
        <v>944</v>
      </c>
      <c r="K468" t="s">
        <v>1368</v>
      </c>
      <c r="V468">
        <v>213</v>
      </c>
      <c r="W468">
        <v>1136000000</v>
      </c>
      <c r="Y468">
        <v>63000</v>
      </c>
      <c r="AA468" t="s">
        <v>52</v>
      </c>
      <c r="AB468">
        <v>5</v>
      </c>
      <c r="AC468" t="s">
        <v>53</v>
      </c>
      <c r="AD468">
        <v>8000</v>
      </c>
      <c r="AE468" t="s">
        <v>54</v>
      </c>
      <c r="AF468">
        <v>9600</v>
      </c>
      <c r="AG468">
        <v>17</v>
      </c>
      <c r="AH468">
        <v>2750</v>
      </c>
      <c r="AI468">
        <v>16</v>
      </c>
    </row>
    <row r="469" spans="2:35">
      <c r="B469">
        <v>576</v>
      </c>
      <c r="C469" t="s">
        <v>1202</v>
      </c>
      <c r="D469">
        <v>3</v>
      </c>
      <c r="E469">
        <v>577</v>
      </c>
      <c r="F469" t="s">
        <v>1369</v>
      </c>
      <c r="G469" t="s">
        <v>46</v>
      </c>
      <c r="H469" t="s">
        <v>1370</v>
      </c>
      <c r="I469" t="s">
        <v>1371</v>
      </c>
      <c r="J469" t="s">
        <v>944</v>
      </c>
      <c r="K469" t="s">
        <v>1372</v>
      </c>
      <c r="V469">
        <v>213</v>
      </c>
      <c r="W469">
        <v>1200000000</v>
      </c>
      <c r="Y469">
        <v>66000</v>
      </c>
      <c r="AA469" t="s">
        <v>64</v>
      </c>
      <c r="AB469">
        <v>5</v>
      </c>
      <c r="AC469" t="s">
        <v>53</v>
      </c>
      <c r="AD469">
        <v>8250</v>
      </c>
      <c r="AE469" t="s">
        <v>54</v>
      </c>
      <c r="AF469">
        <v>9900</v>
      </c>
      <c r="AG469">
        <v>22</v>
      </c>
      <c r="AH469">
        <v>2750</v>
      </c>
      <c r="AI469">
        <v>16</v>
      </c>
    </row>
    <row r="470" spans="2:35">
      <c r="B470">
        <v>577</v>
      </c>
      <c r="C470" t="s">
        <v>1202</v>
      </c>
      <c r="D470">
        <v>3</v>
      </c>
      <c r="E470">
        <v>578</v>
      </c>
      <c r="F470" t="s">
        <v>1373</v>
      </c>
      <c r="G470" t="s">
        <v>46</v>
      </c>
      <c r="H470" t="s">
        <v>1374</v>
      </c>
      <c r="I470" t="s">
        <v>1371</v>
      </c>
      <c r="J470" t="s">
        <v>944</v>
      </c>
      <c r="K470" t="s">
        <v>1375</v>
      </c>
      <c r="V470">
        <v>213</v>
      </c>
      <c r="W470">
        <v>1264000000</v>
      </c>
      <c r="Y470">
        <v>66000</v>
      </c>
      <c r="AA470" t="s">
        <v>52</v>
      </c>
      <c r="AB470">
        <v>5</v>
      </c>
      <c r="AC470" t="s">
        <v>53</v>
      </c>
      <c r="AD470">
        <v>8250</v>
      </c>
      <c r="AE470" t="s">
        <v>54</v>
      </c>
      <c r="AF470">
        <v>9900</v>
      </c>
      <c r="AG470">
        <v>17</v>
      </c>
      <c r="AH470">
        <v>2750</v>
      </c>
      <c r="AI470">
        <v>16</v>
      </c>
    </row>
    <row r="471" spans="2:35">
      <c r="B471">
        <v>578</v>
      </c>
      <c r="C471" t="s">
        <v>1202</v>
      </c>
      <c r="D471">
        <v>3</v>
      </c>
      <c r="E471">
        <v>579</v>
      </c>
      <c r="F471" t="s">
        <v>1376</v>
      </c>
      <c r="G471" t="s">
        <v>46</v>
      </c>
      <c r="H471" t="s">
        <v>1377</v>
      </c>
      <c r="I471" t="s">
        <v>1378</v>
      </c>
      <c r="J471" t="s">
        <v>944</v>
      </c>
      <c r="K471" t="s">
        <v>1379</v>
      </c>
      <c r="V471">
        <v>213</v>
      </c>
      <c r="W471">
        <v>1331500000</v>
      </c>
      <c r="Y471">
        <v>69000</v>
      </c>
      <c r="AA471" t="s">
        <v>52</v>
      </c>
      <c r="AB471">
        <v>5</v>
      </c>
      <c r="AC471" t="s">
        <v>53</v>
      </c>
      <c r="AD471">
        <v>8500</v>
      </c>
      <c r="AE471" t="s">
        <v>54</v>
      </c>
      <c r="AF471">
        <v>10200</v>
      </c>
      <c r="AG471">
        <v>17</v>
      </c>
      <c r="AH471">
        <v>2750</v>
      </c>
      <c r="AI471">
        <v>16</v>
      </c>
    </row>
    <row r="472" spans="2:35">
      <c r="B472">
        <v>579</v>
      </c>
      <c r="C472" t="s">
        <v>1202</v>
      </c>
      <c r="D472">
        <v>3</v>
      </c>
      <c r="E472">
        <v>580</v>
      </c>
      <c r="F472" t="s">
        <v>1380</v>
      </c>
      <c r="G472" t="s">
        <v>46</v>
      </c>
      <c r="H472" t="s">
        <v>1381</v>
      </c>
      <c r="I472" t="s">
        <v>1378</v>
      </c>
      <c r="J472" t="s">
        <v>944</v>
      </c>
      <c r="K472" t="s">
        <v>1382</v>
      </c>
      <c r="V472">
        <v>213</v>
      </c>
      <c r="W472">
        <v>1399000000</v>
      </c>
      <c r="Y472">
        <v>69000</v>
      </c>
      <c r="AA472" t="s">
        <v>64</v>
      </c>
      <c r="AB472">
        <v>5</v>
      </c>
      <c r="AC472" t="s">
        <v>53</v>
      </c>
      <c r="AD472">
        <v>8500</v>
      </c>
      <c r="AE472" t="s">
        <v>54</v>
      </c>
      <c r="AF472">
        <v>10200</v>
      </c>
      <c r="AG472">
        <v>22</v>
      </c>
      <c r="AH472">
        <v>2750</v>
      </c>
      <c r="AI472">
        <v>16</v>
      </c>
    </row>
    <row r="473" spans="2:35">
      <c r="B473">
        <v>580</v>
      </c>
      <c r="C473" t="s">
        <v>1202</v>
      </c>
      <c r="D473">
        <v>3</v>
      </c>
      <c r="E473">
        <v>581</v>
      </c>
      <c r="F473" t="s">
        <v>1383</v>
      </c>
      <c r="G473" t="s">
        <v>46</v>
      </c>
      <c r="H473" t="s">
        <v>1384</v>
      </c>
      <c r="I473" t="s">
        <v>280</v>
      </c>
      <c r="J473" t="s">
        <v>944</v>
      </c>
      <c r="K473" t="s">
        <v>1385</v>
      </c>
      <c r="V473">
        <v>213</v>
      </c>
      <c r="W473">
        <v>1470500000</v>
      </c>
      <c r="Y473">
        <v>72000</v>
      </c>
      <c r="AA473" t="s">
        <v>52</v>
      </c>
      <c r="AB473">
        <v>5</v>
      </c>
      <c r="AC473" t="s">
        <v>53</v>
      </c>
      <c r="AD473">
        <v>8750</v>
      </c>
      <c r="AE473" t="s">
        <v>54</v>
      </c>
      <c r="AF473">
        <v>10500</v>
      </c>
      <c r="AG473">
        <v>17</v>
      </c>
      <c r="AH473">
        <v>2750</v>
      </c>
      <c r="AI473">
        <v>16</v>
      </c>
    </row>
    <row r="474" spans="2:35">
      <c r="B474">
        <v>581</v>
      </c>
      <c r="C474" t="s">
        <v>1202</v>
      </c>
      <c r="D474">
        <v>3</v>
      </c>
      <c r="E474">
        <v>582</v>
      </c>
      <c r="F474" t="s">
        <v>1386</v>
      </c>
      <c r="G474" t="s">
        <v>46</v>
      </c>
      <c r="H474" t="s">
        <v>1384</v>
      </c>
      <c r="I474" t="s">
        <v>280</v>
      </c>
      <c r="J474" t="s">
        <v>944</v>
      </c>
      <c r="K474" t="s">
        <v>1387</v>
      </c>
      <c r="V474">
        <v>213</v>
      </c>
      <c r="W474">
        <v>1542000000</v>
      </c>
      <c r="Y474">
        <v>72000</v>
      </c>
      <c r="AA474" t="s">
        <v>52</v>
      </c>
      <c r="AB474">
        <v>5</v>
      </c>
      <c r="AC474" t="s">
        <v>53</v>
      </c>
      <c r="AD474">
        <v>8750</v>
      </c>
      <c r="AE474" t="s">
        <v>54</v>
      </c>
      <c r="AF474">
        <v>10500</v>
      </c>
      <c r="AG474">
        <v>17</v>
      </c>
      <c r="AH474">
        <v>2750</v>
      </c>
      <c r="AI474">
        <v>16</v>
      </c>
    </row>
    <row r="475" spans="2:35">
      <c r="B475">
        <v>582</v>
      </c>
      <c r="C475" t="s">
        <v>1388</v>
      </c>
      <c r="D475">
        <v>6</v>
      </c>
      <c r="E475">
        <v>583</v>
      </c>
      <c r="F475" t="s">
        <v>1389</v>
      </c>
      <c r="G475" t="s">
        <v>46</v>
      </c>
      <c r="H475" t="s">
        <v>1390</v>
      </c>
      <c r="I475" t="s">
        <v>61</v>
      </c>
      <c r="J475" t="s">
        <v>1036</v>
      </c>
      <c r="K475" t="s">
        <v>1391</v>
      </c>
      <c r="V475">
        <v>215</v>
      </c>
      <c r="W475">
        <v>1900</v>
      </c>
      <c r="Y475">
        <v>30</v>
      </c>
      <c r="AA475" t="s">
        <v>52</v>
      </c>
      <c r="AB475">
        <v>5</v>
      </c>
      <c r="AC475" t="s">
        <v>53</v>
      </c>
      <c r="AD475">
        <v>500</v>
      </c>
      <c r="AE475" t="s">
        <v>54</v>
      </c>
      <c r="AF475">
        <v>600</v>
      </c>
      <c r="AG475">
        <v>17</v>
      </c>
      <c r="AH475">
        <v>2750</v>
      </c>
      <c r="AI475">
        <v>16</v>
      </c>
    </row>
    <row r="476" spans="2:35">
      <c r="B476">
        <v>583</v>
      </c>
      <c r="C476" t="s">
        <v>1388</v>
      </c>
      <c r="D476">
        <v>6</v>
      </c>
      <c r="E476">
        <v>584</v>
      </c>
      <c r="F476" t="s">
        <v>1392</v>
      </c>
      <c r="G476" t="s">
        <v>46</v>
      </c>
      <c r="H476" t="s">
        <v>1390</v>
      </c>
      <c r="I476" t="s">
        <v>61</v>
      </c>
      <c r="J476" t="s">
        <v>1036</v>
      </c>
      <c r="K476" t="s">
        <v>1393</v>
      </c>
      <c r="V476">
        <v>215</v>
      </c>
      <c r="W476">
        <v>3800</v>
      </c>
      <c r="Y476">
        <v>30</v>
      </c>
      <c r="AA476" t="s">
        <v>52</v>
      </c>
      <c r="AB476">
        <v>5</v>
      </c>
      <c r="AC476" t="s">
        <v>53</v>
      </c>
      <c r="AD476">
        <v>500</v>
      </c>
      <c r="AE476" t="s">
        <v>54</v>
      </c>
      <c r="AF476">
        <v>600</v>
      </c>
      <c r="AG476">
        <v>17</v>
      </c>
      <c r="AH476">
        <v>2750</v>
      </c>
      <c r="AI476">
        <v>16</v>
      </c>
    </row>
    <row r="477" spans="2:35">
      <c r="B477">
        <v>584</v>
      </c>
      <c r="C477" t="s">
        <v>1388</v>
      </c>
      <c r="D477">
        <v>6</v>
      </c>
      <c r="E477">
        <v>585</v>
      </c>
      <c r="F477" t="s">
        <v>1394</v>
      </c>
      <c r="G477" t="s">
        <v>46</v>
      </c>
      <c r="H477" t="s">
        <v>1395</v>
      </c>
      <c r="I477" t="s">
        <v>72</v>
      </c>
      <c r="J477" t="s">
        <v>1036</v>
      </c>
      <c r="K477" t="s">
        <v>1396</v>
      </c>
      <c r="V477">
        <v>215</v>
      </c>
      <c r="W477">
        <v>6550</v>
      </c>
      <c r="Y477">
        <v>60</v>
      </c>
      <c r="AA477" t="s">
        <v>64</v>
      </c>
      <c r="AB477">
        <v>5</v>
      </c>
      <c r="AC477" t="s">
        <v>53</v>
      </c>
      <c r="AD477">
        <v>750</v>
      </c>
      <c r="AE477" t="s">
        <v>54</v>
      </c>
      <c r="AF477">
        <v>900</v>
      </c>
      <c r="AG477">
        <v>22</v>
      </c>
      <c r="AH477">
        <v>2750</v>
      </c>
      <c r="AI477">
        <v>16</v>
      </c>
    </row>
    <row r="478" spans="2:35">
      <c r="B478">
        <v>585</v>
      </c>
      <c r="C478" t="s">
        <v>1388</v>
      </c>
      <c r="D478">
        <v>6</v>
      </c>
      <c r="E478">
        <v>586</v>
      </c>
      <c r="F478" t="s">
        <v>1397</v>
      </c>
      <c r="G478" t="s">
        <v>46</v>
      </c>
      <c r="H478" t="s">
        <v>1398</v>
      </c>
      <c r="I478" t="s">
        <v>72</v>
      </c>
      <c r="J478" t="s">
        <v>1036</v>
      </c>
      <c r="K478" t="s">
        <v>1399</v>
      </c>
      <c r="V478">
        <v>215</v>
      </c>
      <c r="W478">
        <v>9300</v>
      </c>
      <c r="Y478">
        <v>60</v>
      </c>
      <c r="AA478" t="s">
        <v>52</v>
      </c>
      <c r="AB478">
        <v>5</v>
      </c>
      <c r="AC478" t="s">
        <v>53</v>
      </c>
      <c r="AD478">
        <v>750</v>
      </c>
      <c r="AE478" t="s">
        <v>54</v>
      </c>
      <c r="AF478">
        <v>900</v>
      </c>
      <c r="AG478">
        <v>17</v>
      </c>
      <c r="AH478">
        <v>2750</v>
      </c>
      <c r="AI478">
        <v>16</v>
      </c>
    </row>
    <row r="479" spans="2:35">
      <c r="B479">
        <v>586</v>
      </c>
      <c r="C479" t="s">
        <v>1388</v>
      </c>
      <c r="D479">
        <v>6</v>
      </c>
      <c r="E479">
        <v>587</v>
      </c>
      <c r="F479" t="s">
        <v>1400</v>
      </c>
      <c r="G479" t="s">
        <v>46</v>
      </c>
      <c r="H479" t="s">
        <v>1401</v>
      </c>
      <c r="I479" t="s">
        <v>85</v>
      </c>
      <c r="J479" t="s">
        <v>1036</v>
      </c>
      <c r="K479" t="s">
        <v>1402</v>
      </c>
      <c r="V479">
        <v>215</v>
      </c>
      <c r="W479">
        <v>17150</v>
      </c>
      <c r="Y479">
        <v>100</v>
      </c>
      <c r="AA479" t="s">
        <v>52</v>
      </c>
      <c r="AB479">
        <v>5</v>
      </c>
      <c r="AC479" t="s">
        <v>53</v>
      </c>
      <c r="AD479">
        <v>1000</v>
      </c>
      <c r="AE479" t="s">
        <v>54</v>
      </c>
      <c r="AF479">
        <v>1200</v>
      </c>
      <c r="AG479">
        <v>17</v>
      </c>
      <c r="AH479">
        <v>2750</v>
      </c>
      <c r="AI479">
        <v>16</v>
      </c>
    </row>
    <row r="480" spans="2:35">
      <c r="B480">
        <v>587</v>
      </c>
      <c r="C480" t="s">
        <v>1388</v>
      </c>
      <c r="D480">
        <v>6</v>
      </c>
      <c r="E480">
        <v>588</v>
      </c>
      <c r="F480" t="s">
        <v>1403</v>
      </c>
      <c r="G480" t="s">
        <v>46</v>
      </c>
      <c r="H480" t="s">
        <v>1404</v>
      </c>
      <c r="I480" t="s">
        <v>85</v>
      </c>
      <c r="J480" t="s">
        <v>1036</v>
      </c>
      <c r="K480" t="s">
        <v>1405</v>
      </c>
      <c r="V480">
        <v>215</v>
      </c>
      <c r="W480">
        <v>25000</v>
      </c>
      <c r="Y480">
        <v>100</v>
      </c>
      <c r="AA480" t="s">
        <v>64</v>
      </c>
      <c r="AB480">
        <v>5</v>
      </c>
      <c r="AC480" t="s">
        <v>53</v>
      </c>
      <c r="AD480">
        <v>1000</v>
      </c>
      <c r="AE480" t="s">
        <v>54</v>
      </c>
      <c r="AF480">
        <v>1200</v>
      </c>
      <c r="AG480">
        <v>22</v>
      </c>
      <c r="AH480">
        <v>2750</v>
      </c>
      <c r="AI480">
        <v>16</v>
      </c>
    </row>
    <row r="481" spans="2:35">
      <c r="B481">
        <v>588</v>
      </c>
      <c r="C481" t="s">
        <v>1388</v>
      </c>
      <c r="D481">
        <v>6</v>
      </c>
      <c r="E481">
        <v>589</v>
      </c>
      <c r="F481" t="s">
        <v>1406</v>
      </c>
      <c r="G481" t="s">
        <v>46</v>
      </c>
      <c r="H481" t="s">
        <v>1407</v>
      </c>
      <c r="I481" t="s">
        <v>93</v>
      </c>
      <c r="J481" t="s">
        <v>1036</v>
      </c>
      <c r="K481" t="s">
        <v>1408</v>
      </c>
      <c r="V481">
        <v>215</v>
      </c>
      <c r="W481">
        <v>33000</v>
      </c>
      <c r="Y481">
        <v>130</v>
      </c>
      <c r="AA481" t="s">
        <v>52</v>
      </c>
      <c r="AB481">
        <v>5</v>
      </c>
      <c r="AC481" t="s">
        <v>53</v>
      </c>
      <c r="AD481">
        <v>1250</v>
      </c>
      <c r="AE481" t="s">
        <v>54</v>
      </c>
      <c r="AF481">
        <v>1500</v>
      </c>
      <c r="AG481">
        <v>17</v>
      </c>
      <c r="AH481">
        <v>2750</v>
      </c>
      <c r="AI481">
        <v>16</v>
      </c>
    </row>
    <row r="482" spans="2:35">
      <c r="B482">
        <v>589</v>
      </c>
      <c r="C482" t="s">
        <v>1388</v>
      </c>
      <c r="D482">
        <v>6</v>
      </c>
      <c r="E482">
        <v>590</v>
      </c>
      <c r="F482" t="s">
        <v>1409</v>
      </c>
      <c r="G482" t="s">
        <v>46</v>
      </c>
      <c r="H482" t="s">
        <v>1407</v>
      </c>
      <c r="I482" t="s">
        <v>93</v>
      </c>
      <c r="J482" t="s">
        <v>1036</v>
      </c>
      <c r="K482" t="s">
        <v>1410</v>
      </c>
      <c r="V482">
        <v>215</v>
      </c>
      <c r="W482">
        <v>41000</v>
      </c>
      <c r="Y482">
        <v>130</v>
      </c>
      <c r="AA482" t="s">
        <v>52</v>
      </c>
      <c r="AB482">
        <v>5</v>
      </c>
      <c r="AC482" t="s">
        <v>53</v>
      </c>
      <c r="AD482">
        <v>1250</v>
      </c>
      <c r="AE482" t="s">
        <v>54</v>
      </c>
      <c r="AF482">
        <v>1500</v>
      </c>
      <c r="AG482">
        <v>17</v>
      </c>
      <c r="AH482">
        <v>2750</v>
      </c>
      <c r="AI482">
        <v>16</v>
      </c>
    </row>
    <row r="483" spans="2:35">
      <c r="B483">
        <v>590</v>
      </c>
      <c r="C483" t="s">
        <v>1388</v>
      </c>
      <c r="D483">
        <v>6</v>
      </c>
      <c r="E483">
        <v>591</v>
      </c>
      <c r="F483" t="s">
        <v>1411</v>
      </c>
      <c r="G483" t="s">
        <v>46</v>
      </c>
      <c r="H483" t="s">
        <v>1412</v>
      </c>
      <c r="I483" t="s">
        <v>102</v>
      </c>
      <c r="J483" t="s">
        <v>1036</v>
      </c>
      <c r="K483" t="s">
        <v>1413</v>
      </c>
      <c r="V483">
        <v>215</v>
      </c>
      <c r="W483">
        <v>51000</v>
      </c>
      <c r="Y483">
        <v>160</v>
      </c>
      <c r="AA483" t="s">
        <v>64</v>
      </c>
      <c r="AB483">
        <v>5</v>
      </c>
      <c r="AC483" t="s">
        <v>53</v>
      </c>
      <c r="AD483">
        <v>1500</v>
      </c>
      <c r="AE483" t="s">
        <v>54</v>
      </c>
      <c r="AF483">
        <v>1800</v>
      </c>
      <c r="AG483">
        <v>22</v>
      </c>
      <c r="AH483">
        <v>2750</v>
      </c>
      <c r="AI483">
        <v>16</v>
      </c>
    </row>
    <row r="484" spans="2:35">
      <c r="B484">
        <v>591</v>
      </c>
      <c r="C484" t="s">
        <v>1388</v>
      </c>
      <c r="D484">
        <v>6</v>
      </c>
      <c r="E484">
        <v>592</v>
      </c>
      <c r="F484" t="s">
        <v>1414</v>
      </c>
      <c r="G484" t="s">
        <v>46</v>
      </c>
      <c r="H484" t="s">
        <v>1415</v>
      </c>
      <c r="I484" t="s">
        <v>102</v>
      </c>
      <c r="J484" t="s">
        <v>1036</v>
      </c>
      <c r="K484" t="s">
        <v>1416</v>
      </c>
      <c r="V484">
        <v>215</v>
      </c>
      <c r="W484">
        <v>61000</v>
      </c>
      <c r="Y484">
        <v>160</v>
      </c>
      <c r="AA484" t="s">
        <v>52</v>
      </c>
      <c r="AB484">
        <v>5</v>
      </c>
      <c r="AC484" t="s">
        <v>53</v>
      </c>
      <c r="AD484">
        <v>1500</v>
      </c>
      <c r="AE484" t="s">
        <v>54</v>
      </c>
      <c r="AF484">
        <v>1800</v>
      </c>
      <c r="AG484">
        <v>17</v>
      </c>
      <c r="AH484">
        <v>2750</v>
      </c>
      <c r="AI484">
        <v>16</v>
      </c>
    </row>
    <row r="485" spans="2:35">
      <c r="B485">
        <v>592</v>
      </c>
      <c r="C485" t="s">
        <v>1388</v>
      </c>
      <c r="D485">
        <v>6</v>
      </c>
      <c r="E485">
        <v>593</v>
      </c>
      <c r="F485" t="s">
        <v>1417</v>
      </c>
      <c r="G485" t="s">
        <v>46</v>
      </c>
      <c r="H485" t="s">
        <v>1418</v>
      </c>
      <c r="I485" t="s">
        <v>1224</v>
      </c>
      <c r="J485" t="s">
        <v>1036</v>
      </c>
      <c r="K485" t="s">
        <v>1419</v>
      </c>
      <c r="V485">
        <v>215</v>
      </c>
      <c r="W485">
        <v>80500</v>
      </c>
      <c r="Y485">
        <v>200</v>
      </c>
      <c r="AA485" t="s">
        <v>52</v>
      </c>
      <c r="AB485">
        <v>5</v>
      </c>
      <c r="AC485" t="s">
        <v>53</v>
      </c>
      <c r="AD485">
        <v>1750</v>
      </c>
      <c r="AE485" t="s">
        <v>54</v>
      </c>
      <c r="AF485">
        <v>2100</v>
      </c>
      <c r="AG485">
        <v>17</v>
      </c>
      <c r="AH485">
        <v>2750</v>
      </c>
      <c r="AI485">
        <v>16</v>
      </c>
    </row>
    <row r="486" spans="2:35">
      <c r="B486">
        <v>593</v>
      </c>
      <c r="C486" t="s">
        <v>1388</v>
      </c>
      <c r="D486">
        <v>6</v>
      </c>
      <c r="E486">
        <v>594</v>
      </c>
      <c r="F486" t="s">
        <v>1420</v>
      </c>
      <c r="G486" t="s">
        <v>46</v>
      </c>
      <c r="H486" t="s">
        <v>1421</v>
      </c>
      <c r="I486" t="s">
        <v>1224</v>
      </c>
      <c r="J486" t="s">
        <v>1036</v>
      </c>
      <c r="K486" t="s">
        <v>1422</v>
      </c>
      <c r="V486">
        <v>215</v>
      </c>
      <c r="W486">
        <v>100000</v>
      </c>
      <c r="Y486">
        <v>200</v>
      </c>
      <c r="AA486" t="s">
        <v>64</v>
      </c>
      <c r="AB486">
        <v>5</v>
      </c>
      <c r="AC486" t="s">
        <v>53</v>
      </c>
      <c r="AD486">
        <v>1750</v>
      </c>
      <c r="AE486" t="s">
        <v>54</v>
      </c>
      <c r="AF486">
        <v>2100</v>
      </c>
      <c r="AG486">
        <v>22</v>
      </c>
      <c r="AH486">
        <v>2750</v>
      </c>
      <c r="AI486">
        <v>16</v>
      </c>
    </row>
    <row r="487" spans="2:35">
      <c r="B487">
        <v>594</v>
      </c>
      <c r="C487" t="s">
        <v>1388</v>
      </c>
      <c r="D487">
        <v>6</v>
      </c>
      <c r="E487">
        <v>595</v>
      </c>
      <c r="F487" t="s">
        <v>1423</v>
      </c>
      <c r="G487" t="s">
        <v>46</v>
      </c>
      <c r="H487" t="s">
        <v>1424</v>
      </c>
      <c r="I487" t="s">
        <v>626</v>
      </c>
      <c r="J487" t="s">
        <v>1036</v>
      </c>
      <c r="K487" t="s">
        <v>1425</v>
      </c>
      <c r="V487">
        <v>215</v>
      </c>
      <c r="W487">
        <v>150000</v>
      </c>
      <c r="Y487">
        <v>300</v>
      </c>
      <c r="AA487" t="s">
        <v>52</v>
      </c>
      <c r="AB487">
        <v>5</v>
      </c>
      <c r="AC487" t="s">
        <v>53</v>
      </c>
      <c r="AD487">
        <v>2000</v>
      </c>
      <c r="AE487" t="s">
        <v>54</v>
      </c>
      <c r="AF487">
        <v>2400</v>
      </c>
      <c r="AG487">
        <v>17</v>
      </c>
      <c r="AH487">
        <v>2750</v>
      </c>
      <c r="AI487">
        <v>16</v>
      </c>
    </row>
    <row r="488" spans="2:35">
      <c r="B488">
        <v>595</v>
      </c>
      <c r="C488" t="s">
        <v>1388</v>
      </c>
      <c r="D488">
        <v>6</v>
      </c>
      <c r="E488">
        <v>596</v>
      </c>
      <c r="F488" t="s">
        <v>1426</v>
      </c>
      <c r="G488" t="s">
        <v>46</v>
      </c>
      <c r="H488" t="s">
        <v>1424</v>
      </c>
      <c r="I488" t="s">
        <v>626</v>
      </c>
      <c r="J488" t="s">
        <v>1036</v>
      </c>
      <c r="K488" t="s">
        <v>1427</v>
      </c>
      <c r="V488">
        <v>215</v>
      </c>
      <c r="W488">
        <v>200000</v>
      </c>
      <c r="Y488">
        <v>300</v>
      </c>
      <c r="AA488" t="s">
        <v>52</v>
      </c>
      <c r="AB488">
        <v>5</v>
      </c>
      <c r="AC488" t="s">
        <v>53</v>
      </c>
      <c r="AD488">
        <v>2000</v>
      </c>
      <c r="AE488" t="s">
        <v>54</v>
      </c>
      <c r="AF488">
        <v>2400</v>
      </c>
      <c r="AG488">
        <v>17</v>
      </c>
      <c r="AH488">
        <v>2750</v>
      </c>
      <c r="AI488">
        <v>16</v>
      </c>
    </row>
    <row r="489" spans="2:35">
      <c r="B489">
        <v>596</v>
      </c>
      <c r="C489" t="s">
        <v>1388</v>
      </c>
      <c r="D489">
        <v>6</v>
      </c>
      <c r="E489">
        <v>597</v>
      </c>
      <c r="F489" t="s">
        <v>1428</v>
      </c>
      <c r="G489" t="s">
        <v>46</v>
      </c>
      <c r="H489" t="s">
        <v>1429</v>
      </c>
      <c r="I489" t="s">
        <v>632</v>
      </c>
      <c r="J489" t="s">
        <v>1036</v>
      </c>
      <c r="K489" t="s">
        <v>1430</v>
      </c>
      <c r="V489">
        <v>215</v>
      </c>
      <c r="W489">
        <v>350000</v>
      </c>
      <c r="Y489">
        <v>500</v>
      </c>
      <c r="AA489" t="s">
        <v>64</v>
      </c>
      <c r="AB489">
        <v>5</v>
      </c>
      <c r="AC489" t="s">
        <v>53</v>
      </c>
      <c r="AD489">
        <v>2250</v>
      </c>
      <c r="AE489" t="s">
        <v>54</v>
      </c>
      <c r="AF489">
        <v>2700</v>
      </c>
      <c r="AG489">
        <v>22</v>
      </c>
      <c r="AH489">
        <v>2750</v>
      </c>
      <c r="AI489">
        <v>16</v>
      </c>
    </row>
    <row r="490" spans="2:35">
      <c r="B490">
        <v>597</v>
      </c>
      <c r="C490" t="s">
        <v>1388</v>
      </c>
      <c r="D490">
        <v>6</v>
      </c>
      <c r="E490">
        <v>598</v>
      </c>
      <c r="F490" t="s">
        <v>1431</v>
      </c>
      <c r="G490" t="s">
        <v>46</v>
      </c>
      <c r="H490" t="s">
        <v>1432</v>
      </c>
      <c r="I490" t="s">
        <v>632</v>
      </c>
      <c r="J490" t="s">
        <v>1036</v>
      </c>
      <c r="K490" t="s">
        <v>1433</v>
      </c>
      <c r="V490">
        <v>215</v>
      </c>
      <c r="W490">
        <v>500000</v>
      </c>
      <c r="Y490">
        <v>500</v>
      </c>
      <c r="AA490" t="s">
        <v>52</v>
      </c>
      <c r="AB490">
        <v>5</v>
      </c>
      <c r="AC490" t="s">
        <v>53</v>
      </c>
      <c r="AD490">
        <v>2250</v>
      </c>
      <c r="AE490" t="s">
        <v>54</v>
      </c>
      <c r="AF490">
        <v>2700</v>
      </c>
      <c r="AG490">
        <v>17</v>
      </c>
      <c r="AH490">
        <v>2750</v>
      </c>
      <c r="AI490">
        <v>16</v>
      </c>
    </row>
    <row r="491" spans="2:35">
      <c r="B491">
        <v>598</v>
      </c>
      <c r="C491" t="s">
        <v>1388</v>
      </c>
      <c r="D491">
        <v>6</v>
      </c>
      <c r="E491">
        <v>599</v>
      </c>
      <c r="F491" t="s">
        <v>1434</v>
      </c>
      <c r="G491" t="s">
        <v>46</v>
      </c>
      <c r="H491" t="s">
        <v>1435</v>
      </c>
      <c r="I491" t="s">
        <v>1237</v>
      </c>
      <c r="J491" t="s">
        <v>1036</v>
      </c>
      <c r="K491" t="s">
        <v>1436</v>
      </c>
      <c r="V491">
        <v>215</v>
      </c>
      <c r="W491">
        <v>650000</v>
      </c>
      <c r="Y491">
        <v>700</v>
      </c>
      <c r="AA491" t="s">
        <v>52</v>
      </c>
      <c r="AB491">
        <v>5</v>
      </c>
      <c r="AC491" t="s">
        <v>53</v>
      </c>
      <c r="AD491">
        <v>2500</v>
      </c>
      <c r="AE491" t="s">
        <v>54</v>
      </c>
      <c r="AF491">
        <v>3000</v>
      </c>
      <c r="AG491">
        <v>17</v>
      </c>
      <c r="AH491">
        <v>2750</v>
      </c>
      <c r="AI491">
        <v>16</v>
      </c>
    </row>
    <row r="492" spans="2:35">
      <c r="B492">
        <v>599</v>
      </c>
      <c r="C492" t="s">
        <v>1388</v>
      </c>
      <c r="D492">
        <v>6</v>
      </c>
      <c r="E492">
        <v>600</v>
      </c>
      <c r="F492" t="s">
        <v>1437</v>
      </c>
      <c r="G492" t="s">
        <v>46</v>
      </c>
      <c r="H492" t="s">
        <v>1438</v>
      </c>
      <c r="I492" t="s">
        <v>1237</v>
      </c>
      <c r="J492" t="s">
        <v>1036</v>
      </c>
      <c r="K492" t="s">
        <v>1439</v>
      </c>
      <c r="V492">
        <v>215</v>
      </c>
      <c r="W492">
        <v>800000</v>
      </c>
      <c r="Y492">
        <v>700</v>
      </c>
      <c r="AA492" t="s">
        <v>64</v>
      </c>
      <c r="AB492">
        <v>5</v>
      </c>
      <c r="AC492" t="s">
        <v>53</v>
      </c>
      <c r="AD492">
        <v>2500</v>
      </c>
      <c r="AE492" t="s">
        <v>54</v>
      </c>
      <c r="AF492">
        <v>3000</v>
      </c>
      <c r="AG492">
        <v>22</v>
      </c>
      <c r="AH492">
        <v>2750</v>
      </c>
      <c r="AI492">
        <v>16</v>
      </c>
    </row>
    <row r="493" spans="2:35">
      <c r="B493">
        <v>600</v>
      </c>
      <c r="C493" t="s">
        <v>1388</v>
      </c>
      <c r="D493">
        <v>6</v>
      </c>
      <c r="E493">
        <v>601</v>
      </c>
      <c r="F493" t="s">
        <v>1440</v>
      </c>
      <c r="G493" t="s">
        <v>46</v>
      </c>
      <c r="H493" t="s">
        <v>1441</v>
      </c>
      <c r="I493" t="s">
        <v>146</v>
      </c>
      <c r="J493" t="s">
        <v>1036</v>
      </c>
      <c r="K493" t="s">
        <v>1442</v>
      </c>
      <c r="V493">
        <v>215</v>
      </c>
      <c r="W493">
        <v>1450000</v>
      </c>
      <c r="Y493">
        <v>1500</v>
      </c>
      <c r="AA493" t="s">
        <v>52</v>
      </c>
      <c r="AB493">
        <v>5</v>
      </c>
      <c r="AC493" t="s">
        <v>53</v>
      </c>
      <c r="AD493">
        <v>2750</v>
      </c>
      <c r="AE493" t="s">
        <v>54</v>
      </c>
      <c r="AF493">
        <v>3300</v>
      </c>
      <c r="AG493">
        <v>17</v>
      </c>
      <c r="AH493">
        <v>2750</v>
      </c>
      <c r="AI493">
        <v>16</v>
      </c>
    </row>
    <row r="494" spans="2:35">
      <c r="B494">
        <v>601</v>
      </c>
      <c r="C494" t="s">
        <v>1388</v>
      </c>
      <c r="D494">
        <v>6</v>
      </c>
      <c r="E494">
        <v>602</v>
      </c>
      <c r="F494" t="s">
        <v>1443</v>
      </c>
      <c r="G494" t="s">
        <v>46</v>
      </c>
      <c r="H494" t="s">
        <v>1441</v>
      </c>
      <c r="I494" t="s">
        <v>146</v>
      </c>
      <c r="J494" t="s">
        <v>1036</v>
      </c>
      <c r="K494" t="s">
        <v>1444</v>
      </c>
      <c r="V494">
        <v>215</v>
      </c>
      <c r="W494">
        <v>2100000</v>
      </c>
      <c r="Y494">
        <v>1500</v>
      </c>
      <c r="AA494" t="s">
        <v>52</v>
      </c>
      <c r="AB494">
        <v>5</v>
      </c>
      <c r="AC494" t="s">
        <v>53</v>
      </c>
      <c r="AD494">
        <v>2750</v>
      </c>
      <c r="AE494" t="s">
        <v>54</v>
      </c>
      <c r="AF494">
        <v>3300</v>
      </c>
      <c r="AG494">
        <v>17</v>
      </c>
      <c r="AH494">
        <v>2750</v>
      </c>
      <c r="AI494">
        <v>16</v>
      </c>
    </row>
    <row r="495" spans="2:35">
      <c r="B495">
        <v>602</v>
      </c>
      <c r="C495" t="s">
        <v>1388</v>
      </c>
      <c r="D495">
        <v>6</v>
      </c>
      <c r="E495">
        <v>603</v>
      </c>
      <c r="F495" t="s">
        <v>1445</v>
      </c>
      <c r="G495" t="s">
        <v>46</v>
      </c>
      <c r="H495" t="s">
        <v>1446</v>
      </c>
      <c r="I495" t="s">
        <v>161</v>
      </c>
      <c r="J495" t="s">
        <v>1036</v>
      </c>
      <c r="K495" t="s">
        <v>1447</v>
      </c>
      <c r="V495">
        <v>215</v>
      </c>
      <c r="W495">
        <v>3650000</v>
      </c>
      <c r="Y495">
        <v>3000</v>
      </c>
      <c r="AA495" t="s">
        <v>64</v>
      </c>
      <c r="AB495">
        <v>5</v>
      </c>
      <c r="AC495" t="s">
        <v>53</v>
      </c>
      <c r="AD495">
        <v>3000</v>
      </c>
      <c r="AE495" t="s">
        <v>54</v>
      </c>
      <c r="AF495">
        <v>3600</v>
      </c>
      <c r="AG495">
        <v>22</v>
      </c>
      <c r="AH495">
        <v>2750</v>
      </c>
      <c r="AI495">
        <v>16</v>
      </c>
    </row>
    <row r="496" spans="2:35">
      <c r="B496">
        <v>603</v>
      </c>
      <c r="C496" t="s">
        <v>1388</v>
      </c>
      <c r="D496">
        <v>6</v>
      </c>
      <c r="E496">
        <v>604</v>
      </c>
      <c r="F496" t="s">
        <v>1448</v>
      </c>
      <c r="G496" t="s">
        <v>46</v>
      </c>
      <c r="H496" t="s">
        <v>1449</v>
      </c>
      <c r="I496" t="s">
        <v>161</v>
      </c>
      <c r="J496" t="s">
        <v>1036</v>
      </c>
      <c r="K496" t="s">
        <v>1450</v>
      </c>
      <c r="V496">
        <v>215</v>
      </c>
      <c r="W496">
        <v>5200000</v>
      </c>
      <c r="Y496">
        <v>3000</v>
      </c>
      <c r="AA496" t="s">
        <v>52</v>
      </c>
      <c r="AB496">
        <v>5</v>
      </c>
      <c r="AC496" t="s">
        <v>53</v>
      </c>
      <c r="AD496">
        <v>3000</v>
      </c>
      <c r="AE496" t="s">
        <v>54</v>
      </c>
      <c r="AF496">
        <v>3600</v>
      </c>
      <c r="AG496">
        <v>17</v>
      </c>
      <c r="AH496">
        <v>2750</v>
      </c>
      <c r="AI496">
        <v>16</v>
      </c>
    </row>
    <row r="497" spans="2:35">
      <c r="B497">
        <v>604</v>
      </c>
      <c r="C497" t="s">
        <v>1388</v>
      </c>
      <c r="D497">
        <v>6</v>
      </c>
      <c r="E497">
        <v>605</v>
      </c>
      <c r="F497" t="s">
        <v>1451</v>
      </c>
      <c r="G497" t="s">
        <v>46</v>
      </c>
      <c r="H497" t="s">
        <v>1452</v>
      </c>
      <c r="I497" t="s">
        <v>1250</v>
      </c>
      <c r="J497" t="s">
        <v>1036</v>
      </c>
      <c r="K497" t="s">
        <v>1453</v>
      </c>
      <c r="V497">
        <v>215</v>
      </c>
      <c r="W497">
        <v>9350000</v>
      </c>
      <c r="Y497">
        <v>6000</v>
      </c>
      <c r="AA497" t="s">
        <v>52</v>
      </c>
      <c r="AB497">
        <v>5</v>
      </c>
      <c r="AC497" t="s">
        <v>53</v>
      </c>
      <c r="AD497">
        <v>3250</v>
      </c>
      <c r="AE497" t="s">
        <v>54</v>
      </c>
      <c r="AF497">
        <v>3900</v>
      </c>
      <c r="AG497">
        <v>17</v>
      </c>
      <c r="AH497">
        <v>2750</v>
      </c>
      <c r="AI497">
        <v>16</v>
      </c>
    </row>
    <row r="498" spans="2:35">
      <c r="B498">
        <v>605</v>
      </c>
      <c r="C498" t="s">
        <v>1388</v>
      </c>
      <c r="D498">
        <v>6</v>
      </c>
      <c r="E498">
        <v>606</v>
      </c>
      <c r="F498" t="s">
        <v>1454</v>
      </c>
      <c r="G498" t="s">
        <v>46</v>
      </c>
      <c r="H498" t="s">
        <v>1455</v>
      </c>
      <c r="I498" t="s">
        <v>1250</v>
      </c>
      <c r="J498" t="s">
        <v>1036</v>
      </c>
      <c r="K498" t="s">
        <v>1456</v>
      </c>
      <c r="V498">
        <v>215</v>
      </c>
      <c r="W498">
        <v>13500000</v>
      </c>
      <c r="Y498">
        <v>6000</v>
      </c>
      <c r="AA498" t="s">
        <v>64</v>
      </c>
      <c r="AB498">
        <v>5</v>
      </c>
      <c r="AC498" t="s">
        <v>53</v>
      </c>
      <c r="AD498">
        <v>3250</v>
      </c>
      <c r="AE498" t="s">
        <v>54</v>
      </c>
      <c r="AF498">
        <v>3900</v>
      </c>
      <c r="AG498">
        <v>22</v>
      </c>
      <c r="AH498">
        <v>2750</v>
      </c>
      <c r="AI498">
        <v>16</v>
      </c>
    </row>
    <row r="499" spans="2:35">
      <c r="B499">
        <v>606</v>
      </c>
      <c r="C499" t="s">
        <v>1388</v>
      </c>
      <c r="D499">
        <v>6</v>
      </c>
      <c r="E499">
        <v>607</v>
      </c>
      <c r="F499" t="s">
        <v>1457</v>
      </c>
      <c r="G499" t="s">
        <v>46</v>
      </c>
      <c r="H499" t="s">
        <v>1458</v>
      </c>
      <c r="I499" t="s">
        <v>1255</v>
      </c>
      <c r="J499" t="s">
        <v>1036</v>
      </c>
      <c r="K499" t="s">
        <v>1459</v>
      </c>
      <c r="V499">
        <v>215</v>
      </c>
      <c r="W499">
        <v>19250000</v>
      </c>
      <c r="Y499">
        <v>9000</v>
      </c>
      <c r="AA499" t="s">
        <v>52</v>
      </c>
      <c r="AB499">
        <v>5</v>
      </c>
      <c r="AC499" t="s">
        <v>53</v>
      </c>
      <c r="AD499">
        <v>3500</v>
      </c>
      <c r="AE499" t="s">
        <v>54</v>
      </c>
      <c r="AF499">
        <v>4200</v>
      </c>
      <c r="AG499">
        <v>17</v>
      </c>
      <c r="AH499">
        <v>2750</v>
      </c>
      <c r="AI499">
        <v>16</v>
      </c>
    </row>
    <row r="500" spans="2:35">
      <c r="B500">
        <v>607</v>
      </c>
      <c r="C500" t="s">
        <v>1388</v>
      </c>
      <c r="D500">
        <v>6</v>
      </c>
      <c r="E500">
        <v>608</v>
      </c>
      <c r="F500" t="s">
        <v>1460</v>
      </c>
      <c r="G500" t="s">
        <v>46</v>
      </c>
      <c r="H500" t="s">
        <v>1458</v>
      </c>
      <c r="I500" t="s">
        <v>1255</v>
      </c>
      <c r="J500" t="s">
        <v>1036</v>
      </c>
      <c r="K500" t="s">
        <v>1461</v>
      </c>
      <c r="V500">
        <v>215</v>
      </c>
      <c r="W500">
        <v>25000000</v>
      </c>
      <c r="Y500">
        <v>9000</v>
      </c>
      <c r="AA500" t="s">
        <v>52</v>
      </c>
      <c r="AB500">
        <v>5</v>
      </c>
      <c r="AC500" t="s">
        <v>53</v>
      </c>
      <c r="AD500">
        <v>3500</v>
      </c>
      <c r="AE500" t="s">
        <v>54</v>
      </c>
      <c r="AF500">
        <v>4200</v>
      </c>
      <c r="AG500">
        <v>17</v>
      </c>
      <c r="AH500">
        <v>2750</v>
      </c>
      <c r="AI500">
        <v>16</v>
      </c>
    </row>
    <row r="501" spans="2:35">
      <c r="B501">
        <v>608</v>
      </c>
      <c r="C501" t="s">
        <v>1388</v>
      </c>
      <c r="D501">
        <v>6</v>
      </c>
      <c r="E501">
        <v>609</v>
      </c>
      <c r="F501" t="s">
        <v>1462</v>
      </c>
      <c r="G501" t="s">
        <v>46</v>
      </c>
      <c r="H501" t="s">
        <v>1463</v>
      </c>
      <c r="I501" t="s">
        <v>709</v>
      </c>
      <c r="J501" t="s">
        <v>1036</v>
      </c>
      <c r="K501" t="s">
        <v>1464</v>
      </c>
      <c r="V501">
        <v>215</v>
      </c>
      <c r="W501">
        <v>33000000</v>
      </c>
      <c r="Y501">
        <v>12000</v>
      </c>
      <c r="AA501" t="s">
        <v>64</v>
      </c>
      <c r="AB501">
        <v>5</v>
      </c>
      <c r="AC501" t="s">
        <v>53</v>
      </c>
      <c r="AD501">
        <v>3750</v>
      </c>
      <c r="AE501" t="s">
        <v>54</v>
      </c>
      <c r="AF501">
        <v>4500</v>
      </c>
      <c r="AG501">
        <v>22</v>
      </c>
      <c r="AH501">
        <v>2750</v>
      </c>
      <c r="AI501">
        <v>16</v>
      </c>
    </row>
    <row r="502" spans="2:35">
      <c r="B502">
        <v>609</v>
      </c>
      <c r="C502" t="s">
        <v>1388</v>
      </c>
      <c r="D502">
        <v>6</v>
      </c>
      <c r="E502">
        <v>610</v>
      </c>
      <c r="F502" t="s">
        <v>1465</v>
      </c>
      <c r="G502" t="s">
        <v>46</v>
      </c>
      <c r="H502" t="s">
        <v>1466</v>
      </c>
      <c r="I502" t="s">
        <v>709</v>
      </c>
      <c r="J502" t="s">
        <v>1036</v>
      </c>
      <c r="K502" t="s">
        <v>1467</v>
      </c>
      <c r="V502">
        <v>215</v>
      </c>
      <c r="W502">
        <v>41000000</v>
      </c>
      <c r="Y502">
        <v>12000</v>
      </c>
      <c r="AA502" t="s">
        <v>52</v>
      </c>
      <c r="AB502">
        <v>5</v>
      </c>
      <c r="AC502" t="s">
        <v>53</v>
      </c>
      <c r="AD502">
        <v>3750</v>
      </c>
      <c r="AE502" t="s">
        <v>54</v>
      </c>
      <c r="AF502">
        <v>4500</v>
      </c>
      <c r="AG502">
        <v>17</v>
      </c>
      <c r="AH502">
        <v>2750</v>
      </c>
      <c r="AI502">
        <v>16</v>
      </c>
    </row>
    <row r="503" spans="2:35">
      <c r="B503">
        <v>610</v>
      </c>
      <c r="C503" t="s">
        <v>1388</v>
      </c>
      <c r="D503">
        <v>6</v>
      </c>
      <c r="E503">
        <v>611</v>
      </c>
      <c r="F503" t="s">
        <v>1468</v>
      </c>
      <c r="G503" t="s">
        <v>46</v>
      </c>
      <c r="H503" t="s">
        <v>1469</v>
      </c>
      <c r="I503" t="s">
        <v>1264</v>
      </c>
      <c r="J503" t="s">
        <v>1036</v>
      </c>
      <c r="K503" t="s">
        <v>1470</v>
      </c>
      <c r="V503">
        <v>215</v>
      </c>
      <c r="W503">
        <v>50500000</v>
      </c>
      <c r="Y503">
        <v>15000</v>
      </c>
      <c r="AA503" t="s">
        <v>52</v>
      </c>
      <c r="AB503">
        <v>5</v>
      </c>
      <c r="AC503" t="s">
        <v>53</v>
      </c>
      <c r="AD503">
        <v>4000</v>
      </c>
      <c r="AE503" t="s">
        <v>54</v>
      </c>
      <c r="AF503">
        <v>4800</v>
      </c>
      <c r="AG503">
        <v>17</v>
      </c>
      <c r="AH503">
        <v>2750</v>
      </c>
      <c r="AI503">
        <v>16</v>
      </c>
    </row>
    <row r="504" spans="2:35">
      <c r="B504">
        <v>611</v>
      </c>
      <c r="C504" t="s">
        <v>1388</v>
      </c>
      <c r="D504">
        <v>6</v>
      </c>
      <c r="E504">
        <v>612</v>
      </c>
      <c r="F504" t="s">
        <v>1471</v>
      </c>
      <c r="G504" t="s">
        <v>46</v>
      </c>
      <c r="H504" t="s">
        <v>1472</v>
      </c>
      <c r="I504" t="s">
        <v>1264</v>
      </c>
      <c r="J504" t="s">
        <v>1036</v>
      </c>
      <c r="K504" t="s">
        <v>1473</v>
      </c>
      <c r="V504">
        <v>215</v>
      </c>
      <c r="W504">
        <v>60000000</v>
      </c>
      <c r="Y504">
        <v>15000</v>
      </c>
      <c r="AA504" t="s">
        <v>64</v>
      </c>
      <c r="AB504">
        <v>5</v>
      </c>
      <c r="AC504" t="s">
        <v>53</v>
      </c>
      <c r="AD504">
        <v>4000</v>
      </c>
      <c r="AE504" t="s">
        <v>54</v>
      </c>
      <c r="AF504">
        <v>4800</v>
      </c>
      <c r="AG504">
        <v>22</v>
      </c>
      <c r="AH504">
        <v>2750</v>
      </c>
      <c r="AI504">
        <v>16</v>
      </c>
    </row>
    <row r="505" spans="2:35">
      <c r="B505">
        <v>612</v>
      </c>
      <c r="C505" t="s">
        <v>1388</v>
      </c>
      <c r="D505">
        <v>6</v>
      </c>
      <c r="E505">
        <v>613</v>
      </c>
      <c r="F505" t="s">
        <v>1474</v>
      </c>
      <c r="G505" t="s">
        <v>46</v>
      </c>
      <c r="H505" t="s">
        <v>1475</v>
      </c>
      <c r="I505" t="s">
        <v>1269</v>
      </c>
      <c r="J505" t="s">
        <v>1036</v>
      </c>
      <c r="K505" t="s">
        <v>1476</v>
      </c>
      <c r="V505">
        <v>215</v>
      </c>
      <c r="W505">
        <v>71500000</v>
      </c>
      <c r="Y505">
        <v>18000</v>
      </c>
      <c r="AA505" t="s">
        <v>52</v>
      </c>
      <c r="AB505">
        <v>5</v>
      </c>
      <c r="AC505" t="s">
        <v>53</v>
      </c>
      <c r="AD505">
        <v>4250</v>
      </c>
      <c r="AE505" t="s">
        <v>54</v>
      </c>
      <c r="AF505">
        <v>5100</v>
      </c>
      <c r="AG505">
        <v>17</v>
      </c>
      <c r="AH505">
        <v>2750</v>
      </c>
      <c r="AI505">
        <v>16</v>
      </c>
    </row>
    <row r="506" spans="2:35">
      <c r="B506">
        <v>613</v>
      </c>
      <c r="C506" t="s">
        <v>1388</v>
      </c>
      <c r="D506">
        <v>6</v>
      </c>
      <c r="E506">
        <v>614</v>
      </c>
      <c r="F506" t="s">
        <v>1477</v>
      </c>
      <c r="G506" t="s">
        <v>46</v>
      </c>
      <c r="H506" t="s">
        <v>1475</v>
      </c>
      <c r="I506" t="s">
        <v>1269</v>
      </c>
      <c r="J506" t="s">
        <v>1036</v>
      </c>
      <c r="K506" t="s">
        <v>1478</v>
      </c>
      <c r="V506">
        <v>215</v>
      </c>
      <c r="W506">
        <v>83000000</v>
      </c>
      <c r="Y506">
        <v>18000</v>
      </c>
      <c r="AA506" t="s">
        <v>52</v>
      </c>
      <c r="AB506">
        <v>5</v>
      </c>
      <c r="AC506" t="s">
        <v>53</v>
      </c>
      <c r="AD506">
        <v>4250</v>
      </c>
      <c r="AE506" t="s">
        <v>54</v>
      </c>
      <c r="AF506">
        <v>5100</v>
      </c>
      <c r="AG506">
        <v>17</v>
      </c>
      <c r="AH506">
        <v>2750</v>
      </c>
      <c r="AI506">
        <v>16</v>
      </c>
    </row>
    <row r="507" spans="2:35">
      <c r="B507">
        <v>614</v>
      </c>
      <c r="C507" t="s">
        <v>1388</v>
      </c>
      <c r="D507">
        <v>6</v>
      </c>
      <c r="E507">
        <v>615</v>
      </c>
      <c r="F507" t="s">
        <v>1479</v>
      </c>
      <c r="G507" t="s">
        <v>46</v>
      </c>
      <c r="H507" t="s">
        <v>1480</v>
      </c>
      <c r="I507" t="s">
        <v>1274</v>
      </c>
      <c r="J507" t="s">
        <v>1036</v>
      </c>
      <c r="K507" t="s">
        <v>1481</v>
      </c>
      <c r="V507">
        <v>215</v>
      </c>
      <c r="W507">
        <v>97500000</v>
      </c>
      <c r="Y507">
        <v>21000</v>
      </c>
      <c r="AA507" t="s">
        <v>64</v>
      </c>
      <c r="AB507">
        <v>5</v>
      </c>
      <c r="AC507" t="s">
        <v>53</v>
      </c>
      <c r="AD507">
        <v>4500</v>
      </c>
      <c r="AE507" t="s">
        <v>54</v>
      </c>
      <c r="AF507">
        <v>5400</v>
      </c>
      <c r="AG507">
        <v>22</v>
      </c>
      <c r="AH507">
        <v>2750</v>
      </c>
      <c r="AI507">
        <v>16</v>
      </c>
    </row>
    <row r="508" spans="2:35">
      <c r="B508">
        <v>615</v>
      </c>
      <c r="C508" t="s">
        <v>1388</v>
      </c>
      <c r="D508">
        <v>6</v>
      </c>
      <c r="E508">
        <v>616</v>
      </c>
      <c r="F508" t="s">
        <v>1482</v>
      </c>
      <c r="G508" t="s">
        <v>46</v>
      </c>
      <c r="H508" t="s">
        <v>1483</v>
      </c>
      <c r="I508" t="s">
        <v>1274</v>
      </c>
      <c r="J508" t="s">
        <v>1036</v>
      </c>
      <c r="K508" t="s">
        <v>1484</v>
      </c>
      <c r="V508">
        <v>215</v>
      </c>
      <c r="W508">
        <v>112000000</v>
      </c>
      <c r="Y508">
        <v>21000</v>
      </c>
      <c r="AA508" t="s">
        <v>52</v>
      </c>
      <c r="AB508">
        <v>5</v>
      </c>
      <c r="AC508" t="s">
        <v>53</v>
      </c>
      <c r="AD508">
        <v>4500</v>
      </c>
      <c r="AE508" t="s">
        <v>54</v>
      </c>
      <c r="AF508">
        <v>5400</v>
      </c>
      <c r="AG508">
        <v>17</v>
      </c>
      <c r="AH508">
        <v>2750</v>
      </c>
      <c r="AI508">
        <v>16</v>
      </c>
    </row>
    <row r="509" spans="2:35">
      <c r="B509">
        <v>616</v>
      </c>
      <c r="C509" t="s">
        <v>1388</v>
      </c>
      <c r="D509">
        <v>6</v>
      </c>
      <c r="E509">
        <v>617</v>
      </c>
      <c r="F509" t="s">
        <v>1485</v>
      </c>
      <c r="G509" t="s">
        <v>46</v>
      </c>
      <c r="H509" t="s">
        <v>1486</v>
      </c>
      <c r="I509" t="s">
        <v>1279</v>
      </c>
      <c r="J509" t="s">
        <v>1036</v>
      </c>
      <c r="K509" t="s">
        <v>1487</v>
      </c>
      <c r="V509">
        <v>215</v>
      </c>
      <c r="W509">
        <v>128500000</v>
      </c>
      <c r="Y509">
        <v>24000</v>
      </c>
      <c r="AA509" t="s">
        <v>52</v>
      </c>
      <c r="AB509">
        <v>5</v>
      </c>
      <c r="AC509" t="s">
        <v>53</v>
      </c>
      <c r="AD509">
        <v>4750</v>
      </c>
      <c r="AE509" t="s">
        <v>54</v>
      </c>
      <c r="AF509">
        <v>5700</v>
      </c>
      <c r="AG509">
        <v>17</v>
      </c>
      <c r="AH509">
        <v>2750</v>
      </c>
      <c r="AI509">
        <v>16</v>
      </c>
    </row>
    <row r="510" spans="2:35">
      <c r="B510">
        <v>617</v>
      </c>
      <c r="C510" t="s">
        <v>1388</v>
      </c>
      <c r="D510">
        <v>6</v>
      </c>
      <c r="E510">
        <v>618</v>
      </c>
      <c r="F510" t="s">
        <v>1488</v>
      </c>
      <c r="G510" t="s">
        <v>46</v>
      </c>
      <c r="H510" t="s">
        <v>1489</v>
      </c>
      <c r="I510" t="s">
        <v>1279</v>
      </c>
      <c r="J510" t="s">
        <v>1036</v>
      </c>
      <c r="K510" t="s">
        <v>1490</v>
      </c>
      <c r="V510">
        <v>215</v>
      </c>
      <c r="W510">
        <v>145000000</v>
      </c>
      <c r="Y510">
        <v>24000</v>
      </c>
      <c r="AA510" t="s">
        <v>64</v>
      </c>
      <c r="AB510">
        <v>5</v>
      </c>
      <c r="AC510" t="s">
        <v>53</v>
      </c>
      <c r="AD510">
        <v>4750</v>
      </c>
      <c r="AE510" t="s">
        <v>54</v>
      </c>
      <c r="AF510">
        <v>5700</v>
      </c>
      <c r="AG510">
        <v>22</v>
      </c>
      <c r="AH510">
        <v>2750</v>
      </c>
      <c r="AI510">
        <v>16</v>
      </c>
    </row>
    <row r="511" spans="2:35">
      <c r="B511">
        <v>618</v>
      </c>
      <c r="C511" t="s">
        <v>1388</v>
      </c>
      <c r="D511">
        <v>6</v>
      </c>
      <c r="E511">
        <v>619</v>
      </c>
      <c r="F511" t="s">
        <v>1491</v>
      </c>
      <c r="G511" t="s">
        <v>46</v>
      </c>
      <c r="H511" t="s">
        <v>1287</v>
      </c>
      <c r="I511" t="s">
        <v>1284</v>
      </c>
      <c r="J511" t="s">
        <v>1036</v>
      </c>
      <c r="K511" t="s">
        <v>1492</v>
      </c>
      <c r="V511">
        <v>215</v>
      </c>
      <c r="W511">
        <v>164000000</v>
      </c>
      <c r="Y511">
        <v>27000</v>
      </c>
      <c r="AA511" t="s">
        <v>52</v>
      </c>
      <c r="AB511">
        <v>5</v>
      </c>
      <c r="AC511" t="s">
        <v>53</v>
      </c>
      <c r="AD511">
        <v>5000</v>
      </c>
      <c r="AE511" t="s">
        <v>54</v>
      </c>
      <c r="AF511">
        <v>6000</v>
      </c>
      <c r="AG511">
        <v>17</v>
      </c>
      <c r="AH511">
        <v>2750</v>
      </c>
      <c r="AI511">
        <v>16</v>
      </c>
    </row>
    <row r="512" spans="2:35">
      <c r="B512">
        <v>619</v>
      </c>
      <c r="C512" t="s">
        <v>1388</v>
      </c>
      <c r="D512">
        <v>6</v>
      </c>
      <c r="E512">
        <v>620</v>
      </c>
      <c r="F512" t="s">
        <v>1493</v>
      </c>
      <c r="G512" t="s">
        <v>46</v>
      </c>
      <c r="H512" t="s">
        <v>1287</v>
      </c>
      <c r="I512" t="s">
        <v>1284</v>
      </c>
      <c r="J512" t="s">
        <v>1036</v>
      </c>
      <c r="K512" t="s">
        <v>1494</v>
      </c>
      <c r="V512">
        <v>215</v>
      </c>
      <c r="W512">
        <v>183000000</v>
      </c>
      <c r="Y512">
        <v>27000</v>
      </c>
      <c r="AA512" t="s">
        <v>52</v>
      </c>
      <c r="AB512">
        <v>5</v>
      </c>
      <c r="AC512" t="s">
        <v>53</v>
      </c>
      <c r="AD512">
        <v>5000</v>
      </c>
      <c r="AE512" t="s">
        <v>54</v>
      </c>
      <c r="AF512">
        <v>6000</v>
      </c>
      <c r="AG512">
        <v>17</v>
      </c>
      <c r="AH512">
        <v>2750</v>
      </c>
      <c r="AI512">
        <v>16</v>
      </c>
    </row>
    <row r="513" spans="2:35">
      <c r="B513">
        <v>620</v>
      </c>
      <c r="C513" t="s">
        <v>1388</v>
      </c>
      <c r="D513">
        <v>6</v>
      </c>
      <c r="E513">
        <v>621</v>
      </c>
      <c r="F513" t="s">
        <v>1495</v>
      </c>
      <c r="G513" t="s">
        <v>46</v>
      </c>
      <c r="H513" t="s">
        <v>1290</v>
      </c>
      <c r="I513" t="s">
        <v>1291</v>
      </c>
      <c r="J513" t="s">
        <v>1036</v>
      </c>
      <c r="K513" t="s">
        <v>1496</v>
      </c>
      <c r="V513">
        <v>215</v>
      </c>
      <c r="W513">
        <v>205000000</v>
      </c>
      <c r="Y513">
        <v>30000</v>
      </c>
      <c r="AA513" t="s">
        <v>64</v>
      </c>
      <c r="AB513">
        <v>5</v>
      </c>
      <c r="AC513" t="s">
        <v>53</v>
      </c>
      <c r="AD513">
        <v>5250</v>
      </c>
      <c r="AE513" t="s">
        <v>54</v>
      </c>
      <c r="AF513">
        <v>6300</v>
      </c>
      <c r="AG513">
        <v>22</v>
      </c>
      <c r="AH513">
        <v>2750</v>
      </c>
      <c r="AI513">
        <v>16</v>
      </c>
    </row>
    <row r="514" spans="2:35">
      <c r="B514">
        <v>621</v>
      </c>
      <c r="C514" t="s">
        <v>1388</v>
      </c>
      <c r="D514">
        <v>6</v>
      </c>
      <c r="E514">
        <v>622</v>
      </c>
      <c r="F514" t="s">
        <v>1497</v>
      </c>
      <c r="G514" t="s">
        <v>46</v>
      </c>
      <c r="H514" t="s">
        <v>1294</v>
      </c>
      <c r="I514" t="s">
        <v>1291</v>
      </c>
      <c r="J514" t="s">
        <v>1036</v>
      </c>
      <c r="K514" t="s">
        <v>1498</v>
      </c>
      <c r="V514">
        <v>215</v>
      </c>
      <c r="W514">
        <v>227000000</v>
      </c>
      <c r="Y514">
        <v>30000</v>
      </c>
      <c r="AA514" t="s">
        <v>52</v>
      </c>
      <c r="AB514">
        <v>5</v>
      </c>
      <c r="AC514" t="s">
        <v>53</v>
      </c>
      <c r="AD514">
        <v>5250</v>
      </c>
      <c r="AE514" t="s">
        <v>54</v>
      </c>
      <c r="AF514">
        <v>6300</v>
      </c>
      <c r="AG514">
        <v>17</v>
      </c>
      <c r="AH514">
        <v>2750</v>
      </c>
      <c r="AI514">
        <v>16</v>
      </c>
    </row>
    <row r="515" spans="2:35">
      <c r="B515">
        <v>622</v>
      </c>
      <c r="C515" t="s">
        <v>1388</v>
      </c>
      <c r="D515">
        <v>6</v>
      </c>
      <c r="E515">
        <v>623</v>
      </c>
      <c r="F515" t="s">
        <v>1499</v>
      </c>
      <c r="G515" t="s">
        <v>46</v>
      </c>
      <c r="H515" t="s">
        <v>1297</v>
      </c>
      <c r="I515" t="s">
        <v>1298</v>
      </c>
      <c r="J515" t="s">
        <v>1036</v>
      </c>
      <c r="K515" t="s">
        <v>1500</v>
      </c>
      <c r="V515">
        <v>215</v>
      </c>
      <c r="W515">
        <v>252000000</v>
      </c>
      <c r="Y515">
        <v>33000</v>
      </c>
      <c r="AA515" t="s">
        <v>52</v>
      </c>
      <c r="AB515">
        <v>5</v>
      </c>
      <c r="AC515" t="s">
        <v>53</v>
      </c>
      <c r="AD515">
        <v>5500</v>
      </c>
      <c r="AE515" t="s">
        <v>54</v>
      </c>
      <c r="AF515">
        <v>6600</v>
      </c>
      <c r="AG515">
        <v>17</v>
      </c>
      <c r="AH515">
        <v>2750</v>
      </c>
      <c r="AI515">
        <v>16</v>
      </c>
    </row>
    <row r="516" spans="2:35">
      <c r="B516">
        <v>623</v>
      </c>
      <c r="C516" t="s">
        <v>1388</v>
      </c>
      <c r="D516">
        <v>6</v>
      </c>
      <c r="E516">
        <v>624</v>
      </c>
      <c r="F516" t="s">
        <v>1501</v>
      </c>
      <c r="G516" t="s">
        <v>46</v>
      </c>
      <c r="H516" t="s">
        <v>1301</v>
      </c>
      <c r="I516" t="s">
        <v>1298</v>
      </c>
      <c r="J516" t="s">
        <v>1036</v>
      </c>
      <c r="K516" t="s">
        <v>1502</v>
      </c>
      <c r="V516">
        <v>215</v>
      </c>
      <c r="W516">
        <v>277000000</v>
      </c>
      <c r="Y516">
        <v>33000</v>
      </c>
      <c r="AA516" t="s">
        <v>64</v>
      </c>
      <c r="AB516">
        <v>5</v>
      </c>
      <c r="AC516" t="s">
        <v>53</v>
      </c>
      <c r="AD516">
        <v>5500</v>
      </c>
      <c r="AE516" t="s">
        <v>54</v>
      </c>
      <c r="AF516">
        <v>6600</v>
      </c>
      <c r="AG516">
        <v>22</v>
      </c>
      <c r="AH516">
        <v>2750</v>
      </c>
      <c r="AI516">
        <v>16</v>
      </c>
    </row>
    <row r="517" spans="2:35">
      <c r="B517">
        <v>624</v>
      </c>
      <c r="C517" t="s">
        <v>1388</v>
      </c>
      <c r="D517">
        <v>6</v>
      </c>
      <c r="E517">
        <v>625</v>
      </c>
      <c r="F517" t="s">
        <v>1503</v>
      </c>
      <c r="G517" t="s">
        <v>46</v>
      </c>
      <c r="H517" t="s">
        <v>1304</v>
      </c>
      <c r="I517" t="s">
        <v>1305</v>
      </c>
      <c r="J517" t="s">
        <v>1036</v>
      </c>
      <c r="K517" t="s">
        <v>1504</v>
      </c>
      <c r="V517">
        <v>215</v>
      </c>
      <c r="W517">
        <v>304500000</v>
      </c>
      <c r="Y517">
        <v>36000</v>
      </c>
      <c r="AA517" t="s">
        <v>52</v>
      </c>
      <c r="AB517">
        <v>5</v>
      </c>
      <c r="AC517" t="s">
        <v>53</v>
      </c>
      <c r="AD517">
        <v>5750</v>
      </c>
      <c r="AE517" t="s">
        <v>54</v>
      </c>
      <c r="AF517">
        <v>6900</v>
      </c>
      <c r="AG517">
        <v>17</v>
      </c>
      <c r="AH517">
        <v>2750</v>
      </c>
      <c r="AI517">
        <v>16</v>
      </c>
    </row>
    <row r="518" spans="2:35">
      <c r="B518">
        <v>625</v>
      </c>
      <c r="C518" t="s">
        <v>1388</v>
      </c>
      <c r="D518">
        <v>6</v>
      </c>
      <c r="E518">
        <v>626</v>
      </c>
      <c r="F518" t="s">
        <v>1505</v>
      </c>
      <c r="G518" t="s">
        <v>46</v>
      </c>
      <c r="H518" t="s">
        <v>1304</v>
      </c>
      <c r="I518" t="s">
        <v>1305</v>
      </c>
      <c r="J518" t="s">
        <v>1036</v>
      </c>
      <c r="K518" t="s">
        <v>1506</v>
      </c>
      <c r="V518">
        <v>215</v>
      </c>
      <c r="W518">
        <v>332000000</v>
      </c>
      <c r="Y518">
        <v>36000</v>
      </c>
      <c r="AA518" t="s">
        <v>52</v>
      </c>
      <c r="AB518">
        <v>5</v>
      </c>
      <c r="AC518" t="s">
        <v>53</v>
      </c>
      <c r="AD518">
        <v>5750</v>
      </c>
      <c r="AE518" t="s">
        <v>54</v>
      </c>
      <c r="AF518">
        <v>6900</v>
      </c>
      <c r="AG518">
        <v>17</v>
      </c>
      <c r="AH518">
        <v>2750</v>
      </c>
      <c r="AI518">
        <v>16</v>
      </c>
    </row>
    <row r="519" spans="2:35">
      <c r="B519">
        <v>626</v>
      </c>
      <c r="C519" t="s">
        <v>1388</v>
      </c>
      <c r="D519">
        <v>6</v>
      </c>
      <c r="E519">
        <v>627</v>
      </c>
      <c r="F519" t="s">
        <v>1507</v>
      </c>
      <c r="G519" t="s">
        <v>46</v>
      </c>
      <c r="H519" t="s">
        <v>1310</v>
      </c>
      <c r="I519" t="s">
        <v>1311</v>
      </c>
      <c r="J519" t="s">
        <v>1036</v>
      </c>
      <c r="K519" t="s">
        <v>1508</v>
      </c>
      <c r="V519">
        <v>215</v>
      </c>
      <c r="W519">
        <v>362500000</v>
      </c>
      <c r="Y519">
        <v>39000</v>
      </c>
      <c r="AA519" t="s">
        <v>64</v>
      </c>
      <c r="AB519">
        <v>5</v>
      </c>
      <c r="AC519" t="s">
        <v>53</v>
      </c>
      <c r="AD519">
        <v>6000</v>
      </c>
      <c r="AE519" t="s">
        <v>54</v>
      </c>
      <c r="AF519">
        <v>7200</v>
      </c>
      <c r="AG519">
        <v>22</v>
      </c>
      <c r="AH519">
        <v>2750</v>
      </c>
      <c r="AI519">
        <v>16</v>
      </c>
    </row>
    <row r="520" spans="2:35">
      <c r="B520">
        <v>627</v>
      </c>
      <c r="C520" t="s">
        <v>1388</v>
      </c>
      <c r="D520">
        <v>6</v>
      </c>
      <c r="E520">
        <v>628</v>
      </c>
      <c r="F520" t="s">
        <v>1509</v>
      </c>
      <c r="G520" t="s">
        <v>46</v>
      </c>
      <c r="H520" t="s">
        <v>1314</v>
      </c>
      <c r="I520" t="s">
        <v>1311</v>
      </c>
      <c r="J520" t="s">
        <v>1036</v>
      </c>
      <c r="K520" t="s">
        <v>1510</v>
      </c>
      <c r="V520">
        <v>215</v>
      </c>
      <c r="W520">
        <v>393000000</v>
      </c>
      <c r="Y520">
        <v>39000</v>
      </c>
      <c r="AA520" t="s">
        <v>52</v>
      </c>
      <c r="AB520">
        <v>5</v>
      </c>
      <c r="AC520" t="s">
        <v>53</v>
      </c>
      <c r="AD520">
        <v>6000</v>
      </c>
      <c r="AE520" t="s">
        <v>54</v>
      </c>
      <c r="AF520">
        <v>7200</v>
      </c>
      <c r="AG520">
        <v>17</v>
      </c>
      <c r="AH520">
        <v>2750</v>
      </c>
      <c r="AI520">
        <v>16</v>
      </c>
    </row>
    <row r="521" spans="2:35">
      <c r="B521">
        <v>628</v>
      </c>
      <c r="C521" t="s">
        <v>1388</v>
      </c>
      <c r="D521">
        <v>6</v>
      </c>
      <c r="E521">
        <v>629</v>
      </c>
      <c r="F521" t="s">
        <v>1511</v>
      </c>
      <c r="G521" t="s">
        <v>46</v>
      </c>
      <c r="H521" t="s">
        <v>1317</v>
      </c>
      <c r="I521" t="s">
        <v>1318</v>
      </c>
      <c r="J521" t="s">
        <v>1036</v>
      </c>
      <c r="K521" t="s">
        <v>1512</v>
      </c>
      <c r="V521">
        <v>215</v>
      </c>
      <c r="W521">
        <v>427500000</v>
      </c>
      <c r="Y521">
        <v>42000</v>
      </c>
      <c r="AA521" t="s">
        <v>52</v>
      </c>
      <c r="AB521">
        <v>5</v>
      </c>
      <c r="AC521" t="s">
        <v>53</v>
      </c>
      <c r="AD521">
        <v>6250</v>
      </c>
      <c r="AE521" t="s">
        <v>54</v>
      </c>
      <c r="AF521">
        <v>7500</v>
      </c>
      <c r="AG521">
        <v>17</v>
      </c>
      <c r="AH521">
        <v>2750</v>
      </c>
      <c r="AI521">
        <v>16</v>
      </c>
    </row>
    <row r="522" spans="2:35">
      <c r="B522">
        <v>629</v>
      </c>
      <c r="C522" t="s">
        <v>1388</v>
      </c>
      <c r="D522">
        <v>6</v>
      </c>
      <c r="E522">
        <v>630</v>
      </c>
      <c r="F522" t="s">
        <v>1513</v>
      </c>
      <c r="G522" t="s">
        <v>46</v>
      </c>
      <c r="H522" t="s">
        <v>1321</v>
      </c>
      <c r="I522" t="s">
        <v>1318</v>
      </c>
      <c r="J522" t="s">
        <v>1036</v>
      </c>
      <c r="K522" t="s">
        <v>1514</v>
      </c>
      <c r="V522">
        <v>215</v>
      </c>
      <c r="W522">
        <v>462000000</v>
      </c>
      <c r="Y522">
        <v>42000</v>
      </c>
      <c r="AA522" t="s">
        <v>64</v>
      </c>
      <c r="AB522">
        <v>5</v>
      </c>
      <c r="AC522" t="s">
        <v>53</v>
      </c>
      <c r="AD522">
        <v>6250</v>
      </c>
      <c r="AE522" t="s">
        <v>54</v>
      </c>
      <c r="AF522">
        <v>7500</v>
      </c>
      <c r="AG522">
        <v>22</v>
      </c>
      <c r="AH522">
        <v>2750</v>
      </c>
      <c r="AI522">
        <v>16</v>
      </c>
    </row>
    <row r="523" spans="2:35">
      <c r="B523">
        <v>630</v>
      </c>
      <c r="C523" t="s">
        <v>1388</v>
      </c>
      <c r="D523">
        <v>6</v>
      </c>
      <c r="E523">
        <v>631</v>
      </c>
      <c r="F523" t="s">
        <v>1515</v>
      </c>
      <c r="G523" t="s">
        <v>46</v>
      </c>
      <c r="H523" t="s">
        <v>1324</v>
      </c>
      <c r="I523" t="s">
        <v>1325</v>
      </c>
      <c r="J523" t="s">
        <v>1036</v>
      </c>
      <c r="K523" t="s">
        <v>1516</v>
      </c>
      <c r="V523">
        <v>215</v>
      </c>
      <c r="W523">
        <v>499000000</v>
      </c>
      <c r="Y523">
        <v>45000</v>
      </c>
      <c r="AA523" t="s">
        <v>52</v>
      </c>
      <c r="AB523">
        <v>5</v>
      </c>
      <c r="AC523" t="s">
        <v>53</v>
      </c>
      <c r="AD523">
        <v>6500</v>
      </c>
      <c r="AE523" t="s">
        <v>54</v>
      </c>
      <c r="AF523">
        <v>7800</v>
      </c>
      <c r="AG523">
        <v>17</v>
      </c>
      <c r="AH523">
        <v>2750</v>
      </c>
      <c r="AI523">
        <v>16</v>
      </c>
    </row>
    <row r="524" spans="2:35">
      <c r="B524">
        <v>631</v>
      </c>
      <c r="C524" t="s">
        <v>1388</v>
      </c>
      <c r="D524">
        <v>6</v>
      </c>
      <c r="E524">
        <v>632</v>
      </c>
      <c r="F524" t="s">
        <v>1517</v>
      </c>
      <c r="G524" t="s">
        <v>46</v>
      </c>
      <c r="H524" t="s">
        <v>1324</v>
      </c>
      <c r="I524" t="s">
        <v>1325</v>
      </c>
      <c r="J524" t="s">
        <v>1036</v>
      </c>
      <c r="K524" t="s">
        <v>1518</v>
      </c>
      <c r="V524">
        <v>215</v>
      </c>
      <c r="W524">
        <v>536000000</v>
      </c>
      <c r="Y524">
        <v>45000</v>
      </c>
      <c r="AA524" t="s">
        <v>52</v>
      </c>
      <c r="AB524">
        <v>5</v>
      </c>
      <c r="AC524" t="s">
        <v>53</v>
      </c>
      <c r="AD524">
        <v>6500</v>
      </c>
      <c r="AE524" t="s">
        <v>54</v>
      </c>
      <c r="AF524">
        <v>7800</v>
      </c>
      <c r="AG524">
        <v>17</v>
      </c>
      <c r="AH524">
        <v>2750</v>
      </c>
      <c r="AI524">
        <v>16</v>
      </c>
    </row>
    <row r="525" spans="2:35">
      <c r="B525">
        <v>632</v>
      </c>
      <c r="C525" t="s">
        <v>1388</v>
      </c>
      <c r="D525">
        <v>6</v>
      </c>
      <c r="E525">
        <v>633</v>
      </c>
      <c r="F525" t="s">
        <v>1519</v>
      </c>
      <c r="G525" t="s">
        <v>46</v>
      </c>
      <c r="H525" t="s">
        <v>1330</v>
      </c>
      <c r="I525" t="s">
        <v>1331</v>
      </c>
      <c r="J525" t="s">
        <v>1036</v>
      </c>
      <c r="K525" t="s">
        <v>1520</v>
      </c>
      <c r="V525">
        <v>215</v>
      </c>
      <c r="W525">
        <v>577000000</v>
      </c>
      <c r="Y525">
        <v>48000</v>
      </c>
      <c r="AA525" t="s">
        <v>64</v>
      </c>
      <c r="AB525">
        <v>5</v>
      </c>
      <c r="AC525" t="s">
        <v>53</v>
      </c>
      <c r="AD525">
        <v>6750</v>
      </c>
      <c r="AE525" t="s">
        <v>54</v>
      </c>
      <c r="AF525">
        <v>8100</v>
      </c>
      <c r="AG525">
        <v>22</v>
      </c>
      <c r="AH525">
        <v>2750</v>
      </c>
      <c r="AI525">
        <v>16</v>
      </c>
    </row>
    <row r="526" spans="2:35">
      <c r="B526">
        <v>633</v>
      </c>
      <c r="C526" t="s">
        <v>1388</v>
      </c>
      <c r="D526">
        <v>6</v>
      </c>
      <c r="E526">
        <v>634</v>
      </c>
      <c r="F526" t="s">
        <v>1521</v>
      </c>
      <c r="G526" t="s">
        <v>46</v>
      </c>
      <c r="H526" t="s">
        <v>1334</v>
      </c>
      <c r="I526" t="s">
        <v>1331</v>
      </c>
      <c r="J526" t="s">
        <v>1036</v>
      </c>
      <c r="K526" t="s">
        <v>1522</v>
      </c>
      <c r="V526">
        <v>215</v>
      </c>
      <c r="W526">
        <v>618000000</v>
      </c>
      <c r="Y526">
        <v>48000</v>
      </c>
      <c r="AA526" t="s">
        <v>52</v>
      </c>
      <c r="AB526">
        <v>5</v>
      </c>
      <c r="AC526" t="s">
        <v>53</v>
      </c>
      <c r="AD526">
        <v>6750</v>
      </c>
      <c r="AE526" t="s">
        <v>54</v>
      </c>
      <c r="AF526">
        <v>8100</v>
      </c>
      <c r="AG526">
        <v>17</v>
      </c>
      <c r="AH526">
        <v>2750</v>
      </c>
      <c r="AI526">
        <v>16</v>
      </c>
    </row>
    <row r="527" spans="2:35">
      <c r="B527">
        <v>634</v>
      </c>
      <c r="C527" t="s">
        <v>1388</v>
      </c>
      <c r="D527">
        <v>6</v>
      </c>
      <c r="E527">
        <v>635</v>
      </c>
      <c r="F527" t="s">
        <v>1523</v>
      </c>
      <c r="G527" t="s">
        <v>46</v>
      </c>
      <c r="H527" t="s">
        <v>1337</v>
      </c>
      <c r="I527" t="s">
        <v>1338</v>
      </c>
      <c r="J527" t="s">
        <v>1036</v>
      </c>
      <c r="K527" t="s">
        <v>1524</v>
      </c>
      <c r="V527">
        <v>215</v>
      </c>
      <c r="W527">
        <v>662000000</v>
      </c>
      <c r="Y527">
        <v>51000</v>
      </c>
      <c r="AA527" t="s">
        <v>52</v>
      </c>
      <c r="AB527">
        <v>5</v>
      </c>
      <c r="AC527" t="s">
        <v>53</v>
      </c>
      <c r="AD527">
        <v>7000</v>
      </c>
      <c r="AE527" t="s">
        <v>54</v>
      </c>
      <c r="AF527">
        <v>8400</v>
      </c>
      <c r="AG527">
        <v>17</v>
      </c>
      <c r="AH527">
        <v>2750</v>
      </c>
      <c r="AI527">
        <v>16</v>
      </c>
    </row>
    <row r="528" spans="2:35">
      <c r="B528">
        <v>635</v>
      </c>
      <c r="C528" t="s">
        <v>1388</v>
      </c>
      <c r="D528">
        <v>6</v>
      </c>
      <c r="E528">
        <v>636</v>
      </c>
      <c r="F528" t="s">
        <v>1525</v>
      </c>
      <c r="G528" t="s">
        <v>46</v>
      </c>
      <c r="H528" t="s">
        <v>1341</v>
      </c>
      <c r="I528" t="s">
        <v>1338</v>
      </c>
      <c r="J528" t="s">
        <v>1036</v>
      </c>
      <c r="K528" t="s">
        <v>1526</v>
      </c>
      <c r="V528">
        <v>215</v>
      </c>
      <c r="W528">
        <v>706000000</v>
      </c>
      <c r="Y528">
        <v>51000</v>
      </c>
      <c r="AA528" t="s">
        <v>64</v>
      </c>
      <c r="AB528">
        <v>5</v>
      </c>
      <c r="AC528" t="s">
        <v>53</v>
      </c>
      <c r="AD528">
        <v>7000</v>
      </c>
      <c r="AE528" t="s">
        <v>54</v>
      </c>
      <c r="AF528">
        <v>8400</v>
      </c>
      <c r="AG528">
        <v>22</v>
      </c>
      <c r="AH528">
        <v>2750</v>
      </c>
      <c r="AI528">
        <v>16</v>
      </c>
    </row>
    <row r="529" spans="2:35">
      <c r="B529">
        <v>636</v>
      </c>
      <c r="C529" t="s">
        <v>1388</v>
      </c>
      <c r="D529">
        <v>6</v>
      </c>
      <c r="E529">
        <v>637</v>
      </c>
      <c r="F529" t="s">
        <v>1527</v>
      </c>
      <c r="G529" t="s">
        <v>46</v>
      </c>
      <c r="H529" t="s">
        <v>1344</v>
      </c>
      <c r="I529" t="s">
        <v>1345</v>
      </c>
      <c r="J529" t="s">
        <v>1036</v>
      </c>
      <c r="K529" t="s">
        <v>1528</v>
      </c>
      <c r="V529">
        <v>215</v>
      </c>
      <c r="W529">
        <v>754000000</v>
      </c>
      <c r="Y529">
        <v>54000</v>
      </c>
      <c r="AA529" t="s">
        <v>52</v>
      </c>
      <c r="AB529">
        <v>5</v>
      </c>
      <c r="AC529" t="s">
        <v>53</v>
      </c>
      <c r="AD529">
        <v>7250</v>
      </c>
      <c r="AE529" t="s">
        <v>54</v>
      </c>
      <c r="AF529">
        <v>8700</v>
      </c>
      <c r="AG529">
        <v>17</v>
      </c>
      <c r="AH529">
        <v>2750</v>
      </c>
      <c r="AI529">
        <v>16</v>
      </c>
    </row>
    <row r="530" spans="2:35">
      <c r="B530">
        <v>637</v>
      </c>
      <c r="C530" t="s">
        <v>1388</v>
      </c>
      <c r="D530">
        <v>6</v>
      </c>
      <c r="E530">
        <v>638</v>
      </c>
      <c r="F530" t="s">
        <v>1529</v>
      </c>
      <c r="G530" t="s">
        <v>46</v>
      </c>
      <c r="H530" t="s">
        <v>1344</v>
      </c>
      <c r="I530" t="s">
        <v>1345</v>
      </c>
      <c r="J530" t="s">
        <v>1036</v>
      </c>
      <c r="K530" t="s">
        <v>1530</v>
      </c>
      <c r="V530">
        <v>215</v>
      </c>
      <c r="W530">
        <v>802000000</v>
      </c>
      <c r="Y530">
        <v>54000</v>
      </c>
      <c r="AA530" t="s">
        <v>52</v>
      </c>
      <c r="AB530">
        <v>5</v>
      </c>
      <c r="AC530" t="s">
        <v>53</v>
      </c>
      <c r="AD530">
        <v>7250</v>
      </c>
      <c r="AE530" t="s">
        <v>54</v>
      </c>
      <c r="AF530">
        <v>8700</v>
      </c>
      <c r="AG530">
        <v>17</v>
      </c>
      <c r="AH530">
        <v>2750</v>
      </c>
      <c r="AI530">
        <v>16</v>
      </c>
    </row>
    <row r="531" spans="2:35">
      <c r="B531">
        <v>638</v>
      </c>
      <c r="C531" t="s">
        <v>1388</v>
      </c>
      <c r="D531">
        <v>6</v>
      </c>
      <c r="E531">
        <v>639</v>
      </c>
      <c r="F531" t="s">
        <v>1531</v>
      </c>
      <c r="G531" t="s">
        <v>46</v>
      </c>
      <c r="H531" t="s">
        <v>1350</v>
      </c>
      <c r="I531" t="s">
        <v>1351</v>
      </c>
      <c r="J531" t="s">
        <v>1036</v>
      </c>
      <c r="K531" t="s">
        <v>1532</v>
      </c>
      <c r="V531">
        <v>215</v>
      </c>
      <c r="W531">
        <v>854000000</v>
      </c>
      <c r="Y531">
        <v>57000</v>
      </c>
      <c r="AA531" t="s">
        <v>64</v>
      </c>
      <c r="AB531">
        <v>5</v>
      </c>
      <c r="AC531" t="s">
        <v>53</v>
      </c>
      <c r="AD531">
        <v>7500</v>
      </c>
      <c r="AE531" t="s">
        <v>54</v>
      </c>
      <c r="AF531">
        <v>9000</v>
      </c>
      <c r="AG531">
        <v>22</v>
      </c>
      <c r="AH531">
        <v>2750</v>
      </c>
      <c r="AI531">
        <v>16</v>
      </c>
    </row>
    <row r="532" spans="2:35">
      <c r="B532">
        <v>639</v>
      </c>
      <c r="C532" t="s">
        <v>1388</v>
      </c>
      <c r="D532">
        <v>6</v>
      </c>
      <c r="E532">
        <v>640</v>
      </c>
      <c r="F532" t="s">
        <v>1533</v>
      </c>
      <c r="G532" t="s">
        <v>46</v>
      </c>
      <c r="H532" t="s">
        <v>1354</v>
      </c>
      <c r="I532" t="s">
        <v>1351</v>
      </c>
      <c r="J532" t="s">
        <v>1036</v>
      </c>
      <c r="K532" t="s">
        <v>1534</v>
      </c>
      <c r="V532">
        <v>215</v>
      </c>
      <c r="W532">
        <v>906000000</v>
      </c>
      <c r="Y532">
        <v>57000</v>
      </c>
      <c r="AA532" t="s">
        <v>52</v>
      </c>
      <c r="AB532">
        <v>5</v>
      </c>
      <c r="AC532" t="s">
        <v>53</v>
      </c>
      <c r="AD532">
        <v>7500</v>
      </c>
      <c r="AE532" t="s">
        <v>54</v>
      </c>
      <c r="AF532">
        <v>9000</v>
      </c>
      <c r="AG532">
        <v>17</v>
      </c>
      <c r="AH532">
        <v>2750</v>
      </c>
      <c r="AI532">
        <v>16</v>
      </c>
    </row>
    <row r="533" spans="2:35">
      <c r="B533">
        <v>640</v>
      </c>
      <c r="C533" t="s">
        <v>1388</v>
      </c>
      <c r="D533">
        <v>6</v>
      </c>
      <c r="E533">
        <v>641</v>
      </c>
      <c r="F533" t="s">
        <v>1535</v>
      </c>
      <c r="G533" t="s">
        <v>46</v>
      </c>
      <c r="H533" t="s">
        <v>1357</v>
      </c>
      <c r="I533" t="s">
        <v>1358</v>
      </c>
      <c r="J533" t="s">
        <v>1036</v>
      </c>
      <c r="K533" t="s">
        <v>1536</v>
      </c>
      <c r="V533">
        <v>215</v>
      </c>
      <c r="W533">
        <v>961500000</v>
      </c>
      <c r="Y533">
        <v>60000</v>
      </c>
      <c r="AA533" t="s">
        <v>52</v>
      </c>
      <c r="AB533">
        <v>5</v>
      </c>
      <c r="AC533" t="s">
        <v>53</v>
      </c>
      <c r="AD533">
        <v>7750</v>
      </c>
      <c r="AE533" t="s">
        <v>54</v>
      </c>
      <c r="AF533">
        <v>9300</v>
      </c>
      <c r="AG533">
        <v>17</v>
      </c>
      <c r="AH533">
        <v>2750</v>
      </c>
      <c r="AI533">
        <v>16</v>
      </c>
    </row>
    <row r="534" spans="2:35">
      <c r="B534">
        <v>641</v>
      </c>
      <c r="C534" t="s">
        <v>1388</v>
      </c>
      <c r="D534">
        <v>6</v>
      </c>
      <c r="E534">
        <v>642</v>
      </c>
      <c r="F534" t="s">
        <v>1537</v>
      </c>
      <c r="G534" t="s">
        <v>46</v>
      </c>
      <c r="H534" t="s">
        <v>1361</v>
      </c>
      <c r="I534" t="s">
        <v>1358</v>
      </c>
      <c r="J534" t="s">
        <v>1036</v>
      </c>
      <c r="K534" t="s">
        <v>1538</v>
      </c>
      <c r="V534">
        <v>215</v>
      </c>
      <c r="W534">
        <v>1017000000</v>
      </c>
      <c r="Y534">
        <v>60000</v>
      </c>
      <c r="AA534" t="s">
        <v>64</v>
      </c>
      <c r="AB534">
        <v>5</v>
      </c>
      <c r="AC534" t="s">
        <v>53</v>
      </c>
      <c r="AD534">
        <v>7750</v>
      </c>
      <c r="AE534" t="s">
        <v>54</v>
      </c>
      <c r="AF534">
        <v>9300</v>
      </c>
      <c r="AG534">
        <v>22</v>
      </c>
      <c r="AH534">
        <v>2750</v>
      </c>
      <c r="AI534">
        <v>16</v>
      </c>
    </row>
    <row r="535" spans="2:35">
      <c r="B535">
        <v>642</v>
      </c>
      <c r="C535" t="s">
        <v>1388</v>
      </c>
      <c r="D535">
        <v>6</v>
      </c>
      <c r="E535">
        <v>643</v>
      </c>
      <c r="F535" t="s">
        <v>1539</v>
      </c>
      <c r="G535" t="s">
        <v>46</v>
      </c>
      <c r="H535" t="s">
        <v>1364</v>
      </c>
      <c r="I535" t="s">
        <v>1365</v>
      </c>
      <c r="J535" t="s">
        <v>1036</v>
      </c>
      <c r="K535" t="s">
        <v>1540</v>
      </c>
      <c r="V535">
        <v>215</v>
      </c>
      <c r="W535">
        <v>1076500000</v>
      </c>
      <c r="Y535">
        <v>63000</v>
      </c>
      <c r="AA535" t="s">
        <v>52</v>
      </c>
      <c r="AB535">
        <v>5</v>
      </c>
      <c r="AC535" t="s">
        <v>53</v>
      </c>
      <c r="AD535">
        <v>8000</v>
      </c>
      <c r="AE535" t="s">
        <v>54</v>
      </c>
      <c r="AF535">
        <v>9600</v>
      </c>
      <c r="AG535">
        <v>17</v>
      </c>
      <c r="AH535">
        <v>2750</v>
      </c>
      <c r="AI535">
        <v>16</v>
      </c>
    </row>
    <row r="536" spans="2:35">
      <c r="B536">
        <v>643</v>
      </c>
      <c r="C536" t="s">
        <v>1388</v>
      </c>
      <c r="D536">
        <v>6</v>
      </c>
      <c r="E536">
        <v>644</v>
      </c>
      <c r="F536" t="s">
        <v>1541</v>
      </c>
      <c r="G536" t="s">
        <v>46</v>
      </c>
      <c r="H536" t="s">
        <v>1364</v>
      </c>
      <c r="I536" t="s">
        <v>1365</v>
      </c>
      <c r="J536" t="s">
        <v>1036</v>
      </c>
      <c r="K536" t="s">
        <v>1542</v>
      </c>
      <c r="V536">
        <v>215</v>
      </c>
      <c r="W536">
        <v>1136000000</v>
      </c>
      <c r="Y536">
        <v>63000</v>
      </c>
      <c r="AA536" t="s">
        <v>52</v>
      </c>
      <c r="AB536">
        <v>5</v>
      </c>
      <c r="AC536" t="s">
        <v>53</v>
      </c>
      <c r="AD536">
        <v>8000</v>
      </c>
      <c r="AE536" t="s">
        <v>54</v>
      </c>
      <c r="AF536">
        <v>9600</v>
      </c>
      <c r="AG536">
        <v>17</v>
      </c>
      <c r="AH536">
        <v>2750</v>
      </c>
      <c r="AI536">
        <v>16</v>
      </c>
    </row>
    <row r="537" spans="2:35">
      <c r="B537">
        <v>644</v>
      </c>
      <c r="C537" t="s">
        <v>1388</v>
      </c>
      <c r="D537">
        <v>6</v>
      </c>
      <c r="E537">
        <v>645</v>
      </c>
      <c r="F537" t="s">
        <v>1543</v>
      </c>
      <c r="G537" t="s">
        <v>46</v>
      </c>
      <c r="H537" t="s">
        <v>1370</v>
      </c>
      <c r="I537" t="s">
        <v>1371</v>
      </c>
      <c r="J537" t="s">
        <v>1036</v>
      </c>
      <c r="K537" t="s">
        <v>1544</v>
      </c>
      <c r="V537">
        <v>215</v>
      </c>
      <c r="W537">
        <v>1200000000</v>
      </c>
      <c r="Y537">
        <v>66000</v>
      </c>
      <c r="AA537" t="s">
        <v>64</v>
      </c>
      <c r="AB537">
        <v>5</v>
      </c>
      <c r="AC537" t="s">
        <v>53</v>
      </c>
      <c r="AD537">
        <v>8250</v>
      </c>
      <c r="AE537" t="s">
        <v>54</v>
      </c>
      <c r="AF537">
        <v>9900</v>
      </c>
      <c r="AG537">
        <v>22</v>
      </c>
      <c r="AH537">
        <v>2750</v>
      </c>
      <c r="AI537">
        <v>16</v>
      </c>
    </row>
    <row r="538" spans="2:35">
      <c r="B538">
        <v>645</v>
      </c>
      <c r="C538" t="s">
        <v>1388</v>
      </c>
      <c r="D538">
        <v>6</v>
      </c>
      <c r="E538">
        <v>646</v>
      </c>
      <c r="F538" t="s">
        <v>1545</v>
      </c>
      <c r="G538" t="s">
        <v>46</v>
      </c>
      <c r="H538" t="s">
        <v>1374</v>
      </c>
      <c r="I538" t="s">
        <v>1371</v>
      </c>
      <c r="J538" t="s">
        <v>1036</v>
      </c>
      <c r="K538" t="s">
        <v>1546</v>
      </c>
      <c r="V538">
        <v>215</v>
      </c>
      <c r="W538">
        <v>1264000000</v>
      </c>
      <c r="Y538">
        <v>66000</v>
      </c>
      <c r="AA538" t="s">
        <v>52</v>
      </c>
      <c r="AB538">
        <v>5</v>
      </c>
      <c r="AC538" t="s">
        <v>53</v>
      </c>
      <c r="AD538">
        <v>8250</v>
      </c>
      <c r="AE538" t="s">
        <v>54</v>
      </c>
      <c r="AF538">
        <v>9900</v>
      </c>
      <c r="AG538">
        <v>17</v>
      </c>
      <c r="AH538">
        <v>2750</v>
      </c>
      <c r="AI538">
        <v>16</v>
      </c>
    </row>
    <row r="539" spans="2:35">
      <c r="B539">
        <v>646</v>
      </c>
      <c r="C539" t="s">
        <v>1388</v>
      </c>
      <c r="D539">
        <v>6</v>
      </c>
      <c r="E539">
        <v>647</v>
      </c>
      <c r="F539" t="s">
        <v>1547</v>
      </c>
      <c r="G539" t="s">
        <v>46</v>
      </c>
      <c r="H539" t="s">
        <v>1377</v>
      </c>
      <c r="I539" t="s">
        <v>1378</v>
      </c>
      <c r="J539" t="s">
        <v>1036</v>
      </c>
      <c r="K539" t="s">
        <v>1548</v>
      </c>
      <c r="V539">
        <v>215</v>
      </c>
      <c r="W539">
        <v>1331500000</v>
      </c>
      <c r="Y539">
        <v>69000</v>
      </c>
      <c r="AA539" t="s">
        <v>52</v>
      </c>
      <c r="AB539">
        <v>5</v>
      </c>
      <c r="AC539" t="s">
        <v>53</v>
      </c>
      <c r="AD539">
        <v>8500</v>
      </c>
      <c r="AE539" t="s">
        <v>54</v>
      </c>
      <c r="AF539">
        <v>10200</v>
      </c>
      <c r="AG539">
        <v>17</v>
      </c>
      <c r="AH539">
        <v>2750</v>
      </c>
      <c r="AI539">
        <v>16</v>
      </c>
    </row>
    <row r="540" spans="2:35">
      <c r="B540">
        <v>647</v>
      </c>
      <c r="C540" t="s">
        <v>1388</v>
      </c>
      <c r="D540">
        <v>6</v>
      </c>
      <c r="E540">
        <v>648</v>
      </c>
      <c r="F540" t="s">
        <v>1549</v>
      </c>
      <c r="G540" t="s">
        <v>46</v>
      </c>
      <c r="H540" t="s">
        <v>1381</v>
      </c>
      <c r="I540" t="s">
        <v>1378</v>
      </c>
      <c r="J540" t="s">
        <v>1036</v>
      </c>
      <c r="K540" t="s">
        <v>1550</v>
      </c>
      <c r="V540">
        <v>215</v>
      </c>
      <c r="W540">
        <v>1399000000</v>
      </c>
      <c r="Y540">
        <v>69000</v>
      </c>
      <c r="AA540" t="s">
        <v>64</v>
      </c>
      <c r="AB540">
        <v>5</v>
      </c>
      <c r="AC540" t="s">
        <v>53</v>
      </c>
      <c r="AD540">
        <v>8500</v>
      </c>
      <c r="AE540" t="s">
        <v>54</v>
      </c>
      <c r="AF540">
        <v>10200</v>
      </c>
      <c r="AG540">
        <v>22</v>
      </c>
      <c r="AH540">
        <v>2750</v>
      </c>
      <c r="AI540">
        <v>16</v>
      </c>
    </row>
    <row r="541" spans="2:35">
      <c r="B541">
        <v>648</v>
      </c>
      <c r="C541" t="s">
        <v>1388</v>
      </c>
      <c r="D541">
        <v>6</v>
      </c>
      <c r="E541">
        <v>649</v>
      </c>
      <c r="F541" t="s">
        <v>1551</v>
      </c>
      <c r="G541" t="s">
        <v>46</v>
      </c>
      <c r="H541" t="s">
        <v>1384</v>
      </c>
      <c r="I541" t="s">
        <v>280</v>
      </c>
      <c r="J541" t="s">
        <v>1036</v>
      </c>
      <c r="K541" t="s">
        <v>1552</v>
      </c>
      <c r="V541">
        <v>215</v>
      </c>
      <c r="W541">
        <v>1470500000</v>
      </c>
      <c r="Y541">
        <v>72000</v>
      </c>
      <c r="AA541" t="s">
        <v>52</v>
      </c>
      <c r="AB541">
        <v>5</v>
      </c>
      <c r="AC541" t="s">
        <v>53</v>
      </c>
      <c r="AD541">
        <v>8750</v>
      </c>
      <c r="AE541" t="s">
        <v>54</v>
      </c>
      <c r="AF541">
        <v>10500</v>
      </c>
      <c r="AG541">
        <v>17</v>
      </c>
      <c r="AH541">
        <v>2750</v>
      </c>
      <c r="AI541">
        <v>16</v>
      </c>
    </row>
    <row r="542" spans="2:35">
      <c r="B542">
        <v>649</v>
      </c>
      <c r="C542" t="s">
        <v>1388</v>
      </c>
      <c r="D542">
        <v>6</v>
      </c>
      <c r="E542">
        <v>650</v>
      </c>
      <c r="F542" t="s">
        <v>1553</v>
      </c>
      <c r="G542" t="s">
        <v>46</v>
      </c>
      <c r="H542" t="s">
        <v>1384</v>
      </c>
      <c r="I542" t="s">
        <v>280</v>
      </c>
      <c r="J542" t="s">
        <v>1036</v>
      </c>
      <c r="K542" t="s">
        <v>1554</v>
      </c>
      <c r="V542">
        <v>215</v>
      </c>
      <c r="W542">
        <v>1542000000</v>
      </c>
      <c r="Y542">
        <v>72000</v>
      </c>
      <c r="AA542" t="s">
        <v>52</v>
      </c>
      <c r="AB542">
        <v>5</v>
      </c>
      <c r="AC542" t="s">
        <v>53</v>
      </c>
      <c r="AD542">
        <v>8750</v>
      </c>
      <c r="AE542" t="s">
        <v>54</v>
      </c>
      <c r="AF542">
        <v>10500</v>
      </c>
      <c r="AG542">
        <v>17</v>
      </c>
      <c r="AH542">
        <v>2750</v>
      </c>
      <c r="AI542">
        <v>16</v>
      </c>
    </row>
    <row r="543" spans="2:35">
      <c r="B543">
        <v>650</v>
      </c>
      <c r="C543" t="s">
        <v>1555</v>
      </c>
      <c r="D543">
        <v>9</v>
      </c>
      <c r="E543">
        <v>651</v>
      </c>
      <c r="F543" t="s">
        <v>1556</v>
      </c>
      <c r="G543" t="s">
        <v>46</v>
      </c>
      <c r="H543" t="s">
        <v>1390</v>
      </c>
      <c r="I543" t="s">
        <v>67</v>
      </c>
      <c r="J543" t="s">
        <v>1126</v>
      </c>
      <c r="K543" t="s">
        <v>1557</v>
      </c>
      <c r="V543">
        <v>218</v>
      </c>
      <c r="W543">
        <v>2300</v>
      </c>
      <c r="Y543">
        <v>50</v>
      </c>
      <c r="AA543" t="s">
        <v>52</v>
      </c>
      <c r="AB543">
        <v>5</v>
      </c>
      <c r="AC543" t="s">
        <v>53</v>
      </c>
      <c r="AD543">
        <v>500</v>
      </c>
      <c r="AE543" t="s">
        <v>54</v>
      </c>
      <c r="AF543">
        <v>600</v>
      </c>
      <c r="AG543">
        <v>17</v>
      </c>
      <c r="AH543">
        <v>2750</v>
      </c>
      <c r="AI543">
        <v>16</v>
      </c>
    </row>
    <row r="544" spans="2:35">
      <c r="B544">
        <v>651</v>
      </c>
      <c r="C544" t="s">
        <v>1555</v>
      </c>
      <c r="D544">
        <v>9</v>
      </c>
      <c r="E544">
        <v>652</v>
      </c>
      <c r="F544" t="s">
        <v>1558</v>
      </c>
      <c r="G544" t="s">
        <v>46</v>
      </c>
      <c r="H544" t="s">
        <v>1390</v>
      </c>
      <c r="I544" t="s">
        <v>67</v>
      </c>
      <c r="J544" t="s">
        <v>1126</v>
      </c>
      <c r="K544" t="s">
        <v>1559</v>
      </c>
      <c r="V544">
        <v>218</v>
      </c>
      <c r="W544">
        <v>4600</v>
      </c>
      <c r="Y544">
        <v>50</v>
      </c>
      <c r="AA544" t="s">
        <v>52</v>
      </c>
      <c r="AB544">
        <v>5</v>
      </c>
      <c r="AC544" t="s">
        <v>53</v>
      </c>
      <c r="AD544">
        <v>500</v>
      </c>
      <c r="AE544" t="s">
        <v>54</v>
      </c>
      <c r="AF544">
        <v>600</v>
      </c>
      <c r="AG544">
        <v>17</v>
      </c>
      <c r="AH544">
        <v>2750</v>
      </c>
      <c r="AI544">
        <v>16</v>
      </c>
    </row>
    <row r="545" spans="2:35">
      <c r="B545">
        <v>652</v>
      </c>
      <c r="C545" t="s">
        <v>1555</v>
      </c>
      <c r="D545">
        <v>9</v>
      </c>
      <c r="E545">
        <v>653</v>
      </c>
      <c r="F545" t="s">
        <v>1560</v>
      </c>
      <c r="G545" t="s">
        <v>46</v>
      </c>
      <c r="H545" t="s">
        <v>1395</v>
      </c>
      <c r="I545" t="s">
        <v>77</v>
      </c>
      <c r="J545" t="s">
        <v>1126</v>
      </c>
      <c r="K545" t="s">
        <v>1561</v>
      </c>
      <c r="V545">
        <v>218</v>
      </c>
      <c r="W545">
        <v>8150</v>
      </c>
      <c r="Y545">
        <v>70</v>
      </c>
      <c r="AA545" t="s">
        <v>64</v>
      </c>
      <c r="AB545">
        <v>5</v>
      </c>
      <c r="AC545" t="s">
        <v>53</v>
      </c>
      <c r="AD545">
        <v>750</v>
      </c>
      <c r="AE545" t="s">
        <v>54</v>
      </c>
      <c r="AF545">
        <v>900</v>
      </c>
      <c r="AG545">
        <v>22</v>
      </c>
      <c r="AH545">
        <v>2750</v>
      </c>
      <c r="AI545">
        <v>16</v>
      </c>
    </row>
    <row r="546" spans="2:35">
      <c r="B546">
        <v>653</v>
      </c>
      <c r="C546" t="s">
        <v>1555</v>
      </c>
      <c r="D546">
        <v>9</v>
      </c>
      <c r="E546">
        <v>654</v>
      </c>
      <c r="F546" t="s">
        <v>1562</v>
      </c>
      <c r="G546" t="s">
        <v>46</v>
      </c>
      <c r="H546" t="s">
        <v>1398</v>
      </c>
      <c r="I546" t="s">
        <v>77</v>
      </c>
      <c r="J546" t="s">
        <v>1126</v>
      </c>
      <c r="K546" t="s">
        <v>1563</v>
      </c>
      <c r="V546">
        <v>218</v>
      </c>
      <c r="W546">
        <v>11700</v>
      </c>
      <c r="Y546">
        <v>70</v>
      </c>
      <c r="AA546" t="s">
        <v>52</v>
      </c>
      <c r="AB546">
        <v>5</v>
      </c>
      <c r="AC546" t="s">
        <v>53</v>
      </c>
      <c r="AD546">
        <v>750</v>
      </c>
      <c r="AE546" t="s">
        <v>54</v>
      </c>
      <c r="AF546">
        <v>900</v>
      </c>
      <c r="AG546">
        <v>17</v>
      </c>
      <c r="AH546">
        <v>2750</v>
      </c>
      <c r="AI546">
        <v>16</v>
      </c>
    </row>
    <row r="547" spans="2:35">
      <c r="B547">
        <v>654</v>
      </c>
      <c r="C547" t="s">
        <v>1555</v>
      </c>
      <c r="D547">
        <v>9</v>
      </c>
      <c r="E547">
        <v>655</v>
      </c>
      <c r="F547" t="s">
        <v>1564</v>
      </c>
      <c r="G547" t="s">
        <v>46</v>
      </c>
      <c r="H547" t="s">
        <v>1401</v>
      </c>
      <c r="I547" t="s">
        <v>85</v>
      </c>
      <c r="J547" t="s">
        <v>1126</v>
      </c>
      <c r="K547" t="s">
        <v>1565</v>
      </c>
      <c r="V547">
        <v>218</v>
      </c>
      <c r="W547">
        <v>16850</v>
      </c>
      <c r="Y547">
        <v>100</v>
      </c>
      <c r="AA547" t="s">
        <v>52</v>
      </c>
      <c r="AB547">
        <v>5</v>
      </c>
      <c r="AC547" t="s">
        <v>53</v>
      </c>
      <c r="AD547">
        <v>1000</v>
      </c>
      <c r="AE547" t="s">
        <v>54</v>
      </c>
      <c r="AF547">
        <v>1200</v>
      </c>
      <c r="AG547">
        <v>17</v>
      </c>
      <c r="AH547">
        <v>2750</v>
      </c>
      <c r="AI547">
        <v>16</v>
      </c>
    </row>
    <row r="548" spans="2:35">
      <c r="B548">
        <v>655</v>
      </c>
      <c r="C548" t="s">
        <v>1555</v>
      </c>
      <c r="D548">
        <v>9</v>
      </c>
      <c r="E548">
        <v>656</v>
      </c>
      <c r="F548" t="s">
        <v>1566</v>
      </c>
      <c r="G548" t="s">
        <v>46</v>
      </c>
      <c r="H548" t="s">
        <v>1404</v>
      </c>
      <c r="I548" t="s">
        <v>85</v>
      </c>
      <c r="J548" t="s">
        <v>1126</v>
      </c>
      <c r="K548" t="s">
        <v>1567</v>
      </c>
      <c r="V548">
        <v>218</v>
      </c>
      <c r="W548">
        <v>22000</v>
      </c>
      <c r="Y548">
        <v>100</v>
      </c>
      <c r="AA548" t="s">
        <v>64</v>
      </c>
      <c r="AB548">
        <v>5</v>
      </c>
      <c r="AC548" t="s">
        <v>53</v>
      </c>
      <c r="AD548">
        <v>1000</v>
      </c>
      <c r="AE548" t="s">
        <v>54</v>
      </c>
      <c r="AF548">
        <v>1200</v>
      </c>
      <c r="AG548">
        <v>22</v>
      </c>
      <c r="AH548">
        <v>2750</v>
      </c>
      <c r="AI548">
        <v>16</v>
      </c>
    </row>
    <row r="549" spans="2:35">
      <c r="B549">
        <v>656</v>
      </c>
      <c r="C549" t="s">
        <v>1555</v>
      </c>
      <c r="D549">
        <v>9</v>
      </c>
      <c r="E549">
        <v>657</v>
      </c>
      <c r="F549" t="s">
        <v>1568</v>
      </c>
      <c r="G549" t="s">
        <v>46</v>
      </c>
      <c r="H549" t="s">
        <v>1407</v>
      </c>
      <c r="I549" t="s">
        <v>93</v>
      </c>
      <c r="J549" t="s">
        <v>1126</v>
      </c>
      <c r="K549" t="s">
        <v>1569</v>
      </c>
      <c r="V549">
        <v>218</v>
      </c>
      <c r="W549">
        <v>30000</v>
      </c>
      <c r="Y549">
        <v>130</v>
      </c>
      <c r="AA549" t="s">
        <v>52</v>
      </c>
      <c r="AB549">
        <v>5</v>
      </c>
      <c r="AC549" t="s">
        <v>53</v>
      </c>
      <c r="AD549">
        <v>1250</v>
      </c>
      <c r="AE549" t="s">
        <v>54</v>
      </c>
      <c r="AF549">
        <v>1500</v>
      </c>
      <c r="AG549">
        <v>17</v>
      </c>
      <c r="AH549">
        <v>2750</v>
      </c>
      <c r="AI549">
        <v>16</v>
      </c>
    </row>
    <row r="550" spans="2:35">
      <c r="B550">
        <v>657</v>
      </c>
      <c r="C550" t="s">
        <v>1555</v>
      </c>
      <c r="D550">
        <v>9</v>
      </c>
      <c r="E550">
        <v>658</v>
      </c>
      <c r="F550" t="s">
        <v>1570</v>
      </c>
      <c r="G550" t="s">
        <v>46</v>
      </c>
      <c r="H550" t="s">
        <v>1407</v>
      </c>
      <c r="I550" t="s">
        <v>93</v>
      </c>
      <c r="J550" t="s">
        <v>1126</v>
      </c>
      <c r="K550" t="s">
        <v>1571</v>
      </c>
      <c r="V550">
        <v>218</v>
      </c>
      <c r="W550">
        <v>38000</v>
      </c>
      <c r="Y550">
        <v>130</v>
      </c>
      <c r="AA550" t="s">
        <v>52</v>
      </c>
      <c r="AB550">
        <v>5</v>
      </c>
      <c r="AC550" t="s">
        <v>53</v>
      </c>
      <c r="AD550">
        <v>1250</v>
      </c>
      <c r="AE550" t="s">
        <v>54</v>
      </c>
      <c r="AF550">
        <v>1500</v>
      </c>
      <c r="AG550">
        <v>17</v>
      </c>
      <c r="AH550">
        <v>2750</v>
      </c>
      <c r="AI550">
        <v>16</v>
      </c>
    </row>
    <row r="551" spans="2:35">
      <c r="B551">
        <v>658</v>
      </c>
      <c r="C551" t="s">
        <v>1555</v>
      </c>
      <c r="D551">
        <v>9</v>
      </c>
      <c r="E551">
        <v>659</v>
      </c>
      <c r="F551" t="s">
        <v>1572</v>
      </c>
      <c r="G551" t="s">
        <v>46</v>
      </c>
      <c r="H551" t="s">
        <v>1412</v>
      </c>
      <c r="I551" t="s">
        <v>102</v>
      </c>
      <c r="J551" t="s">
        <v>1126</v>
      </c>
      <c r="K551" t="s">
        <v>1573</v>
      </c>
      <c r="V551">
        <v>218</v>
      </c>
      <c r="W551">
        <v>48500</v>
      </c>
      <c r="Y551">
        <v>160</v>
      </c>
      <c r="AA551" t="s">
        <v>64</v>
      </c>
      <c r="AB551">
        <v>5</v>
      </c>
      <c r="AC551" t="s">
        <v>53</v>
      </c>
      <c r="AD551">
        <v>1500</v>
      </c>
      <c r="AE551" t="s">
        <v>54</v>
      </c>
      <c r="AF551">
        <v>1800</v>
      </c>
      <c r="AG551">
        <v>22</v>
      </c>
      <c r="AH551">
        <v>2750</v>
      </c>
      <c r="AI551">
        <v>16</v>
      </c>
    </row>
    <row r="552" spans="2:35">
      <c r="B552">
        <v>659</v>
      </c>
      <c r="C552" t="s">
        <v>1555</v>
      </c>
      <c r="D552">
        <v>9</v>
      </c>
      <c r="E552">
        <v>660</v>
      </c>
      <c r="F552" t="s">
        <v>1574</v>
      </c>
      <c r="G552" t="s">
        <v>46</v>
      </c>
      <c r="H552" t="s">
        <v>1415</v>
      </c>
      <c r="I552" t="s">
        <v>102</v>
      </c>
      <c r="J552" t="s">
        <v>1126</v>
      </c>
      <c r="K552" t="s">
        <v>1575</v>
      </c>
      <c r="V552">
        <v>218</v>
      </c>
      <c r="W552">
        <v>59000</v>
      </c>
      <c r="Y552">
        <v>160</v>
      </c>
      <c r="AA552" t="s">
        <v>52</v>
      </c>
      <c r="AB552">
        <v>5</v>
      </c>
      <c r="AC552" t="s">
        <v>53</v>
      </c>
      <c r="AD552">
        <v>1500</v>
      </c>
      <c r="AE552" t="s">
        <v>54</v>
      </c>
      <c r="AF552">
        <v>1800</v>
      </c>
      <c r="AG552">
        <v>17</v>
      </c>
      <c r="AH552">
        <v>2750</v>
      </c>
      <c r="AI552">
        <v>16</v>
      </c>
    </row>
    <row r="553" spans="2:35">
      <c r="B553">
        <v>660</v>
      </c>
      <c r="C553" t="s">
        <v>1555</v>
      </c>
      <c r="D553">
        <v>9</v>
      </c>
      <c r="E553">
        <v>661</v>
      </c>
      <c r="F553" t="s">
        <v>1576</v>
      </c>
      <c r="G553" t="s">
        <v>46</v>
      </c>
      <c r="H553" t="s">
        <v>1418</v>
      </c>
      <c r="I553" t="s">
        <v>1224</v>
      </c>
      <c r="J553" t="s">
        <v>1126</v>
      </c>
      <c r="K553" t="s">
        <v>1577</v>
      </c>
      <c r="V553">
        <v>218</v>
      </c>
      <c r="W553">
        <v>79500</v>
      </c>
      <c r="Y553">
        <v>200</v>
      </c>
      <c r="AA553" t="s">
        <v>52</v>
      </c>
      <c r="AB553">
        <v>5</v>
      </c>
      <c r="AC553" t="s">
        <v>53</v>
      </c>
      <c r="AD553">
        <v>1750</v>
      </c>
      <c r="AE553" t="s">
        <v>54</v>
      </c>
      <c r="AF553">
        <v>2100</v>
      </c>
      <c r="AG553">
        <v>17</v>
      </c>
      <c r="AH553">
        <v>2750</v>
      </c>
      <c r="AI553">
        <v>16</v>
      </c>
    </row>
    <row r="554" spans="2:35">
      <c r="B554">
        <v>661</v>
      </c>
      <c r="C554" t="s">
        <v>1555</v>
      </c>
      <c r="D554">
        <v>9</v>
      </c>
      <c r="E554">
        <v>662</v>
      </c>
      <c r="F554" t="s">
        <v>1578</v>
      </c>
      <c r="G554" t="s">
        <v>46</v>
      </c>
      <c r="H554" t="s">
        <v>1421</v>
      </c>
      <c r="I554" t="s">
        <v>1224</v>
      </c>
      <c r="J554" t="s">
        <v>1126</v>
      </c>
      <c r="K554" t="s">
        <v>1579</v>
      </c>
      <c r="V554">
        <v>218</v>
      </c>
      <c r="W554">
        <v>100000</v>
      </c>
      <c r="Y554">
        <v>200</v>
      </c>
      <c r="AA554" t="s">
        <v>64</v>
      </c>
      <c r="AB554">
        <v>5</v>
      </c>
      <c r="AC554" t="s">
        <v>53</v>
      </c>
      <c r="AD554">
        <v>1750</v>
      </c>
      <c r="AE554" t="s">
        <v>54</v>
      </c>
      <c r="AF554">
        <v>2100</v>
      </c>
      <c r="AG554">
        <v>22</v>
      </c>
      <c r="AH554">
        <v>2750</v>
      </c>
      <c r="AI554">
        <v>16</v>
      </c>
    </row>
    <row r="555" spans="2:35">
      <c r="B555">
        <v>662</v>
      </c>
      <c r="C555" t="s">
        <v>1555</v>
      </c>
      <c r="D555">
        <v>9</v>
      </c>
      <c r="E555">
        <v>663</v>
      </c>
      <c r="F555" t="s">
        <v>1580</v>
      </c>
      <c r="G555" t="s">
        <v>46</v>
      </c>
      <c r="H555" t="s">
        <v>1424</v>
      </c>
      <c r="I555" t="s">
        <v>626</v>
      </c>
      <c r="J555" t="s">
        <v>1126</v>
      </c>
      <c r="K555" t="s">
        <v>1581</v>
      </c>
      <c r="V555">
        <v>218</v>
      </c>
      <c r="W555">
        <v>150000</v>
      </c>
      <c r="Y555">
        <v>300</v>
      </c>
      <c r="AA555" t="s">
        <v>52</v>
      </c>
      <c r="AB555">
        <v>5</v>
      </c>
      <c r="AC555" t="s">
        <v>53</v>
      </c>
      <c r="AD555">
        <v>2000</v>
      </c>
      <c r="AE555" t="s">
        <v>54</v>
      </c>
      <c r="AF555">
        <v>2400</v>
      </c>
      <c r="AG555">
        <v>17</v>
      </c>
      <c r="AH555">
        <v>2750</v>
      </c>
      <c r="AI555">
        <v>16</v>
      </c>
    </row>
    <row r="556" spans="2:35">
      <c r="B556">
        <v>663</v>
      </c>
      <c r="C556" t="s">
        <v>1555</v>
      </c>
      <c r="D556">
        <v>9</v>
      </c>
      <c r="E556">
        <v>664</v>
      </c>
      <c r="F556" t="s">
        <v>1582</v>
      </c>
      <c r="G556" t="s">
        <v>46</v>
      </c>
      <c r="H556" t="s">
        <v>1424</v>
      </c>
      <c r="I556" t="s">
        <v>626</v>
      </c>
      <c r="J556" t="s">
        <v>1126</v>
      </c>
      <c r="K556" t="s">
        <v>1583</v>
      </c>
      <c r="V556">
        <v>218</v>
      </c>
      <c r="W556">
        <v>200000</v>
      </c>
      <c r="Y556">
        <v>300</v>
      </c>
      <c r="AA556" t="s">
        <v>52</v>
      </c>
      <c r="AB556">
        <v>5</v>
      </c>
      <c r="AC556" t="s">
        <v>53</v>
      </c>
      <c r="AD556">
        <v>2000</v>
      </c>
      <c r="AE556" t="s">
        <v>54</v>
      </c>
      <c r="AF556">
        <v>2400</v>
      </c>
      <c r="AG556">
        <v>17</v>
      </c>
      <c r="AH556">
        <v>2750</v>
      </c>
      <c r="AI556">
        <v>16</v>
      </c>
    </row>
    <row r="557" spans="2:35">
      <c r="B557">
        <v>664</v>
      </c>
      <c r="C557" t="s">
        <v>1555</v>
      </c>
      <c r="D557">
        <v>9</v>
      </c>
      <c r="E557">
        <v>665</v>
      </c>
      <c r="F557" t="s">
        <v>1584</v>
      </c>
      <c r="G557" t="s">
        <v>46</v>
      </c>
      <c r="H557" t="s">
        <v>1429</v>
      </c>
      <c r="I557" t="s">
        <v>632</v>
      </c>
      <c r="J557" t="s">
        <v>1126</v>
      </c>
      <c r="K557" t="s">
        <v>1585</v>
      </c>
      <c r="V557">
        <v>218</v>
      </c>
      <c r="W557">
        <v>350000</v>
      </c>
      <c r="Y557">
        <v>500</v>
      </c>
      <c r="AA557" t="s">
        <v>64</v>
      </c>
      <c r="AB557">
        <v>5</v>
      </c>
      <c r="AC557" t="s">
        <v>53</v>
      </c>
      <c r="AD557">
        <v>2250</v>
      </c>
      <c r="AE557" t="s">
        <v>54</v>
      </c>
      <c r="AF557">
        <v>2700</v>
      </c>
      <c r="AG557">
        <v>22</v>
      </c>
      <c r="AH557">
        <v>2750</v>
      </c>
      <c r="AI557">
        <v>16</v>
      </c>
    </row>
    <row r="558" spans="2:35">
      <c r="B558">
        <v>665</v>
      </c>
      <c r="C558" t="s">
        <v>1555</v>
      </c>
      <c r="D558">
        <v>9</v>
      </c>
      <c r="E558">
        <v>666</v>
      </c>
      <c r="F558" t="s">
        <v>1586</v>
      </c>
      <c r="G558" t="s">
        <v>46</v>
      </c>
      <c r="H558" t="s">
        <v>1432</v>
      </c>
      <c r="I558" t="s">
        <v>632</v>
      </c>
      <c r="J558" t="s">
        <v>1126</v>
      </c>
      <c r="K558" t="s">
        <v>1587</v>
      </c>
      <c r="V558">
        <v>218</v>
      </c>
      <c r="W558">
        <v>500000</v>
      </c>
      <c r="Y558">
        <v>500</v>
      </c>
      <c r="AA558" t="s">
        <v>52</v>
      </c>
      <c r="AB558">
        <v>5</v>
      </c>
      <c r="AC558" t="s">
        <v>53</v>
      </c>
      <c r="AD558">
        <v>2250</v>
      </c>
      <c r="AE558" t="s">
        <v>54</v>
      </c>
      <c r="AF558">
        <v>2700</v>
      </c>
      <c r="AG558">
        <v>17</v>
      </c>
      <c r="AH558">
        <v>2750</v>
      </c>
      <c r="AI558">
        <v>16</v>
      </c>
    </row>
    <row r="559" spans="2:35">
      <c r="B559">
        <v>666</v>
      </c>
      <c r="C559" t="s">
        <v>1555</v>
      </c>
      <c r="D559">
        <v>9</v>
      </c>
      <c r="E559">
        <v>667</v>
      </c>
      <c r="F559" t="s">
        <v>1588</v>
      </c>
      <c r="G559" t="s">
        <v>46</v>
      </c>
      <c r="H559" t="s">
        <v>1435</v>
      </c>
      <c r="I559" t="s">
        <v>1237</v>
      </c>
      <c r="J559" t="s">
        <v>1126</v>
      </c>
      <c r="K559" t="s">
        <v>1589</v>
      </c>
      <c r="V559">
        <v>218</v>
      </c>
      <c r="W559">
        <v>650000</v>
      </c>
      <c r="Y559">
        <v>700</v>
      </c>
      <c r="AA559" t="s">
        <v>52</v>
      </c>
      <c r="AB559">
        <v>5</v>
      </c>
      <c r="AC559" t="s">
        <v>53</v>
      </c>
      <c r="AD559">
        <v>2500</v>
      </c>
      <c r="AE559" t="s">
        <v>54</v>
      </c>
      <c r="AF559">
        <v>3000</v>
      </c>
      <c r="AG559">
        <v>17</v>
      </c>
      <c r="AH559">
        <v>2750</v>
      </c>
      <c r="AI559">
        <v>16</v>
      </c>
    </row>
    <row r="560" spans="2:35">
      <c r="B560">
        <v>667</v>
      </c>
      <c r="C560" t="s">
        <v>1555</v>
      </c>
      <c r="D560">
        <v>9</v>
      </c>
      <c r="E560">
        <v>668</v>
      </c>
      <c r="F560" t="s">
        <v>1590</v>
      </c>
      <c r="G560" t="s">
        <v>46</v>
      </c>
      <c r="H560" t="s">
        <v>1438</v>
      </c>
      <c r="I560" t="s">
        <v>1237</v>
      </c>
      <c r="J560" t="s">
        <v>1126</v>
      </c>
      <c r="K560" t="s">
        <v>1591</v>
      </c>
      <c r="V560">
        <v>218</v>
      </c>
      <c r="W560">
        <v>800000</v>
      </c>
      <c r="Y560">
        <v>700</v>
      </c>
      <c r="AA560" t="s">
        <v>64</v>
      </c>
      <c r="AB560">
        <v>5</v>
      </c>
      <c r="AC560" t="s">
        <v>53</v>
      </c>
      <c r="AD560">
        <v>2500</v>
      </c>
      <c r="AE560" t="s">
        <v>54</v>
      </c>
      <c r="AF560">
        <v>3000</v>
      </c>
      <c r="AG560">
        <v>22</v>
      </c>
      <c r="AH560">
        <v>2750</v>
      </c>
      <c r="AI560">
        <v>16</v>
      </c>
    </row>
    <row r="561" spans="2:35">
      <c r="B561">
        <v>668</v>
      </c>
      <c r="C561" t="s">
        <v>1555</v>
      </c>
      <c r="D561">
        <v>9</v>
      </c>
      <c r="E561">
        <v>669</v>
      </c>
      <c r="F561" t="s">
        <v>1592</v>
      </c>
      <c r="G561" t="s">
        <v>46</v>
      </c>
      <c r="H561" t="s">
        <v>1441</v>
      </c>
      <c r="I561" t="s">
        <v>146</v>
      </c>
      <c r="J561" t="s">
        <v>1126</v>
      </c>
      <c r="K561" t="s">
        <v>1593</v>
      </c>
      <c r="V561">
        <v>218</v>
      </c>
      <c r="W561">
        <v>1450000</v>
      </c>
      <c r="Y561">
        <v>1500</v>
      </c>
      <c r="AA561" t="s">
        <v>52</v>
      </c>
      <c r="AB561">
        <v>5</v>
      </c>
      <c r="AC561" t="s">
        <v>53</v>
      </c>
      <c r="AD561">
        <v>2750</v>
      </c>
      <c r="AE561" t="s">
        <v>54</v>
      </c>
      <c r="AF561">
        <v>3300</v>
      </c>
      <c r="AG561">
        <v>17</v>
      </c>
      <c r="AH561">
        <v>2750</v>
      </c>
      <c r="AI561">
        <v>16</v>
      </c>
    </row>
    <row r="562" spans="2:35">
      <c r="B562">
        <v>669</v>
      </c>
      <c r="C562" t="s">
        <v>1555</v>
      </c>
      <c r="D562">
        <v>9</v>
      </c>
      <c r="E562">
        <v>670</v>
      </c>
      <c r="F562" t="s">
        <v>1594</v>
      </c>
      <c r="G562" t="s">
        <v>46</v>
      </c>
      <c r="H562" t="s">
        <v>1441</v>
      </c>
      <c r="I562" t="s">
        <v>146</v>
      </c>
      <c r="J562" t="s">
        <v>1126</v>
      </c>
      <c r="K562" t="s">
        <v>1595</v>
      </c>
      <c r="V562">
        <v>218</v>
      </c>
      <c r="W562">
        <v>2100000</v>
      </c>
      <c r="Y562">
        <v>1500</v>
      </c>
      <c r="AA562" t="s">
        <v>52</v>
      </c>
      <c r="AB562">
        <v>5</v>
      </c>
      <c r="AC562" t="s">
        <v>53</v>
      </c>
      <c r="AD562">
        <v>2750</v>
      </c>
      <c r="AE562" t="s">
        <v>54</v>
      </c>
      <c r="AF562">
        <v>3300</v>
      </c>
      <c r="AG562">
        <v>17</v>
      </c>
      <c r="AH562">
        <v>2750</v>
      </c>
      <c r="AI562">
        <v>16</v>
      </c>
    </row>
    <row r="563" spans="2:35">
      <c r="B563">
        <v>670</v>
      </c>
      <c r="C563" t="s">
        <v>1555</v>
      </c>
      <c r="D563">
        <v>9</v>
      </c>
      <c r="E563">
        <v>671</v>
      </c>
      <c r="F563" t="s">
        <v>1596</v>
      </c>
      <c r="G563" t="s">
        <v>46</v>
      </c>
      <c r="H563" t="s">
        <v>1446</v>
      </c>
      <c r="I563" t="s">
        <v>161</v>
      </c>
      <c r="J563" t="s">
        <v>1126</v>
      </c>
      <c r="K563" t="s">
        <v>1597</v>
      </c>
      <c r="V563">
        <v>218</v>
      </c>
      <c r="W563">
        <v>3650000</v>
      </c>
      <c r="Y563">
        <v>3000</v>
      </c>
      <c r="AA563" t="s">
        <v>64</v>
      </c>
      <c r="AB563">
        <v>5</v>
      </c>
      <c r="AC563" t="s">
        <v>53</v>
      </c>
      <c r="AD563">
        <v>3000</v>
      </c>
      <c r="AE563" t="s">
        <v>54</v>
      </c>
      <c r="AF563">
        <v>3600</v>
      </c>
      <c r="AG563">
        <v>22</v>
      </c>
      <c r="AH563">
        <v>2750</v>
      </c>
      <c r="AI563">
        <v>16</v>
      </c>
    </row>
    <row r="564" spans="2:35">
      <c r="B564">
        <v>671</v>
      </c>
      <c r="C564" t="s">
        <v>1555</v>
      </c>
      <c r="D564">
        <v>9</v>
      </c>
      <c r="E564">
        <v>672</v>
      </c>
      <c r="F564" t="s">
        <v>1598</v>
      </c>
      <c r="G564" t="s">
        <v>46</v>
      </c>
      <c r="H564" t="s">
        <v>1449</v>
      </c>
      <c r="I564" t="s">
        <v>161</v>
      </c>
      <c r="J564" t="s">
        <v>1126</v>
      </c>
      <c r="K564" t="s">
        <v>1599</v>
      </c>
      <c r="V564">
        <v>218</v>
      </c>
      <c r="W564">
        <v>5200000</v>
      </c>
      <c r="Y564">
        <v>3000</v>
      </c>
      <c r="AA564" t="s">
        <v>52</v>
      </c>
      <c r="AB564">
        <v>5</v>
      </c>
      <c r="AC564" t="s">
        <v>53</v>
      </c>
      <c r="AD564">
        <v>3000</v>
      </c>
      <c r="AE564" t="s">
        <v>54</v>
      </c>
      <c r="AF564">
        <v>3600</v>
      </c>
      <c r="AG564">
        <v>17</v>
      </c>
      <c r="AH564">
        <v>2750</v>
      </c>
      <c r="AI564">
        <v>16</v>
      </c>
    </row>
    <row r="565" spans="2:35">
      <c r="B565">
        <v>672</v>
      </c>
      <c r="C565" t="s">
        <v>1555</v>
      </c>
      <c r="D565">
        <v>9</v>
      </c>
      <c r="E565">
        <v>673</v>
      </c>
      <c r="F565" t="s">
        <v>1600</v>
      </c>
      <c r="G565" t="s">
        <v>46</v>
      </c>
      <c r="H565" t="s">
        <v>1452</v>
      </c>
      <c r="I565" t="s">
        <v>1250</v>
      </c>
      <c r="J565" t="s">
        <v>1126</v>
      </c>
      <c r="K565" t="s">
        <v>1601</v>
      </c>
      <c r="V565">
        <v>218</v>
      </c>
      <c r="W565">
        <v>9350000</v>
      </c>
      <c r="Y565">
        <v>6000</v>
      </c>
      <c r="AA565" t="s">
        <v>52</v>
      </c>
      <c r="AB565">
        <v>5</v>
      </c>
      <c r="AC565" t="s">
        <v>53</v>
      </c>
      <c r="AD565">
        <v>3250</v>
      </c>
      <c r="AE565" t="s">
        <v>54</v>
      </c>
      <c r="AF565">
        <v>3900</v>
      </c>
      <c r="AG565">
        <v>17</v>
      </c>
      <c r="AH565">
        <v>2750</v>
      </c>
      <c r="AI565">
        <v>16</v>
      </c>
    </row>
    <row r="566" spans="2:35">
      <c r="B566">
        <v>673</v>
      </c>
      <c r="C566" t="s">
        <v>1555</v>
      </c>
      <c r="D566">
        <v>9</v>
      </c>
      <c r="E566">
        <v>674</v>
      </c>
      <c r="F566" t="s">
        <v>1602</v>
      </c>
      <c r="G566" t="s">
        <v>46</v>
      </c>
      <c r="H566" t="s">
        <v>1455</v>
      </c>
      <c r="I566" t="s">
        <v>1250</v>
      </c>
      <c r="J566" t="s">
        <v>1126</v>
      </c>
      <c r="K566" t="s">
        <v>1603</v>
      </c>
      <c r="V566">
        <v>218</v>
      </c>
      <c r="W566">
        <v>13500000</v>
      </c>
      <c r="Y566">
        <v>6000</v>
      </c>
      <c r="AA566" t="s">
        <v>64</v>
      </c>
      <c r="AB566">
        <v>5</v>
      </c>
      <c r="AC566" t="s">
        <v>53</v>
      </c>
      <c r="AD566">
        <v>3250</v>
      </c>
      <c r="AE566" t="s">
        <v>54</v>
      </c>
      <c r="AF566">
        <v>3900</v>
      </c>
      <c r="AG566">
        <v>22</v>
      </c>
      <c r="AH566">
        <v>2750</v>
      </c>
      <c r="AI566">
        <v>16</v>
      </c>
    </row>
    <row r="567" spans="2:35">
      <c r="B567">
        <v>674</v>
      </c>
      <c r="C567" t="s">
        <v>1555</v>
      </c>
      <c r="D567">
        <v>9</v>
      </c>
      <c r="E567">
        <v>675</v>
      </c>
      <c r="F567" t="s">
        <v>1604</v>
      </c>
      <c r="G567" t="s">
        <v>46</v>
      </c>
      <c r="H567" t="s">
        <v>1458</v>
      </c>
      <c r="I567" t="s">
        <v>1255</v>
      </c>
      <c r="J567" t="s">
        <v>1126</v>
      </c>
      <c r="K567" t="s">
        <v>1605</v>
      </c>
      <c r="V567">
        <v>218</v>
      </c>
      <c r="W567">
        <v>19250000</v>
      </c>
      <c r="Y567">
        <v>9000</v>
      </c>
      <c r="AA567" t="s">
        <v>52</v>
      </c>
      <c r="AB567">
        <v>5</v>
      </c>
      <c r="AC567" t="s">
        <v>53</v>
      </c>
      <c r="AD567">
        <v>3500</v>
      </c>
      <c r="AE567" t="s">
        <v>54</v>
      </c>
      <c r="AF567">
        <v>4200</v>
      </c>
      <c r="AG567">
        <v>17</v>
      </c>
      <c r="AH567">
        <v>2750</v>
      </c>
      <c r="AI567">
        <v>16</v>
      </c>
    </row>
    <row r="568" spans="2:35">
      <c r="B568">
        <v>675</v>
      </c>
      <c r="C568" t="s">
        <v>1555</v>
      </c>
      <c r="D568">
        <v>9</v>
      </c>
      <c r="E568">
        <v>676</v>
      </c>
      <c r="F568" t="s">
        <v>1606</v>
      </c>
      <c r="G568" t="s">
        <v>46</v>
      </c>
      <c r="H568" t="s">
        <v>1458</v>
      </c>
      <c r="I568" t="s">
        <v>1255</v>
      </c>
      <c r="J568" t="s">
        <v>1126</v>
      </c>
      <c r="K568" t="s">
        <v>1607</v>
      </c>
      <c r="V568">
        <v>218</v>
      </c>
      <c r="W568">
        <v>25000000</v>
      </c>
      <c r="Y568">
        <v>9000</v>
      </c>
      <c r="AA568" t="s">
        <v>52</v>
      </c>
      <c r="AB568">
        <v>5</v>
      </c>
      <c r="AC568" t="s">
        <v>53</v>
      </c>
      <c r="AD568">
        <v>3500</v>
      </c>
      <c r="AE568" t="s">
        <v>54</v>
      </c>
      <c r="AF568">
        <v>4200</v>
      </c>
      <c r="AG568">
        <v>17</v>
      </c>
      <c r="AH568">
        <v>2750</v>
      </c>
      <c r="AI568">
        <v>16</v>
      </c>
    </row>
    <row r="569" spans="2:35">
      <c r="B569">
        <v>676</v>
      </c>
      <c r="C569" t="s">
        <v>1555</v>
      </c>
      <c r="D569">
        <v>9</v>
      </c>
      <c r="E569">
        <v>677</v>
      </c>
      <c r="F569" t="s">
        <v>1608</v>
      </c>
      <c r="G569" t="s">
        <v>46</v>
      </c>
      <c r="H569" t="s">
        <v>1463</v>
      </c>
      <c r="I569" t="s">
        <v>709</v>
      </c>
      <c r="J569" t="s">
        <v>1126</v>
      </c>
      <c r="K569" t="s">
        <v>1609</v>
      </c>
      <c r="V569">
        <v>218</v>
      </c>
      <c r="W569">
        <v>32500000</v>
      </c>
      <c r="Y569">
        <v>12000</v>
      </c>
      <c r="AA569" t="s">
        <v>64</v>
      </c>
      <c r="AB569">
        <v>5</v>
      </c>
      <c r="AC569" t="s">
        <v>53</v>
      </c>
      <c r="AD569">
        <v>3750</v>
      </c>
      <c r="AE569" t="s">
        <v>54</v>
      </c>
      <c r="AF569">
        <v>4500</v>
      </c>
      <c r="AG569">
        <v>22</v>
      </c>
      <c r="AH569">
        <v>2750</v>
      </c>
      <c r="AI569">
        <v>16</v>
      </c>
    </row>
    <row r="570" spans="2:35">
      <c r="B570">
        <v>677</v>
      </c>
      <c r="C570" t="s">
        <v>1555</v>
      </c>
      <c r="D570">
        <v>9</v>
      </c>
      <c r="E570">
        <v>678</v>
      </c>
      <c r="F570" t="s">
        <v>1610</v>
      </c>
      <c r="G570" t="s">
        <v>46</v>
      </c>
      <c r="H570" t="s">
        <v>1466</v>
      </c>
      <c r="I570" t="s">
        <v>709</v>
      </c>
      <c r="J570" t="s">
        <v>1126</v>
      </c>
      <c r="K570" t="s">
        <v>1611</v>
      </c>
      <c r="V570">
        <v>218</v>
      </c>
      <c r="W570">
        <v>40000000</v>
      </c>
      <c r="Y570">
        <v>12000</v>
      </c>
      <c r="AA570" t="s">
        <v>52</v>
      </c>
      <c r="AB570">
        <v>5</v>
      </c>
      <c r="AC570" t="s">
        <v>53</v>
      </c>
      <c r="AD570">
        <v>3750</v>
      </c>
      <c r="AE570" t="s">
        <v>54</v>
      </c>
      <c r="AF570">
        <v>4500</v>
      </c>
      <c r="AG570">
        <v>17</v>
      </c>
      <c r="AH570">
        <v>2750</v>
      </c>
      <c r="AI570">
        <v>16</v>
      </c>
    </row>
    <row r="571" spans="2:35">
      <c r="B571">
        <v>678</v>
      </c>
      <c r="C571" t="s">
        <v>1555</v>
      </c>
      <c r="D571">
        <v>9</v>
      </c>
      <c r="E571">
        <v>679</v>
      </c>
      <c r="F571" t="s">
        <v>1612</v>
      </c>
      <c r="G571" t="s">
        <v>46</v>
      </c>
      <c r="H571" t="s">
        <v>1469</v>
      </c>
      <c r="I571" t="s">
        <v>1264</v>
      </c>
      <c r="J571" t="s">
        <v>1126</v>
      </c>
      <c r="K571" t="s">
        <v>1613</v>
      </c>
      <c r="V571">
        <v>218</v>
      </c>
      <c r="W571">
        <v>50000000</v>
      </c>
      <c r="Y571">
        <v>15000</v>
      </c>
      <c r="AA571" t="s">
        <v>52</v>
      </c>
      <c r="AB571">
        <v>5</v>
      </c>
      <c r="AC571" t="s">
        <v>53</v>
      </c>
      <c r="AD571">
        <v>4000</v>
      </c>
      <c r="AE571" t="s">
        <v>54</v>
      </c>
      <c r="AF571">
        <v>4800</v>
      </c>
      <c r="AG571">
        <v>17</v>
      </c>
      <c r="AH571">
        <v>2750</v>
      </c>
      <c r="AI571">
        <v>16</v>
      </c>
    </row>
    <row r="572" spans="2:35">
      <c r="B572">
        <v>679</v>
      </c>
      <c r="C572" t="s">
        <v>1555</v>
      </c>
      <c r="D572">
        <v>9</v>
      </c>
      <c r="E572">
        <v>680</v>
      </c>
      <c r="F572" t="s">
        <v>1614</v>
      </c>
      <c r="G572" t="s">
        <v>46</v>
      </c>
      <c r="H572" t="s">
        <v>1472</v>
      </c>
      <c r="I572" t="s">
        <v>1264</v>
      </c>
      <c r="J572" t="s">
        <v>1126</v>
      </c>
      <c r="K572" t="s">
        <v>1615</v>
      </c>
      <c r="V572">
        <v>218</v>
      </c>
      <c r="W572">
        <v>60000000</v>
      </c>
      <c r="Y572">
        <v>15000</v>
      </c>
      <c r="AA572" t="s">
        <v>64</v>
      </c>
      <c r="AB572">
        <v>5</v>
      </c>
      <c r="AC572" t="s">
        <v>53</v>
      </c>
      <c r="AD572">
        <v>4000</v>
      </c>
      <c r="AE572" t="s">
        <v>54</v>
      </c>
      <c r="AF572">
        <v>4800</v>
      </c>
      <c r="AG572">
        <v>22</v>
      </c>
      <c r="AH572">
        <v>2750</v>
      </c>
      <c r="AI572">
        <v>16</v>
      </c>
    </row>
    <row r="573" spans="2:35">
      <c r="B573">
        <v>680</v>
      </c>
      <c r="C573" t="s">
        <v>1555</v>
      </c>
      <c r="D573">
        <v>9</v>
      </c>
      <c r="E573">
        <v>681</v>
      </c>
      <c r="F573" t="s">
        <v>1616</v>
      </c>
      <c r="G573" t="s">
        <v>46</v>
      </c>
      <c r="H573" t="s">
        <v>1475</v>
      </c>
      <c r="I573" t="s">
        <v>1269</v>
      </c>
      <c r="J573" t="s">
        <v>1126</v>
      </c>
      <c r="K573" t="s">
        <v>1617</v>
      </c>
      <c r="V573">
        <v>218</v>
      </c>
      <c r="W573">
        <v>71500000</v>
      </c>
      <c r="Y573">
        <v>18000</v>
      </c>
      <c r="AA573" t="s">
        <v>52</v>
      </c>
      <c r="AB573">
        <v>5</v>
      </c>
      <c r="AC573" t="s">
        <v>53</v>
      </c>
      <c r="AD573">
        <v>4250</v>
      </c>
      <c r="AE573" t="s">
        <v>54</v>
      </c>
      <c r="AF573">
        <v>5100</v>
      </c>
      <c r="AG573">
        <v>17</v>
      </c>
      <c r="AH573">
        <v>2750</v>
      </c>
      <c r="AI573">
        <v>16</v>
      </c>
    </row>
    <row r="574" spans="2:35">
      <c r="B574">
        <v>681</v>
      </c>
      <c r="C574" t="s">
        <v>1555</v>
      </c>
      <c r="D574">
        <v>9</v>
      </c>
      <c r="E574">
        <v>682</v>
      </c>
      <c r="F574" t="s">
        <v>1618</v>
      </c>
      <c r="G574" t="s">
        <v>46</v>
      </c>
      <c r="H574" t="s">
        <v>1475</v>
      </c>
      <c r="I574" t="s">
        <v>1269</v>
      </c>
      <c r="J574" t="s">
        <v>1126</v>
      </c>
      <c r="K574" t="s">
        <v>1619</v>
      </c>
      <c r="V574">
        <v>218</v>
      </c>
      <c r="W574">
        <v>83000000</v>
      </c>
      <c r="Y574">
        <v>18000</v>
      </c>
      <c r="AA574" t="s">
        <v>52</v>
      </c>
      <c r="AB574">
        <v>5</v>
      </c>
      <c r="AC574" t="s">
        <v>53</v>
      </c>
      <c r="AD574">
        <v>4250</v>
      </c>
      <c r="AE574" t="s">
        <v>54</v>
      </c>
      <c r="AF574">
        <v>5100</v>
      </c>
      <c r="AG574">
        <v>17</v>
      </c>
      <c r="AH574">
        <v>2750</v>
      </c>
      <c r="AI574">
        <v>16</v>
      </c>
    </row>
    <row r="575" spans="2:35">
      <c r="B575">
        <v>682</v>
      </c>
      <c r="C575" t="s">
        <v>1555</v>
      </c>
      <c r="D575">
        <v>9</v>
      </c>
      <c r="E575">
        <v>683</v>
      </c>
      <c r="F575" t="s">
        <v>1620</v>
      </c>
      <c r="G575" t="s">
        <v>46</v>
      </c>
      <c r="H575" t="s">
        <v>1480</v>
      </c>
      <c r="I575" t="s">
        <v>1274</v>
      </c>
      <c r="J575" t="s">
        <v>1126</v>
      </c>
      <c r="K575" t="s">
        <v>1621</v>
      </c>
      <c r="V575">
        <v>218</v>
      </c>
      <c r="W575">
        <v>97500000</v>
      </c>
      <c r="Y575">
        <v>21000</v>
      </c>
      <c r="AA575" t="s">
        <v>64</v>
      </c>
      <c r="AB575">
        <v>5</v>
      </c>
      <c r="AC575" t="s">
        <v>53</v>
      </c>
      <c r="AD575">
        <v>4500</v>
      </c>
      <c r="AE575" t="s">
        <v>54</v>
      </c>
      <c r="AF575">
        <v>5400</v>
      </c>
      <c r="AG575">
        <v>22</v>
      </c>
      <c r="AH575">
        <v>2750</v>
      </c>
      <c r="AI575">
        <v>16</v>
      </c>
    </row>
    <row r="576" spans="2:35">
      <c r="B576">
        <v>683</v>
      </c>
      <c r="C576" t="s">
        <v>1555</v>
      </c>
      <c r="D576">
        <v>9</v>
      </c>
      <c r="E576">
        <v>684</v>
      </c>
      <c r="F576" t="s">
        <v>1622</v>
      </c>
      <c r="G576" t="s">
        <v>46</v>
      </c>
      <c r="H576" t="s">
        <v>1483</v>
      </c>
      <c r="I576" t="s">
        <v>1274</v>
      </c>
      <c r="J576" t="s">
        <v>1126</v>
      </c>
      <c r="K576" t="s">
        <v>1623</v>
      </c>
      <c r="V576">
        <v>218</v>
      </c>
      <c r="W576">
        <v>112000000</v>
      </c>
      <c r="Y576">
        <v>21000</v>
      </c>
      <c r="AA576" t="s">
        <v>52</v>
      </c>
      <c r="AB576">
        <v>5</v>
      </c>
      <c r="AC576" t="s">
        <v>53</v>
      </c>
      <c r="AD576">
        <v>4500</v>
      </c>
      <c r="AE576" t="s">
        <v>54</v>
      </c>
      <c r="AF576">
        <v>5400</v>
      </c>
      <c r="AG576">
        <v>17</v>
      </c>
      <c r="AH576">
        <v>2750</v>
      </c>
      <c r="AI576">
        <v>16</v>
      </c>
    </row>
    <row r="577" spans="2:35">
      <c r="B577">
        <v>684</v>
      </c>
      <c r="C577" t="s">
        <v>1555</v>
      </c>
      <c r="D577">
        <v>9</v>
      </c>
      <c r="E577">
        <v>685</v>
      </c>
      <c r="F577" t="s">
        <v>1624</v>
      </c>
      <c r="G577" t="s">
        <v>46</v>
      </c>
      <c r="H577" t="s">
        <v>1486</v>
      </c>
      <c r="I577" t="s">
        <v>1279</v>
      </c>
      <c r="J577" t="s">
        <v>1126</v>
      </c>
      <c r="K577" t="s">
        <v>1625</v>
      </c>
      <c r="V577">
        <v>218</v>
      </c>
      <c r="W577">
        <v>128500000</v>
      </c>
      <c r="Y577">
        <v>24000</v>
      </c>
      <c r="AA577" t="s">
        <v>52</v>
      </c>
      <c r="AB577">
        <v>5</v>
      </c>
      <c r="AC577" t="s">
        <v>53</v>
      </c>
      <c r="AD577">
        <v>4750</v>
      </c>
      <c r="AE577" t="s">
        <v>54</v>
      </c>
      <c r="AF577">
        <v>5700</v>
      </c>
      <c r="AG577">
        <v>17</v>
      </c>
      <c r="AH577">
        <v>2750</v>
      </c>
      <c r="AI577">
        <v>16</v>
      </c>
    </row>
    <row r="578" spans="2:35">
      <c r="B578">
        <v>685</v>
      </c>
      <c r="C578" t="s">
        <v>1555</v>
      </c>
      <c r="D578">
        <v>9</v>
      </c>
      <c r="E578">
        <v>686</v>
      </c>
      <c r="F578" t="s">
        <v>1626</v>
      </c>
      <c r="G578" t="s">
        <v>46</v>
      </c>
      <c r="H578" t="s">
        <v>1489</v>
      </c>
      <c r="I578" t="s">
        <v>1279</v>
      </c>
      <c r="J578" t="s">
        <v>1126</v>
      </c>
      <c r="K578" t="s">
        <v>1627</v>
      </c>
      <c r="V578">
        <v>218</v>
      </c>
      <c r="W578">
        <v>145000000</v>
      </c>
      <c r="Y578">
        <v>24000</v>
      </c>
      <c r="AA578" t="s">
        <v>64</v>
      </c>
      <c r="AB578">
        <v>5</v>
      </c>
      <c r="AC578" t="s">
        <v>53</v>
      </c>
      <c r="AD578">
        <v>4750</v>
      </c>
      <c r="AE578" t="s">
        <v>54</v>
      </c>
      <c r="AF578">
        <v>5700</v>
      </c>
      <c r="AG578">
        <v>22</v>
      </c>
      <c r="AH578">
        <v>2750</v>
      </c>
      <c r="AI578">
        <v>16</v>
      </c>
    </row>
    <row r="579" spans="2:35">
      <c r="B579">
        <v>686</v>
      </c>
      <c r="C579" t="s">
        <v>1555</v>
      </c>
      <c r="D579">
        <v>9</v>
      </c>
      <c r="E579">
        <v>687</v>
      </c>
      <c r="F579" t="s">
        <v>1628</v>
      </c>
      <c r="G579" t="s">
        <v>46</v>
      </c>
      <c r="H579" t="s">
        <v>1287</v>
      </c>
      <c r="I579" t="s">
        <v>1284</v>
      </c>
      <c r="J579" t="s">
        <v>1126</v>
      </c>
      <c r="K579" t="s">
        <v>1629</v>
      </c>
      <c r="V579">
        <v>218</v>
      </c>
      <c r="W579">
        <v>164000000</v>
      </c>
      <c r="Y579">
        <v>27000</v>
      </c>
      <c r="AA579" t="s">
        <v>52</v>
      </c>
      <c r="AB579">
        <v>5</v>
      </c>
      <c r="AC579" t="s">
        <v>53</v>
      </c>
      <c r="AD579">
        <v>5000</v>
      </c>
      <c r="AE579" t="s">
        <v>54</v>
      </c>
      <c r="AF579">
        <v>6000</v>
      </c>
      <c r="AG579">
        <v>17</v>
      </c>
      <c r="AH579">
        <v>2750</v>
      </c>
      <c r="AI579">
        <v>16</v>
      </c>
    </row>
    <row r="580" spans="2:35">
      <c r="B580">
        <v>687</v>
      </c>
      <c r="C580" t="s">
        <v>1555</v>
      </c>
      <c r="D580">
        <v>9</v>
      </c>
      <c r="E580">
        <v>688</v>
      </c>
      <c r="F580" t="s">
        <v>1630</v>
      </c>
      <c r="G580" t="s">
        <v>46</v>
      </c>
      <c r="H580" t="s">
        <v>1287</v>
      </c>
      <c r="I580" t="s">
        <v>1284</v>
      </c>
      <c r="J580" t="s">
        <v>1126</v>
      </c>
      <c r="K580" t="s">
        <v>1631</v>
      </c>
      <c r="V580">
        <v>218</v>
      </c>
      <c r="W580">
        <v>183000000</v>
      </c>
      <c r="Y580">
        <v>27000</v>
      </c>
      <c r="AA580" t="s">
        <v>52</v>
      </c>
      <c r="AB580">
        <v>5</v>
      </c>
      <c r="AC580" t="s">
        <v>53</v>
      </c>
      <c r="AD580">
        <v>5000</v>
      </c>
      <c r="AE580" t="s">
        <v>54</v>
      </c>
      <c r="AF580">
        <v>6000</v>
      </c>
      <c r="AG580">
        <v>17</v>
      </c>
      <c r="AH580">
        <v>2750</v>
      </c>
      <c r="AI580">
        <v>16</v>
      </c>
    </row>
    <row r="581" spans="2:35">
      <c r="B581">
        <v>688</v>
      </c>
      <c r="C581" t="s">
        <v>1555</v>
      </c>
      <c r="D581">
        <v>9</v>
      </c>
      <c r="E581">
        <v>689</v>
      </c>
      <c r="F581" t="s">
        <v>1632</v>
      </c>
      <c r="G581" t="s">
        <v>46</v>
      </c>
      <c r="H581" t="s">
        <v>1290</v>
      </c>
      <c r="I581" t="s">
        <v>1291</v>
      </c>
      <c r="J581" t="s">
        <v>1126</v>
      </c>
      <c r="K581" t="s">
        <v>1633</v>
      </c>
      <c r="V581">
        <v>218</v>
      </c>
      <c r="W581">
        <v>205000000</v>
      </c>
      <c r="Y581">
        <v>30000</v>
      </c>
      <c r="AA581" t="s">
        <v>64</v>
      </c>
      <c r="AB581">
        <v>5</v>
      </c>
      <c r="AC581" t="s">
        <v>53</v>
      </c>
      <c r="AD581">
        <v>5250</v>
      </c>
      <c r="AE581" t="s">
        <v>54</v>
      </c>
      <c r="AF581">
        <v>6300</v>
      </c>
      <c r="AG581">
        <v>22</v>
      </c>
      <c r="AH581">
        <v>2750</v>
      </c>
      <c r="AI581">
        <v>16</v>
      </c>
    </row>
    <row r="582" spans="2:35">
      <c r="B582">
        <v>689</v>
      </c>
      <c r="C582" t="s">
        <v>1555</v>
      </c>
      <c r="D582">
        <v>9</v>
      </c>
      <c r="E582">
        <v>690</v>
      </c>
      <c r="F582" t="s">
        <v>1634</v>
      </c>
      <c r="G582" t="s">
        <v>46</v>
      </c>
      <c r="H582" t="s">
        <v>1294</v>
      </c>
      <c r="I582" t="s">
        <v>1291</v>
      </c>
      <c r="J582" t="s">
        <v>1126</v>
      </c>
      <c r="K582" t="s">
        <v>1635</v>
      </c>
      <c r="V582">
        <v>218</v>
      </c>
      <c r="W582">
        <v>227000000</v>
      </c>
      <c r="Y582">
        <v>30000</v>
      </c>
      <c r="AA582" t="s">
        <v>52</v>
      </c>
      <c r="AB582">
        <v>5</v>
      </c>
      <c r="AC582" t="s">
        <v>53</v>
      </c>
      <c r="AD582">
        <v>5250</v>
      </c>
      <c r="AE582" t="s">
        <v>54</v>
      </c>
      <c r="AF582">
        <v>6300</v>
      </c>
      <c r="AG582">
        <v>17</v>
      </c>
      <c r="AH582">
        <v>2750</v>
      </c>
      <c r="AI582">
        <v>16</v>
      </c>
    </row>
    <row r="583" spans="2:35">
      <c r="B583">
        <v>690</v>
      </c>
      <c r="C583" t="s">
        <v>1555</v>
      </c>
      <c r="D583">
        <v>9</v>
      </c>
      <c r="E583">
        <v>691</v>
      </c>
      <c r="F583" t="s">
        <v>1636</v>
      </c>
      <c r="G583" t="s">
        <v>46</v>
      </c>
      <c r="H583" t="s">
        <v>1297</v>
      </c>
      <c r="I583" t="s">
        <v>1298</v>
      </c>
      <c r="J583" t="s">
        <v>1126</v>
      </c>
      <c r="K583" t="s">
        <v>1637</v>
      </c>
      <c r="V583">
        <v>218</v>
      </c>
      <c r="W583">
        <v>252000000</v>
      </c>
      <c r="Y583">
        <v>33000</v>
      </c>
      <c r="AA583" t="s">
        <v>52</v>
      </c>
      <c r="AB583">
        <v>5</v>
      </c>
      <c r="AC583" t="s">
        <v>53</v>
      </c>
      <c r="AD583">
        <v>5500</v>
      </c>
      <c r="AE583" t="s">
        <v>54</v>
      </c>
      <c r="AF583">
        <v>6600</v>
      </c>
      <c r="AG583">
        <v>17</v>
      </c>
      <c r="AH583">
        <v>2750</v>
      </c>
      <c r="AI583">
        <v>16</v>
      </c>
    </row>
    <row r="584" spans="2:35">
      <c r="B584">
        <v>691</v>
      </c>
      <c r="C584" t="s">
        <v>1555</v>
      </c>
      <c r="D584">
        <v>9</v>
      </c>
      <c r="E584">
        <v>692</v>
      </c>
      <c r="F584" t="s">
        <v>1638</v>
      </c>
      <c r="G584" t="s">
        <v>46</v>
      </c>
      <c r="H584" t="s">
        <v>1301</v>
      </c>
      <c r="I584" t="s">
        <v>1298</v>
      </c>
      <c r="J584" t="s">
        <v>1126</v>
      </c>
      <c r="K584" t="s">
        <v>1639</v>
      </c>
      <c r="V584">
        <v>218</v>
      </c>
      <c r="W584">
        <v>277000000</v>
      </c>
      <c r="Y584">
        <v>33000</v>
      </c>
      <c r="AA584" t="s">
        <v>64</v>
      </c>
      <c r="AB584">
        <v>5</v>
      </c>
      <c r="AC584" t="s">
        <v>53</v>
      </c>
      <c r="AD584">
        <v>5500</v>
      </c>
      <c r="AE584" t="s">
        <v>54</v>
      </c>
      <c r="AF584">
        <v>6600</v>
      </c>
      <c r="AG584">
        <v>22</v>
      </c>
      <c r="AH584">
        <v>2750</v>
      </c>
      <c r="AI584">
        <v>16</v>
      </c>
    </row>
    <row r="585" spans="2:35">
      <c r="B585">
        <v>692</v>
      </c>
      <c r="C585" t="s">
        <v>1555</v>
      </c>
      <c r="D585">
        <v>9</v>
      </c>
      <c r="E585">
        <v>693</v>
      </c>
      <c r="F585" t="s">
        <v>1640</v>
      </c>
      <c r="G585" t="s">
        <v>46</v>
      </c>
      <c r="H585" t="s">
        <v>1304</v>
      </c>
      <c r="I585" t="s">
        <v>1305</v>
      </c>
      <c r="J585" t="s">
        <v>1126</v>
      </c>
      <c r="K585" t="s">
        <v>1641</v>
      </c>
      <c r="V585">
        <v>218</v>
      </c>
      <c r="W585">
        <v>304500000</v>
      </c>
      <c r="Y585">
        <v>36000</v>
      </c>
      <c r="AA585" t="s">
        <v>52</v>
      </c>
      <c r="AB585">
        <v>5</v>
      </c>
      <c r="AC585" t="s">
        <v>53</v>
      </c>
      <c r="AD585">
        <v>5750</v>
      </c>
      <c r="AE585" t="s">
        <v>54</v>
      </c>
      <c r="AF585">
        <v>6900</v>
      </c>
      <c r="AG585">
        <v>17</v>
      </c>
      <c r="AH585">
        <v>2750</v>
      </c>
      <c r="AI585">
        <v>16</v>
      </c>
    </row>
    <row r="586" spans="2:35">
      <c r="B586">
        <v>693</v>
      </c>
      <c r="C586" t="s">
        <v>1555</v>
      </c>
      <c r="D586">
        <v>9</v>
      </c>
      <c r="E586">
        <v>694</v>
      </c>
      <c r="F586" t="s">
        <v>1642</v>
      </c>
      <c r="G586" t="s">
        <v>46</v>
      </c>
      <c r="H586" t="s">
        <v>1304</v>
      </c>
      <c r="I586" t="s">
        <v>1305</v>
      </c>
      <c r="J586" t="s">
        <v>1126</v>
      </c>
      <c r="K586" t="s">
        <v>1643</v>
      </c>
      <c r="V586">
        <v>218</v>
      </c>
      <c r="W586">
        <v>332000000</v>
      </c>
      <c r="Y586">
        <v>36000</v>
      </c>
      <c r="AA586" t="s">
        <v>52</v>
      </c>
      <c r="AB586">
        <v>5</v>
      </c>
      <c r="AC586" t="s">
        <v>53</v>
      </c>
      <c r="AD586">
        <v>5750</v>
      </c>
      <c r="AE586" t="s">
        <v>54</v>
      </c>
      <c r="AF586">
        <v>6900</v>
      </c>
      <c r="AG586">
        <v>17</v>
      </c>
      <c r="AH586">
        <v>2750</v>
      </c>
      <c r="AI586">
        <v>16</v>
      </c>
    </row>
    <row r="587" spans="2:35">
      <c r="B587">
        <v>694</v>
      </c>
      <c r="C587" t="s">
        <v>1555</v>
      </c>
      <c r="D587">
        <v>9</v>
      </c>
      <c r="E587">
        <v>695</v>
      </c>
      <c r="F587" t="s">
        <v>1644</v>
      </c>
      <c r="G587" t="s">
        <v>46</v>
      </c>
      <c r="H587" t="s">
        <v>1310</v>
      </c>
      <c r="I587" t="s">
        <v>1311</v>
      </c>
      <c r="J587" t="s">
        <v>1126</v>
      </c>
      <c r="K587" t="s">
        <v>1645</v>
      </c>
      <c r="V587">
        <v>218</v>
      </c>
      <c r="W587">
        <v>362500000</v>
      </c>
      <c r="Y587">
        <v>39000</v>
      </c>
      <c r="AA587" t="s">
        <v>64</v>
      </c>
      <c r="AB587">
        <v>5</v>
      </c>
      <c r="AC587" t="s">
        <v>53</v>
      </c>
      <c r="AD587">
        <v>6000</v>
      </c>
      <c r="AE587" t="s">
        <v>54</v>
      </c>
      <c r="AF587">
        <v>7200</v>
      </c>
      <c r="AG587">
        <v>22</v>
      </c>
      <c r="AH587">
        <v>2750</v>
      </c>
      <c r="AI587">
        <v>16</v>
      </c>
    </row>
    <row r="588" spans="2:35">
      <c r="B588">
        <v>695</v>
      </c>
      <c r="C588" t="s">
        <v>1555</v>
      </c>
      <c r="D588">
        <v>9</v>
      </c>
      <c r="E588">
        <v>696</v>
      </c>
      <c r="F588" t="s">
        <v>1646</v>
      </c>
      <c r="G588" t="s">
        <v>46</v>
      </c>
      <c r="H588" t="s">
        <v>1314</v>
      </c>
      <c r="I588" t="s">
        <v>1311</v>
      </c>
      <c r="J588" t="s">
        <v>1126</v>
      </c>
      <c r="K588" t="s">
        <v>1647</v>
      </c>
      <c r="V588">
        <v>218</v>
      </c>
      <c r="W588">
        <v>393000000</v>
      </c>
      <c r="Y588">
        <v>39000</v>
      </c>
      <c r="AA588" t="s">
        <v>52</v>
      </c>
      <c r="AB588">
        <v>5</v>
      </c>
      <c r="AC588" t="s">
        <v>53</v>
      </c>
      <c r="AD588">
        <v>6000</v>
      </c>
      <c r="AE588" t="s">
        <v>54</v>
      </c>
      <c r="AF588">
        <v>7200</v>
      </c>
      <c r="AG588">
        <v>17</v>
      </c>
      <c r="AH588">
        <v>2750</v>
      </c>
      <c r="AI588">
        <v>16</v>
      </c>
    </row>
    <row r="589" spans="2:35">
      <c r="B589">
        <v>696</v>
      </c>
      <c r="C589" t="s">
        <v>1555</v>
      </c>
      <c r="D589">
        <v>9</v>
      </c>
      <c r="E589">
        <v>697</v>
      </c>
      <c r="F589" t="s">
        <v>1648</v>
      </c>
      <c r="G589" t="s">
        <v>46</v>
      </c>
      <c r="H589" t="s">
        <v>1317</v>
      </c>
      <c r="I589" t="s">
        <v>1318</v>
      </c>
      <c r="J589" t="s">
        <v>1126</v>
      </c>
      <c r="K589" t="s">
        <v>1649</v>
      </c>
      <c r="V589">
        <v>218</v>
      </c>
      <c r="W589">
        <v>427500000</v>
      </c>
      <c r="Y589">
        <v>42000</v>
      </c>
      <c r="AA589" t="s">
        <v>52</v>
      </c>
      <c r="AB589">
        <v>5</v>
      </c>
      <c r="AC589" t="s">
        <v>53</v>
      </c>
      <c r="AD589">
        <v>6250</v>
      </c>
      <c r="AE589" t="s">
        <v>54</v>
      </c>
      <c r="AF589">
        <v>7500</v>
      </c>
      <c r="AG589">
        <v>17</v>
      </c>
      <c r="AH589">
        <v>2750</v>
      </c>
      <c r="AI589">
        <v>16</v>
      </c>
    </row>
    <row r="590" spans="2:35">
      <c r="B590">
        <v>697</v>
      </c>
      <c r="C590" t="s">
        <v>1555</v>
      </c>
      <c r="D590">
        <v>9</v>
      </c>
      <c r="E590">
        <v>698</v>
      </c>
      <c r="F590" t="s">
        <v>1650</v>
      </c>
      <c r="G590" t="s">
        <v>46</v>
      </c>
      <c r="H590" t="s">
        <v>1321</v>
      </c>
      <c r="I590" t="s">
        <v>1318</v>
      </c>
      <c r="J590" t="s">
        <v>1126</v>
      </c>
      <c r="K590" t="s">
        <v>1651</v>
      </c>
      <c r="V590">
        <v>218</v>
      </c>
      <c r="W590">
        <v>462000000</v>
      </c>
      <c r="Y590">
        <v>42000</v>
      </c>
      <c r="AA590" t="s">
        <v>64</v>
      </c>
      <c r="AB590">
        <v>5</v>
      </c>
      <c r="AC590" t="s">
        <v>53</v>
      </c>
      <c r="AD590">
        <v>6250</v>
      </c>
      <c r="AE590" t="s">
        <v>54</v>
      </c>
      <c r="AF590">
        <v>7500</v>
      </c>
      <c r="AG590">
        <v>22</v>
      </c>
      <c r="AH590">
        <v>2750</v>
      </c>
      <c r="AI590">
        <v>16</v>
      </c>
    </row>
    <row r="591" spans="2:35">
      <c r="B591">
        <v>698</v>
      </c>
      <c r="C591" t="s">
        <v>1555</v>
      </c>
      <c r="D591">
        <v>9</v>
      </c>
      <c r="E591">
        <v>699</v>
      </c>
      <c r="F591" t="s">
        <v>1652</v>
      </c>
      <c r="G591" t="s">
        <v>46</v>
      </c>
      <c r="H591" t="s">
        <v>1324</v>
      </c>
      <c r="I591" t="s">
        <v>1325</v>
      </c>
      <c r="J591" t="s">
        <v>1126</v>
      </c>
      <c r="K591" t="s">
        <v>1653</v>
      </c>
      <c r="V591">
        <v>218</v>
      </c>
      <c r="W591">
        <v>499000000</v>
      </c>
      <c r="Y591">
        <v>45000</v>
      </c>
      <c r="AA591" t="s">
        <v>52</v>
      </c>
      <c r="AB591">
        <v>5</v>
      </c>
      <c r="AC591" t="s">
        <v>53</v>
      </c>
      <c r="AD591">
        <v>6500</v>
      </c>
      <c r="AE591" t="s">
        <v>54</v>
      </c>
      <c r="AF591">
        <v>7800</v>
      </c>
      <c r="AG591">
        <v>17</v>
      </c>
      <c r="AH591">
        <v>2750</v>
      </c>
      <c r="AI591">
        <v>16</v>
      </c>
    </row>
    <row r="592" spans="2:35">
      <c r="B592">
        <v>699</v>
      </c>
      <c r="C592" t="s">
        <v>1555</v>
      </c>
      <c r="D592">
        <v>9</v>
      </c>
      <c r="E592">
        <v>700</v>
      </c>
      <c r="F592" t="s">
        <v>1654</v>
      </c>
      <c r="G592" t="s">
        <v>46</v>
      </c>
      <c r="H592" t="s">
        <v>1324</v>
      </c>
      <c r="I592" t="s">
        <v>1325</v>
      </c>
      <c r="J592" t="s">
        <v>1126</v>
      </c>
      <c r="K592" t="s">
        <v>1655</v>
      </c>
      <c r="V592">
        <v>218</v>
      </c>
      <c r="W592">
        <v>536000000</v>
      </c>
      <c r="Y592">
        <v>45000</v>
      </c>
      <c r="AA592" t="s">
        <v>52</v>
      </c>
      <c r="AB592">
        <v>5</v>
      </c>
      <c r="AC592" t="s">
        <v>53</v>
      </c>
      <c r="AD592">
        <v>6500</v>
      </c>
      <c r="AE592" t="s">
        <v>54</v>
      </c>
      <c r="AF592">
        <v>7800</v>
      </c>
      <c r="AG592">
        <v>17</v>
      </c>
      <c r="AH592">
        <v>2750</v>
      </c>
      <c r="AI592">
        <v>16</v>
      </c>
    </row>
    <row r="593" spans="2:35">
      <c r="B593">
        <v>700</v>
      </c>
      <c r="C593" t="s">
        <v>1555</v>
      </c>
      <c r="D593">
        <v>9</v>
      </c>
      <c r="E593">
        <v>701</v>
      </c>
      <c r="F593" t="s">
        <v>1656</v>
      </c>
      <c r="G593" t="s">
        <v>46</v>
      </c>
      <c r="H593" t="s">
        <v>1330</v>
      </c>
      <c r="I593" t="s">
        <v>1331</v>
      </c>
      <c r="J593" t="s">
        <v>1126</v>
      </c>
      <c r="K593" t="s">
        <v>1657</v>
      </c>
      <c r="V593">
        <v>218</v>
      </c>
      <c r="W593">
        <v>577000000</v>
      </c>
      <c r="Y593">
        <v>48000</v>
      </c>
      <c r="AA593" t="s">
        <v>64</v>
      </c>
      <c r="AB593">
        <v>5</v>
      </c>
      <c r="AC593" t="s">
        <v>53</v>
      </c>
      <c r="AD593">
        <v>6750</v>
      </c>
      <c r="AE593" t="s">
        <v>54</v>
      </c>
      <c r="AF593">
        <v>8100</v>
      </c>
      <c r="AG593">
        <v>22</v>
      </c>
      <c r="AH593">
        <v>2750</v>
      </c>
      <c r="AI593">
        <v>16</v>
      </c>
    </row>
    <row r="594" spans="2:35">
      <c r="B594">
        <v>701</v>
      </c>
      <c r="C594" t="s">
        <v>1555</v>
      </c>
      <c r="D594">
        <v>9</v>
      </c>
      <c r="E594">
        <v>702</v>
      </c>
      <c r="F594" t="s">
        <v>1658</v>
      </c>
      <c r="G594" t="s">
        <v>46</v>
      </c>
      <c r="H594" t="s">
        <v>1334</v>
      </c>
      <c r="I594" t="s">
        <v>1331</v>
      </c>
      <c r="J594" t="s">
        <v>1126</v>
      </c>
      <c r="K594" t="s">
        <v>1659</v>
      </c>
      <c r="V594">
        <v>218</v>
      </c>
      <c r="W594">
        <v>618000000</v>
      </c>
      <c r="Y594">
        <v>48000</v>
      </c>
      <c r="AA594" t="s">
        <v>52</v>
      </c>
      <c r="AB594">
        <v>5</v>
      </c>
      <c r="AC594" t="s">
        <v>53</v>
      </c>
      <c r="AD594">
        <v>6750</v>
      </c>
      <c r="AE594" t="s">
        <v>54</v>
      </c>
      <c r="AF594">
        <v>8100</v>
      </c>
      <c r="AG594">
        <v>17</v>
      </c>
      <c r="AH594">
        <v>2750</v>
      </c>
      <c r="AI594">
        <v>16</v>
      </c>
    </row>
    <row r="595" spans="2:35">
      <c r="B595">
        <v>702</v>
      </c>
      <c r="C595" t="s">
        <v>1555</v>
      </c>
      <c r="D595">
        <v>9</v>
      </c>
      <c r="E595">
        <v>703</v>
      </c>
      <c r="F595" t="s">
        <v>1660</v>
      </c>
      <c r="G595" t="s">
        <v>46</v>
      </c>
      <c r="H595" t="s">
        <v>1337</v>
      </c>
      <c r="I595" t="s">
        <v>1338</v>
      </c>
      <c r="J595" t="s">
        <v>1126</v>
      </c>
      <c r="K595" t="s">
        <v>1661</v>
      </c>
      <c r="V595">
        <v>218</v>
      </c>
      <c r="W595">
        <v>662000000</v>
      </c>
      <c r="Y595">
        <v>51000</v>
      </c>
      <c r="AA595" t="s">
        <v>52</v>
      </c>
      <c r="AB595">
        <v>5</v>
      </c>
      <c r="AC595" t="s">
        <v>53</v>
      </c>
      <c r="AD595">
        <v>7000</v>
      </c>
      <c r="AE595" t="s">
        <v>54</v>
      </c>
      <c r="AF595">
        <v>8400</v>
      </c>
      <c r="AG595">
        <v>17</v>
      </c>
      <c r="AH595">
        <v>2750</v>
      </c>
      <c r="AI595">
        <v>16</v>
      </c>
    </row>
    <row r="596" spans="2:35">
      <c r="B596">
        <v>703</v>
      </c>
      <c r="C596" t="s">
        <v>1555</v>
      </c>
      <c r="D596">
        <v>9</v>
      </c>
      <c r="E596">
        <v>704</v>
      </c>
      <c r="F596" t="s">
        <v>1662</v>
      </c>
      <c r="G596" t="s">
        <v>46</v>
      </c>
      <c r="H596" t="s">
        <v>1341</v>
      </c>
      <c r="I596" t="s">
        <v>1338</v>
      </c>
      <c r="J596" t="s">
        <v>1126</v>
      </c>
      <c r="K596" t="s">
        <v>1663</v>
      </c>
      <c r="V596">
        <v>218</v>
      </c>
      <c r="W596">
        <v>706000000</v>
      </c>
      <c r="Y596">
        <v>51000</v>
      </c>
      <c r="AA596" t="s">
        <v>64</v>
      </c>
      <c r="AB596">
        <v>5</v>
      </c>
      <c r="AC596" t="s">
        <v>53</v>
      </c>
      <c r="AD596">
        <v>7000</v>
      </c>
      <c r="AE596" t="s">
        <v>54</v>
      </c>
      <c r="AF596">
        <v>8400</v>
      </c>
      <c r="AG596">
        <v>22</v>
      </c>
      <c r="AH596">
        <v>2750</v>
      </c>
      <c r="AI596">
        <v>16</v>
      </c>
    </row>
    <row r="597" spans="2:35">
      <c r="B597">
        <v>704</v>
      </c>
      <c r="C597" t="s">
        <v>1555</v>
      </c>
      <c r="D597">
        <v>9</v>
      </c>
      <c r="E597">
        <v>705</v>
      </c>
      <c r="F597" t="s">
        <v>1664</v>
      </c>
      <c r="G597" t="s">
        <v>46</v>
      </c>
      <c r="H597" t="s">
        <v>1344</v>
      </c>
      <c r="I597" t="s">
        <v>1345</v>
      </c>
      <c r="J597" t="s">
        <v>1126</v>
      </c>
      <c r="K597" t="s">
        <v>1665</v>
      </c>
      <c r="V597">
        <v>218</v>
      </c>
      <c r="W597">
        <v>754000000</v>
      </c>
      <c r="Y597">
        <v>54000</v>
      </c>
      <c r="AA597" t="s">
        <v>52</v>
      </c>
      <c r="AB597">
        <v>5</v>
      </c>
      <c r="AC597" t="s">
        <v>53</v>
      </c>
      <c r="AD597">
        <v>7250</v>
      </c>
      <c r="AE597" t="s">
        <v>54</v>
      </c>
      <c r="AF597">
        <v>8700</v>
      </c>
      <c r="AG597">
        <v>17</v>
      </c>
      <c r="AH597">
        <v>2750</v>
      </c>
      <c r="AI597">
        <v>16</v>
      </c>
    </row>
    <row r="598" spans="2:35">
      <c r="B598">
        <v>705</v>
      </c>
      <c r="C598" t="s">
        <v>1555</v>
      </c>
      <c r="D598">
        <v>9</v>
      </c>
      <c r="E598">
        <v>706</v>
      </c>
      <c r="F598" t="s">
        <v>1666</v>
      </c>
      <c r="G598" t="s">
        <v>46</v>
      </c>
      <c r="H598" t="s">
        <v>1344</v>
      </c>
      <c r="I598" t="s">
        <v>1345</v>
      </c>
      <c r="J598" t="s">
        <v>1126</v>
      </c>
      <c r="K598" t="s">
        <v>1667</v>
      </c>
      <c r="V598">
        <v>218</v>
      </c>
      <c r="W598">
        <v>802000000</v>
      </c>
      <c r="Y598">
        <v>54000</v>
      </c>
      <c r="AA598" t="s">
        <v>52</v>
      </c>
      <c r="AB598">
        <v>5</v>
      </c>
      <c r="AC598" t="s">
        <v>53</v>
      </c>
      <c r="AD598">
        <v>7250</v>
      </c>
      <c r="AE598" t="s">
        <v>54</v>
      </c>
      <c r="AF598">
        <v>8700</v>
      </c>
      <c r="AG598">
        <v>17</v>
      </c>
      <c r="AH598">
        <v>2750</v>
      </c>
      <c r="AI598">
        <v>16</v>
      </c>
    </row>
    <row r="599" spans="2:35">
      <c r="B599">
        <v>706</v>
      </c>
      <c r="C599" t="s">
        <v>1555</v>
      </c>
      <c r="D599">
        <v>9</v>
      </c>
      <c r="E599">
        <v>707</v>
      </c>
      <c r="F599" t="s">
        <v>1668</v>
      </c>
      <c r="G599" t="s">
        <v>46</v>
      </c>
      <c r="H599" t="s">
        <v>1350</v>
      </c>
      <c r="I599" t="s">
        <v>1351</v>
      </c>
      <c r="J599" t="s">
        <v>1126</v>
      </c>
      <c r="K599" t="s">
        <v>1669</v>
      </c>
      <c r="V599">
        <v>218</v>
      </c>
      <c r="W599">
        <v>854000000</v>
      </c>
      <c r="Y599">
        <v>57000</v>
      </c>
      <c r="AA599" t="s">
        <v>64</v>
      </c>
      <c r="AB599">
        <v>5</v>
      </c>
      <c r="AC599" t="s">
        <v>53</v>
      </c>
      <c r="AD599">
        <v>7500</v>
      </c>
      <c r="AE599" t="s">
        <v>54</v>
      </c>
      <c r="AF599">
        <v>9000</v>
      </c>
      <c r="AG599">
        <v>22</v>
      </c>
      <c r="AH599">
        <v>2750</v>
      </c>
      <c r="AI599">
        <v>16</v>
      </c>
    </row>
    <row r="600" spans="2:35">
      <c r="B600">
        <v>707</v>
      </c>
      <c r="C600" t="s">
        <v>1555</v>
      </c>
      <c r="D600">
        <v>9</v>
      </c>
      <c r="E600">
        <v>708</v>
      </c>
      <c r="F600" t="s">
        <v>1670</v>
      </c>
      <c r="G600" t="s">
        <v>46</v>
      </c>
      <c r="H600" t="s">
        <v>1354</v>
      </c>
      <c r="I600" t="s">
        <v>1351</v>
      </c>
      <c r="J600" t="s">
        <v>1126</v>
      </c>
      <c r="K600" t="s">
        <v>1671</v>
      </c>
      <c r="V600">
        <v>218</v>
      </c>
      <c r="W600">
        <v>906000000</v>
      </c>
      <c r="Y600">
        <v>57000</v>
      </c>
      <c r="AA600" t="s">
        <v>52</v>
      </c>
      <c r="AB600">
        <v>5</v>
      </c>
      <c r="AC600" t="s">
        <v>53</v>
      </c>
      <c r="AD600">
        <v>7500</v>
      </c>
      <c r="AE600" t="s">
        <v>54</v>
      </c>
      <c r="AF600">
        <v>9000</v>
      </c>
      <c r="AG600">
        <v>17</v>
      </c>
      <c r="AH600">
        <v>2750</v>
      </c>
      <c r="AI600">
        <v>16</v>
      </c>
    </row>
    <row r="601" spans="2:35">
      <c r="B601">
        <v>708</v>
      </c>
      <c r="C601" t="s">
        <v>1555</v>
      </c>
      <c r="D601">
        <v>9</v>
      </c>
      <c r="E601">
        <v>709</v>
      </c>
      <c r="F601" t="s">
        <v>1672</v>
      </c>
      <c r="G601" t="s">
        <v>46</v>
      </c>
      <c r="H601" t="s">
        <v>1357</v>
      </c>
      <c r="I601" t="s">
        <v>1358</v>
      </c>
      <c r="J601" t="s">
        <v>1126</v>
      </c>
      <c r="K601" t="s">
        <v>1673</v>
      </c>
      <c r="V601">
        <v>218</v>
      </c>
      <c r="W601">
        <v>961500000</v>
      </c>
      <c r="Y601">
        <v>60000</v>
      </c>
      <c r="AA601" t="s">
        <v>52</v>
      </c>
      <c r="AB601">
        <v>5</v>
      </c>
      <c r="AC601" t="s">
        <v>53</v>
      </c>
      <c r="AD601">
        <v>7750</v>
      </c>
      <c r="AE601" t="s">
        <v>54</v>
      </c>
      <c r="AF601">
        <v>9300</v>
      </c>
      <c r="AG601">
        <v>17</v>
      </c>
      <c r="AH601">
        <v>2750</v>
      </c>
      <c r="AI601">
        <v>16</v>
      </c>
    </row>
    <row r="602" spans="2:35">
      <c r="B602">
        <v>709</v>
      </c>
      <c r="C602" t="s">
        <v>1555</v>
      </c>
      <c r="D602">
        <v>9</v>
      </c>
      <c r="E602">
        <v>710</v>
      </c>
      <c r="F602" t="s">
        <v>1674</v>
      </c>
      <c r="G602" t="s">
        <v>46</v>
      </c>
      <c r="H602" t="s">
        <v>1361</v>
      </c>
      <c r="I602" t="s">
        <v>1358</v>
      </c>
      <c r="J602" t="s">
        <v>1126</v>
      </c>
      <c r="K602" t="s">
        <v>1675</v>
      </c>
      <c r="V602">
        <v>218</v>
      </c>
      <c r="W602">
        <v>1017000000</v>
      </c>
      <c r="Y602">
        <v>60000</v>
      </c>
      <c r="AA602" t="s">
        <v>64</v>
      </c>
      <c r="AB602">
        <v>5</v>
      </c>
      <c r="AC602" t="s">
        <v>53</v>
      </c>
      <c r="AD602">
        <v>7750</v>
      </c>
      <c r="AE602" t="s">
        <v>54</v>
      </c>
      <c r="AF602">
        <v>9300</v>
      </c>
      <c r="AG602">
        <v>22</v>
      </c>
      <c r="AH602">
        <v>2750</v>
      </c>
      <c r="AI602">
        <v>16</v>
      </c>
    </row>
    <row r="603" spans="2:35">
      <c r="B603">
        <v>710</v>
      </c>
      <c r="C603" t="s">
        <v>1555</v>
      </c>
      <c r="D603">
        <v>9</v>
      </c>
      <c r="E603">
        <v>711</v>
      </c>
      <c r="F603" t="s">
        <v>1676</v>
      </c>
      <c r="G603" t="s">
        <v>46</v>
      </c>
      <c r="H603" t="s">
        <v>1364</v>
      </c>
      <c r="I603" t="s">
        <v>1365</v>
      </c>
      <c r="J603" t="s">
        <v>1126</v>
      </c>
      <c r="K603" t="s">
        <v>1677</v>
      </c>
      <c r="V603">
        <v>218</v>
      </c>
      <c r="W603">
        <v>1076500000</v>
      </c>
      <c r="Y603">
        <v>63000</v>
      </c>
      <c r="AA603" t="s">
        <v>52</v>
      </c>
      <c r="AB603">
        <v>5</v>
      </c>
      <c r="AC603" t="s">
        <v>53</v>
      </c>
      <c r="AD603">
        <v>8000</v>
      </c>
      <c r="AE603" t="s">
        <v>54</v>
      </c>
      <c r="AF603">
        <v>9600</v>
      </c>
      <c r="AG603">
        <v>17</v>
      </c>
      <c r="AH603">
        <v>2750</v>
      </c>
      <c r="AI603">
        <v>16</v>
      </c>
    </row>
    <row r="604" spans="2:35">
      <c r="B604">
        <v>711</v>
      </c>
      <c r="C604" t="s">
        <v>1555</v>
      </c>
      <c r="D604">
        <v>9</v>
      </c>
      <c r="E604">
        <v>712</v>
      </c>
      <c r="F604" t="s">
        <v>1678</v>
      </c>
      <c r="G604" t="s">
        <v>46</v>
      </c>
      <c r="H604" t="s">
        <v>1364</v>
      </c>
      <c r="I604" t="s">
        <v>1365</v>
      </c>
      <c r="J604" t="s">
        <v>1126</v>
      </c>
      <c r="K604" t="s">
        <v>1679</v>
      </c>
      <c r="V604">
        <v>218</v>
      </c>
      <c r="W604">
        <v>1136000000</v>
      </c>
      <c r="Y604">
        <v>63000</v>
      </c>
      <c r="AA604" t="s">
        <v>52</v>
      </c>
      <c r="AB604">
        <v>5</v>
      </c>
      <c r="AC604" t="s">
        <v>53</v>
      </c>
      <c r="AD604">
        <v>8000</v>
      </c>
      <c r="AE604" t="s">
        <v>54</v>
      </c>
      <c r="AF604">
        <v>9600</v>
      </c>
      <c r="AG604">
        <v>17</v>
      </c>
      <c r="AH604">
        <v>2750</v>
      </c>
      <c r="AI604">
        <v>16</v>
      </c>
    </row>
    <row r="605" spans="2:35">
      <c r="B605">
        <v>712</v>
      </c>
      <c r="C605" t="s">
        <v>1555</v>
      </c>
      <c r="D605">
        <v>9</v>
      </c>
      <c r="E605">
        <v>713</v>
      </c>
      <c r="F605" t="s">
        <v>1680</v>
      </c>
      <c r="G605" t="s">
        <v>46</v>
      </c>
      <c r="H605" t="s">
        <v>1370</v>
      </c>
      <c r="I605" t="s">
        <v>1371</v>
      </c>
      <c r="J605" t="s">
        <v>1126</v>
      </c>
      <c r="K605" t="s">
        <v>1681</v>
      </c>
      <c r="V605">
        <v>218</v>
      </c>
      <c r="W605">
        <v>1200000000</v>
      </c>
      <c r="Y605">
        <v>66000</v>
      </c>
      <c r="AA605" t="s">
        <v>64</v>
      </c>
      <c r="AB605">
        <v>5</v>
      </c>
      <c r="AC605" t="s">
        <v>53</v>
      </c>
      <c r="AD605">
        <v>8250</v>
      </c>
      <c r="AE605" t="s">
        <v>54</v>
      </c>
      <c r="AF605">
        <v>9900</v>
      </c>
      <c r="AG605">
        <v>22</v>
      </c>
      <c r="AH605">
        <v>2750</v>
      </c>
      <c r="AI605">
        <v>16</v>
      </c>
    </row>
    <row r="606" spans="2:35">
      <c r="B606">
        <v>713</v>
      </c>
      <c r="C606" t="s">
        <v>1555</v>
      </c>
      <c r="D606">
        <v>9</v>
      </c>
      <c r="E606">
        <v>714</v>
      </c>
      <c r="F606" t="s">
        <v>1682</v>
      </c>
      <c r="G606" t="s">
        <v>46</v>
      </c>
      <c r="H606" t="s">
        <v>1374</v>
      </c>
      <c r="I606" t="s">
        <v>1371</v>
      </c>
      <c r="J606" t="s">
        <v>1126</v>
      </c>
      <c r="K606" t="s">
        <v>1683</v>
      </c>
      <c r="V606">
        <v>218</v>
      </c>
      <c r="W606">
        <v>1264000000</v>
      </c>
      <c r="Y606">
        <v>66000</v>
      </c>
      <c r="AA606" t="s">
        <v>52</v>
      </c>
      <c r="AB606">
        <v>5</v>
      </c>
      <c r="AC606" t="s">
        <v>53</v>
      </c>
      <c r="AD606">
        <v>8250</v>
      </c>
      <c r="AE606" t="s">
        <v>54</v>
      </c>
      <c r="AF606">
        <v>9900</v>
      </c>
      <c r="AG606">
        <v>17</v>
      </c>
      <c r="AH606">
        <v>2750</v>
      </c>
      <c r="AI606">
        <v>16</v>
      </c>
    </row>
    <row r="607" spans="2:35">
      <c r="B607">
        <v>714</v>
      </c>
      <c r="C607" t="s">
        <v>1555</v>
      </c>
      <c r="D607">
        <v>9</v>
      </c>
      <c r="E607">
        <v>715</v>
      </c>
      <c r="F607" t="s">
        <v>1684</v>
      </c>
      <c r="G607" t="s">
        <v>46</v>
      </c>
      <c r="H607" t="s">
        <v>1377</v>
      </c>
      <c r="I607" t="s">
        <v>1378</v>
      </c>
      <c r="J607" t="s">
        <v>1126</v>
      </c>
      <c r="K607" t="s">
        <v>1685</v>
      </c>
      <c r="V607">
        <v>218</v>
      </c>
      <c r="W607">
        <v>1331500000</v>
      </c>
      <c r="Y607">
        <v>69000</v>
      </c>
      <c r="AA607" t="s">
        <v>52</v>
      </c>
      <c r="AB607">
        <v>5</v>
      </c>
      <c r="AC607" t="s">
        <v>53</v>
      </c>
      <c r="AD607">
        <v>8500</v>
      </c>
      <c r="AE607" t="s">
        <v>54</v>
      </c>
      <c r="AF607">
        <v>10200</v>
      </c>
      <c r="AG607">
        <v>17</v>
      </c>
      <c r="AH607">
        <v>2750</v>
      </c>
      <c r="AI607">
        <v>16</v>
      </c>
    </row>
    <row r="608" spans="2:35">
      <c r="B608">
        <v>715</v>
      </c>
      <c r="C608" t="s">
        <v>1555</v>
      </c>
      <c r="D608">
        <v>9</v>
      </c>
      <c r="E608">
        <v>716</v>
      </c>
      <c r="F608" t="s">
        <v>1686</v>
      </c>
      <c r="G608" t="s">
        <v>46</v>
      </c>
      <c r="H608" t="s">
        <v>1381</v>
      </c>
      <c r="I608" t="s">
        <v>1378</v>
      </c>
      <c r="J608" t="s">
        <v>1126</v>
      </c>
      <c r="K608" t="s">
        <v>1687</v>
      </c>
      <c r="V608">
        <v>218</v>
      </c>
      <c r="W608">
        <v>1399000000</v>
      </c>
      <c r="Y608">
        <v>69000</v>
      </c>
      <c r="AA608" t="s">
        <v>64</v>
      </c>
      <c r="AB608">
        <v>5</v>
      </c>
      <c r="AC608" t="s">
        <v>53</v>
      </c>
      <c r="AD608">
        <v>8500</v>
      </c>
      <c r="AE608" t="s">
        <v>54</v>
      </c>
      <c r="AF608">
        <v>10200</v>
      </c>
      <c r="AG608">
        <v>22</v>
      </c>
      <c r="AH608">
        <v>2750</v>
      </c>
      <c r="AI608">
        <v>16</v>
      </c>
    </row>
    <row r="609" spans="2:35">
      <c r="B609">
        <v>716</v>
      </c>
      <c r="C609" t="s">
        <v>1555</v>
      </c>
      <c r="D609">
        <v>9</v>
      </c>
      <c r="E609">
        <v>717</v>
      </c>
      <c r="F609" t="s">
        <v>1688</v>
      </c>
      <c r="G609" t="s">
        <v>46</v>
      </c>
      <c r="H609" t="s">
        <v>1384</v>
      </c>
      <c r="I609" t="s">
        <v>280</v>
      </c>
      <c r="J609" t="s">
        <v>1126</v>
      </c>
      <c r="K609" t="s">
        <v>1689</v>
      </c>
      <c r="V609">
        <v>218</v>
      </c>
      <c r="W609">
        <v>1470500000</v>
      </c>
      <c r="Y609">
        <v>72000</v>
      </c>
      <c r="AA609" t="s">
        <v>52</v>
      </c>
      <c r="AB609">
        <v>5</v>
      </c>
      <c r="AC609" t="s">
        <v>53</v>
      </c>
      <c r="AD609">
        <v>8750</v>
      </c>
      <c r="AE609" t="s">
        <v>54</v>
      </c>
      <c r="AF609">
        <v>10500</v>
      </c>
      <c r="AG609">
        <v>17</v>
      </c>
      <c r="AH609">
        <v>2750</v>
      </c>
      <c r="AI609">
        <v>16</v>
      </c>
    </row>
    <row r="610" spans="2:35">
      <c r="B610">
        <v>717</v>
      </c>
      <c r="C610" t="s">
        <v>1555</v>
      </c>
      <c r="D610">
        <v>9</v>
      </c>
      <c r="E610">
        <v>718</v>
      </c>
      <c r="F610" t="s">
        <v>1690</v>
      </c>
      <c r="G610" t="s">
        <v>46</v>
      </c>
      <c r="H610" t="s">
        <v>1384</v>
      </c>
      <c r="I610" t="s">
        <v>280</v>
      </c>
      <c r="J610" t="s">
        <v>1126</v>
      </c>
      <c r="K610" t="s">
        <v>1691</v>
      </c>
      <c r="V610">
        <v>218</v>
      </c>
      <c r="W610">
        <v>1542000000</v>
      </c>
      <c r="Y610">
        <v>72000</v>
      </c>
      <c r="AA610" t="s">
        <v>52</v>
      </c>
      <c r="AB610">
        <v>5</v>
      </c>
      <c r="AC610" t="s">
        <v>53</v>
      </c>
      <c r="AD610">
        <v>8750</v>
      </c>
      <c r="AE610" t="s">
        <v>54</v>
      </c>
      <c r="AF610">
        <v>10500</v>
      </c>
      <c r="AG610">
        <v>17</v>
      </c>
      <c r="AH610">
        <v>2750</v>
      </c>
      <c r="AI610">
        <v>16</v>
      </c>
    </row>
    <row r="611" spans="2:35">
      <c r="B611">
        <v>718</v>
      </c>
      <c r="C611" t="s">
        <v>1692</v>
      </c>
      <c r="D611">
        <v>17</v>
      </c>
      <c r="E611">
        <v>719</v>
      </c>
      <c r="F611" t="s">
        <v>1693</v>
      </c>
      <c r="G611" t="s">
        <v>46</v>
      </c>
      <c r="H611" t="s">
        <v>1390</v>
      </c>
      <c r="I611" t="s">
        <v>67</v>
      </c>
      <c r="J611" t="s">
        <v>1694</v>
      </c>
      <c r="K611" t="s">
        <v>1695</v>
      </c>
      <c r="V611">
        <v>221</v>
      </c>
      <c r="W611">
        <v>1</v>
      </c>
      <c r="Y611">
        <v>50</v>
      </c>
      <c r="AA611" t="s">
        <v>52</v>
      </c>
      <c r="AB611">
        <v>5</v>
      </c>
      <c r="AC611" t="s">
        <v>53</v>
      </c>
      <c r="AD611">
        <v>500</v>
      </c>
      <c r="AE611" t="s">
        <v>54</v>
      </c>
      <c r="AF611">
        <v>600</v>
      </c>
      <c r="AG611">
        <v>17</v>
      </c>
      <c r="AH611">
        <v>2750</v>
      </c>
      <c r="AI611">
        <v>16</v>
      </c>
    </row>
    <row r="612" spans="2:35">
      <c r="B612">
        <v>719</v>
      </c>
      <c r="C612" t="s">
        <v>1692</v>
      </c>
      <c r="D612">
        <v>17</v>
      </c>
      <c r="E612">
        <v>720</v>
      </c>
      <c r="F612" t="s">
        <v>1696</v>
      </c>
      <c r="G612" t="s">
        <v>46</v>
      </c>
      <c r="H612" t="s">
        <v>1390</v>
      </c>
      <c r="I612" t="s">
        <v>67</v>
      </c>
      <c r="J612" t="s">
        <v>1694</v>
      </c>
      <c r="K612" t="s">
        <v>1697</v>
      </c>
      <c r="V612">
        <v>221</v>
      </c>
      <c r="W612">
        <v>2</v>
      </c>
      <c r="Y612">
        <v>50</v>
      </c>
      <c r="AA612" t="s">
        <v>52</v>
      </c>
      <c r="AB612">
        <v>5</v>
      </c>
      <c r="AC612" t="s">
        <v>53</v>
      </c>
      <c r="AD612">
        <v>500</v>
      </c>
      <c r="AE612" t="s">
        <v>54</v>
      </c>
      <c r="AF612">
        <v>600</v>
      </c>
      <c r="AG612">
        <v>17</v>
      </c>
      <c r="AH612">
        <v>2750</v>
      </c>
      <c r="AI612">
        <v>16</v>
      </c>
    </row>
    <row r="613" spans="2:35">
      <c r="B613">
        <v>720</v>
      </c>
      <c r="C613" t="s">
        <v>1692</v>
      </c>
      <c r="D613">
        <v>17</v>
      </c>
      <c r="E613">
        <v>721</v>
      </c>
      <c r="F613" t="s">
        <v>1698</v>
      </c>
      <c r="G613" t="s">
        <v>46</v>
      </c>
      <c r="H613" t="s">
        <v>1395</v>
      </c>
      <c r="I613" t="s">
        <v>77</v>
      </c>
      <c r="J613" t="s">
        <v>1694</v>
      </c>
      <c r="K613" t="s">
        <v>1699</v>
      </c>
      <c r="V613">
        <v>221</v>
      </c>
      <c r="W613">
        <v>3</v>
      </c>
      <c r="Y613">
        <v>70</v>
      </c>
      <c r="AA613" t="s">
        <v>64</v>
      </c>
      <c r="AB613">
        <v>5</v>
      </c>
      <c r="AC613" t="s">
        <v>53</v>
      </c>
      <c r="AD613">
        <v>750</v>
      </c>
      <c r="AE613" t="s">
        <v>54</v>
      </c>
      <c r="AF613">
        <v>900</v>
      </c>
      <c r="AG613">
        <v>22</v>
      </c>
      <c r="AH613">
        <v>2750</v>
      </c>
      <c r="AI613">
        <v>16</v>
      </c>
    </row>
    <row r="614" spans="2:35">
      <c r="B614">
        <v>721</v>
      </c>
      <c r="C614" t="s">
        <v>1692</v>
      </c>
      <c r="D614">
        <v>17</v>
      </c>
      <c r="E614">
        <v>722</v>
      </c>
      <c r="F614" t="s">
        <v>1700</v>
      </c>
      <c r="G614" t="s">
        <v>46</v>
      </c>
      <c r="H614" t="s">
        <v>1398</v>
      </c>
      <c r="I614" t="s">
        <v>77</v>
      </c>
      <c r="J614" t="s">
        <v>1694</v>
      </c>
      <c r="K614" t="s">
        <v>1701</v>
      </c>
      <c r="V614">
        <v>221</v>
      </c>
      <c r="W614">
        <v>4</v>
      </c>
      <c r="Y614">
        <v>70</v>
      </c>
      <c r="AA614" t="s">
        <v>52</v>
      </c>
      <c r="AB614">
        <v>5</v>
      </c>
      <c r="AC614" t="s">
        <v>53</v>
      </c>
      <c r="AD614">
        <v>750</v>
      </c>
      <c r="AE614" t="s">
        <v>54</v>
      </c>
      <c r="AF614">
        <v>900</v>
      </c>
      <c r="AG614">
        <v>17</v>
      </c>
      <c r="AH614">
        <v>2750</v>
      </c>
      <c r="AI614">
        <v>16</v>
      </c>
    </row>
    <row r="615" spans="2:35">
      <c r="B615">
        <v>722</v>
      </c>
      <c r="C615" t="s">
        <v>1692</v>
      </c>
      <c r="D615">
        <v>17</v>
      </c>
      <c r="E615">
        <v>723</v>
      </c>
      <c r="F615" t="s">
        <v>1702</v>
      </c>
      <c r="G615" t="s">
        <v>46</v>
      </c>
      <c r="H615" t="s">
        <v>1401</v>
      </c>
      <c r="I615" t="s">
        <v>85</v>
      </c>
      <c r="J615" t="s">
        <v>1694</v>
      </c>
      <c r="K615" t="s">
        <v>1703</v>
      </c>
      <c r="V615">
        <v>221</v>
      </c>
      <c r="W615">
        <v>5</v>
      </c>
      <c r="Y615">
        <v>100</v>
      </c>
      <c r="AA615" t="s">
        <v>52</v>
      </c>
      <c r="AB615">
        <v>5</v>
      </c>
      <c r="AC615" t="s">
        <v>53</v>
      </c>
      <c r="AD615">
        <v>1000</v>
      </c>
      <c r="AE615" t="s">
        <v>54</v>
      </c>
      <c r="AF615">
        <v>1200</v>
      </c>
      <c r="AG615">
        <v>17</v>
      </c>
      <c r="AH615">
        <v>2750</v>
      </c>
      <c r="AI615">
        <v>16</v>
      </c>
    </row>
    <row r="616" spans="2:35">
      <c r="B616">
        <v>723</v>
      </c>
      <c r="C616" t="s">
        <v>1692</v>
      </c>
      <c r="D616">
        <v>17</v>
      </c>
      <c r="E616">
        <v>724</v>
      </c>
      <c r="F616" t="s">
        <v>1704</v>
      </c>
      <c r="G616" t="s">
        <v>46</v>
      </c>
      <c r="H616" t="s">
        <v>1404</v>
      </c>
      <c r="I616" t="s">
        <v>85</v>
      </c>
      <c r="J616" t="s">
        <v>1694</v>
      </c>
      <c r="K616" t="s">
        <v>1705</v>
      </c>
      <c r="V616">
        <v>221</v>
      </c>
      <c r="W616">
        <v>6</v>
      </c>
      <c r="Y616">
        <v>100</v>
      </c>
      <c r="AA616" t="s">
        <v>64</v>
      </c>
      <c r="AB616">
        <v>5</v>
      </c>
      <c r="AC616" t="s">
        <v>53</v>
      </c>
      <c r="AD616">
        <v>1000</v>
      </c>
      <c r="AE616" t="s">
        <v>54</v>
      </c>
      <c r="AF616">
        <v>1200</v>
      </c>
      <c r="AG616">
        <v>22</v>
      </c>
      <c r="AH616">
        <v>2750</v>
      </c>
      <c r="AI616">
        <v>16</v>
      </c>
    </row>
    <row r="617" spans="2:35">
      <c r="B617">
        <v>724</v>
      </c>
      <c r="C617" t="s">
        <v>1692</v>
      </c>
      <c r="D617">
        <v>17</v>
      </c>
      <c r="E617">
        <v>725</v>
      </c>
      <c r="F617" t="s">
        <v>1706</v>
      </c>
      <c r="G617" t="s">
        <v>46</v>
      </c>
      <c r="H617" t="s">
        <v>1407</v>
      </c>
      <c r="I617" t="s">
        <v>93</v>
      </c>
      <c r="J617" t="s">
        <v>1694</v>
      </c>
      <c r="K617" t="s">
        <v>1707</v>
      </c>
      <c r="V617">
        <v>221</v>
      </c>
      <c r="W617">
        <v>7</v>
      </c>
      <c r="Y617">
        <v>130</v>
      </c>
      <c r="AA617" t="s">
        <v>52</v>
      </c>
      <c r="AB617">
        <v>5</v>
      </c>
      <c r="AC617" t="s">
        <v>53</v>
      </c>
      <c r="AD617">
        <v>1250</v>
      </c>
      <c r="AE617" t="s">
        <v>54</v>
      </c>
      <c r="AF617">
        <v>1500</v>
      </c>
      <c r="AG617">
        <v>17</v>
      </c>
      <c r="AH617">
        <v>2750</v>
      </c>
      <c r="AI617">
        <v>16</v>
      </c>
    </row>
    <row r="618" spans="2:35">
      <c r="B618">
        <v>725</v>
      </c>
      <c r="C618" t="s">
        <v>1692</v>
      </c>
      <c r="D618">
        <v>17</v>
      </c>
      <c r="E618">
        <v>726</v>
      </c>
      <c r="F618" t="s">
        <v>1708</v>
      </c>
      <c r="G618" t="s">
        <v>46</v>
      </c>
      <c r="H618" t="s">
        <v>1407</v>
      </c>
      <c r="I618" t="s">
        <v>93</v>
      </c>
      <c r="J618" t="s">
        <v>1694</v>
      </c>
      <c r="K618" t="s">
        <v>1709</v>
      </c>
      <c r="V618">
        <v>221</v>
      </c>
      <c r="W618">
        <v>8</v>
      </c>
      <c r="Y618">
        <v>130</v>
      </c>
      <c r="AA618" t="s">
        <v>52</v>
      </c>
      <c r="AB618">
        <v>5</v>
      </c>
      <c r="AC618" t="s">
        <v>53</v>
      </c>
      <c r="AD618">
        <v>1250</v>
      </c>
      <c r="AE618" t="s">
        <v>54</v>
      </c>
      <c r="AF618">
        <v>1500</v>
      </c>
      <c r="AG618">
        <v>17</v>
      </c>
      <c r="AH618">
        <v>2750</v>
      </c>
      <c r="AI618">
        <v>16</v>
      </c>
    </row>
    <row r="619" spans="2:35">
      <c r="B619">
        <v>726</v>
      </c>
      <c r="C619" t="s">
        <v>1692</v>
      </c>
      <c r="D619">
        <v>17</v>
      </c>
      <c r="E619">
        <v>727</v>
      </c>
      <c r="F619" t="s">
        <v>1710</v>
      </c>
      <c r="G619" t="s">
        <v>46</v>
      </c>
      <c r="H619" t="s">
        <v>1412</v>
      </c>
      <c r="I619" t="s">
        <v>102</v>
      </c>
      <c r="J619" t="s">
        <v>1694</v>
      </c>
      <c r="K619" t="s">
        <v>1711</v>
      </c>
      <c r="V619">
        <v>221</v>
      </c>
      <c r="W619">
        <v>9</v>
      </c>
      <c r="Y619">
        <v>160</v>
      </c>
      <c r="AA619" t="s">
        <v>64</v>
      </c>
      <c r="AB619">
        <v>5</v>
      </c>
      <c r="AC619" t="s">
        <v>53</v>
      </c>
      <c r="AD619">
        <v>1500</v>
      </c>
      <c r="AE619" t="s">
        <v>54</v>
      </c>
      <c r="AF619">
        <v>1800</v>
      </c>
      <c r="AG619">
        <v>22</v>
      </c>
      <c r="AH619">
        <v>2750</v>
      </c>
      <c r="AI619">
        <v>16</v>
      </c>
    </row>
    <row r="620" spans="2:35">
      <c r="B620">
        <v>727</v>
      </c>
      <c r="C620" t="s">
        <v>1692</v>
      </c>
      <c r="D620">
        <v>17</v>
      </c>
      <c r="E620">
        <v>728</v>
      </c>
      <c r="F620" t="s">
        <v>1712</v>
      </c>
      <c r="G620" t="s">
        <v>46</v>
      </c>
      <c r="H620" t="s">
        <v>1415</v>
      </c>
      <c r="I620" t="s">
        <v>102</v>
      </c>
      <c r="J620" t="s">
        <v>1694</v>
      </c>
      <c r="K620" t="s">
        <v>1713</v>
      </c>
      <c r="V620">
        <v>221</v>
      </c>
      <c r="W620">
        <v>10</v>
      </c>
      <c r="Y620">
        <v>160</v>
      </c>
      <c r="AA620" t="s">
        <v>52</v>
      </c>
      <c r="AB620">
        <v>5</v>
      </c>
      <c r="AC620" t="s">
        <v>53</v>
      </c>
      <c r="AD620">
        <v>1500</v>
      </c>
      <c r="AE620" t="s">
        <v>54</v>
      </c>
      <c r="AF620">
        <v>1800</v>
      </c>
      <c r="AG620">
        <v>17</v>
      </c>
      <c r="AH620">
        <v>2750</v>
      </c>
      <c r="AI620">
        <v>16</v>
      </c>
    </row>
    <row r="621" spans="2:35">
      <c r="B621">
        <v>728</v>
      </c>
      <c r="C621" t="s">
        <v>1692</v>
      </c>
      <c r="D621">
        <v>17</v>
      </c>
      <c r="E621">
        <v>729</v>
      </c>
      <c r="F621" t="s">
        <v>1714</v>
      </c>
      <c r="G621" t="s">
        <v>46</v>
      </c>
      <c r="H621" t="s">
        <v>1418</v>
      </c>
      <c r="I621" t="s">
        <v>1224</v>
      </c>
      <c r="J621" t="s">
        <v>1694</v>
      </c>
      <c r="K621" t="s">
        <v>1715</v>
      </c>
      <c r="V621">
        <v>221</v>
      </c>
      <c r="W621">
        <v>12</v>
      </c>
      <c r="Y621">
        <v>200</v>
      </c>
      <c r="AA621" t="s">
        <v>52</v>
      </c>
      <c r="AB621">
        <v>5</v>
      </c>
      <c r="AC621" t="s">
        <v>53</v>
      </c>
      <c r="AD621">
        <v>1750</v>
      </c>
      <c r="AE621" t="s">
        <v>54</v>
      </c>
      <c r="AF621">
        <v>2100</v>
      </c>
      <c r="AG621">
        <v>17</v>
      </c>
      <c r="AH621">
        <v>2750</v>
      </c>
      <c r="AI621">
        <v>16</v>
      </c>
    </row>
    <row r="622" spans="2:35">
      <c r="B622">
        <v>729</v>
      </c>
      <c r="C622" t="s">
        <v>1692</v>
      </c>
      <c r="D622">
        <v>17</v>
      </c>
      <c r="E622">
        <v>730</v>
      </c>
      <c r="F622" t="s">
        <v>1716</v>
      </c>
      <c r="G622" t="s">
        <v>46</v>
      </c>
      <c r="H622" t="s">
        <v>1421</v>
      </c>
      <c r="I622" t="s">
        <v>1224</v>
      </c>
      <c r="J622" t="s">
        <v>1694</v>
      </c>
      <c r="K622" t="s">
        <v>1717</v>
      </c>
      <c r="V622">
        <v>221</v>
      </c>
      <c r="W622">
        <v>14</v>
      </c>
      <c r="Y622">
        <v>200</v>
      </c>
      <c r="AA622" t="s">
        <v>64</v>
      </c>
      <c r="AB622">
        <v>5</v>
      </c>
      <c r="AC622" t="s">
        <v>53</v>
      </c>
      <c r="AD622">
        <v>1750</v>
      </c>
      <c r="AE622" t="s">
        <v>54</v>
      </c>
      <c r="AF622">
        <v>2100</v>
      </c>
      <c r="AG622">
        <v>22</v>
      </c>
      <c r="AH622">
        <v>2750</v>
      </c>
      <c r="AI622">
        <v>16</v>
      </c>
    </row>
    <row r="623" spans="2:35">
      <c r="B623">
        <v>730</v>
      </c>
      <c r="C623" t="s">
        <v>1692</v>
      </c>
      <c r="D623">
        <v>17</v>
      </c>
      <c r="E623">
        <v>731</v>
      </c>
      <c r="F623" t="s">
        <v>1718</v>
      </c>
      <c r="G623" t="s">
        <v>46</v>
      </c>
      <c r="H623" t="s">
        <v>1424</v>
      </c>
      <c r="I623" t="s">
        <v>626</v>
      </c>
      <c r="J623" t="s">
        <v>1694</v>
      </c>
      <c r="K623" t="s">
        <v>1719</v>
      </c>
      <c r="V623">
        <v>221</v>
      </c>
      <c r="W623">
        <v>16</v>
      </c>
      <c r="Y623">
        <v>300</v>
      </c>
      <c r="AA623" t="s">
        <v>52</v>
      </c>
      <c r="AB623">
        <v>5</v>
      </c>
      <c r="AC623" t="s">
        <v>53</v>
      </c>
      <c r="AD623">
        <v>2000</v>
      </c>
      <c r="AE623" t="s">
        <v>54</v>
      </c>
      <c r="AF623">
        <v>2400</v>
      </c>
      <c r="AG623">
        <v>17</v>
      </c>
      <c r="AH623">
        <v>2750</v>
      </c>
      <c r="AI623">
        <v>16</v>
      </c>
    </row>
    <row r="624" spans="2:35">
      <c r="B624">
        <v>731</v>
      </c>
      <c r="C624" t="s">
        <v>1692</v>
      </c>
      <c r="D624">
        <v>17</v>
      </c>
      <c r="E624">
        <v>732</v>
      </c>
      <c r="F624" t="s">
        <v>1720</v>
      </c>
      <c r="G624" t="s">
        <v>46</v>
      </c>
      <c r="H624" t="s">
        <v>1424</v>
      </c>
      <c r="I624" t="s">
        <v>626</v>
      </c>
      <c r="J624" t="s">
        <v>1694</v>
      </c>
      <c r="K624" t="s">
        <v>1721</v>
      </c>
      <c r="V624">
        <v>221</v>
      </c>
      <c r="W624">
        <v>18</v>
      </c>
      <c r="Y624">
        <v>300</v>
      </c>
      <c r="AA624" t="s">
        <v>52</v>
      </c>
      <c r="AB624">
        <v>5</v>
      </c>
      <c r="AC624" t="s">
        <v>53</v>
      </c>
      <c r="AD624">
        <v>2000</v>
      </c>
      <c r="AE624" t="s">
        <v>54</v>
      </c>
      <c r="AF624">
        <v>2400</v>
      </c>
      <c r="AG624">
        <v>17</v>
      </c>
      <c r="AH624">
        <v>2750</v>
      </c>
      <c r="AI624">
        <v>16</v>
      </c>
    </row>
    <row r="625" spans="2:35">
      <c r="B625">
        <v>732</v>
      </c>
      <c r="C625" t="s">
        <v>1692</v>
      </c>
      <c r="D625">
        <v>17</v>
      </c>
      <c r="E625">
        <v>733</v>
      </c>
      <c r="F625" t="s">
        <v>1722</v>
      </c>
      <c r="G625" t="s">
        <v>46</v>
      </c>
      <c r="H625" t="s">
        <v>1429</v>
      </c>
      <c r="I625" t="s">
        <v>632</v>
      </c>
      <c r="J625" t="s">
        <v>1694</v>
      </c>
      <c r="K625" t="s">
        <v>1723</v>
      </c>
      <c r="V625">
        <v>221</v>
      </c>
      <c r="W625">
        <v>20</v>
      </c>
      <c r="Y625">
        <v>500</v>
      </c>
      <c r="AA625" t="s">
        <v>64</v>
      </c>
      <c r="AB625">
        <v>5</v>
      </c>
      <c r="AC625" t="s">
        <v>53</v>
      </c>
      <c r="AD625">
        <v>2250</v>
      </c>
      <c r="AE625" t="s">
        <v>54</v>
      </c>
      <c r="AF625">
        <v>2700</v>
      </c>
      <c r="AG625">
        <v>22</v>
      </c>
      <c r="AH625">
        <v>2750</v>
      </c>
      <c r="AI625">
        <v>16</v>
      </c>
    </row>
    <row r="626" spans="2:35">
      <c r="B626">
        <v>733</v>
      </c>
      <c r="C626" t="s">
        <v>1692</v>
      </c>
      <c r="D626">
        <v>17</v>
      </c>
      <c r="E626">
        <v>734</v>
      </c>
      <c r="F626" t="s">
        <v>1724</v>
      </c>
      <c r="G626" t="s">
        <v>46</v>
      </c>
      <c r="H626" t="s">
        <v>1432</v>
      </c>
      <c r="I626" t="s">
        <v>632</v>
      </c>
      <c r="J626" t="s">
        <v>1694</v>
      </c>
      <c r="K626" t="s">
        <v>1725</v>
      </c>
      <c r="V626">
        <v>221</v>
      </c>
      <c r="W626">
        <v>25</v>
      </c>
      <c r="Y626">
        <v>500</v>
      </c>
      <c r="AA626" t="s">
        <v>52</v>
      </c>
      <c r="AB626">
        <v>5</v>
      </c>
      <c r="AC626" t="s">
        <v>53</v>
      </c>
      <c r="AD626">
        <v>2250</v>
      </c>
      <c r="AE626" t="s">
        <v>54</v>
      </c>
      <c r="AF626">
        <v>2700</v>
      </c>
      <c r="AG626">
        <v>17</v>
      </c>
      <c r="AH626">
        <v>2750</v>
      </c>
      <c r="AI626">
        <v>16</v>
      </c>
    </row>
    <row r="627" spans="2:35">
      <c r="B627">
        <v>734</v>
      </c>
      <c r="C627" t="s">
        <v>1692</v>
      </c>
      <c r="D627">
        <v>17</v>
      </c>
      <c r="E627">
        <v>735</v>
      </c>
      <c r="F627" t="s">
        <v>1726</v>
      </c>
      <c r="G627" t="s">
        <v>46</v>
      </c>
      <c r="H627" t="s">
        <v>1435</v>
      </c>
      <c r="I627" t="s">
        <v>1237</v>
      </c>
      <c r="J627" t="s">
        <v>1694</v>
      </c>
      <c r="K627" t="s">
        <v>1727</v>
      </c>
      <c r="V627">
        <v>221</v>
      </c>
      <c r="W627">
        <v>30</v>
      </c>
      <c r="Y627">
        <v>700</v>
      </c>
      <c r="AA627" t="s">
        <v>52</v>
      </c>
      <c r="AB627">
        <v>5</v>
      </c>
      <c r="AC627" t="s">
        <v>53</v>
      </c>
      <c r="AD627">
        <v>2500</v>
      </c>
      <c r="AE627" t="s">
        <v>54</v>
      </c>
      <c r="AF627">
        <v>3000</v>
      </c>
      <c r="AG627">
        <v>17</v>
      </c>
      <c r="AH627">
        <v>2750</v>
      </c>
      <c r="AI627">
        <v>16</v>
      </c>
    </row>
    <row r="628" spans="2:35">
      <c r="B628">
        <v>735</v>
      </c>
      <c r="C628" t="s">
        <v>1692</v>
      </c>
      <c r="D628">
        <v>17</v>
      </c>
      <c r="E628">
        <v>736</v>
      </c>
      <c r="F628" t="s">
        <v>1728</v>
      </c>
      <c r="G628" t="s">
        <v>46</v>
      </c>
      <c r="H628" t="s">
        <v>1438</v>
      </c>
      <c r="I628" t="s">
        <v>1237</v>
      </c>
      <c r="J628" t="s">
        <v>1694</v>
      </c>
      <c r="K628" t="s">
        <v>1729</v>
      </c>
      <c r="V628">
        <v>221</v>
      </c>
      <c r="W628">
        <v>35</v>
      </c>
      <c r="Y628">
        <v>700</v>
      </c>
      <c r="AA628" t="s">
        <v>64</v>
      </c>
      <c r="AB628">
        <v>5</v>
      </c>
      <c r="AC628" t="s">
        <v>53</v>
      </c>
      <c r="AD628">
        <v>2500</v>
      </c>
      <c r="AE628" t="s">
        <v>54</v>
      </c>
      <c r="AF628">
        <v>3000</v>
      </c>
      <c r="AG628">
        <v>22</v>
      </c>
      <c r="AH628">
        <v>2750</v>
      </c>
      <c r="AI628">
        <v>16</v>
      </c>
    </row>
    <row r="629" spans="2:35">
      <c r="B629">
        <v>736</v>
      </c>
      <c r="C629" t="s">
        <v>1692</v>
      </c>
      <c r="D629">
        <v>17</v>
      </c>
      <c r="E629">
        <v>737</v>
      </c>
      <c r="F629" t="s">
        <v>1730</v>
      </c>
      <c r="G629" t="s">
        <v>46</v>
      </c>
      <c r="H629" t="s">
        <v>1441</v>
      </c>
      <c r="I629" t="s">
        <v>146</v>
      </c>
      <c r="J629" t="s">
        <v>1694</v>
      </c>
      <c r="K629" t="s">
        <v>1731</v>
      </c>
      <c r="V629">
        <v>221</v>
      </c>
      <c r="W629">
        <v>40</v>
      </c>
      <c r="Y629">
        <v>1500</v>
      </c>
      <c r="AA629" t="s">
        <v>52</v>
      </c>
      <c r="AB629">
        <v>5</v>
      </c>
      <c r="AC629" t="s">
        <v>53</v>
      </c>
      <c r="AD629">
        <v>2750</v>
      </c>
      <c r="AE629" t="s">
        <v>54</v>
      </c>
      <c r="AF629">
        <v>3300</v>
      </c>
      <c r="AG629">
        <v>17</v>
      </c>
      <c r="AH629">
        <v>2750</v>
      </c>
      <c r="AI629">
        <v>16</v>
      </c>
    </row>
    <row r="630" spans="2:35">
      <c r="B630">
        <v>737</v>
      </c>
      <c r="C630" t="s">
        <v>1692</v>
      </c>
      <c r="D630">
        <v>17</v>
      </c>
      <c r="E630">
        <v>738</v>
      </c>
      <c r="F630" t="s">
        <v>1732</v>
      </c>
      <c r="G630" t="s">
        <v>46</v>
      </c>
      <c r="H630" t="s">
        <v>1441</v>
      </c>
      <c r="I630" t="s">
        <v>146</v>
      </c>
      <c r="J630" t="s">
        <v>1694</v>
      </c>
      <c r="K630" t="s">
        <v>1733</v>
      </c>
      <c r="V630">
        <v>221</v>
      </c>
      <c r="W630">
        <v>50</v>
      </c>
      <c r="Y630">
        <v>1500</v>
      </c>
      <c r="AA630" t="s">
        <v>52</v>
      </c>
      <c r="AB630">
        <v>5</v>
      </c>
      <c r="AC630" t="s">
        <v>53</v>
      </c>
      <c r="AD630">
        <v>2750</v>
      </c>
      <c r="AE630" t="s">
        <v>54</v>
      </c>
      <c r="AF630">
        <v>3300</v>
      </c>
      <c r="AG630">
        <v>17</v>
      </c>
      <c r="AH630">
        <v>2750</v>
      </c>
      <c r="AI630">
        <v>16</v>
      </c>
    </row>
    <row r="631" spans="2:35">
      <c r="B631">
        <v>738</v>
      </c>
      <c r="C631" t="s">
        <v>1692</v>
      </c>
      <c r="D631">
        <v>17</v>
      </c>
      <c r="E631">
        <v>739</v>
      </c>
      <c r="F631" t="s">
        <v>1734</v>
      </c>
      <c r="G631" t="s">
        <v>46</v>
      </c>
      <c r="H631" t="s">
        <v>1446</v>
      </c>
      <c r="I631" t="s">
        <v>161</v>
      </c>
      <c r="J631" t="s">
        <v>1694</v>
      </c>
      <c r="K631" t="s">
        <v>1735</v>
      </c>
      <c r="V631">
        <v>221</v>
      </c>
      <c r="W631">
        <v>70</v>
      </c>
      <c r="Y631">
        <v>3000</v>
      </c>
      <c r="AA631" t="s">
        <v>64</v>
      </c>
      <c r="AB631">
        <v>5</v>
      </c>
      <c r="AC631" t="s">
        <v>53</v>
      </c>
      <c r="AD631">
        <v>3000</v>
      </c>
      <c r="AE631" t="s">
        <v>54</v>
      </c>
      <c r="AF631">
        <v>3600</v>
      </c>
      <c r="AG631">
        <v>22</v>
      </c>
      <c r="AH631">
        <v>2750</v>
      </c>
      <c r="AI631">
        <v>16</v>
      </c>
    </row>
    <row r="632" spans="2:35">
      <c r="B632">
        <v>739</v>
      </c>
      <c r="C632" t="s">
        <v>1692</v>
      </c>
      <c r="D632">
        <v>17</v>
      </c>
      <c r="E632">
        <v>740</v>
      </c>
      <c r="F632" t="s">
        <v>1736</v>
      </c>
      <c r="G632" t="s">
        <v>46</v>
      </c>
      <c r="H632" t="s">
        <v>1449</v>
      </c>
      <c r="I632" t="s">
        <v>161</v>
      </c>
      <c r="J632" t="s">
        <v>1694</v>
      </c>
      <c r="K632" t="s">
        <v>1737</v>
      </c>
      <c r="V632">
        <v>221</v>
      </c>
      <c r="W632">
        <v>90</v>
      </c>
      <c r="Y632">
        <v>3000</v>
      </c>
      <c r="AA632" t="s">
        <v>52</v>
      </c>
      <c r="AB632">
        <v>5</v>
      </c>
      <c r="AC632" t="s">
        <v>53</v>
      </c>
      <c r="AD632">
        <v>3000</v>
      </c>
      <c r="AE632" t="s">
        <v>54</v>
      </c>
      <c r="AF632">
        <v>3600</v>
      </c>
      <c r="AG632">
        <v>17</v>
      </c>
      <c r="AH632">
        <v>2750</v>
      </c>
      <c r="AI632">
        <v>16</v>
      </c>
    </row>
    <row r="633" spans="2:35">
      <c r="B633">
        <v>740</v>
      </c>
      <c r="C633" t="s">
        <v>1692</v>
      </c>
      <c r="D633">
        <v>17</v>
      </c>
      <c r="E633">
        <v>741</v>
      </c>
      <c r="F633" t="s">
        <v>1738</v>
      </c>
      <c r="G633" t="s">
        <v>46</v>
      </c>
      <c r="H633" t="s">
        <v>1452</v>
      </c>
      <c r="I633" t="s">
        <v>1250</v>
      </c>
      <c r="J633" t="s">
        <v>1694</v>
      </c>
      <c r="K633" t="s">
        <v>1739</v>
      </c>
      <c r="V633">
        <v>221</v>
      </c>
      <c r="W633">
        <v>110</v>
      </c>
      <c r="Y633">
        <v>6000</v>
      </c>
      <c r="AA633" t="s">
        <v>52</v>
      </c>
      <c r="AB633">
        <v>5</v>
      </c>
      <c r="AC633" t="s">
        <v>53</v>
      </c>
      <c r="AD633">
        <v>3250</v>
      </c>
      <c r="AE633" t="s">
        <v>54</v>
      </c>
      <c r="AF633">
        <v>3900</v>
      </c>
      <c r="AG633">
        <v>17</v>
      </c>
      <c r="AH633">
        <v>2750</v>
      </c>
      <c r="AI633">
        <v>16</v>
      </c>
    </row>
    <row r="634" spans="2:35">
      <c r="B634">
        <v>741</v>
      </c>
      <c r="C634" t="s">
        <v>1692</v>
      </c>
      <c r="D634">
        <v>17</v>
      </c>
      <c r="E634">
        <v>742</v>
      </c>
      <c r="F634" t="s">
        <v>1740</v>
      </c>
      <c r="G634" t="s">
        <v>46</v>
      </c>
      <c r="H634" t="s">
        <v>1455</v>
      </c>
      <c r="I634" t="s">
        <v>1250</v>
      </c>
      <c r="J634" t="s">
        <v>1694</v>
      </c>
      <c r="K634" t="s">
        <v>1741</v>
      </c>
      <c r="V634">
        <v>221</v>
      </c>
      <c r="W634">
        <v>130</v>
      </c>
      <c r="Y634">
        <v>6000</v>
      </c>
      <c r="AA634" t="s">
        <v>64</v>
      </c>
      <c r="AB634">
        <v>5</v>
      </c>
      <c r="AC634" t="s">
        <v>53</v>
      </c>
      <c r="AD634">
        <v>3250</v>
      </c>
      <c r="AE634" t="s">
        <v>54</v>
      </c>
      <c r="AF634">
        <v>3900</v>
      </c>
      <c r="AG634">
        <v>22</v>
      </c>
      <c r="AH634">
        <v>2750</v>
      </c>
      <c r="AI634">
        <v>16</v>
      </c>
    </row>
    <row r="635" spans="2:35">
      <c r="B635">
        <v>742</v>
      </c>
      <c r="C635" t="s">
        <v>1692</v>
      </c>
      <c r="D635">
        <v>17</v>
      </c>
      <c r="E635">
        <v>743</v>
      </c>
      <c r="F635" t="s">
        <v>1742</v>
      </c>
      <c r="G635" t="s">
        <v>46</v>
      </c>
      <c r="H635" t="s">
        <v>1458</v>
      </c>
      <c r="I635" t="s">
        <v>1255</v>
      </c>
      <c r="J635" t="s">
        <v>1694</v>
      </c>
      <c r="K635" t="s">
        <v>1743</v>
      </c>
      <c r="V635">
        <v>221</v>
      </c>
      <c r="W635">
        <v>150</v>
      </c>
      <c r="Y635">
        <v>9000</v>
      </c>
      <c r="AA635" t="s">
        <v>52</v>
      </c>
      <c r="AB635">
        <v>5</v>
      </c>
      <c r="AC635" t="s">
        <v>53</v>
      </c>
      <c r="AD635">
        <v>3500</v>
      </c>
      <c r="AE635" t="s">
        <v>54</v>
      </c>
      <c r="AF635">
        <v>4200</v>
      </c>
      <c r="AG635">
        <v>17</v>
      </c>
      <c r="AH635">
        <v>2750</v>
      </c>
      <c r="AI635">
        <v>16</v>
      </c>
    </row>
    <row r="636" spans="2:35">
      <c r="B636">
        <v>743</v>
      </c>
      <c r="C636" t="s">
        <v>1692</v>
      </c>
      <c r="D636">
        <v>17</v>
      </c>
      <c r="E636">
        <v>744</v>
      </c>
      <c r="F636" t="s">
        <v>1744</v>
      </c>
      <c r="G636" t="s">
        <v>46</v>
      </c>
      <c r="H636" t="s">
        <v>1458</v>
      </c>
      <c r="I636" t="s">
        <v>1255</v>
      </c>
      <c r="J636" t="s">
        <v>1694</v>
      </c>
      <c r="K636" t="s">
        <v>1745</v>
      </c>
      <c r="V636">
        <v>221</v>
      </c>
      <c r="W636">
        <v>170</v>
      </c>
      <c r="Y636">
        <v>9000</v>
      </c>
      <c r="AA636" t="s">
        <v>52</v>
      </c>
      <c r="AB636">
        <v>5</v>
      </c>
      <c r="AC636" t="s">
        <v>53</v>
      </c>
      <c r="AD636">
        <v>3500</v>
      </c>
      <c r="AE636" t="s">
        <v>54</v>
      </c>
      <c r="AF636">
        <v>4200</v>
      </c>
      <c r="AG636">
        <v>17</v>
      </c>
      <c r="AH636">
        <v>2750</v>
      </c>
      <c r="AI636">
        <v>16</v>
      </c>
    </row>
    <row r="637" spans="2:35">
      <c r="B637">
        <v>744</v>
      </c>
      <c r="C637" t="s">
        <v>1692</v>
      </c>
      <c r="D637">
        <v>17</v>
      </c>
      <c r="E637">
        <v>745</v>
      </c>
      <c r="F637" t="s">
        <v>1746</v>
      </c>
      <c r="G637" t="s">
        <v>46</v>
      </c>
      <c r="H637" t="s">
        <v>1463</v>
      </c>
      <c r="I637" t="s">
        <v>709</v>
      </c>
      <c r="J637" t="s">
        <v>1694</v>
      </c>
      <c r="K637" t="s">
        <v>1747</v>
      </c>
      <c r="V637">
        <v>221</v>
      </c>
      <c r="W637">
        <v>190</v>
      </c>
      <c r="Y637">
        <v>12000</v>
      </c>
      <c r="AA637" t="s">
        <v>64</v>
      </c>
      <c r="AB637">
        <v>5</v>
      </c>
      <c r="AC637" t="s">
        <v>53</v>
      </c>
      <c r="AD637">
        <v>3750</v>
      </c>
      <c r="AE637" t="s">
        <v>54</v>
      </c>
      <c r="AF637">
        <v>4500</v>
      </c>
      <c r="AG637">
        <v>22</v>
      </c>
      <c r="AH637">
        <v>2750</v>
      </c>
      <c r="AI637">
        <v>16</v>
      </c>
    </row>
    <row r="638" spans="2:35">
      <c r="B638">
        <v>745</v>
      </c>
      <c r="C638" t="s">
        <v>1692</v>
      </c>
      <c r="D638">
        <v>17</v>
      </c>
      <c r="E638">
        <v>746</v>
      </c>
      <c r="F638" t="s">
        <v>1748</v>
      </c>
      <c r="G638" t="s">
        <v>46</v>
      </c>
      <c r="H638" t="s">
        <v>1466</v>
      </c>
      <c r="I638" t="s">
        <v>709</v>
      </c>
      <c r="J638" t="s">
        <v>1694</v>
      </c>
      <c r="K638" t="s">
        <v>1749</v>
      </c>
      <c r="V638">
        <v>221</v>
      </c>
      <c r="W638">
        <v>210</v>
      </c>
      <c r="Y638">
        <v>12000</v>
      </c>
      <c r="AA638" t="s">
        <v>52</v>
      </c>
      <c r="AB638">
        <v>5</v>
      </c>
      <c r="AC638" t="s">
        <v>53</v>
      </c>
      <c r="AD638">
        <v>3750</v>
      </c>
      <c r="AE638" t="s">
        <v>54</v>
      </c>
      <c r="AF638">
        <v>4500</v>
      </c>
      <c r="AG638">
        <v>17</v>
      </c>
      <c r="AH638">
        <v>2750</v>
      </c>
      <c r="AI638">
        <v>16</v>
      </c>
    </row>
    <row r="639" spans="2:35">
      <c r="B639">
        <v>746</v>
      </c>
      <c r="C639" t="s">
        <v>1692</v>
      </c>
      <c r="D639">
        <v>17</v>
      </c>
      <c r="E639">
        <v>747</v>
      </c>
      <c r="F639" t="s">
        <v>1750</v>
      </c>
      <c r="G639" t="s">
        <v>46</v>
      </c>
      <c r="H639" t="s">
        <v>1469</v>
      </c>
      <c r="I639" t="s">
        <v>1264</v>
      </c>
      <c r="J639" t="s">
        <v>1694</v>
      </c>
      <c r="K639" t="s">
        <v>1751</v>
      </c>
      <c r="V639">
        <v>221</v>
      </c>
      <c r="W639">
        <v>230</v>
      </c>
      <c r="Y639">
        <v>15000</v>
      </c>
      <c r="AA639" t="s">
        <v>52</v>
      </c>
      <c r="AB639">
        <v>5</v>
      </c>
      <c r="AC639" t="s">
        <v>53</v>
      </c>
      <c r="AD639">
        <v>4000</v>
      </c>
      <c r="AE639" t="s">
        <v>54</v>
      </c>
      <c r="AF639">
        <v>4800</v>
      </c>
      <c r="AG639">
        <v>17</v>
      </c>
      <c r="AH639">
        <v>2750</v>
      </c>
      <c r="AI639">
        <v>16</v>
      </c>
    </row>
    <row r="640" spans="2:35">
      <c r="B640">
        <v>747</v>
      </c>
      <c r="C640" t="s">
        <v>1692</v>
      </c>
      <c r="D640">
        <v>17</v>
      </c>
      <c r="E640">
        <v>748</v>
      </c>
      <c r="F640" t="s">
        <v>1752</v>
      </c>
      <c r="G640" t="s">
        <v>46</v>
      </c>
      <c r="H640" t="s">
        <v>1472</v>
      </c>
      <c r="I640" t="s">
        <v>1264</v>
      </c>
      <c r="J640" t="s">
        <v>1694</v>
      </c>
      <c r="K640" t="s">
        <v>1753</v>
      </c>
      <c r="V640">
        <v>221</v>
      </c>
      <c r="W640">
        <v>250</v>
      </c>
      <c r="Y640">
        <v>15000</v>
      </c>
      <c r="AA640" t="s">
        <v>64</v>
      </c>
      <c r="AB640">
        <v>5</v>
      </c>
      <c r="AC640" t="s">
        <v>53</v>
      </c>
      <c r="AD640">
        <v>4000</v>
      </c>
      <c r="AE640" t="s">
        <v>54</v>
      </c>
      <c r="AF640">
        <v>4800</v>
      </c>
      <c r="AG640">
        <v>22</v>
      </c>
      <c r="AH640">
        <v>2750</v>
      </c>
      <c r="AI640">
        <v>16</v>
      </c>
    </row>
    <row r="641" spans="2:35">
      <c r="B641">
        <v>748</v>
      </c>
      <c r="C641" t="s">
        <v>1692</v>
      </c>
      <c r="D641">
        <v>17</v>
      </c>
      <c r="E641">
        <v>749</v>
      </c>
      <c r="F641" t="s">
        <v>1754</v>
      </c>
      <c r="G641" t="s">
        <v>46</v>
      </c>
      <c r="H641" t="s">
        <v>1475</v>
      </c>
      <c r="I641" t="s">
        <v>1269</v>
      </c>
      <c r="J641" t="s">
        <v>1694</v>
      </c>
      <c r="K641" t="s">
        <v>1755</v>
      </c>
      <c r="V641">
        <v>221</v>
      </c>
      <c r="W641">
        <v>270</v>
      </c>
      <c r="Y641">
        <v>18000</v>
      </c>
      <c r="AA641" t="s">
        <v>52</v>
      </c>
      <c r="AB641">
        <v>5</v>
      </c>
      <c r="AC641" t="s">
        <v>53</v>
      </c>
      <c r="AD641">
        <v>4250</v>
      </c>
      <c r="AE641" t="s">
        <v>54</v>
      </c>
      <c r="AF641">
        <v>5100</v>
      </c>
      <c r="AG641">
        <v>17</v>
      </c>
      <c r="AH641">
        <v>2750</v>
      </c>
      <c r="AI641">
        <v>16</v>
      </c>
    </row>
    <row r="642" spans="2:35">
      <c r="B642">
        <v>749</v>
      </c>
      <c r="C642" t="s">
        <v>1692</v>
      </c>
      <c r="D642">
        <v>17</v>
      </c>
      <c r="E642">
        <v>750</v>
      </c>
      <c r="F642" t="s">
        <v>1756</v>
      </c>
      <c r="G642" t="s">
        <v>46</v>
      </c>
      <c r="H642" t="s">
        <v>1475</v>
      </c>
      <c r="I642" t="s">
        <v>1269</v>
      </c>
      <c r="J642" t="s">
        <v>1694</v>
      </c>
      <c r="K642" t="s">
        <v>1757</v>
      </c>
      <c r="V642">
        <v>221</v>
      </c>
      <c r="W642">
        <v>290</v>
      </c>
      <c r="Y642">
        <v>18000</v>
      </c>
      <c r="AA642" t="s">
        <v>52</v>
      </c>
      <c r="AB642">
        <v>5</v>
      </c>
      <c r="AC642" t="s">
        <v>53</v>
      </c>
      <c r="AD642">
        <v>4250</v>
      </c>
      <c r="AE642" t="s">
        <v>54</v>
      </c>
      <c r="AF642">
        <v>5100</v>
      </c>
      <c r="AG642">
        <v>17</v>
      </c>
      <c r="AH642">
        <v>2750</v>
      </c>
      <c r="AI642">
        <v>16</v>
      </c>
    </row>
    <row r="643" spans="2:35">
      <c r="B643">
        <v>750</v>
      </c>
      <c r="C643" t="s">
        <v>1692</v>
      </c>
      <c r="D643">
        <v>17</v>
      </c>
      <c r="E643">
        <v>751</v>
      </c>
      <c r="F643" t="s">
        <v>1758</v>
      </c>
      <c r="G643" t="s">
        <v>46</v>
      </c>
      <c r="H643" t="s">
        <v>1480</v>
      </c>
      <c r="I643" t="s">
        <v>1274</v>
      </c>
      <c r="J643" t="s">
        <v>1694</v>
      </c>
      <c r="K643" t="s">
        <v>1759</v>
      </c>
      <c r="V643">
        <v>221</v>
      </c>
      <c r="W643">
        <v>310</v>
      </c>
      <c r="Y643">
        <v>21000</v>
      </c>
      <c r="AA643" t="s">
        <v>64</v>
      </c>
      <c r="AB643">
        <v>5</v>
      </c>
      <c r="AC643" t="s">
        <v>53</v>
      </c>
      <c r="AD643">
        <v>4500</v>
      </c>
      <c r="AE643" t="s">
        <v>54</v>
      </c>
      <c r="AF643">
        <v>5400</v>
      </c>
      <c r="AG643">
        <v>22</v>
      </c>
      <c r="AH643">
        <v>2750</v>
      </c>
      <c r="AI643">
        <v>16</v>
      </c>
    </row>
    <row r="644" spans="2:35">
      <c r="B644">
        <v>751</v>
      </c>
      <c r="C644" t="s">
        <v>1692</v>
      </c>
      <c r="D644">
        <v>17</v>
      </c>
      <c r="E644">
        <v>752</v>
      </c>
      <c r="F644" t="s">
        <v>1760</v>
      </c>
      <c r="G644" t="s">
        <v>46</v>
      </c>
      <c r="H644" t="s">
        <v>1483</v>
      </c>
      <c r="I644" t="s">
        <v>1274</v>
      </c>
      <c r="J644" t="s">
        <v>1694</v>
      </c>
      <c r="K644" t="s">
        <v>1761</v>
      </c>
      <c r="V644">
        <v>221</v>
      </c>
      <c r="W644">
        <v>330</v>
      </c>
      <c r="Y644">
        <v>21000</v>
      </c>
      <c r="AA644" t="s">
        <v>52</v>
      </c>
      <c r="AB644">
        <v>5</v>
      </c>
      <c r="AC644" t="s">
        <v>53</v>
      </c>
      <c r="AD644">
        <v>4500</v>
      </c>
      <c r="AE644" t="s">
        <v>54</v>
      </c>
      <c r="AF644">
        <v>5400</v>
      </c>
      <c r="AG644">
        <v>17</v>
      </c>
      <c r="AH644">
        <v>2750</v>
      </c>
      <c r="AI644">
        <v>16</v>
      </c>
    </row>
    <row r="645" spans="2:35">
      <c r="B645">
        <v>752</v>
      </c>
      <c r="C645" t="s">
        <v>1692</v>
      </c>
      <c r="D645">
        <v>17</v>
      </c>
      <c r="E645">
        <v>753</v>
      </c>
      <c r="F645" t="s">
        <v>1762</v>
      </c>
      <c r="G645" t="s">
        <v>46</v>
      </c>
      <c r="H645" t="s">
        <v>1486</v>
      </c>
      <c r="I645" t="s">
        <v>1279</v>
      </c>
      <c r="J645" t="s">
        <v>1694</v>
      </c>
      <c r="K645" t="s">
        <v>1763</v>
      </c>
      <c r="V645">
        <v>221</v>
      </c>
      <c r="W645">
        <v>350</v>
      </c>
      <c r="Y645">
        <v>24000</v>
      </c>
      <c r="AA645" t="s">
        <v>52</v>
      </c>
      <c r="AB645">
        <v>5</v>
      </c>
      <c r="AC645" t="s">
        <v>53</v>
      </c>
      <c r="AD645">
        <v>4750</v>
      </c>
      <c r="AE645" t="s">
        <v>54</v>
      </c>
      <c r="AF645">
        <v>5700</v>
      </c>
      <c r="AG645">
        <v>17</v>
      </c>
      <c r="AH645">
        <v>2750</v>
      </c>
      <c r="AI645">
        <v>16</v>
      </c>
    </row>
    <row r="646" spans="2:35">
      <c r="B646">
        <v>753</v>
      </c>
      <c r="C646" t="s">
        <v>1692</v>
      </c>
      <c r="D646">
        <v>17</v>
      </c>
      <c r="E646">
        <v>754</v>
      </c>
      <c r="F646" t="s">
        <v>1764</v>
      </c>
      <c r="G646" t="s">
        <v>46</v>
      </c>
      <c r="H646" t="s">
        <v>1489</v>
      </c>
      <c r="I646" t="s">
        <v>1279</v>
      </c>
      <c r="J646" t="s">
        <v>1694</v>
      </c>
      <c r="K646" t="s">
        <v>1765</v>
      </c>
      <c r="V646">
        <v>221</v>
      </c>
      <c r="W646">
        <v>370</v>
      </c>
      <c r="Y646">
        <v>24000</v>
      </c>
      <c r="AA646" t="s">
        <v>64</v>
      </c>
      <c r="AB646">
        <v>5</v>
      </c>
      <c r="AC646" t="s">
        <v>53</v>
      </c>
      <c r="AD646">
        <v>4750</v>
      </c>
      <c r="AE646" t="s">
        <v>54</v>
      </c>
      <c r="AF646">
        <v>5700</v>
      </c>
      <c r="AG646">
        <v>22</v>
      </c>
      <c r="AH646">
        <v>2750</v>
      </c>
      <c r="AI646">
        <v>16</v>
      </c>
    </row>
    <row r="647" spans="2:35">
      <c r="B647">
        <v>754</v>
      </c>
      <c r="C647" t="s">
        <v>1692</v>
      </c>
      <c r="D647">
        <v>17</v>
      </c>
      <c r="E647">
        <v>755</v>
      </c>
      <c r="F647" t="s">
        <v>1766</v>
      </c>
      <c r="G647" t="s">
        <v>46</v>
      </c>
      <c r="H647" t="s">
        <v>1287</v>
      </c>
      <c r="I647" t="s">
        <v>1284</v>
      </c>
      <c r="J647" t="s">
        <v>1694</v>
      </c>
      <c r="K647" t="s">
        <v>1767</v>
      </c>
      <c r="V647">
        <v>221</v>
      </c>
      <c r="W647">
        <v>390</v>
      </c>
      <c r="Y647">
        <v>27000</v>
      </c>
      <c r="AA647" t="s">
        <v>52</v>
      </c>
      <c r="AB647">
        <v>5</v>
      </c>
      <c r="AC647" t="s">
        <v>53</v>
      </c>
      <c r="AD647">
        <v>5000</v>
      </c>
      <c r="AE647" t="s">
        <v>54</v>
      </c>
      <c r="AF647">
        <v>6000</v>
      </c>
      <c r="AG647">
        <v>17</v>
      </c>
      <c r="AH647">
        <v>2750</v>
      </c>
      <c r="AI647">
        <v>16</v>
      </c>
    </row>
    <row r="648" spans="2:35">
      <c r="B648">
        <v>755</v>
      </c>
      <c r="C648" t="s">
        <v>1692</v>
      </c>
      <c r="D648">
        <v>17</v>
      </c>
      <c r="E648">
        <v>756</v>
      </c>
      <c r="F648" t="s">
        <v>1768</v>
      </c>
      <c r="G648" t="s">
        <v>46</v>
      </c>
      <c r="H648" t="s">
        <v>1287</v>
      </c>
      <c r="I648" t="s">
        <v>1284</v>
      </c>
      <c r="J648" t="s">
        <v>1694</v>
      </c>
      <c r="K648" t="s">
        <v>1769</v>
      </c>
      <c r="V648">
        <v>221</v>
      </c>
      <c r="W648">
        <v>400</v>
      </c>
      <c r="Y648">
        <v>27000</v>
      </c>
      <c r="AA648" t="s">
        <v>52</v>
      </c>
      <c r="AB648">
        <v>5</v>
      </c>
      <c r="AC648" t="s">
        <v>53</v>
      </c>
      <c r="AD648">
        <v>5000</v>
      </c>
      <c r="AE648" t="s">
        <v>54</v>
      </c>
      <c r="AF648">
        <v>6000</v>
      </c>
      <c r="AG648">
        <v>17</v>
      </c>
      <c r="AH648">
        <v>2750</v>
      </c>
      <c r="AI648">
        <v>16</v>
      </c>
    </row>
    <row r="649" spans="2:35">
      <c r="B649">
        <v>756</v>
      </c>
      <c r="C649" t="s">
        <v>1692</v>
      </c>
      <c r="D649">
        <v>17</v>
      </c>
      <c r="E649">
        <v>757</v>
      </c>
      <c r="F649" t="s">
        <v>1770</v>
      </c>
      <c r="G649" t="s">
        <v>46</v>
      </c>
      <c r="H649" t="s">
        <v>1290</v>
      </c>
      <c r="I649" t="s">
        <v>1291</v>
      </c>
      <c r="J649" t="s">
        <v>1694</v>
      </c>
      <c r="K649" t="s">
        <v>1771</v>
      </c>
      <c r="V649">
        <v>221</v>
      </c>
      <c r="W649">
        <v>420</v>
      </c>
      <c r="Y649">
        <v>30000</v>
      </c>
      <c r="AA649" t="s">
        <v>64</v>
      </c>
      <c r="AB649">
        <v>5</v>
      </c>
      <c r="AC649" t="s">
        <v>53</v>
      </c>
      <c r="AD649">
        <v>5250</v>
      </c>
      <c r="AE649" t="s">
        <v>54</v>
      </c>
      <c r="AF649">
        <v>6300</v>
      </c>
      <c r="AG649">
        <v>22</v>
      </c>
      <c r="AH649">
        <v>2750</v>
      </c>
      <c r="AI649">
        <v>16</v>
      </c>
    </row>
    <row r="650" spans="2:35">
      <c r="B650">
        <v>757</v>
      </c>
      <c r="C650" t="s">
        <v>1692</v>
      </c>
      <c r="D650">
        <v>17</v>
      </c>
      <c r="E650">
        <v>758</v>
      </c>
      <c r="F650" t="s">
        <v>1772</v>
      </c>
      <c r="G650" t="s">
        <v>46</v>
      </c>
      <c r="H650" t="s">
        <v>1294</v>
      </c>
      <c r="I650" t="s">
        <v>1291</v>
      </c>
      <c r="J650" t="s">
        <v>1694</v>
      </c>
      <c r="K650" t="s">
        <v>1773</v>
      </c>
      <c r="V650">
        <v>221</v>
      </c>
      <c r="W650">
        <v>440</v>
      </c>
      <c r="Y650">
        <v>30000</v>
      </c>
      <c r="AA650" t="s">
        <v>52</v>
      </c>
      <c r="AB650">
        <v>5</v>
      </c>
      <c r="AC650" t="s">
        <v>53</v>
      </c>
      <c r="AD650">
        <v>5250</v>
      </c>
      <c r="AE650" t="s">
        <v>54</v>
      </c>
      <c r="AF650">
        <v>6300</v>
      </c>
      <c r="AG650">
        <v>17</v>
      </c>
      <c r="AH650">
        <v>2750</v>
      </c>
      <c r="AI650">
        <v>16</v>
      </c>
    </row>
    <row r="651" spans="2:35">
      <c r="B651">
        <v>758</v>
      </c>
      <c r="C651" t="s">
        <v>1692</v>
      </c>
      <c r="D651">
        <v>17</v>
      </c>
      <c r="E651">
        <v>759</v>
      </c>
      <c r="F651" t="s">
        <v>1774</v>
      </c>
      <c r="G651" t="s">
        <v>46</v>
      </c>
      <c r="H651" t="s">
        <v>1297</v>
      </c>
      <c r="I651" t="s">
        <v>1298</v>
      </c>
      <c r="J651" t="s">
        <v>1694</v>
      </c>
      <c r="K651" t="s">
        <v>1775</v>
      </c>
      <c r="V651">
        <v>221</v>
      </c>
      <c r="W651">
        <v>460</v>
      </c>
      <c r="Y651">
        <v>33000</v>
      </c>
      <c r="AA651" t="s">
        <v>52</v>
      </c>
      <c r="AB651">
        <v>5</v>
      </c>
      <c r="AC651" t="s">
        <v>53</v>
      </c>
      <c r="AD651">
        <v>5500</v>
      </c>
      <c r="AE651" t="s">
        <v>54</v>
      </c>
      <c r="AF651">
        <v>6600</v>
      </c>
      <c r="AG651">
        <v>17</v>
      </c>
      <c r="AH651">
        <v>2750</v>
      </c>
      <c r="AI651">
        <v>16</v>
      </c>
    </row>
    <row r="652" spans="2:35">
      <c r="B652">
        <v>759</v>
      </c>
      <c r="C652" t="s">
        <v>1692</v>
      </c>
      <c r="D652">
        <v>17</v>
      </c>
      <c r="E652">
        <v>760</v>
      </c>
      <c r="F652" t="s">
        <v>1776</v>
      </c>
      <c r="G652" t="s">
        <v>46</v>
      </c>
      <c r="H652" t="s">
        <v>1301</v>
      </c>
      <c r="I652" t="s">
        <v>1298</v>
      </c>
      <c r="J652" t="s">
        <v>1694</v>
      </c>
      <c r="K652" t="s">
        <v>1777</v>
      </c>
      <c r="V652">
        <v>221</v>
      </c>
      <c r="W652">
        <v>480</v>
      </c>
      <c r="Y652">
        <v>33000</v>
      </c>
      <c r="AA652" t="s">
        <v>64</v>
      </c>
      <c r="AB652">
        <v>5</v>
      </c>
      <c r="AC652" t="s">
        <v>53</v>
      </c>
      <c r="AD652">
        <v>5500</v>
      </c>
      <c r="AE652" t="s">
        <v>54</v>
      </c>
      <c r="AF652">
        <v>6600</v>
      </c>
      <c r="AG652">
        <v>22</v>
      </c>
      <c r="AH652">
        <v>2750</v>
      </c>
      <c r="AI652">
        <v>16</v>
      </c>
    </row>
    <row r="653" spans="2:35">
      <c r="B653">
        <v>760</v>
      </c>
      <c r="C653" t="s">
        <v>1692</v>
      </c>
      <c r="D653">
        <v>17</v>
      </c>
      <c r="E653">
        <v>761</v>
      </c>
      <c r="F653" t="s">
        <v>1778</v>
      </c>
      <c r="G653" t="s">
        <v>46</v>
      </c>
      <c r="H653" t="s">
        <v>1304</v>
      </c>
      <c r="I653" t="s">
        <v>1305</v>
      </c>
      <c r="J653" t="s">
        <v>1694</v>
      </c>
      <c r="K653" t="s">
        <v>1779</v>
      </c>
      <c r="V653">
        <v>221</v>
      </c>
      <c r="W653">
        <v>500</v>
      </c>
      <c r="Y653">
        <v>36000</v>
      </c>
      <c r="AA653" t="s">
        <v>52</v>
      </c>
      <c r="AB653">
        <v>5</v>
      </c>
      <c r="AC653" t="s">
        <v>53</v>
      </c>
      <c r="AD653">
        <v>5750</v>
      </c>
      <c r="AE653" t="s">
        <v>54</v>
      </c>
      <c r="AF653">
        <v>6900</v>
      </c>
      <c r="AG653">
        <v>17</v>
      </c>
      <c r="AH653">
        <v>2750</v>
      </c>
      <c r="AI653">
        <v>16</v>
      </c>
    </row>
    <row r="654" spans="2:35">
      <c r="B654">
        <v>761</v>
      </c>
      <c r="C654" t="s">
        <v>1692</v>
      </c>
      <c r="D654">
        <v>17</v>
      </c>
      <c r="E654">
        <v>762</v>
      </c>
      <c r="F654" t="s">
        <v>1780</v>
      </c>
      <c r="G654" t="s">
        <v>46</v>
      </c>
      <c r="H654" t="s">
        <v>1304</v>
      </c>
      <c r="I654" t="s">
        <v>1305</v>
      </c>
      <c r="J654" t="s">
        <v>1694</v>
      </c>
      <c r="K654" t="s">
        <v>1781</v>
      </c>
      <c r="V654">
        <v>221</v>
      </c>
      <c r="W654">
        <v>520</v>
      </c>
      <c r="Y654">
        <v>36000</v>
      </c>
      <c r="AA654" t="s">
        <v>52</v>
      </c>
      <c r="AB654">
        <v>5</v>
      </c>
      <c r="AC654" t="s">
        <v>53</v>
      </c>
      <c r="AD654">
        <v>5750</v>
      </c>
      <c r="AE654" t="s">
        <v>54</v>
      </c>
      <c r="AF654">
        <v>6900</v>
      </c>
      <c r="AG654">
        <v>17</v>
      </c>
      <c r="AH654">
        <v>2750</v>
      </c>
      <c r="AI654">
        <v>16</v>
      </c>
    </row>
    <row r="655" spans="2:35">
      <c r="B655">
        <v>762</v>
      </c>
      <c r="C655" t="s">
        <v>1692</v>
      </c>
      <c r="D655">
        <v>17</v>
      </c>
      <c r="E655">
        <v>763</v>
      </c>
      <c r="F655" t="s">
        <v>1782</v>
      </c>
      <c r="G655" t="s">
        <v>46</v>
      </c>
      <c r="H655" t="s">
        <v>1310</v>
      </c>
      <c r="I655" t="s">
        <v>1311</v>
      </c>
      <c r="J655" t="s">
        <v>1694</v>
      </c>
      <c r="K655" t="s">
        <v>1783</v>
      </c>
      <c r="V655">
        <v>221</v>
      </c>
      <c r="W655">
        <v>540</v>
      </c>
      <c r="Y655">
        <v>39000</v>
      </c>
      <c r="AA655" t="s">
        <v>64</v>
      </c>
      <c r="AB655">
        <v>5</v>
      </c>
      <c r="AC655" t="s">
        <v>53</v>
      </c>
      <c r="AD655">
        <v>6000</v>
      </c>
      <c r="AE655" t="s">
        <v>54</v>
      </c>
      <c r="AF655">
        <v>7200</v>
      </c>
      <c r="AG655">
        <v>22</v>
      </c>
      <c r="AH655">
        <v>2750</v>
      </c>
      <c r="AI655">
        <v>16</v>
      </c>
    </row>
    <row r="656" spans="2:35">
      <c r="B656">
        <v>763</v>
      </c>
      <c r="C656" t="s">
        <v>1692</v>
      </c>
      <c r="D656">
        <v>17</v>
      </c>
      <c r="E656">
        <v>764</v>
      </c>
      <c r="F656" t="s">
        <v>1784</v>
      </c>
      <c r="G656" t="s">
        <v>46</v>
      </c>
      <c r="H656" t="s">
        <v>1314</v>
      </c>
      <c r="I656" t="s">
        <v>1311</v>
      </c>
      <c r="J656" t="s">
        <v>1694</v>
      </c>
      <c r="K656" t="s">
        <v>1785</v>
      </c>
      <c r="V656">
        <v>221</v>
      </c>
      <c r="W656">
        <v>560</v>
      </c>
      <c r="Y656">
        <v>39000</v>
      </c>
      <c r="AA656" t="s">
        <v>52</v>
      </c>
      <c r="AB656">
        <v>5</v>
      </c>
      <c r="AC656" t="s">
        <v>53</v>
      </c>
      <c r="AD656">
        <v>6000</v>
      </c>
      <c r="AE656" t="s">
        <v>54</v>
      </c>
      <c r="AF656">
        <v>7200</v>
      </c>
      <c r="AG656">
        <v>17</v>
      </c>
      <c r="AH656">
        <v>2750</v>
      </c>
      <c r="AI656">
        <v>16</v>
      </c>
    </row>
    <row r="657" spans="2:35">
      <c r="B657">
        <v>764</v>
      </c>
      <c r="C657" t="s">
        <v>1692</v>
      </c>
      <c r="D657">
        <v>17</v>
      </c>
      <c r="E657">
        <v>765</v>
      </c>
      <c r="F657" t="s">
        <v>1786</v>
      </c>
      <c r="G657" t="s">
        <v>46</v>
      </c>
      <c r="H657" t="s">
        <v>1317</v>
      </c>
      <c r="I657" t="s">
        <v>1318</v>
      </c>
      <c r="J657" t="s">
        <v>1694</v>
      </c>
      <c r="K657" t="s">
        <v>1787</v>
      </c>
      <c r="V657">
        <v>221</v>
      </c>
      <c r="W657">
        <v>580</v>
      </c>
      <c r="Y657">
        <v>42000</v>
      </c>
      <c r="AA657" t="s">
        <v>52</v>
      </c>
      <c r="AB657">
        <v>5</v>
      </c>
      <c r="AC657" t="s">
        <v>53</v>
      </c>
      <c r="AD657">
        <v>6250</v>
      </c>
      <c r="AE657" t="s">
        <v>54</v>
      </c>
      <c r="AF657">
        <v>7500</v>
      </c>
      <c r="AG657">
        <v>17</v>
      </c>
      <c r="AH657">
        <v>2750</v>
      </c>
      <c r="AI657">
        <v>16</v>
      </c>
    </row>
    <row r="658" spans="2:35">
      <c r="B658">
        <v>765</v>
      </c>
      <c r="C658" t="s">
        <v>1692</v>
      </c>
      <c r="D658">
        <v>17</v>
      </c>
      <c r="E658">
        <v>766</v>
      </c>
      <c r="F658" t="s">
        <v>1788</v>
      </c>
      <c r="G658" t="s">
        <v>46</v>
      </c>
      <c r="H658" t="s">
        <v>1321</v>
      </c>
      <c r="I658" t="s">
        <v>1318</v>
      </c>
      <c r="J658" t="s">
        <v>1694</v>
      </c>
      <c r="K658" t="s">
        <v>1789</v>
      </c>
      <c r="V658">
        <v>221</v>
      </c>
      <c r="W658">
        <v>600</v>
      </c>
      <c r="Y658">
        <v>42000</v>
      </c>
      <c r="AA658" t="s">
        <v>64</v>
      </c>
      <c r="AB658">
        <v>5</v>
      </c>
      <c r="AC658" t="s">
        <v>53</v>
      </c>
      <c r="AD658">
        <v>6250</v>
      </c>
      <c r="AE658" t="s">
        <v>54</v>
      </c>
      <c r="AF658">
        <v>7500</v>
      </c>
      <c r="AG658">
        <v>22</v>
      </c>
      <c r="AH658">
        <v>2750</v>
      </c>
      <c r="AI658">
        <v>16</v>
      </c>
    </row>
    <row r="659" spans="2:35">
      <c r="B659">
        <v>766</v>
      </c>
      <c r="C659" t="s">
        <v>1692</v>
      </c>
      <c r="D659">
        <v>17</v>
      </c>
      <c r="E659">
        <v>767</v>
      </c>
      <c r="F659" t="s">
        <v>1790</v>
      </c>
      <c r="G659" t="s">
        <v>46</v>
      </c>
      <c r="H659" t="s">
        <v>1324</v>
      </c>
      <c r="I659" t="s">
        <v>1325</v>
      </c>
      <c r="J659" t="s">
        <v>1694</v>
      </c>
      <c r="K659" t="s">
        <v>1791</v>
      </c>
      <c r="V659">
        <v>221</v>
      </c>
      <c r="W659">
        <v>620</v>
      </c>
      <c r="Y659">
        <v>45000</v>
      </c>
      <c r="AA659" t="s">
        <v>52</v>
      </c>
      <c r="AB659">
        <v>5</v>
      </c>
      <c r="AC659" t="s">
        <v>53</v>
      </c>
      <c r="AD659">
        <v>6500</v>
      </c>
      <c r="AE659" t="s">
        <v>54</v>
      </c>
      <c r="AF659">
        <v>7800</v>
      </c>
      <c r="AG659">
        <v>17</v>
      </c>
      <c r="AH659">
        <v>2750</v>
      </c>
      <c r="AI659">
        <v>16</v>
      </c>
    </row>
    <row r="660" spans="2:35">
      <c r="B660">
        <v>767</v>
      </c>
      <c r="C660" t="s">
        <v>1692</v>
      </c>
      <c r="D660">
        <v>17</v>
      </c>
      <c r="E660">
        <v>768</v>
      </c>
      <c r="F660" t="s">
        <v>1792</v>
      </c>
      <c r="G660" t="s">
        <v>46</v>
      </c>
      <c r="H660" t="s">
        <v>1324</v>
      </c>
      <c r="I660" t="s">
        <v>1325</v>
      </c>
      <c r="J660" t="s">
        <v>1694</v>
      </c>
      <c r="K660" t="s">
        <v>1793</v>
      </c>
      <c r="V660">
        <v>221</v>
      </c>
      <c r="W660">
        <v>640</v>
      </c>
      <c r="Y660">
        <v>45000</v>
      </c>
      <c r="AA660" t="s">
        <v>52</v>
      </c>
      <c r="AB660">
        <v>5</v>
      </c>
      <c r="AC660" t="s">
        <v>53</v>
      </c>
      <c r="AD660">
        <v>6500</v>
      </c>
      <c r="AE660" t="s">
        <v>54</v>
      </c>
      <c r="AF660">
        <v>7800</v>
      </c>
      <c r="AG660">
        <v>17</v>
      </c>
      <c r="AH660">
        <v>2750</v>
      </c>
      <c r="AI660">
        <v>16</v>
      </c>
    </row>
    <row r="661" spans="2:35">
      <c r="B661">
        <v>768</v>
      </c>
      <c r="C661" t="s">
        <v>1692</v>
      </c>
      <c r="D661">
        <v>17</v>
      </c>
      <c r="E661">
        <v>769</v>
      </c>
      <c r="F661" t="s">
        <v>1794</v>
      </c>
      <c r="G661" t="s">
        <v>46</v>
      </c>
      <c r="H661" t="s">
        <v>1330</v>
      </c>
      <c r="I661" t="s">
        <v>1331</v>
      </c>
      <c r="J661" t="s">
        <v>1694</v>
      </c>
      <c r="K661" t="s">
        <v>1795</v>
      </c>
      <c r="V661">
        <v>221</v>
      </c>
      <c r="W661">
        <v>660</v>
      </c>
      <c r="Y661">
        <v>48000</v>
      </c>
      <c r="AA661" t="s">
        <v>64</v>
      </c>
      <c r="AB661">
        <v>5</v>
      </c>
      <c r="AC661" t="s">
        <v>53</v>
      </c>
      <c r="AD661">
        <v>6750</v>
      </c>
      <c r="AE661" t="s">
        <v>54</v>
      </c>
      <c r="AF661">
        <v>8100</v>
      </c>
      <c r="AG661">
        <v>22</v>
      </c>
      <c r="AH661">
        <v>2750</v>
      </c>
      <c r="AI661">
        <v>16</v>
      </c>
    </row>
    <row r="662" spans="2:35">
      <c r="B662">
        <v>769</v>
      </c>
      <c r="C662" t="s">
        <v>1692</v>
      </c>
      <c r="D662">
        <v>17</v>
      </c>
      <c r="E662">
        <v>770</v>
      </c>
      <c r="F662" t="s">
        <v>1796</v>
      </c>
      <c r="G662" t="s">
        <v>46</v>
      </c>
      <c r="H662" t="s">
        <v>1334</v>
      </c>
      <c r="I662" t="s">
        <v>1331</v>
      </c>
      <c r="J662" t="s">
        <v>1694</v>
      </c>
      <c r="K662" t="s">
        <v>1797</v>
      </c>
      <c r="V662">
        <v>221</v>
      </c>
      <c r="W662">
        <v>680</v>
      </c>
      <c r="Y662">
        <v>48000</v>
      </c>
      <c r="AA662" t="s">
        <v>52</v>
      </c>
      <c r="AB662">
        <v>5</v>
      </c>
      <c r="AC662" t="s">
        <v>53</v>
      </c>
      <c r="AD662">
        <v>6750</v>
      </c>
      <c r="AE662" t="s">
        <v>54</v>
      </c>
      <c r="AF662">
        <v>8100</v>
      </c>
      <c r="AG662">
        <v>17</v>
      </c>
      <c r="AH662">
        <v>2750</v>
      </c>
      <c r="AI662">
        <v>16</v>
      </c>
    </row>
    <row r="663" spans="2:35">
      <c r="B663">
        <v>770</v>
      </c>
      <c r="C663" t="s">
        <v>1692</v>
      </c>
      <c r="D663">
        <v>17</v>
      </c>
      <c r="E663">
        <v>771</v>
      </c>
      <c r="F663" t="s">
        <v>1798</v>
      </c>
      <c r="G663" t="s">
        <v>46</v>
      </c>
      <c r="H663" t="s">
        <v>1337</v>
      </c>
      <c r="I663" t="s">
        <v>1338</v>
      </c>
      <c r="J663" t="s">
        <v>1694</v>
      </c>
      <c r="K663" t="s">
        <v>1799</v>
      </c>
      <c r="V663">
        <v>221</v>
      </c>
      <c r="W663">
        <v>700</v>
      </c>
      <c r="Y663">
        <v>51000</v>
      </c>
      <c r="AA663" t="s">
        <v>52</v>
      </c>
      <c r="AB663">
        <v>5</v>
      </c>
      <c r="AC663" t="s">
        <v>53</v>
      </c>
      <c r="AD663">
        <v>7000</v>
      </c>
      <c r="AE663" t="s">
        <v>54</v>
      </c>
      <c r="AF663">
        <v>8400</v>
      </c>
      <c r="AG663">
        <v>17</v>
      </c>
      <c r="AH663">
        <v>2750</v>
      </c>
      <c r="AI663">
        <v>16</v>
      </c>
    </row>
    <row r="664" spans="2:35">
      <c r="B664">
        <v>771</v>
      </c>
      <c r="C664" t="s">
        <v>1692</v>
      </c>
      <c r="D664">
        <v>17</v>
      </c>
      <c r="E664">
        <v>772</v>
      </c>
      <c r="F664" t="s">
        <v>1800</v>
      </c>
      <c r="G664" t="s">
        <v>46</v>
      </c>
      <c r="H664" t="s">
        <v>1341</v>
      </c>
      <c r="I664" t="s">
        <v>1338</v>
      </c>
      <c r="J664" t="s">
        <v>1694</v>
      </c>
      <c r="K664" t="s">
        <v>1801</v>
      </c>
      <c r="V664">
        <v>221</v>
      </c>
      <c r="W664">
        <v>720</v>
      </c>
      <c r="Y664">
        <v>51000</v>
      </c>
      <c r="AA664" t="s">
        <v>64</v>
      </c>
      <c r="AB664">
        <v>5</v>
      </c>
      <c r="AC664" t="s">
        <v>53</v>
      </c>
      <c r="AD664">
        <v>7000</v>
      </c>
      <c r="AE664" t="s">
        <v>54</v>
      </c>
      <c r="AF664">
        <v>8400</v>
      </c>
      <c r="AG664">
        <v>22</v>
      </c>
      <c r="AH664">
        <v>2750</v>
      </c>
      <c r="AI664">
        <v>16</v>
      </c>
    </row>
    <row r="665" spans="2:35">
      <c r="B665">
        <v>772</v>
      </c>
      <c r="C665" t="s">
        <v>1692</v>
      </c>
      <c r="D665">
        <v>17</v>
      </c>
      <c r="E665">
        <v>773</v>
      </c>
      <c r="F665" t="s">
        <v>1802</v>
      </c>
      <c r="G665" t="s">
        <v>46</v>
      </c>
      <c r="H665" t="s">
        <v>1344</v>
      </c>
      <c r="I665" t="s">
        <v>1345</v>
      </c>
      <c r="J665" t="s">
        <v>1694</v>
      </c>
      <c r="K665" t="s">
        <v>1803</v>
      </c>
      <c r="V665">
        <v>221</v>
      </c>
      <c r="W665">
        <v>740</v>
      </c>
      <c r="Y665">
        <v>54000</v>
      </c>
      <c r="AA665" t="s">
        <v>52</v>
      </c>
      <c r="AB665">
        <v>5</v>
      </c>
      <c r="AC665" t="s">
        <v>53</v>
      </c>
      <c r="AD665">
        <v>7250</v>
      </c>
      <c r="AE665" t="s">
        <v>54</v>
      </c>
      <c r="AF665">
        <v>8700</v>
      </c>
      <c r="AG665">
        <v>17</v>
      </c>
      <c r="AH665">
        <v>2750</v>
      </c>
      <c r="AI665">
        <v>16</v>
      </c>
    </row>
    <row r="666" spans="2:35">
      <c r="B666">
        <v>773</v>
      </c>
      <c r="C666" t="s">
        <v>1692</v>
      </c>
      <c r="D666">
        <v>17</v>
      </c>
      <c r="E666">
        <v>774</v>
      </c>
      <c r="F666" t="s">
        <v>1804</v>
      </c>
      <c r="G666" t="s">
        <v>46</v>
      </c>
      <c r="H666" t="s">
        <v>1344</v>
      </c>
      <c r="I666" t="s">
        <v>1345</v>
      </c>
      <c r="J666" t="s">
        <v>1694</v>
      </c>
      <c r="K666" t="s">
        <v>1805</v>
      </c>
      <c r="V666">
        <v>221</v>
      </c>
      <c r="W666">
        <v>760</v>
      </c>
      <c r="Y666">
        <v>54000</v>
      </c>
      <c r="AA666" t="s">
        <v>52</v>
      </c>
      <c r="AB666">
        <v>5</v>
      </c>
      <c r="AC666" t="s">
        <v>53</v>
      </c>
      <c r="AD666">
        <v>7250</v>
      </c>
      <c r="AE666" t="s">
        <v>54</v>
      </c>
      <c r="AF666">
        <v>8700</v>
      </c>
      <c r="AG666">
        <v>17</v>
      </c>
      <c r="AH666">
        <v>2750</v>
      </c>
      <c r="AI666">
        <v>16</v>
      </c>
    </row>
    <row r="667" spans="2:35">
      <c r="B667">
        <v>774</v>
      </c>
      <c r="C667" t="s">
        <v>1692</v>
      </c>
      <c r="D667">
        <v>17</v>
      </c>
      <c r="E667">
        <v>775</v>
      </c>
      <c r="F667" t="s">
        <v>1806</v>
      </c>
      <c r="G667" t="s">
        <v>46</v>
      </c>
      <c r="H667" t="s">
        <v>1350</v>
      </c>
      <c r="I667" t="s">
        <v>1351</v>
      </c>
      <c r="J667" t="s">
        <v>1694</v>
      </c>
      <c r="K667" t="s">
        <v>1807</v>
      </c>
      <c r="V667">
        <v>221</v>
      </c>
      <c r="W667">
        <v>780</v>
      </c>
      <c r="Y667">
        <v>57000</v>
      </c>
      <c r="AA667" t="s">
        <v>64</v>
      </c>
      <c r="AB667">
        <v>5</v>
      </c>
      <c r="AC667" t="s">
        <v>53</v>
      </c>
      <c r="AD667">
        <v>7500</v>
      </c>
      <c r="AE667" t="s">
        <v>54</v>
      </c>
      <c r="AF667">
        <v>9000</v>
      </c>
      <c r="AG667">
        <v>22</v>
      </c>
      <c r="AH667">
        <v>2750</v>
      </c>
      <c r="AI667">
        <v>16</v>
      </c>
    </row>
    <row r="668" spans="2:35">
      <c r="B668">
        <v>775</v>
      </c>
      <c r="C668" t="s">
        <v>1692</v>
      </c>
      <c r="D668">
        <v>17</v>
      </c>
      <c r="E668">
        <v>776</v>
      </c>
      <c r="F668" t="s">
        <v>1808</v>
      </c>
      <c r="G668" t="s">
        <v>46</v>
      </c>
      <c r="H668" t="s">
        <v>1354</v>
      </c>
      <c r="I668" t="s">
        <v>1351</v>
      </c>
      <c r="J668" t="s">
        <v>1694</v>
      </c>
      <c r="K668" t="s">
        <v>1809</v>
      </c>
      <c r="V668">
        <v>221</v>
      </c>
      <c r="W668">
        <v>800</v>
      </c>
      <c r="Y668">
        <v>57000</v>
      </c>
      <c r="AA668" t="s">
        <v>52</v>
      </c>
      <c r="AB668">
        <v>5</v>
      </c>
      <c r="AC668" t="s">
        <v>53</v>
      </c>
      <c r="AD668">
        <v>7500</v>
      </c>
      <c r="AE668" t="s">
        <v>54</v>
      </c>
      <c r="AF668">
        <v>9000</v>
      </c>
      <c r="AG668">
        <v>17</v>
      </c>
      <c r="AH668">
        <v>2750</v>
      </c>
      <c r="AI668">
        <v>16</v>
      </c>
    </row>
    <row r="669" spans="2:35">
      <c r="B669">
        <v>776</v>
      </c>
      <c r="C669" t="s">
        <v>1692</v>
      </c>
      <c r="D669">
        <v>17</v>
      </c>
      <c r="E669">
        <v>777</v>
      </c>
      <c r="F669" t="s">
        <v>1810</v>
      </c>
      <c r="G669" t="s">
        <v>46</v>
      </c>
      <c r="H669" t="s">
        <v>1357</v>
      </c>
      <c r="I669" t="s">
        <v>1358</v>
      </c>
      <c r="J669" t="s">
        <v>1694</v>
      </c>
      <c r="K669" t="s">
        <v>1811</v>
      </c>
      <c r="V669">
        <v>221</v>
      </c>
      <c r="W669">
        <v>820</v>
      </c>
      <c r="Y669">
        <v>60000</v>
      </c>
      <c r="AA669" t="s">
        <v>52</v>
      </c>
      <c r="AB669">
        <v>5</v>
      </c>
      <c r="AC669" t="s">
        <v>53</v>
      </c>
      <c r="AD669">
        <v>7750</v>
      </c>
      <c r="AE669" t="s">
        <v>54</v>
      </c>
      <c r="AF669">
        <v>9300</v>
      </c>
      <c r="AG669">
        <v>17</v>
      </c>
      <c r="AH669">
        <v>2750</v>
      </c>
      <c r="AI669">
        <v>16</v>
      </c>
    </row>
    <row r="670" spans="2:35">
      <c r="B670">
        <v>777</v>
      </c>
      <c r="C670" t="s">
        <v>1692</v>
      </c>
      <c r="D670">
        <v>17</v>
      </c>
      <c r="E670">
        <v>778</v>
      </c>
      <c r="F670" t="s">
        <v>1812</v>
      </c>
      <c r="G670" t="s">
        <v>46</v>
      </c>
      <c r="H670" t="s">
        <v>1361</v>
      </c>
      <c r="I670" t="s">
        <v>1358</v>
      </c>
      <c r="J670" t="s">
        <v>1694</v>
      </c>
      <c r="K670" t="s">
        <v>1813</v>
      </c>
      <c r="V670">
        <v>221</v>
      </c>
      <c r="W670">
        <v>840</v>
      </c>
      <c r="Y670">
        <v>60000</v>
      </c>
      <c r="AA670" t="s">
        <v>64</v>
      </c>
      <c r="AB670">
        <v>5</v>
      </c>
      <c r="AC670" t="s">
        <v>53</v>
      </c>
      <c r="AD670">
        <v>7750</v>
      </c>
      <c r="AE670" t="s">
        <v>54</v>
      </c>
      <c r="AF670">
        <v>9300</v>
      </c>
      <c r="AG670">
        <v>22</v>
      </c>
      <c r="AH670">
        <v>2750</v>
      </c>
      <c r="AI670">
        <v>16</v>
      </c>
    </row>
    <row r="671" spans="2:35">
      <c r="B671">
        <v>778</v>
      </c>
      <c r="C671" t="s">
        <v>1692</v>
      </c>
      <c r="D671">
        <v>17</v>
      </c>
      <c r="E671">
        <v>779</v>
      </c>
      <c r="F671" t="s">
        <v>1814</v>
      </c>
      <c r="G671" t="s">
        <v>46</v>
      </c>
      <c r="H671" t="s">
        <v>1364</v>
      </c>
      <c r="I671" t="s">
        <v>1365</v>
      </c>
      <c r="J671" t="s">
        <v>1694</v>
      </c>
      <c r="K671" t="s">
        <v>1815</v>
      </c>
      <c r="V671">
        <v>221</v>
      </c>
      <c r="W671">
        <v>860</v>
      </c>
      <c r="Y671">
        <v>63000</v>
      </c>
      <c r="AA671" t="s">
        <v>52</v>
      </c>
      <c r="AB671">
        <v>5</v>
      </c>
      <c r="AC671" t="s">
        <v>53</v>
      </c>
      <c r="AD671">
        <v>8000</v>
      </c>
      <c r="AE671" t="s">
        <v>54</v>
      </c>
      <c r="AF671">
        <v>9600</v>
      </c>
      <c r="AG671">
        <v>17</v>
      </c>
      <c r="AH671">
        <v>2750</v>
      </c>
      <c r="AI671">
        <v>16</v>
      </c>
    </row>
    <row r="672" spans="2:35">
      <c r="B672">
        <v>779</v>
      </c>
      <c r="C672" t="s">
        <v>1692</v>
      </c>
      <c r="D672">
        <v>17</v>
      </c>
      <c r="E672">
        <v>780</v>
      </c>
      <c r="F672" t="s">
        <v>1816</v>
      </c>
      <c r="G672" t="s">
        <v>46</v>
      </c>
      <c r="H672" t="s">
        <v>1364</v>
      </c>
      <c r="I672" t="s">
        <v>1365</v>
      </c>
      <c r="J672" t="s">
        <v>1694</v>
      </c>
      <c r="K672" t="s">
        <v>1817</v>
      </c>
      <c r="V672">
        <v>221</v>
      </c>
      <c r="W672">
        <v>880</v>
      </c>
      <c r="Y672">
        <v>63000</v>
      </c>
      <c r="AA672" t="s">
        <v>52</v>
      </c>
      <c r="AB672">
        <v>5</v>
      </c>
      <c r="AC672" t="s">
        <v>53</v>
      </c>
      <c r="AD672">
        <v>8000</v>
      </c>
      <c r="AE672" t="s">
        <v>54</v>
      </c>
      <c r="AF672">
        <v>9600</v>
      </c>
      <c r="AG672">
        <v>17</v>
      </c>
      <c r="AH672">
        <v>2750</v>
      </c>
      <c r="AI672">
        <v>16</v>
      </c>
    </row>
    <row r="673" spans="2:35">
      <c r="B673">
        <v>780</v>
      </c>
      <c r="C673" t="s">
        <v>1692</v>
      </c>
      <c r="D673">
        <v>17</v>
      </c>
      <c r="E673">
        <v>781</v>
      </c>
      <c r="F673" t="s">
        <v>1818</v>
      </c>
      <c r="G673" t="s">
        <v>46</v>
      </c>
      <c r="H673" t="s">
        <v>1370</v>
      </c>
      <c r="I673" t="s">
        <v>1371</v>
      </c>
      <c r="J673" t="s">
        <v>1694</v>
      </c>
      <c r="K673" t="s">
        <v>1819</v>
      </c>
      <c r="V673">
        <v>221</v>
      </c>
      <c r="W673">
        <v>900</v>
      </c>
      <c r="Y673">
        <v>66000</v>
      </c>
      <c r="AA673" t="s">
        <v>64</v>
      </c>
      <c r="AB673">
        <v>5</v>
      </c>
      <c r="AC673" t="s">
        <v>53</v>
      </c>
      <c r="AD673">
        <v>8250</v>
      </c>
      <c r="AE673" t="s">
        <v>54</v>
      </c>
      <c r="AF673">
        <v>9900</v>
      </c>
      <c r="AG673">
        <v>22</v>
      </c>
      <c r="AH673">
        <v>2750</v>
      </c>
      <c r="AI673">
        <v>16</v>
      </c>
    </row>
    <row r="674" spans="2:35">
      <c r="B674">
        <v>781</v>
      </c>
      <c r="C674" t="s">
        <v>1692</v>
      </c>
      <c r="D674">
        <v>17</v>
      </c>
      <c r="E674">
        <v>782</v>
      </c>
      <c r="F674" t="s">
        <v>1820</v>
      </c>
      <c r="G674" t="s">
        <v>46</v>
      </c>
      <c r="H674" t="s">
        <v>1374</v>
      </c>
      <c r="I674" t="s">
        <v>1371</v>
      </c>
      <c r="J674" t="s">
        <v>1694</v>
      </c>
      <c r="K674" t="s">
        <v>1821</v>
      </c>
      <c r="V674">
        <v>221</v>
      </c>
      <c r="W674">
        <v>920</v>
      </c>
      <c r="Y674">
        <v>66000</v>
      </c>
      <c r="AA674" t="s">
        <v>52</v>
      </c>
      <c r="AB674">
        <v>5</v>
      </c>
      <c r="AC674" t="s">
        <v>53</v>
      </c>
      <c r="AD674">
        <v>8250</v>
      </c>
      <c r="AE674" t="s">
        <v>54</v>
      </c>
      <c r="AF674">
        <v>9900</v>
      </c>
      <c r="AG674">
        <v>17</v>
      </c>
      <c r="AH674">
        <v>2750</v>
      </c>
      <c r="AI674">
        <v>16</v>
      </c>
    </row>
    <row r="675" spans="2:35">
      <c r="B675">
        <v>782</v>
      </c>
      <c r="C675" t="s">
        <v>1692</v>
      </c>
      <c r="D675">
        <v>17</v>
      </c>
      <c r="E675">
        <v>783</v>
      </c>
      <c r="F675" t="s">
        <v>1822</v>
      </c>
      <c r="G675" t="s">
        <v>46</v>
      </c>
      <c r="H675" t="s">
        <v>1377</v>
      </c>
      <c r="I675" t="s">
        <v>1378</v>
      </c>
      <c r="J675" t="s">
        <v>1694</v>
      </c>
      <c r="K675" t="s">
        <v>1823</v>
      </c>
      <c r="V675">
        <v>221</v>
      </c>
      <c r="W675">
        <v>940</v>
      </c>
      <c r="Y675">
        <v>69000</v>
      </c>
      <c r="AA675" t="s">
        <v>52</v>
      </c>
      <c r="AB675">
        <v>5</v>
      </c>
      <c r="AC675" t="s">
        <v>53</v>
      </c>
      <c r="AD675">
        <v>8500</v>
      </c>
      <c r="AE675" t="s">
        <v>54</v>
      </c>
      <c r="AF675">
        <v>10200</v>
      </c>
      <c r="AG675">
        <v>17</v>
      </c>
      <c r="AH675">
        <v>2750</v>
      </c>
      <c r="AI675">
        <v>16</v>
      </c>
    </row>
    <row r="676" spans="2:35">
      <c r="B676">
        <v>783</v>
      </c>
      <c r="C676" t="s">
        <v>1692</v>
      </c>
      <c r="D676">
        <v>17</v>
      </c>
      <c r="E676">
        <v>784</v>
      </c>
      <c r="F676" t="s">
        <v>1824</v>
      </c>
      <c r="G676" t="s">
        <v>46</v>
      </c>
      <c r="H676" t="s">
        <v>1381</v>
      </c>
      <c r="I676" t="s">
        <v>1378</v>
      </c>
      <c r="J676" t="s">
        <v>1694</v>
      </c>
      <c r="K676" t="s">
        <v>1825</v>
      </c>
      <c r="V676">
        <v>221</v>
      </c>
      <c r="W676">
        <v>960</v>
      </c>
      <c r="Y676">
        <v>69000</v>
      </c>
      <c r="AA676" t="s">
        <v>64</v>
      </c>
      <c r="AB676">
        <v>5</v>
      </c>
      <c r="AC676" t="s">
        <v>53</v>
      </c>
      <c r="AD676">
        <v>8500</v>
      </c>
      <c r="AE676" t="s">
        <v>54</v>
      </c>
      <c r="AF676">
        <v>10200</v>
      </c>
      <c r="AG676">
        <v>22</v>
      </c>
      <c r="AH676">
        <v>2750</v>
      </c>
      <c r="AI676">
        <v>16</v>
      </c>
    </row>
    <row r="677" spans="2:35">
      <c r="B677">
        <v>784</v>
      </c>
      <c r="C677" t="s">
        <v>1692</v>
      </c>
      <c r="D677">
        <v>17</v>
      </c>
      <c r="E677">
        <v>785</v>
      </c>
      <c r="F677" t="s">
        <v>1826</v>
      </c>
      <c r="G677" t="s">
        <v>46</v>
      </c>
      <c r="H677" t="s">
        <v>1384</v>
      </c>
      <c r="I677" t="s">
        <v>280</v>
      </c>
      <c r="J677" t="s">
        <v>1694</v>
      </c>
      <c r="K677" t="s">
        <v>1827</v>
      </c>
      <c r="V677">
        <v>221</v>
      </c>
      <c r="W677">
        <v>980</v>
      </c>
      <c r="Y677">
        <v>72000</v>
      </c>
      <c r="AA677" t="s">
        <v>52</v>
      </c>
      <c r="AB677">
        <v>5</v>
      </c>
      <c r="AC677" t="s">
        <v>53</v>
      </c>
      <c r="AD677">
        <v>8750</v>
      </c>
      <c r="AE677" t="s">
        <v>54</v>
      </c>
      <c r="AF677">
        <v>10500</v>
      </c>
      <c r="AG677">
        <v>17</v>
      </c>
      <c r="AH677">
        <v>2750</v>
      </c>
      <c r="AI677">
        <v>16</v>
      </c>
    </row>
    <row r="678" spans="2:35">
      <c r="B678">
        <v>785</v>
      </c>
      <c r="C678" t="s">
        <v>1692</v>
      </c>
      <c r="D678">
        <v>17</v>
      </c>
      <c r="E678">
        <v>786</v>
      </c>
      <c r="F678" t="s">
        <v>1828</v>
      </c>
      <c r="G678" t="s">
        <v>46</v>
      </c>
      <c r="H678" t="s">
        <v>1384</v>
      </c>
      <c r="I678" t="s">
        <v>280</v>
      </c>
      <c r="J678" t="s">
        <v>1694</v>
      </c>
      <c r="K678" t="s">
        <v>1829</v>
      </c>
      <c r="V678">
        <v>221</v>
      </c>
      <c r="W678">
        <v>1000</v>
      </c>
      <c r="Y678">
        <v>72000</v>
      </c>
      <c r="AA678" t="s">
        <v>52</v>
      </c>
      <c r="AB678">
        <v>5</v>
      </c>
      <c r="AC678" t="s">
        <v>53</v>
      </c>
      <c r="AD678">
        <v>8750</v>
      </c>
      <c r="AE678" t="s">
        <v>54</v>
      </c>
      <c r="AF678">
        <v>10500</v>
      </c>
      <c r="AG678">
        <v>17</v>
      </c>
      <c r="AH678">
        <v>2750</v>
      </c>
      <c r="AI678">
        <v>16</v>
      </c>
    </row>
    <row r="679" spans="2:35">
      <c r="B679">
        <v>786</v>
      </c>
      <c r="C679" t="s">
        <v>1830</v>
      </c>
      <c r="D679">
        <v>18</v>
      </c>
      <c r="E679">
        <v>787</v>
      </c>
      <c r="F679" t="s">
        <v>1831</v>
      </c>
      <c r="G679" t="s">
        <v>46</v>
      </c>
      <c r="H679" t="s">
        <v>1390</v>
      </c>
      <c r="I679" t="s">
        <v>626</v>
      </c>
      <c r="J679" t="s">
        <v>1694</v>
      </c>
      <c r="K679" t="s">
        <v>1832</v>
      </c>
      <c r="V679">
        <v>222</v>
      </c>
      <c r="W679">
        <v>1</v>
      </c>
      <c r="Y679">
        <v>300</v>
      </c>
      <c r="AA679" t="s">
        <v>52</v>
      </c>
      <c r="AB679">
        <v>5</v>
      </c>
      <c r="AC679" t="s">
        <v>53</v>
      </c>
      <c r="AD679">
        <v>500</v>
      </c>
      <c r="AE679" t="s">
        <v>54</v>
      </c>
      <c r="AF679">
        <v>600</v>
      </c>
      <c r="AG679">
        <v>17</v>
      </c>
      <c r="AH679">
        <v>2750</v>
      </c>
      <c r="AI679">
        <v>16</v>
      </c>
    </row>
    <row r="680" spans="2:35">
      <c r="B680">
        <v>787</v>
      </c>
      <c r="C680" t="s">
        <v>1830</v>
      </c>
      <c r="D680">
        <v>18</v>
      </c>
      <c r="E680">
        <v>788</v>
      </c>
      <c r="F680" t="s">
        <v>1833</v>
      </c>
      <c r="G680" t="s">
        <v>46</v>
      </c>
      <c r="H680" t="s">
        <v>1390</v>
      </c>
      <c r="I680" t="s">
        <v>626</v>
      </c>
      <c r="J680" t="s">
        <v>1694</v>
      </c>
      <c r="K680" t="s">
        <v>1834</v>
      </c>
      <c r="V680">
        <v>222</v>
      </c>
      <c r="W680">
        <v>2</v>
      </c>
      <c r="Y680">
        <v>300</v>
      </c>
      <c r="AA680" t="s">
        <v>52</v>
      </c>
      <c r="AB680">
        <v>5</v>
      </c>
      <c r="AC680" t="s">
        <v>53</v>
      </c>
      <c r="AD680">
        <v>500</v>
      </c>
      <c r="AE680" t="s">
        <v>54</v>
      </c>
      <c r="AF680">
        <v>600</v>
      </c>
      <c r="AG680">
        <v>17</v>
      </c>
      <c r="AH680">
        <v>2750</v>
      </c>
      <c r="AI680">
        <v>16</v>
      </c>
    </row>
    <row r="681" spans="2:35">
      <c r="B681">
        <v>788</v>
      </c>
      <c r="C681" t="s">
        <v>1830</v>
      </c>
      <c r="D681">
        <v>18</v>
      </c>
      <c r="E681">
        <v>789</v>
      </c>
      <c r="F681" t="s">
        <v>1835</v>
      </c>
      <c r="G681" t="s">
        <v>46</v>
      </c>
      <c r="H681" t="s">
        <v>1395</v>
      </c>
      <c r="I681" t="s">
        <v>632</v>
      </c>
      <c r="J681" t="s">
        <v>1694</v>
      </c>
      <c r="K681" t="s">
        <v>1836</v>
      </c>
      <c r="V681">
        <v>222</v>
      </c>
      <c r="W681">
        <v>3</v>
      </c>
      <c r="Y681">
        <v>500</v>
      </c>
      <c r="AA681" t="s">
        <v>64</v>
      </c>
      <c r="AB681">
        <v>5</v>
      </c>
      <c r="AC681" t="s">
        <v>53</v>
      </c>
      <c r="AD681">
        <v>750</v>
      </c>
      <c r="AE681" t="s">
        <v>54</v>
      </c>
      <c r="AF681">
        <v>900</v>
      </c>
      <c r="AG681">
        <v>22</v>
      </c>
      <c r="AH681">
        <v>2750</v>
      </c>
      <c r="AI681">
        <v>16</v>
      </c>
    </row>
    <row r="682" spans="2:35">
      <c r="B682">
        <v>789</v>
      </c>
      <c r="C682" t="s">
        <v>1830</v>
      </c>
      <c r="D682">
        <v>18</v>
      </c>
      <c r="E682">
        <v>790</v>
      </c>
      <c r="F682" t="s">
        <v>1837</v>
      </c>
      <c r="G682" t="s">
        <v>46</v>
      </c>
      <c r="H682" t="s">
        <v>1398</v>
      </c>
      <c r="I682" t="s">
        <v>632</v>
      </c>
      <c r="J682" t="s">
        <v>1694</v>
      </c>
      <c r="K682" t="s">
        <v>1838</v>
      </c>
      <c r="V682">
        <v>222</v>
      </c>
      <c r="W682">
        <v>4</v>
      </c>
      <c r="Y682">
        <v>500</v>
      </c>
      <c r="AA682" t="s">
        <v>52</v>
      </c>
      <c r="AB682">
        <v>5</v>
      </c>
      <c r="AC682" t="s">
        <v>53</v>
      </c>
      <c r="AD682">
        <v>750</v>
      </c>
      <c r="AE682" t="s">
        <v>54</v>
      </c>
      <c r="AF682">
        <v>900</v>
      </c>
      <c r="AG682">
        <v>17</v>
      </c>
      <c r="AH682">
        <v>2750</v>
      </c>
      <c r="AI682">
        <v>16</v>
      </c>
    </row>
    <row r="683" spans="2:35">
      <c r="B683">
        <v>790</v>
      </c>
      <c r="C683" t="s">
        <v>1830</v>
      </c>
      <c r="D683">
        <v>18</v>
      </c>
      <c r="E683">
        <v>791</v>
      </c>
      <c r="F683" t="s">
        <v>1839</v>
      </c>
      <c r="G683" t="s">
        <v>46</v>
      </c>
      <c r="H683" t="s">
        <v>1401</v>
      </c>
      <c r="I683" t="s">
        <v>1237</v>
      </c>
      <c r="J683" t="s">
        <v>1694</v>
      </c>
      <c r="K683" t="s">
        <v>1840</v>
      </c>
      <c r="V683">
        <v>222</v>
      </c>
      <c r="W683">
        <v>5</v>
      </c>
      <c r="Y683">
        <v>700</v>
      </c>
      <c r="AA683" t="s">
        <v>52</v>
      </c>
      <c r="AB683">
        <v>5</v>
      </c>
      <c r="AC683" t="s">
        <v>53</v>
      </c>
      <c r="AD683">
        <v>1000</v>
      </c>
      <c r="AE683" t="s">
        <v>54</v>
      </c>
      <c r="AF683">
        <v>1200</v>
      </c>
      <c r="AG683">
        <v>17</v>
      </c>
      <c r="AH683">
        <v>2750</v>
      </c>
      <c r="AI683">
        <v>16</v>
      </c>
    </row>
    <row r="684" spans="2:35">
      <c r="B684">
        <v>791</v>
      </c>
      <c r="C684" t="s">
        <v>1830</v>
      </c>
      <c r="D684">
        <v>18</v>
      </c>
      <c r="E684">
        <v>792</v>
      </c>
      <c r="F684" t="s">
        <v>1841</v>
      </c>
      <c r="G684" t="s">
        <v>46</v>
      </c>
      <c r="H684" t="s">
        <v>1404</v>
      </c>
      <c r="I684" t="s">
        <v>1237</v>
      </c>
      <c r="J684" t="s">
        <v>1694</v>
      </c>
      <c r="K684" t="s">
        <v>1842</v>
      </c>
      <c r="V684">
        <v>222</v>
      </c>
      <c r="W684">
        <v>6</v>
      </c>
      <c r="Y684">
        <v>700</v>
      </c>
      <c r="AA684" t="s">
        <v>64</v>
      </c>
      <c r="AB684">
        <v>5</v>
      </c>
      <c r="AC684" t="s">
        <v>53</v>
      </c>
      <c r="AD684">
        <v>1000</v>
      </c>
      <c r="AE684" t="s">
        <v>54</v>
      </c>
      <c r="AF684">
        <v>1200</v>
      </c>
      <c r="AG684">
        <v>22</v>
      </c>
      <c r="AH684">
        <v>2750</v>
      </c>
      <c r="AI684">
        <v>16</v>
      </c>
    </row>
    <row r="685" spans="2:35">
      <c r="B685">
        <v>792</v>
      </c>
      <c r="C685" t="s">
        <v>1830</v>
      </c>
      <c r="D685">
        <v>18</v>
      </c>
      <c r="E685">
        <v>793</v>
      </c>
      <c r="F685" t="s">
        <v>1843</v>
      </c>
      <c r="G685" t="s">
        <v>46</v>
      </c>
      <c r="H685" t="s">
        <v>1407</v>
      </c>
      <c r="I685" t="s">
        <v>146</v>
      </c>
      <c r="J685" t="s">
        <v>1694</v>
      </c>
      <c r="K685" t="s">
        <v>1844</v>
      </c>
      <c r="V685">
        <v>222</v>
      </c>
      <c r="W685">
        <v>7</v>
      </c>
      <c r="Y685">
        <v>1500</v>
      </c>
      <c r="AA685" t="s">
        <v>52</v>
      </c>
      <c r="AB685">
        <v>5</v>
      </c>
      <c r="AC685" t="s">
        <v>53</v>
      </c>
      <c r="AD685">
        <v>1250</v>
      </c>
      <c r="AE685" t="s">
        <v>54</v>
      </c>
      <c r="AF685">
        <v>1500</v>
      </c>
      <c r="AG685">
        <v>17</v>
      </c>
      <c r="AH685">
        <v>2750</v>
      </c>
      <c r="AI685">
        <v>16</v>
      </c>
    </row>
    <row r="686" spans="2:35">
      <c r="B686">
        <v>793</v>
      </c>
      <c r="C686" t="s">
        <v>1830</v>
      </c>
      <c r="D686">
        <v>18</v>
      </c>
      <c r="E686">
        <v>794</v>
      </c>
      <c r="F686" t="s">
        <v>1845</v>
      </c>
      <c r="G686" t="s">
        <v>46</v>
      </c>
      <c r="H686" t="s">
        <v>1407</v>
      </c>
      <c r="I686" t="s">
        <v>146</v>
      </c>
      <c r="J686" t="s">
        <v>1694</v>
      </c>
      <c r="K686" t="s">
        <v>1846</v>
      </c>
      <c r="V686">
        <v>222</v>
      </c>
      <c r="W686">
        <v>8</v>
      </c>
      <c r="Y686">
        <v>1500</v>
      </c>
      <c r="AA686" t="s">
        <v>52</v>
      </c>
      <c r="AB686">
        <v>5</v>
      </c>
      <c r="AC686" t="s">
        <v>53</v>
      </c>
      <c r="AD686">
        <v>1250</v>
      </c>
      <c r="AE686" t="s">
        <v>54</v>
      </c>
      <c r="AF686">
        <v>1500</v>
      </c>
      <c r="AG686">
        <v>17</v>
      </c>
      <c r="AH686">
        <v>2750</v>
      </c>
      <c r="AI686">
        <v>16</v>
      </c>
    </row>
    <row r="687" spans="2:35">
      <c r="B687">
        <v>794</v>
      </c>
      <c r="C687" t="s">
        <v>1830</v>
      </c>
      <c r="D687">
        <v>18</v>
      </c>
      <c r="E687">
        <v>795</v>
      </c>
      <c r="F687" t="s">
        <v>1847</v>
      </c>
      <c r="G687" t="s">
        <v>46</v>
      </c>
      <c r="H687" t="s">
        <v>1412</v>
      </c>
      <c r="I687" t="s">
        <v>161</v>
      </c>
      <c r="J687" t="s">
        <v>1694</v>
      </c>
      <c r="K687" t="s">
        <v>1848</v>
      </c>
      <c r="V687">
        <v>222</v>
      </c>
      <c r="W687">
        <v>9</v>
      </c>
      <c r="Y687">
        <v>3000</v>
      </c>
      <c r="AA687" t="s">
        <v>64</v>
      </c>
      <c r="AB687">
        <v>5</v>
      </c>
      <c r="AC687" t="s">
        <v>53</v>
      </c>
      <c r="AD687">
        <v>1500</v>
      </c>
      <c r="AE687" t="s">
        <v>54</v>
      </c>
      <c r="AF687">
        <v>1800</v>
      </c>
      <c r="AG687">
        <v>22</v>
      </c>
      <c r="AH687">
        <v>2750</v>
      </c>
      <c r="AI687">
        <v>16</v>
      </c>
    </row>
    <row r="688" spans="2:35">
      <c r="B688">
        <v>795</v>
      </c>
      <c r="C688" t="s">
        <v>1830</v>
      </c>
      <c r="D688">
        <v>18</v>
      </c>
      <c r="E688">
        <v>796</v>
      </c>
      <c r="F688" t="s">
        <v>1849</v>
      </c>
      <c r="G688" t="s">
        <v>46</v>
      </c>
      <c r="H688" t="s">
        <v>1415</v>
      </c>
      <c r="I688" t="s">
        <v>161</v>
      </c>
      <c r="J688" t="s">
        <v>1694</v>
      </c>
      <c r="K688" t="s">
        <v>1850</v>
      </c>
      <c r="V688">
        <v>222</v>
      </c>
      <c r="W688">
        <v>10</v>
      </c>
      <c r="Y688">
        <v>3000</v>
      </c>
      <c r="AA688" t="s">
        <v>52</v>
      </c>
      <c r="AB688">
        <v>5</v>
      </c>
      <c r="AC688" t="s">
        <v>53</v>
      </c>
      <c r="AD688">
        <v>1500</v>
      </c>
      <c r="AE688" t="s">
        <v>54</v>
      </c>
      <c r="AF688">
        <v>1800</v>
      </c>
      <c r="AG688">
        <v>17</v>
      </c>
      <c r="AH688">
        <v>2750</v>
      </c>
      <c r="AI688">
        <v>16</v>
      </c>
    </row>
    <row r="689" spans="2:35">
      <c r="B689">
        <v>796</v>
      </c>
      <c r="C689" t="s">
        <v>1830</v>
      </c>
      <c r="D689">
        <v>18</v>
      </c>
      <c r="E689">
        <v>797</v>
      </c>
      <c r="F689" t="s">
        <v>1851</v>
      </c>
      <c r="G689" t="s">
        <v>46</v>
      </c>
      <c r="H689" t="s">
        <v>1418</v>
      </c>
      <c r="I689" t="s">
        <v>1250</v>
      </c>
      <c r="J689" t="s">
        <v>1694</v>
      </c>
      <c r="K689" t="s">
        <v>1852</v>
      </c>
      <c r="V689">
        <v>222</v>
      </c>
      <c r="W689">
        <v>12</v>
      </c>
      <c r="Y689">
        <v>6000</v>
      </c>
      <c r="AA689" t="s">
        <v>52</v>
      </c>
      <c r="AB689">
        <v>5</v>
      </c>
      <c r="AC689" t="s">
        <v>53</v>
      </c>
      <c r="AD689">
        <v>1750</v>
      </c>
      <c r="AE689" t="s">
        <v>54</v>
      </c>
      <c r="AF689">
        <v>2100</v>
      </c>
      <c r="AG689">
        <v>17</v>
      </c>
      <c r="AH689">
        <v>2750</v>
      </c>
      <c r="AI689">
        <v>16</v>
      </c>
    </row>
    <row r="690" spans="2:35">
      <c r="B690">
        <v>797</v>
      </c>
      <c r="C690" t="s">
        <v>1830</v>
      </c>
      <c r="D690">
        <v>18</v>
      </c>
      <c r="E690">
        <v>798</v>
      </c>
      <c r="F690" t="s">
        <v>1853</v>
      </c>
      <c r="G690" t="s">
        <v>46</v>
      </c>
      <c r="H690" t="s">
        <v>1421</v>
      </c>
      <c r="I690" t="s">
        <v>1250</v>
      </c>
      <c r="J690" t="s">
        <v>1694</v>
      </c>
      <c r="K690" t="s">
        <v>1854</v>
      </c>
      <c r="V690">
        <v>222</v>
      </c>
      <c r="W690">
        <v>14</v>
      </c>
      <c r="Y690">
        <v>6000</v>
      </c>
      <c r="AA690" t="s">
        <v>64</v>
      </c>
      <c r="AB690">
        <v>5</v>
      </c>
      <c r="AC690" t="s">
        <v>53</v>
      </c>
      <c r="AD690">
        <v>1750</v>
      </c>
      <c r="AE690" t="s">
        <v>54</v>
      </c>
      <c r="AF690">
        <v>2100</v>
      </c>
      <c r="AG690">
        <v>22</v>
      </c>
      <c r="AH690">
        <v>2750</v>
      </c>
      <c r="AI690">
        <v>16</v>
      </c>
    </row>
    <row r="691" spans="2:35">
      <c r="B691">
        <v>798</v>
      </c>
      <c r="C691" t="s">
        <v>1830</v>
      </c>
      <c r="D691">
        <v>18</v>
      </c>
      <c r="E691">
        <v>799</v>
      </c>
      <c r="F691" t="s">
        <v>1855</v>
      </c>
      <c r="G691" t="s">
        <v>46</v>
      </c>
      <c r="H691" t="s">
        <v>1424</v>
      </c>
      <c r="I691" t="s">
        <v>1255</v>
      </c>
      <c r="J691" t="s">
        <v>1694</v>
      </c>
      <c r="K691" t="s">
        <v>1856</v>
      </c>
      <c r="V691">
        <v>222</v>
      </c>
      <c r="W691">
        <v>16</v>
      </c>
      <c r="Y691">
        <v>9000</v>
      </c>
      <c r="AA691" t="s">
        <v>52</v>
      </c>
      <c r="AB691">
        <v>5</v>
      </c>
      <c r="AC691" t="s">
        <v>53</v>
      </c>
      <c r="AD691">
        <v>2000</v>
      </c>
      <c r="AE691" t="s">
        <v>54</v>
      </c>
      <c r="AF691">
        <v>2400</v>
      </c>
      <c r="AG691">
        <v>17</v>
      </c>
      <c r="AH691">
        <v>2750</v>
      </c>
      <c r="AI691">
        <v>16</v>
      </c>
    </row>
    <row r="692" spans="2:35">
      <c r="B692">
        <v>799</v>
      </c>
      <c r="C692" t="s">
        <v>1830</v>
      </c>
      <c r="D692">
        <v>18</v>
      </c>
      <c r="E692">
        <v>800</v>
      </c>
      <c r="F692" t="s">
        <v>1857</v>
      </c>
      <c r="G692" t="s">
        <v>46</v>
      </c>
      <c r="H692" t="s">
        <v>1424</v>
      </c>
      <c r="I692" t="s">
        <v>1255</v>
      </c>
      <c r="J692" t="s">
        <v>1694</v>
      </c>
      <c r="K692" t="s">
        <v>1858</v>
      </c>
      <c r="V692">
        <v>222</v>
      </c>
      <c r="W692">
        <v>18</v>
      </c>
      <c r="Y692">
        <v>9000</v>
      </c>
      <c r="AA692" t="s">
        <v>52</v>
      </c>
      <c r="AB692">
        <v>5</v>
      </c>
      <c r="AC692" t="s">
        <v>53</v>
      </c>
      <c r="AD692">
        <v>2000</v>
      </c>
      <c r="AE692" t="s">
        <v>54</v>
      </c>
      <c r="AF692">
        <v>2400</v>
      </c>
      <c r="AG692">
        <v>17</v>
      </c>
      <c r="AH692">
        <v>2750</v>
      </c>
      <c r="AI692">
        <v>16</v>
      </c>
    </row>
    <row r="693" spans="2:35">
      <c r="B693">
        <v>800</v>
      </c>
      <c r="C693" t="s">
        <v>1830</v>
      </c>
      <c r="D693">
        <v>18</v>
      </c>
      <c r="E693">
        <v>801</v>
      </c>
      <c r="F693" t="s">
        <v>1859</v>
      </c>
      <c r="G693" t="s">
        <v>46</v>
      </c>
      <c r="H693" t="s">
        <v>1429</v>
      </c>
      <c r="I693" t="s">
        <v>709</v>
      </c>
      <c r="J693" t="s">
        <v>1694</v>
      </c>
      <c r="K693" t="s">
        <v>1860</v>
      </c>
      <c r="V693">
        <v>222</v>
      </c>
      <c r="W693">
        <v>20</v>
      </c>
      <c r="Y693">
        <v>12000</v>
      </c>
      <c r="AA693" t="s">
        <v>64</v>
      </c>
      <c r="AB693">
        <v>5</v>
      </c>
      <c r="AC693" t="s">
        <v>53</v>
      </c>
      <c r="AD693">
        <v>2250</v>
      </c>
      <c r="AE693" t="s">
        <v>54</v>
      </c>
      <c r="AF693">
        <v>2700</v>
      </c>
      <c r="AG693">
        <v>22</v>
      </c>
      <c r="AH693">
        <v>2750</v>
      </c>
      <c r="AI693">
        <v>16</v>
      </c>
    </row>
    <row r="694" spans="2:35">
      <c r="B694">
        <v>801</v>
      </c>
      <c r="C694" t="s">
        <v>1830</v>
      </c>
      <c r="D694">
        <v>18</v>
      </c>
      <c r="E694">
        <v>802</v>
      </c>
      <c r="F694" t="s">
        <v>1861</v>
      </c>
      <c r="G694" t="s">
        <v>46</v>
      </c>
      <c r="H694" t="s">
        <v>1432</v>
      </c>
      <c r="I694" t="s">
        <v>709</v>
      </c>
      <c r="J694" t="s">
        <v>1694</v>
      </c>
      <c r="K694" t="s">
        <v>1862</v>
      </c>
      <c r="V694">
        <v>222</v>
      </c>
      <c r="W694">
        <v>25</v>
      </c>
      <c r="Y694">
        <v>12000</v>
      </c>
      <c r="AA694" t="s">
        <v>52</v>
      </c>
      <c r="AB694">
        <v>5</v>
      </c>
      <c r="AC694" t="s">
        <v>53</v>
      </c>
      <c r="AD694">
        <v>2250</v>
      </c>
      <c r="AE694" t="s">
        <v>54</v>
      </c>
      <c r="AF694">
        <v>2700</v>
      </c>
      <c r="AG694">
        <v>17</v>
      </c>
      <c r="AH694">
        <v>2750</v>
      </c>
      <c r="AI694">
        <v>16</v>
      </c>
    </row>
    <row r="695" spans="2:35">
      <c r="B695">
        <v>802</v>
      </c>
      <c r="C695" t="s">
        <v>1830</v>
      </c>
      <c r="D695">
        <v>18</v>
      </c>
      <c r="E695">
        <v>803</v>
      </c>
      <c r="F695" t="s">
        <v>1863</v>
      </c>
      <c r="G695" t="s">
        <v>46</v>
      </c>
      <c r="H695" t="s">
        <v>1435</v>
      </c>
      <c r="I695" t="s">
        <v>1264</v>
      </c>
      <c r="J695" t="s">
        <v>1694</v>
      </c>
      <c r="K695" t="s">
        <v>1864</v>
      </c>
      <c r="V695">
        <v>222</v>
      </c>
      <c r="W695">
        <v>30</v>
      </c>
      <c r="Y695">
        <v>15000</v>
      </c>
      <c r="AA695" t="s">
        <v>52</v>
      </c>
      <c r="AB695">
        <v>5</v>
      </c>
      <c r="AC695" t="s">
        <v>53</v>
      </c>
      <c r="AD695">
        <v>2500</v>
      </c>
      <c r="AE695" t="s">
        <v>54</v>
      </c>
      <c r="AF695">
        <v>3000</v>
      </c>
      <c r="AG695">
        <v>17</v>
      </c>
      <c r="AH695">
        <v>2750</v>
      </c>
      <c r="AI695">
        <v>16</v>
      </c>
    </row>
    <row r="696" spans="2:35">
      <c r="B696">
        <v>803</v>
      </c>
      <c r="C696" t="s">
        <v>1830</v>
      </c>
      <c r="D696">
        <v>18</v>
      </c>
      <c r="E696">
        <v>804</v>
      </c>
      <c r="F696" t="s">
        <v>1865</v>
      </c>
      <c r="G696" t="s">
        <v>46</v>
      </c>
      <c r="H696" t="s">
        <v>1438</v>
      </c>
      <c r="I696" t="s">
        <v>1264</v>
      </c>
      <c r="J696" t="s">
        <v>1694</v>
      </c>
      <c r="K696" t="s">
        <v>1866</v>
      </c>
      <c r="V696">
        <v>222</v>
      </c>
      <c r="W696">
        <v>35</v>
      </c>
      <c r="Y696">
        <v>15000</v>
      </c>
      <c r="AA696" t="s">
        <v>64</v>
      </c>
      <c r="AB696">
        <v>5</v>
      </c>
      <c r="AC696" t="s">
        <v>53</v>
      </c>
      <c r="AD696">
        <v>2500</v>
      </c>
      <c r="AE696" t="s">
        <v>54</v>
      </c>
      <c r="AF696">
        <v>3000</v>
      </c>
      <c r="AG696">
        <v>22</v>
      </c>
      <c r="AH696">
        <v>2750</v>
      </c>
      <c r="AI696">
        <v>16</v>
      </c>
    </row>
    <row r="697" spans="2:35">
      <c r="B697">
        <v>804</v>
      </c>
      <c r="C697" t="s">
        <v>1830</v>
      </c>
      <c r="D697">
        <v>18</v>
      </c>
      <c r="E697">
        <v>805</v>
      </c>
      <c r="F697" t="s">
        <v>1867</v>
      </c>
      <c r="G697" t="s">
        <v>46</v>
      </c>
      <c r="H697" t="s">
        <v>1441</v>
      </c>
      <c r="I697" t="s">
        <v>1269</v>
      </c>
      <c r="J697" t="s">
        <v>1694</v>
      </c>
      <c r="K697" t="s">
        <v>1868</v>
      </c>
      <c r="V697">
        <v>222</v>
      </c>
      <c r="W697">
        <v>40</v>
      </c>
      <c r="Y697">
        <v>18000</v>
      </c>
      <c r="AA697" t="s">
        <v>52</v>
      </c>
      <c r="AB697">
        <v>5</v>
      </c>
      <c r="AC697" t="s">
        <v>53</v>
      </c>
      <c r="AD697">
        <v>2750</v>
      </c>
      <c r="AE697" t="s">
        <v>54</v>
      </c>
      <c r="AF697">
        <v>3300</v>
      </c>
      <c r="AG697">
        <v>17</v>
      </c>
      <c r="AH697">
        <v>2750</v>
      </c>
      <c r="AI697">
        <v>16</v>
      </c>
    </row>
    <row r="698" spans="2:35">
      <c r="B698">
        <v>805</v>
      </c>
      <c r="C698" t="s">
        <v>1830</v>
      </c>
      <c r="D698">
        <v>18</v>
      </c>
      <c r="E698">
        <v>806</v>
      </c>
      <c r="F698" t="s">
        <v>1869</v>
      </c>
      <c r="G698" t="s">
        <v>46</v>
      </c>
      <c r="H698" t="s">
        <v>1441</v>
      </c>
      <c r="I698" t="s">
        <v>1269</v>
      </c>
      <c r="J698" t="s">
        <v>1694</v>
      </c>
      <c r="K698" t="s">
        <v>1870</v>
      </c>
      <c r="V698">
        <v>222</v>
      </c>
      <c r="W698">
        <v>45</v>
      </c>
      <c r="Y698">
        <v>18000</v>
      </c>
      <c r="AA698" t="s">
        <v>52</v>
      </c>
      <c r="AB698">
        <v>5</v>
      </c>
      <c r="AC698" t="s">
        <v>53</v>
      </c>
      <c r="AD698">
        <v>2750</v>
      </c>
      <c r="AE698" t="s">
        <v>54</v>
      </c>
      <c r="AF698">
        <v>3300</v>
      </c>
      <c r="AG698">
        <v>17</v>
      </c>
      <c r="AH698">
        <v>2750</v>
      </c>
      <c r="AI698">
        <v>16</v>
      </c>
    </row>
    <row r="699" spans="2:35">
      <c r="B699">
        <v>806</v>
      </c>
      <c r="C699" t="s">
        <v>1830</v>
      </c>
      <c r="D699">
        <v>18</v>
      </c>
      <c r="E699">
        <v>807</v>
      </c>
      <c r="F699" t="s">
        <v>1871</v>
      </c>
      <c r="G699" t="s">
        <v>46</v>
      </c>
      <c r="H699" t="s">
        <v>1446</v>
      </c>
      <c r="I699" t="s">
        <v>1274</v>
      </c>
      <c r="J699" t="s">
        <v>1694</v>
      </c>
      <c r="K699" t="s">
        <v>1872</v>
      </c>
      <c r="V699">
        <v>222</v>
      </c>
      <c r="W699">
        <v>50</v>
      </c>
      <c r="Y699">
        <v>21000</v>
      </c>
      <c r="AA699" t="s">
        <v>64</v>
      </c>
      <c r="AB699">
        <v>5</v>
      </c>
      <c r="AC699" t="s">
        <v>53</v>
      </c>
      <c r="AD699">
        <v>3000</v>
      </c>
      <c r="AE699" t="s">
        <v>54</v>
      </c>
      <c r="AF699">
        <v>3600</v>
      </c>
      <c r="AG699">
        <v>22</v>
      </c>
      <c r="AH699">
        <v>2750</v>
      </c>
      <c r="AI699">
        <v>16</v>
      </c>
    </row>
    <row r="700" spans="2:35">
      <c r="B700">
        <v>807</v>
      </c>
      <c r="C700" t="s">
        <v>1830</v>
      </c>
      <c r="D700">
        <v>18</v>
      </c>
      <c r="E700">
        <v>808</v>
      </c>
      <c r="F700" t="s">
        <v>1873</v>
      </c>
      <c r="G700" t="s">
        <v>46</v>
      </c>
      <c r="H700" t="s">
        <v>1449</v>
      </c>
      <c r="I700" t="s">
        <v>1274</v>
      </c>
      <c r="J700" t="s">
        <v>1694</v>
      </c>
      <c r="K700" t="s">
        <v>1874</v>
      </c>
      <c r="V700">
        <v>222</v>
      </c>
      <c r="W700">
        <v>60</v>
      </c>
      <c r="Y700">
        <v>21000</v>
      </c>
      <c r="AA700" t="s">
        <v>52</v>
      </c>
      <c r="AB700">
        <v>5</v>
      </c>
      <c r="AC700" t="s">
        <v>53</v>
      </c>
      <c r="AD700">
        <v>3000</v>
      </c>
      <c r="AE700" t="s">
        <v>54</v>
      </c>
      <c r="AF700">
        <v>3600</v>
      </c>
      <c r="AG700">
        <v>17</v>
      </c>
      <c r="AH700">
        <v>2750</v>
      </c>
      <c r="AI700">
        <v>16</v>
      </c>
    </row>
    <row r="701" spans="2:35">
      <c r="B701">
        <v>808</v>
      </c>
      <c r="C701" t="s">
        <v>1830</v>
      </c>
      <c r="D701">
        <v>18</v>
      </c>
      <c r="E701">
        <v>809</v>
      </c>
      <c r="F701" t="s">
        <v>1875</v>
      </c>
      <c r="G701" t="s">
        <v>46</v>
      </c>
      <c r="H701" t="s">
        <v>1452</v>
      </c>
      <c r="I701" t="s">
        <v>1279</v>
      </c>
      <c r="J701" t="s">
        <v>1694</v>
      </c>
      <c r="K701" t="s">
        <v>1876</v>
      </c>
      <c r="V701">
        <v>222</v>
      </c>
      <c r="W701">
        <v>70</v>
      </c>
      <c r="Y701">
        <v>24000</v>
      </c>
      <c r="AA701" t="s">
        <v>52</v>
      </c>
      <c r="AB701">
        <v>5</v>
      </c>
      <c r="AC701" t="s">
        <v>53</v>
      </c>
      <c r="AD701">
        <v>3250</v>
      </c>
      <c r="AE701" t="s">
        <v>54</v>
      </c>
      <c r="AF701">
        <v>3900</v>
      </c>
      <c r="AG701">
        <v>17</v>
      </c>
      <c r="AH701">
        <v>2750</v>
      </c>
      <c r="AI701">
        <v>16</v>
      </c>
    </row>
    <row r="702" spans="2:35">
      <c r="B702">
        <v>809</v>
      </c>
      <c r="C702" t="s">
        <v>1830</v>
      </c>
      <c r="D702">
        <v>18</v>
      </c>
      <c r="E702">
        <v>810</v>
      </c>
      <c r="F702" t="s">
        <v>1877</v>
      </c>
      <c r="G702" t="s">
        <v>46</v>
      </c>
      <c r="H702" t="s">
        <v>1455</v>
      </c>
      <c r="I702" t="s">
        <v>1279</v>
      </c>
      <c r="J702" t="s">
        <v>1694</v>
      </c>
      <c r="K702" t="s">
        <v>1878</v>
      </c>
      <c r="V702">
        <v>222</v>
      </c>
      <c r="W702">
        <v>80</v>
      </c>
      <c r="Y702">
        <v>24000</v>
      </c>
      <c r="AA702" t="s">
        <v>64</v>
      </c>
      <c r="AB702">
        <v>5</v>
      </c>
      <c r="AC702" t="s">
        <v>53</v>
      </c>
      <c r="AD702">
        <v>3250</v>
      </c>
      <c r="AE702" t="s">
        <v>54</v>
      </c>
      <c r="AF702">
        <v>3900</v>
      </c>
      <c r="AG702">
        <v>22</v>
      </c>
      <c r="AH702">
        <v>2750</v>
      </c>
      <c r="AI702">
        <v>16</v>
      </c>
    </row>
    <row r="703" spans="2:35">
      <c r="B703">
        <v>810</v>
      </c>
      <c r="C703" t="s">
        <v>1830</v>
      </c>
      <c r="D703">
        <v>18</v>
      </c>
      <c r="E703">
        <v>811</v>
      </c>
      <c r="F703" t="s">
        <v>1879</v>
      </c>
      <c r="G703" t="s">
        <v>46</v>
      </c>
      <c r="H703" t="s">
        <v>1458</v>
      </c>
      <c r="I703" t="s">
        <v>1284</v>
      </c>
      <c r="J703" t="s">
        <v>1694</v>
      </c>
      <c r="K703" t="s">
        <v>1880</v>
      </c>
      <c r="V703">
        <v>222</v>
      </c>
      <c r="W703">
        <v>90</v>
      </c>
      <c r="Y703">
        <v>27000</v>
      </c>
      <c r="AA703" t="s">
        <v>52</v>
      </c>
      <c r="AB703">
        <v>5</v>
      </c>
      <c r="AC703" t="s">
        <v>53</v>
      </c>
      <c r="AD703">
        <v>3500</v>
      </c>
      <c r="AE703" t="s">
        <v>54</v>
      </c>
      <c r="AF703">
        <v>4200</v>
      </c>
      <c r="AG703">
        <v>17</v>
      </c>
      <c r="AH703">
        <v>2750</v>
      </c>
      <c r="AI703">
        <v>16</v>
      </c>
    </row>
    <row r="704" spans="2:35">
      <c r="B704">
        <v>811</v>
      </c>
      <c r="C704" t="s">
        <v>1830</v>
      </c>
      <c r="D704">
        <v>18</v>
      </c>
      <c r="E704">
        <v>812</v>
      </c>
      <c r="F704" t="s">
        <v>1881</v>
      </c>
      <c r="G704" t="s">
        <v>46</v>
      </c>
      <c r="H704" t="s">
        <v>1458</v>
      </c>
      <c r="I704" t="s">
        <v>1284</v>
      </c>
      <c r="J704" t="s">
        <v>1694</v>
      </c>
      <c r="K704" t="s">
        <v>1882</v>
      </c>
      <c r="V704">
        <v>222</v>
      </c>
      <c r="W704">
        <v>100</v>
      </c>
      <c r="Y704">
        <v>27000</v>
      </c>
      <c r="AA704" t="s">
        <v>52</v>
      </c>
      <c r="AB704">
        <v>5</v>
      </c>
      <c r="AC704" t="s">
        <v>53</v>
      </c>
      <c r="AD704">
        <v>3500</v>
      </c>
      <c r="AE704" t="s">
        <v>54</v>
      </c>
      <c r="AF704">
        <v>4200</v>
      </c>
      <c r="AG704">
        <v>17</v>
      </c>
      <c r="AH704">
        <v>2750</v>
      </c>
      <c r="AI704">
        <v>16</v>
      </c>
    </row>
    <row r="705" spans="2:35">
      <c r="B705">
        <v>812</v>
      </c>
      <c r="C705" t="s">
        <v>1830</v>
      </c>
      <c r="D705">
        <v>18</v>
      </c>
      <c r="E705">
        <v>813</v>
      </c>
      <c r="F705" t="s">
        <v>1883</v>
      </c>
      <c r="G705" t="s">
        <v>46</v>
      </c>
      <c r="H705" t="s">
        <v>1463</v>
      </c>
      <c r="I705" t="s">
        <v>1291</v>
      </c>
      <c r="J705" t="s">
        <v>1694</v>
      </c>
      <c r="K705" t="s">
        <v>1884</v>
      </c>
      <c r="V705">
        <v>222</v>
      </c>
      <c r="W705">
        <v>120</v>
      </c>
      <c r="Y705">
        <v>30000</v>
      </c>
      <c r="AA705" t="s">
        <v>64</v>
      </c>
      <c r="AB705">
        <v>5</v>
      </c>
      <c r="AC705" t="s">
        <v>53</v>
      </c>
      <c r="AD705">
        <v>3750</v>
      </c>
      <c r="AE705" t="s">
        <v>54</v>
      </c>
      <c r="AF705">
        <v>4500</v>
      </c>
      <c r="AG705">
        <v>22</v>
      </c>
      <c r="AH705">
        <v>2750</v>
      </c>
      <c r="AI705">
        <v>16</v>
      </c>
    </row>
    <row r="706" spans="2:35">
      <c r="B706">
        <v>813</v>
      </c>
      <c r="C706" t="s">
        <v>1830</v>
      </c>
      <c r="D706">
        <v>18</v>
      </c>
      <c r="E706">
        <v>814</v>
      </c>
      <c r="F706" t="s">
        <v>1885</v>
      </c>
      <c r="G706" t="s">
        <v>46</v>
      </c>
      <c r="H706" t="s">
        <v>1466</v>
      </c>
      <c r="I706" t="s">
        <v>1291</v>
      </c>
      <c r="J706" t="s">
        <v>1694</v>
      </c>
      <c r="K706" t="s">
        <v>1886</v>
      </c>
      <c r="V706">
        <v>222</v>
      </c>
      <c r="W706">
        <v>140</v>
      </c>
      <c r="Y706">
        <v>30000</v>
      </c>
      <c r="AA706" t="s">
        <v>52</v>
      </c>
      <c r="AB706">
        <v>5</v>
      </c>
      <c r="AC706" t="s">
        <v>53</v>
      </c>
      <c r="AD706">
        <v>3750</v>
      </c>
      <c r="AE706" t="s">
        <v>54</v>
      </c>
      <c r="AF706">
        <v>4500</v>
      </c>
      <c r="AG706">
        <v>17</v>
      </c>
      <c r="AH706">
        <v>2750</v>
      </c>
      <c r="AI706">
        <v>16</v>
      </c>
    </row>
    <row r="707" spans="2:35">
      <c r="B707">
        <v>814</v>
      </c>
      <c r="C707" t="s">
        <v>1830</v>
      </c>
      <c r="D707">
        <v>18</v>
      </c>
      <c r="E707">
        <v>815</v>
      </c>
      <c r="F707" t="s">
        <v>1887</v>
      </c>
      <c r="G707" t="s">
        <v>46</v>
      </c>
      <c r="H707" t="s">
        <v>1469</v>
      </c>
      <c r="I707" t="s">
        <v>1298</v>
      </c>
      <c r="J707" t="s">
        <v>1694</v>
      </c>
      <c r="K707" t="s">
        <v>1888</v>
      </c>
      <c r="V707">
        <v>222</v>
      </c>
      <c r="W707">
        <v>160</v>
      </c>
      <c r="Y707">
        <v>33000</v>
      </c>
      <c r="AA707" t="s">
        <v>52</v>
      </c>
      <c r="AB707">
        <v>5</v>
      </c>
      <c r="AC707" t="s">
        <v>53</v>
      </c>
      <c r="AD707">
        <v>4000</v>
      </c>
      <c r="AE707" t="s">
        <v>54</v>
      </c>
      <c r="AF707">
        <v>4800</v>
      </c>
      <c r="AG707">
        <v>17</v>
      </c>
      <c r="AH707">
        <v>2750</v>
      </c>
      <c r="AI707">
        <v>16</v>
      </c>
    </row>
    <row r="708" spans="2:35">
      <c r="B708">
        <v>815</v>
      </c>
      <c r="C708" t="s">
        <v>1830</v>
      </c>
      <c r="D708">
        <v>18</v>
      </c>
      <c r="E708">
        <v>816</v>
      </c>
      <c r="F708" t="s">
        <v>1889</v>
      </c>
      <c r="G708" t="s">
        <v>46</v>
      </c>
      <c r="H708" t="s">
        <v>1472</v>
      </c>
      <c r="I708" t="s">
        <v>1298</v>
      </c>
      <c r="J708" t="s">
        <v>1694</v>
      </c>
      <c r="K708" t="s">
        <v>1890</v>
      </c>
      <c r="V708">
        <v>222</v>
      </c>
      <c r="W708">
        <v>180</v>
      </c>
      <c r="Y708">
        <v>33000</v>
      </c>
      <c r="AA708" t="s">
        <v>64</v>
      </c>
      <c r="AB708">
        <v>5</v>
      </c>
      <c r="AC708" t="s">
        <v>53</v>
      </c>
      <c r="AD708">
        <v>4000</v>
      </c>
      <c r="AE708" t="s">
        <v>54</v>
      </c>
      <c r="AF708">
        <v>4800</v>
      </c>
      <c r="AG708">
        <v>22</v>
      </c>
      <c r="AH708">
        <v>2750</v>
      </c>
      <c r="AI708">
        <v>16</v>
      </c>
    </row>
    <row r="709" spans="2:35">
      <c r="B709">
        <v>816</v>
      </c>
      <c r="C709" t="s">
        <v>1830</v>
      </c>
      <c r="D709">
        <v>18</v>
      </c>
      <c r="E709">
        <v>817</v>
      </c>
      <c r="F709" t="s">
        <v>1891</v>
      </c>
      <c r="G709" t="s">
        <v>46</v>
      </c>
      <c r="H709" t="s">
        <v>1475</v>
      </c>
      <c r="I709" t="s">
        <v>1305</v>
      </c>
      <c r="J709" t="s">
        <v>1694</v>
      </c>
      <c r="K709" t="s">
        <v>1892</v>
      </c>
      <c r="V709">
        <v>222</v>
      </c>
      <c r="W709">
        <v>200</v>
      </c>
      <c r="Y709">
        <v>36000</v>
      </c>
      <c r="AA709" t="s">
        <v>52</v>
      </c>
      <c r="AB709">
        <v>5</v>
      </c>
      <c r="AC709" t="s">
        <v>53</v>
      </c>
      <c r="AD709">
        <v>4250</v>
      </c>
      <c r="AE709" t="s">
        <v>54</v>
      </c>
      <c r="AF709">
        <v>5100</v>
      </c>
      <c r="AG709">
        <v>17</v>
      </c>
      <c r="AH709">
        <v>2750</v>
      </c>
      <c r="AI709">
        <v>16</v>
      </c>
    </row>
    <row r="710" spans="2:35">
      <c r="B710">
        <v>817</v>
      </c>
      <c r="C710" t="s">
        <v>1830</v>
      </c>
      <c r="D710">
        <v>18</v>
      </c>
      <c r="E710">
        <v>818</v>
      </c>
      <c r="F710" t="s">
        <v>1893</v>
      </c>
      <c r="G710" t="s">
        <v>46</v>
      </c>
      <c r="H710" t="s">
        <v>1475</v>
      </c>
      <c r="I710" t="s">
        <v>1305</v>
      </c>
      <c r="J710" t="s">
        <v>1694</v>
      </c>
      <c r="K710" t="s">
        <v>1894</v>
      </c>
      <c r="V710">
        <v>222</v>
      </c>
      <c r="W710">
        <v>225</v>
      </c>
      <c r="Y710">
        <v>36000</v>
      </c>
      <c r="AA710" t="s">
        <v>52</v>
      </c>
      <c r="AB710">
        <v>5</v>
      </c>
      <c r="AC710" t="s">
        <v>53</v>
      </c>
      <c r="AD710">
        <v>4250</v>
      </c>
      <c r="AE710" t="s">
        <v>54</v>
      </c>
      <c r="AF710">
        <v>5100</v>
      </c>
      <c r="AG710">
        <v>17</v>
      </c>
      <c r="AH710">
        <v>2750</v>
      </c>
      <c r="AI710">
        <v>16</v>
      </c>
    </row>
    <row r="711" spans="2:35">
      <c r="B711">
        <v>818</v>
      </c>
      <c r="C711" t="s">
        <v>1830</v>
      </c>
      <c r="D711">
        <v>18</v>
      </c>
      <c r="E711">
        <v>819</v>
      </c>
      <c r="F711" t="s">
        <v>1895</v>
      </c>
      <c r="G711" t="s">
        <v>46</v>
      </c>
      <c r="H711" t="s">
        <v>1480</v>
      </c>
      <c r="I711" t="s">
        <v>1311</v>
      </c>
      <c r="J711" t="s">
        <v>1694</v>
      </c>
      <c r="K711" t="s">
        <v>1896</v>
      </c>
      <c r="V711">
        <v>222</v>
      </c>
      <c r="W711">
        <v>250</v>
      </c>
      <c r="Y711">
        <v>39000</v>
      </c>
      <c r="AA711" t="s">
        <v>64</v>
      </c>
      <c r="AB711">
        <v>5</v>
      </c>
      <c r="AC711" t="s">
        <v>53</v>
      </c>
      <c r="AD711">
        <v>4500</v>
      </c>
      <c r="AE711" t="s">
        <v>54</v>
      </c>
      <c r="AF711">
        <v>5400</v>
      </c>
      <c r="AG711">
        <v>22</v>
      </c>
      <c r="AH711">
        <v>2750</v>
      </c>
      <c r="AI711">
        <v>16</v>
      </c>
    </row>
    <row r="712" spans="2:35">
      <c r="B712">
        <v>819</v>
      </c>
      <c r="C712" t="s">
        <v>1830</v>
      </c>
      <c r="D712">
        <v>18</v>
      </c>
      <c r="E712">
        <v>820</v>
      </c>
      <c r="F712" t="s">
        <v>1897</v>
      </c>
      <c r="G712" t="s">
        <v>46</v>
      </c>
      <c r="H712" t="s">
        <v>1483</v>
      </c>
      <c r="I712" t="s">
        <v>1311</v>
      </c>
      <c r="J712" t="s">
        <v>1694</v>
      </c>
      <c r="K712" t="s">
        <v>1898</v>
      </c>
      <c r="V712">
        <v>222</v>
      </c>
      <c r="W712">
        <v>275</v>
      </c>
      <c r="Y712">
        <v>39000</v>
      </c>
      <c r="AA712" t="s">
        <v>52</v>
      </c>
      <c r="AB712">
        <v>5</v>
      </c>
      <c r="AC712" t="s">
        <v>53</v>
      </c>
      <c r="AD712">
        <v>4500</v>
      </c>
      <c r="AE712" t="s">
        <v>54</v>
      </c>
      <c r="AF712">
        <v>5400</v>
      </c>
      <c r="AG712">
        <v>17</v>
      </c>
      <c r="AH712">
        <v>2750</v>
      </c>
      <c r="AI712">
        <v>16</v>
      </c>
    </row>
    <row r="713" spans="2:35">
      <c r="B713">
        <v>820</v>
      </c>
      <c r="C713" t="s">
        <v>1830</v>
      </c>
      <c r="D713">
        <v>18</v>
      </c>
      <c r="E713">
        <v>821</v>
      </c>
      <c r="F713" t="s">
        <v>1899</v>
      </c>
      <c r="G713" t="s">
        <v>46</v>
      </c>
      <c r="H713" t="s">
        <v>1486</v>
      </c>
      <c r="I713" t="s">
        <v>1318</v>
      </c>
      <c r="J713" t="s">
        <v>1694</v>
      </c>
      <c r="K713" t="s">
        <v>1900</v>
      </c>
      <c r="V713">
        <v>222</v>
      </c>
      <c r="W713">
        <v>300</v>
      </c>
      <c r="Y713">
        <v>42000</v>
      </c>
      <c r="AA713" t="s">
        <v>52</v>
      </c>
      <c r="AB713">
        <v>5</v>
      </c>
      <c r="AC713" t="s">
        <v>53</v>
      </c>
      <c r="AD713">
        <v>4750</v>
      </c>
      <c r="AE713" t="s">
        <v>54</v>
      </c>
      <c r="AF713">
        <v>5700</v>
      </c>
      <c r="AG713">
        <v>17</v>
      </c>
      <c r="AH713">
        <v>2750</v>
      </c>
      <c r="AI713">
        <v>16</v>
      </c>
    </row>
    <row r="714" spans="2:35">
      <c r="B714">
        <v>821</v>
      </c>
      <c r="C714" t="s">
        <v>1830</v>
      </c>
      <c r="D714">
        <v>18</v>
      </c>
      <c r="E714">
        <v>822</v>
      </c>
      <c r="F714" t="s">
        <v>1901</v>
      </c>
      <c r="G714" t="s">
        <v>46</v>
      </c>
      <c r="H714" t="s">
        <v>1489</v>
      </c>
      <c r="I714" t="s">
        <v>1318</v>
      </c>
      <c r="J714" t="s">
        <v>1694</v>
      </c>
      <c r="K714" t="s">
        <v>1902</v>
      </c>
      <c r="V714">
        <v>222</v>
      </c>
      <c r="W714">
        <v>325</v>
      </c>
      <c r="Y714">
        <v>42000</v>
      </c>
      <c r="AA714" t="s">
        <v>64</v>
      </c>
      <c r="AB714">
        <v>5</v>
      </c>
      <c r="AC714" t="s">
        <v>53</v>
      </c>
      <c r="AD714">
        <v>4750</v>
      </c>
      <c r="AE714" t="s">
        <v>54</v>
      </c>
      <c r="AF714">
        <v>5700</v>
      </c>
      <c r="AG714">
        <v>22</v>
      </c>
      <c r="AH714">
        <v>2750</v>
      </c>
      <c r="AI714">
        <v>16</v>
      </c>
    </row>
    <row r="715" spans="2:35">
      <c r="B715">
        <v>822</v>
      </c>
      <c r="C715" t="s">
        <v>1830</v>
      </c>
      <c r="D715">
        <v>18</v>
      </c>
      <c r="E715">
        <v>823</v>
      </c>
      <c r="F715" t="s">
        <v>1903</v>
      </c>
      <c r="G715" t="s">
        <v>46</v>
      </c>
      <c r="H715" t="s">
        <v>1287</v>
      </c>
      <c r="I715" t="s">
        <v>1325</v>
      </c>
      <c r="J715" t="s">
        <v>1694</v>
      </c>
      <c r="K715" t="s">
        <v>1904</v>
      </c>
      <c r="V715">
        <v>222</v>
      </c>
      <c r="W715">
        <v>350</v>
      </c>
      <c r="Y715">
        <v>45000</v>
      </c>
      <c r="AA715" t="s">
        <v>52</v>
      </c>
      <c r="AB715">
        <v>5</v>
      </c>
      <c r="AC715" t="s">
        <v>53</v>
      </c>
      <c r="AD715">
        <v>5000</v>
      </c>
      <c r="AE715" t="s">
        <v>54</v>
      </c>
      <c r="AF715">
        <v>6000</v>
      </c>
      <c r="AG715">
        <v>17</v>
      </c>
      <c r="AH715">
        <v>2750</v>
      </c>
      <c r="AI715">
        <v>16</v>
      </c>
    </row>
    <row r="716" spans="2:35">
      <c r="B716">
        <v>823</v>
      </c>
      <c r="C716" t="s">
        <v>1830</v>
      </c>
      <c r="D716">
        <v>18</v>
      </c>
      <c r="E716">
        <v>824</v>
      </c>
      <c r="F716" t="s">
        <v>1905</v>
      </c>
      <c r="G716" t="s">
        <v>46</v>
      </c>
      <c r="H716" t="s">
        <v>1287</v>
      </c>
      <c r="I716" t="s">
        <v>1325</v>
      </c>
      <c r="J716" t="s">
        <v>1694</v>
      </c>
      <c r="K716" t="s">
        <v>1906</v>
      </c>
      <c r="V716">
        <v>222</v>
      </c>
      <c r="W716">
        <v>375</v>
      </c>
      <c r="Y716">
        <v>45000</v>
      </c>
      <c r="AA716" t="s">
        <v>52</v>
      </c>
      <c r="AB716">
        <v>5</v>
      </c>
      <c r="AC716" t="s">
        <v>53</v>
      </c>
      <c r="AD716">
        <v>5000</v>
      </c>
      <c r="AE716" t="s">
        <v>54</v>
      </c>
      <c r="AF716">
        <v>6000</v>
      </c>
      <c r="AG716">
        <v>17</v>
      </c>
      <c r="AH716">
        <v>2750</v>
      </c>
      <c r="AI716">
        <v>16</v>
      </c>
    </row>
    <row r="717" spans="2:35">
      <c r="B717">
        <v>824</v>
      </c>
      <c r="C717" t="s">
        <v>1830</v>
      </c>
      <c r="D717">
        <v>18</v>
      </c>
      <c r="E717">
        <v>825</v>
      </c>
      <c r="F717" t="s">
        <v>1907</v>
      </c>
      <c r="G717" t="s">
        <v>46</v>
      </c>
      <c r="H717" t="s">
        <v>1290</v>
      </c>
      <c r="I717" t="s">
        <v>1331</v>
      </c>
      <c r="J717" t="s">
        <v>1694</v>
      </c>
      <c r="K717" t="s">
        <v>1908</v>
      </c>
      <c r="V717">
        <v>222</v>
      </c>
      <c r="W717">
        <v>400</v>
      </c>
      <c r="Y717">
        <v>48000</v>
      </c>
      <c r="AA717" t="s">
        <v>64</v>
      </c>
      <c r="AB717">
        <v>5</v>
      </c>
      <c r="AC717" t="s">
        <v>53</v>
      </c>
      <c r="AD717">
        <v>5250</v>
      </c>
      <c r="AE717" t="s">
        <v>54</v>
      </c>
      <c r="AF717">
        <v>6300</v>
      </c>
      <c r="AG717">
        <v>22</v>
      </c>
      <c r="AH717">
        <v>2750</v>
      </c>
      <c r="AI717">
        <v>16</v>
      </c>
    </row>
    <row r="718" spans="2:35">
      <c r="B718">
        <v>825</v>
      </c>
      <c r="C718" t="s">
        <v>1830</v>
      </c>
      <c r="D718">
        <v>18</v>
      </c>
      <c r="E718">
        <v>826</v>
      </c>
      <c r="F718" t="s">
        <v>1909</v>
      </c>
      <c r="G718" t="s">
        <v>46</v>
      </c>
      <c r="H718" t="s">
        <v>1294</v>
      </c>
      <c r="I718" t="s">
        <v>1331</v>
      </c>
      <c r="J718" t="s">
        <v>1694</v>
      </c>
      <c r="K718" t="s">
        <v>1910</v>
      </c>
      <c r="V718">
        <v>222</v>
      </c>
      <c r="W718">
        <v>425</v>
      </c>
      <c r="Y718">
        <v>48000</v>
      </c>
      <c r="AA718" t="s">
        <v>52</v>
      </c>
      <c r="AB718">
        <v>5</v>
      </c>
      <c r="AC718" t="s">
        <v>53</v>
      </c>
      <c r="AD718">
        <v>5250</v>
      </c>
      <c r="AE718" t="s">
        <v>54</v>
      </c>
      <c r="AF718">
        <v>6300</v>
      </c>
      <c r="AG718">
        <v>17</v>
      </c>
      <c r="AH718">
        <v>2750</v>
      </c>
      <c r="AI718">
        <v>16</v>
      </c>
    </row>
    <row r="719" spans="2:35">
      <c r="B719">
        <v>826</v>
      </c>
      <c r="C719" t="s">
        <v>1830</v>
      </c>
      <c r="D719">
        <v>18</v>
      </c>
      <c r="E719">
        <v>827</v>
      </c>
      <c r="F719" t="s">
        <v>1911</v>
      </c>
      <c r="G719" t="s">
        <v>46</v>
      </c>
      <c r="H719" t="s">
        <v>1297</v>
      </c>
      <c r="I719" t="s">
        <v>1338</v>
      </c>
      <c r="J719" t="s">
        <v>1694</v>
      </c>
      <c r="K719" t="s">
        <v>1912</v>
      </c>
      <c r="V719">
        <v>222</v>
      </c>
      <c r="W719">
        <v>450</v>
      </c>
      <c r="Y719">
        <v>51000</v>
      </c>
      <c r="AA719" t="s">
        <v>52</v>
      </c>
      <c r="AB719">
        <v>5</v>
      </c>
      <c r="AC719" t="s">
        <v>53</v>
      </c>
      <c r="AD719">
        <v>5500</v>
      </c>
      <c r="AE719" t="s">
        <v>54</v>
      </c>
      <c r="AF719">
        <v>6600</v>
      </c>
      <c r="AG719">
        <v>17</v>
      </c>
      <c r="AH719">
        <v>2750</v>
      </c>
      <c r="AI719">
        <v>16</v>
      </c>
    </row>
    <row r="720" spans="2:35">
      <c r="B720">
        <v>827</v>
      </c>
      <c r="C720" t="s">
        <v>1830</v>
      </c>
      <c r="D720">
        <v>18</v>
      </c>
      <c r="E720">
        <v>828</v>
      </c>
      <c r="F720" t="s">
        <v>1913</v>
      </c>
      <c r="G720" t="s">
        <v>46</v>
      </c>
      <c r="H720" t="s">
        <v>1301</v>
      </c>
      <c r="I720" t="s">
        <v>1338</v>
      </c>
      <c r="J720" t="s">
        <v>1694</v>
      </c>
      <c r="K720" t="s">
        <v>1914</v>
      </c>
      <c r="V720">
        <v>222</v>
      </c>
      <c r="W720">
        <v>475</v>
      </c>
      <c r="Y720">
        <v>51000</v>
      </c>
      <c r="AA720" t="s">
        <v>64</v>
      </c>
      <c r="AB720">
        <v>5</v>
      </c>
      <c r="AC720" t="s">
        <v>53</v>
      </c>
      <c r="AD720">
        <v>5500</v>
      </c>
      <c r="AE720" t="s">
        <v>54</v>
      </c>
      <c r="AF720">
        <v>6600</v>
      </c>
      <c r="AG720">
        <v>22</v>
      </c>
      <c r="AH720">
        <v>2750</v>
      </c>
      <c r="AI720">
        <v>16</v>
      </c>
    </row>
    <row r="721" spans="2:35">
      <c r="B721">
        <v>828</v>
      </c>
      <c r="C721" t="s">
        <v>1830</v>
      </c>
      <c r="D721">
        <v>18</v>
      </c>
      <c r="E721">
        <v>829</v>
      </c>
      <c r="F721" t="s">
        <v>1915</v>
      </c>
      <c r="G721" t="s">
        <v>46</v>
      </c>
      <c r="H721" t="s">
        <v>1304</v>
      </c>
      <c r="I721" t="s">
        <v>1345</v>
      </c>
      <c r="J721" t="s">
        <v>1694</v>
      </c>
      <c r="K721" t="s">
        <v>1916</v>
      </c>
      <c r="V721">
        <v>222</v>
      </c>
      <c r="W721">
        <v>500</v>
      </c>
      <c r="Y721">
        <v>54000</v>
      </c>
      <c r="AA721" t="s">
        <v>52</v>
      </c>
      <c r="AB721">
        <v>5</v>
      </c>
      <c r="AC721" t="s">
        <v>53</v>
      </c>
      <c r="AD721">
        <v>5750</v>
      </c>
      <c r="AE721" t="s">
        <v>54</v>
      </c>
      <c r="AF721">
        <v>6900</v>
      </c>
      <c r="AG721">
        <v>17</v>
      </c>
      <c r="AH721">
        <v>2750</v>
      </c>
      <c r="AI721">
        <v>16</v>
      </c>
    </row>
    <row r="722" spans="2:35">
      <c r="B722">
        <v>829</v>
      </c>
      <c r="C722" t="s">
        <v>1830</v>
      </c>
      <c r="D722">
        <v>18</v>
      </c>
      <c r="E722">
        <v>830</v>
      </c>
      <c r="F722" t="s">
        <v>1917</v>
      </c>
      <c r="G722" t="s">
        <v>46</v>
      </c>
      <c r="H722" t="s">
        <v>1304</v>
      </c>
      <c r="I722" t="s">
        <v>1345</v>
      </c>
      <c r="J722" t="s">
        <v>1694</v>
      </c>
      <c r="K722" t="s">
        <v>1918</v>
      </c>
      <c r="V722">
        <v>222</v>
      </c>
      <c r="W722">
        <v>525</v>
      </c>
      <c r="Y722">
        <v>54000</v>
      </c>
      <c r="AA722" t="s">
        <v>52</v>
      </c>
      <c r="AB722">
        <v>5</v>
      </c>
      <c r="AC722" t="s">
        <v>53</v>
      </c>
      <c r="AD722">
        <v>5750</v>
      </c>
      <c r="AE722" t="s">
        <v>54</v>
      </c>
      <c r="AF722">
        <v>6900</v>
      </c>
      <c r="AG722">
        <v>17</v>
      </c>
      <c r="AH722">
        <v>2750</v>
      </c>
      <c r="AI722">
        <v>16</v>
      </c>
    </row>
    <row r="723" spans="2:35">
      <c r="B723">
        <v>830</v>
      </c>
      <c r="C723" t="s">
        <v>1830</v>
      </c>
      <c r="D723">
        <v>18</v>
      </c>
      <c r="E723">
        <v>831</v>
      </c>
      <c r="F723" t="s">
        <v>1919</v>
      </c>
      <c r="G723" t="s">
        <v>46</v>
      </c>
      <c r="H723" t="s">
        <v>1310</v>
      </c>
      <c r="I723" t="s">
        <v>1351</v>
      </c>
      <c r="J723" t="s">
        <v>1694</v>
      </c>
      <c r="K723" t="s">
        <v>1920</v>
      </c>
      <c r="V723">
        <v>222</v>
      </c>
      <c r="W723">
        <v>550</v>
      </c>
      <c r="Y723">
        <v>57000</v>
      </c>
      <c r="AA723" t="s">
        <v>64</v>
      </c>
      <c r="AB723">
        <v>5</v>
      </c>
      <c r="AC723" t="s">
        <v>53</v>
      </c>
      <c r="AD723">
        <v>6000</v>
      </c>
      <c r="AE723" t="s">
        <v>54</v>
      </c>
      <c r="AF723">
        <v>7200</v>
      </c>
      <c r="AG723">
        <v>22</v>
      </c>
      <c r="AH723">
        <v>2750</v>
      </c>
      <c r="AI723">
        <v>16</v>
      </c>
    </row>
    <row r="724" spans="2:35">
      <c r="B724">
        <v>831</v>
      </c>
      <c r="C724" t="s">
        <v>1830</v>
      </c>
      <c r="D724">
        <v>18</v>
      </c>
      <c r="E724">
        <v>832</v>
      </c>
      <c r="F724" t="s">
        <v>1921</v>
      </c>
      <c r="G724" t="s">
        <v>46</v>
      </c>
      <c r="H724" t="s">
        <v>1314</v>
      </c>
      <c r="I724" t="s">
        <v>1351</v>
      </c>
      <c r="J724" t="s">
        <v>1694</v>
      </c>
      <c r="K724" t="s">
        <v>1922</v>
      </c>
      <c r="V724">
        <v>222</v>
      </c>
      <c r="W724">
        <v>575</v>
      </c>
      <c r="Y724">
        <v>57000</v>
      </c>
      <c r="AA724" t="s">
        <v>52</v>
      </c>
      <c r="AB724">
        <v>5</v>
      </c>
      <c r="AC724" t="s">
        <v>53</v>
      </c>
      <c r="AD724">
        <v>6000</v>
      </c>
      <c r="AE724" t="s">
        <v>54</v>
      </c>
      <c r="AF724">
        <v>7200</v>
      </c>
      <c r="AG724">
        <v>17</v>
      </c>
      <c r="AH724">
        <v>2750</v>
      </c>
      <c r="AI724">
        <v>16</v>
      </c>
    </row>
    <row r="725" spans="2:35">
      <c r="B725">
        <v>832</v>
      </c>
      <c r="C725" t="s">
        <v>1830</v>
      </c>
      <c r="D725">
        <v>18</v>
      </c>
      <c r="E725">
        <v>833</v>
      </c>
      <c r="F725" t="s">
        <v>1923</v>
      </c>
      <c r="G725" t="s">
        <v>46</v>
      </c>
      <c r="H725" t="s">
        <v>1317</v>
      </c>
      <c r="I725" t="s">
        <v>1358</v>
      </c>
      <c r="J725" t="s">
        <v>1694</v>
      </c>
      <c r="K725" t="s">
        <v>1924</v>
      </c>
      <c r="V725">
        <v>222</v>
      </c>
      <c r="W725">
        <v>600</v>
      </c>
      <c r="Y725">
        <v>60000</v>
      </c>
      <c r="AA725" t="s">
        <v>52</v>
      </c>
      <c r="AB725">
        <v>5</v>
      </c>
      <c r="AC725" t="s">
        <v>53</v>
      </c>
      <c r="AD725">
        <v>6250</v>
      </c>
      <c r="AE725" t="s">
        <v>54</v>
      </c>
      <c r="AF725">
        <v>7500</v>
      </c>
      <c r="AG725">
        <v>17</v>
      </c>
      <c r="AH725">
        <v>2750</v>
      </c>
      <c r="AI725">
        <v>16</v>
      </c>
    </row>
    <row r="726" spans="2:35">
      <c r="B726">
        <v>833</v>
      </c>
      <c r="C726" t="s">
        <v>1830</v>
      </c>
      <c r="D726">
        <v>18</v>
      </c>
      <c r="E726">
        <v>834</v>
      </c>
      <c r="F726" t="s">
        <v>1925</v>
      </c>
      <c r="G726" t="s">
        <v>46</v>
      </c>
      <c r="H726" t="s">
        <v>1321</v>
      </c>
      <c r="I726" t="s">
        <v>1358</v>
      </c>
      <c r="J726" t="s">
        <v>1694</v>
      </c>
      <c r="K726" t="s">
        <v>1926</v>
      </c>
      <c r="V726">
        <v>222</v>
      </c>
      <c r="W726">
        <v>625</v>
      </c>
      <c r="Y726">
        <v>60000</v>
      </c>
      <c r="AA726" t="s">
        <v>64</v>
      </c>
      <c r="AB726">
        <v>5</v>
      </c>
      <c r="AC726" t="s">
        <v>53</v>
      </c>
      <c r="AD726">
        <v>6250</v>
      </c>
      <c r="AE726" t="s">
        <v>54</v>
      </c>
      <c r="AF726">
        <v>7500</v>
      </c>
      <c r="AG726">
        <v>22</v>
      </c>
      <c r="AH726">
        <v>2750</v>
      </c>
      <c r="AI726">
        <v>16</v>
      </c>
    </row>
    <row r="727" spans="2:35">
      <c r="B727">
        <v>834</v>
      </c>
      <c r="C727" t="s">
        <v>1830</v>
      </c>
      <c r="D727">
        <v>18</v>
      </c>
      <c r="E727">
        <v>835</v>
      </c>
      <c r="F727" t="s">
        <v>1927</v>
      </c>
      <c r="G727" t="s">
        <v>46</v>
      </c>
      <c r="H727" t="s">
        <v>1324</v>
      </c>
      <c r="I727" t="s">
        <v>1365</v>
      </c>
      <c r="J727" t="s">
        <v>1694</v>
      </c>
      <c r="K727" t="s">
        <v>1928</v>
      </c>
      <c r="V727">
        <v>222</v>
      </c>
      <c r="W727">
        <v>650</v>
      </c>
      <c r="Y727">
        <v>63000</v>
      </c>
      <c r="AA727" t="s">
        <v>52</v>
      </c>
      <c r="AB727">
        <v>5</v>
      </c>
      <c r="AC727" t="s">
        <v>53</v>
      </c>
      <c r="AD727">
        <v>6500</v>
      </c>
      <c r="AE727" t="s">
        <v>54</v>
      </c>
      <c r="AF727">
        <v>7800</v>
      </c>
      <c r="AG727">
        <v>17</v>
      </c>
      <c r="AH727">
        <v>2750</v>
      </c>
      <c r="AI727">
        <v>16</v>
      </c>
    </row>
    <row r="728" spans="2:35">
      <c r="B728">
        <v>835</v>
      </c>
      <c r="C728" t="s">
        <v>1830</v>
      </c>
      <c r="D728">
        <v>18</v>
      </c>
      <c r="E728">
        <v>836</v>
      </c>
      <c r="F728" t="s">
        <v>1929</v>
      </c>
      <c r="G728" t="s">
        <v>46</v>
      </c>
      <c r="H728" t="s">
        <v>1324</v>
      </c>
      <c r="I728" t="s">
        <v>1365</v>
      </c>
      <c r="J728" t="s">
        <v>1694</v>
      </c>
      <c r="K728" t="s">
        <v>1930</v>
      </c>
      <c r="V728">
        <v>222</v>
      </c>
      <c r="W728">
        <v>700</v>
      </c>
      <c r="Y728">
        <v>63000</v>
      </c>
      <c r="AA728" t="s">
        <v>52</v>
      </c>
      <c r="AB728">
        <v>5</v>
      </c>
      <c r="AC728" t="s">
        <v>53</v>
      </c>
      <c r="AD728">
        <v>6500</v>
      </c>
      <c r="AE728" t="s">
        <v>54</v>
      </c>
      <c r="AF728">
        <v>7800</v>
      </c>
      <c r="AG728">
        <v>17</v>
      </c>
      <c r="AH728">
        <v>2750</v>
      </c>
      <c r="AI728">
        <v>16</v>
      </c>
    </row>
    <row r="729" spans="2:35">
      <c r="B729">
        <v>836</v>
      </c>
      <c r="C729" t="s">
        <v>1830</v>
      </c>
      <c r="D729">
        <v>18</v>
      </c>
      <c r="E729">
        <v>837</v>
      </c>
      <c r="F729" t="s">
        <v>1931</v>
      </c>
      <c r="G729" t="s">
        <v>46</v>
      </c>
      <c r="H729" t="s">
        <v>1330</v>
      </c>
      <c r="I729" t="s">
        <v>1371</v>
      </c>
      <c r="J729" t="s">
        <v>1694</v>
      </c>
      <c r="K729" t="s">
        <v>1932</v>
      </c>
      <c r="V729">
        <v>222</v>
      </c>
      <c r="W729">
        <v>750</v>
      </c>
      <c r="Y729">
        <v>66000</v>
      </c>
      <c r="AA729" t="s">
        <v>64</v>
      </c>
      <c r="AB729">
        <v>5</v>
      </c>
      <c r="AC729" t="s">
        <v>53</v>
      </c>
      <c r="AD729">
        <v>6750</v>
      </c>
      <c r="AE729" t="s">
        <v>54</v>
      </c>
      <c r="AF729">
        <v>8100</v>
      </c>
      <c r="AG729">
        <v>22</v>
      </c>
      <c r="AH729">
        <v>2750</v>
      </c>
      <c r="AI729">
        <v>16</v>
      </c>
    </row>
    <row r="730" spans="2:35">
      <c r="B730">
        <v>837</v>
      </c>
      <c r="C730" t="s">
        <v>1830</v>
      </c>
      <c r="D730">
        <v>18</v>
      </c>
      <c r="E730">
        <v>838</v>
      </c>
      <c r="F730" t="s">
        <v>1933</v>
      </c>
      <c r="G730" t="s">
        <v>46</v>
      </c>
      <c r="H730" t="s">
        <v>1334</v>
      </c>
      <c r="I730" t="s">
        <v>1371</v>
      </c>
      <c r="J730" t="s">
        <v>1694</v>
      </c>
      <c r="K730" t="s">
        <v>1934</v>
      </c>
      <c r="V730">
        <v>222</v>
      </c>
      <c r="W730">
        <v>800</v>
      </c>
      <c r="Y730">
        <v>66000</v>
      </c>
      <c r="AA730" t="s">
        <v>52</v>
      </c>
      <c r="AB730">
        <v>5</v>
      </c>
      <c r="AC730" t="s">
        <v>53</v>
      </c>
      <c r="AD730">
        <v>6750</v>
      </c>
      <c r="AE730" t="s">
        <v>54</v>
      </c>
      <c r="AF730">
        <v>8100</v>
      </c>
      <c r="AG730">
        <v>17</v>
      </c>
      <c r="AH730">
        <v>2750</v>
      </c>
      <c r="AI730">
        <v>16</v>
      </c>
    </row>
    <row r="731" spans="2:35">
      <c r="B731">
        <v>838</v>
      </c>
      <c r="C731" t="s">
        <v>1830</v>
      </c>
      <c r="D731">
        <v>18</v>
      </c>
      <c r="E731">
        <v>839</v>
      </c>
      <c r="F731" t="s">
        <v>1935</v>
      </c>
      <c r="G731" t="s">
        <v>46</v>
      </c>
      <c r="H731" t="s">
        <v>1337</v>
      </c>
      <c r="I731" t="s">
        <v>1378</v>
      </c>
      <c r="J731" t="s">
        <v>1694</v>
      </c>
      <c r="K731" t="s">
        <v>1936</v>
      </c>
      <c r="V731">
        <v>222</v>
      </c>
      <c r="W731">
        <v>850</v>
      </c>
      <c r="Y731">
        <v>69000</v>
      </c>
      <c r="AA731" t="s">
        <v>52</v>
      </c>
      <c r="AB731">
        <v>5</v>
      </c>
      <c r="AC731" t="s">
        <v>53</v>
      </c>
      <c r="AD731">
        <v>7000</v>
      </c>
      <c r="AE731" t="s">
        <v>54</v>
      </c>
      <c r="AF731">
        <v>8400</v>
      </c>
      <c r="AG731">
        <v>17</v>
      </c>
      <c r="AH731">
        <v>2750</v>
      </c>
      <c r="AI731">
        <v>16</v>
      </c>
    </row>
    <row r="732" spans="2:35">
      <c r="B732">
        <v>839</v>
      </c>
      <c r="C732" t="s">
        <v>1830</v>
      </c>
      <c r="D732">
        <v>18</v>
      </c>
      <c r="E732">
        <v>840</v>
      </c>
      <c r="F732" t="s">
        <v>1937</v>
      </c>
      <c r="G732" t="s">
        <v>46</v>
      </c>
      <c r="H732" t="s">
        <v>1341</v>
      </c>
      <c r="I732" t="s">
        <v>1378</v>
      </c>
      <c r="J732" t="s">
        <v>1694</v>
      </c>
      <c r="K732" t="s">
        <v>1938</v>
      </c>
      <c r="V732">
        <v>222</v>
      </c>
      <c r="W732">
        <v>900</v>
      </c>
      <c r="Y732">
        <v>69000</v>
      </c>
      <c r="AA732" t="s">
        <v>64</v>
      </c>
      <c r="AB732">
        <v>5</v>
      </c>
      <c r="AC732" t="s">
        <v>53</v>
      </c>
      <c r="AD732">
        <v>7000</v>
      </c>
      <c r="AE732" t="s">
        <v>54</v>
      </c>
      <c r="AF732">
        <v>8400</v>
      </c>
      <c r="AG732">
        <v>22</v>
      </c>
      <c r="AH732">
        <v>2750</v>
      </c>
      <c r="AI732">
        <v>16</v>
      </c>
    </row>
    <row r="733" spans="2:35">
      <c r="B733">
        <v>840</v>
      </c>
      <c r="C733" t="s">
        <v>1830</v>
      </c>
      <c r="D733">
        <v>18</v>
      </c>
      <c r="E733">
        <v>841</v>
      </c>
      <c r="F733" t="s">
        <v>1939</v>
      </c>
      <c r="G733" t="s">
        <v>46</v>
      </c>
      <c r="H733" t="s">
        <v>1344</v>
      </c>
      <c r="I733" t="s">
        <v>280</v>
      </c>
      <c r="J733" t="s">
        <v>1694</v>
      </c>
      <c r="K733" t="s">
        <v>1940</v>
      </c>
      <c r="V733">
        <v>222</v>
      </c>
      <c r="W733">
        <v>950</v>
      </c>
      <c r="Y733">
        <v>72000</v>
      </c>
      <c r="AA733" t="s">
        <v>52</v>
      </c>
      <c r="AB733">
        <v>5</v>
      </c>
      <c r="AC733" t="s">
        <v>53</v>
      </c>
      <c r="AD733">
        <v>7250</v>
      </c>
      <c r="AE733" t="s">
        <v>54</v>
      </c>
      <c r="AF733">
        <v>8700</v>
      </c>
      <c r="AG733">
        <v>17</v>
      </c>
      <c r="AH733">
        <v>2750</v>
      </c>
      <c r="AI733">
        <v>16</v>
      </c>
    </row>
    <row r="734" spans="2:35">
      <c r="B734">
        <v>841</v>
      </c>
      <c r="C734" t="s">
        <v>1830</v>
      </c>
      <c r="D734">
        <v>18</v>
      </c>
      <c r="E734">
        <v>842</v>
      </c>
      <c r="F734" t="s">
        <v>1941</v>
      </c>
      <c r="G734" t="s">
        <v>46</v>
      </c>
      <c r="H734" t="s">
        <v>1344</v>
      </c>
      <c r="I734" t="s">
        <v>280</v>
      </c>
      <c r="J734" t="s">
        <v>1694</v>
      </c>
      <c r="K734" t="s">
        <v>1942</v>
      </c>
      <c r="V734">
        <v>222</v>
      </c>
      <c r="W734">
        <v>1000</v>
      </c>
      <c r="Y734">
        <v>72000</v>
      </c>
      <c r="AA734" t="s">
        <v>52</v>
      </c>
      <c r="AB734">
        <v>5</v>
      </c>
      <c r="AC734" t="s">
        <v>53</v>
      </c>
      <c r="AD734">
        <v>7250</v>
      </c>
      <c r="AE734" t="s">
        <v>54</v>
      </c>
      <c r="AF734">
        <v>8700</v>
      </c>
      <c r="AG734">
        <v>17</v>
      </c>
      <c r="AH734">
        <v>2750</v>
      </c>
      <c r="AI734">
        <v>16</v>
      </c>
    </row>
    <row r="735" spans="2:35">
      <c r="B735">
        <v>842</v>
      </c>
      <c r="C735" t="s">
        <v>1943</v>
      </c>
      <c r="D735">
        <v>20</v>
      </c>
      <c r="E735">
        <v>843</v>
      </c>
      <c r="F735" t="s">
        <v>1944</v>
      </c>
      <c r="G735" t="s">
        <v>46</v>
      </c>
      <c r="H735" t="s">
        <v>1390</v>
      </c>
      <c r="I735" t="s">
        <v>72</v>
      </c>
      <c r="J735" t="s">
        <v>1945</v>
      </c>
      <c r="K735" t="s">
        <v>1946</v>
      </c>
      <c r="V735">
        <v>210</v>
      </c>
      <c r="W735">
        <v>1</v>
      </c>
      <c r="Y735">
        <v>60</v>
      </c>
      <c r="AA735" t="s">
        <v>52</v>
      </c>
      <c r="AB735">
        <v>5</v>
      </c>
      <c r="AC735" t="s">
        <v>53</v>
      </c>
      <c r="AD735">
        <v>500</v>
      </c>
      <c r="AE735" t="s">
        <v>54</v>
      </c>
      <c r="AF735">
        <v>600</v>
      </c>
      <c r="AG735">
        <v>17</v>
      </c>
      <c r="AH735">
        <v>2750</v>
      </c>
      <c r="AI735">
        <v>16</v>
      </c>
    </row>
    <row r="736" spans="2:35">
      <c r="B736">
        <v>843</v>
      </c>
      <c r="C736" t="s">
        <v>1943</v>
      </c>
      <c r="D736">
        <v>20</v>
      </c>
      <c r="E736">
        <v>844</v>
      </c>
      <c r="F736" t="s">
        <v>1947</v>
      </c>
      <c r="G736" t="s">
        <v>46</v>
      </c>
      <c r="H736" t="s">
        <v>1390</v>
      </c>
      <c r="I736" t="s">
        <v>72</v>
      </c>
      <c r="J736" t="s">
        <v>1945</v>
      </c>
      <c r="K736" t="s">
        <v>1948</v>
      </c>
      <c r="V736">
        <v>210</v>
      </c>
      <c r="W736">
        <v>2</v>
      </c>
      <c r="Y736">
        <v>60</v>
      </c>
      <c r="AA736" t="s">
        <v>52</v>
      </c>
      <c r="AB736">
        <v>5</v>
      </c>
      <c r="AC736" t="s">
        <v>53</v>
      </c>
      <c r="AD736">
        <v>500</v>
      </c>
      <c r="AE736" t="s">
        <v>54</v>
      </c>
      <c r="AF736">
        <v>600</v>
      </c>
      <c r="AG736">
        <v>17</v>
      </c>
      <c r="AH736">
        <v>2750</v>
      </c>
      <c r="AI736">
        <v>16</v>
      </c>
    </row>
    <row r="737" spans="2:35">
      <c r="B737">
        <v>844</v>
      </c>
      <c r="C737" t="s">
        <v>1943</v>
      </c>
      <c r="D737">
        <v>20</v>
      </c>
      <c r="E737">
        <v>845</v>
      </c>
      <c r="F737" t="s">
        <v>1949</v>
      </c>
      <c r="G737" t="s">
        <v>46</v>
      </c>
      <c r="H737" t="s">
        <v>1395</v>
      </c>
      <c r="I737" t="s">
        <v>82</v>
      </c>
      <c r="J737" t="s">
        <v>1945</v>
      </c>
      <c r="K737" t="s">
        <v>1950</v>
      </c>
      <c r="V737">
        <v>210</v>
      </c>
      <c r="W737">
        <v>3</v>
      </c>
      <c r="Y737">
        <v>80</v>
      </c>
      <c r="AA737" t="s">
        <v>64</v>
      </c>
      <c r="AB737">
        <v>5</v>
      </c>
      <c r="AC737" t="s">
        <v>53</v>
      </c>
      <c r="AD737">
        <v>750</v>
      </c>
      <c r="AE737" t="s">
        <v>54</v>
      </c>
      <c r="AF737">
        <v>900</v>
      </c>
      <c r="AG737">
        <v>22</v>
      </c>
      <c r="AH737">
        <v>2750</v>
      </c>
      <c r="AI737">
        <v>16</v>
      </c>
    </row>
    <row r="738" spans="2:35">
      <c r="B738">
        <v>845</v>
      </c>
      <c r="C738" t="s">
        <v>1943</v>
      </c>
      <c r="D738">
        <v>20</v>
      </c>
      <c r="E738">
        <v>846</v>
      </c>
      <c r="F738" t="s">
        <v>1951</v>
      </c>
      <c r="G738" t="s">
        <v>46</v>
      </c>
      <c r="H738" t="s">
        <v>1398</v>
      </c>
      <c r="I738" t="s">
        <v>82</v>
      </c>
      <c r="J738" t="s">
        <v>1945</v>
      </c>
      <c r="K738" t="s">
        <v>1952</v>
      </c>
      <c r="V738">
        <v>210</v>
      </c>
      <c r="W738">
        <v>4</v>
      </c>
      <c r="Y738">
        <v>80</v>
      </c>
      <c r="AA738" t="s">
        <v>52</v>
      </c>
      <c r="AB738">
        <v>5</v>
      </c>
      <c r="AC738" t="s">
        <v>53</v>
      </c>
      <c r="AD738">
        <v>750</v>
      </c>
      <c r="AE738" t="s">
        <v>54</v>
      </c>
      <c r="AF738">
        <v>900</v>
      </c>
      <c r="AG738">
        <v>17</v>
      </c>
      <c r="AH738">
        <v>2750</v>
      </c>
      <c r="AI738">
        <v>16</v>
      </c>
    </row>
    <row r="739" spans="2:35">
      <c r="B739">
        <v>846</v>
      </c>
      <c r="C739" t="s">
        <v>1943</v>
      </c>
      <c r="D739">
        <v>20</v>
      </c>
      <c r="E739">
        <v>847</v>
      </c>
      <c r="F739" t="s">
        <v>1953</v>
      </c>
      <c r="G739" t="s">
        <v>46</v>
      </c>
      <c r="H739" t="s">
        <v>1401</v>
      </c>
      <c r="I739" t="s">
        <v>85</v>
      </c>
      <c r="J739" t="s">
        <v>1945</v>
      </c>
      <c r="K739" t="s">
        <v>1954</v>
      </c>
      <c r="V739">
        <v>210</v>
      </c>
      <c r="W739">
        <v>5</v>
      </c>
      <c r="Y739">
        <v>100</v>
      </c>
      <c r="AA739" t="s">
        <v>52</v>
      </c>
      <c r="AB739">
        <v>5</v>
      </c>
      <c r="AC739" t="s">
        <v>53</v>
      </c>
      <c r="AD739">
        <v>1000</v>
      </c>
      <c r="AE739" t="s">
        <v>54</v>
      </c>
      <c r="AF739">
        <v>1200</v>
      </c>
      <c r="AG739">
        <v>17</v>
      </c>
      <c r="AH739">
        <v>2750</v>
      </c>
      <c r="AI739">
        <v>16</v>
      </c>
    </row>
    <row r="740" spans="2:35">
      <c r="B740">
        <v>847</v>
      </c>
      <c r="C740" t="s">
        <v>1943</v>
      </c>
      <c r="D740">
        <v>20</v>
      </c>
      <c r="E740">
        <v>848</v>
      </c>
      <c r="F740" t="s">
        <v>1955</v>
      </c>
      <c r="G740" t="s">
        <v>46</v>
      </c>
      <c r="H740" t="s">
        <v>1404</v>
      </c>
      <c r="I740" t="s">
        <v>85</v>
      </c>
      <c r="J740" t="s">
        <v>1945</v>
      </c>
      <c r="K740" t="s">
        <v>1956</v>
      </c>
      <c r="V740">
        <v>210</v>
      </c>
      <c r="W740">
        <v>6</v>
      </c>
      <c r="Y740">
        <v>100</v>
      </c>
      <c r="AA740" t="s">
        <v>64</v>
      </c>
      <c r="AB740">
        <v>5</v>
      </c>
      <c r="AC740" t="s">
        <v>53</v>
      </c>
      <c r="AD740">
        <v>1000</v>
      </c>
      <c r="AE740" t="s">
        <v>54</v>
      </c>
      <c r="AF740">
        <v>1200</v>
      </c>
      <c r="AG740">
        <v>22</v>
      </c>
      <c r="AH740">
        <v>2750</v>
      </c>
      <c r="AI740">
        <v>16</v>
      </c>
    </row>
    <row r="741" spans="2:35">
      <c r="B741">
        <v>848</v>
      </c>
      <c r="C741" t="s">
        <v>1943</v>
      </c>
      <c r="D741">
        <v>20</v>
      </c>
      <c r="E741">
        <v>849</v>
      </c>
      <c r="F741" t="s">
        <v>1957</v>
      </c>
      <c r="G741" t="s">
        <v>46</v>
      </c>
      <c r="H741" t="s">
        <v>1407</v>
      </c>
      <c r="I741" t="s">
        <v>93</v>
      </c>
      <c r="J741" t="s">
        <v>1945</v>
      </c>
      <c r="K741" t="s">
        <v>1958</v>
      </c>
      <c r="V741">
        <v>210</v>
      </c>
      <c r="W741">
        <v>7</v>
      </c>
      <c r="Y741">
        <v>130</v>
      </c>
      <c r="AA741" t="s">
        <v>52</v>
      </c>
      <c r="AB741">
        <v>5</v>
      </c>
      <c r="AC741" t="s">
        <v>53</v>
      </c>
      <c r="AD741">
        <v>1250</v>
      </c>
      <c r="AE741" t="s">
        <v>54</v>
      </c>
      <c r="AF741">
        <v>1500</v>
      </c>
      <c r="AG741">
        <v>17</v>
      </c>
      <c r="AH741">
        <v>2750</v>
      </c>
      <c r="AI741">
        <v>16</v>
      </c>
    </row>
    <row r="742" spans="2:35">
      <c r="B742">
        <v>849</v>
      </c>
      <c r="C742" t="s">
        <v>1943</v>
      </c>
      <c r="D742">
        <v>20</v>
      </c>
      <c r="E742">
        <v>850</v>
      </c>
      <c r="F742" t="s">
        <v>1959</v>
      </c>
      <c r="G742" t="s">
        <v>46</v>
      </c>
      <c r="H742" t="s">
        <v>1407</v>
      </c>
      <c r="I742" t="s">
        <v>93</v>
      </c>
      <c r="J742" t="s">
        <v>1945</v>
      </c>
      <c r="K742" t="s">
        <v>1960</v>
      </c>
      <c r="V742">
        <v>210</v>
      </c>
      <c r="W742">
        <v>8</v>
      </c>
      <c r="Y742">
        <v>130</v>
      </c>
      <c r="AA742" t="s">
        <v>52</v>
      </c>
      <c r="AB742">
        <v>5</v>
      </c>
      <c r="AC742" t="s">
        <v>53</v>
      </c>
      <c r="AD742">
        <v>1250</v>
      </c>
      <c r="AE742" t="s">
        <v>54</v>
      </c>
      <c r="AF742">
        <v>1500</v>
      </c>
      <c r="AG742">
        <v>17</v>
      </c>
      <c r="AH742">
        <v>2750</v>
      </c>
      <c r="AI742">
        <v>16</v>
      </c>
    </row>
    <row r="743" spans="2:35">
      <c r="B743">
        <v>850</v>
      </c>
      <c r="C743" t="s">
        <v>1943</v>
      </c>
      <c r="D743">
        <v>20</v>
      </c>
      <c r="E743">
        <v>851</v>
      </c>
      <c r="F743" t="s">
        <v>1961</v>
      </c>
      <c r="G743" t="s">
        <v>46</v>
      </c>
      <c r="H743" t="s">
        <v>1412</v>
      </c>
      <c r="I743" t="s">
        <v>102</v>
      </c>
      <c r="J743" t="s">
        <v>1945</v>
      </c>
      <c r="K743" t="s">
        <v>1962</v>
      </c>
      <c r="V743">
        <v>210</v>
      </c>
      <c r="W743">
        <v>9</v>
      </c>
      <c r="Y743">
        <v>160</v>
      </c>
      <c r="AA743" t="s">
        <v>64</v>
      </c>
      <c r="AB743">
        <v>5</v>
      </c>
      <c r="AC743" t="s">
        <v>53</v>
      </c>
      <c r="AD743">
        <v>1500</v>
      </c>
      <c r="AE743" t="s">
        <v>54</v>
      </c>
      <c r="AF743">
        <v>1800</v>
      </c>
      <c r="AG743">
        <v>22</v>
      </c>
      <c r="AH743">
        <v>2750</v>
      </c>
      <c r="AI743">
        <v>16</v>
      </c>
    </row>
    <row r="744" spans="2:35">
      <c r="B744">
        <v>851</v>
      </c>
      <c r="C744" t="s">
        <v>1943</v>
      </c>
      <c r="D744">
        <v>20</v>
      </c>
      <c r="E744">
        <v>852</v>
      </c>
      <c r="F744" t="s">
        <v>1963</v>
      </c>
      <c r="G744" t="s">
        <v>46</v>
      </c>
      <c r="H744" t="s">
        <v>1415</v>
      </c>
      <c r="I744" t="s">
        <v>102</v>
      </c>
      <c r="J744" t="s">
        <v>1945</v>
      </c>
      <c r="K744" t="s">
        <v>1964</v>
      </c>
      <c r="V744">
        <v>210</v>
      </c>
      <c r="W744">
        <v>10</v>
      </c>
      <c r="Y744">
        <v>160</v>
      </c>
      <c r="AA744" t="s">
        <v>52</v>
      </c>
      <c r="AB744">
        <v>5</v>
      </c>
      <c r="AC744" t="s">
        <v>53</v>
      </c>
      <c r="AD744">
        <v>1500</v>
      </c>
      <c r="AE744" t="s">
        <v>54</v>
      </c>
      <c r="AF744">
        <v>1800</v>
      </c>
      <c r="AG744">
        <v>17</v>
      </c>
      <c r="AH744">
        <v>2750</v>
      </c>
      <c r="AI744">
        <v>16</v>
      </c>
    </row>
    <row r="745" spans="2:35">
      <c r="B745">
        <v>852</v>
      </c>
      <c r="C745" t="s">
        <v>1943</v>
      </c>
      <c r="D745">
        <v>20</v>
      </c>
      <c r="E745">
        <v>853</v>
      </c>
      <c r="F745" t="s">
        <v>1965</v>
      </c>
      <c r="G745" t="s">
        <v>46</v>
      </c>
      <c r="H745" t="s">
        <v>1418</v>
      </c>
      <c r="I745" t="s">
        <v>1224</v>
      </c>
      <c r="J745" t="s">
        <v>1945</v>
      </c>
      <c r="K745" t="s">
        <v>1966</v>
      </c>
      <c r="V745">
        <v>210</v>
      </c>
      <c r="W745">
        <v>12</v>
      </c>
      <c r="Y745">
        <v>200</v>
      </c>
      <c r="AA745" t="s">
        <v>52</v>
      </c>
      <c r="AB745">
        <v>5</v>
      </c>
      <c r="AC745" t="s">
        <v>53</v>
      </c>
      <c r="AD745">
        <v>1750</v>
      </c>
      <c r="AE745" t="s">
        <v>54</v>
      </c>
      <c r="AF745">
        <v>2100</v>
      </c>
      <c r="AG745">
        <v>17</v>
      </c>
      <c r="AH745">
        <v>2750</v>
      </c>
      <c r="AI745">
        <v>16</v>
      </c>
    </row>
    <row r="746" spans="2:35">
      <c r="B746">
        <v>853</v>
      </c>
      <c r="C746" t="s">
        <v>1943</v>
      </c>
      <c r="D746">
        <v>20</v>
      </c>
      <c r="E746">
        <v>854</v>
      </c>
      <c r="F746" t="s">
        <v>1967</v>
      </c>
      <c r="G746" t="s">
        <v>46</v>
      </c>
      <c r="H746" t="s">
        <v>1421</v>
      </c>
      <c r="I746" t="s">
        <v>1224</v>
      </c>
      <c r="J746" t="s">
        <v>1945</v>
      </c>
      <c r="K746" t="s">
        <v>1968</v>
      </c>
      <c r="V746">
        <v>210</v>
      </c>
      <c r="W746">
        <v>14</v>
      </c>
      <c r="Y746">
        <v>200</v>
      </c>
      <c r="AA746" t="s">
        <v>64</v>
      </c>
      <c r="AB746">
        <v>5</v>
      </c>
      <c r="AC746" t="s">
        <v>53</v>
      </c>
      <c r="AD746">
        <v>1750</v>
      </c>
      <c r="AE746" t="s">
        <v>54</v>
      </c>
      <c r="AF746">
        <v>2100</v>
      </c>
      <c r="AG746">
        <v>22</v>
      </c>
      <c r="AH746">
        <v>2750</v>
      </c>
      <c r="AI746">
        <v>16</v>
      </c>
    </row>
    <row r="747" spans="2:35">
      <c r="B747">
        <v>854</v>
      </c>
      <c r="C747" t="s">
        <v>1943</v>
      </c>
      <c r="D747">
        <v>20</v>
      </c>
      <c r="E747">
        <v>855</v>
      </c>
      <c r="F747" t="s">
        <v>1969</v>
      </c>
      <c r="G747" t="s">
        <v>46</v>
      </c>
      <c r="H747" t="s">
        <v>1424</v>
      </c>
      <c r="I747" t="s">
        <v>626</v>
      </c>
      <c r="J747" t="s">
        <v>1945</v>
      </c>
      <c r="K747" t="s">
        <v>1970</v>
      </c>
      <c r="V747">
        <v>210</v>
      </c>
      <c r="W747">
        <v>16</v>
      </c>
      <c r="Y747">
        <v>300</v>
      </c>
      <c r="AA747" t="s">
        <v>52</v>
      </c>
      <c r="AB747">
        <v>5</v>
      </c>
      <c r="AC747" t="s">
        <v>53</v>
      </c>
      <c r="AD747">
        <v>2000</v>
      </c>
      <c r="AE747" t="s">
        <v>54</v>
      </c>
      <c r="AF747">
        <v>2400</v>
      </c>
      <c r="AG747">
        <v>17</v>
      </c>
      <c r="AH747">
        <v>2750</v>
      </c>
      <c r="AI747">
        <v>16</v>
      </c>
    </row>
    <row r="748" spans="2:35">
      <c r="B748">
        <v>855</v>
      </c>
      <c r="C748" t="s">
        <v>1943</v>
      </c>
      <c r="D748">
        <v>20</v>
      </c>
      <c r="E748">
        <v>856</v>
      </c>
      <c r="F748" t="s">
        <v>1971</v>
      </c>
      <c r="G748" t="s">
        <v>46</v>
      </c>
      <c r="H748" t="s">
        <v>1424</v>
      </c>
      <c r="I748" t="s">
        <v>626</v>
      </c>
      <c r="J748" t="s">
        <v>1945</v>
      </c>
      <c r="K748" t="s">
        <v>1972</v>
      </c>
      <c r="V748">
        <v>210</v>
      </c>
      <c r="W748">
        <v>18</v>
      </c>
      <c r="Y748">
        <v>300</v>
      </c>
      <c r="AA748" t="s">
        <v>52</v>
      </c>
      <c r="AB748">
        <v>5</v>
      </c>
      <c r="AC748" t="s">
        <v>53</v>
      </c>
      <c r="AD748">
        <v>2000</v>
      </c>
      <c r="AE748" t="s">
        <v>54</v>
      </c>
      <c r="AF748">
        <v>2400</v>
      </c>
      <c r="AG748">
        <v>17</v>
      </c>
      <c r="AH748">
        <v>2750</v>
      </c>
      <c r="AI748">
        <v>16</v>
      </c>
    </row>
    <row r="749" spans="2:35">
      <c r="B749">
        <v>856</v>
      </c>
      <c r="C749" t="s">
        <v>1943</v>
      </c>
      <c r="D749">
        <v>20</v>
      </c>
      <c r="E749">
        <v>857</v>
      </c>
      <c r="F749" t="s">
        <v>1973</v>
      </c>
      <c r="G749" t="s">
        <v>46</v>
      </c>
      <c r="H749" t="s">
        <v>1429</v>
      </c>
      <c r="I749" t="s">
        <v>632</v>
      </c>
      <c r="J749" t="s">
        <v>1945</v>
      </c>
      <c r="K749" t="s">
        <v>1974</v>
      </c>
      <c r="V749">
        <v>210</v>
      </c>
      <c r="W749">
        <v>20</v>
      </c>
      <c r="Y749">
        <v>500</v>
      </c>
      <c r="AA749" t="s">
        <v>64</v>
      </c>
      <c r="AB749">
        <v>5</v>
      </c>
      <c r="AC749" t="s">
        <v>53</v>
      </c>
      <c r="AD749">
        <v>2250</v>
      </c>
      <c r="AE749" t="s">
        <v>54</v>
      </c>
      <c r="AF749">
        <v>2700</v>
      </c>
      <c r="AG749">
        <v>22</v>
      </c>
      <c r="AH749">
        <v>2750</v>
      </c>
      <c r="AI749">
        <v>16</v>
      </c>
    </row>
    <row r="750" spans="2:35">
      <c r="B750">
        <v>857</v>
      </c>
      <c r="C750" t="s">
        <v>1943</v>
      </c>
      <c r="D750">
        <v>20</v>
      </c>
      <c r="E750">
        <v>858</v>
      </c>
      <c r="F750" t="s">
        <v>1975</v>
      </c>
      <c r="G750" t="s">
        <v>46</v>
      </c>
      <c r="H750" t="s">
        <v>1432</v>
      </c>
      <c r="I750" t="s">
        <v>632</v>
      </c>
      <c r="J750" t="s">
        <v>1945</v>
      </c>
      <c r="K750" t="s">
        <v>1976</v>
      </c>
      <c r="V750">
        <v>210</v>
      </c>
      <c r="W750">
        <v>25</v>
      </c>
      <c r="Y750">
        <v>500</v>
      </c>
      <c r="AA750" t="s">
        <v>52</v>
      </c>
      <c r="AB750">
        <v>5</v>
      </c>
      <c r="AC750" t="s">
        <v>53</v>
      </c>
      <c r="AD750">
        <v>2250</v>
      </c>
      <c r="AE750" t="s">
        <v>54</v>
      </c>
      <c r="AF750">
        <v>2700</v>
      </c>
      <c r="AG750">
        <v>17</v>
      </c>
      <c r="AH750">
        <v>2750</v>
      </c>
      <c r="AI750">
        <v>16</v>
      </c>
    </row>
    <row r="751" spans="2:35">
      <c r="B751">
        <v>858</v>
      </c>
      <c r="C751" t="s">
        <v>1943</v>
      </c>
      <c r="D751">
        <v>20</v>
      </c>
      <c r="E751">
        <v>859</v>
      </c>
      <c r="F751" t="s">
        <v>1977</v>
      </c>
      <c r="G751" t="s">
        <v>46</v>
      </c>
      <c r="H751" t="s">
        <v>1435</v>
      </c>
      <c r="I751" t="s">
        <v>1237</v>
      </c>
      <c r="J751" t="s">
        <v>1945</v>
      </c>
      <c r="K751" t="s">
        <v>1978</v>
      </c>
      <c r="V751">
        <v>210</v>
      </c>
      <c r="W751">
        <v>30</v>
      </c>
      <c r="Y751">
        <v>700</v>
      </c>
      <c r="AA751" t="s">
        <v>52</v>
      </c>
      <c r="AB751">
        <v>5</v>
      </c>
      <c r="AC751" t="s">
        <v>53</v>
      </c>
      <c r="AD751">
        <v>2500</v>
      </c>
      <c r="AE751" t="s">
        <v>54</v>
      </c>
      <c r="AF751">
        <v>3000</v>
      </c>
      <c r="AG751">
        <v>17</v>
      </c>
      <c r="AH751">
        <v>2750</v>
      </c>
      <c r="AI751">
        <v>16</v>
      </c>
    </row>
    <row r="752" spans="2:35">
      <c r="B752">
        <v>859</v>
      </c>
      <c r="C752" t="s">
        <v>1943</v>
      </c>
      <c r="D752">
        <v>20</v>
      </c>
      <c r="E752">
        <v>860</v>
      </c>
      <c r="F752" t="s">
        <v>1979</v>
      </c>
      <c r="G752" t="s">
        <v>46</v>
      </c>
      <c r="H752" t="s">
        <v>1438</v>
      </c>
      <c r="I752" t="s">
        <v>1237</v>
      </c>
      <c r="J752" t="s">
        <v>1945</v>
      </c>
      <c r="K752" t="s">
        <v>1980</v>
      </c>
      <c r="V752">
        <v>210</v>
      </c>
      <c r="W752">
        <v>35</v>
      </c>
      <c r="Y752">
        <v>700</v>
      </c>
      <c r="AA752" t="s">
        <v>64</v>
      </c>
      <c r="AB752">
        <v>5</v>
      </c>
      <c r="AC752" t="s">
        <v>53</v>
      </c>
      <c r="AD752">
        <v>2500</v>
      </c>
      <c r="AE752" t="s">
        <v>54</v>
      </c>
      <c r="AF752">
        <v>3000</v>
      </c>
      <c r="AG752">
        <v>22</v>
      </c>
      <c r="AH752">
        <v>2750</v>
      </c>
      <c r="AI752">
        <v>16</v>
      </c>
    </row>
    <row r="753" spans="2:35">
      <c r="B753">
        <v>860</v>
      </c>
      <c r="C753" t="s">
        <v>1943</v>
      </c>
      <c r="D753">
        <v>20</v>
      </c>
      <c r="E753">
        <v>861</v>
      </c>
      <c r="F753" t="s">
        <v>1981</v>
      </c>
      <c r="G753" t="s">
        <v>46</v>
      </c>
      <c r="H753" t="s">
        <v>1441</v>
      </c>
      <c r="I753" t="s">
        <v>146</v>
      </c>
      <c r="J753" t="s">
        <v>1945</v>
      </c>
      <c r="K753" t="s">
        <v>1982</v>
      </c>
      <c r="V753">
        <v>210</v>
      </c>
      <c r="W753">
        <v>40</v>
      </c>
      <c r="Y753">
        <v>1500</v>
      </c>
      <c r="AA753" t="s">
        <v>52</v>
      </c>
      <c r="AB753">
        <v>5</v>
      </c>
      <c r="AC753" t="s">
        <v>53</v>
      </c>
      <c r="AD753">
        <v>2750</v>
      </c>
      <c r="AE753" t="s">
        <v>54</v>
      </c>
      <c r="AF753">
        <v>3300</v>
      </c>
      <c r="AG753">
        <v>17</v>
      </c>
      <c r="AH753">
        <v>2750</v>
      </c>
      <c r="AI753">
        <v>16</v>
      </c>
    </row>
    <row r="754" spans="2:35">
      <c r="B754">
        <v>861</v>
      </c>
      <c r="C754" t="s">
        <v>1943</v>
      </c>
      <c r="D754">
        <v>20</v>
      </c>
      <c r="E754">
        <v>862</v>
      </c>
      <c r="F754" t="s">
        <v>1983</v>
      </c>
      <c r="G754" t="s">
        <v>46</v>
      </c>
      <c r="H754" t="s">
        <v>1441</v>
      </c>
      <c r="I754" t="s">
        <v>146</v>
      </c>
      <c r="J754" t="s">
        <v>1945</v>
      </c>
      <c r="K754" t="s">
        <v>1984</v>
      </c>
      <c r="V754">
        <v>210</v>
      </c>
      <c r="W754">
        <v>50</v>
      </c>
      <c r="Y754">
        <v>1500</v>
      </c>
      <c r="AA754" t="s">
        <v>52</v>
      </c>
      <c r="AB754">
        <v>5</v>
      </c>
      <c r="AC754" t="s">
        <v>53</v>
      </c>
      <c r="AD754">
        <v>2750</v>
      </c>
      <c r="AE754" t="s">
        <v>54</v>
      </c>
      <c r="AF754">
        <v>3300</v>
      </c>
      <c r="AG754">
        <v>17</v>
      </c>
      <c r="AH754">
        <v>2750</v>
      </c>
      <c r="AI754">
        <v>16</v>
      </c>
    </row>
    <row r="755" spans="2:35">
      <c r="B755">
        <v>862</v>
      </c>
      <c r="C755" t="s">
        <v>1943</v>
      </c>
      <c r="D755">
        <v>20</v>
      </c>
      <c r="E755">
        <v>863</v>
      </c>
      <c r="F755" t="s">
        <v>1985</v>
      </c>
      <c r="G755" t="s">
        <v>46</v>
      </c>
      <c r="H755" t="s">
        <v>1446</v>
      </c>
      <c r="I755" t="s">
        <v>161</v>
      </c>
      <c r="J755" t="s">
        <v>1945</v>
      </c>
      <c r="K755" t="s">
        <v>1986</v>
      </c>
      <c r="V755">
        <v>210</v>
      </c>
      <c r="W755">
        <v>70</v>
      </c>
      <c r="Y755">
        <v>3000</v>
      </c>
      <c r="AA755" t="s">
        <v>64</v>
      </c>
      <c r="AB755">
        <v>5</v>
      </c>
      <c r="AC755" t="s">
        <v>53</v>
      </c>
      <c r="AD755">
        <v>3000</v>
      </c>
      <c r="AE755" t="s">
        <v>54</v>
      </c>
      <c r="AF755">
        <v>3600</v>
      </c>
      <c r="AG755">
        <v>22</v>
      </c>
      <c r="AH755">
        <v>2750</v>
      </c>
      <c r="AI755">
        <v>16</v>
      </c>
    </row>
    <row r="756" spans="2:35">
      <c r="B756">
        <v>863</v>
      </c>
      <c r="C756" t="s">
        <v>1943</v>
      </c>
      <c r="D756">
        <v>20</v>
      </c>
      <c r="E756">
        <v>864</v>
      </c>
      <c r="F756" t="s">
        <v>1987</v>
      </c>
      <c r="G756" t="s">
        <v>46</v>
      </c>
      <c r="H756" t="s">
        <v>1449</v>
      </c>
      <c r="I756" t="s">
        <v>161</v>
      </c>
      <c r="J756" t="s">
        <v>1945</v>
      </c>
      <c r="K756" t="s">
        <v>1988</v>
      </c>
      <c r="V756">
        <v>210</v>
      </c>
      <c r="W756">
        <v>90</v>
      </c>
      <c r="Y756">
        <v>3000</v>
      </c>
      <c r="AA756" t="s">
        <v>52</v>
      </c>
      <c r="AB756">
        <v>5</v>
      </c>
      <c r="AC756" t="s">
        <v>53</v>
      </c>
      <c r="AD756">
        <v>3000</v>
      </c>
      <c r="AE756" t="s">
        <v>54</v>
      </c>
      <c r="AF756">
        <v>3600</v>
      </c>
      <c r="AG756">
        <v>17</v>
      </c>
      <c r="AH756">
        <v>2750</v>
      </c>
      <c r="AI756">
        <v>16</v>
      </c>
    </row>
    <row r="757" spans="2:35">
      <c r="B757">
        <v>864</v>
      </c>
      <c r="C757" t="s">
        <v>1943</v>
      </c>
      <c r="D757">
        <v>20</v>
      </c>
      <c r="E757">
        <v>865</v>
      </c>
      <c r="F757" t="s">
        <v>1989</v>
      </c>
      <c r="G757" t="s">
        <v>46</v>
      </c>
      <c r="H757" t="s">
        <v>1452</v>
      </c>
      <c r="I757" t="s">
        <v>1250</v>
      </c>
      <c r="J757" t="s">
        <v>1945</v>
      </c>
      <c r="K757" t="s">
        <v>1990</v>
      </c>
      <c r="V757">
        <v>210</v>
      </c>
      <c r="W757">
        <v>110</v>
      </c>
      <c r="Y757">
        <v>6000</v>
      </c>
      <c r="AA757" t="s">
        <v>52</v>
      </c>
      <c r="AB757">
        <v>5</v>
      </c>
      <c r="AC757" t="s">
        <v>53</v>
      </c>
      <c r="AD757">
        <v>3250</v>
      </c>
      <c r="AE757" t="s">
        <v>54</v>
      </c>
      <c r="AF757">
        <v>3900</v>
      </c>
      <c r="AG757">
        <v>17</v>
      </c>
      <c r="AH757">
        <v>2750</v>
      </c>
      <c r="AI757">
        <v>16</v>
      </c>
    </row>
    <row r="758" spans="2:35">
      <c r="B758">
        <v>865</v>
      </c>
      <c r="C758" t="s">
        <v>1943</v>
      </c>
      <c r="D758">
        <v>20</v>
      </c>
      <c r="E758">
        <v>866</v>
      </c>
      <c r="F758" t="s">
        <v>1991</v>
      </c>
      <c r="G758" t="s">
        <v>46</v>
      </c>
      <c r="H758" t="s">
        <v>1455</v>
      </c>
      <c r="I758" t="s">
        <v>1250</v>
      </c>
      <c r="J758" t="s">
        <v>1945</v>
      </c>
      <c r="K758" t="s">
        <v>1992</v>
      </c>
      <c r="V758">
        <v>210</v>
      </c>
      <c r="W758">
        <v>130</v>
      </c>
      <c r="Y758">
        <v>6000</v>
      </c>
      <c r="AA758" t="s">
        <v>64</v>
      </c>
      <c r="AB758">
        <v>5</v>
      </c>
      <c r="AC758" t="s">
        <v>53</v>
      </c>
      <c r="AD758">
        <v>3250</v>
      </c>
      <c r="AE758" t="s">
        <v>54</v>
      </c>
      <c r="AF758">
        <v>3900</v>
      </c>
      <c r="AG758">
        <v>22</v>
      </c>
      <c r="AH758">
        <v>2750</v>
      </c>
      <c r="AI758">
        <v>16</v>
      </c>
    </row>
    <row r="759" spans="2:35">
      <c r="B759">
        <v>866</v>
      </c>
      <c r="C759" t="s">
        <v>1943</v>
      </c>
      <c r="D759">
        <v>20</v>
      </c>
      <c r="E759">
        <v>867</v>
      </c>
      <c r="F759" t="s">
        <v>1993</v>
      </c>
      <c r="G759" t="s">
        <v>46</v>
      </c>
      <c r="H759" t="s">
        <v>1458</v>
      </c>
      <c r="I759" t="s">
        <v>1255</v>
      </c>
      <c r="J759" t="s">
        <v>1945</v>
      </c>
      <c r="K759" t="s">
        <v>1994</v>
      </c>
      <c r="V759">
        <v>210</v>
      </c>
      <c r="W759">
        <v>150</v>
      </c>
      <c r="Y759">
        <v>9000</v>
      </c>
      <c r="AA759" t="s">
        <v>52</v>
      </c>
      <c r="AB759">
        <v>5</v>
      </c>
      <c r="AC759" t="s">
        <v>53</v>
      </c>
      <c r="AD759">
        <v>3500</v>
      </c>
      <c r="AE759" t="s">
        <v>54</v>
      </c>
      <c r="AF759">
        <v>4200</v>
      </c>
      <c r="AG759">
        <v>17</v>
      </c>
      <c r="AH759">
        <v>2750</v>
      </c>
      <c r="AI759">
        <v>16</v>
      </c>
    </row>
    <row r="760" spans="2:35">
      <c r="B760">
        <v>867</v>
      </c>
      <c r="C760" t="s">
        <v>1943</v>
      </c>
      <c r="D760">
        <v>20</v>
      </c>
      <c r="E760">
        <v>868</v>
      </c>
      <c r="F760" t="s">
        <v>1995</v>
      </c>
      <c r="G760" t="s">
        <v>46</v>
      </c>
      <c r="H760" t="s">
        <v>1458</v>
      </c>
      <c r="I760" t="s">
        <v>1255</v>
      </c>
      <c r="J760" t="s">
        <v>1945</v>
      </c>
      <c r="K760" t="s">
        <v>1996</v>
      </c>
      <c r="V760">
        <v>210</v>
      </c>
      <c r="W760">
        <v>170</v>
      </c>
      <c r="Y760">
        <v>9000</v>
      </c>
      <c r="AA760" t="s">
        <v>52</v>
      </c>
      <c r="AB760">
        <v>5</v>
      </c>
      <c r="AC760" t="s">
        <v>53</v>
      </c>
      <c r="AD760">
        <v>3500</v>
      </c>
      <c r="AE760" t="s">
        <v>54</v>
      </c>
      <c r="AF760">
        <v>4200</v>
      </c>
      <c r="AG760">
        <v>17</v>
      </c>
      <c r="AH760">
        <v>2750</v>
      </c>
      <c r="AI760">
        <v>16</v>
      </c>
    </row>
    <row r="761" spans="2:35">
      <c r="B761">
        <v>868</v>
      </c>
      <c r="C761" t="s">
        <v>1943</v>
      </c>
      <c r="D761">
        <v>20</v>
      </c>
      <c r="E761">
        <v>869</v>
      </c>
      <c r="F761" t="s">
        <v>1997</v>
      </c>
      <c r="G761" t="s">
        <v>46</v>
      </c>
      <c r="H761" t="s">
        <v>1463</v>
      </c>
      <c r="I761" t="s">
        <v>709</v>
      </c>
      <c r="J761" t="s">
        <v>1945</v>
      </c>
      <c r="K761" t="s">
        <v>1998</v>
      </c>
      <c r="V761">
        <v>210</v>
      </c>
      <c r="W761">
        <v>190</v>
      </c>
      <c r="Y761">
        <v>12000</v>
      </c>
      <c r="AA761" t="s">
        <v>64</v>
      </c>
      <c r="AB761">
        <v>5</v>
      </c>
      <c r="AC761" t="s">
        <v>53</v>
      </c>
      <c r="AD761">
        <v>3750</v>
      </c>
      <c r="AE761" t="s">
        <v>54</v>
      </c>
      <c r="AF761">
        <v>4500</v>
      </c>
      <c r="AG761">
        <v>22</v>
      </c>
      <c r="AH761">
        <v>2750</v>
      </c>
      <c r="AI761">
        <v>16</v>
      </c>
    </row>
    <row r="762" spans="2:35">
      <c r="B762">
        <v>869</v>
      </c>
      <c r="C762" t="s">
        <v>1943</v>
      </c>
      <c r="D762">
        <v>20</v>
      </c>
      <c r="E762">
        <v>870</v>
      </c>
      <c r="F762" t="s">
        <v>1999</v>
      </c>
      <c r="G762" t="s">
        <v>46</v>
      </c>
      <c r="H762" t="s">
        <v>1466</v>
      </c>
      <c r="I762" t="s">
        <v>709</v>
      </c>
      <c r="J762" t="s">
        <v>1945</v>
      </c>
      <c r="K762" t="s">
        <v>2000</v>
      </c>
      <c r="V762">
        <v>210</v>
      </c>
      <c r="W762">
        <v>210</v>
      </c>
      <c r="Y762">
        <v>12000</v>
      </c>
      <c r="AA762" t="s">
        <v>52</v>
      </c>
      <c r="AB762">
        <v>5</v>
      </c>
      <c r="AC762" t="s">
        <v>53</v>
      </c>
      <c r="AD762">
        <v>3750</v>
      </c>
      <c r="AE762" t="s">
        <v>54</v>
      </c>
      <c r="AF762">
        <v>4500</v>
      </c>
      <c r="AG762">
        <v>17</v>
      </c>
      <c r="AH762">
        <v>2750</v>
      </c>
      <c r="AI762">
        <v>16</v>
      </c>
    </row>
    <row r="763" spans="2:35">
      <c r="B763">
        <v>870</v>
      </c>
      <c r="C763" t="s">
        <v>1943</v>
      </c>
      <c r="D763">
        <v>20</v>
      </c>
      <c r="E763">
        <v>871</v>
      </c>
      <c r="F763" t="s">
        <v>2001</v>
      </c>
      <c r="G763" t="s">
        <v>46</v>
      </c>
      <c r="H763" t="s">
        <v>1469</v>
      </c>
      <c r="I763" t="s">
        <v>1264</v>
      </c>
      <c r="J763" t="s">
        <v>1945</v>
      </c>
      <c r="K763" t="s">
        <v>2002</v>
      </c>
      <c r="V763">
        <v>210</v>
      </c>
      <c r="W763">
        <v>230</v>
      </c>
      <c r="Y763">
        <v>15000</v>
      </c>
      <c r="AA763" t="s">
        <v>52</v>
      </c>
      <c r="AB763">
        <v>5</v>
      </c>
      <c r="AC763" t="s">
        <v>53</v>
      </c>
      <c r="AD763">
        <v>4000</v>
      </c>
      <c r="AE763" t="s">
        <v>54</v>
      </c>
      <c r="AF763">
        <v>4800</v>
      </c>
      <c r="AG763">
        <v>17</v>
      </c>
      <c r="AH763">
        <v>2750</v>
      </c>
      <c r="AI763">
        <v>16</v>
      </c>
    </row>
    <row r="764" spans="2:35">
      <c r="B764">
        <v>871</v>
      </c>
      <c r="C764" t="s">
        <v>1943</v>
      </c>
      <c r="D764">
        <v>20</v>
      </c>
      <c r="E764">
        <v>872</v>
      </c>
      <c r="F764" t="s">
        <v>2003</v>
      </c>
      <c r="G764" t="s">
        <v>46</v>
      </c>
      <c r="H764" t="s">
        <v>1472</v>
      </c>
      <c r="I764" t="s">
        <v>1264</v>
      </c>
      <c r="J764" t="s">
        <v>1945</v>
      </c>
      <c r="K764" t="s">
        <v>2004</v>
      </c>
      <c r="V764">
        <v>210</v>
      </c>
      <c r="W764">
        <v>250</v>
      </c>
      <c r="Y764">
        <v>15000</v>
      </c>
      <c r="AA764" t="s">
        <v>64</v>
      </c>
      <c r="AB764">
        <v>5</v>
      </c>
      <c r="AC764" t="s">
        <v>53</v>
      </c>
      <c r="AD764">
        <v>4000</v>
      </c>
      <c r="AE764" t="s">
        <v>54</v>
      </c>
      <c r="AF764">
        <v>4800</v>
      </c>
      <c r="AG764">
        <v>22</v>
      </c>
      <c r="AH764">
        <v>2750</v>
      </c>
      <c r="AI764">
        <v>16</v>
      </c>
    </row>
    <row r="765" spans="2:35">
      <c r="B765">
        <v>872</v>
      </c>
      <c r="C765" t="s">
        <v>1943</v>
      </c>
      <c r="D765">
        <v>20</v>
      </c>
      <c r="E765">
        <v>873</v>
      </c>
      <c r="F765" t="s">
        <v>2005</v>
      </c>
      <c r="G765" t="s">
        <v>46</v>
      </c>
      <c r="H765" t="s">
        <v>1475</v>
      </c>
      <c r="I765" t="s">
        <v>1269</v>
      </c>
      <c r="J765" t="s">
        <v>1945</v>
      </c>
      <c r="K765" t="s">
        <v>2006</v>
      </c>
      <c r="V765">
        <v>210</v>
      </c>
      <c r="W765">
        <v>270</v>
      </c>
      <c r="Y765">
        <v>18000</v>
      </c>
      <c r="AA765" t="s">
        <v>52</v>
      </c>
      <c r="AB765">
        <v>5</v>
      </c>
      <c r="AC765" t="s">
        <v>53</v>
      </c>
      <c r="AD765">
        <v>4250</v>
      </c>
      <c r="AE765" t="s">
        <v>54</v>
      </c>
      <c r="AF765">
        <v>5100</v>
      </c>
      <c r="AG765">
        <v>17</v>
      </c>
      <c r="AH765">
        <v>2750</v>
      </c>
      <c r="AI765">
        <v>16</v>
      </c>
    </row>
    <row r="766" spans="2:35">
      <c r="B766">
        <v>873</v>
      </c>
      <c r="C766" t="s">
        <v>1943</v>
      </c>
      <c r="D766">
        <v>20</v>
      </c>
      <c r="E766">
        <v>874</v>
      </c>
      <c r="F766" t="s">
        <v>2007</v>
      </c>
      <c r="G766" t="s">
        <v>46</v>
      </c>
      <c r="H766" t="s">
        <v>1475</v>
      </c>
      <c r="I766" t="s">
        <v>1269</v>
      </c>
      <c r="J766" t="s">
        <v>1945</v>
      </c>
      <c r="K766" t="s">
        <v>2008</v>
      </c>
      <c r="V766">
        <v>210</v>
      </c>
      <c r="W766">
        <v>290</v>
      </c>
      <c r="Y766">
        <v>18000</v>
      </c>
      <c r="AA766" t="s">
        <v>52</v>
      </c>
      <c r="AB766">
        <v>5</v>
      </c>
      <c r="AC766" t="s">
        <v>53</v>
      </c>
      <c r="AD766">
        <v>4250</v>
      </c>
      <c r="AE766" t="s">
        <v>54</v>
      </c>
      <c r="AF766">
        <v>5100</v>
      </c>
      <c r="AG766">
        <v>17</v>
      </c>
      <c r="AH766">
        <v>2750</v>
      </c>
      <c r="AI766">
        <v>16</v>
      </c>
    </row>
    <row r="767" spans="2:35">
      <c r="B767">
        <v>874</v>
      </c>
      <c r="C767" t="s">
        <v>1943</v>
      </c>
      <c r="D767">
        <v>20</v>
      </c>
      <c r="E767">
        <v>875</v>
      </c>
      <c r="F767" t="s">
        <v>2009</v>
      </c>
      <c r="G767" t="s">
        <v>46</v>
      </c>
      <c r="H767" t="s">
        <v>1480</v>
      </c>
      <c r="I767" t="s">
        <v>1274</v>
      </c>
      <c r="J767" t="s">
        <v>1945</v>
      </c>
      <c r="K767" t="s">
        <v>2010</v>
      </c>
      <c r="V767">
        <v>210</v>
      </c>
      <c r="W767">
        <v>310</v>
      </c>
      <c r="Y767">
        <v>21000</v>
      </c>
      <c r="AA767" t="s">
        <v>64</v>
      </c>
      <c r="AB767">
        <v>5</v>
      </c>
      <c r="AC767" t="s">
        <v>53</v>
      </c>
      <c r="AD767">
        <v>4500</v>
      </c>
      <c r="AE767" t="s">
        <v>54</v>
      </c>
      <c r="AF767">
        <v>5400</v>
      </c>
      <c r="AG767">
        <v>22</v>
      </c>
      <c r="AH767">
        <v>2750</v>
      </c>
      <c r="AI767">
        <v>16</v>
      </c>
    </row>
    <row r="768" spans="2:35">
      <c r="B768">
        <v>875</v>
      </c>
      <c r="C768" t="s">
        <v>1943</v>
      </c>
      <c r="D768">
        <v>20</v>
      </c>
      <c r="E768">
        <v>876</v>
      </c>
      <c r="F768" t="s">
        <v>2011</v>
      </c>
      <c r="G768" t="s">
        <v>46</v>
      </c>
      <c r="H768" t="s">
        <v>1483</v>
      </c>
      <c r="I768" t="s">
        <v>1274</v>
      </c>
      <c r="J768" t="s">
        <v>1945</v>
      </c>
      <c r="K768" t="s">
        <v>2012</v>
      </c>
      <c r="V768">
        <v>210</v>
      </c>
      <c r="W768">
        <v>330</v>
      </c>
      <c r="Y768">
        <v>21000</v>
      </c>
      <c r="AA768" t="s">
        <v>52</v>
      </c>
      <c r="AB768">
        <v>5</v>
      </c>
      <c r="AC768" t="s">
        <v>53</v>
      </c>
      <c r="AD768">
        <v>4500</v>
      </c>
      <c r="AE768" t="s">
        <v>54</v>
      </c>
      <c r="AF768">
        <v>5400</v>
      </c>
      <c r="AG768">
        <v>17</v>
      </c>
      <c r="AH768">
        <v>2750</v>
      </c>
      <c r="AI768">
        <v>16</v>
      </c>
    </row>
    <row r="769" spans="2:35">
      <c r="B769">
        <v>876</v>
      </c>
      <c r="C769" t="s">
        <v>1943</v>
      </c>
      <c r="D769">
        <v>20</v>
      </c>
      <c r="E769">
        <v>877</v>
      </c>
      <c r="F769" t="s">
        <v>2013</v>
      </c>
      <c r="G769" t="s">
        <v>46</v>
      </c>
      <c r="H769" t="s">
        <v>1486</v>
      </c>
      <c r="I769" t="s">
        <v>1279</v>
      </c>
      <c r="J769" t="s">
        <v>1945</v>
      </c>
      <c r="K769" t="s">
        <v>2014</v>
      </c>
      <c r="V769">
        <v>210</v>
      </c>
      <c r="W769">
        <v>350</v>
      </c>
      <c r="Y769">
        <v>24000</v>
      </c>
      <c r="AA769" t="s">
        <v>52</v>
      </c>
      <c r="AB769">
        <v>5</v>
      </c>
      <c r="AC769" t="s">
        <v>53</v>
      </c>
      <c r="AD769">
        <v>4750</v>
      </c>
      <c r="AE769" t="s">
        <v>54</v>
      </c>
      <c r="AF769">
        <v>5700</v>
      </c>
      <c r="AG769">
        <v>17</v>
      </c>
      <c r="AH769">
        <v>2750</v>
      </c>
      <c r="AI769">
        <v>16</v>
      </c>
    </row>
    <row r="770" spans="2:35">
      <c r="B770">
        <v>877</v>
      </c>
      <c r="C770" t="s">
        <v>1943</v>
      </c>
      <c r="D770">
        <v>20</v>
      </c>
      <c r="E770">
        <v>878</v>
      </c>
      <c r="F770" t="s">
        <v>2015</v>
      </c>
      <c r="G770" t="s">
        <v>46</v>
      </c>
      <c r="H770" t="s">
        <v>1489</v>
      </c>
      <c r="I770" t="s">
        <v>1279</v>
      </c>
      <c r="J770" t="s">
        <v>1945</v>
      </c>
      <c r="K770" t="s">
        <v>2016</v>
      </c>
      <c r="V770">
        <v>210</v>
      </c>
      <c r="W770">
        <v>370</v>
      </c>
      <c r="Y770">
        <v>24000</v>
      </c>
      <c r="AA770" t="s">
        <v>64</v>
      </c>
      <c r="AB770">
        <v>5</v>
      </c>
      <c r="AC770" t="s">
        <v>53</v>
      </c>
      <c r="AD770">
        <v>4750</v>
      </c>
      <c r="AE770" t="s">
        <v>54</v>
      </c>
      <c r="AF770">
        <v>5700</v>
      </c>
      <c r="AG770">
        <v>22</v>
      </c>
      <c r="AH770">
        <v>2750</v>
      </c>
      <c r="AI770">
        <v>16</v>
      </c>
    </row>
    <row r="771" spans="2:35">
      <c r="B771">
        <v>878</v>
      </c>
      <c r="C771" t="s">
        <v>1943</v>
      </c>
      <c r="D771">
        <v>20</v>
      </c>
      <c r="E771">
        <v>879</v>
      </c>
      <c r="F771" t="s">
        <v>2017</v>
      </c>
      <c r="G771" t="s">
        <v>46</v>
      </c>
      <c r="H771" t="s">
        <v>1287</v>
      </c>
      <c r="I771" t="s">
        <v>1284</v>
      </c>
      <c r="J771" t="s">
        <v>1945</v>
      </c>
      <c r="K771" t="s">
        <v>2018</v>
      </c>
      <c r="V771">
        <v>210</v>
      </c>
      <c r="W771">
        <v>390</v>
      </c>
      <c r="Y771">
        <v>27000</v>
      </c>
      <c r="AA771" t="s">
        <v>52</v>
      </c>
      <c r="AB771">
        <v>5</v>
      </c>
      <c r="AC771" t="s">
        <v>53</v>
      </c>
      <c r="AD771">
        <v>5000</v>
      </c>
      <c r="AE771" t="s">
        <v>54</v>
      </c>
      <c r="AF771">
        <v>6000</v>
      </c>
      <c r="AG771">
        <v>17</v>
      </c>
      <c r="AH771">
        <v>2750</v>
      </c>
      <c r="AI771">
        <v>16</v>
      </c>
    </row>
    <row r="772" spans="2:35">
      <c r="B772">
        <v>879</v>
      </c>
      <c r="C772" t="s">
        <v>1943</v>
      </c>
      <c r="D772">
        <v>20</v>
      </c>
      <c r="E772">
        <v>880</v>
      </c>
      <c r="F772" t="s">
        <v>2019</v>
      </c>
      <c r="G772" t="s">
        <v>46</v>
      </c>
      <c r="H772" t="s">
        <v>1287</v>
      </c>
      <c r="I772" t="s">
        <v>1284</v>
      </c>
      <c r="J772" t="s">
        <v>1945</v>
      </c>
      <c r="K772" t="s">
        <v>2020</v>
      </c>
      <c r="V772">
        <v>210</v>
      </c>
      <c r="W772">
        <v>400</v>
      </c>
      <c r="Y772">
        <v>27000</v>
      </c>
      <c r="AA772" t="s">
        <v>52</v>
      </c>
      <c r="AB772">
        <v>5</v>
      </c>
      <c r="AC772" t="s">
        <v>53</v>
      </c>
      <c r="AD772">
        <v>5000</v>
      </c>
      <c r="AE772" t="s">
        <v>54</v>
      </c>
      <c r="AF772">
        <v>6000</v>
      </c>
      <c r="AG772">
        <v>17</v>
      </c>
      <c r="AH772">
        <v>2750</v>
      </c>
      <c r="AI772">
        <v>16</v>
      </c>
    </row>
    <row r="773" spans="2:35">
      <c r="B773">
        <v>880</v>
      </c>
      <c r="C773" t="s">
        <v>1943</v>
      </c>
      <c r="D773">
        <v>20</v>
      </c>
      <c r="E773">
        <v>881</v>
      </c>
      <c r="F773" t="s">
        <v>2021</v>
      </c>
      <c r="G773" t="s">
        <v>46</v>
      </c>
      <c r="H773" t="s">
        <v>1290</v>
      </c>
      <c r="I773" t="s">
        <v>1291</v>
      </c>
      <c r="J773" t="s">
        <v>1945</v>
      </c>
      <c r="K773" t="s">
        <v>2022</v>
      </c>
      <c r="V773">
        <v>210</v>
      </c>
      <c r="W773">
        <v>420</v>
      </c>
      <c r="Y773">
        <v>30000</v>
      </c>
      <c r="AA773" t="s">
        <v>64</v>
      </c>
      <c r="AB773">
        <v>5</v>
      </c>
      <c r="AC773" t="s">
        <v>53</v>
      </c>
      <c r="AD773">
        <v>5250</v>
      </c>
      <c r="AE773" t="s">
        <v>54</v>
      </c>
      <c r="AF773">
        <v>6300</v>
      </c>
      <c r="AG773">
        <v>22</v>
      </c>
      <c r="AH773">
        <v>2750</v>
      </c>
      <c r="AI773">
        <v>16</v>
      </c>
    </row>
    <row r="774" spans="2:35">
      <c r="B774">
        <v>881</v>
      </c>
      <c r="C774" t="s">
        <v>1943</v>
      </c>
      <c r="D774">
        <v>20</v>
      </c>
      <c r="E774">
        <v>882</v>
      </c>
      <c r="F774" t="s">
        <v>2023</v>
      </c>
      <c r="G774" t="s">
        <v>46</v>
      </c>
      <c r="H774" t="s">
        <v>1294</v>
      </c>
      <c r="I774" t="s">
        <v>1291</v>
      </c>
      <c r="J774" t="s">
        <v>1945</v>
      </c>
      <c r="K774" t="s">
        <v>2024</v>
      </c>
      <c r="V774">
        <v>210</v>
      </c>
      <c r="W774">
        <v>440</v>
      </c>
      <c r="Y774">
        <v>30000</v>
      </c>
      <c r="AA774" t="s">
        <v>52</v>
      </c>
      <c r="AB774">
        <v>5</v>
      </c>
      <c r="AC774" t="s">
        <v>53</v>
      </c>
      <c r="AD774">
        <v>5250</v>
      </c>
      <c r="AE774" t="s">
        <v>54</v>
      </c>
      <c r="AF774">
        <v>6300</v>
      </c>
      <c r="AG774">
        <v>17</v>
      </c>
      <c r="AH774">
        <v>2750</v>
      </c>
      <c r="AI774">
        <v>16</v>
      </c>
    </row>
    <row r="775" spans="2:35">
      <c r="B775">
        <v>882</v>
      </c>
      <c r="C775" t="s">
        <v>1943</v>
      </c>
      <c r="D775">
        <v>20</v>
      </c>
      <c r="E775">
        <v>883</v>
      </c>
      <c r="F775" t="s">
        <v>2025</v>
      </c>
      <c r="G775" t="s">
        <v>46</v>
      </c>
      <c r="H775" t="s">
        <v>1297</v>
      </c>
      <c r="I775" t="s">
        <v>1298</v>
      </c>
      <c r="J775" t="s">
        <v>1945</v>
      </c>
      <c r="K775" t="s">
        <v>2026</v>
      </c>
      <c r="V775">
        <v>210</v>
      </c>
      <c r="W775">
        <v>460</v>
      </c>
      <c r="Y775">
        <v>33000</v>
      </c>
      <c r="AA775" t="s">
        <v>52</v>
      </c>
      <c r="AB775">
        <v>5</v>
      </c>
      <c r="AC775" t="s">
        <v>53</v>
      </c>
      <c r="AD775">
        <v>5500</v>
      </c>
      <c r="AE775" t="s">
        <v>54</v>
      </c>
      <c r="AF775">
        <v>6600</v>
      </c>
      <c r="AG775">
        <v>17</v>
      </c>
      <c r="AH775">
        <v>2750</v>
      </c>
      <c r="AI775">
        <v>16</v>
      </c>
    </row>
    <row r="776" spans="2:35">
      <c r="B776">
        <v>883</v>
      </c>
      <c r="C776" t="s">
        <v>1943</v>
      </c>
      <c r="D776">
        <v>20</v>
      </c>
      <c r="E776">
        <v>884</v>
      </c>
      <c r="F776" t="s">
        <v>2027</v>
      </c>
      <c r="G776" t="s">
        <v>46</v>
      </c>
      <c r="H776" t="s">
        <v>1301</v>
      </c>
      <c r="I776" t="s">
        <v>1298</v>
      </c>
      <c r="J776" t="s">
        <v>1945</v>
      </c>
      <c r="K776" t="s">
        <v>2028</v>
      </c>
      <c r="V776">
        <v>210</v>
      </c>
      <c r="W776">
        <v>480</v>
      </c>
      <c r="Y776">
        <v>33000</v>
      </c>
      <c r="AA776" t="s">
        <v>64</v>
      </c>
      <c r="AB776">
        <v>5</v>
      </c>
      <c r="AC776" t="s">
        <v>53</v>
      </c>
      <c r="AD776">
        <v>5500</v>
      </c>
      <c r="AE776" t="s">
        <v>54</v>
      </c>
      <c r="AF776">
        <v>6600</v>
      </c>
      <c r="AG776">
        <v>22</v>
      </c>
      <c r="AH776">
        <v>2750</v>
      </c>
      <c r="AI776">
        <v>16</v>
      </c>
    </row>
    <row r="777" spans="2:35">
      <c r="B777">
        <v>884</v>
      </c>
      <c r="C777" t="s">
        <v>1943</v>
      </c>
      <c r="D777">
        <v>20</v>
      </c>
      <c r="E777">
        <v>885</v>
      </c>
      <c r="F777" t="s">
        <v>2029</v>
      </c>
      <c r="G777" t="s">
        <v>46</v>
      </c>
      <c r="H777" t="s">
        <v>1304</v>
      </c>
      <c r="I777" t="s">
        <v>1305</v>
      </c>
      <c r="J777" t="s">
        <v>1945</v>
      </c>
      <c r="K777" t="s">
        <v>2030</v>
      </c>
      <c r="V777">
        <v>210</v>
      </c>
      <c r="W777">
        <v>500</v>
      </c>
      <c r="Y777">
        <v>36000</v>
      </c>
      <c r="AA777" t="s">
        <v>52</v>
      </c>
      <c r="AB777">
        <v>5</v>
      </c>
      <c r="AC777" t="s">
        <v>53</v>
      </c>
      <c r="AD777">
        <v>5750</v>
      </c>
      <c r="AE777" t="s">
        <v>54</v>
      </c>
      <c r="AF777">
        <v>6900</v>
      </c>
      <c r="AG777">
        <v>17</v>
      </c>
      <c r="AH777">
        <v>2750</v>
      </c>
      <c r="AI777">
        <v>16</v>
      </c>
    </row>
    <row r="778" spans="2:35">
      <c r="B778">
        <v>885</v>
      </c>
      <c r="C778" t="s">
        <v>1943</v>
      </c>
      <c r="D778">
        <v>20</v>
      </c>
      <c r="E778">
        <v>886</v>
      </c>
      <c r="F778" t="s">
        <v>2031</v>
      </c>
      <c r="G778" t="s">
        <v>46</v>
      </c>
      <c r="H778" t="s">
        <v>1304</v>
      </c>
      <c r="I778" t="s">
        <v>1305</v>
      </c>
      <c r="J778" t="s">
        <v>1945</v>
      </c>
      <c r="K778" t="s">
        <v>2032</v>
      </c>
      <c r="V778">
        <v>210</v>
      </c>
      <c r="W778">
        <v>520</v>
      </c>
      <c r="Y778">
        <v>36000</v>
      </c>
      <c r="AA778" t="s">
        <v>52</v>
      </c>
      <c r="AB778">
        <v>5</v>
      </c>
      <c r="AC778" t="s">
        <v>53</v>
      </c>
      <c r="AD778">
        <v>5750</v>
      </c>
      <c r="AE778" t="s">
        <v>54</v>
      </c>
      <c r="AF778">
        <v>6900</v>
      </c>
      <c r="AG778">
        <v>17</v>
      </c>
      <c r="AH778">
        <v>2750</v>
      </c>
      <c r="AI778">
        <v>16</v>
      </c>
    </row>
    <row r="779" spans="2:35">
      <c r="B779">
        <v>886</v>
      </c>
      <c r="C779" t="s">
        <v>1943</v>
      </c>
      <c r="D779">
        <v>20</v>
      </c>
      <c r="E779">
        <v>887</v>
      </c>
      <c r="F779" t="s">
        <v>2033</v>
      </c>
      <c r="G779" t="s">
        <v>46</v>
      </c>
      <c r="H779" t="s">
        <v>1310</v>
      </c>
      <c r="I779" t="s">
        <v>1311</v>
      </c>
      <c r="J779" t="s">
        <v>1945</v>
      </c>
      <c r="K779" t="s">
        <v>2034</v>
      </c>
      <c r="V779">
        <v>210</v>
      </c>
      <c r="W779">
        <v>540</v>
      </c>
      <c r="Y779">
        <v>39000</v>
      </c>
      <c r="AA779" t="s">
        <v>64</v>
      </c>
      <c r="AB779">
        <v>5</v>
      </c>
      <c r="AC779" t="s">
        <v>53</v>
      </c>
      <c r="AD779">
        <v>6000</v>
      </c>
      <c r="AE779" t="s">
        <v>54</v>
      </c>
      <c r="AF779">
        <v>7200</v>
      </c>
      <c r="AG779">
        <v>22</v>
      </c>
      <c r="AH779">
        <v>2750</v>
      </c>
      <c r="AI779">
        <v>16</v>
      </c>
    </row>
    <row r="780" spans="2:35">
      <c r="B780">
        <v>887</v>
      </c>
      <c r="C780" t="s">
        <v>1943</v>
      </c>
      <c r="D780">
        <v>20</v>
      </c>
      <c r="E780">
        <v>888</v>
      </c>
      <c r="F780" t="s">
        <v>2035</v>
      </c>
      <c r="G780" t="s">
        <v>46</v>
      </c>
      <c r="H780" t="s">
        <v>1314</v>
      </c>
      <c r="I780" t="s">
        <v>1311</v>
      </c>
      <c r="J780" t="s">
        <v>1945</v>
      </c>
      <c r="K780" t="s">
        <v>2036</v>
      </c>
      <c r="V780">
        <v>210</v>
      </c>
      <c r="W780">
        <v>560</v>
      </c>
      <c r="Y780">
        <v>39000</v>
      </c>
      <c r="AA780" t="s">
        <v>52</v>
      </c>
      <c r="AB780">
        <v>5</v>
      </c>
      <c r="AC780" t="s">
        <v>53</v>
      </c>
      <c r="AD780">
        <v>6000</v>
      </c>
      <c r="AE780" t="s">
        <v>54</v>
      </c>
      <c r="AF780">
        <v>7200</v>
      </c>
      <c r="AG780">
        <v>17</v>
      </c>
      <c r="AH780">
        <v>2750</v>
      </c>
      <c r="AI780">
        <v>16</v>
      </c>
    </row>
    <row r="781" spans="2:35">
      <c r="B781">
        <v>888</v>
      </c>
      <c r="C781" t="s">
        <v>1943</v>
      </c>
      <c r="D781">
        <v>20</v>
      </c>
      <c r="E781">
        <v>889</v>
      </c>
      <c r="F781" t="s">
        <v>2037</v>
      </c>
      <c r="G781" t="s">
        <v>46</v>
      </c>
      <c r="H781" t="s">
        <v>1317</v>
      </c>
      <c r="I781" t="s">
        <v>1318</v>
      </c>
      <c r="J781" t="s">
        <v>1945</v>
      </c>
      <c r="K781" t="s">
        <v>2038</v>
      </c>
      <c r="V781">
        <v>210</v>
      </c>
      <c r="W781">
        <v>580</v>
      </c>
      <c r="Y781">
        <v>42000</v>
      </c>
      <c r="AA781" t="s">
        <v>52</v>
      </c>
      <c r="AB781">
        <v>5</v>
      </c>
      <c r="AC781" t="s">
        <v>53</v>
      </c>
      <c r="AD781">
        <v>6250</v>
      </c>
      <c r="AE781" t="s">
        <v>54</v>
      </c>
      <c r="AF781">
        <v>7500</v>
      </c>
      <c r="AG781">
        <v>17</v>
      </c>
      <c r="AH781">
        <v>2750</v>
      </c>
      <c r="AI781">
        <v>16</v>
      </c>
    </row>
    <row r="782" spans="2:35">
      <c r="B782">
        <v>889</v>
      </c>
      <c r="C782" t="s">
        <v>1943</v>
      </c>
      <c r="D782">
        <v>20</v>
      </c>
      <c r="E782">
        <v>890</v>
      </c>
      <c r="F782" t="s">
        <v>2039</v>
      </c>
      <c r="G782" t="s">
        <v>46</v>
      </c>
      <c r="H782" t="s">
        <v>1321</v>
      </c>
      <c r="I782" t="s">
        <v>1318</v>
      </c>
      <c r="J782" t="s">
        <v>1945</v>
      </c>
      <c r="K782" t="s">
        <v>2040</v>
      </c>
      <c r="V782">
        <v>210</v>
      </c>
      <c r="W782">
        <v>600</v>
      </c>
      <c r="Y782">
        <v>42000</v>
      </c>
      <c r="AA782" t="s">
        <v>64</v>
      </c>
      <c r="AB782">
        <v>5</v>
      </c>
      <c r="AC782" t="s">
        <v>53</v>
      </c>
      <c r="AD782">
        <v>6250</v>
      </c>
      <c r="AE782" t="s">
        <v>54</v>
      </c>
      <c r="AF782">
        <v>7500</v>
      </c>
      <c r="AG782">
        <v>22</v>
      </c>
      <c r="AH782">
        <v>2750</v>
      </c>
      <c r="AI782">
        <v>16</v>
      </c>
    </row>
    <row r="783" spans="2:35">
      <c r="B783">
        <v>890</v>
      </c>
      <c r="C783" t="s">
        <v>1943</v>
      </c>
      <c r="D783">
        <v>20</v>
      </c>
      <c r="E783">
        <v>891</v>
      </c>
      <c r="F783" t="s">
        <v>2041</v>
      </c>
      <c r="G783" t="s">
        <v>46</v>
      </c>
      <c r="H783" t="s">
        <v>1324</v>
      </c>
      <c r="I783" t="s">
        <v>1325</v>
      </c>
      <c r="J783" t="s">
        <v>1945</v>
      </c>
      <c r="K783" t="s">
        <v>2042</v>
      </c>
      <c r="V783">
        <v>210</v>
      </c>
      <c r="W783">
        <v>620</v>
      </c>
      <c r="Y783">
        <v>45000</v>
      </c>
      <c r="AA783" t="s">
        <v>52</v>
      </c>
      <c r="AB783">
        <v>5</v>
      </c>
      <c r="AC783" t="s">
        <v>53</v>
      </c>
      <c r="AD783">
        <v>6500</v>
      </c>
      <c r="AE783" t="s">
        <v>54</v>
      </c>
      <c r="AF783">
        <v>7800</v>
      </c>
      <c r="AG783">
        <v>17</v>
      </c>
      <c r="AH783">
        <v>2750</v>
      </c>
      <c r="AI783">
        <v>16</v>
      </c>
    </row>
    <row r="784" spans="2:35">
      <c r="B784">
        <v>891</v>
      </c>
      <c r="C784" t="s">
        <v>1943</v>
      </c>
      <c r="D784">
        <v>20</v>
      </c>
      <c r="E784">
        <v>892</v>
      </c>
      <c r="F784" t="s">
        <v>2043</v>
      </c>
      <c r="G784" t="s">
        <v>46</v>
      </c>
      <c r="H784" t="s">
        <v>1324</v>
      </c>
      <c r="I784" t="s">
        <v>1325</v>
      </c>
      <c r="J784" t="s">
        <v>1945</v>
      </c>
      <c r="K784" t="s">
        <v>2044</v>
      </c>
      <c r="V784">
        <v>210</v>
      </c>
      <c r="W784">
        <v>640</v>
      </c>
      <c r="Y784">
        <v>45000</v>
      </c>
      <c r="AA784" t="s">
        <v>52</v>
      </c>
      <c r="AB784">
        <v>5</v>
      </c>
      <c r="AC784" t="s">
        <v>53</v>
      </c>
      <c r="AD784">
        <v>6500</v>
      </c>
      <c r="AE784" t="s">
        <v>54</v>
      </c>
      <c r="AF784">
        <v>7800</v>
      </c>
      <c r="AG784">
        <v>17</v>
      </c>
      <c r="AH784">
        <v>2750</v>
      </c>
      <c r="AI784">
        <v>16</v>
      </c>
    </row>
    <row r="785" spans="2:35">
      <c r="B785">
        <v>892</v>
      </c>
      <c r="C785" t="s">
        <v>1943</v>
      </c>
      <c r="D785">
        <v>20</v>
      </c>
      <c r="E785">
        <v>893</v>
      </c>
      <c r="F785" t="s">
        <v>2045</v>
      </c>
      <c r="G785" t="s">
        <v>46</v>
      </c>
      <c r="H785" t="s">
        <v>1330</v>
      </c>
      <c r="I785" t="s">
        <v>1331</v>
      </c>
      <c r="J785" t="s">
        <v>1945</v>
      </c>
      <c r="K785" t="s">
        <v>2046</v>
      </c>
      <c r="V785">
        <v>210</v>
      </c>
      <c r="W785">
        <v>660</v>
      </c>
      <c r="Y785">
        <v>48000</v>
      </c>
      <c r="AA785" t="s">
        <v>64</v>
      </c>
      <c r="AB785">
        <v>5</v>
      </c>
      <c r="AC785" t="s">
        <v>53</v>
      </c>
      <c r="AD785">
        <v>6750</v>
      </c>
      <c r="AE785" t="s">
        <v>54</v>
      </c>
      <c r="AF785">
        <v>8100</v>
      </c>
      <c r="AG785">
        <v>22</v>
      </c>
      <c r="AH785">
        <v>2750</v>
      </c>
      <c r="AI785">
        <v>16</v>
      </c>
    </row>
    <row r="786" spans="2:35">
      <c r="B786">
        <v>893</v>
      </c>
      <c r="C786" t="s">
        <v>1943</v>
      </c>
      <c r="D786">
        <v>20</v>
      </c>
      <c r="E786">
        <v>894</v>
      </c>
      <c r="F786" t="s">
        <v>2047</v>
      </c>
      <c r="G786" t="s">
        <v>46</v>
      </c>
      <c r="H786" t="s">
        <v>1334</v>
      </c>
      <c r="I786" t="s">
        <v>1331</v>
      </c>
      <c r="J786" t="s">
        <v>1945</v>
      </c>
      <c r="K786" t="s">
        <v>2048</v>
      </c>
      <c r="V786">
        <v>210</v>
      </c>
      <c r="W786">
        <v>680</v>
      </c>
      <c r="Y786">
        <v>48000</v>
      </c>
      <c r="AA786" t="s">
        <v>52</v>
      </c>
      <c r="AB786">
        <v>5</v>
      </c>
      <c r="AC786" t="s">
        <v>53</v>
      </c>
      <c r="AD786">
        <v>6750</v>
      </c>
      <c r="AE786" t="s">
        <v>54</v>
      </c>
      <c r="AF786">
        <v>8100</v>
      </c>
      <c r="AG786">
        <v>17</v>
      </c>
      <c r="AH786">
        <v>2750</v>
      </c>
      <c r="AI786">
        <v>16</v>
      </c>
    </row>
    <row r="787" spans="2:35">
      <c r="B787">
        <v>894</v>
      </c>
      <c r="C787" t="s">
        <v>1943</v>
      </c>
      <c r="D787">
        <v>20</v>
      </c>
      <c r="E787">
        <v>895</v>
      </c>
      <c r="F787" t="s">
        <v>2049</v>
      </c>
      <c r="G787" t="s">
        <v>46</v>
      </c>
      <c r="H787" t="s">
        <v>1337</v>
      </c>
      <c r="I787" t="s">
        <v>1338</v>
      </c>
      <c r="J787" t="s">
        <v>1945</v>
      </c>
      <c r="K787" t="s">
        <v>2050</v>
      </c>
      <c r="V787">
        <v>210</v>
      </c>
      <c r="W787">
        <v>700</v>
      </c>
      <c r="Y787">
        <v>51000</v>
      </c>
      <c r="AA787" t="s">
        <v>52</v>
      </c>
      <c r="AB787">
        <v>5</v>
      </c>
      <c r="AC787" t="s">
        <v>53</v>
      </c>
      <c r="AD787">
        <v>7000</v>
      </c>
      <c r="AE787" t="s">
        <v>54</v>
      </c>
      <c r="AF787">
        <v>8400</v>
      </c>
      <c r="AG787">
        <v>17</v>
      </c>
      <c r="AH787">
        <v>2750</v>
      </c>
      <c r="AI787">
        <v>16</v>
      </c>
    </row>
    <row r="788" spans="2:35">
      <c r="B788">
        <v>895</v>
      </c>
      <c r="C788" t="s">
        <v>1943</v>
      </c>
      <c r="D788">
        <v>20</v>
      </c>
      <c r="E788">
        <v>896</v>
      </c>
      <c r="F788" t="s">
        <v>2051</v>
      </c>
      <c r="G788" t="s">
        <v>46</v>
      </c>
      <c r="H788" t="s">
        <v>1341</v>
      </c>
      <c r="I788" t="s">
        <v>1338</v>
      </c>
      <c r="J788" t="s">
        <v>1945</v>
      </c>
      <c r="K788" t="s">
        <v>2052</v>
      </c>
      <c r="V788">
        <v>210</v>
      </c>
      <c r="W788">
        <v>720</v>
      </c>
      <c r="Y788">
        <v>51000</v>
      </c>
      <c r="AA788" t="s">
        <v>64</v>
      </c>
      <c r="AB788">
        <v>5</v>
      </c>
      <c r="AC788" t="s">
        <v>53</v>
      </c>
      <c r="AD788">
        <v>7000</v>
      </c>
      <c r="AE788" t="s">
        <v>54</v>
      </c>
      <c r="AF788">
        <v>8400</v>
      </c>
      <c r="AG788">
        <v>22</v>
      </c>
      <c r="AH788">
        <v>2750</v>
      </c>
      <c r="AI788">
        <v>16</v>
      </c>
    </row>
    <row r="789" spans="2:35">
      <c r="B789">
        <v>896</v>
      </c>
      <c r="C789" t="s">
        <v>1943</v>
      </c>
      <c r="D789">
        <v>20</v>
      </c>
      <c r="E789">
        <v>897</v>
      </c>
      <c r="F789" t="s">
        <v>2053</v>
      </c>
      <c r="G789" t="s">
        <v>46</v>
      </c>
      <c r="H789" t="s">
        <v>1344</v>
      </c>
      <c r="I789" t="s">
        <v>1345</v>
      </c>
      <c r="J789" t="s">
        <v>1945</v>
      </c>
      <c r="K789" t="s">
        <v>2054</v>
      </c>
      <c r="V789">
        <v>210</v>
      </c>
      <c r="W789">
        <v>740</v>
      </c>
      <c r="Y789">
        <v>54000</v>
      </c>
      <c r="AA789" t="s">
        <v>52</v>
      </c>
      <c r="AB789">
        <v>5</v>
      </c>
      <c r="AC789" t="s">
        <v>53</v>
      </c>
      <c r="AD789">
        <v>7250</v>
      </c>
      <c r="AE789" t="s">
        <v>54</v>
      </c>
      <c r="AF789">
        <v>8700</v>
      </c>
      <c r="AG789">
        <v>17</v>
      </c>
      <c r="AH789">
        <v>2750</v>
      </c>
      <c r="AI789">
        <v>16</v>
      </c>
    </row>
    <row r="790" spans="2:35">
      <c r="B790">
        <v>897</v>
      </c>
      <c r="C790" t="s">
        <v>1943</v>
      </c>
      <c r="D790">
        <v>20</v>
      </c>
      <c r="E790">
        <v>898</v>
      </c>
      <c r="F790" t="s">
        <v>2055</v>
      </c>
      <c r="G790" t="s">
        <v>46</v>
      </c>
      <c r="H790" t="s">
        <v>1344</v>
      </c>
      <c r="I790" t="s">
        <v>1345</v>
      </c>
      <c r="J790" t="s">
        <v>1945</v>
      </c>
      <c r="K790" t="s">
        <v>2056</v>
      </c>
      <c r="V790">
        <v>210</v>
      </c>
      <c r="W790">
        <v>760</v>
      </c>
      <c r="Y790">
        <v>54000</v>
      </c>
      <c r="AA790" t="s">
        <v>52</v>
      </c>
      <c r="AB790">
        <v>5</v>
      </c>
      <c r="AC790" t="s">
        <v>53</v>
      </c>
      <c r="AD790">
        <v>7250</v>
      </c>
      <c r="AE790" t="s">
        <v>54</v>
      </c>
      <c r="AF790">
        <v>8700</v>
      </c>
      <c r="AG790">
        <v>17</v>
      </c>
      <c r="AH790">
        <v>2750</v>
      </c>
      <c r="AI790">
        <v>16</v>
      </c>
    </row>
    <row r="791" spans="2:35">
      <c r="B791">
        <v>898</v>
      </c>
      <c r="C791" t="s">
        <v>1943</v>
      </c>
      <c r="D791">
        <v>20</v>
      </c>
      <c r="E791">
        <v>899</v>
      </c>
      <c r="F791" t="s">
        <v>2057</v>
      </c>
      <c r="G791" t="s">
        <v>46</v>
      </c>
      <c r="H791" t="s">
        <v>1354</v>
      </c>
      <c r="I791" t="s">
        <v>1351</v>
      </c>
      <c r="J791" t="s">
        <v>1945</v>
      </c>
      <c r="K791" t="s">
        <v>2058</v>
      </c>
      <c r="V791">
        <v>210</v>
      </c>
      <c r="W791">
        <v>780</v>
      </c>
      <c r="Y791">
        <v>57000</v>
      </c>
      <c r="AA791" t="s">
        <v>52</v>
      </c>
      <c r="AB791">
        <v>5</v>
      </c>
      <c r="AC791" t="s">
        <v>53</v>
      </c>
      <c r="AD791">
        <v>7500</v>
      </c>
      <c r="AE791" t="s">
        <v>54</v>
      </c>
      <c r="AF791">
        <v>9000</v>
      </c>
      <c r="AG791">
        <v>17</v>
      </c>
      <c r="AH791">
        <v>2750</v>
      </c>
      <c r="AI791">
        <v>16</v>
      </c>
    </row>
    <row r="792" spans="2:35">
      <c r="B792">
        <v>899</v>
      </c>
      <c r="C792" t="s">
        <v>1943</v>
      </c>
      <c r="D792">
        <v>20</v>
      </c>
      <c r="E792">
        <v>900</v>
      </c>
      <c r="F792" t="s">
        <v>2059</v>
      </c>
      <c r="G792" t="s">
        <v>46</v>
      </c>
      <c r="H792" t="s">
        <v>1354</v>
      </c>
      <c r="I792" t="s">
        <v>1351</v>
      </c>
      <c r="J792" t="s">
        <v>1945</v>
      </c>
      <c r="K792" t="s">
        <v>2060</v>
      </c>
      <c r="V792">
        <v>210</v>
      </c>
      <c r="W792">
        <v>800</v>
      </c>
      <c r="Y792">
        <v>57000</v>
      </c>
      <c r="AA792" t="s">
        <v>52</v>
      </c>
      <c r="AB792">
        <v>5</v>
      </c>
      <c r="AC792" t="s">
        <v>53</v>
      </c>
      <c r="AD792">
        <v>7500</v>
      </c>
      <c r="AE792" t="s">
        <v>54</v>
      </c>
      <c r="AF792">
        <v>9000</v>
      </c>
      <c r="AG792">
        <v>17</v>
      </c>
      <c r="AH792">
        <v>2750</v>
      </c>
      <c r="AI792">
        <v>16</v>
      </c>
    </row>
    <row r="793" spans="2:35">
      <c r="B793">
        <v>900</v>
      </c>
      <c r="C793" t="s">
        <v>1943</v>
      </c>
      <c r="D793">
        <v>20</v>
      </c>
      <c r="E793">
        <v>901</v>
      </c>
      <c r="F793" t="s">
        <v>2061</v>
      </c>
      <c r="G793" t="s">
        <v>46</v>
      </c>
      <c r="H793" t="s">
        <v>1361</v>
      </c>
      <c r="I793" t="s">
        <v>1358</v>
      </c>
      <c r="J793" t="s">
        <v>1945</v>
      </c>
      <c r="K793" t="s">
        <v>2062</v>
      </c>
      <c r="V793">
        <v>210</v>
      </c>
      <c r="W793">
        <v>820</v>
      </c>
      <c r="Y793">
        <v>60000</v>
      </c>
      <c r="AA793" t="s">
        <v>64</v>
      </c>
      <c r="AB793">
        <v>5</v>
      </c>
      <c r="AC793" t="s">
        <v>53</v>
      </c>
      <c r="AD793">
        <v>7750</v>
      </c>
      <c r="AE793" t="s">
        <v>54</v>
      </c>
      <c r="AF793">
        <v>9300</v>
      </c>
      <c r="AG793">
        <v>22</v>
      </c>
      <c r="AH793">
        <v>2750</v>
      </c>
      <c r="AI793">
        <v>16</v>
      </c>
    </row>
    <row r="794" spans="2:35">
      <c r="B794">
        <v>901</v>
      </c>
      <c r="C794" t="s">
        <v>1943</v>
      </c>
      <c r="D794">
        <v>20</v>
      </c>
      <c r="E794">
        <v>902</v>
      </c>
      <c r="F794" t="s">
        <v>2063</v>
      </c>
      <c r="G794" t="s">
        <v>46</v>
      </c>
      <c r="H794" t="s">
        <v>1357</v>
      </c>
      <c r="I794" t="s">
        <v>1358</v>
      </c>
      <c r="J794" t="s">
        <v>1945</v>
      </c>
      <c r="K794" t="s">
        <v>2064</v>
      </c>
      <c r="V794">
        <v>210</v>
      </c>
      <c r="W794">
        <v>840</v>
      </c>
      <c r="Y794">
        <v>60000</v>
      </c>
      <c r="AA794" t="s">
        <v>52</v>
      </c>
      <c r="AB794">
        <v>5</v>
      </c>
      <c r="AC794" t="s">
        <v>53</v>
      </c>
      <c r="AD794">
        <v>7750</v>
      </c>
      <c r="AE794" t="s">
        <v>54</v>
      </c>
      <c r="AF794">
        <v>9300</v>
      </c>
      <c r="AG794">
        <v>17</v>
      </c>
      <c r="AH794">
        <v>2750</v>
      </c>
      <c r="AI794">
        <v>16</v>
      </c>
    </row>
    <row r="795" spans="2:35">
      <c r="B795">
        <v>902</v>
      </c>
      <c r="C795" t="s">
        <v>1943</v>
      </c>
      <c r="D795">
        <v>20</v>
      </c>
      <c r="E795">
        <v>903</v>
      </c>
      <c r="F795" t="s">
        <v>2065</v>
      </c>
      <c r="G795" t="s">
        <v>46</v>
      </c>
      <c r="H795" t="s">
        <v>1364</v>
      </c>
      <c r="I795" t="s">
        <v>1365</v>
      </c>
      <c r="J795" t="s">
        <v>1945</v>
      </c>
      <c r="K795" t="s">
        <v>2066</v>
      </c>
      <c r="V795">
        <v>210</v>
      </c>
      <c r="W795">
        <v>860</v>
      </c>
      <c r="Y795">
        <v>63000</v>
      </c>
      <c r="AA795" t="s">
        <v>52</v>
      </c>
      <c r="AB795">
        <v>5</v>
      </c>
      <c r="AC795" t="s">
        <v>53</v>
      </c>
      <c r="AD795">
        <v>8000</v>
      </c>
      <c r="AE795" t="s">
        <v>54</v>
      </c>
      <c r="AF795">
        <v>9600</v>
      </c>
      <c r="AG795">
        <v>17</v>
      </c>
      <c r="AH795">
        <v>2750</v>
      </c>
      <c r="AI795">
        <v>16</v>
      </c>
    </row>
    <row r="796" spans="2:35">
      <c r="B796">
        <v>903</v>
      </c>
      <c r="C796" t="s">
        <v>1943</v>
      </c>
      <c r="D796">
        <v>20</v>
      </c>
      <c r="E796">
        <v>904</v>
      </c>
      <c r="F796" t="s">
        <v>2067</v>
      </c>
      <c r="G796" t="s">
        <v>46</v>
      </c>
      <c r="H796" t="s">
        <v>2068</v>
      </c>
      <c r="I796" t="s">
        <v>1365</v>
      </c>
      <c r="J796" t="s">
        <v>1945</v>
      </c>
      <c r="K796" t="s">
        <v>2069</v>
      </c>
      <c r="V796">
        <v>210</v>
      </c>
      <c r="W796">
        <v>880</v>
      </c>
      <c r="Y796">
        <v>63000</v>
      </c>
      <c r="AA796" t="s">
        <v>64</v>
      </c>
      <c r="AB796">
        <v>5</v>
      </c>
      <c r="AC796" t="s">
        <v>53</v>
      </c>
      <c r="AD796">
        <v>8000</v>
      </c>
      <c r="AE796" t="s">
        <v>54</v>
      </c>
      <c r="AF796">
        <v>9600</v>
      </c>
      <c r="AG796">
        <v>22</v>
      </c>
      <c r="AH796">
        <v>2750</v>
      </c>
      <c r="AI796">
        <v>16</v>
      </c>
    </row>
    <row r="797" spans="2:35">
      <c r="B797">
        <v>904</v>
      </c>
      <c r="C797" t="s">
        <v>1943</v>
      </c>
      <c r="D797">
        <v>20</v>
      </c>
      <c r="E797">
        <v>905</v>
      </c>
      <c r="F797" t="s">
        <v>2070</v>
      </c>
      <c r="G797" t="s">
        <v>46</v>
      </c>
      <c r="H797" t="s">
        <v>1374</v>
      </c>
      <c r="I797" t="s">
        <v>1371</v>
      </c>
      <c r="J797" t="s">
        <v>1945</v>
      </c>
      <c r="K797" t="s">
        <v>2071</v>
      </c>
      <c r="V797">
        <v>210</v>
      </c>
      <c r="W797">
        <v>900</v>
      </c>
      <c r="Y797">
        <v>66000</v>
      </c>
      <c r="AA797" t="s">
        <v>52</v>
      </c>
      <c r="AB797">
        <v>5</v>
      </c>
      <c r="AC797" t="s">
        <v>53</v>
      </c>
      <c r="AD797">
        <v>8250</v>
      </c>
      <c r="AE797" t="s">
        <v>54</v>
      </c>
      <c r="AF797">
        <v>9900</v>
      </c>
      <c r="AG797">
        <v>17</v>
      </c>
      <c r="AH797">
        <v>2750</v>
      </c>
      <c r="AI797">
        <v>16</v>
      </c>
    </row>
    <row r="798" spans="2:35">
      <c r="B798">
        <v>905</v>
      </c>
      <c r="C798" t="s">
        <v>1943</v>
      </c>
      <c r="D798">
        <v>20</v>
      </c>
      <c r="E798">
        <v>906</v>
      </c>
      <c r="F798" t="s">
        <v>2072</v>
      </c>
      <c r="G798" t="s">
        <v>46</v>
      </c>
      <c r="H798" t="s">
        <v>1374</v>
      </c>
      <c r="I798" t="s">
        <v>1371</v>
      </c>
      <c r="J798" t="s">
        <v>1945</v>
      </c>
      <c r="K798" t="s">
        <v>2073</v>
      </c>
      <c r="V798">
        <v>210</v>
      </c>
      <c r="W798">
        <v>920</v>
      </c>
      <c r="Y798">
        <v>66000</v>
      </c>
      <c r="AA798" t="s">
        <v>52</v>
      </c>
      <c r="AB798">
        <v>5</v>
      </c>
      <c r="AC798" t="s">
        <v>53</v>
      </c>
      <c r="AD798">
        <v>8250</v>
      </c>
      <c r="AE798" t="s">
        <v>54</v>
      </c>
      <c r="AF798">
        <v>9900</v>
      </c>
      <c r="AG798">
        <v>17</v>
      </c>
      <c r="AH798">
        <v>2750</v>
      </c>
      <c r="AI798">
        <v>16</v>
      </c>
    </row>
    <row r="799" spans="2:35">
      <c r="B799">
        <v>906</v>
      </c>
      <c r="C799" t="s">
        <v>1943</v>
      </c>
      <c r="D799">
        <v>20</v>
      </c>
      <c r="E799">
        <v>907</v>
      </c>
      <c r="F799" t="s">
        <v>2074</v>
      </c>
      <c r="G799" t="s">
        <v>46</v>
      </c>
      <c r="H799" t="s">
        <v>1381</v>
      </c>
      <c r="I799" t="s">
        <v>1378</v>
      </c>
      <c r="J799" t="s">
        <v>1945</v>
      </c>
      <c r="K799" t="s">
        <v>2075</v>
      </c>
      <c r="V799">
        <v>210</v>
      </c>
      <c r="W799">
        <v>940</v>
      </c>
      <c r="Y799">
        <v>69000</v>
      </c>
      <c r="AA799" t="s">
        <v>64</v>
      </c>
      <c r="AB799">
        <v>5</v>
      </c>
      <c r="AC799" t="s">
        <v>53</v>
      </c>
      <c r="AD799">
        <v>8500</v>
      </c>
      <c r="AE799" t="s">
        <v>54</v>
      </c>
      <c r="AF799">
        <v>10200</v>
      </c>
      <c r="AG799">
        <v>22</v>
      </c>
      <c r="AH799">
        <v>2750</v>
      </c>
      <c r="AI799">
        <v>16</v>
      </c>
    </row>
    <row r="800" spans="2:35">
      <c r="B800">
        <v>907</v>
      </c>
      <c r="C800" t="s">
        <v>1943</v>
      </c>
      <c r="D800">
        <v>20</v>
      </c>
      <c r="E800">
        <v>908</v>
      </c>
      <c r="F800" t="s">
        <v>2076</v>
      </c>
      <c r="G800" t="s">
        <v>46</v>
      </c>
      <c r="H800" t="s">
        <v>1377</v>
      </c>
      <c r="I800" t="s">
        <v>1378</v>
      </c>
      <c r="J800" t="s">
        <v>1945</v>
      </c>
      <c r="K800" t="s">
        <v>2077</v>
      </c>
      <c r="V800">
        <v>210</v>
      </c>
      <c r="W800">
        <v>960</v>
      </c>
      <c r="Y800">
        <v>69000</v>
      </c>
      <c r="AA800" t="s">
        <v>52</v>
      </c>
      <c r="AB800">
        <v>5</v>
      </c>
      <c r="AC800" t="s">
        <v>53</v>
      </c>
      <c r="AD800">
        <v>8500</v>
      </c>
      <c r="AE800" t="s">
        <v>54</v>
      </c>
      <c r="AF800">
        <v>10200</v>
      </c>
      <c r="AG800">
        <v>17</v>
      </c>
      <c r="AH800">
        <v>2750</v>
      </c>
      <c r="AI800">
        <v>16</v>
      </c>
    </row>
    <row r="801" spans="2:35">
      <c r="B801">
        <v>908</v>
      </c>
      <c r="C801" t="s">
        <v>1943</v>
      </c>
      <c r="D801">
        <v>20</v>
      </c>
      <c r="E801">
        <v>909</v>
      </c>
      <c r="F801" t="s">
        <v>2078</v>
      </c>
      <c r="G801" t="s">
        <v>46</v>
      </c>
      <c r="H801" t="s">
        <v>1384</v>
      </c>
      <c r="I801" t="s">
        <v>280</v>
      </c>
      <c r="J801" t="s">
        <v>1945</v>
      </c>
      <c r="K801" t="s">
        <v>2079</v>
      </c>
      <c r="V801">
        <v>210</v>
      </c>
      <c r="W801">
        <v>980</v>
      </c>
      <c r="Y801">
        <v>72000</v>
      </c>
      <c r="AA801" t="s">
        <v>52</v>
      </c>
      <c r="AB801">
        <v>5</v>
      </c>
      <c r="AC801" t="s">
        <v>53</v>
      </c>
      <c r="AD801">
        <v>8750</v>
      </c>
      <c r="AE801" t="s">
        <v>54</v>
      </c>
      <c r="AF801">
        <v>10500</v>
      </c>
      <c r="AG801">
        <v>17</v>
      </c>
      <c r="AH801">
        <v>2750</v>
      </c>
      <c r="AI801">
        <v>16</v>
      </c>
    </row>
    <row r="802" spans="2:35">
      <c r="B802">
        <v>909</v>
      </c>
      <c r="C802" t="s">
        <v>1943</v>
      </c>
      <c r="D802">
        <v>20</v>
      </c>
      <c r="E802">
        <v>910</v>
      </c>
      <c r="F802" t="s">
        <v>2080</v>
      </c>
      <c r="G802" t="s">
        <v>46</v>
      </c>
      <c r="H802" t="s">
        <v>2081</v>
      </c>
      <c r="I802" t="s">
        <v>280</v>
      </c>
      <c r="J802" t="s">
        <v>1945</v>
      </c>
      <c r="K802" t="s">
        <v>2082</v>
      </c>
      <c r="V802">
        <v>210</v>
      </c>
      <c r="W802">
        <v>1000</v>
      </c>
      <c r="Y802">
        <v>72000</v>
      </c>
      <c r="AA802" t="s">
        <v>64</v>
      </c>
      <c r="AB802">
        <v>5</v>
      </c>
      <c r="AC802" t="s">
        <v>53</v>
      </c>
      <c r="AD802">
        <v>8750</v>
      </c>
      <c r="AE802" t="s">
        <v>54</v>
      </c>
      <c r="AF802">
        <v>10500</v>
      </c>
      <c r="AG802">
        <v>22</v>
      </c>
      <c r="AH802">
        <v>2750</v>
      </c>
      <c r="AI802">
        <v>16</v>
      </c>
    </row>
    <row r="803" spans="2:35">
      <c r="B803">
        <v>910</v>
      </c>
      <c r="C803" t="s">
        <v>2083</v>
      </c>
      <c r="D803">
        <v>21</v>
      </c>
      <c r="E803">
        <v>911</v>
      </c>
      <c r="F803" t="s">
        <v>2084</v>
      </c>
      <c r="G803" t="s">
        <v>46</v>
      </c>
      <c r="H803" t="s">
        <v>1390</v>
      </c>
      <c r="I803" t="s">
        <v>72</v>
      </c>
      <c r="J803" t="s">
        <v>1945</v>
      </c>
      <c r="K803" t="s">
        <v>2085</v>
      </c>
      <c r="V803">
        <v>211</v>
      </c>
      <c r="W803">
        <v>1</v>
      </c>
      <c r="Y803">
        <v>60</v>
      </c>
      <c r="AA803" t="s">
        <v>52</v>
      </c>
      <c r="AB803">
        <v>5</v>
      </c>
      <c r="AC803" t="s">
        <v>53</v>
      </c>
      <c r="AD803">
        <v>500</v>
      </c>
      <c r="AE803" t="s">
        <v>54</v>
      </c>
      <c r="AF803">
        <v>600</v>
      </c>
      <c r="AG803">
        <v>17</v>
      </c>
      <c r="AH803">
        <v>2750</v>
      </c>
      <c r="AI803">
        <v>16</v>
      </c>
    </row>
    <row r="804" spans="2:35">
      <c r="B804">
        <v>911</v>
      </c>
      <c r="C804" t="s">
        <v>2083</v>
      </c>
      <c r="D804">
        <v>21</v>
      </c>
      <c r="E804">
        <v>912</v>
      </c>
      <c r="F804" t="s">
        <v>2086</v>
      </c>
      <c r="G804" t="s">
        <v>46</v>
      </c>
      <c r="H804" t="s">
        <v>1390</v>
      </c>
      <c r="I804" t="s">
        <v>72</v>
      </c>
      <c r="J804" t="s">
        <v>1945</v>
      </c>
      <c r="K804" t="s">
        <v>2087</v>
      </c>
      <c r="V804">
        <v>211</v>
      </c>
      <c r="W804">
        <v>2</v>
      </c>
      <c r="Y804">
        <v>60</v>
      </c>
      <c r="AA804" t="s">
        <v>52</v>
      </c>
      <c r="AB804">
        <v>5</v>
      </c>
      <c r="AC804" t="s">
        <v>53</v>
      </c>
      <c r="AD804">
        <v>500</v>
      </c>
      <c r="AE804" t="s">
        <v>54</v>
      </c>
      <c r="AF804">
        <v>600</v>
      </c>
      <c r="AG804">
        <v>17</v>
      </c>
      <c r="AH804">
        <v>2750</v>
      </c>
      <c r="AI804">
        <v>16</v>
      </c>
    </row>
    <row r="805" spans="2:35">
      <c r="B805">
        <v>912</v>
      </c>
      <c r="C805" t="s">
        <v>2083</v>
      </c>
      <c r="D805">
        <v>21</v>
      </c>
      <c r="E805">
        <v>913</v>
      </c>
      <c r="F805" t="s">
        <v>2088</v>
      </c>
      <c r="G805" t="s">
        <v>46</v>
      </c>
      <c r="H805" t="s">
        <v>1395</v>
      </c>
      <c r="I805" t="s">
        <v>632</v>
      </c>
      <c r="J805" t="s">
        <v>1945</v>
      </c>
      <c r="K805" t="s">
        <v>2089</v>
      </c>
      <c r="V805">
        <v>211</v>
      </c>
      <c r="W805">
        <v>3</v>
      </c>
      <c r="Y805">
        <v>500</v>
      </c>
      <c r="AA805" t="s">
        <v>64</v>
      </c>
      <c r="AB805">
        <v>5</v>
      </c>
      <c r="AC805" t="s">
        <v>53</v>
      </c>
      <c r="AD805">
        <v>750</v>
      </c>
      <c r="AE805" t="s">
        <v>54</v>
      </c>
      <c r="AF805">
        <v>900</v>
      </c>
      <c r="AG805">
        <v>22</v>
      </c>
      <c r="AH805">
        <v>2750</v>
      </c>
      <c r="AI805">
        <v>16</v>
      </c>
    </row>
    <row r="806" spans="2:35">
      <c r="B806">
        <v>913</v>
      </c>
      <c r="C806" t="s">
        <v>2083</v>
      </c>
      <c r="D806">
        <v>21</v>
      </c>
      <c r="E806">
        <v>914</v>
      </c>
      <c r="F806" t="s">
        <v>2090</v>
      </c>
      <c r="G806" t="s">
        <v>46</v>
      </c>
      <c r="H806" t="s">
        <v>1398</v>
      </c>
      <c r="I806" t="s">
        <v>632</v>
      </c>
      <c r="J806" t="s">
        <v>1945</v>
      </c>
      <c r="K806" t="s">
        <v>2091</v>
      </c>
      <c r="V806">
        <v>211</v>
      </c>
      <c r="W806">
        <v>4</v>
      </c>
      <c r="Y806">
        <v>500</v>
      </c>
      <c r="AA806" t="s">
        <v>52</v>
      </c>
      <c r="AB806">
        <v>5</v>
      </c>
      <c r="AC806" t="s">
        <v>53</v>
      </c>
      <c r="AD806">
        <v>750</v>
      </c>
      <c r="AE806" t="s">
        <v>54</v>
      </c>
      <c r="AF806">
        <v>900</v>
      </c>
      <c r="AG806">
        <v>17</v>
      </c>
      <c r="AH806">
        <v>2750</v>
      </c>
      <c r="AI806">
        <v>16</v>
      </c>
    </row>
    <row r="807" spans="2:35">
      <c r="B807">
        <v>914</v>
      </c>
      <c r="C807" t="s">
        <v>2083</v>
      </c>
      <c r="D807">
        <v>21</v>
      </c>
      <c r="E807">
        <v>915</v>
      </c>
      <c r="F807" t="s">
        <v>2092</v>
      </c>
      <c r="G807" t="s">
        <v>46</v>
      </c>
      <c r="H807" t="s">
        <v>1401</v>
      </c>
      <c r="I807" t="s">
        <v>1237</v>
      </c>
      <c r="J807" t="s">
        <v>1945</v>
      </c>
      <c r="K807" t="s">
        <v>2093</v>
      </c>
      <c r="V807">
        <v>211</v>
      </c>
      <c r="W807">
        <v>5</v>
      </c>
      <c r="Y807">
        <v>700</v>
      </c>
      <c r="AA807" t="s">
        <v>52</v>
      </c>
      <c r="AB807">
        <v>5</v>
      </c>
      <c r="AC807" t="s">
        <v>53</v>
      </c>
      <c r="AD807">
        <v>1000</v>
      </c>
      <c r="AE807" t="s">
        <v>54</v>
      </c>
      <c r="AF807">
        <v>1200</v>
      </c>
      <c r="AG807">
        <v>17</v>
      </c>
      <c r="AH807">
        <v>2750</v>
      </c>
      <c r="AI807">
        <v>16</v>
      </c>
    </row>
    <row r="808" spans="2:35">
      <c r="B808">
        <v>915</v>
      </c>
      <c r="C808" t="s">
        <v>2083</v>
      </c>
      <c r="D808">
        <v>21</v>
      </c>
      <c r="E808">
        <v>916</v>
      </c>
      <c r="F808" t="s">
        <v>2094</v>
      </c>
      <c r="G808" t="s">
        <v>46</v>
      </c>
      <c r="H808" t="s">
        <v>1404</v>
      </c>
      <c r="I808" t="s">
        <v>1237</v>
      </c>
      <c r="J808" t="s">
        <v>1945</v>
      </c>
      <c r="K808" t="s">
        <v>2095</v>
      </c>
      <c r="V808">
        <v>211</v>
      </c>
      <c r="W808">
        <v>6</v>
      </c>
      <c r="Y808">
        <v>700</v>
      </c>
      <c r="AA808" t="s">
        <v>64</v>
      </c>
      <c r="AB808">
        <v>5</v>
      </c>
      <c r="AC808" t="s">
        <v>53</v>
      </c>
      <c r="AD808">
        <v>1000</v>
      </c>
      <c r="AE808" t="s">
        <v>54</v>
      </c>
      <c r="AF808">
        <v>1200</v>
      </c>
      <c r="AG808">
        <v>22</v>
      </c>
      <c r="AH808">
        <v>2750</v>
      </c>
      <c r="AI808">
        <v>16</v>
      </c>
    </row>
    <row r="809" spans="2:35">
      <c r="B809">
        <v>916</v>
      </c>
      <c r="C809" t="s">
        <v>2083</v>
      </c>
      <c r="D809">
        <v>21</v>
      </c>
      <c r="E809">
        <v>917</v>
      </c>
      <c r="F809" t="s">
        <v>2096</v>
      </c>
      <c r="G809" t="s">
        <v>46</v>
      </c>
      <c r="H809" t="s">
        <v>1407</v>
      </c>
      <c r="I809" t="s">
        <v>146</v>
      </c>
      <c r="J809" t="s">
        <v>1945</v>
      </c>
      <c r="K809" t="s">
        <v>2097</v>
      </c>
      <c r="V809">
        <v>211</v>
      </c>
      <c r="W809">
        <v>7</v>
      </c>
      <c r="Y809">
        <v>1500</v>
      </c>
      <c r="AA809" t="s">
        <v>52</v>
      </c>
      <c r="AB809">
        <v>5</v>
      </c>
      <c r="AC809" t="s">
        <v>53</v>
      </c>
      <c r="AD809">
        <v>1250</v>
      </c>
      <c r="AE809" t="s">
        <v>54</v>
      </c>
      <c r="AF809">
        <v>1500</v>
      </c>
      <c r="AG809">
        <v>17</v>
      </c>
      <c r="AH809">
        <v>2750</v>
      </c>
      <c r="AI809">
        <v>16</v>
      </c>
    </row>
    <row r="810" spans="2:35">
      <c r="B810">
        <v>917</v>
      </c>
      <c r="C810" t="s">
        <v>2083</v>
      </c>
      <c r="D810">
        <v>21</v>
      </c>
      <c r="E810">
        <v>918</v>
      </c>
      <c r="F810" t="s">
        <v>2098</v>
      </c>
      <c r="G810" t="s">
        <v>46</v>
      </c>
      <c r="H810" t="s">
        <v>1407</v>
      </c>
      <c r="I810" t="s">
        <v>146</v>
      </c>
      <c r="J810" t="s">
        <v>1945</v>
      </c>
      <c r="K810" t="s">
        <v>2099</v>
      </c>
      <c r="V810">
        <v>211</v>
      </c>
      <c r="W810">
        <v>8</v>
      </c>
      <c r="Y810">
        <v>1500</v>
      </c>
      <c r="AA810" t="s">
        <v>52</v>
      </c>
      <c r="AB810">
        <v>5</v>
      </c>
      <c r="AC810" t="s">
        <v>53</v>
      </c>
      <c r="AD810">
        <v>1250</v>
      </c>
      <c r="AE810" t="s">
        <v>54</v>
      </c>
      <c r="AF810">
        <v>1500</v>
      </c>
      <c r="AG810">
        <v>17</v>
      </c>
      <c r="AH810">
        <v>2750</v>
      </c>
      <c r="AI810">
        <v>16</v>
      </c>
    </row>
    <row r="811" spans="2:35">
      <c r="B811">
        <v>918</v>
      </c>
      <c r="C811" t="s">
        <v>2083</v>
      </c>
      <c r="D811">
        <v>21</v>
      </c>
      <c r="E811">
        <v>919</v>
      </c>
      <c r="F811" t="s">
        <v>2100</v>
      </c>
      <c r="G811" t="s">
        <v>46</v>
      </c>
      <c r="H811" t="s">
        <v>1412</v>
      </c>
      <c r="I811" t="s">
        <v>161</v>
      </c>
      <c r="J811" t="s">
        <v>1945</v>
      </c>
      <c r="K811" t="s">
        <v>2101</v>
      </c>
      <c r="V811">
        <v>211</v>
      </c>
      <c r="W811">
        <v>9</v>
      </c>
      <c r="Y811">
        <v>3000</v>
      </c>
      <c r="AA811" t="s">
        <v>64</v>
      </c>
      <c r="AB811">
        <v>5</v>
      </c>
      <c r="AC811" t="s">
        <v>53</v>
      </c>
      <c r="AD811">
        <v>1500</v>
      </c>
      <c r="AE811" t="s">
        <v>54</v>
      </c>
      <c r="AF811">
        <v>1800</v>
      </c>
      <c r="AG811">
        <v>22</v>
      </c>
      <c r="AH811">
        <v>2750</v>
      </c>
      <c r="AI811">
        <v>16</v>
      </c>
    </row>
    <row r="812" spans="2:35">
      <c r="B812">
        <v>919</v>
      </c>
      <c r="C812" t="s">
        <v>2083</v>
      </c>
      <c r="D812">
        <v>21</v>
      </c>
      <c r="E812">
        <v>920</v>
      </c>
      <c r="F812" t="s">
        <v>2102</v>
      </c>
      <c r="G812" t="s">
        <v>46</v>
      </c>
      <c r="H812" t="s">
        <v>1415</v>
      </c>
      <c r="I812" t="s">
        <v>161</v>
      </c>
      <c r="J812" t="s">
        <v>1945</v>
      </c>
      <c r="K812" t="s">
        <v>2103</v>
      </c>
      <c r="V812">
        <v>211</v>
      </c>
      <c r="W812">
        <v>10</v>
      </c>
      <c r="Y812">
        <v>3000</v>
      </c>
      <c r="AA812" t="s">
        <v>52</v>
      </c>
      <c r="AB812">
        <v>5</v>
      </c>
      <c r="AC812" t="s">
        <v>53</v>
      </c>
      <c r="AD812">
        <v>1500</v>
      </c>
      <c r="AE812" t="s">
        <v>54</v>
      </c>
      <c r="AF812">
        <v>1800</v>
      </c>
      <c r="AG812">
        <v>17</v>
      </c>
      <c r="AH812">
        <v>2750</v>
      </c>
      <c r="AI812">
        <v>16</v>
      </c>
    </row>
    <row r="813" spans="2:35">
      <c r="B813">
        <v>920</v>
      </c>
      <c r="C813" t="s">
        <v>2083</v>
      </c>
      <c r="D813">
        <v>21</v>
      </c>
      <c r="E813">
        <v>921</v>
      </c>
      <c r="F813" t="s">
        <v>2104</v>
      </c>
      <c r="G813" t="s">
        <v>46</v>
      </c>
      <c r="H813" t="s">
        <v>1418</v>
      </c>
      <c r="I813" t="s">
        <v>1250</v>
      </c>
      <c r="J813" t="s">
        <v>1945</v>
      </c>
      <c r="K813" t="s">
        <v>2105</v>
      </c>
      <c r="V813">
        <v>211</v>
      </c>
      <c r="W813">
        <v>12</v>
      </c>
      <c r="Y813">
        <v>6000</v>
      </c>
      <c r="AA813" t="s">
        <v>52</v>
      </c>
      <c r="AB813">
        <v>5</v>
      </c>
      <c r="AC813" t="s">
        <v>53</v>
      </c>
      <c r="AD813">
        <v>1750</v>
      </c>
      <c r="AE813" t="s">
        <v>54</v>
      </c>
      <c r="AF813">
        <v>2100</v>
      </c>
      <c r="AG813">
        <v>17</v>
      </c>
      <c r="AH813">
        <v>2750</v>
      </c>
      <c r="AI813">
        <v>16</v>
      </c>
    </row>
    <row r="814" spans="2:35">
      <c r="B814">
        <v>921</v>
      </c>
      <c r="C814" t="s">
        <v>2083</v>
      </c>
      <c r="D814">
        <v>21</v>
      </c>
      <c r="E814">
        <v>922</v>
      </c>
      <c r="F814" t="s">
        <v>2106</v>
      </c>
      <c r="G814" t="s">
        <v>46</v>
      </c>
      <c r="H814" t="s">
        <v>1421</v>
      </c>
      <c r="I814" t="s">
        <v>1250</v>
      </c>
      <c r="J814" t="s">
        <v>1945</v>
      </c>
      <c r="K814" t="s">
        <v>2107</v>
      </c>
      <c r="V814">
        <v>211</v>
      </c>
      <c r="W814">
        <v>14</v>
      </c>
      <c r="Y814">
        <v>6000</v>
      </c>
      <c r="AA814" t="s">
        <v>64</v>
      </c>
      <c r="AB814">
        <v>5</v>
      </c>
      <c r="AC814" t="s">
        <v>53</v>
      </c>
      <c r="AD814">
        <v>1750</v>
      </c>
      <c r="AE814" t="s">
        <v>54</v>
      </c>
      <c r="AF814">
        <v>2100</v>
      </c>
      <c r="AG814">
        <v>22</v>
      </c>
      <c r="AH814">
        <v>2750</v>
      </c>
      <c r="AI814">
        <v>16</v>
      </c>
    </row>
    <row r="815" spans="2:35">
      <c r="B815">
        <v>922</v>
      </c>
      <c r="C815" t="s">
        <v>2083</v>
      </c>
      <c r="D815">
        <v>21</v>
      </c>
      <c r="E815">
        <v>923</v>
      </c>
      <c r="F815" t="s">
        <v>2108</v>
      </c>
      <c r="G815" t="s">
        <v>46</v>
      </c>
      <c r="H815" t="s">
        <v>1424</v>
      </c>
      <c r="I815" t="s">
        <v>1255</v>
      </c>
      <c r="J815" t="s">
        <v>1945</v>
      </c>
      <c r="K815" t="s">
        <v>2109</v>
      </c>
      <c r="V815">
        <v>211</v>
      </c>
      <c r="W815">
        <v>16</v>
      </c>
      <c r="Y815">
        <v>9000</v>
      </c>
      <c r="AA815" t="s">
        <v>52</v>
      </c>
      <c r="AB815">
        <v>5</v>
      </c>
      <c r="AC815" t="s">
        <v>53</v>
      </c>
      <c r="AD815">
        <v>2000</v>
      </c>
      <c r="AE815" t="s">
        <v>54</v>
      </c>
      <c r="AF815">
        <v>2400</v>
      </c>
      <c r="AG815">
        <v>17</v>
      </c>
      <c r="AH815">
        <v>2750</v>
      </c>
      <c r="AI815">
        <v>16</v>
      </c>
    </row>
    <row r="816" spans="2:35">
      <c r="B816">
        <v>923</v>
      </c>
      <c r="C816" t="s">
        <v>2083</v>
      </c>
      <c r="D816">
        <v>21</v>
      </c>
      <c r="E816">
        <v>924</v>
      </c>
      <c r="F816" t="s">
        <v>2110</v>
      </c>
      <c r="G816" t="s">
        <v>46</v>
      </c>
      <c r="H816" t="s">
        <v>1424</v>
      </c>
      <c r="I816" t="s">
        <v>1255</v>
      </c>
      <c r="J816" t="s">
        <v>1945</v>
      </c>
      <c r="K816" t="s">
        <v>2111</v>
      </c>
      <c r="V816">
        <v>211</v>
      </c>
      <c r="W816">
        <v>18</v>
      </c>
      <c r="Y816">
        <v>9000</v>
      </c>
      <c r="AA816" t="s">
        <v>52</v>
      </c>
      <c r="AB816">
        <v>5</v>
      </c>
      <c r="AC816" t="s">
        <v>53</v>
      </c>
      <c r="AD816">
        <v>2000</v>
      </c>
      <c r="AE816" t="s">
        <v>54</v>
      </c>
      <c r="AF816">
        <v>2400</v>
      </c>
      <c r="AG816">
        <v>17</v>
      </c>
      <c r="AH816">
        <v>2750</v>
      </c>
      <c r="AI816">
        <v>16</v>
      </c>
    </row>
    <row r="817" spans="2:35">
      <c r="B817">
        <v>924</v>
      </c>
      <c r="C817" t="s">
        <v>2083</v>
      </c>
      <c r="D817">
        <v>21</v>
      </c>
      <c r="E817">
        <v>925</v>
      </c>
      <c r="F817" t="s">
        <v>2112</v>
      </c>
      <c r="G817" t="s">
        <v>46</v>
      </c>
      <c r="H817" t="s">
        <v>1429</v>
      </c>
      <c r="I817" t="s">
        <v>709</v>
      </c>
      <c r="J817" t="s">
        <v>1945</v>
      </c>
      <c r="K817" t="s">
        <v>2113</v>
      </c>
      <c r="V817">
        <v>211</v>
      </c>
      <c r="W817">
        <v>20</v>
      </c>
      <c r="Y817">
        <v>12000</v>
      </c>
      <c r="AA817" t="s">
        <v>64</v>
      </c>
      <c r="AB817">
        <v>5</v>
      </c>
      <c r="AC817" t="s">
        <v>53</v>
      </c>
      <c r="AD817">
        <v>2250</v>
      </c>
      <c r="AE817" t="s">
        <v>54</v>
      </c>
      <c r="AF817">
        <v>2700</v>
      </c>
      <c r="AG817">
        <v>22</v>
      </c>
      <c r="AH817">
        <v>2750</v>
      </c>
      <c r="AI817">
        <v>16</v>
      </c>
    </row>
    <row r="818" spans="2:35">
      <c r="B818">
        <v>925</v>
      </c>
      <c r="C818" t="s">
        <v>2083</v>
      </c>
      <c r="D818">
        <v>21</v>
      </c>
      <c r="E818">
        <v>926</v>
      </c>
      <c r="F818" t="s">
        <v>2114</v>
      </c>
      <c r="G818" t="s">
        <v>46</v>
      </c>
      <c r="H818" t="s">
        <v>1432</v>
      </c>
      <c r="I818" t="s">
        <v>709</v>
      </c>
      <c r="J818" t="s">
        <v>1945</v>
      </c>
      <c r="K818" t="s">
        <v>2115</v>
      </c>
      <c r="V818">
        <v>211</v>
      </c>
      <c r="W818">
        <v>25</v>
      </c>
      <c r="Y818">
        <v>12000</v>
      </c>
      <c r="AA818" t="s">
        <v>52</v>
      </c>
      <c r="AB818">
        <v>5</v>
      </c>
      <c r="AC818" t="s">
        <v>53</v>
      </c>
      <c r="AD818">
        <v>2250</v>
      </c>
      <c r="AE818" t="s">
        <v>54</v>
      </c>
      <c r="AF818">
        <v>2700</v>
      </c>
      <c r="AG818">
        <v>17</v>
      </c>
      <c r="AH818">
        <v>2750</v>
      </c>
      <c r="AI818">
        <v>16</v>
      </c>
    </row>
    <row r="819" spans="2:35">
      <c r="B819">
        <v>926</v>
      </c>
      <c r="C819" t="s">
        <v>2083</v>
      </c>
      <c r="D819">
        <v>21</v>
      </c>
      <c r="E819">
        <v>927</v>
      </c>
      <c r="F819" t="s">
        <v>2116</v>
      </c>
      <c r="G819" t="s">
        <v>46</v>
      </c>
      <c r="H819" t="s">
        <v>1435</v>
      </c>
      <c r="I819" t="s">
        <v>1264</v>
      </c>
      <c r="J819" t="s">
        <v>1945</v>
      </c>
      <c r="K819" t="s">
        <v>2117</v>
      </c>
      <c r="V819">
        <v>211</v>
      </c>
      <c r="W819">
        <v>30</v>
      </c>
      <c r="Y819">
        <v>15000</v>
      </c>
      <c r="AA819" t="s">
        <v>52</v>
      </c>
      <c r="AB819">
        <v>5</v>
      </c>
      <c r="AC819" t="s">
        <v>53</v>
      </c>
      <c r="AD819">
        <v>2500</v>
      </c>
      <c r="AE819" t="s">
        <v>54</v>
      </c>
      <c r="AF819">
        <v>3000</v>
      </c>
      <c r="AG819">
        <v>17</v>
      </c>
      <c r="AH819">
        <v>2750</v>
      </c>
      <c r="AI819">
        <v>16</v>
      </c>
    </row>
    <row r="820" spans="2:35">
      <c r="B820">
        <v>927</v>
      </c>
      <c r="C820" t="s">
        <v>2083</v>
      </c>
      <c r="D820">
        <v>21</v>
      </c>
      <c r="E820">
        <v>928</v>
      </c>
      <c r="F820" t="s">
        <v>2118</v>
      </c>
      <c r="G820" t="s">
        <v>46</v>
      </c>
      <c r="H820" t="s">
        <v>1438</v>
      </c>
      <c r="I820" t="s">
        <v>1264</v>
      </c>
      <c r="J820" t="s">
        <v>1945</v>
      </c>
      <c r="K820" t="s">
        <v>2119</v>
      </c>
      <c r="V820">
        <v>211</v>
      </c>
      <c r="W820">
        <v>35</v>
      </c>
      <c r="Y820">
        <v>15000</v>
      </c>
      <c r="AA820" t="s">
        <v>64</v>
      </c>
      <c r="AB820">
        <v>5</v>
      </c>
      <c r="AC820" t="s">
        <v>53</v>
      </c>
      <c r="AD820">
        <v>2500</v>
      </c>
      <c r="AE820" t="s">
        <v>54</v>
      </c>
      <c r="AF820">
        <v>3000</v>
      </c>
      <c r="AG820">
        <v>22</v>
      </c>
      <c r="AH820">
        <v>2750</v>
      </c>
      <c r="AI820">
        <v>16</v>
      </c>
    </row>
    <row r="821" spans="2:35">
      <c r="B821">
        <v>928</v>
      </c>
      <c r="C821" t="s">
        <v>2083</v>
      </c>
      <c r="D821">
        <v>21</v>
      </c>
      <c r="E821">
        <v>929</v>
      </c>
      <c r="F821" t="s">
        <v>2120</v>
      </c>
      <c r="G821" t="s">
        <v>46</v>
      </c>
      <c r="H821" t="s">
        <v>1441</v>
      </c>
      <c r="I821" t="s">
        <v>1269</v>
      </c>
      <c r="J821" t="s">
        <v>1945</v>
      </c>
      <c r="K821" t="s">
        <v>2121</v>
      </c>
      <c r="V821">
        <v>211</v>
      </c>
      <c r="W821">
        <v>40</v>
      </c>
      <c r="Y821">
        <v>18000</v>
      </c>
      <c r="AA821" t="s">
        <v>52</v>
      </c>
      <c r="AB821">
        <v>5</v>
      </c>
      <c r="AC821" t="s">
        <v>53</v>
      </c>
      <c r="AD821">
        <v>2750</v>
      </c>
      <c r="AE821" t="s">
        <v>54</v>
      </c>
      <c r="AF821">
        <v>3300</v>
      </c>
      <c r="AG821">
        <v>17</v>
      </c>
      <c r="AH821">
        <v>2750</v>
      </c>
      <c r="AI821">
        <v>16</v>
      </c>
    </row>
    <row r="822" spans="2:35">
      <c r="B822">
        <v>929</v>
      </c>
      <c r="C822" t="s">
        <v>2083</v>
      </c>
      <c r="D822">
        <v>21</v>
      </c>
      <c r="E822">
        <v>930</v>
      </c>
      <c r="F822" t="s">
        <v>2122</v>
      </c>
      <c r="G822" t="s">
        <v>46</v>
      </c>
      <c r="H822" t="s">
        <v>1441</v>
      </c>
      <c r="I822" t="s">
        <v>1269</v>
      </c>
      <c r="J822" t="s">
        <v>1945</v>
      </c>
      <c r="K822" t="s">
        <v>2123</v>
      </c>
      <c r="V822">
        <v>211</v>
      </c>
      <c r="W822">
        <v>45</v>
      </c>
      <c r="Y822">
        <v>18000</v>
      </c>
      <c r="AA822" t="s">
        <v>52</v>
      </c>
      <c r="AB822">
        <v>5</v>
      </c>
      <c r="AC822" t="s">
        <v>53</v>
      </c>
      <c r="AD822">
        <v>2750</v>
      </c>
      <c r="AE822" t="s">
        <v>54</v>
      </c>
      <c r="AF822">
        <v>3300</v>
      </c>
      <c r="AG822">
        <v>17</v>
      </c>
      <c r="AH822">
        <v>2750</v>
      </c>
      <c r="AI822">
        <v>16</v>
      </c>
    </row>
    <row r="823" spans="2:35">
      <c r="B823">
        <v>930</v>
      </c>
      <c r="C823" t="s">
        <v>2083</v>
      </c>
      <c r="D823">
        <v>21</v>
      </c>
      <c r="E823">
        <v>931</v>
      </c>
      <c r="F823" t="s">
        <v>2124</v>
      </c>
      <c r="G823" t="s">
        <v>46</v>
      </c>
      <c r="H823" t="s">
        <v>1446</v>
      </c>
      <c r="I823" t="s">
        <v>1274</v>
      </c>
      <c r="J823" t="s">
        <v>1945</v>
      </c>
      <c r="K823" t="s">
        <v>2125</v>
      </c>
      <c r="V823">
        <v>211</v>
      </c>
      <c r="W823">
        <v>50</v>
      </c>
      <c r="Y823">
        <v>21000</v>
      </c>
      <c r="AA823" t="s">
        <v>64</v>
      </c>
      <c r="AB823">
        <v>5</v>
      </c>
      <c r="AC823" t="s">
        <v>53</v>
      </c>
      <c r="AD823">
        <v>3000</v>
      </c>
      <c r="AE823" t="s">
        <v>54</v>
      </c>
      <c r="AF823">
        <v>3600</v>
      </c>
      <c r="AG823">
        <v>22</v>
      </c>
      <c r="AH823">
        <v>2750</v>
      </c>
      <c r="AI823">
        <v>16</v>
      </c>
    </row>
    <row r="824" spans="2:35">
      <c r="B824">
        <v>931</v>
      </c>
      <c r="C824" t="s">
        <v>2083</v>
      </c>
      <c r="D824">
        <v>21</v>
      </c>
      <c r="E824">
        <v>932</v>
      </c>
      <c r="F824" t="s">
        <v>2126</v>
      </c>
      <c r="G824" t="s">
        <v>46</v>
      </c>
      <c r="H824" t="s">
        <v>1449</v>
      </c>
      <c r="I824" t="s">
        <v>1274</v>
      </c>
      <c r="J824" t="s">
        <v>1945</v>
      </c>
      <c r="K824" t="s">
        <v>2127</v>
      </c>
      <c r="V824">
        <v>211</v>
      </c>
      <c r="W824">
        <v>60</v>
      </c>
      <c r="Y824">
        <v>21000</v>
      </c>
      <c r="AA824" t="s">
        <v>52</v>
      </c>
      <c r="AB824">
        <v>5</v>
      </c>
      <c r="AC824" t="s">
        <v>53</v>
      </c>
      <c r="AD824">
        <v>3000</v>
      </c>
      <c r="AE824" t="s">
        <v>54</v>
      </c>
      <c r="AF824">
        <v>3600</v>
      </c>
      <c r="AG824">
        <v>17</v>
      </c>
      <c r="AH824">
        <v>2750</v>
      </c>
      <c r="AI824">
        <v>16</v>
      </c>
    </row>
    <row r="825" spans="2:35">
      <c r="B825">
        <v>932</v>
      </c>
      <c r="C825" t="s">
        <v>2083</v>
      </c>
      <c r="D825">
        <v>21</v>
      </c>
      <c r="E825">
        <v>933</v>
      </c>
      <c r="F825" t="s">
        <v>2128</v>
      </c>
      <c r="G825" t="s">
        <v>46</v>
      </c>
      <c r="H825" t="s">
        <v>1452</v>
      </c>
      <c r="I825" t="s">
        <v>1279</v>
      </c>
      <c r="J825" t="s">
        <v>1945</v>
      </c>
      <c r="K825" t="s">
        <v>2129</v>
      </c>
      <c r="V825">
        <v>211</v>
      </c>
      <c r="W825">
        <v>70</v>
      </c>
      <c r="Y825">
        <v>24000</v>
      </c>
      <c r="AA825" t="s">
        <v>52</v>
      </c>
      <c r="AB825">
        <v>5</v>
      </c>
      <c r="AC825" t="s">
        <v>53</v>
      </c>
      <c r="AD825">
        <v>3250</v>
      </c>
      <c r="AE825" t="s">
        <v>54</v>
      </c>
      <c r="AF825">
        <v>3900</v>
      </c>
      <c r="AG825">
        <v>17</v>
      </c>
      <c r="AH825">
        <v>2750</v>
      </c>
      <c r="AI825">
        <v>16</v>
      </c>
    </row>
    <row r="826" spans="2:35">
      <c r="B826">
        <v>933</v>
      </c>
      <c r="C826" t="s">
        <v>2083</v>
      </c>
      <c r="D826">
        <v>21</v>
      </c>
      <c r="E826">
        <v>934</v>
      </c>
      <c r="F826" t="s">
        <v>2130</v>
      </c>
      <c r="G826" t="s">
        <v>46</v>
      </c>
      <c r="H826" t="s">
        <v>1455</v>
      </c>
      <c r="I826" t="s">
        <v>1279</v>
      </c>
      <c r="J826" t="s">
        <v>1945</v>
      </c>
      <c r="K826" t="s">
        <v>2131</v>
      </c>
      <c r="V826">
        <v>211</v>
      </c>
      <c r="W826">
        <v>80</v>
      </c>
      <c r="Y826">
        <v>24000</v>
      </c>
      <c r="AA826" t="s">
        <v>64</v>
      </c>
      <c r="AB826">
        <v>5</v>
      </c>
      <c r="AC826" t="s">
        <v>53</v>
      </c>
      <c r="AD826">
        <v>3250</v>
      </c>
      <c r="AE826" t="s">
        <v>54</v>
      </c>
      <c r="AF826">
        <v>3900</v>
      </c>
      <c r="AG826">
        <v>22</v>
      </c>
      <c r="AH826">
        <v>2750</v>
      </c>
      <c r="AI826">
        <v>16</v>
      </c>
    </row>
    <row r="827" spans="2:35">
      <c r="B827">
        <v>934</v>
      </c>
      <c r="C827" t="s">
        <v>2083</v>
      </c>
      <c r="D827">
        <v>21</v>
      </c>
      <c r="E827">
        <v>935</v>
      </c>
      <c r="F827" t="s">
        <v>2132</v>
      </c>
      <c r="G827" t="s">
        <v>46</v>
      </c>
      <c r="H827" t="s">
        <v>1458</v>
      </c>
      <c r="I827" t="s">
        <v>1284</v>
      </c>
      <c r="J827" t="s">
        <v>1945</v>
      </c>
      <c r="K827" t="s">
        <v>2133</v>
      </c>
      <c r="V827">
        <v>211</v>
      </c>
      <c r="W827">
        <v>90</v>
      </c>
      <c r="Y827">
        <v>27000</v>
      </c>
      <c r="AA827" t="s">
        <v>52</v>
      </c>
      <c r="AB827">
        <v>5</v>
      </c>
      <c r="AC827" t="s">
        <v>53</v>
      </c>
      <c r="AD827">
        <v>3500</v>
      </c>
      <c r="AE827" t="s">
        <v>54</v>
      </c>
      <c r="AF827">
        <v>4200</v>
      </c>
      <c r="AG827">
        <v>17</v>
      </c>
      <c r="AH827">
        <v>2750</v>
      </c>
      <c r="AI827">
        <v>16</v>
      </c>
    </row>
    <row r="828" spans="2:35">
      <c r="B828">
        <v>935</v>
      </c>
      <c r="C828" t="s">
        <v>2083</v>
      </c>
      <c r="D828">
        <v>21</v>
      </c>
      <c r="E828">
        <v>936</v>
      </c>
      <c r="F828" t="s">
        <v>2134</v>
      </c>
      <c r="G828" t="s">
        <v>46</v>
      </c>
      <c r="H828" t="s">
        <v>1458</v>
      </c>
      <c r="I828" t="s">
        <v>1284</v>
      </c>
      <c r="J828" t="s">
        <v>1945</v>
      </c>
      <c r="K828" t="s">
        <v>2135</v>
      </c>
      <c r="V828">
        <v>211</v>
      </c>
      <c r="W828">
        <v>100</v>
      </c>
      <c r="Y828">
        <v>27000</v>
      </c>
      <c r="AA828" t="s">
        <v>52</v>
      </c>
      <c r="AB828">
        <v>5</v>
      </c>
      <c r="AC828" t="s">
        <v>53</v>
      </c>
      <c r="AD828">
        <v>3500</v>
      </c>
      <c r="AE828" t="s">
        <v>54</v>
      </c>
      <c r="AF828">
        <v>4200</v>
      </c>
      <c r="AG828">
        <v>17</v>
      </c>
      <c r="AH828">
        <v>2750</v>
      </c>
      <c r="AI828">
        <v>16</v>
      </c>
    </row>
    <row r="829" spans="2:35">
      <c r="B829">
        <v>936</v>
      </c>
      <c r="C829" t="s">
        <v>2083</v>
      </c>
      <c r="D829">
        <v>21</v>
      </c>
      <c r="E829">
        <v>937</v>
      </c>
      <c r="F829" t="s">
        <v>2136</v>
      </c>
      <c r="G829" t="s">
        <v>46</v>
      </c>
      <c r="H829" t="s">
        <v>1463</v>
      </c>
      <c r="I829" t="s">
        <v>1291</v>
      </c>
      <c r="J829" t="s">
        <v>1945</v>
      </c>
      <c r="K829" t="s">
        <v>2137</v>
      </c>
      <c r="V829">
        <v>211</v>
      </c>
      <c r="W829">
        <v>120</v>
      </c>
      <c r="Y829">
        <v>30000</v>
      </c>
      <c r="AA829" t="s">
        <v>64</v>
      </c>
      <c r="AB829">
        <v>5</v>
      </c>
      <c r="AC829" t="s">
        <v>53</v>
      </c>
      <c r="AD829">
        <v>3750</v>
      </c>
      <c r="AE829" t="s">
        <v>54</v>
      </c>
      <c r="AF829">
        <v>4500</v>
      </c>
      <c r="AG829">
        <v>22</v>
      </c>
      <c r="AH829">
        <v>2750</v>
      </c>
      <c r="AI829">
        <v>16</v>
      </c>
    </row>
    <row r="830" spans="2:35">
      <c r="B830">
        <v>937</v>
      </c>
      <c r="C830" t="s">
        <v>2083</v>
      </c>
      <c r="D830">
        <v>21</v>
      </c>
      <c r="E830">
        <v>938</v>
      </c>
      <c r="F830" t="s">
        <v>2138</v>
      </c>
      <c r="G830" t="s">
        <v>46</v>
      </c>
      <c r="H830" t="s">
        <v>1466</v>
      </c>
      <c r="I830" t="s">
        <v>1291</v>
      </c>
      <c r="J830" t="s">
        <v>1945</v>
      </c>
      <c r="K830" t="s">
        <v>2139</v>
      </c>
      <c r="V830">
        <v>211</v>
      </c>
      <c r="W830">
        <v>140</v>
      </c>
      <c r="Y830">
        <v>30000</v>
      </c>
      <c r="AA830" t="s">
        <v>52</v>
      </c>
      <c r="AB830">
        <v>5</v>
      </c>
      <c r="AC830" t="s">
        <v>53</v>
      </c>
      <c r="AD830">
        <v>3750</v>
      </c>
      <c r="AE830" t="s">
        <v>54</v>
      </c>
      <c r="AF830">
        <v>4500</v>
      </c>
      <c r="AG830">
        <v>17</v>
      </c>
      <c r="AH830">
        <v>2750</v>
      </c>
      <c r="AI830">
        <v>16</v>
      </c>
    </row>
    <row r="831" spans="2:35">
      <c r="B831">
        <v>938</v>
      </c>
      <c r="C831" t="s">
        <v>2083</v>
      </c>
      <c r="D831">
        <v>21</v>
      </c>
      <c r="E831">
        <v>939</v>
      </c>
      <c r="F831" t="s">
        <v>2140</v>
      </c>
      <c r="G831" t="s">
        <v>46</v>
      </c>
      <c r="H831" t="s">
        <v>1469</v>
      </c>
      <c r="I831" t="s">
        <v>1298</v>
      </c>
      <c r="J831" t="s">
        <v>1945</v>
      </c>
      <c r="K831" t="s">
        <v>2141</v>
      </c>
      <c r="V831">
        <v>211</v>
      </c>
      <c r="W831">
        <v>160</v>
      </c>
      <c r="Y831">
        <v>33000</v>
      </c>
      <c r="AA831" t="s">
        <v>52</v>
      </c>
      <c r="AB831">
        <v>5</v>
      </c>
      <c r="AC831" t="s">
        <v>53</v>
      </c>
      <c r="AD831">
        <v>4000</v>
      </c>
      <c r="AE831" t="s">
        <v>54</v>
      </c>
      <c r="AF831">
        <v>4800</v>
      </c>
      <c r="AG831">
        <v>17</v>
      </c>
      <c r="AH831">
        <v>2750</v>
      </c>
      <c r="AI831">
        <v>16</v>
      </c>
    </row>
    <row r="832" spans="2:35">
      <c r="B832">
        <v>939</v>
      </c>
      <c r="C832" t="s">
        <v>2083</v>
      </c>
      <c r="D832">
        <v>21</v>
      </c>
      <c r="E832">
        <v>940</v>
      </c>
      <c r="F832" t="s">
        <v>2142</v>
      </c>
      <c r="G832" t="s">
        <v>46</v>
      </c>
      <c r="H832" t="s">
        <v>1472</v>
      </c>
      <c r="I832" t="s">
        <v>1298</v>
      </c>
      <c r="J832" t="s">
        <v>1945</v>
      </c>
      <c r="K832" t="s">
        <v>2143</v>
      </c>
      <c r="V832">
        <v>211</v>
      </c>
      <c r="W832">
        <v>180</v>
      </c>
      <c r="Y832">
        <v>33000</v>
      </c>
      <c r="AA832" t="s">
        <v>64</v>
      </c>
      <c r="AB832">
        <v>5</v>
      </c>
      <c r="AC832" t="s">
        <v>53</v>
      </c>
      <c r="AD832">
        <v>4000</v>
      </c>
      <c r="AE832" t="s">
        <v>54</v>
      </c>
      <c r="AF832">
        <v>4800</v>
      </c>
      <c r="AG832">
        <v>22</v>
      </c>
      <c r="AH832">
        <v>2750</v>
      </c>
      <c r="AI832">
        <v>16</v>
      </c>
    </row>
    <row r="833" spans="2:35">
      <c r="B833">
        <v>940</v>
      </c>
      <c r="C833" t="s">
        <v>2083</v>
      </c>
      <c r="D833">
        <v>21</v>
      </c>
      <c r="E833">
        <v>941</v>
      </c>
      <c r="F833" t="s">
        <v>2144</v>
      </c>
      <c r="G833" t="s">
        <v>46</v>
      </c>
      <c r="H833" t="s">
        <v>1475</v>
      </c>
      <c r="I833" t="s">
        <v>1305</v>
      </c>
      <c r="J833" t="s">
        <v>1945</v>
      </c>
      <c r="K833" t="s">
        <v>2145</v>
      </c>
      <c r="V833">
        <v>211</v>
      </c>
      <c r="W833">
        <v>200</v>
      </c>
      <c r="Y833">
        <v>36000</v>
      </c>
      <c r="AA833" t="s">
        <v>52</v>
      </c>
      <c r="AB833">
        <v>5</v>
      </c>
      <c r="AC833" t="s">
        <v>53</v>
      </c>
      <c r="AD833">
        <v>4250</v>
      </c>
      <c r="AE833" t="s">
        <v>54</v>
      </c>
      <c r="AF833">
        <v>5100</v>
      </c>
      <c r="AG833">
        <v>17</v>
      </c>
      <c r="AH833">
        <v>2750</v>
      </c>
      <c r="AI833">
        <v>16</v>
      </c>
    </row>
    <row r="834" spans="2:35">
      <c r="B834">
        <v>941</v>
      </c>
      <c r="C834" t="s">
        <v>2083</v>
      </c>
      <c r="D834">
        <v>21</v>
      </c>
      <c r="E834">
        <v>942</v>
      </c>
      <c r="F834" t="s">
        <v>2146</v>
      </c>
      <c r="G834" t="s">
        <v>46</v>
      </c>
      <c r="H834" t="s">
        <v>1475</v>
      </c>
      <c r="I834" t="s">
        <v>1305</v>
      </c>
      <c r="J834" t="s">
        <v>1945</v>
      </c>
      <c r="K834" t="s">
        <v>2147</v>
      </c>
      <c r="V834">
        <v>211</v>
      </c>
      <c r="W834">
        <v>225</v>
      </c>
      <c r="Y834">
        <v>36000</v>
      </c>
      <c r="AA834" t="s">
        <v>52</v>
      </c>
      <c r="AB834">
        <v>5</v>
      </c>
      <c r="AC834" t="s">
        <v>53</v>
      </c>
      <c r="AD834">
        <v>4250</v>
      </c>
      <c r="AE834" t="s">
        <v>54</v>
      </c>
      <c r="AF834">
        <v>5100</v>
      </c>
      <c r="AG834">
        <v>17</v>
      </c>
      <c r="AH834">
        <v>2750</v>
      </c>
      <c r="AI834">
        <v>16</v>
      </c>
    </row>
    <row r="835" spans="2:35">
      <c r="B835">
        <v>942</v>
      </c>
      <c r="C835" t="s">
        <v>2083</v>
      </c>
      <c r="D835">
        <v>21</v>
      </c>
      <c r="E835">
        <v>943</v>
      </c>
      <c r="F835" t="s">
        <v>2148</v>
      </c>
      <c r="G835" t="s">
        <v>46</v>
      </c>
      <c r="H835" t="s">
        <v>1480</v>
      </c>
      <c r="I835" t="s">
        <v>1311</v>
      </c>
      <c r="J835" t="s">
        <v>1945</v>
      </c>
      <c r="K835" t="s">
        <v>2149</v>
      </c>
      <c r="V835">
        <v>211</v>
      </c>
      <c r="W835">
        <v>250</v>
      </c>
      <c r="Y835">
        <v>39000</v>
      </c>
      <c r="AA835" t="s">
        <v>64</v>
      </c>
      <c r="AB835">
        <v>5</v>
      </c>
      <c r="AC835" t="s">
        <v>53</v>
      </c>
      <c r="AD835">
        <v>4500</v>
      </c>
      <c r="AE835" t="s">
        <v>54</v>
      </c>
      <c r="AF835">
        <v>5400</v>
      </c>
      <c r="AG835">
        <v>22</v>
      </c>
      <c r="AH835">
        <v>2750</v>
      </c>
      <c r="AI835">
        <v>16</v>
      </c>
    </row>
    <row r="836" spans="2:35">
      <c r="B836">
        <v>943</v>
      </c>
      <c r="C836" t="s">
        <v>2083</v>
      </c>
      <c r="D836">
        <v>21</v>
      </c>
      <c r="E836">
        <v>944</v>
      </c>
      <c r="F836" t="s">
        <v>2150</v>
      </c>
      <c r="G836" t="s">
        <v>46</v>
      </c>
      <c r="H836" t="s">
        <v>1483</v>
      </c>
      <c r="I836" t="s">
        <v>1311</v>
      </c>
      <c r="J836" t="s">
        <v>1945</v>
      </c>
      <c r="K836" t="s">
        <v>2151</v>
      </c>
      <c r="V836">
        <v>211</v>
      </c>
      <c r="W836">
        <v>275</v>
      </c>
      <c r="Y836">
        <v>39000</v>
      </c>
      <c r="AA836" t="s">
        <v>52</v>
      </c>
      <c r="AB836">
        <v>5</v>
      </c>
      <c r="AC836" t="s">
        <v>53</v>
      </c>
      <c r="AD836">
        <v>4500</v>
      </c>
      <c r="AE836" t="s">
        <v>54</v>
      </c>
      <c r="AF836">
        <v>5400</v>
      </c>
      <c r="AG836">
        <v>17</v>
      </c>
      <c r="AH836">
        <v>2750</v>
      </c>
      <c r="AI836">
        <v>16</v>
      </c>
    </row>
    <row r="837" spans="2:35">
      <c r="B837">
        <v>944</v>
      </c>
      <c r="C837" t="s">
        <v>2083</v>
      </c>
      <c r="D837">
        <v>21</v>
      </c>
      <c r="E837">
        <v>945</v>
      </c>
      <c r="F837" t="s">
        <v>2152</v>
      </c>
      <c r="G837" t="s">
        <v>46</v>
      </c>
      <c r="H837" t="s">
        <v>1486</v>
      </c>
      <c r="I837" t="s">
        <v>1318</v>
      </c>
      <c r="J837" t="s">
        <v>1945</v>
      </c>
      <c r="K837" t="s">
        <v>2153</v>
      </c>
      <c r="V837">
        <v>211</v>
      </c>
      <c r="W837">
        <v>300</v>
      </c>
      <c r="Y837">
        <v>42000</v>
      </c>
      <c r="AA837" t="s">
        <v>52</v>
      </c>
      <c r="AB837">
        <v>5</v>
      </c>
      <c r="AC837" t="s">
        <v>53</v>
      </c>
      <c r="AD837">
        <v>4750</v>
      </c>
      <c r="AE837" t="s">
        <v>54</v>
      </c>
      <c r="AF837">
        <v>5700</v>
      </c>
      <c r="AG837">
        <v>17</v>
      </c>
      <c r="AH837">
        <v>2750</v>
      </c>
      <c r="AI837">
        <v>16</v>
      </c>
    </row>
    <row r="838" spans="2:35">
      <c r="B838">
        <v>945</v>
      </c>
      <c r="C838" t="s">
        <v>2083</v>
      </c>
      <c r="D838">
        <v>21</v>
      </c>
      <c r="E838">
        <v>946</v>
      </c>
      <c r="F838" t="s">
        <v>2154</v>
      </c>
      <c r="G838" t="s">
        <v>46</v>
      </c>
      <c r="H838" t="s">
        <v>1489</v>
      </c>
      <c r="I838" t="s">
        <v>1318</v>
      </c>
      <c r="J838" t="s">
        <v>1945</v>
      </c>
      <c r="K838" t="s">
        <v>2155</v>
      </c>
      <c r="V838">
        <v>211</v>
      </c>
      <c r="W838">
        <v>325</v>
      </c>
      <c r="Y838">
        <v>42000</v>
      </c>
      <c r="AA838" t="s">
        <v>64</v>
      </c>
      <c r="AB838">
        <v>5</v>
      </c>
      <c r="AC838" t="s">
        <v>53</v>
      </c>
      <c r="AD838">
        <v>4750</v>
      </c>
      <c r="AE838" t="s">
        <v>54</v>
      </c>
      <c r="AF838">
        <v>5700</v>
      </c>
      <c r="AG838">
        <v>22</v>
      </c>
      <c r="AH838">
        <v>2750</v>
      </c>
      <c r="AI838">
        <v>16</v>
      </c>
    </row>
    <row r="839" spans="2:35">
      <c r="B839">
        <v>946</v>
      </c>
      <c r="C839" t="s">
        <v>2083</v>
      </c>
      <c r="D839">
        <v>21</v>
      </c>
      <c r="E839">
        <v>947</v>
      </c>
      <c r="F839" t="s">
        <v>2156</v>
      </c>
      <c r="G839" t="s">
        <v>46</v>
      </c>
      <c r="H839" t="s">
        <v>1287</v>
      </c>
      <c r="I839" t="s">
        <v>1325</v>
      </c>
      <c r="J839" t="s">
        <v>1945</v>
      </c>
      <c r="K839" t="s">
        <v>2157</v>
      </c>
      <c r="V839">
        <v>211</v>
      </c>
      <c r="W839">
        <v>350</v>
      </c>
      <c r="Y839">
        <v>45000</v>
      </c>
      <c r="AA839" t="s">
        <v>52</v>
      </c>
      <c r="AB839">
        <v>5</v>
      </c>
      <c r="AC839" t="s">
        <v>53</v>
      </c>
      <c r="AD839">
        <v>5000</v>
      </c>
      <c r="AE839" t="s">
        <v>54</v>
      </c>
      <c r="AF839">
        <v>6000</v>
      </c>
      <c r="AG839">
        <v>17</v>
      </c>
      <c r="AH839">
        <v>2750</v>
      </c>
      <c r="AI839">
        <v>16</v>
      </c>
    </row>
    <row r="840" spans="2:35">
      <c r="B840">
        <v>947</v>
      </c>
      <c r="C840" t="s">
        <v>2083</v>
      </c>
      <c r="D840">
        <v>21</v>
      </c>
      <c r="E840">
        <v>948</v>
      </c>
      <c r="F840" t="s">
        <v>2158</v>
      </c>
      <c r="G840" t="s">
        <v>46</v>
      </c>
      <c r="H840" t="s">
        <v>1287</v>
      </c>
      <c r="I840" t="s">
        <v>1325</v>
      </c>
      <c r="J840" t="s">
        <v>1945</v>
      </c>
      <c r="K840" t="s">
        <v>2159</v>
      </c>
      <c r="V840">
        <v>211</v>
      </c>
      <c r="W840">
        <v>375</v>
      </c>
      <c r="Y840">
        <v>45000</v>
      </c>
      <c r="AA840" t="s">
        <v>52</v>
      </c>
      <c r="AB840">
        <v>5</v>
      </c>
      <c r="AC840" t="s">
        <v>53</v>
      </c>
      <c r="AD840">
        <v>5000</v>
      </c>
      <c r="AE840" t="s">
        <v>54</v>
      </c>
      <c r="AF840">
        <v>6000</v>
      </c>
      <c r="AG840">
        <v>17</v>
      </c>
      <c r="AH840">
        <v>2750</v>
      </c>
      <c r="AI840">
        <v>16</v>
      </c>
    </row>
    <row r="841" spans="2:35">
      <c r="B841">
        <v>948</v>
      </c>
      <c r="C841" t="s">
        <v>2083</v>
      </c>
      <c r="D841">
        <v>21</v>
      </c>
      <c r="E841">
        <v>949</v>
      </c>
      <c r="F841" t="s">
        <v>2160</v>
      </c>
      <c r="G841" t="s">
        <v>46</v>
      </c>
      <c r="H841" t="s">
        <v>1290</v>
      </c>
      <c r="I841" t="s">
        <v>1331</v>
      </c>
      <c r="J841" t="s">
        <v>1945</v>
      </c>
      <c r="K841" t="s">
        <v>2161</v>
      </c>
      <c r="V841">
        <v>211</v>
      </c>
      <c r="W841">
        <v>400</v>
      </c>
      <c r="Y841">
        <v>48000</v>
      </c>
      <c r="AA841" t="s">
        <v>64</v>
      </c>
      <c r="AB841">
        <v>5</v>
      </c>
      <c r="AC841" t="s">
        <v>53</v>
      </c>
      <c r="AD841">
        <v>5250</v>
      </c>
      <c r="AE841" t="s">
        <v>54</v>
      </c>
      <c r="AF841">
        <v>6300</v>
      </c>
      <c r="AG841">
        <v>22</v>
      </c>
      <c r="AH841">
        <v>2750</v>
      </c>
      <c r="AI841">
        <v>16</v>
      </c>
    </row>
    <row r="842" spans="2:35">
      <c r="B842">
        <v>949</v>
      </c>
      <c r="C842" t="s">
        <v>2083</v>
      </c>
      <c r="D842">
        <v>21</v>
      </c>
      <c r="E842">
        <v>950</v>
      </c>
      <c r="F842" t="s">
        <v>2162</v>
      </c>
      <c r="G842" t="s">
        <v>46</v>
      </c>
      <c r="H842" t="s">
        <v>1294</v>
      </c>
      <c r="I842" t="s">
        <v>1331</v>
      </c>
      <c r="J842" t="s">
        <v>1945</v>
      </c>
      <c r="K842" t="s">
        <v>2163</v>
      </c>
      <c r="V842">
        <v>211</v>
      </c>
      <c r="W842">
        <v>425</v>
      </c>
      <c r="Y842">
        <v>48000</v>
      </c>
      <c r="AA842" t="s">
        <v>52</v>
      </c>
      <c r="AB842">
        <v>5</v>
      </c>
      <c r="AC842" t="s">
        <v>53</v>
      </c>
      <c r="AD842">
        <v>5250</v>
      </c>
      <c r="AE842" t="s">
        <v>54</v>
      </c>
      <c r="AF842">
        <v>6300</v>
      </c>
      <c r="AG842">
        <v>17</v>
      </c>
      <c r="AH842">
        <v>2750</v>
      </c>
      <c r="AI842">
        <v>16</v>
      </c>
    </row>
    <row r="843" spans="2:35">
      <c r="B843">
        <v>950</v>
      </c>
      <c r="C843" t="s">
        <v>2083</v>
      </c>
      <c r="D843">
        <v>21</v>
      </c>
      <c r="E843">
        <v>951</v>
      </c>
      <c r="F843" t="s">
        <v>2164</v>
      </c>
      <c r="G843" t="s">
        <v>46</v>
      </c>
      <c r="H843" t="s">
        <v>1297</v>
      </c>
      <c r="I843" t="s">
        <v>1338</v>
      </c>
      <c r="J843" t="s">
        <v>1945</v>
      </c>
      <c r="K843" t="s">
        <v>2165</v>
      </c>
      <c r="V843">
        <v>211</v>
      </c>
      <c r="W843">
        <v>450</v>
      </c>
      <c r="Y843">
        <v>51000</v>
      </c>
      <c r="AA843" t="s">
        <v>52</v>
      </c>
      <c r="AB843">
        <v>5</v>
      </c>
      <c r="AC843" t="s">
        <v>53</v>
      </c>
      <c r="AD843">
        <v>5500</v>
      </c>
      <c r="AE843" t="s">
        <v>54</v>
      </c>
      <c r="AF843">
        <v>6600</v>
      </c>
      <c r="AG843">
        <v>17</v>
      </c>
      <c r="AH843">
        <v>2750</v>
      </c>
      <c r="AI843">
        <v>16</v>
      </c>
    </row>
    <row r="844" spans="2:35">
      <c r="B844">
        <v>951</v>
      </c>
      <c r="C844" t="s">
        <v>2083</v>
      </c>
      <c r="D844">
        <v>21</v>
      </c>
      <c r="E844">
        <v>952</v>
      </c>
      <c r="F844" t="s">
        <v>2166</v>
      </c>
      <c r="G844" t="s">
        <v>46</v>
      </c>
      <c r="H844" t="s">
        <v>1301</v>
      </c>
      <c r="I844" t="s">
        <v>1338</v>
      </c>
      <c r="J844" t="s">
        <v>1945</v>
      </c>
      <c r="K844" t="s">
        <v>2167</v>
      </c>
      <c r="V844">
        <v>211</v>
      </c>
      <c r="W844">
        <v>475</v>
      </c>
      <c r="Y844">
        <v>51000</v>
      </c>
      <c r="AA844" t="s">
        <v>64</v>
      </c>
      <c r="AB844">
        <v>5</v>
      </c>
      <c r="AC844" t="s">
        <v>53</v>
      </c>
      <c r="AD844">
        <v>5500</v>
      </c>
      <c r="AE844" t="s">
        <v>54</v>
      </c>
      <c r="AF844">
        <v>6600</v>
      </c>
      <c r="AG844">
        <v>22</v>
      </c>
      <c r="AH844">
        <v>2750</v>
      </c>
      <c r="AI844">
        <v>16</v>
      </c>
    </row>
    <row r="845" spans="2:35">
      <c r="B845">
        <v>952</v>
      </c>
      <c r="C845" t="s">
        <v>2083</v>
      </c>
      <c r="D845">
        <v>21</v>
      </c>
      <c r="E845">
        <v>953</v>
      </c>
      <c r="F845" t="s">
        <v>2168</v>
      </c>
      <c r="G845" t="s">
        <v>46</v>
      </c>
      <c r="H845" t="s">
        <v>1304</v>
      </c>
      <c r="I845" t="s">
        <v>1345</v>
      </c>
      <c r="J845" t="s">
        <v>1945</v>
      </c>
      <c r="K845" t="s">
        <v>2169</v>
      </c>
      <c r="V845">
        <v>211</v>
      </c>
      <c r="W845">
        <v>500</v>
      </c>
      <c r="Y845">
        <v>54000</v>
      </c>
      <c r="AA845" t="s">
        <v>52</v>
      </c>
      <c r="AB845">
        <v>5</v>
      </c>
      <c r="AC845" t="s">
        <v>53</v>
      </c>
      <c r="AD845">
        <v>5750</v>
      </c>
      <c r="AE845" t="s">
        <v>54</v>
      </c>
      <c r="AF845">
        <v>6900</v>
      </c>
      <c r="AG845">
        <v>17</v>
      </c>
      <c r="AH845">
        <v>2750</v>
      </c>
      <c r="AI845">
        <v>16</v>
      </c>
    </row>
    <row r="846" spans="2:35">
      <c r="B846">
        <v>953</v>
      </c>
      <c r="C846" t="s">
        <v>2083</v>
      </c>
      <c r="D846">
        <v>21</v>
      </c>
      <c r="E846">
        <v>954</v>
      </c>
      <c r="F846" t="s">
        <v>2170</v>
      </c>
      <c r="G846" t="s">
        <v>46</v>
      </c>
      <c r="H846" t="s">
        <v>1304</v>
      </c>
      <c r="I846" t="s">
        <v>1345</v>
      </c>
      <c r="J846" t="s">
        <v>1945</v>
      </c>
      <c r="K846" t="s">
        <v>2171</v>
      </c>
      <c r="V846">
        <v>211</v>
      </c>
      <c r="W846">
        <v>525</v>
      </c>
      <c r="Y846">
        <v>54000</v>
      </c>
      <c r="AA846" t="s">
        <v>52</v>
      </c>
      <c r="AB846">
        <v>5</v>
      </c>
      <c r="AC846" t="s">
        <v>53</v>
      </c>
      <c r="AD846">
        <v>5750</v>
      </c>
      <c r="AE846" t="s">
        <v>54</v>
      </c>
      <c r="AF846">
        <v>6900</v>
      </c>
      <c r="AG846">
        <v>17</v>
      </c>
      <c r="AH846">
        <v>2750</v>
      </c>
      <c r="AI846">
        <v>16</v>
      </c>
    </row>
    <row r="847" spans="2:35">
      <c r="B847">
        <v>954</v>
      </c>
      <c r="C847" t="s">
        <v>2083</v>
      </c>
      <c r="D847">
        <v>21</v>
      </c>
      <c r="E847">
        <v>955</v>
      </c>
      <c r="F847" t="s">
        <v>2172</v>
      </c>
      <c r="G847" t="s">
        <v>46</v>
      </c>
      <c r="H847" t="s">
        <v>1310</v>
      </c>
      <c r="I847" t="s">
        <v>1351</v>
      </c>
      <c r="J847" t="s">
        <v>1945</v>
      </c>
      <c r="K847" t="s">
        <v>2173</v>
      </c>
      <c r="V847">
        <v>211</v>
      </c>
      <c r="W847">
        <v>550</v>
      </c>
      <c r="Y847">
        <v>57000</v>
      </c>
      <c r="AA847" t="s">
        <v>64</v>
      </c>
      <c r="AB847">
        <v>5</v>
      </c>
      <c r="AC847" t="s">
        <v>53</v>
      </c>
      <c r="AD847">
        <v>6000</v>
      </c>
      <c r="AE847" t="s">
        <v>54</v>
      </c>
      <c r="AF847">
        <v>7200</v>
      </c>
      <c r="AG847">
        <v>22</v>
      </c>
      <c r="AH847">
        <v>2750</v>
      </c>
      <c r="AI847">
        <v>16</v>
      </c>
    </row>
    <row r="848" spans="2:35">
      <c r="B848">
        <v>955</v>
      </c>
      <c r="C848" t="s">
        <v>2083</v>
      </c>
      <c r="D848">
        <v>21</v>
      </c>
      <c r="E848">
        <v>956</v>
      </c>
      <c r="F848" t="s">
        <v>2174</v>
      </c>
      <c r="G848" t="s">
        <v>46</v>
      </c>
      <c r="H848" t="s">
        <v>1314</v>
      </c>
      <c r="I848" t="s">
        <v>1351</v>
      </c>
      <c r="J848" t="s">
        <v>1945</v>
      </c>
      <c r="K848" t="s">
        <v>2175</v>
      </c>
      <c r="V848">
        <v>211</v>
      </c>
      <c r="W848">
        <v>575</v>
      </c>
      <c r="Y848">
        <v>57000</v>
      </c>
      <c r="AA848" t="s">
        <v>52</v>
      </c>
      <c r="AB848">
        <v>5</v>
      </c>
      <c r="AC848" t="s">
        <v>53</v>
      </c>
      <c r="AD848">
        <v>6000</v>
      </c>
      <c r="AE848" t="s">
        <v>54</v>
      </c>
      <c r="AF848">
        <v>7200</v>
      </c>
      <c r="AG848">
        <v>17</v>
      </c>
      <c r="AH848">
        <v>2750</v>
      </c>
      <c r="AI848">
        <v>16</v>
      </c>
    </row>
    <row r="849" spans="2:35">
      <c r="B849">
        <v>956</v>
      </c>
      <c r="C849" t="s">
        <v>2083</v>
      </c>
      <c r="D849">
        <v>21</v>
      </c>
      <c r="E849">
        <v>957</v>
      </c>
      <c r="F849" t="s">
        <v>2176</v>
      </c>
      <c r="G849" t="s">
        <v>46</v>
      </c>
      <c r="H849" t="s">
        <v>1317</v>
      </c>
      <c r="I849" t="s">
        <v>1358</v>
      </c>
      <c r="J849" t="s">
        <v>1945</v>
      </c>
      <c r="K849" t="s">
        <v>2177</v>
      </c>
      <c r="V849">
        <v>211</v>
      </c>
      <c r="W849">
        <v>600</v>
      </c>
      <c r="Y849">
        <v>60000</v>
      </c>
      <c r="AA849" t="s">
        <v>52</v>
      </c>
      <c r="AB849">
        <v>5</v>
      </c>
      <c r="AC849" t="s">
        <v>53</v>
      </c>
      <c r="AD849">
        <v>6250</v>
      </c>
      <c r="AE849" t="s">
        <v>54</v>
      </c>
      <c r="AF849">
        <v>7500</v>
      </c>
      <c r="AG849">
        <v>17</v>
      </c>
      <c r="AH849">
        <v>2750</v>
      </c>
      <c r="AI849">
        <v>16</v>
      </c>
    </row>
    <row r="850" spans="2:35">
      <c r="B850">
        <v>957</v>
      </c>
      <c r="C850" t="s">
        <v>2083</v>
      </c>
      <c r="D850">
        <v>21</v>
      </c>
      <c r="E850">
        <v>958</v>
      </c>
      <c r="F850" t="s">
        <v>2178</v>
      </c>
      <c r="G850" t="s">
        <v>46</v>
      </c>
      <c r="H850" t="s">
        <v>1321</v>
      </c>
      <c r="I850" t="s">
        <v>1358</v>
      </c>
      <c r="J850" t="s">
        <v>1945</v>
      </c>
      <c r="K850" t="s">
        <v>2179</v>
      </c>
      <c r="V850">
        <v>211</v>
      </c>
      <c r="W850">
        <v>625</v>
      </c>
      <c r="Y850">
        <v>60000</v>
      </c>
      <c r="AA850" t="s">
        <v>64</v>
      </c>
      <c r="AB850">
        <v>5</v>
      </c>
      <c r="AC850" t="s">
        <v>53</v>
      </c>
      <c r="AD850">
        <v>6250</v>
      </c>
      <c r="AE850" t="s">
        <v>54</v>
      </c>
      <c r="AF850">
        <v>7500</v>
      </c>
      <c r="AG850">
        <v>22</v>
      </c>
      <c r="AH850">
        <v>2750</v>
      </c>
      <c r="AI850">
        <v>16</v>
      </c>
    </row>
    <row r="851" spans="2:35">
      <c r="B851">
        <v>958</v>
      </c>
      <c r="C851" t="s">
        <v>2083</v>
      </c>
      <c r="D851">
        <v>21</v>
      </c>
      <c r="E851">
        <v>959</v>
      </c>
      <c r="F851" t="s">
        <v>2180</v>
      </c>
      <c r="G851" t="s">
        <v>46</v>
      </c>
      <c r="H851" t="s">
        <v>1324</v>
      </c>
      <c r="I851" t="s">
        <v>1365</v>
      </c>
      <c r="J851" t="s">
        <v>1945</v>
      </c>
      <c r="K851" t="s">
        <v>2181</v>
      </c>
      <c r="V851">
        <v>211</v>
      </c>
      <c r="W851">
        <v>650</v>
      </c>
      <c r="Y851">
        <v>63000</v>
      </c>
      <c r="AA851" t="s">
        <v>52</v>
      </c>
      <c r="AB851">
        <v>5</v>
      </c>
      <c r="AC851" t="s">
        <v>53</v>
      </c>
      <c r="AD851">
        <v>6500</v>
      </c>
      <c r="AE851" t="s">
        <v>54</v>
      </c>
      <c r="AF851">
        <v>7800</v>
      </c>
      <c r="AG851">
        <v>17</v>
      </c>
      <c r="AH851">
        <v>2750</v>
      </c>
      <c r="AI851">
        <v>16</v>
      </c>
    </row>
    <row r="852" spans="2:35">
      <c r="B852">
        <v>959</v>
      </c>
      <c r="C852" t="s">
        <v>2083</v>
      </c>
      <c r="D852">
        <v>21</v>
      </c>
      <c r="E852">
        <v>960</v>
      </c>
      <c r="F852" t="s">
        <v>2182</v>
      </c>
      <c r="G852" t="s">
        <v>46</v>
      </c>
      <c r="H852" t="s">
        <v>1324</v>
      </c>
      <c r="I852" t="s">
        <v>1365</v>
      </c>
      <c r="J852" t="s">
        <v>1945</v>
      </c>
      <c r="K852" t="s">
        <v>2183</v>
      </c>
      <c r="V852">
        <v>211</v>
      </c>
      <c r="W852">
        <v>700</v>
      </c>
      <c r="Y852">
        <v>63000</v>
      </c>
      <c r="AA852" t="s">
        <v>52</v>
      </c>
      <c r="AB852">
        <v>5</v>
      </c>
      <c r="AC852" t="s">
        <v>53</v>
      </c>
      <c r="AD852">
        <v>6500</v>
      </c>
      <c r="AE852" t="s">
        <v>54</v>
      </c>
      <c r="AF852">
        <v>7800</v>
      </c>
      <c r="AG852">
        <v>17</v>
      </c>
      <c r="AH852">
        <v>2750</v>
      </c>
      <c r="AI852">
        <v>16</v>
      </c>
    </row>
    <row r="853" spans="2:35">
      <c r="B853">
        <v>960</v>
      </c>
      <c r="C853" t="s">
        <v>2083</v>
      </c>
      <c r="D853">
        <v>21</v>
      </c>
      <c r="E853">
        <v>961</v>
      </c>
      <c r="F853" t="s">
        <v>2184</v>
      </c>
      <c r="G853" t="s">
        <v>46</v>
      </c>
      <c r="H853" t="s">
        <v>1330</v>
      </c>
      <c r="I853" t="s">
        <v>1371</v>
      </c>
      <c r="J853" t="s">
        <v>1945</v>
      </c>
      <c r="K853" t="s">
        <v>2185</v>
      </c>
      <c r="V853">
        <v>211</v>
      </c>
      <c r="W853">
        <v>750</v>
      </c>
      <c r="Y853">
        <v>66000</v>
      </c>
      <c r="AA853" t="s">
        <v>64</v>
      </c>
      <c r="AB853">
        <v>5</v>
      </c>
      <c r="AC853" t="s">
        <v>53</v>
      </c>
      <c r="AD853">
        <v>6750</v>
      </c>
      <c r="AE853" t="s">
        <v>54</v>
      </c>
      <c r="AF853">
        <v>8100</v>
      </c>
      <c r="AG853">
        <v>22</v>
      </c>
      <c r="AH853">
        <v>2750</v>
      </c>
      <c r="AI853">
        <v>16</v>
      </c>
    </row>
    <row r="854" spans="2:35">
      <c r="B854">
        <v>961</v>
      </c>
      <c r="C854" t="s">
        <v>2083</v>
      </c>
      <c r="D854">
        <v>21</v>
      </c>
      <c r="E854">
        <v>962</v>
      </c>
      <c r="F854" t="s">
        <v>2186</v>
      </c>
      <c r="G854" t="s">
        <v>46</v>
      </c>
      <c r="H854" t="s">
        <v>1334</v>
      </c>
      <c r="I854" t="s">
        <v>1371</v>
      </c>
      <c r="J854" t="s">
        <v>1945</v>
      </c>
      <c r="K854" t="s">
        <v>2187</v>
      </c>
      <c r="V854">
        <v>211</v>
      </c>
      <c r="W854">
        <v>800</v>
      </c>
      <c r="Y854">
        <v>66000</v>
      </c>
      <c r="AA854" t="s">
        <v>52</v>
      </c>
      <c r="AB854">
        <v>5</v>
      </c>
      <c r="AC854" t="s">
        <v>53</v>
      </c>
      <c r="AD854">
        <v>6750</v>
      </c>
      <c r="AE854" t="s">
        <v>54</v>
      </c>
      <c r="AF854">
        <v>8100</v>
      </c>
      <c r="AG854">
        <v>17</v>
      </c>
      <c r="AH854">
        <v>2750</v>
      </c>
      <c r="AI854">
        <v>16</v>
      </c>
    </row>
    <row r="855" spans="2:35">
      <c r="B855">
        <v>962</v>
      </c>
      <c r="C855" t="s">
        <v>2083</v>
      </c>
      <c r="D855">
        <v>21</v>
      </c>
      <c r="E855">
        <v>963</v>
      </c>
      <c r="F855" t="s">
        <v>2188</v>
      </c>
      <c r="G855" t="s">
        <v>46</v>
      </c>
      <c r="H855" t="s">
        <v>1337</v>
      </c>
      <c r="I855" t="s">
        <v>1378</v>
      </c>
      <c r="J855" t="s">
        <v>1945</v>
      </c>
      <c r="K855" t="s">
        <v>2189</v>
      </c>
      <c r="V855">
        <v>211</v>
      </c>
      <c r="W855">
        <v>850</v>
      </c>
      <c r="Y855">
        <v>69000</v>
      </c>
      <c r="AA855" t="s">
        <v>52</v>
      </c>
      <c r="AB855">
        <v>5</v>
      </c>
      <c r="AC855" t="s">
        <v>53</v>
      </c>
      <c r="AD855">
        <v>7000</v>
      </c>
      <c r="AE855" t="s">
        <v>54</v>
      </c>
      <c r="AF855">
        <v>8400</v>
      </c>
      <c r="AG855">
        <v>17</v>
      </c>
      <c r="AH855">
        <v>2750</v>
      </c>
      <c r="AI855">
        <v>16</v>
      </c>
    </row>
    <row r="856" spans="2:35">
      <c r="B856">
        <v>963</v>
      </c>
      <c r="C856" t="s">
        <v>2083</v>
      </c>
      <c r="D856">
        <v>21</v>
      </c>
      <c r="E856">
        <v>964</v>
      </c>
      <c r="F856" t="s">
        <v>2190</v>
      </c>
      <c r="G856" t="s">
        <v>46</v>
      </c>
      <c r="H856" t="s">
        <v>1341</v>
      </c>
      <c r="I856" t="s">
        <v>1378</v>
      </c>
      <c r="J856" t="s">
        <v>1945</v>
      </c>
      <c r="K856" t="s">
        <v>2191</v>
      </c>
      <c r="V856">
        <v>211</v>
      </c>
      <c r="W856">
        <v>900</v>
      </c>
      <c r="Y856">
        <v>69000</v>
      </c>
      <c r="AA856" t="s">
        <v>64</v>
      </c>
      <c r="AB856">
        <v>5</v>
      </c>
      <c r="AC856" t="s">
        <v>53</v>
      </c>
      <c r="AD856">
        <v>7000</v>
      </c>
      <c r="AE856" t="s">
        <v>54</v>
      </c>
      <c r="AF856">
        <v>8400</v>
      </c>
      <c r="AG856">
        <v>22</v>
      </c>
      <c r="AH856">
        <v>2750</v>
      </c>
      <c r="AI856">
        <v>16</v>
      </c>
    </row>
    <row r="857" spans="2:35">
      <c r="B857">
        <v>964</v>
      </c>
      <c r="C857" t="s">
        <v>2083</v>
      </c>
      <c r="D857">
        <v>21</v>
      </c>
      <c r="E857">
        <v>965</v>
      </c>
      <c r="F857" t="s">
        <v>2192</v>
      </c>
      <c r="G857" t="s">
        <v>46</v>
      </c>
      <c r="H857" t="s">
        <v>1344</v>
      </c>
      <c r="I857" t="s">
        <v>280</v>
      </c>
      <c r="J857" t="s">
        <v>1945</v>
      </c>
      <c r="K857" t="s">
        <v>2193</v>
      </c>
      <c r="V857">
        <v>211</v>
      </c>
      <c r="W857">
        <v>950</v>
      </c>
      <c r="Y857">
        <v>72000</v>
      </c>
      <c r="AA857" t="s">
        <v>52</v>
      </c>
      <c r="AB857">
        <v>5</v>
      </c>
      <c r="AC857" t="s">
        <v>53</v>
      </c>
      <c r="AD857">
        <v>7250</v>
      </c>
      <c r="AE857" t="s">
        <v>54</v>
      </c>
      <c r="AF857">
        <v>8700</v>
      </c>
      <c r="AG857">
        <v>17</v>
      </c>
      <c r="AH857">
        <v>2750</v>
      </c>
      <c r="AI857">
        <v>16</v>
      </c>
    </row>
    <row r="858" spans="2:35">
      <c r="B858">
        <v>965</v>
      </c>
      <c r="C858" t="s">
        <v>2083</v>
      </c>
      <c r="D858">
        <v>21</v>
      </c>
      <c r="E858">
        <v>966</v>
      </c>
      <c r="F858" t="s">
        <v>2194</v>
      </c>
      <c r="G858" t="s">
        <v>46</v>
      </c>
      <c r="H858" t="s">
        <v>1344</v>
      </c>
      <c r="I858" t="s">
        <v>280</v>
      </c>
      <c r="J858" t="s">
        <v>1945</v>
      </c>
      <c r="K858" t="s">
        <v>2195</v>
      </c>
      <c r="V858">
        <v>211</v>
      </c>
      <c r="W858">
        <v>1000</v>
      </c>
      <c r="Y858">
        <v>72000</v>
      </c>
      <c r="AA858" t="s">
        <v>52</v>
      </c>
      <c r="AB858">
        <v>5</v>
      </c>
      <c r="AC858" t="s">
        <v>53</v>
      </c>
      <c r="AD858">
        <v>7250</v>
      </c>
      <c r="AE858" t="s">
        <v>54</v>
      </c>
      <c r="AF858">
        <v>8700</v>
      </c>
      <c r="AG858">
        <v>17</v>
      </c>
      <c r="AH858">
        <v>2750</v>
      </c>
      <c r="AI858">
        <v>16</v>
      </c>
    </row>
    <row r="859" spans="2:35">
      <c r="B859">
        <v>966</v>
      </c>
      <c r="C859" t="s">
        <v>2196</v>
      </c>
      <c r="D859">
        <v>23</v>
      </c>
      <c r="E859">
        <v>967</v>
      </c>
      <c r="F859" t="s">
        <v>2197</v>
      </c>
      <c r="G859" t="s">
        <v>46</v>
      </c>
      <c r="H859" t="s">
        <v>1390</v>
      </c>
      <c r="I859" t="s">
        <v>61</v>
      </c>
      <c r="J859" t="s">
        <v>2198</v>
      </c>
      <c r="K859" t="s">
        <v>2199</v>
      </c>
      <c r="V859">
        <v>223</v>
      </c>
      <c r="W859">
        <v>1</v>
      </c>
      <c r="Y859">
        <v>30</v>
      </c>
      <c r="AA859" t="s">
        <v>52</v>
      </c>
      <c r="AB859">
        <v>5</v>
      </c>
      <c r="AC859" t="s">
        <v>53</v>
      </c>
      <c r="AD859">
        <v>500</v>
      </c>
      <c r="AE859" t="s">
        <v>54</v>
      </c>
      <c r="AF859">
        <v>600</v>
      </c>
      <c r="AG859">
        <v>17</v>
      </c>
      <c r="AH859">
        <v>2750</v>
      </c>
      <c r="AI859">
        <v>16</v>
      </c>
    </row>
    <row r="860" spans="2:35">
      <c r="B860">
        <v>967</v>
      </c>
      <c r="C860" t="s">
        <v>2196</v>
      </c>
      <c r="D860">
        <v>23</v>
      </c>
      <c r="E860">
        <v>968</v>
      </c>
      <c r="F860" t="s">
        <v>2200</v>
      </c>
      <c r="G860" t="s">
        <v>46</v>
      </c>
      <c r="H860" t="s">
        <v>1390</v>
      </c>
      <c r="I860" t="s">
        <v>72</v>
      </c>
      <c r="J860" t="s">
        <v>2198</v>
      </c>
      <c r="K860" t="s">
        <v>2201</v>
      </c>
      <c r="V860">
        <v>223</v>
      </c>
      <c r="W860">
        <v>2</v>
      </c>
      <c r="Y860">
        <v>60</v>
      </c>
      <c r="AA860" t="s">
        <v>52</v>
      </c>
      <c r="AB860">
        <v>5</v>
      </c>
      <c r="AC860" t="s">
        <v>53</v>
      </c>
      <c r="AD860">
        <v>500</v>
      </c>
      <c r="AE860" t="s">
        <v>54</v>
      </c>
      <c r="AF860">
        <v>600</v>
      </c>
      <c r="AG860">
        <v>17</v>
      </c>
      <c r="AH860">
        <v>2750</v>
      </c>
      <c r="AI860">
        <v>16</v>
      </c>
    </row>
    <row r="861" spans="2:35">
      <c r="B861">
        <v>968</v>
      </c>
      <c r="C861" t="s">
        <v>2196</v>
      </c>
      <c r="D861">
        <v>23</v>
      </c>
      <c r="E861">
        <v>969</v>
      </c>
      <c r="F861" t="s">
        <v>2202</v>
      </c>
      <c r="G861" t="s">
        <v>46</v>
      </c>
      <c r="H861" t="s">
        <v>1395</v>
      </c>
      <c r="I861" t="s">
        <v>85</v>
      </c>
      <c r="J861" t="s">
        <v>2198</v>
      </c>
      <c r="K861" t="s">
        <v>2203</v>
      </c>
      <c r="V861">
        <v>223</v>
      </c>
      <c r="W861">
        <v>3</v>
      </c>
      <c r="Y861">
        <v>100</v>
      </c>
      <c r="AA861" t="s">
        <v>64</v>
      </c>
      <c r="AB861">
        <v>5</v>
      </c>
      <c r="AC861" t="s">
        <v>53</v>
      </c>
      <c r="AD861">
        <v>750</v>
      </c>
      <c r="AE861" t="s">
        <v>54</v>
      </c>
      <c r="AF861">
        <v>900</v>
      </c>
      <c r="AG861">
        <v>22</v>
      </c>
      <c r="AH861">
        <v>2750</v>
      </c>
      <c r="AI861">
        <v>16</v>
      </c>
    </row>
    <row r="862" spans="2:35">
      <c r="B862">
        <v>969</v>
      </c>
      <c r="C862" t="s">
        <v>2196</v>
      </c>
      <c r="D862">
        <v>23</v>
      </c>
      <c r="E862">
        <v>970</v>
      </c>
      <c r="F862" t="s">
        <v>2204</v>
      </c>
      <c r="G862" t="s">
        <v>46</v>
      </c>
      <c r="H862" t="s">
        <v>1398</v>
      </c>
      <c r="I862" t="s">
        <v>102</v>
      </c>
      <c r="J862" t="s">
        <v>2198</v>
      </c>
      <c r="K862" t="s">
        <v>2205</v>
      </c>
      <c r="V862">
        <v>223</v>
      </c>
      <c r="W862">
        <v>5</v>
      </c>
      <c r="Y862">
        <v>160</v>
      </c>
      <c r="AA862" t="s">
        <v>52</v>
      </c>
      <c r="AB862">
        <v>5</v>
      </c>
      <c r="AC862" t="s">
        <v>53</v>
      </c>
      <c r="AD862">
        <v>750</v>
      </c>
      <c r="AE862" t="s">
        <v>54</v>
      </c>
      <c r="AF862">
        <v>900</v>
      </c>
      <c r="AG862">
        <v>17</v>
      </c>
      <c r="AH862">
        <v>2750</v>
      </c>
      <c r="AI862">
        <v>16</v>
      </c>
    </row>
    <row r="863" spans="2:35">
      <c r="B863">
        <v>970</v>
      </c>
      <c r="C863" t="s">
        <v>2196</v>
      </c>
      <c r="D863">
        <v>23</v>
      </c>
      <c r="E863">
        <v>971</v>
      </c>
      <c r="F863" t="s">
        <v>2206</v>
      </c>
      <c r="G863" t="s">
        <v>46</v>
      </c>
      <c r="H863" t="s">
        <v>1401</v>
      </c>
      <c r="I863" t="s">
        <v>119</v>
      </c>
      <c r="J863" t="s">
        <v>2198</v>
      </c>
      <c r="K863" t="s">
        <v>2207</v>
      </c>
      <c r="V863">
        <v>223</v>
      </c>
      <c r="W863">
        <v>10</v>
      </c>
      <c r="Y863">
        <v>330</v>
      </c>
      <c r="AA863" t="s">
        <v>52</v>
      </c>
      <c r="AB863">
        <v>5</v>
      </c>
      <c r="AC863" t="s">
        <v>53</v>
      </c>
      <c r="AD863">
        <v>1000</v>
      </c>
      <c r="AE863" t="s">
        <v>54</v>
      </c>
      <c r="AF863">
        <v>1200</v>
      </c>
      <c r="AG863">
        <v>17</v>
      </c>
      <c r="AH863">
        <v>2750</v>
      </c>
      <c r="AI863">
        <v>16</v>
      </c>
    </row>
    <row r="864" spans="2:35">
      <c r="B864">
        <v>971</v>
      </c>
      <c r="C864" t="s">
        <v>2196</v>
      </c>
      <c r="D864">
        <v>23</v>
      </c>
      <c r="E864">
        <v>972</v>
      </c>
      <c r="F864" t="s">
        <v>2208</v>
      </c>
      <c r="G864" t="s">
        <v>46</v>
      </c>
      <c r="H864" t="s">
        <v>1404</v>
      </c>
      <c r="I864" t="s">
        <v>119</v>
      </c>
      <c r="J864" t="s">
        <v>2198</v>
      </c>
      <c r="K864" t="s">
        <v>2209</v>
      </c>
      <c r="V864">
        <v>223</v>
      </c>
      <c r="W864">
        <v>15</v>
      </c>
      <c r="Y864">
        <v>330</v>
      </c>
      <c r="AA864" t="s">
        <v>64</v>
      </c>
      <c r="AB864">
        <v>5</v>
      </c>
      <c r="AC864" t="s">
        <v>53</v>
      </c>
      <c r="AD864">
        <v>1000</v>
      </c>
      <c r="AE864" t="s">
        <v>54</v>
      </c>
      <c r="AF864">
        <v>1200</v>
      </c>
      <c r="AG864">
        <v>22</v>
      </c>
      <c r="AH864">
        <v>2750</v>
      </c>
      <c r="AI864">
        <v>16</v>
      </c>
    </row>
    <row r="865" spans="2:35">
      <c r="B865">
        <v>972</v>
      </c>
      <c r="C865" t="s">
        <v>2196</v>
      </c>
      <c r="D865">
        <v>23</v>
      </c>
      <c r="E865">
        <v>973</v>
      </c>
      <c r="F865" t="s">
        <v>2210</v>
      </c>
      <c r="G865" t="s">
        <v>46</v>
      </c>
      <c r="H865" t="s">
        <v>1407</v>
      </c>
      <c r="I865" t="s">
        <v>2211</v>
      </c>
      <c r="J865" t="s">
        <v>2198</v>
      </c>
      <c r="K865" t="s">
        <v>2212</v>
      </c>
      <c r="V865">
        <v>223</v>
      </c>
      <c r="W865">
        <v>20</v>
      </c>
      <c r="Y865">
        <v>660</v>
      </c>
      <c r="AA865" t="s">
        <v>52</v>
      </c>
      <c r="AB865">
        <v>5</v>
      </c>
      <c r="AC865" t="s">
        <v>53</v>
      </c>
      <c r="AD865">
        <v>1250</v>
      </c>
      <c r="AE865" t="s">
        <v>54</v>
      </c>
      <c r="AF865">
        <v>1500</v>
      </c>
      <c r="AG865">
        <v>17</v>
      </c>
      <c r="AH865">
        <v>2750</v>
      </c>
      <c r="AI865">
        <v>16</v>
      </c>
    </row>
    <row r="866" spans="2:35">
      <c r="B866">
        <v>973</v>
      </c>
      <c r="C866" t="s">
        <v>2196</v>
      </c>
      <c r="D866">
        <v>23</v>
      </c>
      <c r="E866">
        <v>974</v>
      </c>
      <c r="F866" t="s">
        <v>2213</v>
      </c>
      <c r="G866" t="s">
        <v>46</v>
      </c>
      <c r="H866" t="s">
        <v>1407</v>
      </c>
      <c r="I866" t="s">
        <v>2211</v>
      </c>
      <c r="J866" t="s">
        <v>2198</v>
      </c>
      <c r="K866" t="s">
        <v>2214</v>
      </c>
      <c r="V866">
        <v>223</v>
      </c>
      <c r="W866">
        <v>25</v>
      </c>
      <c r="Y866">
        <v>660</v>
      </c>
      <c r="AA866" t="s">
        <v>52</v>
      </c>
      <c r="AB866">
        <v>5</v>
      </c>
      <c r="AC866" t="s">
        <v>53</v>
      </c>
      <c r="AD866">
        <v>1250</v>
      </c>
      <c r="AE866" t="s">
        <v>54</v>
      </c>
      <c r="AF866">
        <v>1500</v>
      </c>
      <c r="AG866">
        <v>17</v>
      </c>
      <c r="AH866">
        <v>2750</v>
      </c>
      <c r="AI866">
        <v>16</v>
      </c>
    </row>
    <row r="867" spans="2:35">
      <c r="B867">
        <v>974</v>
      </c>
      <c r="C867" t="s">
        <v>2196</v>
      </c>
      <c r="D867">
        <v>23</v>
      </c>
      <c r="E867">
        <v>975</v>
      </c>
      <c r="F867" t="s">
        <v>2215</v>
      </c>
      <c r="G867" t="s">
        <v>46</v>
      </c>
      <c r="H867" t="s">
        <v>1412</v>
      </c>
      <c r="I867" t="s">
        <v>2216</v>
      </c>
      <c r="J867" t="s">
        <v>2198</v>
      </c>
      <c r="K867" t="s">
        <v>2217</v>
      </c>
      <c r="V867">
        <v>223</v>
      </c>
      <c r="W867">
        <v>30</v>
      </c>
      <c r="Y867">
        <v>1000</v>
      </c>
      <c r="AA867" t="s">
        <v>64</v>
      </c>
      <c r="AB867">
        <v>5</v>
      </c>
      <c r="AC867" t="s">
        <v>53</v>
      </c>
      <c r="AD867">
        <v>1500</v>
      </c>
      <c r="AE867" t="s">
        <v>54</v>
      </c>
      <c r="AF867">
        <v>1800</v>
      </c>
      <c r="AG867">
        <v>22</v>
      </c>
      <c r="AH867">
        <v>2750</v>
      </c>
      <c r="AI867">
        <v>16</v>
      </c>
    </row>
    <row r="868" spans="2:35">
      <c r="B868">
        <v>975</v>
      </c>
      <c r="C868" t="s">
        <v>2196</v>
      </c>
      <c r="D868">
        <v>23</v>
      </c>
      <c r="E868">
        <v>976</v>
      </c>
      <c r="F868" t="s">
        <v>2218</v>
      </c>
      <c r="G868" t="s">
        <v>46</v>
      </c>
      <c r="H868" t="s">
        <v>1415</v>
      </c>
      <c r="I868" t="s">
        <v>2216</v>
      </c>
      <c r="J868" t="s">
        <v>2198</v>
      </c>
      <c r="K868" t="s">
        <v>2219</v>
      </c>
      <c r="V868">
        <v>223</v>
      </c>
      <c r="W868">
        <v>35</v>
      </c>
      <c r="Y868">
        <v>1000</v>
      </c>
      <c r="AA868" t="s">
        <v>52</v>
      </c>
      <c r="AB868">
        <v>5</v>
      </c>
      <c r="AC868" t="s">
        <v>53</v>
      </c>
      <c r="AD868">
        <v>1500</v>
      </c>
      <c r="AE868" t="s">
        <v>54</v>
      </c>
      <c r="AF868">
        <v>1800</v>
      </c>
      <c r="AG868">
        <v>17</v>
      </c>
      <c r="AH868">
        <v>2750</v>
      </c>
      <c r="AI868">
        <v>16</v>
      </c>
    </row>
    <row r="869" spans="2:35">
      <c r="B869">
        <v>976</v>
      </c>
      <c r="C869" t="s">
        <v>2196</v>
      </c>
      <c r="D869">
        <v>23</v>
      </c>
      <c r="E869">
        <v>977</v>
      </c>
      <c r="F869" t="s">
        <v>2220</v>
      </c>
      <c r="G869" t="s">
        <v>46</v>
      </c>
      <c r="H869" t="s">
        <v>1418</v>
      </c>
      <c r="I869" t="s">
        <v>2221</v>
      </c>
      <c r="J869" t="s">
        <v>2198</v>
      </c>
      <c r="K869" t="s">
        <v>2222</v>
      </c>
      <c r="V869">
        <v>223</v>
      </c>
      <c r="W869">
        <v>40</v>
      </c>
      <c r="Y869">
        <v>1330</v>
      </c>
      <c r="AA869" t="s">
        <v>52</v>
      </c>
      <c r="AB869">
        <v>5</v>
      </c>
      <c r="AC869" t="s">
        <v>53</v>
      </c>
      <c r="AD869">
        <v>1750</v>
      </c>
      <c r="AE869" t="s">
        <v>54</v>
      </c>
      <c r="AF869">
        <v>2100</v>
      </c>
      <c r="AG869">
        <v>17</v>
      </c>
      <c r="AH869">
        <v>2750</v>
      </c>
      <c r="AI869">
        <v>16</v>
      </c>
    </row>
    <row r="870" spans="2:35">
      <c r="B870">
        <v>977</v>
      </c>
      <c r="C870" t="s">
        <v>2196</v>
      </c>
      <c r="D870">
        <v>23</v>
      </c>
      <c r="E870">
        <v>978</v>
      </c>
      <c r="F870" t="s">
        <v>2223</v>
      </c>
      <c r="G870" t="s">
        <v>46</v>
      </c>
      <c r="H870" t="s">
        <v>1421</v>
      </c>
      <c r="I870" t="s">
        <v>2221</v>
      </c>
      <c r="J870" t="s">
        <v>2198</v>
      </c>
      <c r="K870" t="s">
        <v>2224</v>
      </c>
      <c r="V870">
        <v>223</v>
      </c>
      <c r="W870">
        <v>50</v>
      </c>
      <c r="Y870">
        <v>1330</v>
      </c>
      <c r="AA870" t="s">
        <v>64</v>
      </c>
      <c r="AB870">
        <v>5</v>
      </c>
      <c r="AC870" t="s">
        <v>53</v>
      </c>
      <c r="AD870">
        <v>1750</v>
      </c>
      <c r="AE870" t="s">
        <v>54</v>
      </c>
      <c r="AF870">
        <v>2100</v>
      </c>
      <c r="AG870">
        <v>22</v>
      </c>
      <c r="AH870">
        <v>2750</v>
      </c>
      <c r="AI870">
        <v>16</v>
      </c>
    </row>
    <row r="871" spans="2:35">
      <c r="B871">
        <v>978</v>
      </c>
      <c r="C871" t="s">
        <v>2196</v>
      </c>
      <c r="D871">
        <v>23</v>
      </c>
      <c r="E871">
        <v>979</v>
      </c>
      <c r="F871" t="s">
        <v>2225</v>
      </c>
      <c r="G871" t="s">
        <v>46</v>
      </c>
      <c r="H871" t="s">
        <v>1424</v>
      </c>
      <c r="I871" t="s">
        <v>2226</v>
      </c>
      <c r="J871" t="s">
        <v>2198</v>
      </c>
      <c r="K871" t="s">
        <v>2227</v>
      </c>
      <c r="V871">
        <v>223</v>
      </c>
      <c r="W871">
        <v>60</v>
      </c>
      <c r="Y871">
        <v>2000</v>
      </c>
      <c r="AA871" t="s">
        <v>52</v>
      </c>
      <c r="AB871">
        <v>5</v>
      </c>
      <c r="AC871" t="s">
        <v>53</v>
      </c>
      <c r="AD871">
        <v>2000</v>
      </c>
      <c r="AE871" t="s">
        <v>54</v>
      </c>
      <c r="AF871">
        <v>2400</v>
      </c>
      <c r="AG871">
        <v>17</v>
      </c>
      <c r="AH871">
        <v>2750</v>
      </c>
      <c r="AI871">
        <v>16</v>
      </c>
    </row>
    <row r="872" spans="2:35">
      <c r="B872">
        <v>979</v>
      </c>
      <c r="C872" t="s">
        <v>2196</v>
      </c>
      <c r="D872">
        <v>23</v>
      </c>
      <c r="E872">
        <v>980</v>
      </c>
      <c r="F872" t="s">
        <v>2228</v>
      </c>
      <c r="G872" t="s">
        <v>46</v>
      </c>
      <c r="H872" t="s">
        <v>1424</v>
      </c>
      <c r="I872" t="s">
        <v>2226</v>
      </c>
      <c r="J872" t="s">
        <v>2198</v>
      </c>
      <c r="K872" t="s">
        <v>2229</v>
      </c>
      <c r="V872">
        <v>223</v>
      </c>
      <c r="W872">
        <v>70</v>
      </c>
      <c r="Y872">
        <v>2000</v>
      </c>
      <c r="AA872" t="s">
        <v>52</v>
      </c>
      <c r="AB872">
        <v>5</v>
      </c>
      <c r="AC872" t="s">
        <v>53</v>
      </c>
      <c r="AD872">
        <v>2000</v>
      </c>
      <c r="AE872" t="s">
        <v>54</v>
      </c>
      <c r="AF872">
        <v>2400</v>
      </c>
      <c r="AG872">
        <v>17</v>
      </c>
      <c r="AH872">
        <v>2750</v>
      </c>
      <c r="AI872">
        <v>16</v>
      </c>
    </row>
    <row r="873" spans="2:35">
      <c r="B873">
        <v>980</v>
      </c>
      <c r="C873" t="s">
        <v>2196</v>
      </c>
      <c r="D873">
        <v>23</v>
      </c>
      <c r="E873">
        <v>981</v>
      </c>
      <c r="F873" t="s">
        <v>2230</v>
      </c>
      <c r="G873" t="s">
        <v>46</v>
      </c>
      <c r="H873" t="s">
        <v>1429</v>
      </c>
      <c r="I873" t="s">
        <v>2231</v>
      </c>
      <c r="J873" t="s">
        <v>2198</v>
      </c>
      <c r="K873" t="s">
        <v>2232</v>
      </c>
      <c r="V873">
        <v>223</v>
      </c>
      <c r="W873">
        <v>80</v>
      </c>
      <c r="Y873">
        <v>2660</v>
      </c>
      <c r="AA873" t="s">
        <v>64</v>
      </c>
      <c r="AB873">
        <v>5</v>
      </c>
      <c r="AC873" t="s">
        <v>53</v>
      </c>
      <c r="AD873">
        <v>2250</v>
      </c>
      <c r="AE873" t="s">
        <v>54</v>
      </c>
      <c r="AF873">
        <v>2700</v>
      </c>
      <c r="AG873">
        <v>22</v>
      </c>
      <c r="AH873">
        <v>2750</v>
      </c>
      <c r="AI873">
        <v>16</v>
      </c>
    </row>
    <row r="874" spans="2:35">
      <c r="B874">
        <v>981</v>
      </c>
      <c r="C874" t="s">
        <v>2196</v>
      </c>
      <c r="D874">
        <v>23</v>
      </c>
      <c r="E874">
        <v>982</v>
      </c>
      <c r="F874" t="s">
        <v>2233</v>
      </c>
      <c r="G874" t="s">
        <v>46</v>
      </c>
      <c r="H874" t="s">
        <v>1432</v>
      </c>
      <c r="I874" t="s">
        <v>2231</v>
      </c>
      <c r="J874" t="s">
        <v>2198</v>
      </c>
      <c r="K874" t="s">
        <v>2234</v>
      </c>
      <c r="V874">
        <v>223</v>
      </c>
      <c r="W874">
        <v>90</v>
      </c>
      <c r="Y874">
        <v>2660</v>
      </c>
      <c r="AA874" t="s">
        <v>52</v>
      </c>
      <c r="AB874">
        <v>5</v>
      </c>
      <c r="AC874" t="s">
        <v>53</v>
      </c>
      <c r="AD874">
        <v>2250</v>
      </c>
      <c r="AE874" t="s">
        <v>54</v>
      </c>
      <c r="AF874">
        <v>2700</v>
      </c>
      <c r="AG874">
        <v>17</v>
      </c>
      <c r="AH874">
        <v>2750</v>
      </c>
      <c r="AI874">
        <v>16</v>
      </c>
    </row>
    <row r="875" spans="2:35">
      <c r="B875">
        <v>982</v>
      </c>
      <c r="C875" t="s">
        <v>2196</v>
      </c>
      <c r="D875">
        <v>23</v>
      </c>
      <c r="E875">
        <v>983</v>
      </c>
      <c r="F875" t="s">
        <v>2235</v>
      </c>
      <c r="G875" t="s">
        <v>46</v>
      </c>
      <c r="H875" t="s">
        <v>1435</v>
      </c>
      <c r="I875" t="s">
        <v>2236</v>
      </c>
      <c r="J875" t="s">
        <v>2198</v>
      </c>
      <c r="K875" t="s">
        <v>2237</v>
      </c>
      <c r="V875">
        <v>223</v>
      </c>
      <c r="W875">
        <v>100</v>
      </c>
      <c r="Y875">
        <v>3330</v>
      </c>
      <c r="AA875" t="s">
        <v>52</v>
      </c>
      <c r="AB875">
        <v>5</v>
      </c>
      <c r="AC875" t="s">
        <v>53</v>
      </c>
      <c r="AD875">
        <v>2500</v>
      </c>
      <c r="AE875" t="s">
        <v>54</v>
      </c>
      <c r="AF875">
        <v>3000</v>
      </c>
      <c r="AG875">
        <v>17</v>
      </c>
      <c r="AH875">
        <v>2750</v>
      </c>
      <c r="AI875">
        <v>16</v>
      </c>
    </row>
    <row r="876" spans="2:35">
      <c r="B876">
        <v>983</v>
      </c>
      <c r="C876" t="s">
        <v>2196</v>
      </c>
      <c r="D876">
        <v>23</v>
      </c>
      <c r="E876">
        <v>984</v>
      </c>
      <c r="F876" t="s">
        <v>2238</v>
      </c>
      <c r="G876" t="s">
        <v>46</v>
      </c>
      <c r="H876" t="s">
        <v>1438</v>
      </c>
      <c r="I876" t="s">
        <v>2236</v>
      </c>
      <c r="J876" t="s">
        <v>2198</v>
      </c>
      <c r="K876" t="s">
        <v>2239</v>
      </c>
      <c r="V876">
        <v>223</v>
      </c>
      <c r="W876">
        <v>125</v>
      </c>
      <c r="Y876">
        <v>3330</v>
      </c>
      <c r="AA876" t="s">
        <v>64</v>
      </c>
      <c r="AB876">
        <v>5</v>
      </c>
      <c r="AC876" t="s">
        <v>53</v>
      </c>
      <c r="AD876">
        <v>2500</v>
      </c>
      <c r="AE876" t="s">
        <v>54</v>
      </c>
      <c r="AF876">
        <v>3000</v>
      </c>
      <c r="AG876">
        <v>22</v>
      </c>
      <c r="AH876">
        <v>2750</v>
      </c>
      <c r="AI876">
        <v>16</v>
      </c>
    </row>
    <row r="877" spans="2:35">
      <c r="B877">
        <v>984</v>
      </c>
      <c r="C877" t="s">
        <v>2196</v>
      </c>
      <c r="D877">
        <v>23</v>
      </c>
      <c r="E877">
        <v>985</v>
      </c>
      <c r="F877" t="s">
        <v>2240</v>
      </c>
      <c r="G877" t="s">
        <v>46</v>
      </c>
      <c r="H877" t="s">
        <v>1441</v>
      </c>
      <c r="I877" t="s">
        <v>2241</v>
      </c>
      <c r="J877" t="s">
        <v>2198</v>
      </c>
      <c r="K877" t="s">
        <v>2242</v>
      </c>
      <c r="V877">
        <v>223</v>
      </c>
      <c r="W877">
        <v>150</v>
      </c>
      <c r="Y877">
        <v>5000</v>
      </c>
      <c r="AA877" t="s">
        <v>52</v>
      </c>
      <c r="AB877">
        <v>5</v>
      </c>
      <c r="AC877" t="s">
        <v>53</v>
      </c>
      <c r="AD877">
        <v>2750</v>
      </c>
      <c r="AE877" t="s">
        <v>54</v>
      </c>
      <c r="AF877">
        <v>3300</v>
      </c>
      <c r="AG877">
        <v>17</v>
      </c>
      <c r="AH877">
        <v>2750</v>
      </c>
      <c r="AI877">
        <v>16</v>
      </c>
    </row>
    <row r="878" spans="2:35">
      <c r="B878">
        <v>985</v>
      </c>
      <c r="C878" t="s">
        <v>2196</v>
      </c>
      <c r="D878">
        <v>23</v>
      </c>
      <c r="E878">
        <v>986</v>
      </c>
      <c r="F878" t="s">
        <v>2243</v>
      </c>
      <c r="G878" t="s">
        <v>46</v>
      </c>
      <c r="H878" t="s">
        <v>1441</v>
      </c>
      <c r="I878" t="s">
        <v>2241</v>
      </c>
      <c r="J878" t="s">
        <v>2198</v>
      </c>
      <c r="K878" t="s">
        <v>2244</v>
      </c>
      <c r="V878">
        <v>223</v>
      </c>
      <c r="W878">
        <v>175</v>
      </c>
      <c r="Y878">
        <v>5000</v>
      </c>
      <c r="AA878" t="s">
        <v>52</v>
      </c>
      <c r="AB878">
        <v>5</v>
      </c>
      <c r="AC878" t="s">
        <v>53</v>
      </c>
      <c r="AD878">
        <v>2750</v>
      </c>
      <c r="AE878" t="s">
        <v>54</v>
      </c>
      <c r="AF878">
        <v>3300</v>
      </c>
      <c r="AG878">
        <v>17</v>
      </c>
      <c r="AH878">
        <v>2750</v>
      </c>
      <c r="AI878">
        <v>16</v>
      </c>
    </row>
    <row r="879" spans="2:35">
      <c r="B879">
        <v>986</v>
      </c>
      <c r="C879" t="s">
        <v>2196</v>
      </c>
      <c r="D879">
        <v>23</v>
      </c>
      <c r="E879">
        <v>987</v>
      </c>
      <c r="F879" t="s">
        <v>2245</v>
      </c>
      <c r="G879" t="s">
        <v>46</v>
      </c>
      <c r="H879" t="s">
        <v>1446</v>
      </c>
      <c r="I879" t="s">
        <v>1156</v>
      </c>
      <c r="J879" t="s">
        <v>2198</v>
      </c>
      <c r="K879" t="s">
        <v>2246</v>
      </c>
      <c r="V879">
        <v>223</v>
      </c>
      <c r="W879">
        <v>200</v>
      </c>
      <c r="Y879">
        <v>6660</v>
      </c>
      <c r="AA879" t="s">
        <v>64</v>
      </c>
      <c r="AB879">
        <v>5</v>
      </c>
      <c r="AC879" t="s">
        <v>53</v>
      </c>
      <c r="AD879">
        <v>3000</v>
      </c>
      <c r="AE879" t="s">
        <v>54</v>
      </c>
      <c r="AF879">
        <v>3600</v>
      </c>
      <c r="AG879">
        <v>22</v>
      </c>
      <c r="AH879">
        <v>2750</v>
      </c>
      <c r="AI879">
        <v>16</v>
      </c>
    </row>
    <row r="880" spans="2:35">
      <c r="B880">
        <v>987</v>
      </c>
      <c r="C880" t="s">
        <v>2196</v>
      </c>
      <c r="D880">
        <v>23</v>
      </c>
      <c r="E880">
        <v>988</v>
      </c>
      <c r="F880" t="s">
        <v>2247</v>
      </c>
      <c r="G880" t="s">
        <v>46</v>
      </c>
      <c r="H880" t="s">
        <v>1449</v>
      </c>
      <c r="I880" t="s">
        <v>1156</v>
      </c>
      <c r="J880" t="s">
        <v>2198</v>
      </c>
      <c r="K880" t="s">
        <v>2248</v>
      </c>
      <c r="V880">
        <v>223</v>
      </c>
      <c r="W880">
        <v>225</v>
      </c>
      <c r="Y880">
        <v>6660</v>
      </c>
      <c r="AA880" t="s">
        <v>52</v>
      </c>
      <c r="AB880">
        <v>5</v>
      </c>
      <c r="AC880" t="s">
        <v>53</v>
      </c>
      <c r="AD880">
        <v>3000</v>
      </c>
      <c r="AE880" t="s">
        <v>54</v>
      </c>
      <c r="AF880">
        <v>3600</v>
      </c>
      <c r="AG880">
        <v>17</v>
      </c>
      <c r="AH880">
        <v>2750</v>
      </c>
      <c r="AI880">
        <v>16</v>
      </c>
    </row>
    <row r="881" spans="2:35">
      <c r="B881">
        <v>988</v>
      </c>
      <c r="C881" t="s">
        <v>2196</v>
      </c>
      <c r="D881">
        <v>23</v>
      </c>
      <c r="E881">
        <v>989</v>
      </c>
      <c r="F881" t="s">
        <v>2249</v>
      </c>
      <c r="G881" t="s">
        <v>46</v>
      </c>
      <c r="H881" t="s">
        <v>1452</v>
      </c>
      <c r="I881" t="s">
        <v>529</v>
      </c>
      <c r="J881" t="s">
        <v>2198</v>
      </c>
      <c r="K881" t="s">
        <v>2250</v>
      </c>
      <c r="V881">
        <v>223</v>
      </c>
      <c r="W881">
        <v>250</v>
      </c>
      <c r="Y881">
        <v>8330</v>
      </c>
      <c r="AA881" t="s">
        <v>52</v>
      </c>
      <c r="AB881">
        <v>5</v>
      </c>
      <c r="AC881" t="s">
        <v>53</v>
      </c>
      <c r="AD881">
        <v>3250</v>
      </c>
      <c r="AE881" t="s">
        <v>54</v>
      </c>
      <c r="AF881">
        <v>3900</v>
      </c>
      <c r="AG881">
        <v>17</v>
      </c>
      <c r="AH881">
        <v>2750</v>
      </c>
      <c r="AI881">
        <v>16</v>
      </c>
    </row>
    <row r="882" spans="2:35">
      <c r="B882">
        <v>989</v>
      </c>
      <c r="C882" t="s">
        <v>2196</v>
      </c>
      <c r="D882">
        <v>23</v>
      </c>
      <c r="E882">
        <v>990</v>
      </c>
      <c r="F882" t="s">
        <v>2251</v>
      </c>
      <c r="G882" t="s">
        <v>46</v>
      </c>
      <c r="H882" t="s">
        <v>1455</v>
      </c>
      <c r="I882" t="s">
        <v>529</v>
      </c>
      <c r="J882" t="s">
        <v>2198</v>
      </c>
      <c r="K882" t="s">
        <v>2252</v>
      </c>
      <c r="V882">
        <v>223</v>
      </c>
      <c r="W882">
        <v>275</v>
      </c>
      <c r="Y882">
        <v>8330</v>
      </c>
      <c r="AA882" t="s">
        <v>64</v>
      </c>
      <c r="AB882">
        <v>5</v>
      </c>
      <c r="AC882" t="s">
        <v>53</v>
      </c>
      <c r="AD882">
        <v>3250</v>
      </c>
      <c r="AE882" t="s">
        <v>54</v>
      </c>
      <c r="AF882">
        <v>3900</v>
      </c>
      <c r="AG882">
        <v>22</v>
      </c>
      <c r="AH882">
        <v>2750</v>
      </c>
      <c r="AI882">
        <v>16</v>
      </c>
    </row>
    <row r="883" spans="2:35">
      <c r="B883">
        <v>990</v>
      </c>
      <c r="C883" t="s">
        <v>2196</v>
      </c>
      <c r="D883">
        <v>23</v>
      </c>
      <c r="E883">
        <v>991</v>
      </c>
      <c r="F883" t="s">
        <v>2253</v>
      </c>
      <c r="G883" t="s">
        <v>46</v>
      </c>
      <c r="H883" t="s">
        <v>1458</v>
      </c>
      <c r="I883" t="s">
        <v>2254</v>
      </c>
      <c r="J883" t="s">
        <v>2198</v>
      </c>
      <c r="K883" t="s">
        <v>2255</v>
      </c>
      <c r="V883">
        <v>223</v>
      </c>
      <c r="W883">
        <v>300</v>
      </c>
      <c r="Y883">
        <v>10000</v>
      </c>
      <c r="AA883" t="s">
        <v>52</v>
      </c>
      <c r="AB883">
        <v>5</v>
      </c>
      <c r="AC883" t="s">
        <v>53</v>
      </c>
      <c r="AD883">
        <v>3500</v>
      </c>
      <c r="AE883" t="s">
        <v>54</v>
      </c>
      <c r="AF883">
        <v>4200</v>
      </c>
      <c r="AG883">
        <v>17</v>
      </c>
      <c r="AH883">
        <v>2750</v>
      </c>
      <c r="AI883">
        <v>16</v>
      </c>
    </row>
    <row r="884" spans="2:35">
      <c r="B884">
        <v>991</v>
      </c>
      <c r="C884" t="s">
        <v>2196</v>
      </c>
      <c r="D884">
        <v>23</v>
      </c>
      <c r="E884">
        <v>992</v>
      </c>
      <c r="F884" t="s">
        <v>2256</v>
      </c>
      <c r="G884" t="s">
        <v>46</v>
      </c>
      <c r="H884" t="s">
        <v>1458</v>
      </c>
      <c r="I884" t="s">
        <v>2254</v>
      </c>
      <c r="J884" t="s">
        <v>2198</v>
      </c>
      <c r="K884" t="s">
        <v>2257</v>
      </c>
      <c r="V884">
        <v>223</v>
      </c>
      <c r="W884">
        <v>325</v>
      </c>
      <c r="Y884">
        <v>10000</v>
      </c>
      <c r="AA884" t="s">
        <v>52</v>
      </c>
      <c r="AB884">
        <v>5</v>
      </c>
      <c r="AC884" t="s">
        <v>53</v>
      </c>
      <c r="AD884">
        <v>3500</v>
      </c>
      <c r="AE884" t="s">
        <v>54</v>
      </c>
      <c r="AF884">
        <v>4200</v>
      </c>
      <c r="AG884">
        <v>17</v>
      </c>
      <c r="AH884">
        <v>2750</v>
      </c>
      <c r="AI884">
        <v>16</v>
      </c>
    </row>
    <row r="885" spans="2:35">
      <c r="B885">
        <v>992</v>
      </c>
      <c r="C885" t="s">
        <v>2196</v>
      </c>
      <c r="D885">
        <v>23</v>
      </c>
      <c r="E885">
        <v>993</v>
      </c>
      <c r="F885" t="s">
        <v>2258</v>
      </c>
      <c r="G885" t="s">
        <v>46</v>
      </c>
      <c r="H885" t="s">
        <v>1463</v>
      </c>
      <c r="I885" t="s">
        <v>2259</v>
      </c>
      <c r="J885" t="s">
        <v>2198</v>
      </c>
      <c r="K885" t="s">
        <v>2260</v>
      </c>
      <c r="V885">
        <v>223</v>
      </c>
      <c r="W885">
        <v>350</v>
      </c>
      <c r="Y885">
        <v>11660</v>
      </c>
      <c r="AA885" t="s">
        <v>64</v>
      </c>
      <c r="AB885">
        <v>5</v>
      </c>
      <c r="AC885" t="s">
        <v>53</v>
      </c>
      <c r="AD885">
        <v>3750</v>
      </c>
      <c r="AE885" t="s">
        <v>54</v>
      </c>
      <c r="AF885">
        <v>4500</v>
      </c>
      <c r="AG885">
        <v>22</v>
      </c>
      <c r="AH885">
        <v>2750</v>
      </c>
      <c r="AI885">
        <v>16</v>
      </c>
    </row>
    <row r="886" spans="2:35">
      <c r="B886">
        <v>993</v>
      </c>
      <c r="C886" t="s">
        <v>2196</v>
      </c>
      <c r="D886">
        <v>23</v>
      </c>
      <c r="E886">
        <v>994</v>
      </c>
      <c r="F886" t="s">
        <v>2261</v>
      </c>
      <c r="G886" t="s">
        <v>46</v>
      </c>
      <c r="H886" t="s">
        <v>1466</v>
      </c>
      <c r="I886" t="s">
        <v>2259</v>
      </c>
      <c r="J886" t="s">
        <v>2198</v>
      </c>
      <c r="K886" t="s">
        <v>2262</v>
      </c>
      <c r="V886">
        <v>223</v>
      </c>
      <c r="W886">
        <v>375</v>
      </c>
      <c r="Y886">
        <v>11660</v>
      </c>
      <c r="AA886" t="s">
        <v>52</v>
      </c>
      <c r="AB886">
        <v>5</v>
      </c>
      <c r="AC886" t="s">
        <v>53</v>
      </c>
      <c r="AD886">
        <v>3750</v>
      </c>
      <c r="AE886" t="s">
        <v>54</v>
      </c>
      <c r="AF886">
        <v>4500</v>
      </c>
      <c r="AG886">
        <v>17</v>
      </c>
      <c r="AH886">
        <v>2750</v>
      </c>
      <c r="AI886">
        <v>16</v>
      </c>
    </row>
    <row r="887" spans="2:35">
      <c r="B887">
        <v>994</v>
      </c>
      <c r="C887" t="s">
        <v>2196</v>
      </c>
      <c r="D887">
        <v>23</v>
      </c>
      <c r="E887">
        <v>995</v>
      </c>
      <c r="F887" t="s">
        <v>2263</v>
      </c>
      <c r="G887" t="s">
        <v>46</v>
      </c>
      <c r="H887" t="s">
        <v>1469</v>
      </c>
      <c r="I887" t="s">
        <v>2264</v>
      </c>
      <c r="J887" t="s">
        <v>2198</v>
      </c>
      <c r="K887" t="s">
        <v>2265</v>
      </c>
      <c r="V887">
        <v>223</v>
      </c>
      <c r="W887">
        <v>400</v>
      </c>
      <c r="Y887">
        <v>13330</v>
      </c>
      <c r="AA887" t="s">
        <v>52</v>
      </c>
      <c r="AB887">
        <v>5</v>
      </c>
      <c r="AC887" t="s">
        <v>53</v>
      </c>
      <c r="AD887">
        <v>4000</v>
      </c>
      <c r="AE887" t="s">
        <v>54</v>
      </c>
      <c r="AF887">
        <v>4800</v>
      </c>
      <c r="AG887">
        <v>17</v>
      </c>
      <c r="AH887">
        <v>2750</v>
      </c>
      <c r="AI887">
        <v>16</v>
      </c>
    </row>
    <row r="888" spans="2:35">
      <c r="B888">
        <v>995</v>
      </c>
      <c r="C888" t="s">
        <v>2196</v>
      </c>
      <c r="D888">
        <v>23</v>
      </c>
      <c r="E888">
        <v>996</v>
      </c>
      <c r="F888" t="s">
        <v>2266</v>
      </c>
      <c r="G888" t="s">
        <v>46</v>
      </c>
      <c r="H888" t="s">
        <v>1472</v>
      </c>
      <c r="I888" t="s">
        <v>2264</v>
      </c>
      <c r="J888" t="s">
        <v>2198</v>
      </c>
      <c r="K888" t="s">
        <v>2267</v>
      </c>
      <c r="V888">
        <v>223</v>
      </c>
      <c r="W888">
        <v>425</v>
      </c>
      <c r="Y888">
        <v>13330</v>
      </c>
      <c r="AA888" t="s">
        <v>64</v>
      </c>
      <c r="AB888">
        <v>5</v>
      </c>
      <c r="AC888" t="s">
        <v>53</v>
      </c>
      <c r="AD888">
        <v>4000</v>
      </c>
      <c r="AE888" t="s">
        <v>54</v>
      </c>
      <c r="AF888">
        <v>4800</v>
      </c>
      <c r="AG888">
        <v>22</v>
      </c>
      <c r="AH888">
        <v>2750</v>
      </c>
      <c r="AI888">
        <v>16</v>
      </c>
    </row>
    <row r="889" spans="2:35">
      <c r="B889">
        <v>996</v>
      </c>
      <c r="C889" t="s">
        <v>2196</v>
      </c>
      <c r="D889">
        <v>23</v>
      </c>
      <c r="E889">
        <v>997</v>
      </c>
      <c r="F889" t="s">
        <v>2268</v>
      </c>
      <c r="G889" t="s">
        <v>46</v>
      </c>
      <c r="H889" t="s">
        <v>1475</v>
      </c>
      <c r="I889" t="s">
        <v>1264</v>
      </c>
      <c r="J889" t="s">
        <v>2198</v>
      </c>
      <c r="K889" t="s">
        <v>2269</v>
      </c>
      <c r="V889">
        <v>223</v>
      </c>
      <c r="W889">
        <v>450</v>
      </c>
      <c r="Y889">
        <v>15000</v>
      </c>
      <c r="AA889" t="s">
        <v>52</v>
      </c>
      <c r="AB889">
        <v>5</v>
      </c>
      <c r="AC889" t="s">
        <v>53</v>
      </c>
      <c r="AD889">
        <v>4250</v>
      </c>
      <c r="AE889" t="s">
        <v>54</v>
      </c>
      <c r="AF889">
        <v>5100</v>
      </c>
      <c r="AG889">
        <v>17</v>
      </c>
      <c r="AH889">
        <v>2750</v>
      </c>
      <c r="AI889">
        <v>16</v>
      </c>
    </row>
    <row r="890" spans="2:35">
      <c r="B890">
        <v>997</v>
      </c>
      <c r="C890" t="s">
        <v>2196</v>
      </c>
      <c r="D890">
        <v>23</v>
      </c>
      <c r="E890">
        <v>998</v>
      </c>
      <c r="F890" t="s">
        <v>2270</v>
      </c>
      <c r="G890" t="s">
        <v>46</v>
      </c>
      <c r="H890" t="s">
        <v>1475</v>
      </c>
      <c r="I890" t="s">
        <v>1264</v>
      </c>
      <c r="J890" t="s">
        <v>2198</v>
      </c>
      <c r="K890" t="s">
        <v>2271</v>
      </c>
      <c r="V890">
        <v>223</v>
      </c>
      <c r="W890">
        <v>475</v>
      </c>
      <c r="Y890">
        <v>15000</v>
      </c>
      <c r="AA890" t="s">
        <v>52</v>
      </c>
      <c r="AB890">
        <v>5</v>
      </c>
      <c r="AC890" t="s">
        <v>53</v>
      </c>
      <c r="AD890">
        <v>4250</v>
      </c>
      <c r="AE890" t="s">
        <v>54</v>
      </c>
      <c r="AF890">
        <v>5100</v>
      </c>
      <c r="AG890">
        <v>17</v>
      </c>
      <c r="AH890">
        <v>2750</v>
      </c>
      <c r="AI890">
        <v>16</v>
      </c>
    </row>
    <row r="891" spans="2:35">
      <c r="B891">
        <v>998</v>
      </c>
      <c r="C891" t="s">
        <v>2196</v>
      </c>
      <c r="D891">
        <v>23</v>
      </c>
      <c r="E891">
        <v>999</v>
      </c>
      <c r="F891" t="s">
        <v>2272</v>
      </c>
      <c r="G891" t="s">
        <v>46</v>
      </c>
      <c r="H891" t="s">
        <v>1480</v>
      </c>
      <c r="I891" t="s">
        <v>2273</v>
      </c>
      <c r="J891" t="s">
        <v>2198</v>
      </c>
      <c r="K891" t="s">
        <v>2274</v>
      </c>
      <c r="V891">
        <v>223</v>
      </c>
      <c r="W891">
        <v>500</v>
      </c>
      <c r="Y891">
        <v>16660</v>
      </c>
      <c r="AA891" t="s">
        <v>64</v>
      </c>
      <c r="AB891">
        <v>5</v>
      </c>
      <c r="AC891" t="s">
        <v>53</v>
      </c>
      <c r="AD891">
        <v>4500</v>
      </c>
      <c r="AE891" t="s">
        <v>54</v>
      </c>
      <c r="AF891">
        <v>5400</v>
      </c>
      <c r="AG891">
        <v>22</v>
      </c>
      <c r="AH891">
        <v>2750</v>
      </c>
      <c r="AI891">
        <v>16</v>
      </c>
    </row>
    <row r="892" spans="2:35">
      <c r="B892">
        <v>999</v>
      </c>
      <c r="C892" t="s">
        <v>2196</v>
      </c>
      <c r="D892">
        <v>23</v>
      </c>
      <c r="E892">
        <v>1000</v>
      </c>
      <c r="F892" t="s">
        <v>2275</v>
      </c>
      <c r="G892" t="s">
        <v>46</v>
      </c>
      <c r="H892" t="s">
        <v>1483</v>
      </c>
      <c r="I892" t="s">
        <v>2273</v>
      </c>
      <c r="J892" t="s">
        <v>2198</v>
      </c>
      <c r="K892" t="s">
        <v>2276</v>
      </c>
      <c r="V892">
        <v>223</v>
      </c>
      <c r="W892">
        <v>525</v>
      </c>
      <c r="Y892">
        <v>16660</v>
      </c>
      <c r="AA892" t="s">
        <v>52</v>
      </c>
      <c r="AB892">
        <v>5</v>
      </c>
      <c r="AC892" t="s">
        <v>53</v>
      </c>
      <c r="AD892">
        <v>4500</v>
      </c>
      <c r="AE892" t="s">
        <v>54</v>
      </c>
      <c r="AF892">
        <v>5400</v>
      </c>
      <c r="AG892">
        <v>17</v>
      </c>
      <c r="AH892">
        <v>2750</v>
      </c>
      <c r="AI892">
        <v>16</v>
      </c>
    </row>
    <row r="893" spans="2:35">
      <c r="B893">
        <v>1000</v>
      </c>
      <c r="C893" t="s">
        <v>2196</v>
      </c>
      <c r="D893">
        <v>23</v>
      </c>
      <c r="E893">
        <v>1001</v>
      </c>
      <c r="F893" t="s">
        <v>2277</v>
      </c>
      <c r="G893" t="s">
        <v>46</v>
      </c>
      <c r="H893" t="s">
        <v>1486</v>
      </c>
      <c r="I893" t="s">
        <v>2278</v>
      </c>
      <c r="J893" t="s">
        <v>2198</v>
      </c>
      <c r="K893" t="s">
        <v>2279</v>
      </c>
      <c r="V893">
        <v>223</v>
      </c>
      <c r="W893">
        <v>550</v>
      </c>
      <c r="Y893">
        <v>18330</v>
      </c>
      <c r="AA893" t="s">
        <v>52</v>
      </c>
      <c r="AB893">
        <v>5</v>
      </c>
      <c r="AC893" t="s">
        <v>53</v>
      </c>
      <c r="AD893">
        <v>4750</v>
      </c>
      <c r="AE893" t="s">
        <v>54</v>
      </c>
      <c r="AF893">
        <v>5700</v>
      </c>
      <c r="AG893">
        <v>17</v>
      </c>
      <c r="AH893">
        <v>2750</v>
      </c>
      <c r="AI893">
        <v>16</v>
      </c>
    </row>
    <row r="894" spans="2:35">
      <c r="B894">
        <v>1001</v>
      </c>
      <c r="C894" t="s">
        <v>2196</v>
      </c>
      <c r="D894">
        <v>23</v>
      </c>
      <c r="E894">
        <v>1002</v>
      </c>
      <c r="F894" t="s">
        <v>2280</v>
      </c>
      <c r="G894" t="s">
        <v>46</v>
      </c>
      <c r="H894" t="s">
        <v>1489</v>
      </c>
      <c r="I894" t="s">
        <v>2278</v>
      </c>
      <c r="J894" t="s">
        <v>2198</v>
      </c>
      <c r="K894" t="s">
        <v>2281</v>
      </c>
      <c r="V894">
        <v>223</v>
      </c>
      <c r="W894">
        <v>575</v>
      </c>
      <c r="Y894">
        <v>18330</v>
      </c>
      <c r="AA894" t="s">
        <v>64</v>
      </c>
      <c r="AB894">
        <v>5</v>
      </c>
      <c r="AC894" t="s">
        <v>53</v>
      </c>
      <c r="AD894">
        <v>4750</v>
      </c>
      <c r="AE894" t="s">
        <v>54</v>
      </c>
      <c r="AF894">
        <v>5700</v>
      </c>
      <c r="AG894">
        <v>22</v>
      </c>
      <c r="AH894">
        <v>2750</v>
      </c>
      <c r="AI894">
        <v>16</v>
      </c>
    </row>
    <row r="895" spans="2:35">
      <c r="B895">
        <v>1002</v>
      </c>
      <c r="C895" t="s">
        <v>2196</v>
      </c>
      <c r="D895">
        <v>23</v>
      </c>
      <c r="E895">
        <v>1003</v>
      </c>
      <c r="F895" t="s">
        <v>2282</v>
      </c>
      <c r="G895" t="s">
        <v>46</v>
      </c>
      <c r="H895" t="s">
        <v>1287</v>
      </c>
      <c r="I895" t="s">
        <v>2283</v>
      </c>
      <c r="J895" t="s">
        <v>2198</v>
      </c>
      <c r="K895" t="s">
        <v>2284</v>
      </c>
      <c r="V895">
        <v>223</v>
      </c>
      <c r="W895">
        <v>600</v>
      </c>
      <c r="Y895">
        <v>20000</v>
      </c>
      <c r="AA895" t="s">
        <v>52</v>
      </c>
      <c r="AB895">
        <v>5</v>
      </c>
      <c r="AC895" t="s">
        <v>53</v>
      </c>
      <c r="AD895">
        <v>5000</v>
      </c>
      <c r="AE895" t="s">
        <v>54</v>
      </c>
      <c r="AF895">
        <v>6000</v>
      </c>
      <c r="AG895">
        <v>17</v>
      </c>
      <c r="AH895">
        <v>2750</v>
      </c>
      <c r="AI895">
        <v>16</v>
      </c>
    </row>
    <row r="896" spans="2:35">
      <c r="B896">
        <v>1003</v>
      </c>
      <c r="C896" t="s">
        <v>2196</v>
      </c>
      <c r="D896">
        <v>23</v>
      </c>
      <c r="E896">
        <v>1004</v>
      </c>
      <c r="F896" t="s">
        <v>2285</v>
      </c>
      <c r="G896" t="s">
        <v>46</v>
      </c>
      <c r="H896" t="s">
        <v>1287</v>
      </c>
      <c r="I896" t="s">
        <v>2283</v>
      </c>
      <c r="J896" t="s">
        <v>2198</v>
      </c>
      <c r="K896" t="s">
        <v>2286</v>
      </c>
      <c r="V896">
        <v>223</v>
      </c>
      <c r="W896">
        <v>625</v>
      </c>
      <c r="Y896">
        <v>20000</v>
      </c>
      <c r="AA896" t="s">
        <v>52</v>
      </c>
      <c r="AB896">
        <v>5</v>
      </c>
      <c r="AC896" t="s">
        <v>53</v>
      </c>
      <c r="AD896">
        <v>5000</v>
      </c>
      <c r="AE896" t="s">
        <v>54</v>
      </c>
      <c r="AF896">
        <v>6000</v>
      </c>
      <c r="AG896">
        <v>17</v>
      </c>
      <c r="AH896">
        <v>2750</v>
      </c>
      <c r="AI896">
        <v>16</v>
      </c>
    </row>
    <row r="897" spans="2:35">
      <c r="B897">
        <v>1004</v>
      </c>
      <c r="C897" t="s">
        <v>2196</v>
      </c>
      <c r="D897">
        <v>23</v>
      </c>
      <c r="E897">
        <v>1005</v>
      </c>
      <c r="F897" t="s">
        <v>2287</v>
      </c>
      <c r="G897" t="s">
        <v>46</v>
      </c>
      <c r="H897" t="s">
        <v>1290</v>
      </c>
      <c r="I897" t="s">
        <v>2288</v>
      </c>
      <c r="J897" t="s">
        <v>2198</v>
      </c>
      <c r="K897" t="s">
        <v>2289</v>
      </c>
      <c r="V897">
        <v>223</v>
      </c>
      <c r="W897">
        <v>650</v>
      </c>
      <c r="Y897">
        <v>21660</v>
      </c>
      <c r="AA897" t="s">
        <v>64</v>
      </c>
      <c r="AB897">
        <v>5</v>
      </c>
      <c r="AC897" t="s">
        <v>53</v>
      </c>
      <c r="AD897">
        <v>5250</v>
      </c>
      <c r="AE897" t="s">
        <v>54</v>
      </c>
      <c r="AF897">
        <v>6300</v>
      </c>
      <c r="AG897">
        <v>22</v>
      </c>
      <c r="AH897">
        <v>2750</v>
      </c>
      <c r="AI897">
        <v>16</v>
      </c>
    </row>
    <row r="898" spans="2:35">
      <c r="B898">
        <v>1005</v>
      </c>
      <c r="C898" t="s">
        <v>2196</v>
      </c>
      <c r="D898">
        <v>23</v>
      </c>
      <c r="E898">
        <v>1006</v>
      </c>
      <c r="F898" t="s">
        <v>2290</v>
      </c>
      <c r="G898" t="s">
        <v>46</v>
      </c>
      <c r="H898" t="s">
        <v>1294</v>
      </c>
      <c r="I898" t="s">
        <v>2291</v>
      </c>
      <c r="J898" t="s">
        <v>2198</v>
      </c>
      <c r="K898" t="s">
        <v>2292</v>
      </c>
      <c r="V898">
        <v>223</v>
      </c>
      <c r="W898">
        <v>700</v>
      </c>
      <c r="Y898">
        <v>23330</v>
      </c>
      <c r="AA898" t="s">
        <v>52</v>
      </c>
      <c r="AB898">
        <v>5</v>
      </c>
      <c r="AC898" t="s">
        <v>53</v>
      </c>
      <c r="AD898">
        <v>5250</v>
      </c>
      <c r="AE898" t="s">
        <v>54</v>
      </c>
      <c r="AF898">
        <v>6300</v>
      </c>
      <c r="AG898">
        <v>17</v>
      </c>
      <c r="AH898">
        <v>2750</v>
      </c>
      <c r="AI898">
        <v>16</v>
      </c>
    </row>
    <row r="899" spans="2:35">
      <c r="B899">
        <v>1006</v>
      </c>
      <c r="C899" t="s">
        <v>2196</v>
      </c>
      <c r="D899">
        <v>23</v>
      </c>
      <c r="E899">
        <v>1007</v>
      </c>
      <c r="F899" t="s">
        <v>2293</v>
      </c>
      <c r="G899" t="s">
        <v>46</v>
      </c>
      <c r="H899" t="s">
        <v>1297</v>
      </c>
      <c r="I899" t="s">
        <v>2294</v>
      </c>
      <c r="J899" t="s">
        <v>2198</v>
      </c>
      <c r="K899" t="s">
        <v>2295</v>
      </c>
      <c r="V899">
        <v>223</v>
      </c>
      <c r="W899">
        <v>750</v>
      </c>
      <c r="Y899">
        <v>25000</v>
      </c>
      <c r="AA899" t="s">
        <v>52</v>
      </c>
      <c r="AB899">
        <v>5</v>
      </c>
      <c r="AC899" t="s">
        <v>53</v>
      </c>
      <c r="AD899">
        <v>5500</v>
      </c>
      <c r="AE899" t="s">
        <v>54</v>
      </c>
      <c r="AF899">
        <v>6600</v>
      </c>
      <c r="AG899">
        <v>17</v>
      </c>
      <c r="AH899">
        <v>2750</v>
      </c>
      <c r="AI899">
        <v>16</v>
      </c>
    </row>
    <row r="900" spans="2:35">
      <c r="B900">
        <v>1007</v>
      </c>
      <c r="C900" t="s">
        <v>2196</v>
      </c>
      <c r="D900">
        <v>23</v>
      </c>
      <c r="E900">
        <v>1008</v>
      </c>
      <c r="F900" t="s">
        <v>2296</v>
      </c>
      <c r="G900" t="s">
        <v>46</v>
      </c>
      <c r="H900" t="s">
        <v>1301</v>
      </c>
      <c r="I900" t="s">
        <v>2297</v>
      </c>
      <c r="J900" t="s">
        <v>2198</v>
      </c>
      <c r="K900" t="s">
        <v>2298</v>
      </c>
      <c r="V900">
        <v>223</v>
      </c>
      <c r="W900">
        <v>800</v>
      </c>
      <c r="Y900">
        <v>26660</v>
      </c>
      <c r="AA900" t="s">
        <v>64</v>
      </c>
      <c r="AB900">
        <v>5</v>
      </c>
      <c r="AC900" t="s">
        <v>53</v>
      </c>
      <c r="AD900">
        <v>5500</v>
      </c>
      <c r="AE900" t="s">
        <v>54</v>
      </c>
      <c r="AF900">
        <v>6600</v>
      </c>
      <c r="AG900">
        <v>22</v>
      </c>
      <c r="AH900">
        <v>2750</v>
      </c>
      <c r="AI900">
        <v>16</v>
      </c>
    </row>
    <row r="901" spans="2:35">
      <c r="B901">
        <v>1008</v>
      </c>
      <c r="C901" t="s">
        <v>2196</v>
      </c>
      <c r="D901">
        <v>23</v>
      </c>
      <c r="E901">
        <v>1009</v>
      </c>
      <c r="F901" t="s">
        <v>2299</v>
      </c>
      <c r="G901" t="s">
        <v>46</v>
      </c>
      <c r="H901" t="s">
        <v>1304</v>
      </c>
      <c r="I901" t="s">
        <v>2300</v>
      </c>
      <c r="J901" t="s">
        <v>2198</v>
      </c>
      <c r="K901" t="s">
        <v>2301</v>
      </c>
      <c r="V901">
        <v>223</v>
      </c>
      <c r="W901">
        <v>850</v>
      </c>
      <c r="Y901">
        <v>28330</v>
      </c>
      <c r="AA901" t="s">
        <v>52</v>
      </c>
      <c r="AB901">
        <v>5</v>
      </c>
      <c r="AC901" t="s">
        <v>53</v>
      </c>
      <c r="AD901">
        <v>5750</v>
      </c>
      <c r="AE901" t="s">
        <v>54</v>
      </c>
      <c r="AF901">
        <v>6900</v>
      </c>
      <c r="AG901">
        <v>17</v>
      </c>
      <c r="AH901">
        <v>2750</v>
      </c>
      <c r="AI901">
        <v>16</v>
      </c>
    </row>
    <row r="902" spans="2:35">
      <c r="B902">
        <v>1009</v>
      </c>
      <c r="C902" t="s">
        <v>2196</v>
      </c>
      <c r="D902">
        <v>23</v>
      </c>
      <c r="E902">
        <v>1010</v>
      </c>
      <c r="F902" t="s">
        <v>2302</v>
      </c>
      <c r="G902" t="s">
        <v>46</v>
      </c>
      <c r="H902" t="s">
        <v>1304</v>
      </c>
      <c r="I902" t="s">
        <v>1291</v>
      </c>
      <c r="J902" t="s">
        <v>2198</v>
      </c>
      <c r="K902" t="s">
        <v>2303</v>
      </c>
      <c r="V902">
        <v>223</v>
      </c>
      <c r="W902">
        <v>900</v>
      </c>
      <c r="Y902">
        <v>30000</v>
      </c>
      <c r="AA902" t="s">
        <v>52</v>
      </c>
      <c r="AB902">
        <v>5</v>
      </c>
      <c r="AC902" t="s">
        <v>53</v>
      </c>
      <c r="AD902">
        <v>5750</v>
      </c>
      <c r="AE902" t="s">
        <v>54</v>
      </c>
      <c r="AF902">
        <v>6900</v>
      </c>
      <c r="AG902">
        <v>17</v>
      </c>
      <c r="AH902">
        <v>2750</v>
      </c>
      <c r="AI902">
        <v>16</v>
      </c>
    </row>
    <row r="903" spans="2:35">
      <c r="B903">
        <v>1010</v>
      </c>
      <c r="C903" t="s">
        <v>2196</v>
      </c>
      <c r="D903">
        <v>23</v>
      </c>
      <c r="E903">
        <v>1011</v>
      </c>
      <c r="F903" t="s">
        <v>2304</v>
      </c>
      <c r="G903" t="s">
        <v>46</v>
      </c>
      <c r="H903" t="s">
        <v>1310</v>
      </c>
      <c r="I903" t="s">
        <v>2305</v>
      </c>
      <c r="J903" t="s">
        <v>2198</v>
      </c>
      <c r="K903" t="s">
        <v>2306</v>
      </c>
      <c r="V903">
        <v>223</v>
      </c>
      <c r="W903">
        <v>950</v>
      </c>
      <c r="Y903">
        <v>31660</v>
      </c>
      <c r="AA903" t="s">
        <v>64</v>
      </c>
      <c r="AB903">
        <v>5</v>
      </c>
      <c r="AC903" t="s">
        <v>53</v>
      </c>
      <c r="AD903">
        <v>6000</v>
      </c>
      <c r="AE903" t="s">
        <v>54</v>
      </c>
      <c r="AF903">
        <v>7200</v>
      </c>
      <c r="AG903">
        <v>22</v>
      </c>
      <c r="AH903">
        <v>2750</v>
      </c>
      <c r="AI903">
        <v>16</v>
      </c>
    </row>
    <row r="904" spans="2:35">
      <c r="B904">
        <v>1011</v>
      </c>
      <c r="C904" t="s">
        <v>2196</v>
      </c>
      <c r="D904">
        <v>23</v>
      </c>
      <c r="E904">
        <v>1012</v>
      </c>
      <c r="F904" t="s">
        <v>2307</v>
      </c>
      <c r="G904" t="s">
        <v>46</v>
      </c>
      <c r="H904" t="s">
        <v>1314</v>
      </c>
      <c r="I904" t="s">
        <v>2308</v>
      </c>
      <c r="J904" t="s">
        <v>2198</v>
      </c>
      <c r="K904" t="s">
        <v>2309</v>
      </c>
      <c r="V904">
        <v>223</v>
      </c>
      <c r="W904">
        <v>1000</v>
      </c>
      <c r="Y904">
        <v>33330</v>
      </c>
      <c r="AA904" t="s">
        <v>52</v>
      </c>
      <c r="AB904">
        <v>5</v>
      </c>
      <c r="AC904" t="s">
        <v>53</v>
      </c>
      <c r="AD904">
        <v>6000</v>
      </c>
      <c r="AE904" t="s">
        <v>54</v>
      </c>
      <c r="AF904">
        <v>7200</v>
      </c>
      <c r="AG904">
        <v>17</v>
      </c>
      <c r="AH904">
        <v>2750</v>
      </c>
      <c r="AI904">
        <v>16</v>
      </c>
    </row>
    <row r="905" spans="2:35">
      <c r="B905">
        <v>1012</v>
      </c>
      <c r="C905" t="s">
        <v>2196</v>
      </c>
      <c r="D905">
        <v>23</v>
      </c>
      <c r="E905">
        <v>1013</v>
      </c>
      <c r="F905" t="s">
        <v>2310</v>
      </c>
      <c r="G905" t="s">
        <v>46</v>
      </c>
      <c r="H905" t="s">
        <v>1317</v>
      </c>
      <c r="I905" t="s">
        <v>2311</v>
      </c>
      <c r="J905" t="s">
        <v>2198</v>
      </c>
      <c r="K905" t="s">
        <v>2312</v>
      </c>
      <c r="V905">
        <v>223</v>
      </c>
      <c r="W905">
        <v>1050</v>
      </c>
      <c r="Y905">
        <v>35000</v>
      </c>
      <c r="AA905" t="s">
        <v>52</v>
      </c>
      <c r="AB905">
        <v>5</v>
      </c>
      <c r="AC905" t="s">
        <v>53</v>
      </c>
      <c r="AD905">
        <v>6250</v>
      </c>
      <c r="AE905" t="s">
        <v>54</v>
      </c>
      <c r="AF905">
        <v>7500</v>
      </c>
      <c r="AG905">
        <v>17</v>
      </c>
      <c r="AH905">
        <v>2750</v>
      </c>
      <c r="AI905">
        <v>16</v>
      </c>
    </row>
    <row r="906" spans="2:35">
      <c r="B906">
        <v>1013</v>
      </c>
      <c r="C906" t="s">
        <v>2196</v>
      </c>
      <c r="D906">
        <v>23</v>
      </c>
      <c r="E906">
        <v>1014</v>
      </c>
      <c r="F906" t="s">
        <v>2313</v>
      </c>
      <c r="G906" t="s">
        <v>46</v>
      </c>
      <c r="H906" t="s">
        <v>1321</v>
      </c>
      <c r="I906" t="s">
        <v>2314</v>
      </c>
      <c r="J906" t="s">
        <v>2198</v>
      </c>
      <c r="K906" t="s">
        <v>2315</v>
      </c>
      <c r="V906">
        <v>223</v>
      </c>
      <c r="W906">
        <v>1100</v>
      </c>
      <c r="Y906">
        <v>36660</v>
      </c>
      <c r="AA906" t="s">
        <v>64</v>
      </c>
      <c r="AB906">
        <v>5</v>
      </c>
      <c r="AC906" t="s">
        <v>53</v>
      </c>
      <c r="AD906">
        <v>6250</v>
      </c>
      <c r="AE906" t="s">
        <v>54</v>
      </c>
      <c r="AF906">
        <v>7500</v>
      </c>
      <c r="AG906">
        <v>22</v>
      </c>
      <c r="AH906">
        <v>2750</v>
      </c>
      <c r="AI906">
        <v>16</v>
      </c>
    </row>
    <row r="907" spans="2:35">
      <c r="B907">
        <v>1014</v>
      </c>
      <c r="C907" t="s">
        <v>2196</v>
      </c>
      <c r="D907">
        <v>23</v>
      </c>
      <c r="E907">
        <v>1015</v>
      </c>
      <c r="F907" t="s">
        <v>2316</v>
      </c>
      <c r="G907" t="s">
        <v>46</v>
      </c>
      <c r="H907" t="s">
        <v>1324</v>
      </c>
      <c r="I907" t="s">
        <v>2317</v>
      </c>
      <c r="J907" t="s">
        <v>2198</v>
      </c>
      <c r="K907" t="s">
        <v>2318</v>
      </c>
      <c r="V907">
        <v>223</v>
      </c>
      <c r="W907">
        <v>1150</v>
      </c>
      <c r="Y907">
        <v>38330</v>
      </c>
      <c r="AA907" t="s">
        <v>52</v>
      </c>
      <c r="AB907">
        <v>5</v>
      </c>
      <c r="AC907" t="s">
        <v>53</v>
      </c>
      <c r="AD907">
        <v>6500</v>
      </c>
      <c r="AE907" t="s">
        <v>54</v>
      </c>
      <c r="AF907">
        <v>7800</v>
      </c>
      <c r="AG907">
        <v>17</v>
      </c>
      <c r="AH907">
        <v>2750</v>
      </c>
      <c r="AI907">
        <v>16</v>
      </c>
    </row>
    <row r="908" spans="2:35">
      <c r="B908">
        <v>1015</v>
      </c>
      <c r="C908" t="s">
        <v>2196</v>
      </c>
      <c r="D908">
        <v>23</v>
      </c>
      <c r="E908">
        <v>1016</v>
      </c>
      <c r="F908" t="s">
        <v>2319</v>
      </c>
      <c r="G908" t="s">
        <v>46</v>
      </c>
      <c r="H908" t="s">
        <v>1324</v>
      </c>
      <c r="I908" t="s">
        <v>2320</v>
      </c>
      <c r="J908" t="s">
        <v>2198</v>
      </c>
      <c r="K908" t="s">
        <v>2321</v>
      </c>
      <c r="V908">
        <v>223</v>
      </c>
      <c r="W908">
        <v>1200</v>
      </c>
      <c r="Y908">
        <v>40000</v>
      </c>
      <c r="AA908" t="s">
        <v>52</v>
      </c>
      <c r="AB908">
        <v>5</v>
      </c>
      <c r="AC908" t="s">
        <v>53</v>
      </c>
      <c r="AD908">
        <v>6500</v>
      </c>
      <c r="AE908" t="s">
        <v>54</v>
      </c>
      <c r="AF908">
        <v>7800</v>
      </c>
      <c r="AG908">
        <v>17</v>
      </c>
      <c r="AH908">
        <v>2750</v>
      </c>
      <c r="AI908">
        <v>16</v>
      </c>
    </row>
    <row r="909" spans="2:35">
      <c r="B909">
        <v>1016</v>
      </c>
      <c r="C909" t="s">
        <v>2196</v>
      </c>
      <c r="D909">
        <v>23</v>
      </c>
      <c r="E909">
        <v>1017</v>
      </c>
      <c r="F909" t="s">
        <v>2322</v>
      </c>
      <c r="G909" t="s">
        <v>46</v>
      </c>
      <c r="H909" t="s">
        <v>1330</v>
      </c>
      <c r="I909" t="s">
        <v>2323</v>
      </c>
      <c r="J909" t="s">
        <v>2198</v>
      </c>
      <c r="K909" t="s">
        <v>2324</v>
      </c>
      <c r="V909">
        <v>223</v>
      </c>
      <c r="W909">
        <v>1250</v>
      </c>
      <c r="Y909">
        <v>41660</v>
      </c>
      <c r="AA909" t="s">
        <v>64</v>
      </c>
      <c r="AB909">
        <v>5</v>
      </c>
      <c r="AC909" t="s">
        <v>53</v>
      </c>
      <c r="AD909">
        <v>6750</v>
      </c>
      <c r="AE909" t="s">
        <v>54</v>
      </c>
      <c r="AF909">
        <v>8100</v>
      </c>
      <c r="AG909">
        <v>22</v>
      </c>
      <c r="AH909">
        <v>2750</v>
      </c>
      <c r="AI909">
        <v>16</v>
      </c>
    </row>
    <row r="910" spans="2:35">
      <c r="B910">
        <v>1017</v>
      </c>
      <c r="C910" t="s">
        <v>2196</v>
      </c>
      <c r="D910">
        <v>23</v>
      </c>
      <c r="E910">
        <v>1018</v>
      </c>
      <c r="F910" t="s">
        <v>2325</v>
      </c>
      <c r="G910" t="s">
        <v>46</v>
      </c>
      <c r="H910" t="s">
        <v>1334</v>
      </c>
      <c r="I910" t="s">
        <v>2326</v>
      </c>
      <c r="J910" t="s">
        <v>2198</v>
      </c>
      <c r="K910" t="s">
        <v>2327</v>
      </c>
      <c r="V910">
        <v>223</v>
      </c>
      <c r="W910">
        <v>1300</v>
      </c>
      <c r="Y910">
        <v>43330</v>
      </c>
      <c r="AA910" t="s">
        <v>52</v>
      </c>
      <c r="AB910">
        <v>5</v>
      </c>
      <c r="AC910" t="s">
        <v>53</v>
      </c>
      <c r="AD910">
        <v>6750</v>
      </c>
      <c r="AE910" t="s">
        <v>54</v>
      </c>
      <c r="AF910">
        <v>8100</v>
      </c>
      <c r="AG910">
        <v>17</v>
      </c>
      <c r="AH910">
        <v>2750</v>
      </c>
      <c r="AI910">
        <v>16</v>
      </c>
    </row>
    <row r="911" spans="2:35">
      <c r="B911">
        <v>1018</v>
      </c>
      <c r="C911" t="s">
        <v>2196</v>
      </c>
      <c r="D911">
        <v>23</v>
      </c>
      <c r="E911">
        <v>1019</v>
      </c>
      <c r="F911" t="s">
        <v>2328</v>
      </c>
      <c r="G911" t="s">
        <v>46</v>
      </c>
      <c r="H911" t="s">
        <v>1337</v>
      </c>
      <c r="I911" t="s">
        <v>1325</v>
      </c>
      <c r="J911" t="s">
        <v>2198</v>
      </c>
      <c r="K911" t="s">
        <v>2329</v>
      </c>
      <c r="V911">
        <v>223</v>
      </c>
      <c r="W911">
        <v>1350</v>
      </c>
      <c r="Y911">
        <v>45000</v>
      </c>
      <c r="AA911" t="s">
        <v>52</v>
      </c>
      <c r="AB911">
        <v>5</v>
      </c>
      <c r="AC911" t="s">
        <v>53</v>
      </c>
      <c r="AD911">
        <v>7000</v>
      </c>
      <c r="AE911" t="s">
        <v>54</v>
      </c>
      <c r="AF911">
        <v>8400</v>
      </c>
      <c r="AG911">
        <v>17</v>
      </c>
      <c r="AH911">
        <v>2750</v>
      </c>
      <c r="AI911">
        <v>16</v>
      </c>
    </row>
    <row r="912" spans="2:35">
      <c r="B912">
        <v>1019</v>
      </c>
      <c r="C912" t="s">
        <v>2196</v>
      </c>
      <c r="D912">
        <v>23</v>
      </c>
      <c r="E912">
        <v>1020</v>
      </c>
      <c r="F912" t="s">
        <v>2330</v>
      </c>
      <c r="G912" t="s">
        <v>46</v>
      </c>
      <c r="H912" t="s">
        <v>1341</v>
      </c>
      <c r="I912" t="s">
        <v>2331</v>
      </c>
      <c r="J912" t="s">
        <v>2198</v>
      </c>
      <c r="K912" t="s">
        <v>2332</v>
      </c>
      <c r="V912">
        <v>223</v>
      </c>
      <c r="W912">
        <v>1400</v>
      </c>
      <c r="Y912">
        <v>46660</v>
      </c>
      <c r="AA912" t="s">
        <v>64</v>
      </c>
      <c r="AB912">
        <v>5</v>
      </c>
      <c r="AC912" t="s">
        <v>53</v>
      </c>
      <c r="AD912">
        <v>7000</v>
      </c>
      <c r="AE912" t="s">
        <v>54</v>
      </c>
      <c r="AF912">
        <v>8400</v>
      </c>
      <c r="AG912">
        <v>22</v>
      </c>
      <c r="AH912">
        <v>2750</v>
      </c>
      <c r="AI912">
        <v>16</v>
      </c>
    </row>
    <row r="913" spans="2:35">
      <c r="B913">
        <v>1020</v>
      </c>
      <c r="C913" t="s">
        <v>2196</v>
      </c>
      <c r="D913">
        <v>23</v>
      </c>
      <c r="E913">
        <v>1021</v>
      </c>
      <c r="F913" t="s">
        <v>2333</v>
      </c>
      <c r="G913" t="s">
        <v>46</v>
      </c>
      <c r="H913" t="s">
        <v>1344</v>
      </c>
      <c r="I913" t="s">
        <v>2334</v>
      </c>
      <c r="J913" t="s">
        <v>2198</v>
      </c>
      <c r="K913" t="s">
        <v>2335</v>
      </c>
      <c r="V913">
        <v>223</v>
      </c>
      <c r="W913">
        <v>1450</v>
      </c>
      <c r="Y913">
        <v>48330</v>
      </c>
      <c r="AA913" t="s">
        <v>52</v>
      </c>
      <c r="AB913">
        <v>5</v>
      </c>
      <c r="AC913" t="s">
        <v>53</v>
      </c>
      <c r="AD913">
        <v>7250</v>
      </c>
      <c r="AE913" t="s">
        <v>54</v>
      </c>
      <c r="AF913">
        <v>8700</v>
      </c>
      <c r="AG913">
        <v>17</v>
      </c>
      <c r="AH913">
        <v>2750</v>
      </c>
      <c r="AI913">
        <v>16</v>
      </c>
    </row>
    <row r="914" spans="2:35">
      <c r="B914">
        <v>1021</v>
      </c>
      <c r="C914" t="s">
        <v>2196</v>
      </c>
      <c r="D914">
        <v>23</v>
      </c>
      <c r="E914">
        <v>1022</v>
      </c>
      <c r="F914" t="s">
        <v>2336</v>
      </c>
      <c r="G914" t="s">
        <v>46</v>
      </c>
      <c r="H914" t="s">
        <v>1344</v>
      </c>
      <c r="I914" t="s">
        <v>2337</v>
      </c>
      <c r="J914" t="s">
        <v>2198</v>
      </c>
      <c r="K914" t="s">
        <v>2338</v>
      </c>
      <c r="V914">
        <v>223</v>
      </c>
      <c r="W914">
        <v>1500</v>
      </c>
      <c r="Y914">
        <v>50000</v>
      </c>
      <c r="AA914" t="s">
        <v>52</v>
      </c>
      <c r="AB914">
        <v>5</v>
      </c>
      <c r="AC914" t="s">
        <v>53</v>
      </c>
      <c r="AD914">
        <v>7250</v>
      </c>
      <c r="AE914" t="s">
        <v>54</v>
      </c>
      <c r="AF914">
        <v>8700</v>
      </c>
      <c r="AG914">
        <v>17</v>
      </c>
      <c r="AH914">
        <v>2750</v>
      </c>
      <c r="AI914">
        <v>16</v>
      </c>
    </row>
    <row r="915" spans="2:35">
      <c r="B915">
        <v>1022</v>
      </c>
      <c r="C915" t="s">
        <v>2196</v>
      </c>
      <c r="D915">
        <v>23</v>
      </c>
      <c r="E915">
        <v>1023</v>
      </c>
      <c r="F915" t="s">
        <v>2339</v>
      </c>
      <c r="G915" t="s">
        <v>46</v>
      </c>
      <c r="H915" t="s">
        <v>1350</v>
      </c>
      <c r="I915" t="s">
        <v>2340</v>
      </c>
      <c r="J915" t="s">
        <v>2198</v>
      </c>
      <c r="K915" t="s">
        <v>2341</v>
      </c>
      <c r="V915">
        <v>223</v>
      </c>
      <c r="W915">
        <v>1550</v>
      </c>
      <c r="Y915">
        <v>51660</v>
      </c>
      <c r="AA915" t="s">
        <v>64</v>
      </c>
      <c r="AB915">
        <v>5</v>
      </c>
      <c r="AC915" t="s">
        <v>53</v>
      </c>
      <c r="AD915">
        <v>7500</v>
      </c>
      <c r="AE915" t="s">
        <v>54</v>
      </c>
      <c r="AF915">
        <v>9000</v>
      </c>
      <c r="AG915">
        <v>22</v>
      </c>
      <c r="AH915">
        <v>2750</v>
      </c>
      <c r="AI915">
        <v>16</v>
      </c>
    </row>
    <row r="916" spans="2:35">
      <c r="B916">
        <v>1023</v>
      </c>
      <c r="C916" t="s">
        <v>2196</v>
      </c>
      <c r="D916">
        <v>23</v>
      </c>
      <c r="E916">
        <v>1024</v>
      </c>
      <c r="F916" t="s">
        <v>2342</v>
      </c>
      <c r="G916" t="s">
        <v>46</v>
      </c>
      <c r="H916" t="s">
        <v>1354</v>
      </c>
      <c r="I916" t="s">
        <v>2343</v>
      </c>
      <c r="J916" t="s">
        <v>2198</v>
      </c>
      <c r="K916" t="s">
        <v>2344</v>
      </c>
      <c r="V916">
        <v>223</v>
      </c>
      <c r="W916">
        <v>1600</v>
      </c>
      <c r="Y916">
        <v>53330</v>
      </c>
      <c r="AA916" t="s">
        <v>52</v>
      </c>
      <c r="AB916">
        <v>5</v>
      </c>
      <c r="AC916" t="s">
        <v>53</v>
      </c>
      <c r="AD916">
        <v>7500</v>
      </c>
      <c r="AE916" t="s">
        <v>54</v>
      </c>
      <c r="AF916">
        <v>9000</v>
      </c>
      <c r="AG916">
        <v>17</v>
      </c>
      <c r="AH916">
        <v>2750</v>
      </c>
      <c r="AI916">
        <v>16</v>
      </c>
    </row>
    <row r="917" spans="2:35">
      <c r="B917">
        <v>1024</v>
      </c>
      <c r="C917" t="s">
        <v>2196</v>
      </c>
      <c r="D917">
        <v>23</v>
      </c>
      <c r="E917">
        <v>1025</v>
      </c>
      <c r="F917" t="s">
        <v>2345</v>
      </c>
      <c r="G917" t="s">
        <v>46</v>
      </c>
      <c r="H917" t="s">
        <v>1357</v>
      </c>
      <c r="I917" t="s">
        <v>2346</v>
      </c>
      <c r="J917" t="s">
        <v>2198</v>
      </c>
      <c r="K917" t="s">
        <v>2347</v>
      </c>
      <c r="V917">
        <v>223</v>
      </c>
      <c r="W917">
        <v>1650</v>
      </c>
      <c r="Y917">
        <v>55000</v>
      </c>
      <c r="AA917" t="s">
        <v>52</v>
      </c>
      <c r="AB917">
        <v>5</v>
      </c>
      <c r="AC917" t="s">
        <v>53</v>
      </c>
      <c r="AD917">
        <v>7750</v>
      </c>
      <c r="AE917" t="s">
        <v>54</v>
      </c>
      <c r="AF917">
        <v>9300</v>
      </c>
      <c r="AG917">
        <v>17</v>
      </c>
      <c r="AH917">
        <v>2750</v>
      </c>
      <c r="AI917">
        <v>16</v>
      </c>
    </row>
    <row r="918" spans="2:35">
      <c r="B918">
        <v>1025</v>
      </c>
      <c r="C918" t="s">
        <v>2196</v>
      </c>
      <c r="D918">
        <v>23</v>
      </c>
      <c r="E918">
        <v>1026</v>
      </c>
      <c r="F918" t="s">
        <v>2348</v>
      </c>
      <c r="G918" t="s">
        <v>46</v>
      </c>
      <c r="H918" t="s">
        <v>1361</v>
      </c>
      <c r="I918" t="s">
        <v>2349</v>
      </c>
      <c r="J918" t="s">
        <v>2198</v>
      </c>
      <c r="K918" t="s">
        <v>2350</v>
      </c>
      <c r="V918">
        <v>223</v>
      </c>
      <c r="W918">
        <v>1700</v>
      </c>
      <c r="Y918">
        <v>56660</v>
      </c>
      <c r="AA918" t="s">
        <v>64</v>
      </c>
      <c r="AB918">
        <v>5</v>
      </c>
      <c r="AC918" t="s">
        <v>53</v>
      </c>
      <c r="AD918">
        <v>7750</v>
      </c>
      <c r="AE918" t="s">
        <v>54</v>
      </c>
      <c r="AF918">
        <v>9300</v>
      </c>
      <c r="AG918">
        <v>22</v>
      </c>
      <c r="AH918">
        <v>2750</v>
      </c>
      <c r="AI918">
        <v>16</v>
      </c>
    </row>
    <row r="919" spans="2:35">
      <c r="B919">
        <v>1026</v>
      </c>
      <c r="C919" t="s">
        <v>2196</v>
      </c>
      <c r="D919">
        <v>23</v>
      </c>
      <c r="E919">
        <v>1027</v>
      </c>
      <c r="F919" t="s">
        <v>2351</v>
      </c>
      <c r="G919" t="s">
        <v>46</v>
      </c>
      <c r="H919" t="s">
        <v>1364</v>
      </c>
      <c r="I919" t="s">
        <v>2352</v>
      </c>
      <c r="J919" t="s">
        <v>2198</v>
      </c>
      <c r="K919" t="s">
        <v>2353</v>
      </c>
      <c r="V919">
        <v>223</v>
      </c>
      <c r="W919">
        <v>1750</v>
      </c>
      <c r="Y919">
        <v>58330</v>
      </c>
      <c r="AA919" t="s">
        <v>52</v>
      </c>
      <c r="AB919">
        <v>5</v>
      </c>
      <c r="AC919" t="s">
        <v>53</v>
      </c>
      <c r="AD919">
        <v>8000</v>
      </c>
      <c r="AE919" t="s">
        <v>54</v>
      </c>
      <c r="AF919">
        <v>9600</v>
      </c>
      <c r="AG919">
        <v>17</v>
      </c>
      <c r="AH919">
        <v>2750</v>
      </c>
      <c r="AI919">
        <v>16</v>
      </c>
    </row>
    <row r="920" spans="2:35">
      <c r="B920">
        <v>1027</v>
      </c>
      <c r="C920" t="s">
        <v>2196</v>
      </c>
      <c r="D920">
        <v>23</v>
      </c>
      <c r="E920">
        <v>1028</v>
      </c>
      <c r="F920" t="s">
        <v>2354</v>
      </c>
      <c r="G920" t="s">
        <v>46</v>
      </c>
      <c r="H920" t="s">
        <v>1364</v>
      </c>
      <c r="I920" t="s">
        <v>1358</v>
      </c>
      <c r="J920" t="s">
        <v>2198</v>
      </c>
      <c r="K920" t="s">
        <v>2355</v>
      </c>
      <c r="V920">
        <v>223</v>
      </c>
      <c r="W920">
        <v>1800</v>
      </c>
      <c r="Y920">
        <v>60000</v>
      </c>
      <c r="AA920" t="s">
        <v>52</v>
      </c>
      <c r="AB920">
        <v>5</v>
      </c>
      <c r="AC920" t="s">
        <v>53</v>
      </c>
      <c r="AD920">
        <v>8000</v>
      </c>
      <c r="AE920" t="s">
        <v>54</v>
      </c>
      <c r="AF920">
        <v>9600</v>
      </c>
      <c r="AG920">
        <v>17</v>
      </c>
      <c r="AH920">
        <v>2750</v>
      </c>
      <c r="AI920">
        <v>16</v>
      </c>
    </row>
    <row r="921" spans="2:35">
      <c r="B921">
        <v>1028</v>
      </c>
      <c r="C921" t="s">
        <v>2196</v>
      </c>
      <c r="D921">
        <v>23</v>
      </c>
      <c r="E921">
        <v>1029</v>
      </c>
      <c r="F921" t="s">
        <v>2356</v>
      </c>
      <c r="G921" t="s">
        <v>46</v>
      </c>
      <c r="H921" t="s">
        <v>1370</v>
      </c>
      <c r="I921" t="s">
        <v>2357</v>
      </c>
      <c r="J921" t="s">
        <v>2198</v>
      </c>
      <c r="K921" t="s">
        <v>2358</v>
      </c>
      <c r="V921">
        <v>223</v>
      </c>
      <c r="W921">
        <v>1850</v>
      </c>
      <c r="Y921">
        <v>61660</v>
      </c>
      <c r="AA921" t="s">
        <v>64</v>
      </c>
      <c r="AB921">
        <v>5</v>
      </c>
      <c r="AC921" t="s">
        <v>53</v>
      </c>
      <c r="AD921">
        <v>8250</v>
      </c>
      <c r="AE921" t="s">
        <v>54</v>
      </c>
      <c r="AF921">
        <v>9900</v>
      </c>
      <c r="AG921">
        <v>22</v>
      </c>
      <c r="AH921">
        <v>2750</v>
      </c>
      <c r="AI921">
        <v>16</v>
      </c>
    </row>
    <row r="922" spans="2:35">
      <c r="B922">
        <v>1029</v>
      </c>
      <c r="C922" t="s">
        <v>2196</v>
      </c>
      <c r="D922">
        <v>23</v>
      </c>
      <c r="E922">
        <v>1030</v>
      </c>
      <c r="F922" t="s">
        <v>2359</v>
      </c>
      <c r="G922" t="s">
        <v>46</v>
      </c>
      <c r="H922" t="s">
        <v>1374</v>
      </c>
      <c r="I922" t="s">
        <v>2360</v>
      </c>
      <c r="J922" t="s">
        <v>2198</v>
      </c>
      <c r="K922" t="s">
        <v>2361</v>
      </c>
      <c r="V922">
        <v>223</v>
      </c>
      <c r="W922">
        <v>1900</v>
      </c>
      <c r="Y922">
        <v>63330</v>
      </c>
      <c r="AA922" t="s">
        <v>52</v>
      </c>
      <c r="AB922">
        <v>5</v>
      </c>
      <c r="AC922" t="s">
        <v>53</v>
      </c>
      <c r="AD922">
        <v>8250</v>
      </c>
      <c r="AE922" t="s">
        <v>54</v>
      </c>
      <c r="AF922">
        <v>9900</v>
      </c>
      <c r="AG922">
        <v>17</v>
      </c>
      <c r="AH922">
        <v>2750</v>
      </c>
      <c r="AI922">
        <v>16</v>
      </c>
    </row>
    <row r="923" spans="2:35">
      <c r="B923">
        <v>1030</v>
      </c>
      <c r="C923" t="s">
        <v>2196</v>
      </c>
      <c r="D923">
        <v>23</v>
      </c>
      <c r="E923">
        <v>1031</v>
      </c>
      <c r="F923" t="s">
        <v>2362</v>
      </c>
      <c r="G923" t="s">
        <v>46</v>
      </c>
      <c r="H923" t="s">
        <v>1377</v>
      </c>
      <c r="I923" t="s">
        <v>2363</v>
      </c>
      <c r="J923" t="s">
        <v>2198</v>
      </c>
      <c r="K923" t="s">
        <v>2364</v>
      </c>
      <c r="V923">
        <v>223</v>
      </c>
      <c r="W923">
        <v>1950</v>
      </c>
      <c r="Y923">
        <v>65000</v>
      </c>
      <c r="AA923" t="s">
        <v>52</v>
      </c>
      <c r="AB923">
        <v>5</v>
      </c>
      <c r="AC923" t="s">
        <v>53</v>
      </c>
      <c r="AD923">
        <v>8500</v>
      </c>
      <c r="AE923" t="s">
        <v>54</v>
      </c>
      <c r="AF923">
        <v>10200</v>
      </c>
      <c r="AG923">
        <v>17</v>
      </c>
      <c r="AH923">
        <v>2750</v>
      </c>
      <c r="AI923">
        <v>16</v>
      </c>
    </row>
    <row r="924" spans="2:35">
      <c r="B924">
        <v>1031</v>
      </c>
      <c r="C924" t="s">
        <v>2196</v>
      </c>
      <c r="D924">
        <v>23</v>
      </c>
      <c r="E924">
        <v>1032</v>
      </c>
      <c r="F924" t="s">
        <v>2365</v>
      </c>
      <c r="G924" t="s">
        <v>46</v>
      </c>
      <c r="H924" t="s">
        <v>1381</v>
      </c>
      <c r="I924" t="s">
        <v>2366</v>
      </c>
      <c r="J924" t="s">
        <v>2198</v>
      </c>
      <c r="K924" t="s">
        <v>2367</v>
      </c>
      <c r="V924">
        <v>223</v>
      </c>
      <c r="W924">
        <v>2000</v>
      </c>
      <c r="Y924">
        <v>66660</v>
      </c>
      <c r="AA924" t="s">
        <v>64</v>
      </c>
      <c r="AB924">
        <v>5</v>
      </c>
      <c r="AC924" t="s">
        <v>53</v>
      </c>
      <c r="AD924">
        <v>8500</v>
      </c>
      <c r="AE924" t="s">
        <v>54</v>
      </c>
      <c r="AF924">
        <v>10200</v>
      </c>
      <c r="AG924">
        <v>22</v>
      </c>
      <c r="AH924">
        <v>2750</v>
      </c>
      <c r="AI924">
        <v>16</v>
      </c>
    </row>
    <row r="925" spans="2:35">
      <c r="B925">
        <v>1032</v>
      </c>
      <c r="C925" t="s">
        <v>2196</v>
      </c>
      <c r="D925">
        <v>23</v>
      </c>
      <c r="E925">
        <v>1033</v>
      </c>
      <c r="F925" t="s">
        <v>2368</v>
      </c>
      <c r="G925" t="s">
        <v>46</v>
      </c>
      <c r="H925" t="s">
        <v>1384</v>
      </c>
      <c r="I925" t="s">
        <v>2369</v>
      </c>
      <c r="J925" t="s">
        <v>2198</v>
      </c>
      <c r="K925" t="s">
        <v>2370</v>
      </c>
      <c r="V925">
        <v>223</v>
      </c>
      <c r="W925">
        <v>2050</v>
      </c>
      <c r="Y925">
        <v>68330</v>
      </c>
      <c r="AA925" t="s">
        <v>52</v>
      </c>
      <c r="AB925">
        <v>5</v>
      </c>
      <c r="AC925" t="s">
        <v>53</v>
      </c>
      <c r="AD925">
        <v>8750</v>
      </c>
      <c r="AE925" t="s">
        <v>54</v>
      </c>
      <c r="AF925">
        <v>10500</v>
      </c>
      <c r="AG925">
        <v>17</v>
      </c>
      <c r="AH925">
        <v>2750</v>
      </c>
      <c r="AI925">
        <v>16</v>
      </c>
    </row>
    <row r="926" spans="2:35">
      <c r="B926">
        <v>1033</v>
      </c>
      <c r="C926" t="s">
        <v>2196</v>
      </c>
      <c r="D926">
        <v>23</v>
      </c>
      <c r="E926">
        <v>1034</v>
      </c>
      <c r="F926" t="s">
        <v>2371</v>
      </c>
      <c r="G926" t="s">
        <v>46</v>
      </c>
      <c r="H926" t="s">
        <v>1384</v>
      </c>
      <c r="I926" t="s">
        <v>2372</v>
      </c>
      <c r="J926" t="s">
        <v>2198</v>
      </c>
      <c r="K926" t="s">
        <v>2373</v>
      </c>
      <c r="V926">
        <v>223</v>
      </c>
      <c r="W926">
        <v>2100</v>
      </c>
      <c r="Y926">
        <v>70000</v>
      </c>
      <c r="AA926" t="s">
        <v>52</v>
      </c>
      <c r="AB926">
        <v>5</v>
      </c>
      <c r="AC926" t="s">
        <v>53</v>
      </c>
      <c r="AD926">
        <v>8750</v>
      </c>
      <c r="AE926" t="s">
        <v>54</v>
      </c>
      <c r="AF926">
        <v>10500</v>
      </c>
      <c r="AG926">
        <v>17</v>
      </c>
      <c r="AH926">
        <v>2750</v>
      </c>
      <c r="AI926">
        <v>16</v>
      </c>
    </row>
    <row r="927" spans="2:35">
      <c r="B927">
        <v>1034</v>
      </c>
      <c r="C927" t="s">
        <v>2374</v>
      </c>
      <c r="D927">
        <v>1</v>
      </c>
      <c r="E927">
        <v>1035</v>
      </c>
      <c r="F927" t="s">
        <v>2375</v>
      </c>
      <c r="G927" t="s">
        <v>46</v>
      </c>
      <c r="H927" t="s">
        <v>1390</v>
      </c>
      <c r="I927" t="s">
        <v>61</v>
      </c>
      <c r="J927" t="s">
        <v>49</v>
      </c>
      <c r="K927" t="s">
        <v>2376</v>
      </c>
      <c r="V927">
        <v>34</v>
      </c>
      <c r="W927">
        <v>25000</v>
      </c>
      <c r="Y927">
        <v>30</v>
      </c>
      <c r="AA927" t="s">
        <v>52</v>
      </c>
      <c r="AB927">
        <v>5</v>
      </c>
      <c r="AC927" t="s">
        <v>53</v>
      </c>
      <c r="AD927">
        <v>500</v>
      </c>
      <c r="AE927" t="s">
        <v>54</v>
      </c>
      <c r="AF927">
        <v>600</v>
      </c>
      <c r="AG927">
        <v>17</v>
      </c>
      <c r="AH927">
        <v>2750</v>
      </c>
      <c r="AI927">
        <v>16</v>
      </c>
    </row>
    <row r="928" spans="2:35">
      <c r="B928">
        <v>1035</v>
      </c>
      <c r="C928" t="s">
        <v>2374</v>
      </c>
      <c r="D928">
        <v>1</v>
      </c>
      <c r="E928">
        <v>1036</v>
      </c>
      <c r="F928" t="s">
        <v>2377</v>
      </c>
      <c r="G928" t="s">
        <v>46</v>
      </c>
      <c r="H928" t="s">
        <v>1390</v>
      </c>
      <c r="I928" t="s">
        <v>61</v>
      </c>
      <c r="J928" t="s">
        <v>49</v>
      </c>
      <c r="K928" t="s">
        <v>2378</v>
      </c>
      <c r="V928">
        <v>34</v>
      </c>
      <c r="W928">
        <v>50000</v>
      </c>
      <c r="Y928">
        <v>30</v>
      </c>
      <c r="AA928" t="s">
        <v>52</v>
      </c>
      <c r="AB928">
        <v>5</v>
      </c>
      <c r="AC928" t="s">
        <v>53</v>
      </c>
      <c r="AD928">
        <v>500</v>
      </c>
      <c r="AE928" t="s">
        <v>54</v>
      </c>
      <c r="AF928">
        <v>600</v>
      </c>
      <c r="AG928">
        <v>17</v>
      </c>
      <c r="AH928">
        <v>2750</v>
      </c>
      <c r="AI928">
        <v>16</v>
      </c>
    </row>
    <row r="929" spans="2:35">
      <c r="B929">
        <v>1036</v>
      </c>
      <c r="C929" t="s">
        <v>2374</v>
      </c>
      <c r="D929">
        <v>1</v>
      </c>
      <c r="E929">
        <v>1037</v>
      </c>
      <c r="F929" t="s">
        <v>2379</v>
      </c>
      <c r="G929" t="s">
        <v>46</v>
      </c>
      <c r="H929" t="s">
        <v>1395</v>
      </c>
      <c r="I929" t="s">
        <v>72</v>
      </c>
      <c r="J929" t="s">
        <v>49</v>
      </c>
      <c r="K929" t="s">
        <v>2380</v>
      </c>
      <c r="V929">
        <v>34</v>
      </c>
      <c r="W929">
        <v>75000</v>
      </c>
      <c r="Y929">
        <v>60</v>
      </c>
      <c r="AA929" t="s">
        <v>64</v>
      </c>
      <c r="AB929">
        <v>5</v>
      </c>
      <c r="AC929" t="s">
        <v>53</v>
      </c>
      <c r="AD929">
        <v>750</v>
      </c>
      <c r="AE929" t="s">
        <v>54</v>
      </c>
      <c r="AF929">
        <v>900</v>
      </c>
      <c r="AG929">
        <v>22</v>
      </c>
      <c r="AH929">
        <v>2750</v>
      </c>
      <c r="AI929">
        <v>16</v>
      </c>
    </row>
    <row r="930" spans="2:35">
      <c r="B930">
        <v>1037</v>
      </c>
      <c r="C930" t="s">
        <v>2374</v>
      </c>
      <c r="D930">
        <v>1</v>
      </c>
      <c r="E930">
        <v>1038</v>
      </c>
      <c r="F930" t="s">
        <v>2381</v>
      </c>
      <c r="G930" t="s">
        <v>46</v>
      </c>
      <c r="H930" t="s">
        <v>1398</v>
      </c>
      <c r="I930" t="s">
        <v>72</v>
      </c>
      <c r="J930" t="s">
        <v>49</v>
      </c>
      <c r="K930" t="s">
        <v>2382</v>
      </c>
      <c r="V930">
        <v>34</v>
      </c>
      <c r="W930">
        <v>100000</v>
      </c>
      <c r="Y930">
        <v>60</v>
      </c>
      <c r="AA930" t="s">
        <v>52</v>
      </c>
      <c r="AB930">
        <v>5</v>
      </c>
      <c r="AC930" t="s">
        <v>53</v>
      </c>
      <c r="AD930">
        <v>750</v>
      </c>
      <c r="AE930" t="s">
        <v>54</v>
      </c>
      <c r="AF930">
        <v>900</v>
      </c>
      <c r="AG930">
        <v>17</v>
      </c>
      <c r="AH930">
        <v>2750</v>
      </c>
      <c r="AI930">
        <v>16</v>
      </c>
    </row>
    <row r="931" spans="2:35">
      <c r="B931">
        <v>1038</v>
      </c>
      <c r="C931" t="s">
        <v>2374</v>
      </c>
      <c r="D931">
        <v>1</v>
      </c>
      <c r="E931">
        <v>1039</v>
      </c>
      <c r="F931" t="s">
        <v>2383</v>
      </c>
      <c r="G931" t="s">
        <v>46</v>
      </c>
      <c r="H931" t="s">
        <v>1401</v>
      </c>
      <c r="I931" t="s">
        <v>85</v>
      </c>
      <c r="J931" t="s">
        <v>49</v>
      </c>
      <c r="K931" t="s">
        <v>2384</v>
      </c>
      <c r="V931">
        <v>34</v>
      </c>
      <c r="W931">
        <v>125000</v>
      </c>
      <c r="Y931">
        <v>100</v>
      </c>
      <c r="AA931" t="s">
        <v>52</v>
      </c>
      <c r="AB931">
        <v>5</v>
      </c>
      <c r="AC931" t="s">
        <v>53</v>
      </c>
      <c r="AD931">
        <v>1000</v>
      </c>
      <c r="AE931" t="s">
        <v>54</v>
      </c>
      <c r="AF931">
        <v>1200</v>
      </c>
      <c r="AG931">
        <v>17</v>
      </c>
      <c r="AH931">
        <v>2750</v>
      </c>
      <c r="AI931">
        <v>16</v>
      </c>
    </row>
    <row r="932" spans="2:35">
      <c r="B932">
        <v>1039</v>
      </c>
      <c r="C932" t="s">
        <v>2374</v>
      </c>
      <c r="D932">
        <v>1</v>
      </c>
      <c r="E932">
        <v>1040</v>
      </c>
      <c r="F932" t="s">
        <v>2385</v>
      </c>
      <c r="G932" t="s">
        <v>46</v>
      </c>
      <c r="H932" t="s">
        <v>1404</v>
      </c>
      <c r="I932" t="s">
        <v>85</v>
      </c>
      <c r="J932" t="s">
        <v>49</v>
      </c>
      <c r="K932" t="s">
        <v>2386</v>
      </c>
      <c r="V932">
        <v>34</v>
      </c>
      <c r="W932">
        <v>150000</v>
      </c>
      <c r="Y932">
        <v>100</v>
      </c>
      <c r="AA932" t="s">
        <v>64</v>
      </c>
      <c r="AB932">
        <v>5</v>
      </c>
      <c r="AC932" t="s">
        <v>53</v>
      </c>
      <c r="AD932">
        <v>1000</v>
      </c>
      <c r="AE932" t="s">
        <v>54</v>
      </c>
      <c r="AF932">
        <v>1200</v>
      </c>
      <c r="AG932">
        <v>22</v>
      </c>
      <c r="AH932">
        <v>2750</v>
      </c>
      <c r="AI932">
        <v>16</v>
      </c>
    </row>
    <row r="933" spans="2:35">
      <c r="B933">
        <v>1040</v>
      </c>
      <c r="C933" t="s">
        <v>2374</v>
      </c>
      <c r="D933">
        <v>1</v>
      </c>
      <c r="E933">
        <v>1041</v>
      </c>
      <c r="F933" t="s">
        <v>2387</v>
      </c>
      <c r="G933" t="s">
        <v>46</v>
      </c>
      <c r="H933" t="s">
        <v>1407</v>
      </c>
      <c r="I933" t="s">
        <v>93</v>
      </c>
      <c r="J933" t="s">
        <v>49</v>
      </c>
      <c r="K933" t="s">
        <v>2388</v>
      </c>
      <c r="V933">
        <v>34</v>
      </c>
      <c r="W933">
        <v>225000</v>
      </c>
      <c r="Y933">
        <v>130</v>
      </c>
      <c r="AA933" t="s">
        <v>52</v>
      </c>
      <c r="AB933">
        <v>5</v>
      </c>
      <c r="AC933" t="s">
        <v>53</v>
      </c>
      <c r="AD933">
        <v>1250</v>
      </c>
      <c r="AE933" t="s">
        <v>54</v>
      </c>
      <c r="AF933">
        <v>1500</v>
      </c>
      <c r="AG933">
        <v>17</v>
      </c>
      <c r="AH933">
        <v>2750</v>
      </c>
      <c r="AI933">
        <v>16</v>
      </c>
    </row>
    <row r="934" spans="2:35">
      <c r="B934">
        <v>1041</v>
      </c>
      <c r="C934" t="s">
        <v>2374</v>
      </c>
      <c r="D934">
        <v>1</v>
      </c>
      <c r="E934">
        <v>1042</v>
      </c>
      <c r="F934" t="s">
        <v>2389</v>
      </c>
      <c r="G934" t="s">
        <v>46</v>
      </c>
      <c r="H934" t="s">
        <v>1407</v>
      </c>
      <c r="I934" t="s">
        <v>93</v>
      </c>
      <c r="J934" t="s">
        <v>49</v>
      </c>
      <c r="K934" t="s">
        <v>2390</v>
      </c>
      <c r="V934">
        <v>34</v>
      </c>
      <c r="W934">
        <v>300000</v>
      </c>
      <c r="Y934">
        <v>130</v>
      </c>
      <c r="AA934" t="s">
        <v>52</v>
      </c>
      <c r="AB934">
        <v>5</v>
      </c>
      <c r="AC934" t="s">
        <v>53</v>
      </c>
      <c r="AD934">
        <v>1250</v>
      </c>
      <c r="AE934" t="s">
        <v>54</v>
      </c>
      <c r="AF934">
        <v>1500</v>
      </c>
      <c r="AG934">
        <v>17</v>
      </c>
      <c r="AH934">
        <v>2750</v>
      </c>
      <c r="AI934">
        <v>16</v>
      </c>
    </row>
    <row r="935" spans="2:35">
      <c r="B935">
        <v>1042</v>
      </c>
      <c r="C935" t="s">
        <v>2374</v>
      </c>
      <c r="D935">
        <v>1</v>
      </c>
      <c r="E935">
        <v>1043</v>
      </c>
      <c r="F935" t="s">
        <v>2391</v>
      </c>
      <c r="G935" t="s">
        <v>46</v>
      </c>
      <c r="H935" t="s">
        <v>1412</v>
      </c>
      <c r="I935" t="s">
        <v>102</v>
      </c>
      <c r="J935" t="s">
        <v>49</v>
      </c>
      <c r="K935" t="s">
        <v>2392</v>
      </c>
      <c r="V935">
        <v>34</v>
      </c>
      <c r="W935">
        <v>375000</v>
      </c>
      <c r="Y935">
        <v>160</v>
      </c>
      <c r="AA935" t="s">
        <v>64</v>
      </c>
      <c r="AB935">
        <v>5</v>
      </c>
      <c r="AC935" t="s">
        <v>53</v>
      </c>
      <c r="AD935">
        <v>1500</v>
      </c>
      <c r="AE935" t="s">
        <v>54</v>
      </c>
      <c r="AF935">
        <v>1800</v>
      </c>
      <c r="AG935">
        <v>22</v>
      </c>
      <c r="AH935">
        <v>2750</v>
      </c>
      <c r="AI935">
        <v>16</v>
      </c>
    </row>
    <row r="936" spans="2:35">
      <c r="B936">
        <v>1043</v>
      </c>
      <c r="C936" t="s">
        <v>2374</v>
      </c>
      <c r="D936">
        <v>1</v>
      </c>
      <c r="E936">
        <v>1044</v>
      </c>
      <c r="F936" t="s">
        <v>2393</v>
      </c>
      <c r="G936" t="s">
        <v>46</v>
      </c>
      <c r="H936" t="s">
        <v>1415</v>
      </c>
      <c r="I936" t="s">
        <v>102</v>
      </c>
      <c r="J936" t="s">
        <v>49</v>
      </c>
      <c r="K936" t="s">
        <v>2394</v>
      </c>
      <c r="V936">
        <v>34</v>
      </c>
      <c r="W936">
        <v>450000</v>
      </c>
      <c r="Y936">
        <v>160</v>
      </c>
      <c r="AA936" t="s">
        <v>52</v>
      </c>
      <c r="AB936">
        <v>5</v>
      </c>
      <c r="AC936" t="s">
        <v>53</v>
      </c>
      <c r="AD936">
        <v>1500</v>
      </c>
      <c r="AE936" t="s">
        <v>54</v>
      </c>
      <c r="AF936">
        <v>1800</v>
      </c>
      <c r="AG936">
        <v>17</v>
      </c>
      <c r="AH936">
        <v>2750</v>
      </c>
      <c r="AI936">
        <v>16</v>
      </c>
    </row>
    <row r="937" spans="2:35">
      <c r="B937">
        <v>1044</v>
      </c>
      <c r="C937" t="s">
        <v>2374</v>
      </c>
      <c r="D937">
        <v>1</v>
      </c>
      <c r="E937">
        <v>1045</v>
      </c>
      <c r="F937" t="s">
        <v>2395</v>
      </c>
      <c r="G937" t="s">
        <v>46</v>
      </c>
      <c r="H937" t="s">
        <v>1418</v>
      </c>
      <c r="I937" t="s">
        <v>1224</v>
      </c>
      <c r="J937" t="s">
        <v>49</v>
      </c>
      <c r="K937" t="s">
        <v>2396</v>
      </c>
      <c r="V937">
        <v>34</v>
      </c>
      <c r="W937">
        <v>525000</v>
      </c>
      <c r="Y937">
        <v>200</v>
      </c>
      <c r="AA937" t="s">
        <v>52</v>
      </c>
      <c r="AB937">
        <v>5</v>
      </c>
      <c r="AC937" t="s">
        <v>53</v>
      </c>
      <c r="AD937">
        <v>1750</v>
      </c>
      <c r="AE937" t="s">
        <v>54</v>
      </c>
      <c r="AF937">
        <v>2100</v>
      </c>
      <c r="AG937">
        <v>17</v>
      </c>
      <c r="AH937">
        <v>2750</v>
      </c>
      <c r="AI937">
        <v>16</v>
      </c>
    </row>
    <row r="938" spans="2:35">
      <c r="B938">
        <v>1045</v>
      </c>
      <c r="C938" t="s">
        <v>2374</v>
      </c>
      <c r="D938">
        <v>1</v>
      </c>
      <c r="E938">
        <v>1046</v>
      </c>
      <c r="F938" t="s">
        <v>2397</v>
      </c>
      <c r="G938" t="s">
        <v>46</v>
      </c>
      <c r="H938" t="s">
        <v>1421</v>
      </c>
      <c r="I938" t="s">
        <v>1224</v>
      </c>
      <c r="J938" t="s">
        <v>49</v>
      </c>
      <c r="K938" t="s">
        <v>2398</v>
      </c>
      <c r="V938">
        <v>34</v>
      </c>
      <c r="W938">
        <v>600000</v>
      </c>
      <c r="Y938">
        <v>200</v>
      </c>
      <c r="AA938" t="s">
        <v>64</v>
      </c>
      <c r="AB938">
        <v>5</v>
      </c>
      <c r="AC938" t="s">
        <v>53</v>
      </c>
      <c r="AD938">
        <v>1750</v>
      </c>
      <c r="AE938" t="s">
        <v>54</v>
      </c>
      <c r="AF938">
        <v>2100</v>
      </c>
      <c r="AG938">
        <v>22</v>
      </c>
      <c r="AH938">
        <v>2750</v>
      </c>
      <c r="AI938">
        <v>16</v>
      </c>
    </row>
    <row r="939" spans="2:35">
      <c r="B939">
        <v>1046</v>
      </c>
      <c r="C939" t="s">
        <v>2374</v>
      </c>
      <c r="D939">
        <v>1</v>
      </c>
      <c r="E939">
        <v>1047</v>
      </c>
      <c r="F939" t="s">
        <v>2399</v>
      </c>
      <c r="G939" t="s">
        <v>46</v>
      </c>
      <c r="H939" t="s">
        <v>1424</v>
      </c>
      <c r="I939" t="s">
        <v>626</v>
      </c>
      <c r="J939" t="s">
        <v>49</v>
      </c>
      <c r="K939" t="s">
        <v>2400</v>
      </c>
      <c r="V939">
        <v>34</v>
      </c>
      <c r="W939">
        <v>900000</v>
      </c>
      <c r="Y939">
        <v>300</v>
      </c>
      <c r="AA939" t="s">
        <v>52</v>
      </c>
      <c r="AB939">
        <v>5</v>
      </c>
      <c r="AC939" t="s">
        <v>53</v>
      </c>
      <c r="AD939">
        <v>2000</v>
      </c>
      <c r="AE939" t="s">
        <v>54</v>
      </c>
      <c r="AF939">
        <v>2400</v>
      </c>
      <c r="AG939">
        <v>17</v>
      </c>
      <c r="AH939">
        <v>2750</v>
      </c>
      <c r="AI939">
        <v>16</v>
      </c>
    </row>
    <row r="940" spans="2:35">
      <c r="B940">
        <v>1047</v>
      </c>
      <c r="C940" t="s">
        <v>2374</v>
      </c>
      <c r="D940">
        <v>1</v>
      </c>
      <c r="E940">
        <v>1048</v>
      </c>
      <c r="F940" t="s">
        <v>2401</v>
      </c>
      <c r="G940" t="s">
        <v>46</v>
      </c>
      <c r="H940" t="s">
        <v>1424</v>
      </c>
      <c r="I940" t="s">
        <v>626</v>
      </c>
      <c r="J940" t="s">
        <v>49</v>
      </c>
      <c r="K940" t="s">
        <v>2402</v>
      </c>
      <c r="V940">
        <v>34</v>
      </c>
      <c r="W940">
        <v>1200000</v>
      </c>
      <c r="Y940">
        <v>300</v>
      </c>
      <c r="AA940" t="s">
        <v>52</v>
      </c>
      <c r="AB940">
        <v>5</v>
      </c>
      <c r="AC940" t="s">
        <v>53</v>
      </c>
      <c r="AD940">
        <v>2000</v>
      </c>
      <c r="AE940" t="s">
        <v>54</v>
      </c>
      <c r="AF940">
        <v>2400</v>
      </c>
      <c r="AG940">
        <v>17</v>
      </c>
      <c r="AH940">
        <v>2750</v>
      </c>
      <c r="AI940">
        <v>16</v>
      </c>
    </row>
    <row r="941" spans="2:35">
      <c r="B941">
        <v>1048</v>
      </c>
      <c r="C941" t="s">
        <v>2374</v>
      </c>
      <c r="D941">
        <v>1</v>
      </c>
      <c r="E941">
        <v>1049</v>
      </c>
      <c r="F941" t="s">
        <v>2403</v>
      </c>
      <c r="G941" t="s">
        <v>46</v>
      </c>
      <c r="H941" t="s">
        <v>1429</v>
      </c>
      <c r="I941" t="s">
        <v>632</v>
      </c>
      <c r="J941" t="s">
        <v>49</v>
      </c>
      <c r="K941" t="s">
        <v>2404</v>
      </c>
      <c r="V941">
        <v>34</v>
      </c>
      <c r="W941">
        <v>2100000</v>
      </c>
      <c r="Y941">
        <v>500</v>
      </c>
      <c r="AA941" t="s">
        <v>64</v>
      </c>
      <c r="AB941">
        <v>5</v>
      </c>
      <c r="AC941" t="s">
        <v>53</v>
      </c>
      <c r="AD941">
        <v>2250</v>
      </c>
      <c r="AE941" t="s">
        <v>54</v>
      </c>
      <c r="AF941">
        <v>2700</v>
      </c>
      <c r="AG941">
        <v>22</v>
      </c>
      <c r="AH941">
        <v>2750</v>
      </c>
      <c r="AI941">
        <v>16</v>
      </c>
    </row>
    <row r="942" spans="2:35">
      <c r="B942">
        <v>1049</v>
      </c>
      <c r="C942" t="s">
        <v>2374</v>
      </c>
      <c r="D942">
        <v>1</v>
      </c>
      <c r="E942">
        <v>1050</v>
      </c>
      <c r="F942" t="s">
        <v>2405</v>
      </c>
      <c r="G942" t="s">
        <v>46</v>
      </c>
      <c r="H942" t="s">
        <v>1432</v>
      </c>
      <c r="I942" t="s">
        <v>632</v>
      </c>
      <c r="J942" t="s">
        <v>49</v>
      </c>
      <c r="K942" t="s">
        <v>2406</v>
      </c>
      <c r="V942">
        <v>34</v>
      </c>
      <c r="W942">
        <v>3000000</v>
      </c>
      <c r="Y942">
        <v>500</v>
      </c>
      <c r="AA942" t="s">
        <v>52</v>
      </c>
      <c r="AB942">
        <v>5</v>
      </c>
      <c r="AC942" t="s">
        <v>53</v>
      </c>
      <c r="AD942">
        <v>2250</v>
      </c>
      <c r="AE942" t="s">
        <v>54</v>
      </c>
      <c r="AF942">
        <v>2700</v>
      </c>
      <c r="AG942">
        <v>17</v>
      </c>
      <c r="AH942">
        <v>2750</v>
      </c>
      <c r="AI942">
        <v>16</v>
      </c>
    </row>
    <row r="943" spans="2:35">
      <c r="B943">
        <v>1050</v>
      </c>
      <c r="C943" t="s">
        <v>2374</v>
      </c>
      <c r="D943">
        <v>1</v>
      </c>
      <c r="E943">
        <v>1051</v>
      </c>
      <c r="F943" t="s">
        <v>2407</v>
      </c>
      <c r="G943" t="s">
        <v>46</v>
      </c>
      <c r="H943" t="s">
        <v>1435</v>
      </c>
      <c r="I943" t="s">
        <v>1237</v>
      </c>
      <c r="J943" t="s">
        <v>49</v>
      </c>
      <c r="K943" t="s">
        <v>2408</v>
      </c>
      <c r="V943">
        <v>34</v>
      </c>
      <c r="W943">
        <v>4000000</v>
      </c>
      <c r="Y943">
        <v>700</v>
      </c>
      <c r="AA943" t="s">
        <v>52</v>
      </c>
      <c r="AB943">
        <v>5</v>
      </c>
      <c r="AC943" t="s">
        <v>53</v>
      </c>
      <c r="AD943">
        <v>2500</v>
      </c>
      <c r="AE943" t="s">
        <v>54</v>
      </c>
      <c r="AF943">
        <v>3000</v>
      </c>
      <c r="AG943">
        <v>17</v>
      </c>
      <c r="AH943">
        <v>2750</v>
      </c>
      <c r="AI943">
        <v>16</v>
      </c>
    </row>
    <row r="944" spans="2:35">
      <c r="B944">
        <v>1051</v>
      </c>
      <c r="C944" t="s">
        <v>2374</v>
      </c>
      <c r="D944">
        <v>1</v>
      </c>
      <c r="E944">
        <v>1052</v>
      </c>
      <c r="F944" t="s">
        <v>2409</v>
      </c>
      <c r="G944" t="s">
        <v>46</v>
      </c>
      <c r="H944" t="s">
        <v>1438</v>
      </c>
      <c r="I944" t="s">
        <v>1237</v>
      </c>
      <c r="J944" t="s">
        <v>49</v>
      </c>
      <c r="K944" t="s">
        <v>2410</v>
      </c>
      <c r="V944">
        <v>34</v>
      </c>
      <c r="W944">
        <v>5000000</v>
      </c>
      <c r="Y944">
        <v>700</v>
      </c>
      <c r="AA944" t="s">
        <v>64</v>
      </c>
      <c r="AB944">
        <v>5</v>
      </c>
      <c r="AC944" t="s">
        <v>53</v>
      </c>
      <c r="AD944">
        <v>2500</v>
      </c>
      <c r="AE944" t="s">
        <v>54</v>
      </c>
      <c r="AF944">
        <v>3000</v>
      </c>
      <c r="AG944">
        <v>22</v>
      </c>
      <c r="AH944">
        <v>2750</v>
      </c>
      <c r="AI944">
        <v>16</v>
      </c>
    </row>
    <row r="945" spans="2:35">
      <c r="B945">
        <v>1052</v>
      </c>
      <c r="C945" t="s">
        <v>2374</v>
      </c>
      <c r="D945">
        <v>1</v>
      </c>
      <c r="E945">
        <v>1053</v>
      </c>
      <c r="F945" t="s">
        <v>2411</v>
      </c>
      <c r="G945" t="s">
        <v>46</v>
      </c>
      <c r="H945" t="s">
        <v>1441</v>
      </c>
      <c r="I945" t="s">
        <v>146</v>
      </c>
      <c r="J945" t="s">
        <v>49</v>
      </c>
      <c r="K945" t="s">
        <v>2412</v>
      </c>
      <c r="V945">
        <v>34</v>
      </c>
      <c r="W945">
        <v>10000000</v>
      </c>
      <c r="Y945">
        <v>1500</v>
      </c>
      <c r="AA945" t="s">
        <v>52</v>
      </c>
      <c r="AB945">
        <v>5</v>
      </c>
      <c r="AC945" t="s">
        <v>53</v>
      </c>
      <c r="AD945">
        <v>2750</v>
      </c>
      <c r="AE945" t="s">
        <v>54</v>
      </c>
      <c r="AF945">
        <v>3300</v>
      </c>
      <c r="AG945">
        <v>17</v>
      </c>
      <c r="AH945">
        <v>2750</v>
      </c>
      <c r="AI945">
        <v>16</v>
      </c>
    </row>
    <row r="946" spans="2:35">
      <c r="B946">
        <v>1053</v>
      </c>
      <c r="C946" t="s">
        <v>2374</v>
      </c>
      <c r="D946">
        <v>1</v>
      </c>
      <c r="E946">
        <v>1054</v>
      </c>
      <c r="F946" t="s">
        <v>2413</v>
      </c>
      <c r="G946" t="s">
        <v>46</v>
      </c>
      <c r="H946" t="s">
        <v>1441</v>
      </c>
      <c r="I946" t="s">
        <v>146</v>
      </c>
      <c r="J946" t="s">
        <v>49</v>
      </c>
      <c r="K946" t="s">
        <v>2414</v>
      </c>
      <c r="V946">
        <v>34</v>
      </c>
      <c r="W946">
        <v>15000000</v>
      </c>
      <c r="Y946">
        <v>1500</v>
      </c>
      <c r="AA946" t="s">
        <v>52</v>
      </c>
      <c r="AB946">
        <v>5</v>
      </c>
      <c r="AC946" t="s">
        <v>53</v>
      </c>
      <c r="AD946">
        <v>2750</v>
      </c>
      <c r="AE946" t="s">
        <v>54</v>
      </c>
      <c r="AF946">
        <v>3300</v>
      </c>
      <c r="AG946">
        <v>17</v>
      </c>
      <c r="AH946">
        <v>2750</v>
      </c>
      <c r="AI946">
        <v>16</v>
      </c>
    </row>
    <row r="947" spans="2:35">
      <c r="B947">
        <v>1054</v>
      </c>
      <c r="C947" t="s">
        <v>2374</v>
      </c>
      <c r="D947">
        <v>1</v>
      </c>
      <c r="E947">
        <v>1055</v>
      </c>
      <c r="F947" t="s">
        <v>2415</v>
      </c>
      <c r="G947" t="s">
        <v>46</v>
      </c>
      <c r="H947" t="s">
        <v>1446</v>
      </c>
      <c r="I947" t="s">
        <v>161</v>
      </c>
      <c r="J947" t="s">
        <v>49</v>
      </c>
      <c r="K947" t="s">
        <v>2416</v>
      </c>
      <c r="V947">
        <v>34</v>
      </c>
      <c r="W947">
        <v>25000000</v>
      </c>
      <c r="Y947">
        <v>3000</v>
      </c>
      <c r="AA947" t="s">
        <v>64</v>
      </c>
      <c r="AB947">
        <v>5</v>
      </c>
      <c r="AC947" t="s">
        <v>53</v>
      </c>
      <c r="AD947">
        <v>3000</v>
      </c>
      <c r="AE947" t="s">
        <v>54</v>
      </c>
      <c r="AF947">
        <v>3600</v>
      </c>
      <c r="AG947">
        <v>22</v>
      </c>
      <c r="AH947">
        <v>2750</v>
      </c>
      <c r="AI947">
        <v>16</v>
      </c>
    </row>
    <row r="948" spans="2:35">
      <c r="B948">
        <v>1055</v>
      </c>
      <c r="C948" t="s">
        <v>2374</v>
      </c>
      <c r="D948">
        <v>1</v>
      </c>
      <c r="E948">
        <v>1056</v>
      </c>
      <c r="F948" t="s">
        <v>2417</v>
      </c>
      <c r="G948" t="s">
        <v>46</v>
      </c>
      <c r="H948" t="s">
        <v>1449</v>
      </c>
      <c r="I948" t="s">
        <v>161</v>
      </c>
      <c r="J948" t="s">
        <v>49</v>
      </c>
      <c r="K948" t="s">
        <v>2418</v>
      </c>
      <c r="V948">
        <v>34</v>
      </c>
      <c r="W948">
        <v>35000000</v>
      </c>
      <c r="Y948">
        <v>3000</v>
      </c>
      <c r="AA948" t="s">
        <v>52</v>
      </c>
      <c r="AB948">
        <v>5</v>
      </c>
      <c r="AC948" t="s">
        <v>53</v>
      </c>
      <c r="AD948">
        <v>3000</v>
      </c>
      <c r="AE948" t="s">
        <v>54</v>
      </c>
      <c r="AF948">
        <v>3600</v>
      </c>
      <c r="AG948">
        <v>17</v>
      </c>
      <c r="AH948">
        <v>2750</v>
      </c>
      <c r="AI948">
        <v>16</v>
      </c>
    </row>
    <row r="949" spans="2:35">
      <c r="B949">
        <v>1056</v>
      </c>
      <c r="C949" t="s">
        <v>2374</v>
      </c>
      <c r="D949">
        <v>1</v>
      </c>
      <c r="E949">
        <v>1057</v>
      </c>
      <c r="F949" t="s">
        <v>2419</v>
      </c>
      <c r="G949" t="s">
        <v>46</v>
      </c>
      <c r="H949" t="s">
        <v>1452</v>
      </c>
      <c r="I949" t="s">
        <v>1250</v>
      </c>
      <c r="J949" t="s">
        <v>49</v>
      </c>
      <c r="K949" t="s">
        <v>2420</v>
      </c>
      <c r="V949">
        <v>34</v>
      </c>
      <c r="W949">
        <v>62500000</v>
      </c>
      <c r="Y949">
        <v>6000</v>
      </c>
      <c r="AA949" t="s">
        <v>52</v>
      </c>
      <c r="AB949">
        <v>5</v>
      </c>
      <c r="AC949" t="s">
        <v>53</v>
      </c>
      <c r="AD949">
        <v>3250</v>
      </c>
      <c r="AE949" t="s">
        <v>54</v>
      </c>
      <c r="AF949">
        <v>3900</v>
      </c>
      <c r="AG949">
        <v>17</v>
      </c>
      <c r="AH949">
        <v>2750</v>
      </c>
      <c r="AI949">
        <v>16</v>
      </c>
    </row>
    <row r="950" spans="2:35">
      <c r="B950">
        <v>1057</v>
      </c>
      <c r="C950" t="s">
        <v>2374</v>
      </c>
      <c r="D950">
        <v>1</v>
      </c>
      <c r="E950">
        <v>1058</v>
      </c>
      <c r="F950" t="s">
        <v>2421</v>
      </c>
      <c r="G950" t="s">
        <v>46</v>
      </c>
      <c r="H950" t="s">
        <v>1455</v>
      </c>
      <c r="I950" t="s">
        <v>1250</v>
      </c>
      <c r="J950" t="s">
        <v>49</v>
      </c>
      <c r="K950" t="s">
        <v>2422</v>
      </c>
      <c r="V950">
        <v>34</v>
      </c>
      <c r="W950">
        <v>90000000</v>
      </c>
      <c r="Y950">
        <v>6000</v>
      </c>
      <c r="AA950" t="s">
        <v>64</v>
      </c>
      <c r="AB950">
        <v>5</v>
      </c>
      <c r="AC950" t="s">
        <v>53</v>
      </c>
      <c r="AD950">
        <v>3250</v>
      </c>
      <c r="AE950" t="s">
        <v>54</v>
      </c>
      <c r="AF950">
        <v>3900</v>
      </c>
      <c r="AG950">
        <v>22</v>
      </c>
      <c r="AH950">
        <v>2750</v>
      </c>
      <c r="AI950">
        <v>16</v>
      </c>
    </row>
    <row r="951" spans="2:35">
      <c r="B951">
        <v>1058</v>
      </c>
      <c r="C951" t="s">
        <v>2374</v>
      </c>
      <c r="D951">
        <v>1</v>
      </c>
      <c r="E951">
        <v>1059</v>
      </c>
      <c r="F951" t="s">
        <v>2423</v>
      </c>
      <c r="G951" t="s">
        <v>46</v>
      </c>
      <c r="H951" t="s">
        <v>1458</v>
      </c>
      <c r="I951" t="s">
        <v>1255</v>
      </c>
      <c r="J951" t="s">
        <v>49</v>
      </c>
      <c r="K951" t="s">
        <v>2424</v>
      </c>
      <c r="V951">
        <v>34</v>
      </c>
      <c r="W951">
        <v>120000000</v>
      </c>
      <c r="Y951">
        <v>9000</v>
      </c>
      <c r="AA951" t="s">
        <v>52</v>
      </c>
      <c r="AB951">
        <v>5</v>
      </c>
      <c r="AC951" t="s">
        <v>53</v>
      </c>
      <c r="AD951">
        <v>3500</v>
      </c>
      <c r="AE951" t="s">
        <v>54</v>
      </c>
      <c r="AF951">
        <v>4200</v>
      </c>
      <c r="AG951">
        <v>17</v>
      </c>
      <c r="AH951">
        <v>2750</v>
      </c>
      <c r="AI951">
        <v>16</v>
      </c>
    </row>
    <row r="952" spans="2:35">
      <c r="B952">
        <v>1059</v>
      </c>
      <c r="C952" t="s">
        <v>2374</v>
      </c>
      <c r="D952">
        <v>1</v>
      </c>
      <c r="E952">
        <v>1060</v>
      </c>
      <c r="F952" t="s">
        <v>2425</v>
      </c>
      <c r="G952" t="s">
        <v>46</v>
      </c>
      <c r="H952" t="s">
        <v>1458</v>
      </c>
      <c r="I952" t="s">
        <v>1255</v>
      </c>
      <c r="J952" t="s">
        <v>49</v>
      </c>
      <c r="K952" t="s">
        <v>2426</v>
      </c>
      <c r="V952">
        <v>34</v>
      </c>
      <c r="W952">
        <v>150000000</v>
      </c>
      <c r="Y952">
        <v>9000</v>
      </c>
      <c r="AA952" t="s">
        <v>52</v>
      </c>
      <c r="AB952">
        <v>5</v>
      </c>
      <c r="AC952" t="s">
        <v>53</v>
      </c>
      <c r="AD952">
        <v>3500</v>
      </c>
      <c r="AE952" t="s">
        <v>54</v>
      </c>
      <c r="AF952">
        <v>4200</v>
      </c>
      <c r="AG952">
        <v>17</v>
      </c>
      <c r="AH952">
        <v>2750</v>
      </c>
      <c r="AI952">
        <v>16</v>
      </c>
    </row>
    <row r="953" spans="2:35">
      <c r="B953">
        <v>1060</v>
      </c>
      <c r="C953" t="s">
        <v>2374</v>
      </c>
      <c r="D953">
        <v>1</v>
      </c>
      <c r="E953">
        <v>1061</v>
      </c>
      <c r="F953" t="s">
        <v>2427</v>
      </c>
      <c r="G953" t="s">
        <v>46</v>
      </c>
      <c r="H953" t="s">
        <v>1463</v>
      </c>
      <c r="I953" t="s">
        <v>709</v>
      </c>
      <c r="J953" t="s">
        <v>49</v>
      </c>
      <c r="K953" t="s">
        <v>2428</v>
      </c>
      <c r="V953">
        <v>34</v>
      </c>
      <c r="W953">
        <v>210000000</v>
      </c>
      <c r="Y953">
        <v>12000</v>
      </c>
      <c r="AA953" t="s">
        <v>64</v>
      </c>
      <c r="AB953">
        <v>5</v>
      </c>
      <c r="AC953" t="s">
        <v>53</v>
      </c>
      <c r="AD953">
        <v>3750</v>
      </c>
      <c r="AE953" t="s">
        <v>54</v>
      </c>
      <c r="AF953">
        <v>4500</v>
      </c>
      <c r="AG953">
        <v>22</v>
      </c>
      <c r="AH953">
        <v>2750</v>
      </c>
      <c r="AI953">
        <v>16</v>
      </c>
    </row>
    <row r="954" spans="2:35">
      <c r="B954">
        <v>1061</v>
      </c>
      <c r="C954" t="s">
        <v>2374</v>
      </c>
      <c r="D954">
        <v>1</v>
      </c>
      <c r="E954">
        <v>1062</v>
      </c>
      <c r="F954" t="s">
        <v>2429</v>
      </c>
      <c r="G954" t="s">
        <v>46</v>
      </c>
      <c r="H954" t="s">
        <v>1466</v>
      </c>
      <c r="I954" t="s">
        <v>709</v>
      </c>
      <c r="J954" t="s">
        <v>49</v>
      </c>
      <c r="K954" t="s">
        <v>2430</v>
      </c>
      <c r="V954">
        <v>34</v>
      </c>
      <c r="W954">
        <v>270000000</v>
      </c>
      <c r="Y954">
        <v>12000</v>
      </c>
      <c r="AA954" t="s">
        <v>52</v>
      </c>
      <c r="AB954">
        <v>5</v>
      </c>
      <c r="AC954" t="s">
        <v>53</v>
      </c>
      <c r="AD954">
        <v>3750</v>
      </c>
      <c r="AE954" t="s">
        <v>54</v>
      </c>
      <c r="AF954">
        <v>4500</v>
      </c>
      <c r="AG954">
        <v>17</v>
      </c>
      <c r="AH954">
        <v>2750</v>
      </c>
      <c r="AI954">
        <v>16</v>
      </c>
    </row>
    <row r="955" spans="2:35">
      <c r="B955">
        <v>1062</v>
      </c>
      <c r="C955" t="s">
        <v>2374</v>
      </c>
      <c r="D955">
        <v>1</v>
      </c>
      <c r="E955">
        <v>1063</v>
      </c>
      <c r="F955" t="s">
        <v>2431</v>
      </c>
      <c r="G955" t="s">
        <v>46</v>
      </c>
      <c r="H955" t="s">
        <v>1469</v>
      </c>
      <c r="I955" t="s">
        <v>1264</v>
      </c>
      <c r="J955" t="s">
        <v>49</v>
      </c>
      <c r="K955" t="s">
        <v>2432</v>
      </c>
      <c r="V955">
        <v>34</v>
      </c>
      <c r="W955">
        <v>335000000</v>
      </c>
      <c r="Y955">
        <v>15000</v>
      </c>
      <c r="AA955" t="s">
        <v>52</v>
      </c>
      <c r="AB955">
        <v>5</v>
      </c>
      <c r="AC955" t="s">
        <v>53</v>
      </c>
      <c r="AD955">
        <v>4000</v>
      </c>
      <c r="AE955" t="s">
        <v>54</v>
      </c>
      <c r="AF955">
        <v>4800</v>
      </c>
      <c r="AG955">
        <v>17</v>
      </c>
      <c r="AH955">
        <v>2750</v>
      </c>
      <c r="AI955">
        <v>16</v>
      </c>
    </row>
    <row r="956" spans="2:35">
      <c r="B956">
        <v>1063</v>
      </c>
      <c r="C956" t="s">
        <v>2374</v>
      </c>
      <c r="D956">
        <v>1</v>
      </c>
      <c r="E956">
        <v>1064</v>
      </c>
      <c r="F956" t="s">
        <v>2433</v>
      </c>
      <c r="G956" t="s">
        <v>46</v>
      </c>
      <c r="H956" t="s">
        <v>1472</v>
      </c>
      <c r="I956" t="s">
        <v>1264</v>
      </c>
      <c r="J956" t="s">
        <v>49</v>
      </c>
      <c r="K956" t="s">
        <v>2434</v>
      </c>
      <c r="V956">
        <v>34</v>
      </c>
      <c r="W956">
        <v>400000000</v>
      </c>
      <c r="Y956">
        <v>15000</v>
      </c>
      <c r="AA956" t="s">
        <v>64</v>
      </c>
      <c r="AB956">
        <v>5</v>
      </c>
      <c r="AC956" t="s">
        <v>53</v>
      </c>
      <c r="AD956">
        <v>4000</v>
      </c>
      <c r="AE956" t="s">
        <v>54</v>
      </c>
      <c r="AF956">
        <v>4800</v>
      </c>
      <c r="AG956">
        <v>22</v>
      </c>
      <c r="AH956">
        <v>2750</v>
      </c>
      <c r="AI956">
        <v>16</v>
      </c>
    </row>
    <row r="957" spans="2:35">
      <c r="B957">
        <v>1064</v>
      </c>
      <c r="C957" t="s">
        <v>2374</v>
      </c>
      <c r="D957">
        <v>1</v>
      </c>
      <c r="E957">
        <v>1065</v>
      </c>
      <c r="F957" t="s">
        <v>2435</v>
      </c>
      <c r="G957" t="s">
        <v>46</v>
      </c>
      <c r="H957" t="s">
        <v>1475</v>
      </c>
      <c r="I957" t="s">
        <v>1269</v>
      </c>
      <c r="J957" t="s">
        <v>49</v>
      </c>
      <c r="K957" t="s">
        <v>2436</v>
      </c>
      <c r="V957">
        <v>34</v>
      </c>
      <c r="W957">
        <v>450000000</v>
      </c>
      <c r="Y957">
        <v>18000</v>
      </c>
      <c r="AA957" t="s">
        <v>52</v>
      </c>
      <c r="AB957">
        <v>5</v>
      </c>
      <c r="AC957" t="s">
        <v>53</v>
      </c>
      <c r="AD957">
        <v>4250</v>
      </c>
      <c r="AE957" t="s">
        <v>54</v>
      </c>
      <c r="AF957">
        <v>5100</v>
      </c>
      <c r="AG957">
        <v>17</v>
      </c>
      <c r="AH957">
        <v>2750</v>
      </c>
      <c r="AI957">
        <v>16</v>
      </c>
    </row>
    <row r="958" spans="2:35">
      <c r="B958">
        <v>1065</v>
      </c>
      <c r="C958" t="s">
        <v>2374</v>
      </c>
      <c r="D958">
        <v>1</v>
      </c>
      <c r="E958">
        <v>1066</v>
      </c>
      <c r="F958" t="s">
        <v>2437</v>
      </c>
      <c r="G958" t="s">
        <v>46</v>
      </c>
      <c r="H958" t="s">
        <v>1475</v>
      </c>
      <c r="I958" t="s">
        <v>1269</v>
      </c>
      <c r="J958" t="s">
        <v>49</v>
      </c>
      <c r="K958" t="s">
        <v>2438</v>
      </c>
      <c r="V958">
        <v>34</v>
      </c>
      <c r="W958">
        <v>500000000</v>
      </c>
      <c r="Y958">
        <v>18000</v>
      </c>
      <c r="AA958" t="s">
        <v>52</v>
      </c>
      <c r="AB958">
        <v>5</v>
      </c>
      <c r="AC958" t="s">
        <v>53</v>
      </c>
      <c r="AD958">
        <v>4250</v>
      </c>
      <c r="AE958" t="s">
        <v>54</v>
      </c>
      <c r="AF958">
        <v>5100</v>
      </c>
      <c r="AG958">
        <v>17</v>
      </c>
      <c r="AH958">
        <v>2750</v>
      </c>
      <c r="AI958">
        <v>16</v>
      </c>
    </row>
    <row r="959" spans="2:35">
      <c r="B959">
        <v>1066</v>
      </c>
      <c r="C959" t="s">
        <v>2374</v>
      </c>
      <c r="D959">
        <v>1</v>
      </c>
      <c r="E959">
        <v>1067</v>
      </c>
      <c r="F959" t="s">
        <v>2439</v>
      </c>
      <c r="G959" t="s">
        <v>46</v>
      </c>
      <c r="H959" t="s">
        <v>1480</v>
      </c>
      <c r="I959" t="s">
        <v>1274</v>
      </c>
      <c r="J959" t="s">
        <v>49</v>
      </c>
      <c r="K959" t="s">
        <v>2440</v>
      </c>
      <c r="V959">
        <v>34</v>
      </c>
      <c r="W959">
        <v>625000000</v>
      </c>
      <c r="Y959">
        <v>21000</v>
      </c>
      <c r="AA959" t="s">
        <v>64</v>
      </c>
      <c r="AB959">
        <v>5</v>
      </c>
      <c r="AC959" t="s">
        <v>53</v>
      </c>
      <c r="AD959">
        <v>4500</v>
      </c>
      <c r="AE959" t="s">
        <v>54</v>
      </c>
      <c r="AF959">
        <v>5400</v>
      </c>
      <c r="AG959">
        <v>22</v>
      </c>
      <c r="AH959">
        <v>2750</v>
      </c>
      <c r="AI959">
        <v>16</v>
      </c>
    </row>
    <row r="960" spans="2:35">
      <c r="B960">
        <v>1067</v>
      </c>
      <c r="C960" t="s">
        <v>2374</v>
      </c>
      <c r="D960">
        <v>1</v>
      </c>
      <c r="E960">
        <v>1068</v>
      </c>
      <c r="F960" t="s">
        <v>2441</v>
      </c>
      <c r="G960" t="s">
        <v>46</v>
      </c>
      <c r="H960" t="s">
        <v>1483</v>
      </c>
      <c r="I960" t="s">
        <v>1274</v>
      </c>
      <c r="J960" t="s">
        <v>49</v>
      </c>
      <c r="K960" t="s">
        <v>2442</v>
      </c>
      <c r="V960">
        <v>34</v>
      </c>
      <c r="W960">
        <v>750000000</v>
      </c>
      <c r="Y960">
        <v>21000</v>
      </c>
      <c r="AA960" t="s">
        <v>52</v>
      </c>
      <c r="AB960">
        <v>5</v>
      </c>
      <c r="AC960" t="s">
        <v>53</v>
      </c>
      <c r="AD960">
        <v>4500</v>
      </c>
      <c r="AE960" t="s">
        <v>54</v>
      </c>
      <c r="AF960">
        <v>5400</v>
      </c>
      <c r="AG960">
        <v>17</v>
      </c>
      <c r="AH960">
        <v>2750</v>
      </c>
      <c r="AI960">
        <v>16</v>
      </c>
    </row>
    <row r="961" spans="2:35">
      <c r="B961">
        <v>1068</v>
      </c>
      <c r="C961" t="s">
        <v>2374</v>
      </c>
      <c r="D961">
        <v>1</v>
      </c>
      <c r="E961">
        <v>1069</v>
      </c>
      <c r="F961" t="s">
        <v>2443</v>
      </c>
      <c r="G961" t="s">
        <v>46</v>
      </c>
      <c r="H961" t="s">
        <v>1486</v>
      </c>
      <c r="I961" t="s">
        <v>1279</v>
      </c>
      <c r="J961" t="s">
        <v>49</v>
      </c>
      <c r="K961" t="s">
        <v>2444</v>
      </c>
      <c r="V961">
        <v>34</v>
      </c>
      <c r="W961">
        <v>850000000</v>
      </c>
      <c r="Y961">
        <v>24000</v>
      </c>
      <c r="AA961" t="s">
        <v>52</v>
      </c>
      <c r="AB961">
        <v>5</v>
      </c>
      <c r="AC961" t="s">
        <v>53</v>
      </c>
      <c r="AD961">
        <v>4750</v>
      </c>
      <c r="AE961" t="s">
        <v>54</v>
      </c>
      <c r="AF961">
        <v>5700</v>
      </c>
      <c r="AG961">
        <v>17</v>
      </c>
      <c r="AH961">
        <v>2750</v>
      </c>
      <c r="AI961">
        <v>16</v>
      </c>
    </row>
    <row r="962" spans="2:35">
      <c r="B962">
        <v>1069</v>
      </c>
      <c r="C962" t="s">
        <v>2374</v>
      </c>
      <c r="D962">
        <v>1</v>
      </c>
      <c r="E962">
        <v>1070</v>
      </c>
      <c r="F962" t="s">
        <v>2445</v>
      </c>
      <c r="G962" t="s">
        <v>46</v>
      </c>
      <c r="H962" t="s">
        <v>1489</v>
      </c>
      <c r="I962" t="s">
        <v>1279</v>
      </c>
      <c r="J962" t="s">
        <v>49</v>
      </c>
      <c r="K962" t="s">
        <v>2446</v>
      </c>
      <c r="V962">
        <v>34</v>
      </c>
      <c r="W962">
        <v>950000000</v>
      </c>
      <c r="Y962">
        <v>24000</v>
      </c>
      <c r="AA962" t="s">
        <v>64</v>
      </c>
      <c r="AB962">
        <v>5</v>
      </c>
      <c r="AC962" t="s">
        <v>53</v>
      </c>
      <c r="AD962">
        <v>4750</v>
      </c>
      <c r="AE962" t="s">
        <v>54</v>
      </c>
      <c r="AF962">
        <v>5700</v>
      </c>
      <c r="AG962">
        <v>22</v>
      </c>
      <c r="AH962">
        <v>2750</v>
      </c>
      <c r="AI962">
        <v>16</v>
      </c>
    </row>
    <row r="963" spans="2:35">
      <c r="B963">
        <v>1070</v>
      </c>
      <c r="C963" t="s">
        <v>2374</v>
      </c>
      <c r="D963">
        <v>1</v>
      </c>
      <c r="E963">
        <v>1071</v>
      </c>
      <c r="F963" t="s">
        <v>2447</v>
      </c>
      <c r="G963" t="s">
        <v>46</v>
      </c>
      <c r="H963" t="s">
        <v>1287</v>
      </c>
      <c r="I963" t="s">
        <v>1284</v>
      </c>
      <c r="J963" t="s">
        <v>49</v>
      </c>
      <c r="K963" t="s">
        <v>2448</v>
      </c>
      <c r="V963">
        <v>34</v>
      </c>
      <c r="W963">
        <v>1075000000</v>
      </c>
      <c r="Y963">
        <v>27000</v>
      </c>
      <c r="AA963" t="s">
        <v>52</v>
      </c>
      <c r="AB963">
        <v>5</v>
      </c>
      <c r="AC963" t="s">
        <v>53</v>
      </c>
      <c r="AD963">
        <v>5000</v>
      </c>
      <c r="AE963" t="s">
        <v>54</v>
      </c>
      <c r="AF963">
        <v>6000</v>
      </c>
      <c r="AG963">
        <v>17</v>
      </c>
      <c r="AH963">
        <v>2750</v>
      </c>
      <c r="AI963">
        <v>16</v>
      </c>
    </row>
    <row r="964" spans="2:35">
      <c r="B964">
        <v>1071</v>
      </c>
      <c r="C964" t="s">
        <v>2374</v>
      </c>
      <c r="D964">
        <v>1</v>
      </c>
      <c r="E964">
        <v>1072</v>
      </c>
      <c r="F964" t="s">
        <v>2449</v>
      </c>
      <c r="G964" t="s">
        <v>46</v>
      </c>
      <c r="H964" t="s">
        <v>1287</v>
      </c>
      <c r="I964" t="s">
        <v>1284</v>
      </c>
      <c r="J964" t="s">
        <v>49</v>
      </c>
      <c r="K964" t="s">
        <v>2450</v>
      </c>
      <c r="V964">
        <v>34</v>
      </c>
      <c r="W964">
        <v>1200000000</v>
      </c>
      <c r="Y964">
        <v>27000</v>
      </c>
      <c r="AA964" t="s">
        <v>52</v>
      </c>
      <c r="AB964">
        <v>5</v>
      </c>
      <c r="AC964" t="s">
        <v>53</v>
      </c>
      <c r="AD964">
        <v>5000</v>
      </c>
      <c r="AE964" t="s">
        <v>54</v>
      </c>
      <c r="AF964">
        <v>6000</v>
      </c>
      <c r="AG964">
        <v>17</v>
      </c>
      <c r="AH964">
        <v>2750</v>
      </c>
      <c r="AI964">
        <v>16</v>
      </c>
    </row>
    <row r="965" spans="2:35">
      <c r="B965">
        <v>1072</v>
      </c>
      <c r="C965" t="s">
        <v>2374</v>
      </c>
      <c r="D965">
        <v>1</v>
      </c>
      <c r="E965">
        <v>1073</v>
      </c>
      <c r="F965" t="s">
        <v>2451</v>
      </c>
      <c r="G965" t="s">
        <v>46</v>
      </c>
      <c r="H965" t="s">
        <v>1290</v>
      </c>
      <c r="I965" t="s">
        <v>1291</v>
      </c>
      <c r="J965" t="s">
        <v>49</v>
      </c>
      <c r="K965" t="s">
        <v>2452</v>
      </c>
      <c r="V965">
        <v>34</v>
      </c>
      <c r="W965">
        <v>1350000000</v>
      </c>
      <c r="Y965">
        <v>30000</v>
      </c>
      <c r="AA965" t="s">
        <v>64</v>
      </c>
      <c r="AB965">
        <v>5</v>
      </c>
      <c r="AC965" t="s">
        <v>53</v>
      </c>
      <c r="AD965">
        <v>5250</v>
      </c>
      <c r="AE965" t="s">
        <v>54</v>
      </c>
      <c r="AF965">
        <v>6300</v>
      </c>
      <c r="AG965">
        <v>22</v>
      </c>
      <c r="AH965">
        <v>2750</v>
      </c>
      <c r="AI965">
        <v>16</v>
      </c>
    </row>
    <row r="966" spans="2:35">
      <c r="B966">
        <v>1073</v>
      </c>
      <c r="C966" t="s">
        <v>2374</v>
      </c>
      <c r="D966">
        <v>1</v>
      </c>
      <c r="E966">
        <v>1074</v>
      </c>
      <c r="F966" t="s">
        <v>2453</v>
      </c>
      <c r="G966" t="s">
        <v>46</v>
      </c>
      <c r="H966" t="s">
        <v>1294</v>
      </c>
      <c r="I966" t="s">
        <v>1291</v>
      </c>
      <c r="J966" t="s">
        <v>49</v>
      </c>
      <c r="K966" t="s">
        <v>2454</v>
      </c>
      <c r="V966">
        <v>34</v>
      </c>
      <c r="W966">
        <v>1500000000</v>
      </c>
      <c r="Y966">
        <v>30000</v>
      </c>
      <c r="AA966" t="s">
        <v>52</v>
      </c>
      <c r="AB966">
        <v>5</v>
      </c>
      <c r="AC966" t="s">
        <v>53</v>
      </c>
      <c r="AD966">
        <v>5250</v>
      </c>
      <c r="AE966" t="s">
        <v>54</v>
      </c>
      <c r="AF966">
        <v>6300</v>
      </c>
      <c r="AG966">
        <v>17</v>
      </c>
      <c r="AH966">
        <v>2750</v>
      </c>
      <c r="AI966">
        <v>16</v>
      </c>
    </row>
    <row r="967" spans="2:35">
      <c r="B967">
        <v>1074</v>
      </c>
      <c r="C967" t="s">
        <v>2374</v>
      </c>
      <c r="D967">
        <v>1</v>
      </c>
      <c r="E967">
        <v>1075</v>
      </c>
      <c r="F967" t="s">
        <v>2455</v>
      </c>
      <c r="G967" t="s">
        <v>46</v>
      </c>
      <c r="H967" t="s">
        <v>1297</v>
      </c>
      <c r="I967" t="s">
        <v>1298</v>
      </c>
      <c r="J967" t="s">
        <v>49</v>
      </c>
      <c r="K967" t="s">
        <v>2456</v>
      </c>
      <c r="V967">
        <v>34</v>
      </c>
      <c r="W967">
        <v>1675000000</v>
      </c>
      <c r="Y967">
        <v>33000</v>
      </c>
      <c r="AA967" t="s">
        <v>52</v>
      </c>
      <c r="AB967">
        <v>5</v>
      </c>
      <c r="AC967" t="s">
        <v>53</v>
      </c>
      <c r="AD967">
        <v>5500</v>
      </c>
      <c r="AE967" t="s">
        <v>54</v>
      </c>
      <c r="AF967">
        <v>6600</v>
      </c>
      <c r="AG967">
        <v>17</v>
      </c>
      <c r="AH967">
        <v>2750</v>
      </c>
      <c r="AI967">
        <v>16</v>
      </c>
    </row>
    <row r="968" spans="2:35">
      <c r="B968">
        <v>1075</v>
      </c>
      <c r="C968" t="s">
        <v>2374</v>
      </c>
      <c r="D968">
        <v>1</v>
      </c>
      <c r="E968">
        <v>1076</v>
      </c>
      <c r="F968" t="s">
        <v>2457</v>
      </c>
      <c r="G968" t="s">
        <v>46</v>
      </c>
      <c r="H968" t="s">
        <v>1301</v>
      </c>
      <c r="I968" t="s">
        <v>1298</v>
      </c>
      <c r="J968" t="s">
        <v>49</v>
      </c>
      <c r="K968" t="s">
        <v>2458</v>
      </c>
      <c r="V968">
        <v>34</v>
      </c>
      <c r="W968">
        <v>1850000000</v>
      </c>
      <c r="Y968">
        <v>33000</v>
      </c>
      <c r="AA968" t="s">
        <v>64</v>
      </c>
      <c r="AB968">
        <v>5</v>
      </c>
      <c r="AC968" t="s">
        <v>53</v>
      </c>
      <c r="AD968">
        <v>5500</v>
      </c>
      <c r="AE968" t="s">
        <v>54</v>
      </c>
      <c r="AF968">
        <v>6600</v>
      </c>
      <c r="AG968">
        <v>22</v>
      </c>
      <c r="AH968">
        <v>2750</v>
      </c>
      <c r="AI968">
        <v>16</v>
      </c>
    </row>
    <row r="969" spans="2:35">
      <c r="B969">
        <v>1076</v>
      </c>
      <c r="C969" t="s">
        <v>2374</v>
      </c>
      <c r="D969">
        <v>1</v>
      </c>
      <c r="E969">
        <v>1077</v>
      </c>
      <c r="F969" t="s">
        <v>2459</v>
      </c>
      <c r="G969" t="s">
        <v>46</v>
      </c>
      <c r="H969" t="s">
        <v>1304</v>
      </c>
      <c r="I969" t="s">
        <v>1305</v>
      </c>
      <c r="J969" t="s">
        <v>49</v>
      </c>
      <c r="K969" t="s">
        <v>2460</v>
      </c>
      <c r="V969">
        <v>34</v>
      </c>
      <c r="W969">
        <v>2025000000</v>
      </c>
      <c r="Y969">
        <v>36000</v>
      </c>
      <c r="AA969" t="s">
        <v>52</v>
      </c>
      <c r="AB969">
        <v>5</v>
      </c>
      <c r="AC969" t="s">
        <v>53</v>
      </c>
      <c r="AD969">
        <v>5750</v>
      </c>
      <c r="AE969" t="s">
        <v>54</v>
      </c>
      <c r="AF969">
        <v>6900</v>
      </c>
      <c r="AG969">
        <v>17</v>
      </c>
      <c r="AH969">
        <v>2750</v>
      </c>
      <c r="AI969">
        <v>16</v>
      </c>
    </row>
    <row r="970" spans="2:35">
      <c r="B970">
        <v>1077</v>
      </c>
      <c r="C970" t="s">
        <v>2374</v>
      </c>
      <c r="D970">
        <v>1</v>
      </c>
      <c r="E970">
        <v>1078</v>
      </c>
      <c r="F970" t="s">
        <v>2461</v>
      </c>
      <c r="G970" t="s">
        <v>46</v>
      </c>
      <c r="H970" t="s">
        <v>1304</v>
      </c>
      <c r="I970" t="s">
        <v>1305</v>
      </c>
      <c r="J970" t="s">
        <v>49</v>
      </c>
      <c r="K970" t="s">
        <v>2462</v>
      </c>
      <c r="V970">
        <v>34</v>
      </c>
      <c r="W970">
        <v>2200000000</v>
      </c>
      <c r="Y970">
        <v>36000</v>
      </c>
      <c r="AA970" t="s">
        <v>52</v>
      </c>
      <c r="AB970">
        <v>5</v>
      </c>
      <c r="AC970" t="s">
        <v>53</v>
      </c>
      <c r="AD970">
        <v>5750</v>
      </c>
      <c r="AE970" t="s">
        <v>54</v>
      </c>
      <c r="AF970">
        <v>6900</v>
      </c>
      <c r="AG970">
        <v>17</v>
      </c>
      <c r="AH970">
        <v>2750</v>
      </c>
      <c r="AI970">
        <v>16</v>
      </c>
    </row>
    <row r="971" spans="2:35">
      <c r="B971">
        <v>1078</v>
      </c>
      <c r="C971" t="s">
        <v>2374</v>
      </c>
      <c r="D971">
        <v>1</v>
      </c>
      <c r="E971">
        <v>1079</v>
      </c>
      <c r="F971" t="s">
        <v>2463</v>
      </c>
      <c r="G971" t="s">
        <v>46</v>
      </c>
      <c r="H971" t="s">
        <v>1310</v>
      </c>
      <c r="I971" t="s">
        <v>1311</v>
      </c>
      <c r="J971" t="s">
        <v>49</v>
      </c>
      <c r="K971" t="s">
        <v>2464</v>
      </c>
      <c r="V971">
        <v>34</v>
      </c>
      <c r="W971">
        <v>2400000000</v>
      </c>
      <c r="Y971">
        <v>39000</v>
      </c>
      <c r="AA971" t="s">
        <v>64</v>
      </c>
      <c r="AB971">
        <v>5</v>
      </c>
      <c r="AC971" t="s">
        <v>53</v>
      </c>
      <c r="AD971">
        <v>6000</v>
      </c>
      <c r="AE971" t="s">
        <v>54</v>
      </c>
      <c r="AF971">
        <v>7200</v>
      </c>
      <c r="AG971">
        <v>22</v>
      </c>
      <c r="AH971">
        <v>2750</v>
      </c>
      <c r="AI971">
        <v>16</v>
      </c>
    </row>
    <row r="972" spans="2:35">
      <c r="B972">
        <v>1079</v>
      </c>
      <c r="C972" t="s">
        <v>2374</v>
      </c>
      <c r="D972">
        <v>1</v>
      </c>
      <c r="E972">
        <v>1080</v>
      </c>
      <c r="F972" t="s">
        <v>2465</v>
      </c>
      <c r="G972" t="s">
        <v>46</v>
      </c>
      <c r="H972" t="s">
        <v>1314</v>
      </c>
      <c r="I972" t="s">
        <v>1311</v>
      </c>
      <c r="J972" t="s">
        <v>49</v>
      </c>
      <c r="K972" t="s">
        <v>2466</v>
      </c>
      <c r="V972">
        <v>34</v>
      </c>
      <c r="W972">
        <v>2600000000</v>
      </c>
      <c r="Y972">
        <v>39000</v>
      </c>
      <c r="AA972" t="s">
        <v>52</v>
      </c>
      <c r="AB972">
        <v>5</v>
      </c>
      <c r="AC972" t="s">
        <v>53</v>
      </c>
      <c r="AD972">
        <v>6000</v>
      </c>
      <c r="AE972" t="s">
        <v>54</v>
      </c>
      <c r="AF972">
        <v>7200</v>
      </c>
      <c r="AG972">
        <v>17</v>
      </c>
      <c r="AH972">
        <v>2750</v>
      </c>
      <c r="AI972">
        <v>16</v>
      </c>
    </row>
    <row r="973" spans="2:35">
      <c r="B973">
        <v>1080</v>
      </c>
      <c r="C973" t="s">
        <v>2374</v>
      </c>
      <c r="D973">
        <v>1</v>
      </c>
      <c r="E973">
        <v>1081</v>
      </c>
      <c r="F973" t="s">
        <v>2467</v>
      </c>
      <c r="G973" t="s">
        <v>46</v>
      </c>
      <c r="H973" t="s">
        <v>1317</v>
      </c>
      <c r="I973" t="s">
        <v>1318</v>
      </c>
      <c r="J973" t="s">
        <v>49</v>
      </c>
      <c r="K973" t="s">
        <v>2468</v>
      </c>
      <c r="V973">
        <v>34</v>
      </c>
      <c r="W973">
        <v>2800000000</v>
      </c>
      <c r="Y973">
        <v>42000</v>
      </c>
      <c r="AA973" t="s">
        <v>52</v>
      </c>
      <c r="AB973">
        <v>5</v>
      </c>
      <c r="AC973" t="s">
        <v>53</v>
      </c>
      <c r="AD973">
        <v>6250</v>
      </c>
      <c r="AE973" t="s">
        <v>54</v>
      </c>
      <c r="AF973">
        <v>7500</v>
      </c>
      <c r="AG973">
        <v>17</v>
      </c>
      <c r="AH973">
        <v>2750</v>
      </c>
      <c r="AI973">
        <v>16</v>
      </c>
    </row>
    <row r="974" spans="2:35">
      <c r="B974">
        <v>1081</v>
      </c>
      <c r="C974" t="s">
        <v>2374</v>
      </c>
      <c r="D974">
        <v>1</v>
      </c>
      <c r="E974">
        <v>1082</v>
      </c>
      <c r="F974" t="s">
        <v>2469</v>
      </c>
      <c r="G974" t="s">
        <v>46</v>
      </c>
      <c r="H974" t="s">
        <v>1321</v>
      </c>
      <c r="I974" t="s">
        <v>1318</v>
      </c>
      <c r="J974" t="s">
        <v>49</v>
      </c>
      <c r="K974" t="s">
        <v>2470</v>
      </c>
      <c r="V974">
        <v>34</v>
      </c>
      <c r="W974">
        <v>3000000000</v>
      </c>
      <c r="Y974">
        <v>42000</v>
      </c>
      <c r="AA974" t="s">
        <v>64</v>
      </c>
      <c r="AB974">
        <v>5</v>
      </c>
      <c r="AC974" t="s">
        <v>53</v>
      </c>
      <c r="AD974">
        <v>6250</v>
      </c>
      <c r="AE974" t="s">
        <v>54</v>
      </c>
      <c r="AF974">
        <v>7500</v>
      </c>
      <c r="AG974">
        <v>22</v>
      </c>
      <c r="AH974">
        <v>2750</v>
      </c>
      <c r="AI974">
        <v>16</v>
      </c>
    </row>
    <row r="975" spans="2:35">
      <c r="B975">
        <v>1082</v>
      </c>
      <c r="C975" t="s">
        <v>2374</v>
      </c>
      <c r="D975">
        <v>1</v>
      </c>
      <c r="E975">
        <v>1083</v>
      </c>
      <c r="F975" t="s">
        <v>2471</v>
      </c>
      <c r="G975" t="s">
        <v>46</v>
      </c>
      <c r="H975" t="s">
        <v>1324</v>
      </c>
      <c r="I975" t="s">
        <v>1325</v>
      </c>
      <c r="J975" t="s">
        <v>49</v>
      </c>
      <c r="K975" t="s">
        <v>2472</v>
      </c>
      <c r="V975">
        <v>34</v>
      </c>
      <c r="W975">
        <v>3250000000</v>
      </c>
      <c r="Y975">
        <v>45000</v>
      </c>
      <c r="AA975" t="s">
        <v>52</v>
      </c>
      <c r="AB975">
        <v>5</v>
      </c>
      <c r="AC975" t="s">
        <v>53</v>
      </c>
      <c r="AD975">
        <v>6500</v>
      </c>
      <c r="AE975" t="s">
        <v>54</v>
      </c>
      <c r="AF975">
        <v>7800</v>
      </c>
      <c r="AG975">
        <v>17</v>
      </c>
      <c r="AH975">
        <v>2750</v>
      </c>
      <c r="AI975">
        <v>16</v>
      </c>
    </row>
    <row r="976" spans="2:35">
      <c r="B976">
        <v>1083</v>
      </c>
      <c r="C976" t="s">
        <v>2374</v>
      </c>
      <c r="D976">
        <v>1</v>
      </c>
      <c r="E976">
        <v>1084</v>
      </c>
      <c r="F976" t="s">
        <v>2473</v>
      </c>
      <c r="G976" t="s">
        <v>46</v>
      </c>
      <c r="H976" t="s">
        <v>1324</v>
      </c>
      <c r="I976" t="s">
        <v>1325</v>
      </c>
      <c r="J976" t="s">
        <v>49</v>
      </c>
      <c r="K976" t="s">
        <v>2474</v>
      </c>
      <c r="V976">
        <v>34</v>
      </c>
      <c r="W976">
        <v>3500000000</v>
      </c>
      <c r="Y976">
        <v>45000</v>
      </c>
      <c r="AA976" t="s">
        <v>52</v>
      </c>
      <c r="AB976">
        <v>5</v>
      </c>
      <c r="AC976" t="s">
        <v>53</v>
      </c>
      <c r="AD976">
        <v>6500</v>
      </c>
      <c r="AE976" t="s">
        <v>54</v>
      </c>
      <c r="AF976">
        <v>7800</v>
      </c>
      <c r="AG976">
        <v>17</v>
      </c>
      <c r="AH976">
        <v>2750</v>
      </c>
      <c r="AI976">
        <v>16</v>
      </c>
    </row>
    <row r="977" spans="2:35">
      <c r="B977">
        <v>1084</v>
      </c>
      <c r="C977" t="s">
        <v>2374</v>
      </c>
      <c r="D977">
        <v>1</v>
      </c>
      <c r="E977">
        <v>1085</v>
      </c>
      <c r="F977" t="s">
        <v>2475</v>
      </c>
      <c r="G977" t="s">
        <v>46</v>
      </c>
      <c r="H977" t="s">
        <v>1330</v>
      </c>
      <c r="I977" t="s">
        <v>1331</v>
      </c>
      <c r="J977" t="s">
        <v>49</v>
      </c>
      <c r="K977" t="s">
        <v>2476</v>
      </c>
      <c r="V977">
        <v>34</v>
      </c>
      <c r="W977">
        <v>3750000000</v>
      </c>
      <c r="Y977">
        <v>48000</v>
      </c>
      <c r="AA977" t="s">
        <v>64</v>
      </c>
      <c r="AB977">
        <v>5</v>
      </c>
      <c r="AC977" t="s">
        <v>53</v>
      </c>
      <c r="AD977">
        <v>6750</v>
      </c>
      <c r="AE977" t="s">
        <v>54</v>
      </c>
      <c r="AF977">
        <v>8100</v>
      </c>
      <c r="AG977">
        <v>22</v>
      </c>
      <c r="AH977">
        <v>2750</v>
      </c>
      <c r="AI977">
        <v>16</v>
      </c>
    </row>
    <row r="978" spans="2:35">
      <c r="B978">
        <v>1085</v>
      </c>
      <c r="C978" t="s">
        <v>2374</v>
      </c>
      <c r="D978">
        <v>1</v>
      </c>
      <c r="E978">
        <v>1086</v>
      </c>
      <c r="F978" t="s">
        <v>2477</v>
      </c>
      <c r="G978" t="s">
        <v>46</v>
      </c>
      <c r="H978" t="s">
        <v>1334</v>
      </c>
      <c r="I978" t="s">
        <v>1331</v>
      </c>
      <c r="J978" t="s">
        <v>49</v>
      </c>
      <c r="K978" t="s">
        <v>2478</v>
      </c>
      <c r="V978">
        <v>34</v>
      </c>
      <c r="W978">
        <v>4000000000</v>
      </c>
      <c r="Y978">
        <v>48000</v>
      </c>
      <c r="AA978" t="s">
        <v>52</v>
      </c>
      <c r="AB978">
        <v>5</v>
      </c>
      <c r="AC978" t="s">
        <v>53</v>
      </c>
      <c r="AD978">
        <v>6750</v>
      </c>
      <c r="AE978" t="s">
        <v>54</v>
      </c>
      <c r="AF978">
        <v>8100</v>
      </c>
      <c r="AG978">
        <v>17</v>
      </c>
      <c r="AH978">
        <v>2750</v>
      </c>
      <c r="AI978">
        <v>16</v>
      </c>
    </row>
    <row r="979" spans="2:35">
      <c r="B979">
        <v>1086</v>
      </c>
      <c r="C979" t="s">
        <v>2374</v>
      </c>
      <c r="D979">
        <v>1</v>
      </c>
      <c r="E979">
        <v>1087</v>
      </c>
      <c r="F979" t="s">
        <v>2479</v>
      </c>
      <c r="G979" t="s">
        <v>46</v>
      </c>
      <c r="H979" t="s">
        <v>1337</v>
      </c>
      <c r="I979" t="s">
        <v>1338</v>
      </c>
      <c r="J979" t="s">
        <v>49</v>
      </c>
      <c r="K979" t="s">
        <v>2480</v>
      </c>
      <c r="V979">
        <v>34</v>
      </c>
      <c r="W979">
        <v>4250000000</v>
      </c>
      <c r="Y979">
        <v>51000</v>
      </c>
      <c r="AA979" t="s">
        <v>52</v>
      </c>
      <c r="AB979">
        <v>5</v>
      </c>
      <c r="AC979" t="s">
        <v>53</v>
      </c>
      <c r="AD979">
        <v>7000</v>
      </c>
      <c r="AE979" t="s">
        <v>54</v>
      </c>
      <c r="AF979">
        <v>8400</v>
      </c>
      <c r="AG979">
        <v>17</v>
      </c>
      <c r="AH979">
        <v>2750</v>
      </c>
      <c r="AI979">
        <v>16</v>
      </c>
    </row>
    <row r="980" spans="2:35">
      <c r="B980">
        <v>1087</v>
      </c>
      <c r="C980" t="s">
        <v>2374</v>
      </c>
      <c r="D980">
        <v>1</v>
      </c>
      <c r="E980">
        <v>1088</v>
      </c>
      <c r="F980" t="s">
        <v>2481</v>
      </c>
      <c r="G980" t="s">
        <v>46</v>
      </c>
      <c r="H980" t="s">
        <v>1341</v>
      </c>
      <c r="I980" t="s">
        <v>1338</v>
      </c>
      <c r="J980" t="s">
        <v>49</v>
      </c>
      <c r="K980" t="s">
        <v>2482</v>
      </c>
      <c r="V980">
        <v>34</v>
      </c>
      <c r="W980">
        <v>4500000000</v>
      </c>
      <c r="Y980">
        <v>51000</v>
      </c>
      <c r="AA980" t="s">
        <v>64</v>
      </c>
      <c r="AB980">
        <v>5</v>
      </c>
      <c r="AC980" t="s">
        <v>53</v>
      </c>
      <c r="AD980">
        <v>7000</v>
      </c>
      <c r="AE980" t="s">
        <v>54</v>
      </c>
      <c r="AF980">
        <v>8400</v>
      </c>
      <c r="AG980">
        <v>22</v>
      </c>
      <c r="AH980">
        <v>2750</v>
      </c>
      <c r="AI980">
        <v>16</v>
      </c>
    </row>
    <row r="981" spans="2:35">
      <c r="B981">
        <v>1088</v>
      </c>
      <c r="C981" t="s">
        <v>2374</v>
      </c>
      <c r="D981">
        <v>1</v>
      </c>
      <c r="E981">
        <v>1089</v>
      </c>
      <c r="F981" t="s">
        <v>2483</v>
      </c>
      <c r="G981" t="s">
        <v>46</v>
      </c>
      <c r="H981" t="s">
        <v>1344</v>
      </c>
      <c r="I981" t="s">
        <v>1345</v>
      </c>
      <c r="J981" t="s">
        <v>49</v>
      </c>
      <c r="K981" t="s">
        <v>2484</v>
      </c>
      <c r="V981">
        <v>34</v>
      </c>
      <c r="W981">
        <v>5000000000</v>
      </c>
      <c r="Y981">
        <v>54000</v>
      </c>
      <c r="AA981" t="s">
        <v>52</v>
      </c>
      <c r="AB981">
        <v>5</v>
      </c>
      <c r="AC981" t="s">
        <v>53</v>
      </c>
      <c r="AD981">
        <v>7250</v>
      </c>
      <c r="AE981" t="s">
        <v>54</v>
      </c>
      <c r="AF981">
        <v>8700</v>
      </c>
      <c r="AG981">
        <v>17</v>
      </c>
      <c r="AH981">
        <v>2750</v>
      </c>
      <c r="AI981">
        <v>16</v>
      </c>
    </row>
    <row r="982" spans="2:35">
      <c r="B982">
        <v>1089</v>
      </c>
      <c r="C982" t="s">
        <v>2374</v>
      </c>
      <c r="D982">
        <v>1</v>
      </c>
      <c r="E982">
        <v>1090</v>
      </c>
      <c r="F982" t="s">
        <v>2485</v>
      </c>
      <c r="G982" t="s">
        <v>46</v>
      </c>
      <c r="H982" t="s">
        <v>1344</v>
      </c>
      <c r="I982" t="s">
        <v>1345</v>
      </c>
      <c r="J982" t="s">
        <v>49</v>
      </c>
      <c r="K982" t="s">
        <v>2486</v>
      </c>
      <c r="V982">
        <v>34</v>
      </c>
      <c r="W982">
        <v>5500000000</v>
      </c>
      <c r="Y982">
        <v>54000</v>
      </c>
      <c r="AA982" t="s">
        <v>52</v>
      </c>
      <c r="AB982">
        <v>5</v>
      </c>
      <c r="AC982" t="s">
        <v>53</v>
      </c>
      <c r="AD982">
        <v>7250</v>
      </c>
      <c r="AE982" t="s">
        <v>54</v>
      </c>
      <c r="AF982">
        <v>8700</v>
      </c>
      <c r="AG982">
        <v>17</v>
      </c>
      <c r="AH982">
        <v>2750</v>
      </c>
      <c r="AI982">
        <v>16</v>
      </c>
    </row>
    <row r="983" spans="2:35">
      <c r="B983">
        <v>1090</v>
      </c>
      <c r="C983" t="s">
        <v>2374</v>
      </c>
      <c r="D983">
        <v>1</v>
      </c>
      <c r="E983">
        <v>1091</v>
      </c>
      <c r="F983" t="s">
        <v>2487</v>
      </c>
      <c r="G983" t="s">
        <v>46</v>
      </c>
      <c r="H983" t="s">
        <v>1350</v>
      </c>
      <c r="I983" t="s">
        <v>1351</v>
      </c>
      <c r="J983" t="s">
        <v>49</v>
      </c>
      <c r="K983" t="s">
        <v>2488</v>
      </c>
      <c r="V983">
        <v>34</v>
      </c>
      <c r="W983">
        <v>5750000000</v>
      </c>
      <c r="Y983">
        <v>57000</v>
      </c>
      <c r="AA983" t="s">
        <v>64</v>
      </c>
      <c r="AB983">
        <v>5</v>
      </c>
      <c r="AC983" t="s">
        <v>53</v>
      </c>
      <c r="AD983">
        <v>7500</v>
      </c>
      <c r="AE983" t="s">
        <v>54</v>
      </c>
      <c r="AF983">
        <v>9000</v>
      </c>
      <c r="AG983">
        <v>22</v>
      </c>
      <c r="AH983">
        <v>2750</v>
      </c>
      <c r="AI983">
        <v>16</v>
      </c>
    </row>
    <row r="984" spans="2:35">
      <c r="B984">
        <v>1091</v>
      </c>
      <c r="C984" t="s">
        <v>2374</v>
      </c>
      <c r="D984">
        <v>1</v>
      </c>
      <c r="E984">
        <v>1092</v>
      </c>
      <c r="F984" t="s">
        <v>2489</v>
      </c>
      <c r="G984" t="s">
        <v>46</v>
      </c>
      <c r="H984" t="s">
        <v>1354</v>
      </c>
      <c r="I984" t="s">
        <v>1351</v>
      </c>
      <c r="J984" t="s">
        <v>49</v>
      </c>
      <c r="K984" t="s">
        <v>2490</v>
      </c>
      <c r="V984">
        <v>34</v>
      </c>
      <c r="W984">
        <v>6000000000</v>
      </c>
      <c r="Y984">
        <v>57000</v>
      </c>
      <c r="AA984" t="s">
        <v>52</v>
      </c>
      <c r="AB984">
        <v>5</v>
      </c>
      <c r="AC984" t="s">
        <v>53</v>
      </c>
      <c r="AD984">
        <v>7500</v>
      </c>
      <c r="AE984" t="s">
        <v>54</v>
      </c>
      <c r="AF984">
        <v>9000</v>
      </c>
      <c r="AG984">
        <v>17</v>
      </c>
      <c r="AH984">
        <v>2750</v>
      </c>
      <c r="AI984">
        <v>16</v>
      </c>
    </row>
    <row r="985" spans="2:35">
      <c r="B985">
        <v>1092</v>
      </c>
      <c r="C985" t="s">
        <v>2374</v>
      </c>
      <c r="D985">
        <v>1</v>
      </c>
      <c r="E985">
        <v>1093</v>
      </c>
      <c r="F985" t="s">
        <v>2491</v>
      </c>
      <c r="G985" t="s">
        <v>46</v>
      </c>
      <c r="H985" t="s">
        <v>1357</v>
      </c>
      <c r="I985" t="s">
        <v>1358</v>
      </c>
      <c r="J985" t="s">
        <v>49</v>
      </c>
      <c r="K985" t="s">
        <v>2492</v>
      </c>
      <c r="V985">
        <v>34</v>
      </c>
      <c r="W985">
        <v>6250000000</v>
      </c>
      <c r="Y985">
        <v>60000</v>
      </c>
      <c r="AA985" t="s">
        <v>52</v>
      </c>
      <c r="AB985">
        <v>5</v>
      </c>
      <c r="AC985" t="s">
        <v>53</v>
      </c>
      <c r="AD985">
        <v>7750</v>
      </c>
      <c r="AE985" t="s">
        <v>54</v>
      </c>
      <c r="AF985">
        <v>9300</v>
      </c>
      <c r="AG985">
        <v>17</v>
      </c>
      <c r="AH985">
        <v>2750</v>
      </c>
      <c r="AI985">
        <v>16</v>
      </c>
    </row>
    <row r="986" spans="2:35">
      <c r="B986">
        <v>1093</v>
      </c>
      <c r="C986" t="s">
        <v>2374</v>
      </c>
      <c r="D986">
        <v>1</v>
      </c>
      <c r="E986">
        <v>1094</v>
      </c>
      <c r="F986" t="s">
        <v>2493</v>
      </c>
      <c r="G986" t="s">
        <v>46</v>
      </c>
      <c r="H986" t="s">
        <v>1361</v>
      </c>
      <c r="I986" t="s">
        <v>1358</v>
      </c>
      <c r="J986" t="s">
        <v>49</v>
      </c>
      <c r="K986" t="s">
        <v>2494</v>
      </c>
      <c r="V986">
        <v>34</v>
      </c>
      <c r="W986">
        <v>6500000000</v>
      </c>
      <c r="Y986">
        <v>60000</v>
      </c>
      <c r="AA986" t="s">
        <v>64</v>
      </c>
      <c r="AB986">
        <v>5</v>
      </c>
      <c r="AC986" t="s">
        <v>53</v>
      </c>
      <c r="AD986">
        <v>7750</v>
      </c>
      <c r="AE986" t="s">
        <v>54</v>
      </c>
      <c r="AF986">
        <v>9300</v>
      </c>
      <c r="AG986">
        <v>22</v>
      </c>
      <c r="AH986">
        <v>2750</v>
      </c>
      <c r="AI986">
        <v>16</v>
      </c>
    </row>
    <row r="987" spans="2:35">
      <c r="B987">
        <v>1094</v>
      </c>
      <c r="C987" t="s">
        <v>2374</v>
      </c>
      <c r="D987">
        <v>1</v>
      </c>
      <c r="E987">
        <v>1095</v>
      </c>
      <c r="F987" t="s">
        <v>2495</v>
      </c>
      <c r="G987" t="s">
        <v>46</v>
      </c>
      <c r="H987" t="s">
        <v>1364</v>
      </c>
      <c r="I987" t="s">
        <v>1365</v>
      </c>
      <c r="J987" t="s">
        <v>49</v>
      </c>
      <c r="K987" t="s">
        <v>2496</v>
      </c>
      <c r="V987">
        <v>34</v>
      </c>
      <c r="W987">
        <v>6750000000</v>
      </c>
      <c r="Y987">
        <v>63000</v>
      </c>
      <c r="AA987" t="s">
        <v>52</v>
      </c>
      <c r="AB987">
        <v>5</v>
      </c>
      <c r="AC987" t="s">
        <v>53</v>
      </c>
      <c r="AD987">
        <v>8000</v>
      </c>
      <c r="AE987" t="s">
        <v>54</v>
      </c>
      <c r="AF987">
        <v>9600</v>
      </c>
      <c r="AG987">
        <v>17</v>
      </c>
      <c r="AH987">
        <v>2750</v>
      </c>
      <c r="AI987">
        <v>16</v>
      </c>
    </row>
    <row r="988" spans="2:35">
      <c r="B988">
        <v>1095</v>
      </c>
      <c r="C988" t="s">
        <v>2374</v>
      </c>
      <c r="D988">
        <v>1</v>
      </c>
      <c r="E988">
        <v>1096</v>
      </c>
      <c r="F988" t="s">
        <v>2497</v>
      </c>
      <c r="G988" t="s">
        <v>46</v>
      </c>
      <c r="H988" t="s">
        <v>1364</v>
      </c>
      <c r="I988" t="s">
        <v>1365</v>
      </c>
      <c r="J988" t="s">
        <v>49</v>
      </c>
      <c r="K988" t="s">
        <v>2498</v>
      </c>
      <c r="V988">
        <v>34</v>
      </c>
      <c r="W988">
        <v>7000000000</v>
      </c>
      <c r="Y988">
        <v>63000</v>
      </c>
      <c r="AA988" t="s">
        <v>52</v>
      </c>
      <c r="AB988">
        <v>5</v>
      </c>
      <c r="AC988" t="s">
        <v>53</v>
      </c>
      <c r="AD988">
        <v>8000</v>
      </c>
      <c r="AE988" t="s">
        <v>54</v>
      </c>
      <c r="AF988">
        <v>9600</v>
      </c>
      <c r="AG988">
        <v>17</v>
      </c>
      <c r="AH988">
        <v>2750</v>
      </c>
      <c r="AI988">
        <v>16</v>
      </c>
    </row>
    <row r="989" spans="2:35">
      <c r="B989">
        <v>1096</v>
      </c>
      <c r="C989" t="s">
        <v>2374</v>
      </c>
      <c r="D989">
        <v>1</v>
      </c>
      <c r="E989">
        <v>1097</v>
      </c>
      <c r="F989" t="s">
        <v>2499</v>
      </c>
      <c r="G989" t="s">
        <v>46</v>
      </c>
      <c r="H989" t="s">
        <v>1370</v>
      </c>
      <c r="I989" t="s">
        <v>1371</v>
      </c>
      <c r="J989" t="s">
        <v>49</v>
      </c>
      <c r="K989" t="s">
        <v>2500</v>
      </c>
      <c r="V989">
        <v>34</v>
      </c>
      <c r="W989">
        <v>7500000000</v>
      </c>
      <c r="Y989">
        <v>66000</v>
      </c>
      <c r="AA989" t="s">
        <v>64</v>
      </c>
      <c r="AB989">
        <v>5</v>
      </c>
      <c r="AC989" t="s">
        <v>53</v>
      </c>
      <c r="AD989">
        <v>8250</v>
      </c>
      <c r="AE989" t="s">
        <v>54</v>
      </c>
      <c r="AF989">
        <v>9900</v>
      </c>
      <c r="AG989">
        <v>22</v>
      </c>
      <c r="AH989">
        <v>2750</v>
      </c>
      <c r="AI989">
        <v>16</v>
      </c>
    </row>
    <row r="990" spans="2:35">
      <c r="B990">
        <v>1097</v>
      </c>
      <c r="C990" t="s">
        <v>2374</v>
      </c>
      <c r="D990">
        <v>1</v>
      </c>
      <c r="E990">
        <v>1098</v>
      </c>
      <c r="F990" t="s">
        <v>2501</v>
      </c>
      <c r="G990" t="s">
        <v>46</v>
      </c>
      <c r="H990" t="s">
        <v>1374</v>
      </c>
      <c r="I990" t="s">
        <v>1371</v>
      </c>
      <c r="J990" t="s">
        <v>49</v>
      </c>
      <c r="K990" t="s">
        <v>2502</v>
      </c>
      <c r="V990">
        <v>34</v>
      </c>
      <c r="W990">
        <v>8000000000</v>
      </c>
      <c r="Y990">
        <v>66000</v>
      </c>
      <c r="AA990" t="s">
        <v>52</v>
      </c>
      <c r="AB990">
        <v>5</v>
      </c>
      <c r="AC990" t="s">
        <v>53</v>
      </c>
      <c r="AD990">
        <v>8250</v>
      </c>
      <c r="AE990" t="s">
        <v>54</v>
      </c>
      <c r="AF990">
        <v>9900</v>
      </c>
      <c r="AG990">
        <v>17</v>
      </c>
      <c r="AH990">
        <v>2750</v>
      </c>
      <c r="AI990">
        <v>16</v>
      </c>
    </row>
    <row r="991" spans="2:35">
      <c r="B991">
        <v>1098</v>
      </c>
      <c r="C991" t="s">
        <v>2374</v>
      </c>
      <c r="D991">
        <v>1</v>
      </c>
      <c r="E991">
        <v>1099</v>
      </c>
      <c r="F991" t="s">
        <v>2503</v>
      </c>
      <c r="G991" t="s">
        <v>46</v>
      </c>
      <c r="H991" t="s">
        <v>1377</v>
      </c>
      <c r="I991" t="s">
        <v>1378</v>
      </c>
      <c r="J991" t="s">
        <v>49</v>
      </c>
      <c r="K991" t="s">
        <v>2504</v>
      </c>
      <c r="V991">
        <v>34</v>
      </c>
      <c r="W991">
        <v>8500000000</v>
      </c>
      <c r="Y991">
        <v>69000</v>
      </c>
      <c r="AA991" t="s">
        <v>52</v>
      </c>
      <c r="AB991">
        <v>5</v>
      </c>
      <c r="AC991" t="s">
        <v>53</v>
      </c>
      <c r="AD991">
        <v>8500</v>
      </c>
      <c r="AE991" t="s">
        <v>54</v>
      </c>
      <c r="AF991">
        <v>10200</v>
      </c>
      <c r="AG991">
        <v>17</v>
      </c>
      <c r="AH991">
        <v>2750</v>
      </c>
      <c r="AI991">
        <v>16</v>
      </c>
    </row>
    <row r="992" spans="2:35">
      <c r="B992">
        <v>1099</v>
      </c>
      <c r="C992" t="s">
        <v>2374</v>
      </c>
      <c r="D992">
        <v>1</v>
      </c>
      <c r="E992">
        <v>1100</v>
      </c>
      <c r="F992" t="s">
        <v>2505</v>
      </c>
      <c r="G992" t="s">
        <v>46</v>
      </c>
      <c r="H992" t="s">
        <v>1381</v>
      </c>
      <c r="I992" t="s">
        <v>1378</v>
      </c>
      <c r="J992" t="s">
        <v>49</v>
      </c>
      <c r="K992" t="s">
        <v>2506</v>
      </c>
      <c r="V992">
        <v>34</v>
      </c>
      <c r="W992">
        <v>9000000000</v>
      </c>
      <c r="Y992">
        <v>69000</v>
      </c>
      <c r="AA992" t="s">
        <v>64</v>
      </c>
      <c r="AB992">
        <v>5</v>
      </c>
      <c r="AC992" t="s">
        <v>53</v>
      </c>
      <c r="AD992">
        <v>8500</v>
      </c>
      <c r="AE992" t="s">
        <v>54</v>
      </c>
      <c r="AF992">
        <v>10200</v>
      </c>
      <c r="AG992">
        <v>22</v>
      </c>
      <c r="AH992">
        <v>2750</v>
      </c>
      <c r="AI992">
        <v>16</v>
      </c>
    </row>
    <row r="993" spans="2:35">
      <c r="B993">
        <v>1100</v>
      </c>
      <c r="C993" t="s">
        <v>2374</v>
      </c>
      <c r="D993">
        <v>1</v>
      </c>
      <c r="E993">
        <v>1101</v>
      </c>
      <c r="F993" t="s">
        <v>2507</v>
      </c>
      <c r="G993" t="s">
        <v>46</v>
      </c>
      <c r="H993" t="s">
        <v>1384</v>
      </c>
      <c r="I993" t="s">
        <v>280</v>
      </c>
      <c r="J993" t="s">
        <v>49</v>
      </c>
      <c r="K993" t="s">
        <v>2508</v>
      </c>
      <c r="V993">
        <v>34</v>
      </c>
      <c r="W993">
        <v>9500000000</v>
      </c>
      <c r="Y993">
        <v>72000</v>
      </c>
      <c r="AA993" t="s">
        <v>52</v>
      </c>
      <c r="AB993">
        <v>5</v>
      </c>
      <c r="AC993" t="s">
        <v>53</v>
      </c>
      <c r="AD993">
        <v>8750</v>
      </c>
      <c r="AE993" t="s">
        <v>54</v>
      </c>
      <c r="AF993">
        <v>10500</v>
      </c>
      <c r="AG993">
        <v>17</v>
      </c>
      <c r="AH993">
        <v>2750</v>
      </c>
      <c r="AI993">
        <v>16</v>
      </c>
    </row>
    <row r="994" spans="2:35">
      <c r="B994">
        <v>1101</v>
      </c>
      <c r="C994" t="s">
        <v>2374</v>
      </c>
      <c r="D994">
        <v>1</v>
      </c>
      <c r="E994">
        <v>1102</v>
      </c>
      <c r="F994" t="s">
        <v>2509</v>
      </c>
      <c r="G994" t="s">
        <v>46</v>
      </c>
      <c r="H994" t="s">
        <v>1384</v>
      </c>
      <c r="I994" t="s">
        <v>280</v>
      </c>
      <c r="J994" t="s">
        <v>49</v>
      </c>
      <c r="K994" t="s">
        <v>2510</v>
      </c>
      <c r="V994">
        <v>34</v>
      </c>
      <c r="W994">
        <v>10000000000</v>
      </c>
      <c r="Y994">
        <v>72000</v>
      </c>
      <c r="AA994" t="s">
        <v>52</v>
      </c>
      <c r="AB994">
        <v>5</v>
      </c>
      <c r="AC994" t="s">
        <v>53</v>
      </c>
      <c r="AD994">
        <v>8750</v>
      </c>
      <c r="AE994" t="s">
        <v>54</v>
      </c>
      <c r="AF994">
        <v>10500</v>
      </c>
      <c r="AG994">
        <v>17</v>
      </c>
      <c r="AH994">
        <v>2750</v>
      </c>
      <c r="AI994">
        <v>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003"/>
  <sheetViews>
    <sheetView workbookViewId="0">
      <pane xSplit="2" ySplit="3" topLeftCell="C966" activePane="bottomRight" state="frozen"/>
      <selection/>
      <selection pane="topRight"/>
      <selection pane="bottomLeft"/>
      <selection pane="bottomRight" activeCell="H981" sqref="H981"/>
    </sheetView>
  </sheetViews>
  <sheetFormatPr defaultColWidth="9" defaultRowHeight="13.5"/>
  <cols>
    <col min="1" max="2" width="5.5" style="12" customWidth="1"/>
    <col min="3" max="3" width="9" style="12"/>
    <col min="4" max="4" width="9" style="12" customWidth="1"/>
    <col min="5" max="6" width="9" style="12"/>
    <col min="7" max="7" width="10.375" style="12" customWidth="1"/>
    <col min="8" max="8" width="47.125" style="11" customWidth="1"/>
    <col min="9" max="9" width="7.5" style="12" customWidth="1"/>
    <col min="10" max="10" width="31.875" style="76" customWidth="1"/>
    <col min="11" max="11" width="21" style="12" customWidth="1"/>
    <col min="12" max="12" width="16.5" style="12" customWidth="1"/>
    <col min="13" max="17" width="21" style="12" customWidth="1"/>
    <col min="18" max="18" width="9" style="77" customWidth="1"/>
    <col min="19" max="19" width="14.5" style="77" customWidth="1"/>
    <col min="20" max="27" width="9" style="77" customWidth="1"/>
    <col min="28" max="29" width="9" style="12" customWidth="1"/>
    <col min="30" max="39" width="9" style="77" customWidth="1"/>
    <col min="40" max="42" width="9" style="12" customWidth="1"/>
    <col min="43" max="43" width="14.75" style="12" customWidth="1"/>
    <col min="44" max="52" width="9" style="12" customWidth="1"/>
    <col min="53" max="53" width="9" style="12"/>
    <col min="54" max="59" width="9" style="1" customWidth="1"/>
    <col min="60" max="60" width="4.5" style="1" customWidth="1"/>
    <col min="61" max="61" width="5.5" style="1" customWidth="1"/>
    <col min="62" max="62" width="4.5" style="1" customWidth="1"/>
    <col min="63" max="16384" width="9" style="12"/>
  </cols>
  <sheetData>
    <row r="1" spans="2:39">
      <c r="B1" s="12" t="s">
        <v>0</v>
      </c>
      <c r="C1" s="12" t="s">
        <v>1</v>
      </c>
      <c r="D1" s="12" t="s">
        <v>1</v>
      </c>
      <c r="E1" s="12" t="s">
        <v>0</v>
      </c>
      <c r="F1" s="12" t="s">
        <v>1</v>
      </c>
      <c r="G1" s="12" t="s">
        <v>1</v>
      </c>
      <c r="H1" s="11" t="s">
        <v>2511</v>
      </c>
      <c r="I1" s="12" t="s">
        <v>1</v>
      </c>
      <c r="J1" s="76" t="s">
        <v>1</v>
      </c>
      <c r="K1" s="12" t="s">
        <v>1</v>
      </c>
      <c r="L1" s="12" t="s">
        <v>2512</v>
      </c>
      <c r="M1" s="12" t="s">
        <v>0</v>
      </c>
      <c r="S1" s="77">
        <v>0.161</v>
      </c>
      <c r="T1" s="77">
        <v>2.255</v>
      </c>
      <c r="U1" s="77">
        <v>2.255</v>
      </c>
      <c r="V1" s="77">
        <v>1.692</v>
      </c>
      <c r="W1" s="77">
        <v>1.692</v>
      </c>
      <c r="AD1" s="92" t="s">
        <v>2513</v>
      </c>
      <c r="AE1" s="92"/>
      <c r="AF1" s="92"/>
      <c r="AG1" s="92"/>
      <c r="AH1" s="92"/>
      <c r="AI1" s="92"/>
      <c r="AJ1" s="92"/>
      <c r="AK1" s="92"/>
      <c r="AL1" s="92"/>
      <c r="AM1" s="92"/>
    </row>
    <row r="2" spans="2:39">
      <c r="B2" s="12" t="s">
        <v>24</v>
      </c>
      <c r="C2" s="12" t="s">
        <v>2514</v>
      </c>
      <c r="D2" s="12" t="s">
        <v>2515</v>
      </c>
      <c r="E2" s="12" t="s">
        <v>2516</v>
      </c>
      <c r="F2" s="78" t="s">
        <v>2517</v>
      </c>
      <c r="G2" s="12" t="s">
        <v>2518</v>
      </c>
      <c r="H2" s="11" t="s">
        <v>2519</v>
      </c>
      <c r="I2" s="12" t="s">
        <v>2520</v>
      </c>
      <c r="J2" s="76" t="s">
        <v>2521</v>
      </c>
      <c r="K2" s="12" t="s">
        <v>2522</v>
      </c>
      <c r="L2" s="12" t="s">
        <v>2523</v>
      </c>
      <c r="M2" s="12" t="s">
        <v>2524</v>
      </c>
      <c r="S2" s="87" t="s">
        <v>2525</v>
      </c>
      <c r="T2" s="87" t="s">
        <v>2526</v>
      </c>
      <c r="U2" s="87" t="s">
        <v>2527</v>
      </c>
      <c r="V2" s="87" t="s">
        <v>2528</v>
      </c>
      <c r="W2" s="87" t="s">
        <v>2529</v>
      </c>
      <c r="X2" s="87" t="s">
        <v>2530</v>
      </c>
      <c r="Y2" s="87" t="s">
        <v>2531</v>
      </c>
      <c r="Z2" s="87" t="s">
        <v>2532</v>
      </c>
      <c r="AA2" s="87" t="s">
        <v>2533</v>
      </c>
      <c r="AE2" s="87" t="s">
        <v>2525</v>
      </c>
      <c r="AF2" s="87" t="s">
        <v>2526</v>
      </c>
      <c r="AG2" s="87" t="s">
        <v>2527</v>
      </c>
      <c r="AH2" s="87" t="s">
        <v>2528</v>
      </c>
      <c r="AI2" s="87" t="s">
        <v>2529</v>
      </c>
      <c r="AJ2" s="87" t="s">
        <v>2530</v>
      </c>
      <c r="AK2" s="87" t="s">
        <v>2531</v>
      </c>
      <c r="AL2" s="87" t="s">
        <v>2532</v>
      </c>
      <c r="AM2" s="87" t="s">
        <v>2533</v>
      </c>
    </row>
    <row r="3" ht="27.75" spans="2:62">
      <c r="B3" s="12" t="s">
        <v>24</v>
      </c>
      <c r="C3" s="78" t="s">
        <v>25</v>
      </c>
      <c r="D3" s="78" t="s">
        <v>2534</v>
      </c>
      <c r="E3" s="78" t="s">
        <v>2535</v>
      </c>
      <c r="F3" s="78" t="s">
        <v>2536</v>
      </c>
      <c r="G3" s="78" t="s">
        <v>2537</v>
      </c>
      <c r="H3" s="79" t="s">
        <v>2538</v>
      </c>
      <c r="I3" s="12" t="s">
        <v>2520</v>
      </c>
      <c r="J3" s="85" t="s">
        <v>2539</v>
      </c>
      <c r="K3" s="12" t="s">
        <v>2540</v>
      </c>
      <c r="L3" s="78" t="s">
        <v>2541</v>
      </c>
      <c r="M3" s="78" t="s">
        <v>2542</v>
      </c>
      <c r="N3" s="78"/>
      <c r="O3" s="78"/>
      <c r="P3" s="78"/>
      <c r="Q3" s="78">
        <f>SUM(Q5:Q14)</f>
        <v>1063</v>
      </c>
      <c r="R3" s="88" t="s">
        <v>44</v>
      </c>
      <c r="S3" s="89" t="s">
        <v>2543</v>
      </c>
      <c r="T3" s="89" t="s">
        <v>2544</v>
      </c>
      <c r="U3" s="89" t="s">
        <v>2545</v>
      </c>
      <c r="V3" s="89" t="s">
        <v>2546</v>
      </c>
      <c r="W3" s="89" t="s">
        <v>2547</v>
      </c>
      <c r="X3" s="89" t="s">
        <v>2548</v>
      </c>
      <c r="Y3" s="89" t="s">
        <v>2549</v>
      </c>
      <c r="Z3" s="89" t="s">
        <v>2550</v>
      </c>
      <c r="AA3" s="89" t="s">
        <v>2551</v>
      </c>
      <c r="AD3" s="88" t="s">
        <v>44</v>
      </c>
      <c r="AE3" s="89" t="s">
        <v>2543</v>
      </c>
      <c r="AF3" s="89" t="s">
        <v>2544</v>
      </c>
      <c r="AG3" s="89" t="s">
        <v>2545</v>
      </c>
      <c r="AH3" s="89" t="s">
        <v>2546</v>
      </c>
      <c r="AI3" s="89" t="s">
        <v>2547</v>
      </c>
      <c r="AJ3" s="89" t="s">
        <v>2548</v>
      </c>
      <c r="AK3" s="89" t="s">
        <v>2549</v>
      </c>
      <c r="AL3" s="89" t="s">
        <v>2550</v>
      </c>
      <c r="AM3" s="89" t="s">
        <v>2551</v>
      </c>
      <c r="AO3" s="89" t="s">
        <v>2552</v>
      </c>
      <c r="AP3" s="89" t="s">
        <v>2553</v>
      </c>
      <c r="AQ3" s="89" t="s">
        <v>2554</v>
      </c>
      <c r="BB3" s="14" t="s">
        <v>39</v>
      </c>
      <c r="BC3" s="14" t="s">
        <v>40</v>
      </c>
      <c r="BD3" s="14" t="s">
        <v>39</v>
      </c>
      <c r="BE3" s="14" t="s">
        <v>40</v>
      </c>
      <c r="BF3" s="14" t="s">
        <v>39</v>
      </c>
      <c r="BG3" s="14" t="s">
        <v>40</v>
      </c>
      <c r="BH3" s="14" t="s">
        <v>41</v>
      </c>
      <c r="BI3" s="14" t="s">
        <v>42</v>
      </c>
      <c r="BJ3" s="14" t="s">
        <v>43</v>
      </c>
    </row>
    <row r="4" ht="20.1" customHeight="1" spans="1:62">
      <c r="A4" s="12">
        <v>1</v>
      </c>
      <c r="B4" s="12">
        <v>1</v>
      </c>
      <c r="C4" s="80" t="s">
        <v>2555</v>
      </c>
      <c r="D4" s="81" t="s">
        <v>2556</v>
      </c>
      <c r="E4" s="12">
        <v>1</v>
      </c>
      <c r="F4" s="82">
        <f>VLOOKUP(A4,[3]属性!$F:$I,4,FALSE)</f>
        <v>200</v>
      </c>
      <c r="G4" s="83" t="str">
        <f>BH4&amp;","&amp;BC4</f>
        <v>17,5</v>
      </c>
      <c r="H4" s="84" t="str">
        <f>"1013,"&amp;VLOOKUP(A4,[3]属性!$F:$N,7,FALSE)&amp;";1023,"&amp;VLOOKUP(A4,[3]属性!$F:$N,8,FALSE)&amp;";1043,"&amp;VLOOKUP(A4,[3]属性!$F:$N,9,FALSE)</f>
        <v>1013,210;1023,14;1043,14</v>
      </c>
      <c r="I4" s="12">
        <v>4</v>
      </c>
      <c r="J4" s="86" t="s">
        <v>2557</v>
      </c>
      <c r="K4" s="12">
        <v>43900</v>
      </c>
      <c r="L4" s="14" t="s">
        <v>2558</v>
      </c>
      <c r="M4" s="14">
        <v>70001</v>
      </c>
      <c r="N4" s="14"/>
      <c r="O4" s="14"/>
      <c r="P4" s="14"/>
      <c r="Q4" s="14"/>
      <c r="R4" s="90">
        <v>1</v>
      </c>
      <c r="S4" s="91">
        <v>1.5527950310559</v>
      </c>
      <c r="T4" s="91">
        <v>0.110864745011086</v>
      </c>
      <c r="U4" s="91">
        <v>0.110864745011086</v>
      </c>
      <c r="V4" s="91">
        <v>0.0738770685579196</v>
      </c>
      <c r="W4" s="91">
        <v>0.0738770685579196</v>
      </c>
      <c r="AD4" s="90">
        <v>1</v>
      </c>
      <c r="AE4" s="77">
        <v>0</v>
      </c>
      <c r="AF4" s="77">
        <v>0</v>
      </c>
      <c r="AG4" s="77">
        <v>0</v>
      </c>
      <c r="AH4" s="77">
        <v>0</v>
      </c>
      <c r="AI4" s="77">
        <v>0</v>
      </c>
      <c r="AJ4" s="77">
        <f t="shared" ref="AJ4:AM4" si="0">X4</f>
        <v>0</v>
      </c>
      <c r="AK4" s="77">
        <f t="shared" si="0"/>
        <v>0</v>
      </c>
      <c r="AL4" s="77">
        <f t="shared" si="0"/>
        <v>0</v>
      </c>
      <c r="AM4" s="77">
        <f t="shared" si="0"/>
        <v>0</v>
      </c>
      <c r="AO4" s="12">
        <v>1</v>
      </c>
      <c r="AP4" s="12">
        <f>VLOOKUP(AO4,[4]政务内容规划!$AT$22:$AX$360,5,FALSE)</f>
        <v>1</v>
      </c>
      <c r="AS4" s="81" t="s">
        <v>2559</v>
      </c>
      <c r="AT4" s="12">
        <v>0</v>
      </c>
      <c r="AW4" s="94" t="s">
        <v>2560</v>
      </c>
      <c r="AX4" s="95">
        <v>90100</v>
      </c>
      <c r="AY4" s="12">
        <v>2</v>
      </c>
      <c r="AZ4" s="12">
        <v>43000</v>
      </c>
      <c r="BB4" s="14" t="s">
        <v>52</v>
      </c>
      <c r="BC4" s="14">
        <v>5</v>
      </c>
      <c r="BD4" s="14" t="s">
        <v>53</v>
      </c>
      <c r="BE4" s="14">
        <v>50</v>
      </c>
      <c r="BF4" s="14" t="s">
        <v>54</v>
      </c>
      <c r="BG4" s="14">
        <v>600</v>
      </c>
      <c r="BH4" s="14">
        <f>VLOOKUP(BB4,[2]item!$A:$B,2,FALSE)</f>
        <v>17</v>
      </c>
      <c r="BI4" s="14">
        <f>VLOOKUP(BD4,[2]item!$A:$B,2,FALSE)</f>
        <v>2750</v>
      </c>
      <c r="BJ4" s="14">
        <f>VLOOKUP(BF4,[2]item!$A:$B,2,FALSE)</f>
        <v>16</v>
      </c>
    </row>
    <row r="5" ht="20.1" customHeight="1" spans="1:62">
      <c r="A5" s="12">
        <v>2</v>
      </c>
      <c r="B5" s="12">
        <v>2</v>
      </c>
      <c r="C5" s="80" t="s">
        <v>2561</v>
      </c>
      <c r="D5" s="81" t="s">
        <v>2556</v>
      </c>
      <c r="E5" s="12">
        <v>1</v>
      </c>
      <c r="F5" s="82">
        <f>VLOOKUP(A5,[3]属性!$F:$I,4,FALSE)</f>
        <v>210</v>
      </c>
      <c r="G5" s="83" t="str">
        <f t="shared" ref="G5:G68" si="1">BH5&amp;","&amp;BC5</f>
        <v>17,5</v>
      </c>
      <c r="H5" s="84" t="str">
        <f>"1013,"&amp;VLOOKUP(A5,[3]属性!$F:$N,7,FALSE)&amp;";1023,"&amp;VLOOKUP(A5,[3]属性!$F:$N,8,FALSE)&amp;";1043,"&amp;VLOOKUP(A5,[3]属性!$F:$N,9,FALSE)</f>
        <v>1013,405;1023,27;1043,27</v>
      </c>
      <c r="I5" s="12">
        <v>12</v>
      </c>
      <c r="J5" s="86" t="s">
        <v>2562</v>
      </c>
      <c r="K5" s="12">
        <v>43900</v>
      </c>
      <c r="L5" s="14" t="s">
        <v>2558</v>
      </c>
      <c r="M5" s="14"/>
      <c r="N5" s="14">
        <f>O5</f>
        <v>25</v>
      </c>
      <c r="O5" s="14">
        <f>ROUND(Q5/4,0)</f>
        <v>25</v>
      </c>
      <c r="P5" s="14">
        <f>Q5</f>
        <v>100</v>
      </c>
      <c r="Q5" s="14">
        <v>100</v>
      </c>
      <c r="R5" s="90">
        <v>1</v>
      </c>
      <c r="S5" s="77">
        <f t="shared" ref="S5:W14" si="2">ROUND($Q5*S$4,0)</f>
        <v>155</v>
      </c>
      <c r="T5" s="77">
        <f t="shared" si="2"/>
        <v>11</v>
      </c>
      <c r="U5" s="77">
        <f t="shared" si="2"/>
        <v>11</v>
      </c>
      <c r="V5" s="77">
        <f t="shared" si="2"/>
        <v>7</v>
      </c>
      <c r="W5" s="77">
        <f t="shared" si="2"/>
        <v>7</v>
      </c>
      <c r="AD5" s="90">
        <v>1</v>
      </c>
      <c r="AE5" s="77">
        <f>S5+AE4</f>
        <v>155</v>
      </c>
      <c r="AF5" s="77">
        <f t="shared" ref="AF5:AM5" si="3">T5+AF4</f>
        <v>11</v>
      </c>
      <c r="AG5" s="77">
        <f t="shared" si="3"/>
        <v>11</v>
      </c>
      <c r="AH5" s="77">
        <f t="shared" si="3"/>
        <v>7</v>
      </c>
      <c r="AI5" s="77">
        <f t="shared" si="3"/>
        <v>7</v>
      </c>
      <c r="AJ5" s="77">
        <f t="shared" si="3"/>
        <v>0</v>
      </c>
      <c r="AK5" s="77">
        <f t="shared" si="3"/>
        <v>0</v>
      </c>
      <c r="AL5" s="77">
        <f t="shared" si="3"/>
        <v>0</v>
      </c>
      <c r="AM5" s="77">
        <f t="shared" si="3"/>
        <v>0</v>
      </c>
      <c r="AO5" s="12">
        <v>2</v>
      </c>
      <c r="AP5" s="12">
        <f>VLOOKUP(AO5,[4]政务内容规划!$AT$22:$AX$360,5,FALSE)</f>
        <v>1</v>
      </c>
      <c r="AS5" s="81" t="s">
        <v>2559</v>
      </c>
      <c r="AT5" s="12">
        <v>0</v>
      </c>
      <c r="AW5" s="96" t="s">
        <v>2563</v>
      </c>
      <c r="AX5" s="97">
        <v>90200</v>
      </c>
      <c r="AY5" s="12">
        <v>5</v>
      </c>
      <c r="AZ5" s="12">
        <v>13000</v>
      </c>
      <c r="BB5" s="14" t="s">
        <v>52</v>
      </c>
      <c r="BC5" s="14">
        <v>5</v>
      </c>
      <c r="BD5" s="14" t="s">
        <v>53</v>
      </c>
      <c r="BE5" s="14">
        <v>50</v>
      </c>
      <c r="BF5" s="14" t="s">
        <v>54</v>
      </c>
      <c r="BG5" s="14">
        <v>600</v>
      </c>
      <c r="BH5" s="14">
        <f>VLOOKUP(BB5,[2]item!$A:$B,2,FALSE)</f>
        <v>17</v>
      </c>
      <c r="BI5" s="14">
        <f>VLOOKUP(BD5,[2]item!$A:$B,2,FALSE)</f>
        <v>2750</v>
      </c>
      <c r="BJ5" s="14">
        <f>VLOOKUP(BF5,[2]item!$A:$B,2,FALSE)</f>
        <v>16</v>
      </c>
    </row>
    <row r="6" ht="20.1" customHeight="1" spans="1:62">
      <c r="A6" s="12">
        <v>3</v>
      </c>
      <c r="B6" s="12">
        <v>3</v>
      </c>
      <c r="C6" s="80" t="s">
        <v>2564</v>
      </c>
      <c r="D6" s="81" t="s">
        <v>2556</v>
      </c>
      <c r="E6" s="12">
        <v>1</v>
      </c>
      <c r="F6" s="82">
        <f>VLOOKUP(A6,[3]属性!$F:$I,4,FALSE)</f>
        <v>224</v>
      </c>
      <c r="G6" s="83" t="str">
        <f t="shared" si="1"/>
        <v>22,5</v>
      </c>
      <c r="H6" s="84" t="str">
        <f>"1013,"&amp;VLOOKUP(A6,[3]属性!$F:$N,7,FALSE)&amp;";1023,"&amp;VLOOKUP(A6,[3]属性!$F:$N,8,FALSE)&amp;";1043,"&amp;VLOOKUP(A6,[3]属性!$F:$N,9,FALSE)</f>
        <v>1013,615;1023,41;1043,41</v>
      </c>
      <c r="I6" s="12">
        <v>12</v>
      </c>
      <c r="J6" s="86" t="s">
        <v>2562</v>
      </c>
      <c r="K6" s="12">
        <v>43900</v>
      </c>
      <c r="L6" s="14" t="s">
        <v>2558</v>
      </c>
      <c r="N6" s="14">
        <f>O6+N5</f>
        <v>50</v>
      </c>
      <c r="O6" s="14">
        <f t="shared" ref="O6:O13" si="4">ROUND(Q6/4,0)</f>
        <v>25</v>
      </c>
      <c r="P6" s="14">
        <f>Q6+P5</f>
        <v>200</v>
      </c>
      <c r="Q6" s="14">
        <v>100</v>
      </c>
      <c r="R6" s="90">
        <v>2</v>
      </c>
      <c r="S6" s="77">
        <f t="shared" si="2"/>
        <v>155</v>
      </c>
      <c r="T6" s="77">
        <f t="shared" si="2"/>
        <v>11</v>
      </c>
      <c r="U6" s="77">
        <f t="shared" si="2"/>
        <v>11</v>
      </c>
      <c r="V6" s="77">
        <f t="shared" si="2"/>
        <v>7</v>
      </c>
      <c r="W6" s="77">
        <f t="shared" si="2"/>
        <v>7</v>
      </c>
      <c r="AD6" s="90">
        <v>2</v>
      </c>
      <c r="AE6" s="77">
        <f t="shared" ref="AE6:AE13" si="5">S6+AE5</f>
        <v>310</v>
      </c>
      <c r="AF6" s="77">
        <f t="shared" ref="AF6:AF13" si="6">T6+AF5</f>
        <v>22</v>
      </c>
      <c r="AG6" s="77">
        <f t="shared" ref="AG6:AG13" si="7">U6+AG5</f>
        <v>22</v>
      </c>
      <c r="AH6" s="77">
        <f t="shared" ref="AH6:AH13" si="8">V6+AH5</f>
        <v>14</v>
      </c>
      <c r="AI6" s="77">
        <f t="shared" ref="AI6:AI13" si="9">W6+AI5</f>
        <v>14</v>
      </c>
      <c r="AJ6" s="77">
        <f t="shared" ref="AJ6:AJ13" si="10">X6+AJ5</f>
        <v>0</v>
      </c>
      <c r="AK6" s="77">
        <f t="shared" ref="AK6:AK13" si="11">Y6+AK5</f>
        <v>0</v>
      </c>
      <c r="AL6" s="77">
        <f t="shared" ref="AL6:AL13" si="12">Z6+AL5</f>
        <v>0</v>
      </c>
      <c r="AM6" s="77">
        <f t="shared" ref="AM6:AM13" si="13">AA6+AM5</f>
        <v>0</v>
      </c>
      <c r="AO6" s="12">
        <v>3</v>
      </c>
      <c r="AP6" s="12">
        <f>VLOOKUP(AO6,[4]政务内容规划!$AT$22:$AX$360,5,FALSE)</f>
        <v>1</v>
      </c>
      <c r="AS6" s="81" t="s">
        <v>2559</v>
      </c>
      <c r="AT6" s="12">
        <v>0</v>
      </c>
      <c r="AW6" s="96" t="s">
        <v>2565</v>
      </c>
      <c r="AX6" s="97">
        <v>90300</v>
      </c>
      <c r="AY6" s="12">
        <v>3</v>
      </c>
      <c r="AZ6" s="12">
        <v>37000</v>
      </c>
      <c r="BB6" s="14" t="s">
        <v>64</v>
      </c>
      <c r="BC6" s="14">
        <v>5</v>
      </c>
      <c r="BD6" s="14" t="s">
        <v>53</v>
      </c>
      <c r="BE6" s="14">
        <v>75</v>
      </c>
      <c r="BF6" s="14" t="s">
        <v>54</v>
      </c>
      <c r="BG6" s="14">
        <v>900</v>
      </c>
      <c r="BH6" s="14">
        <f>VLOOKUP(BB6,[2]item!$A:$B,2,FALSE)</f>
        <v>22</v>
      </c>
      <c r="BI6" s="14">
        <f>VLOOKUP(BD6,[2]item!$A:$B,2,FALSE)</f>
        <v>2750</v>
      </c>
      <c r="BJ6" s="14">
        <f>VLOOKUP(BF6,[2]item!$A:$B,2,FALSE)</f>
        <v>16</v>
      </c>
    </row>
    <row r="7" ht="20.1" customHeight="1" spans="1:62">
      <c r="A7" s="12">
        <v>4</v>
      </c>
      <c r="B7" s="12">
        <v>4</v>
      </c>
      <c r="C7" s="80" t="s">
        <v>2566</v>
      </c>
      <c r="D7" s="81" t="s">
        <v>2556</v>
      </c>
      <c r="E7" s="12">
        <v>1</v>
      </c>
      <c r="F7" s="82">
        <f>VLOOKUP(A7,[3]属性!$F:$I,4,FALSE)</f>
        <v>241</v>
      </c>
      <c r="G7" s="83" t="str">
        <f t="shared" si="1"/>
        <v>17,5</v>
      </c>
      <c r="H7" s="84" t="str">
        <f>"1013,"&amp;VLOOKUP(A7,[3]属性!$F:$N,7,FALSE)&amp;";1023,"&amp;VLOOKUP(A7,[3]属性!$F:$N,8,FALSE)&amp;";1043,"&amp;VLOOKUP(A7,[3]属性!$F:$N,9,FALSE)</f>
        <v>1013,975;1023,65;1043,65</v>
      </c>
      <c r="I7" s="12">
        <v>12</v>
      </c>
      <c r="J7" s="86" t="s">
        <v>2562</v>
      </c>
      <c r="K7" s="12">
        <v>44650</v>
      </c>
      <c r="L7" s="14" t="s">
        <v>2558</v>
      </c>
      <c r="M7" s="14"/>
      <c r="N7" s="14">
        <f t="shared" ref="N7:N13" si="14">O7+N6</f>
        <v>75</v>
      </c>
      <c r="O7" s="14">
        <f t="shared" si="4"/>
        <v>25</v>
      </c>
      <c r="P7" s="14">
        <f t="shared" ref="P7:P13" si="15">Q7+P6</f>
        <v>300</v>
      </c>
      <c r="Q7" s="14">
        <v>100</v>
      </c>
      <c r="R7" s="90">
        <v>3</v>
      </c>
      <c r="S7" s="77">
        <f t="shared" si="2"/>
        <v>155</v>
      </c>
      <c r="T7" s="77">
        <f t="shared" si="2"/>
        <v>11</v>
      </c>
      <c r="U7" s="77">
        <f t="shared" si="2"/>
        <v>11</v>
      </c>
      <c r="V7" s="77">
        <f t="shared" si="2"/>
        <v>7</v>
      </c>
      <c r="W7" s="77">
        <f t="shared" si="2"/>
        <v>7</v>
      </c>
      <c r="AD7" s="90">
        <v>3</v>
      </c>
      <c r="AE7" s="77">
        <f t="shared" si="5"/>
        <v>465</v>
      </c>
      <c r="AF7" s="77">
        <f t="shared" si="6"/>
        <v>33</v>
      </c>
      <c r="AG7" s="77">
        <f t="shared" si="7"/>
        <v>33</v>
      </c>
      <c r="AH7" s="77">
        <f t="shared" si="8"/>
        <v>21</v>
      </c>
      <c r="AI7" s="77">
        <f t="shared" si="9"/>
        <v>21</v>
      </c>
      <c r="AJ7" s="77">
        <f t="shared" si="10"/>
        <v>0</v>
      </c>
      <c r="AK7" s="77">
        <f t="shared" si="11"/>
        <v>0</v>
      </c>
      <c r="AL7" s="77">
        <f t="shared" si="12"/>
        <v>0</v>
      </c>
      <c r="AM7" s="77">
        <f t="shared" si="13"/>
        <v>0</v>
      </c>
      <c r="AO7" s="12">
        <v>4</v>
      </c>
      <c r="AP7" s="12">
        <f>VLOOKUP(AO7,[4]政务内容规划!$AT$22:$AX$360,5,FALSE)</f>
        <v>1</v>
      </c>
      <c r="AS7" s="81" t="s">
        <v>2559</v>
      </c>
      <c r="AT7" s="12">
        <v>0</v>
      </c>
      <c r="AW7" s="96" t="s">
        <v>2567</v>
      </c>
      <c r="AX7" s="97">
        <v>90400</v>
      </c>
      <c r="AY7" s="12">
        <v>10</v>
      </c>
      <c r="AZ7" s="12">
        <v>9800</v>
      </c>
      <c r="BB7" s="14" t="str">
        <f>BB4</f>
        <v>钻石</v>
      </c>
      <c r="BC7" s="14">
        <v>5</v>
      </c>
      <c r="BD7" s="14" t="s">
        <v>53</v>
      </c>
      <c r="BE7" s="14">
        <v>75</v>
      </c>
      <c r="BF7" s="14" t="s">
        <v>54</v>
      </c>
      <c r="BG7" s="14">
        <v>900</v>
      </c>
      <c r="BH7" s="14">
        <f>VLOOKUP(BB7,[2]item!$A:$B,2,FALSE)</f>
        <v>17</v>
      </c>
      <c r="BI7" s="14">
        <f>VLOOKUP(BD7,[2]item!$A:$B,2,FALSE)</f>
        <v>2750</v>
      </c>
      <c r="BJ7" s="14">
        <f>VLOOKUP(BF7,[2]item!$A:$B,2,FALSE)</f>
        <v>16</v>
      </c>
    </row>
    <row r="8" ht="20.1" customHeight="1" spans="1:62">
      <c r="A8" s="12">
        <v>5</v>
      </c>
      <c r="B8" s="12">
        <v>5</v>
      </c>
      <c r="C8" s="80" t="s">
        <v>2568</v>
      </c>
      <c r="D8" s="81" t="s">
        <v>2556</v>
      </c>
      <c r="E8" s="12">
        <v>1</v>
      </c>
      <c r="F8" s="82">
        <f>VLOOKUP(A8,[3]属性!$F:$I,4,FALSE)</f>
        <v>260</v>
      </c>
      <c r="G8" s="83" t="str">
        <f t="shared" si="1"/>
        <v>17,5</v>
      </c>
      <c r="H8" s="84" t="str">
        <f>"1013,"&amp;VLOOKUP(A8,[3]属性!$F:$N,7,FALSE)&amp;";1023,"&amp;VLOOKUP(A8,[3]属性!$F:$N,8,FALSE)&amp;";1043,"&amp;VLOOKUP(A8,[3]属性!$F:$N,9,FALSE)</f>
        <v>1013,1365;1023,91;1043,91</v>
      </c>
      <c r="I8" s="12">
        <v>12</v>
      </c>
      <c r="J8" s="86" t="s">
        <v>2562</v>
      </c>
      <c r="K8" s="12">
        <v>44650</v>
      </c>
      <c r="L8" s="14" t="s">
        <v>2558</v>
      </c>
      <c r="N8" s="14">
        <f t="shared" si="14"/>
        <v>100</v>
      </c>
      <c r="O8" s="14">
        <f t="shared" si="4"/>
        <v>25</v>
      </c>
      <c r="P8" s="14">
        <f t="shared" si="15"/>
        <v>400</v>
      </c>
      <c r="Q8" s="14">
        <v>100</v>
      </c>
      <c r="R8" s="90">
        <v>4</v>
      </c>
      <c r="S8" s="77">
        <f t="shared" si="2"/>
        <v>155</v>
      </c>
      <c r="T8" s="77">
        <f t="shared" si="2"/>
        <v>11</v>
      </c>
      <c r="U8" s="77">
        <f t="shared" si="2"/>
        <v>11</v>
      </c>
      <c r="V8" s="77">
        <f t="shared" si="2"/>
        <v>7</v>
      </c>
      <c r="W8" s="77">
        <f t="shared" si="2"/>
        <v>7</v>
      </c>
      <c r="AD8" s="90">
        <v>4</v>
      </c>
      <c r="AE8" s="77">
        <f t="shared" si="5"/>
        <v>620</v>
      </c>
      <c r="AF8" s="77">
        <f t="shared" si="6"/>
        <v>44</v>
      </c>
      <c r="AG8" s="77">
        <f t="shared" si="7"/>
        <v>44</v>
      </c>
      <c r="AH8" s="77">
        <f t="shared" si="8"/>
        <v>28</v>
      </c>
      <c r="AI8" s="77">
        <f t="shared" si="9"/>
        <v>28</v>
      </c>
      <c r="AJ8" s="77">
        <f t="shared" si="10"/>
        <v>0</v>
      </c>
      <c r="AK8" s="77">
        <f t="shared" si="11"/>
        <v>0</v>
      </c>
      <c r="AL8" s="77">
        <f t="shared" si="12"/>
        <v>0</v>
      </c>
      <c r="AM8" s="77">
        <f t="shared" si="13"/>
        <v>0</v>
      </c>
      <c r="AO8" s="12">
        <v>5</v>
      </c>
      <c r="AP8" s="12">
        <f>VLOOKUP(AO8,[4]政务内容规划!$AT$22:$AX$360,5,FALSE)</f>
        <v>1</v>
      </c>
      <c r="AR8" s="77"/>
      <c r="AS8" s="81" t="s">
        <v>2559</v>
      </c>
      <c r="AT8" s="93"/>
      <c r="AU8" s="93"/>
      <c r="AV8" s="93"/>
      <c r="AW8" s="96" t="s">
        <v>2569</v>
      </c>
      <c r="AX8" s="97">
        <v>90500</v>
      </c>
      <c r="AY8" s="12">
        <v>13</v>
      </c>
      <c r="AZ8" s="12">
        <v>25000</v>
      </c>
      <c r="BB8" s="14" t="str">
        <f t="shared" ref="BB8" si="16">BB5</f>
        <v>钻石</v>
      </c>
      <c r="BC8" s="14">
        <v>5</v>
      </c>
      <c r="BD8" s="14" t="s">
        <v>53</v>
      </c>
      <c r="BE8" s="14">
        <v>100</v>
      </c>
      <c r="BF8" s="14" t="s">
        <v>54</v>
      </c>
      <c r="BG8" s="14">
        <v>1200</v>
      </c>
      <c r="BH8" s="14">
        <f>VLOOKUP(BB8,[2]item!$A:$B,2,FALSE)</f>
        <v>17</v>
      </c>
      <c r="BI8" s="14">
        <f>VLOOKUP(BD8,[2]item!$A:$B,2,FALSE)</f>
        <v>2750</v>
      </c>
      <c r="BJ8" s="14">
        <f>VLOOKUP(BF8,[2]item!$A:$B,2,FALSE)</f>
        <v>16</v>
      </c>
    </row>
    <row r="9" ht="20.1" customHeight="1" spans="1:62">
      <c r="A9" s="12">
        <v>6</v>
      </c>
      <c r="B9" s="12">
        <v>6</v>
      </c>
      <c r="C9" s="80" t="s">
        <v>2570</v>
      </c>
      <c r="D9" s="81" t="s">
        <v>2556</v>
      </c>
      <c r="E9" s="12">
        <v>1</v>
      </c>
      <c r="F9" s="82">
        <f>VLOOKUP(A9,[3]属性!$F:$I,4,FALSE)</f>
        <v>281</v>
      </c>
      <c r="G9" s="83" t="str">
        <f t="shared" si="1"/>
        <v>22,5</v>
      </c>
      <c r="H9" s="84" t="str">
        <f>"1013,"&amp;VLOOKUP(A9,[3]属性!$F:$N,7,FALSE)&amp;";1023,"&amp;VLOOKUP(A9,[3]属性!$F:$N,8,FALSE)&amp;";1043,"&amp;VLOOKUP(A9,[3]属性!$F:$N,9,FALSE)</f>
        <v>1013,1950;1023,130;1043,130</v>
      </c>
      <c r="I9" s="12">
        <v>12</v>
      </c>
      <c r="J9" s="86" t="s">
        <v>2562</v>
      </c>
      <c r="K9" s="12">
        <v>44650</v>
      </c>
      <c r="L9" s="14" t="s">
        <v>2558</v>
      </c>
      <c r="M9" s="14"/>
      <c r="N9" s="14">
        <f t="shared" si="14"/>
        <v>125</v>
      </c>
      <c r="O9" s="14">
        <f t="shared" si="4"/>
        <v>25</v>
      </c>
      <c r="P9" s="14">
        <f t="shared" si="15"/>
        <v>500</v>
      </c>
      <c r="Q9" s="14">
        <v>100</v>
      </c>
      <c r="R9" s="90">
        <v>5</v>
      </c>
      <c r="S9" s="77">
        <f t="shared" si="2"/>
        <v>155</v>
      </c>
      <c r="T9" s="77">
        <f t="shared" si="2"/>
        <v>11</v>
      </c>
      <c r="U9" s="77">
        <f t="shared" si="2"/>
        <v>11</v>
      </c>
      <c r="V9" s="77">
        <f t="shared" si="2"/>
        <v>7</v>
      </c>
      <c r="W9" s="77">
        <f t="shared" si="2"/>
        <v>7</v>
      </c>
      <c r="AD9" s="90">
        <v>5</v>
      </c>
      <c r="AE9" s="77">
        <f t="shared" si="5"/>
        <v>775</v>
      </c>
      <c r="AF9" s="77">
        <f t="shared" si="6"/>
        <v>55</v>
      </c>
      <c r="AG9" s="77">
        <f t="shared" si="7"/>
        <v>55</v>
      </c>
      <c r="AH9" s="77">
        <f t="shared" si="8"/>
        <v>35</v>
      </c>
      <c r="AI9" s="77">
        <f t="shared" si="9"/>
        <v>35</v>
      </c>
      <c r="AJ9" s="77">
        <f t="shared" si="10"/>
        <v>0</v>
      </c>
      <c r="AK9" s="77">
        <f t="shared" si="11"/>
        <v>0</v>
      </c>
      <c r="AL9" s="77">
        <f t="shared" si="12"/>
        <v>0</v>
      </c>
      <c r="AM9" s="77">
        <f t="shared" si="13"/>
        <v>0</v>
      </c>
      <c r="AO9" s="12">
        <v>6</v>
      </c>
      <c r="AP9" s="12">
        <f>VLOOKUP(AO9,[4]政务内容规划!$AT$22:$AX$360,5,FALSE)</f>
        <v>1</v>
      </c>
      <c r="AS9" s="81" t="s">
        <v>2559</v>
      </c>
      <c r="AT9" s="12">
        <v>0</v>
      </c>
      <c r="AW9" s="96" t="s">
        <v>2571</v>
      </c>
      <c r="AX9" s="97">
        <v>90600</v>
      </c>
      <c r="AY9" s="12">
        <v>14</v>
      </c>
      <c r="AZ9" s="12">
        <v>49000</v>
      </c>
      <c r="BB9" s="14" t="str">
        <f t="shared" ref="BB9" si="17">BB6</f>
        <v>元宝</v>
      </c>
      <c r="BC9" s="14">
        <v>5</v>
      </c>
      <c r="BD9" s="14" t="s">
        <v>53</v>
      </c>
      <c r="BE9" s="14">
        <v>100</v>
      </c>
      <c r="BF9" s="14" t="s">
        <v>54</v>
      </c>
      <c r="BG9" s="14">
        <v>1200</v>
      </c>
      <c r="BH9" s="14">
        <f>VLOOKUP(BB9,[2]item!$A:$B,2,FALSE)</f>
        <v>22</v>
      </c>
      <c r="BI9" s="14">
        <f>VLOOKUP(BD9,[2]item!$A:$B,2,FALSE)</f>
        <v>2750</v>
      </c>
      <c r="BJ9" s="14">
        <f>VLOOKUP(BF9,[2]item!$A:$B,2,FALSE)</f>
        <v>16</v>
      </c>
    </row>
    <row r="10" ht="20.1" customHeight="1" spans="1:62">
      <c r="A10" s="12">
        <v>7</v>
      </c>
      <c r="B10" s="12">
        <v>7</v>
      </c>
      <c r="C10" s="80" t="s">
        <v>2572</v>
      </c>
      <c r="D10" s="81" t="s">
        <v>2556</v>
      </c>
      <c r="E10" s="12">
        <v>1</v>
      </c>
      <c r="F10" s="82">
        <f>VLOOKUP(A10,[3]属性!$F:$I,4,FALSE)</f>
        <v>302</v>
      </c>
      <c r="G10" s="83" t="str">
        <f t="shared" si="1"/>
        <v>17,5</v>
      </c>
      <c r="H10" s="84" t="str">
        <f>"1013,"&amp;VLOOKUP(A10,[3]属性!$F:$N,7,FALSE)&amp;";1023,"&amp;VLOOKUP(A10,[3]属性!$F:$N,8,FALSE)&amp;";1043,"&amp;VLOOKUP(A10,[3]属性!$F:$N,9,FALSE)</f>
        <v>1013,2820;1023,188;1043,188</v>
      </c>
      <c r="I10" s="12">
        <v>12</v>
      </c>
      <c r="J10" s="86" t="s">
        <v>2562</v>
      </c>
      <c r="K10" s="12">
        <v>44650</v>
      </c>
      <c r="L10" s="14" t="s">
        <v>2558</v>
      </c>
      <c r="M10" s="14"/>
      <c r="N10" s="14">
        <f t="shared" si="14"/>
        <v>150</v>
      </c>
      <c r="O10" s="14">
        <f t="shared" si="4"/>
        <v>25</v>
      </c>
      <c r="P10" s="14">
        <f t="shared" si="15"/>
        <v>600</v>
      </c>
      <c r="Q10" s="14">
        <v>100</v>
      </c>
      <c r="R10" s="90">
        <v>6</v>
      </c>
      <c r="S10" s="77">
        <f t="shared" si="2"/>
        <v>155</v>
      </c>
      <c r="T10" s="77">
        <f t="shared" si="2"/>
        <v>11</v>
      </c>
      <c r="U10" s="77">
        <f t="shared" si="2"/>
        <v>11</v>
      </c>
      <c r="V10" s="77">
        <f t="shared" si="2"/>
        <v>7</v>
      </c>
      <c r="W10" s="77">
        <f t="shared" si="2"/>
        <v>7</v>
      </c>
      <c r="AD10" s="90">
        <v>6</v>
      </c>
      <c r="AE10" s="77">
        <f t="shared" si="5"/>
        <v>930</v>
      </c>
      <c r="AF10" s="77">
        <f t="shared" si="6"/>
        <v>66</v>
      </c>
      <c r="AG10" s="77">
        <f t="shared" si="7"/>
        <v>66</v>
      </c>
      <c r="AH10" s="77">
        <f t="shared" si="8"/>
        <v>42</v>
      </c>
      <c r="AI10" s="77">
        <f t="shared" si="9"/>
        <v>42</v>
      </c>
      <c r="AJ10" s="77">
        <f t="shared" si="10"/>
        <v>0</v>
      </c>
      <c r="AK10" s="77">
        <f t="shared" si="11"/>
        <v>0</v>
      </c>
      <c r="AL10" s="77">
        <f t="shared" si="12"/>
        <v>0</v>
      </c>
      <c r="AM10" s="77">
        <f t="shared" si="13"/>
        <v>0</v>
      </c>
      <c r="AO10" s="12">
        <v>7</v>
      </c>
      <c r="AP10" s="12">
        <f>VLOOKUP(AO10,[4]政务内容规划!$AT$22:$AX$360,5,FALSE)</f>
        <v>1</v>
      </c>
      <c r="AS10" s="81" t="s">
        <v>2559</v>
      </c>
      <c r="AT10" s="12">
        <v>0</v>
      </c>
      <c r="AW10" s="96" t="s">
        <v>2573</v>
      </c>
      <c r="AX10" s="97">
        <v>90700</v>
      </c>
      <c r="AY10" s="12">
        <v>9</v>
      </c>
      <c r="AZ10" s="12">
        <v>17000</v>
      </c>
      <c r="BB10" s="14" t="str">
        <f t="shared" ref="BB10" si="18">BB7</f>
        <v>钻石</v>
      </c>
      <c r="BC10" s="14">
        <v>5</v>
      </c>
      <c r="BD10" s="14" t="s">
        <v>53</v>
      </c>
      <c r="BE10" s="14">
        <v>125</v>
      </c>
      <c r="BF10" s="14" t="s">
        <v>54</v>
      </c>
      <c r="BG10" s="14">
        <v>1500</v>
      </c>
      <c r="BH10" s="14">
        <f>VLOOKUP(BB10,[2]item!$A:$B,2,FALSE)</f>
        <v>17</v>
      </c>
      <c r="BI10" s="14">
        <f>VLOOKUP(BD10,[2]item!$A:$B,2,FALSE)</f>
        <v>2750</v>
      </c>
      <c r="BJ10" s="14">
        <f>VLOOKUP(BF10,[2]item!$A:$B,2,FALSE)</f>
        <v>16</v>
      </c>
    </row>
    <row r="11" ht="20.1" customHeight="1" spans="1:62">
      <c r="A11" s="12">
        <v>8</v>
      </c>
      <c r="B11" s="12">
        <v>8</v>
      </c>
      <c r="C11" s="80" t="s">
        <v>2574</v>
      </c>
      <c r="D11" s="81" t="s">
        <v>2556</v>
      </c>
      <c r="E11" s="12">
        <v>1</v>
      </c>
      <c r="F11" s="82">
        <f>VLOOKUP(A11,[3]属性!$F:$I,4,FALSE)</f>
        <v>325</v>
      </c>
      <c r="G11" s="83" t="str">
        <f t="shared" si="1"/>
        <v>17,5</v>
      </c>
      <c r="H11" s="84" t="str">
        <f>"1013,"&amp;VLOOKUP(A11,[3]属性!$F:$N,7,FALSE)&amp;";1023,"&amp;VLOOKUP(A11,[3]属性!$F:$N,8,FALSE)&amp;";1043,"&amp;VLOOKUP(A11,[3]属性!$F:$N,9,FALSE)</f>
        <v>1013,4110;1023,274;1043,274</v>
      </c>
      <c r="I11" s="12">
        <v>12</v>
      </c>
      <c r="J11" s="86" t="s">
        <v>2562</v>
      </c>
      <c r="K11" s="12">
        <v>44650</v>
      </c>
      <c r="L11" s="14" t="s">
        <v>2558</v>
      </c>
      <c r="M11" s="14"/>
      <c r="N11" s="14">
        <f t="shared" si="14"/>
        <v>175</v>
      </c>
      <c r="O11" s="14">
        <f t="shared" si="4"/>
        <v>25</v>
      </c>
      <c r="P11" s="14">
        <f t="shared" si="15"/>
        <v>700</v>
      </c>
      <c r="Q11" s="14">
        <v>100</v>
      </c>
      <c r="R11" s="90">
        <v>7</v>
      </c>
      <c r="S11" s="77">
        <f t="shared" si="2"/>
        <v>155</v>
      </c>
      <c r="T11" s="77">
        <f t="shared" si="2"/>
        <v>11</v>
      </c>
      <c r="U11" s="77">
        <f t="shared" si="2"/>
        <v>11</v>
      </c>
      <c r="V11" s="77">
        <f t="shared" si="2"/>
        <v>7</v>
      </c>
      <c r="W11" s="77">
        <f t="shared" si="2"/>
        <v>7</v>
      </c>
      <c r="AD11" s="90">
        <v>7</v>
      </c>
      <c r="AE11" s="77">
        <f t="shared" si="5"/>
        <v>1085</v>
      </c>
      <c r="AF11" s="77">
        <f t="shared" si="6"/>
        <v>77</v>
      </c>
      <c r="AG11" s="77">
        <f t="shared" si="7"/>
        <v>77</v>
      </c>
      <c r="AH11" s="77">
        <f t="shared" si="8"/>
        <v>49</v>
      </c>
      <c r="AI11" s="77">
        <f t="shared" si="9"/>
        <v>49</v>
      </c>
      <c r="AJ11" s="77">
        <f t="shared" si="10"/>
        <v>0</v>
      </c>
      <c r="AK11" s="77">
        <f t="shared" si="11"/>
        <v>0</v>
      </c>
      <c r="AL11" s="77">
        <f t="shared" si="12"/>
        <v>0</v>
      </c>
      <c r="AM11" s="77">
        <f t="shared" si="13"/>
        <v>0</v>
      </c>
      <c r="AO11" s="12">
        <v>8</v>
      </c>
      <c r="AP11" s="12">
        <f>VLOOKUP(AO11,[4]政务内容规划!$AT$22:$AX$360,5,FALSE)</f>
        <v>1</v>
      </c>
      <c r="AS11" s="81" t="s">
        <v>2559</v>
      </c>
      <c r="AT11" s="12">
        <v>0</v>
      </c>
      <c r="AW11" s="96" t="s">
        <v>2575</v>
      </c>
      <c r="AX11" s="97">
        <v>90800</v>
      </c>
      <c r="AY11" s="12">
        <v>12</v>
      </c>
      <c r="AZ11" s="12">
        <v>12000</v>
      </c>
      <c r="BB11" s="14" t="str">
        <f t="shared" ref="BB11" si="19">BB8</f>
        <v>钻石</v>
      </c>
      <c r="BC11" s="14">
        <v>5</v>
      </c>
      <c r="BD11" s="14" t="s">
        <v>53</v>
      </c>
      <c r="BE11" s="14">
        <v>125</v>
      </c>
      <c r="BF11" s="14" t="s">
        <v>54</v>
      </c>
      <c r="BG11" s="14">
        <v>1500</v>
      </c>
      <c r="BH11" s="14">
        <f>VLOOKUP(BB11,[2]item!$A:$B,2,FALSE)</f>
        <v>17</v>
      </c>
      <c r="BI11" s="14">
        <f>VLOOKUP(BD11,[2]item!$A:$B,2,FALSE)</f>
        <v>2750</v>
      </c>
      <c r="BJ11" s="14">
        <f>VLOOKUP(BF11,[2]item!$A:$B,2,FALSE)</f>
        <v>16</v>
      </c>
    </row>
    <row r="12" ht="20.1" customHeight="1" spans="1:62">
      <c r="A12" s="12">
        <v>9</v>
      </c>
      <c r="B12" s="12">
        <v>9</v>
      </c>
      <c r="C12" s="80" t="s">
        <v>2576</v>
      </c>
      <c r="D12" s="81" t="s">
        <v>2556</v>
      </c>
      <c r="E12" s="12">
        <v>1</v>
      </c>
      <c r="F12" s="82">
        <f>VLOOKUP(A12,[3]属性!$F:$I,4,FALSE)</f>
        <v>349</v>
      </c>
      <c r="G12" s="83" t="str">
        <f t="shared" si="1"/>
        <v>22,5</v>
      </c>
      <c r="H12" s="84" t="str">
        <f>"1013,"&amp;VLOOKUP(A12,[3]属性!$F:$N,7,FALSE)&amp;";1023,"&amp;VLOOKUP(A12,[3]属性!$F:$N,8,FALSE)&amp;";1043,"&amp;VLOOKUP(A12,[3]属性!$F:$N,9,FALSE)</f>
        <v>1013,5505;1023,367;1043,367</v>
      </c>
      <c r="I12" s="12">
        <v>12</v>
      </c>
      <c r="J12" s="86" t="s">
        <v>2562</v>
      </c>
      <c r="K12" s="12">
        <v>44650</v>
      </c>
      <c r="L12" s="14" t="s">
        <v>2558</v>
      </c>
      <c r="M12" s="14"/>
      <c r="N12" s="14">
        <f t="shared" si="14"/>
        <v>200</v>
      </c>
      <c r="O12" s="14">
        <f t="shared" si="4"/>
        <v>25</v>
      </c>
      <c r="P12" s="14">
        <f t="shared" si="15"/>
        <v>800</v>
      </c>
      <c r="Q12" s="14">
        <v>100</v>
      </c>
      <c r="R12" s="90">
        <v>8</v>
      </c>
      <c r="S12" s="77">
        <f t="shared" si="2"/>
        <v>155</v>
      </c>
      <c r="T12" s="77">
        <f t="shared" si="2"/>
        <v>11</v>
      </c>
      <c r="U12" s="77">
        <f t="shared" si="2"/>
        <v>11</v>
      </c>
      <c r="V12" s="77">
        <f t="shared" si="2"/>
        <v>7</v>
      </c>
      <c r="W12" s="77">
        <f t="shared" si="2"/>
        <v>7</v>
      </c>
      <c r="AD12" s="90">
        <v>8</v>
      </c>
      <c r="AE12" s="77">
        <f t="shared" si="5"/>
        <v>1240</v>
      </c>
      <c r="AF12" s="77">
        <f t="shared" si="6"/>
        <v>88</v>
      </c>
      <c r="AG12" s="77">
        <f t="shared" si="7"/>
        <v>88</v>
      </c>
      <c r="AH12" s="77">
        <f t="shared" si="8"/>
        <v>56</v>
      </c>
      <c r="AI12" s="77">
        <f t="shared" si="9"/>
        <v>56</v>
      </c>
      <c r="AJ12" s="77">
        <f t="shared" si="10"/>
        <v>0</v>
      </c>
      <c r="AK12" s="77">
        <f t="shared" si="11"/>
        <v>0</v>
      </c>
      <c r="AL12" s="77">
        <f t="shared" si="12"/>
        <v>0</v>
      </c>
      <c r="AM12" s="77">
        <f t="shared" si="13"/>
        <v>0</v>
      </c>
      <c r="AO12" s="12">
        <v>9</v>
      </c>
      <c r="AP12" s="12">
        <f>VLOOKUP(AO12,[4]政务内容规划!$AT$22:$AX$360,5,FALSE)</f>
        <v>1</v>
      </c>
      <c r="AR12" s="77"/>
      <c r="AS12" s="81" t="s">
        <v>2559</v>
      </c>
      <c r="AU12" s="93"/>
      <c r="AV12" s="93"/>
      <c r="AW12" s="96" t="s">
        <v>69</v>
      </c>
      <c r="AX12" s="97">
        <v>90900</v>
      </c>
      <c r="AY12" s="12">
        <v>4</v>
      </c>
      <c r="AZ12" s="12">
        <v>15000</v>
      </c>
      <c r="BB12" s="14" t="str">
        <f t="shared" ref="BB12" si="20">BB9</f>
        <v>元宝</v>
      </c>
      <c r="BC12" s="14">
        <v>5</v>
      </c>
      <c r="BD12" s="14" t="s">
        <v>53</v>
      </c>
      <c r="BE12" s="14">
        <v>150</v>
      </c>
      <c r="BF12" s="14" t="s">
        <v>54</v>
      </c>
      <c r="BG12" s="14">
        <v>1800</v>
      </c>
      <c r="BH12" s="14">
        <f>VLOOKUP(BB12,[2]item!$A:$B,2,FALSE)</f>
        <v>22</v>
      </c>
      <c r="BI12" s="14">
        <f>VLOOKUP(BD12,[2]item!$A:$B,2,FALSE)</f>
        <v>2750</v>
      </c>
      <c r="BJ12" s="14">
        <f>VLOOKUP(BF12,[2]item!$A:$B,2,FALSE)</f>
        <v>16</v>
      </c>
    </row>
    <row r="13" ht="20.1" customHeight="1" spans="1:62">
      <c r="A13" s="12">
        <v>10</v>
      </c>
      <c r="B13" s="12">
        <v>10</v>
      </c>
      <c r="C13" s="80" t="s">
        <v>2577</v>
      </c>
      <c r="D13" s="81" t="s">
        <v>2556</v>
      </c>
      <c r="E13" s="12">
        <v>1</v>
      </c>
      <c r="F13" s="82">
        <f>VLOOKUP(A13,[3]属性!$F:$I,4,FALSE)</f>
        <v>373</v>
      </c>
      <c r="G13" s="83" t="str">
        <f t="shared" si="1"/>
        <v>17,5</v>
      </c>
      <c r="H13" s="84" t="str">
        <f>"1013,"&amp;VLOOKUP(A13,[3]属性!$F:$N,7,FALSE)&amp;";1023,"&amp;VLOOKUP(A13,[3]属性!$F:$N,8,FALSE)&amp;";1043,"&amp;VLOOKUP(A13,[3]属性!$F:$N,9,FALSE)</f>
        <v>1013,7710;1023,514;1043,514</v>
      </c>
      <c r="I13" s="12">
        <v>12</v>
      </c>
      <c r="J13" s="86" t="s">
        <v>2562</v>
      </c>
      <c r="K13" s="12">
        <v>44650</v>
      </c>
      <c r="L13" s="14" t="s">
        <v>2558</v>
      </c>
      <c r="M13" s="14"/>
      <c r="N13" s="14">
        <f t="shared" si="14"/>
        <v>225</v>
      </c>
      <c r="O13" s="14">
        <f t="shared" si="4"/>
        <v>25</v>
      </c>
      <c r="P13" s="14">
        <f t="shared" si="15"/>
        <v>900</v>
      </c>
      <c r="Q13" s="14">
        <v>100</v>
      </c>
      <c r="R13" s="90">
        <v>9</v>
      </c>
      <c r="S13" s="77">
        <f t="shared" si="2"/>
        <v>155</v>
      </c>
      <c r="T13" s="77">
        <f t="shared" si="2"/>
        <v>11</v>
      </c>
      <c r="U13" s="77">
        <f t="shared" si="2"/>
        <v>11</v>
      </c>
      <c r="V13" s="77">
        <f t="shared" si="2"/>
        <v>7</v>
      </c>
      <c r="W13" s="77">
        <f t="shared" si="2"/>
        <v>7</v>
      </c>
      <c r="AD13" s="90">
        <v>9</v>
      </c>
      <c r="AE13" s="77">
        <f t="shared" si="5"/>
        <v>1395</v>
      </c>
      <c r="AF13" s="77">
        <f t="shared" si="6"/>
        <v>99</v>
      </c>
      <c r="AG13" s="77">
        <f t="shared" si="7"/>
        <v>99</v>
      </c>
      <c r="AH13" s="77">
        <f t="shared" si="8"/>
        <v>63</v>
      </c>
      <c r="AI13" s="77">
        <f t="shared" si="9"/>
        <v>63</v>
      </c>
      <c r="AJ13" s="77">
        <f t="shared" si="10"/>
        <v>0</v>
      </c>
      <c r="AK13" s="77">
        <f t="shared" si="11"/>
        <v>0</v>
      </c>
      <c r="AL13" s="77">
        <f t="shared" si="12"/>
        <v>0</v>
      </c>
      <c r="AM13" s="77">
        <f t="shared" si="13"/>
        <v>0</v>
      </c>
      <c r="AO13" s="12">
        <v>10</v>
      </c>
      <c r="AP13" s="12">
        <f>VLOOKUP(AO13,[4]政务内容规划!$AT$22:$AX$360,5,FALSE)</f>
        <v>1</v>
      </c>
      <c r="AR13" s="77" t="str">
        <f>VLOOKUP(AT13,$AW$4:$AX$13,2,FALSE)&amp;","&amp;1</f>
        <v>90900,1</v>
      </c>
      <c r="AS13" s="81" t="s">
        <v>2559</v>
      </c>
      <c r="AT13" s="12" t="s">
        <v>69</v>
      </c>
      <c r="AU13" s="93">
        <f>VLOOKUP(AT13,$AW$4:$AY$13,3,FALSE)</f>
        <v>4</v>
      </c>
      <c r="AV13" s="93">
        <f>VLOOKUP(AT13,$AW$4:$AZ$13,4,FALSE)</f>
        <v>15000</v>
      </c>
      <c r="AW13" s="98" t="s">
        <v>2578</v>
      </c>
      <c r="AX13" s="97">
        <v>91000</v>
      </c>
      <c r="AY13" s="12">
        <v>1</v>
      </c>
      <c r="AZ13" s="12">
        <v>26000</v>
      </c>
      <c r="BB13" s="14" t="str">
        <f t="shared" ref="BB13" si="21">BB10</f>
        <v>钻石</v>
      </c>
      <c r="BC13" s="14">
        <v>5</v>
      </c>
      <c r="BD13" s="14" t="s">
        <v>53</v>
      </c>
      <c r="BE13" s="14">
        <v>150</v>
      </c>
      <c r="BF13" s="14" t="s">
        <v>54</v>
      </c>
      <c r="BG13" s="14">
        <v>1800</v>
      </c>
      <c r="BH13" s="14">
        <f>VLOOKUP(BB13,[2]item!$A:$B,2,FALSE)</f>
        <v>17</v>
      </c>
      <c r="BI13" s="14">
        <f>VLOOKUP(BD13,[2]item!$A:$B,2,FALSE)</f>
        <v>2750</v>
      </c>
      <c r="BJ13" s="14">
        <f>VLOOKUP(BF13,[2]item!$A:$B,2,FALSE)</f>
        <v>16</v>
      </c>
    </row>
    <row r="14" ht="20.1" customHeight="1" spans="1:62">
      <c r="A14" s="12">
        <v>11</v>
      </c>
      <c r="B14" s="12">
        <v>11</v>
      </c>
      <c r="C14" s="12" t="str">
        <f>C13</f>
        <v>千古留名</v>
      </c>
      <c r="D14" s="81" t="s">
        <v>2556</v>
      </c>
      <c r="E14" s="12">
        <v>1</v>
      </c>
      <c r="F14" s="82">
        <f>VLOOKUP(A14,[3]属性!$F:$I,4,FALSE)</f>
        <v>399</v>
      </c>
      <c r="G14" s="83" t="str">
        <f t="shared" si="1"/>
        <v>17,5</v>
      </c>
      <c r="H14" s="84" t="str">
        <f>"1013,"&amp;VLOOKUP(A14,[3]属性!$F:$N,7,FALSE)&amp;";1023,"&amp;VLOOKUP(A14,[3]属性!$F:$N,8,FALSE)&amp;";1043,"&amp;VLOOKUP(A14,[3]属性!$F:$N,9,FALSE)</f>
        <v>1013,10080;1023,672;1043,672</v>
      </c>
      <c r="I14" s="12">
        <v>12</v>
      </c>
      <c r="J14" s="86" t="s">
        <v>2562</v>
      </c>
      <c r="K14" s="12">
        <v>44650</v>
      </c>
      <c r="L14" s="14" t="s">
        <v>2558</v>
      </c>
      <c r="N14" s="14"/>
      <c r="O14" s="14"/>
      <c r="P14" s="14"/>
      <c r="Q14" s="14">
        <v>163</v>
      </c>
      <c r="R14" s="90">
        <v>100</v>
      </c>
      <c r="S14" s="77">
        <f t="shared" si="2"/>
        <v>253</v>
      </c>
      <c r="T14" s="77">
        <f t="shared" si="2"/>
        <v>18</v>
      </c>
      <c r="U14" s="77">
        <f t="shared" si="2"/>
        <v>18</v>
      </c>
      <c r="V14" s="77">
        <f t="shared" si="2"/>
        <v>12</v>
      </c>
      <c r="W14" s="77">
        <f t="shared" si="2"/>
        <v>12</v>
      </c>
      <c r="AD14" s="90">
        <v>100</v>
      </c>
      <c r="AE14" s="77" t="e">
        <f>S14+#REF!</f>
        <v>#REF!</v>
      </c>
      <c r="AF14" s="77" t="e">
        <f>T14+#REF!</f>
        <v>#REF!</v>
      </c>
      <c r="AG14" s="77" t="e">
        <f>U14+#REF!</f>
        <v>#REF!</v>
      </c>
      <c r="AH14" s="77" t="e">
        <f>V14+#REF!</f>
        <v>#REF!</v>
      </c>
      <c r="AI14" s="77" t="e">
        <f>W14+#REF!</f>
        <v>#REF!</v>
      </c>
      <c r="AJ14" s="77" t="e">
        <f>X14+#REF!</f>
        <v>#REF!</v>
      </c>
      <c r="AK14" s="77" t="e">
        <f>Y14+#REF!</f>
        <v>#REF!</v>
      </c>
      <c r="AL14" s="77" t="e">
        <f>Z14+#REF!</f>
        <v>#REF!</v>
      </c>
      <c r="AM14" s="77" t="e">
        <f>AA14+#REF!</f>
        <v>#REF!</v>
      </c>
      <c r="BB14" s="14" t="str">
        <f t="shared" ref="BB14" si="22">BB11</f>
        <v>钻石</v>
      </c>
      <c r="BC14" s="14">
        <v>5</v>
      </c>
      <c r="BD14" s="14" t="s">
        <v>53</v>
      </c>
      <c r="BE14" s="14">
        <v>175</v>
      </c>
      <c r="BF14" s="14" t="s">
        <v>54</v>
      </c>
      <c r="BG14" s="14">
        <v>2100</v>
      </c>
      <c r="BH14" s="14">
        <f>VLOOKUP(BB14,[2]item!$A:$B,2,FALSE)</f>
        <v>17</v>
      </c>
      <c r="BI14" s="14">
        <f>VLOOKUP(BD14,[2]item!$A:$B,2,FALSE)</f>
        <v>2750</v>
      </c>
      <c r="BJ14" s="14">
        <f>VLOOKUP(BF14,[2]item!$A:$B,2,FALSE)</f>
        <v>16</v>
      </c>
    </row>
    <row r="15" ht="20.1" customHeight="1" spans="1:62">
      <c r="A15" s="12">
        <v>12</v>
      </c>
      <c r="B15" s="12">
        <v>12</v>
      </c>
      <c r="C15" s="12" t="str">
        <f t="shared" ref="C15:C78" si="23">C14</f>
        <v>千古留名</v>
      </c>
      <c r="D15" s="81" t="s">
        <v>2556</v>
      </c>
      <c r="E15" s="12">
        <v>1</v>
      </c>
      <c r="F15" s="82">
        <f>VLOOKUP(A15,[3]属性!$F:$I,4,FALSE)</f>
        <v>425</v>
      </c>
      <c r="G15" s="83" t="str">
        <f t="shared" si="1"/>
        <v>22,5</v>
      </c>
      <c r="H15" s="84" t="str">
        <f>"1013,"&amp;VLOOKUP(A15,[3]属性!$F:$N,7,FALSE)&amp;";1023,"&amp;VLOOKUP(A15,[3]属性!$F:$N,8,FALSE)&amp;";1043,"&amp;VLOOKUP(A15,[3]属性!$F:$N,9,FALSE)</f>
        <v>1013,13635;1023,909;1043,909</v>
      </c>
      <c r="I15" s="12">
        <v>12</v>
      </c>
      <c r="J15" s="86" t="s">
        <v>2562</v>
      </c>
      <c r="K15" s="12">
        <v>44650</v>
      </c>
      <c r="L15" s="14" t="s">
        <v>2558</v>
      </c>
      <c r="Q15" s="14">
        <v>41213.346</v>
      </c>
      <c r="R15" s="90">
        <v>101</v>
      </c>
      <c r="S15" s="77">
        <v>63972</v>
      </c>
      <c r="T15" s="77">
        <v>4569</v>
      </c>
      <c r="U15" s="77">
        <v>4569</v>
      </c>
      <c r="V15" s="77">
        <v>3046</v>
      </c>
      <c r="W15" s="77">
        <v>3046</v>
      </c>
      <c r="X15" s="77">
        <v>0</v>
      </c>
      <c r="Y15" s="77">
        <v>0</v>
      </c>
      <c r="Z15" s="77">
        <v>0</v>
      </c>
      <c r="AA15" s="77">
        <v>0</v>
      </c>
      <c r="AD15" s="90">
        <v>101</v>
      </c>
      <c r="AE15" s="77" t="e">
        <f t="shared" ref="AE15:AE28" si="24">S15+AE14</f>
        <v>#REF!</v>
      </c>
      <c r="AF15" s="77" t="e">
        <f t="shared" ref="AF15:AF28" si="25">T15+AF14</f>
        <v>#REF!</v>
      </c>
      <c r="AG15" s="77" t="e">
        <f t="shared" ref="AG15:AG28" si="26">U15+AG14</f>
        <v>#REF!</v>
      </c>
      <c r="AH15" s="77" t="e">
        <f t="shared" ref="AH15:AH28" si="27">V15+AH14</f>
        <v>#REF!</v>
      </c>
      <c r="AI15" s="77" t="e">
        <f t="shared" ref="AI15:AI28" si="28">W15+AI14</f>
        <v>#REF!</v>
      </c>
      <c r="AJ15" s="77" t="e">
        <f t="shared" ref="AJ15:AJ28" si="29">X15+AJ14</f>
        <v>#REF!</v>
      </c>
      <c r="AK15" s="77" t="e">
        <f t="shared" ref="AK15:AK28" si="30">Y15+AK14</f>
        <v>#REF!</v>
      </c>
      <c r="AL15" s="77" t="e">
        <f t="shared" ref="AL15:AL28" si="31">Z15+AL14</f>
        <v>#REF!</v>
      </c>
      <c r="AM15" s="77" t="e">
        <f t="shared" ref="AM15:AM28" si="32">AA15+AM14</f>
        <v>#REF!</v>
      </c>
      <c r="BB15" s="14" t="str">
        <f t="shared" ref="BB15" si="33">BB12</f>
        <v>元宝</v>
      </c>
      <c r="BC15" s="14">
        <v>5</v>
      </c>
      <c r="BD15" s="14" t="s">
        <v>53</v>
      </c>
      <c r="BE15" s="14">
        <v>175</v>
      </c>
      <c r="BF15" s="14" t="s">
        <v>54</v>
      </c>
      <c r="BG15" s="14">
        <v>2100</v>
      </c>
      <c r="BH15" s="14">
        <f>VLOOKUP(BB15,[2]item!$A:$B,2,FALSE)</f>
        <v>22</v>
      </c>
      <c r="BI15" s="14">
        <f>VLOOKUP(BD15,[2]item!$A:$B,2,FALSE)</f>
        <v>2750</v>
      </c>
      <c r="BJ15" s="14">
        <f>VLOOKUP(BF15,[2]item!$A:$B,2,FALSE)</f>
        <v>16</v>
      </c>
    </row>
    <row r="16" ht="20.1" customHeight="1" spans="1:62">
      <c r="A16" s="12">
        <v>13</v>
      </c>
      <c r="B16" s="12">
        <v>13</v>
      </c>
      <c r="C16" s="12" t="str">
        <f t="shared" si="23"/>
        <v>千古留名</v>
      </c>
      <c r="D16" s="81" t="s">
        <v>2556</v>
      </c>
      <c r="E16" s="12">
        <v>1</v>
      </c>
      <c r="F16" s="82">
        <f>VLOOKUP(A16,[3]属性!$F:$I,4,FALSE)</f>
        <v>452</v>
      </c>
      <c r="G16" s="83" t="str">
        <f t="shared" si="1"/>
        <v>17,5</v>
      </c>
      <c r="H16" s="84" t="str">
        <f>"1013,"&amp;VLOOKUP(A16,[3]属性!$F:$N,7,FALSE)&amp;";1023,"&amp;VLOOKUP(A16,[3]属性!$F:$N,8,FALSE)&amp;";1043,"&amp;VLOOKUP(A16,[3]属性!$F:$N,9,FALSE)</f>
        <v>1013,16995;1023,1133;1043,1133</v>
      </c>
      <c r="I16" s="12">
        <v>12</v>
      </c>
      <c r="J16" s="86" t="s">
        <v>2562</v>
      </c>
      <c r="K16" s="12">
        <v>44650</v>
      </c>
      <c r="L16" s="14" t="s">
        <v>2558</v>
      </c>
      <c r="Q16" s="14">
        <v>42700.358</v>
      </c>
      <c r="R16" s="90">
        <v>102</v>
      </c>
      <c r="S16" s="77">
        <v>66274</v>
      </c>
      <c r="T16" s="77">
        <v>4734</v>
      </c>
      <c r="U16" s="77">
        <v>4734</v>
      </c>
      <c r="V16" s="77">
        <v>3156</v>
      </c>
      <c r="W16" s="77">
        <v>3156</v>
      </c>
      <c r="X16" s="77">
        <v>0</v>
      </c>
      <c r="Y16" s="77">
        <v>0</v>
      </c>
      <c r="Z16" s="77">
        <v>0</v>
      </c>
      <c r="AA16" s="77">
        <v>0</v>
      </c>
      <c r="AD16" s="90">
        <v>102</v>
      </c>
      <c r="AE16" s="77" t="e">
        <f t="shared" si="24"/>
        <v>#REF!</v>
      </c>
      <c r="AF16" s="77" t="e">
        <f t="shared" si="25"/>
        <v>#REF!</v>
      </c>
      <c r="AG16" s="77" t="e">
        <f t="shared" si="26"/>
        <v>#REF!</v>
      </c>
      <c r="AH16" s="77" t="e">
        <f t="shared" si="27"/>
        <v>#REF!</v>
      </c>
      <c r="AI16" s="77" t="e">
        <f t="shared" si="28"/>
        <v>#REF!</v>
      </c>
      <c r="AJ16" s="77" t="e">
        <f t="shared" si="29"/>
        <v>#REF!</v>
      </c>
      <c r="AK16" s="77" t="e">
        <f t="shared" si="30"/>
        <v>#REF!</v>
      </c>
      <c r="AL16" s="77" t="e">
        <f t="shared" si="31"/>
        <v>#REF!</v>
      </c>
      <c r="AM16" s="77" t="e">
        <f t="shared" si="32"/>
        <v>#REF!</v>
      </c>
      <c r="BB16" s="14" t="str">
        <f t="shared" ref="BB16" si="34">BB13</f>
        <v>钻石</v>
      </c>
      <c r="BC16" s="14">
        <v>5</v>
      </c>
      <c r="BD16" s="14" t="s">
        <v>53</v>
      </c>
      <c r="BE16" s="14">
        <v>200</v>
      </c>
      <c r="BF16" s="14" t="s">
        <v>54</v>
      </c>
      <c r="BG16" s="14">
        <v>2400</v>
      </c>
      <c r="BH16" s="14">
        <f>VLOOKUP(BB16,[2]item!$A:$B,2,FALSE)</f>
        <v>17</v>
      </c>
      <c r="BI16" s="14">
        <f>VLOOKUP(BD16,[2]item!$A:$B,2,FALSE)</f>
        <v>2750</v>
      </c>
      <c r="BJ16" s="14">
        <f>VLOOKUP(BF16,[2]item!$A:$B,2,FALSE)</f>
        <v>16</v>
      </c>
    </row>
    <row r="17" ht="20.1" customHeight="1" spans="1:62">
      <c r="A17" s="12">
        <v>14</v>
      </c>
      <c r="B17" s="12">
        <v>14</v>
      </c>
      <c r="C17" s="12" t="str">
        <f t="shared" si="23"/>
        <v>千古留名</v>
      </c>
      <c r="D17" s="81" t="s">
        <v>2556</v>
      </c>
      <c r="E17" s="12">
        <v>1</v>
      </c>
      <c r="F17" s="82">
        <f>VLOOKUP(A17,[3]属性!$F:$I,4,FALSE)</f>
        <v>480</v>
      </c>
      <c r="G17" s="83" t="str">
        <f t="shared" si="1"/>
        <v>17,5</v>
      </c>
      <c r="H17" s="84" t="str">
        <f>"1013,"&amp;VLOOKUP(A17,[3]属性!$F:$N,7,FALSE)&amp;";1023,"&amp;VLOOKUP(A17,[3]属性!$F:$N,8,FALSE)&amp;";1043,"&amp;VLOOKUP(A17,[3]属性!$F:$N,9,FALSE)</f>
        <v>1013,20820;1023,1388;1043,1388</v>
      </c>
      <c r="I17" s="12">
        <v>12</v>
      </c>
      <c r="J17" s="86" t="s">
        <v>2562</v>
      </c>
      <c r="K17" s="12">
        <v>44650</v>
      </c>
      <c r="L17" s="14" t="s">
        <v>2558</v>
      </c>
      <c r="Q17" s="14">
        <v>44179.315</v>
      </c>
      <c r="R17" s="90">
        <v>103</v>
      </c>
      <c r="S17" s="77">
        <v>68575</v>
      </c>
      <c r="T17" s="77">
        <v>4898</v>
      </c>
      <c r="U17" s="77">
        <v>4898</v>
      </c>
      <c r="V17" s="77">
        <v>3265</v>
      </c>
      <c r="W17" s="77">
        <v>3265</v>
      </c>
      <c r="X17" s="77">
        <v>0</v>
      </c>
      <c r="Y17" s="77">
        <v>0</v>
      </c>
      <c r="Z17" s="77">
        <v>0</v>
      </c>
      <c r="AA17" s="77">
        <v>0</v>
      </c>
      <c r="AD17" s="90">
        <v>103</v>
      </c>
      <c r="AE17" s="77" t="e">
        <f t="shared" si="24"/>
        <v>#REF!</v>
      </c>
      <c r="AF17" s="77" t="e">
        <f t="shared" si="25"/>
        <v>#REF!</v>
      </c>
      <c r="AG17" s="77" t="e">
        <f t="shared" si="26"/>
        <v>#REF!</v>
      </c>
      <c r="AH17" s="77" t="e">
        <f t="shared" si="27"/>
        <v>#REF!</v>
      </c>
      <c r="AI17" s="77" t="e">
        <f t="shared" si="28"/>
        <v>#REF!</v>
      </c>
      <c r="AJ17" s="77" t="e">
        <f t="shared" si="29"/>
        <v>#REF!</v>
      </c>
      <c r="AK17" s="77" t="e">
        <f t="shared" si="30"/>
        <v>#REF!</v>
      </c>
      <c r="AL17" s="77" t="e">
        <f t="shared" si="31"/>
        <v>#REF!</v>
      </c>
      <c r="AM17" s="77" t="e">
        <f t="shared" si="32"/>
        <v>#REF!</v>
      </c>
      <c r="BB17" s="14" t="str">
        <f t="shared" ref="BB17" si="35">BB14</f>
        <v>钻石</v>
      </c>
      <c r="BC17" s="14">
        <v>5</v>
      </c>
      <c r="BD17" s="14" t="s">
        <v>53</v>
      </c>
      <c r="BE17" s="14">
        <v>200</v>
      </c>
      <c r="BF17" s="14" t="s">
        <v>54</v>
      </c>
      <c r="BG17" s="14">
        <v>2400</v>
      </c>
      <c r="BH17" s="14">
        <f>VLOOKUP(BB17,[2]item!$A:$B,2,FALSE)</f>
        <v>17</v>
      </c>
      <c r="BI17" s="14">
        <f>VLOOKUP(BD17,[2]item!$A:$B,2,FALSE)</f>
        <v>2750</v>
      </c>
      <c r="BJ17" s="14">
        <f>VLOOKUP(BF17,[2]item!$A:$B,2,FALSE)</f>
        <v>16</v>
      </c>
    </row>
    <row r="18" ht="20.1" customHeight="1" spans="1:62">
      <c r="A18" s="12">
        <v>15</v>
      </c>
      <c r="B18" s="12">
        <v>15</v>
      </c>
      <c r="C18" s="12" t="str">
        <f t="shared" si="23"/>
        <v>千古留名</v>
      </c>
      <c r="D18" s="81" t="s">
        <v>2556</v>
      </c>
      <c r="E18" s="12">
        <v>1</v>
      </c>
      <c r="F18" s="82">
        <f>VLOOKUP(A18,[3]属性!$F:$I,4,FALSE)</f>
        <v>509</v>
      </c>
      <c r="G18" s="83" t="str">
        <f t="shared" si="1"/>
        <v>22,5</v>
      </c>
      <c r="H18" s="84" t="str">
        <f>"1013,"&amp;VLOOKUP(A18,[3]属性!$F:$N,7,FALSE)&amp;";1023,"&amp;VLOOKUP(A18,[3]属性!$F:$N,8,FALSE)&amp;";1043,"&amp;VLOOKUP(A18,[3]属性!$F:$N,9,FALSE)</f>
        <v>1013,25155;1023,1677;1043,1677</v>
      </c>
      <c r="I18" s="12">
        <v>12</v>
      </c>
      <c r="J18" s="86" t="s">
        <v>2562</v>
      </c>
      <c r="K18" s="12">
        <v>44650</v>
      </c>
      <c r="L18" s="14" t="s">
        <v>2558</v>
      </c>
      <c r="Q18" s="14">
        <v>45666.166</v>
      </c>
      <c r="R18" s="90">
        <v>104</v>
      </c>
      <c r="S18" s="77">
        <v>70876</v>
      </c>
      <c r="T18" s="77">
        <v>5063</v>
      </c>
      <c r="U18" s="77">
        <v>5063</v>
      </c>
      <c r="V18" s="77">
        <v>3375</v>
      </c>
      <c r="W18" s="77">
        <v>3375</v>
      </c>
      <c r="X18" s="77">
        <v>0</v>
      </c>
      <c r="Y18" s="77">
        <v>0</v>
      </c>
      <c r="Z18" s="77">
        <v>0</v>
      </c>
      <c r="AA18" s="77">
        <v>0</v>
      </c>
      <c r="AD18" s="90">
        <v>104</v>
      </c>
      <c r="AE18" s="77" t="e">
        <f t="shared" si="24"/>
        <v>#REF!</v>
      </c>
      <c r="AF18" s="77" t="e">
        <f t="shared" si="25"/>
        <v>#REF!</v>
      </c>
      <c r="AG18" s="77" t="e">
        <f t="shared" si="26"/>
        <v>#REF!</v>
      </c>
      <c r="AH18" s="77" t="e">
        <f t="shared" si="27"/>
        <v>#REF!</v>
      </c>
      <c r="AI18" s="77" t="e">
        <f t="shared" si="28"/>
        <v>#REF!</v>
      </c>
      <c r="AJ18" s="77" t="e">
        <f t="shared" si="29"/>
        <v>#REF!</v>
      </c>
      <c r="AK18" s="77" t="e">
        <f t="shared" si="30"/>
        <v>#REF!</v>
      </c>
      <c r="AL18" s="77" t="e">
        <f t="shared" si="31"/>
        <v>#REF!</v>
      </c>
      <c r="AM18" s="77" t="e">
        <f t="shared" si="32"/>
        <v>#REF!</v>
      </c>
      <c r="BB18" s="14" t="str">
        <f t="shared" ref="BB18" si="36">BB15</f>
        <v>元宝</v>
      </c>
      <c r="BC18" s="14">
        <v>5</v>
      </c>
      <c r="BD18" s="14" t="s">
        <v>53</v>
      </c>
      <c r="BE18" s="14">
        <v>225</v>
      </c>
      <c r="BF18" s="14" t="s">
        <v>54</v>
      </c>
      <c r="BG18" s="14">
        <v>2700</v>
      </c>
      <c r="BH18" s="14">
        <f>VLOOKUP(BB18,[2]item!$A:$B,2,FALSE)</f>
        <v>22</v>
      </c>
      <c r="BI18" s="14">
        <f>VLOOKUP(BD18,[2]item!$A:$B,2,FALSE)</f>
        <v>2750</v>
      </c>
      <c r="BJ18" s="14">
        <f>VLOOKUP(BF18,[2]item!$A:$B,2,FALSE)</f>
        <v>16</v>
      </c>
    </row>
    <row r="19" ht="20.1" customHeight="1" spans="1:62">
      <c r="A19" s="12">
        <v>16</v>
      </c>
      <c r="B19" s="12">
        <v>16</v>
      </c>
      <c r="C19" s="12" t="str">
        <f t="shared" si="23"/>
        <v>千古留名</v>
      </c>
      <c r="D19" s="81" t="s">
        <v>2556</v>
      </c>
      <c r="E19" s="12">
        <v>1</v>
      </c>
      <c r="F19" s="82">
        <f>VLOOKUP(A19,[3]属性!$F:$I,4,FALSE)</f>
        <v>538</v>
      </c>
      <c r="G19" s="83" t="str">
        <f t="shared" si="1"/>
        <v>17,5</v>
      </c>
      <c r="H19" s="84" t="str">
        <f>"1013,"&amp;VLOOKUP(A19,[3]属性!$F:$N,7,FALSE)&amp;";1023,"&amp;VLOOKUP(A19,[3]属性!$F:$N,8,FALSE)&amp;";1043,"&amp;VLOOKUP(A19,[3]属性!$F:$N,9,FALSE)</f>
        <v>1013,30660;1023,2044;1043,2044</v>
      </c>
      <c r="I19" s="12">
        <v>12</v>
      </c>
      <c r="J19" s="86" t="s">
        <v>2562</v>
      </c>
      <c r="K19" s="12">
        <v>44650</v>
      </c>
      <c r="L19" s="14" t="s">
        <v>2558</v>
      </c>
      <c r="Q19" s="14">
        <v>47148.507</v>
      </c>
      <c r="R19" s="90">
        <v>105</v>
      </c>
      <c r="S19" s="77">
        <v>73177</v>
      </c>
      <c r="T19" s="77">
        <v>5227</v>
      </c>
      <c r="U19" s="77">
        <v>5227</v>
      </c>
      <c r="V19" s="77">
        <v>3485</v>
      </c>
      <c r="W19" s="77">
        <v>3485</v>
      </c>
      <c r="X19" s="77">
        <v>0</v>
      </c>
      <c r="Y19" s="77">
        <v>0</v>
      </c>
      <c r="Z19" s="77">
        <v>0</v>
      </c>
      <c r="AA19" s="77">
        <v>0</v>
      </c>
      <c r="AD19" s="90">
        <v>105</v>
      </c>
      <c r="AE19" s="77" t="e">
        <f t="shared" si="24"/>
        <v>#REF!</v>
      </c>
      <c r="AF19" s="77" t="e">
        <f t="shared" si="25"/>
        <v>#REF!</v>
      </c>
      <c r="AG19" s="77" t="e">
        <f t="shared" si="26"/>
        <v>#REF!</v>
      </c>
      <c r="AH19" s="77" t="e">
        <f t="shared" si="27"/>
        <v>#REF!</v>
      </c>
      <c r="AI19" s="77" t="e">
        <f t="shared" si="28"/>
        <v>#REF!</v>
      </c>
      <c r="AJ19" s="77" t="e">
        <f t="shared" si="29"/>
        <v>#REF!</v>
      </c>
      <c r="AK19" s="77" t="e">
        <f t="shared" si="30"/>
        <v>#REF!</v>
      </c>
      <c r="AL19" s="77" t="e">
        <f t="shared" si="31"/>
        <v>#REF!</v>
      </c>
      <c r="AM19" s="77" t="e">
        <f t="shared" si="32"/>
        <v>#REF!</v>
      </c>
      <c r="BB19" s="14" t="str">
        <f t="shared" ref="BB19" si="37">BB16</f>
        <v>钻石</v>
      </c>
      <c r="BC19" s="14">
        <v>5</v>
      </c>
      <c r="BD19" s="14" t="s">
        <v>53</v>
      </c>
      <c r="BE19" s="14">
        <v>225</v>
      </c>
      <c r="BF19" s="14" t="s">
        <v>54</v>
      </c>
      <c r="BG19" s="14">
        <v>2700</v>
      </c>
      <c r="BH19" s="14">
        <f>VLOOKUP(BB19,[2]item!$A:$B,2,FALSE)</f>
        <v>17</v>
      </c>
      <c r="BI19" s="14">
        <f>VLOOKUP(BD19,[2]item!$A:$B,2,FALSE)</f>
        <v>2750</v>
      </c>
      <c r="BJ19" s="14">
        <f>VLOOKUP(BF19,[2]item!$A:$B,2,FALSE)</f>
        <v>16</v>
      </c>
    </row>
    <row r="20" ht="20.1" customHeight="1" spans="1:62">
      <c r="A20" s="12">
        <v>17</v>
      </c>
      <c r="B20" s="12">
        <v>17</v>
      </c>
      <c r="C20" s="12" t="str">
        <f t="shared" si="23"/>
        <v>千古留名</v>
      </c>
      <c r="D20" s="81" t="s">
        <v>2556</v>
      </c>
      <c r="E20" s="12">
        <v>1</v>
      </c>
      <c r="F20" s="82">
        <f>VLOOKUP(A20,[3]属性!$F:$I,4,FALSE)</f>
        <v>567</v>
      </c>
      <c r="G20" s="83" t="str">
        <f t="shared" si="1"/>
        <v>17,5</v>
      </c>
      <c r="H20" s="84" t="str">
        <f>"1013,"&amp;VLOOKUP(A20,[3]属性!$F:$N,7,FALSE)&amp;";1023,"&amp;VLOOKUP(A20,[3]属性!$F:$N,8,FALSE)&amp;";1043,"&amp;VLOOKUP(A20,[3]属性!$F:$N,9,FALSE)</f>
        <v>1013,36885;1023,2459;1043,2459</v>
      </c>
      <c r="I20" s="12">
        <v>12</v>
      </c>
      <c r="J20" s="86" t="s">
        <v>2562</v>
      </c>
      <c r="K20" s="12">
        <v>44650</v>
      </c>
      <c r="L20" s="14" t="s">
        <v>2558</v>
      </c>
      <c r="Q20" s="14">
        <v>48627.625</v>
      </c>
      <c r="R20" s="90">
        <v>106</v>
      </c>
      <c r="S20" s="77">
        <v>75479</v>
      </c>
      <c r="T20" s="77">
        <v>5391</v>
      </c>
      <c r="U20" s="77">
        <v>5391</v>
      </c>
      <c r="V20" s="77">
        <v>3594</v>
      </c>
      <c r="W20" s="77">
        <v>3594</v>
      </c>
      <c r="X20" s="77">
        <v>0</v>
      </c>
      <c r="Y20" s="77">
        <v>0</v>
      </c>
      <c r="Z20" s="77">
        <v>0</v>
      </c>
      <c r="AA20" s="77">
        <v>0</v>
      </c>
      <c r="AD20" s="90">
        <v>106</v>
      </c>
      <c r="AE20" s="77" t="e">
        <f t="shared" si="24"/>
        <v>#REF!</v>
      </c>
      <c r="AF20" s="77" t="e">
        <f t="shared" si="25"/>
        <v>#REF!</v>
      </c>
      <c r="AG20" s="77" t="e">
        <f t="shared" si="26"/>
        <v>#REF!</v>
      </c>
      <c r="AH20" s="77" t="e">
        <f t="shared" si="27"/>
        <v>#REF!</v>
      </c>
      <c r="AI20" s="77" t="e">
        <f t="shared" si="28"/>
        <v>#REF!</v>
      </c>
      <c r="AJ20" s="77" t="e">
        <f t="shared" si="29"/>
        <v>#REF!</v>
      </c>
      <c r="AK20" s="77" t="e">
        <f t="shared" si="30"/>
        <v>#REF!</v>
      </c>
      <c r="AL20" s="77" t="e">
        <f t="shared" si="31"/>
        <v>#REF!</v>
      </c>
      <c r="AM20" s="77" t="e">
        <f t="shared" si="32"/>
        <v>#REF!</v>
      </c>
      <c r="BB20" s="14" t="str">
        <f t="shared" ref="BB20" si="38">BB17</f>
        <v>钻石</v>
      </c>
      <c r="BC20" s="14">
        <v>5</v>
      </c>
      <c r="BD20" s="14" t="s">
        <v>53</v>
      </c>
      <c r="BE20" s="14">
        <v>250</v>
      </c>
      <c r="BF20" s="14" t="s">
        <v>54</v>
      </c>
      <c r="BG20" s="14">
        <v>3000</v>
      </c>
      <c r="BH20" s="14">
        <f>VLOOKUP(BB20,[2]item!$A:$B,2,FALSE)</f>
        <v>17</v>
      </c>
      <c r="BI20" s="14">
        <f>VLOOKUP(BD20,[2]item!$A:$B,2,FALSE)</f>
        <v>2750</v>
      </c>
      <c r="BJ20" s="14">
        <f>VLOOKUP(BF20,[2]item!$A:$B,2,FALSE)</f>
        <v>16</v>
      </c>
    </row>
    <row r="21" ht="20.1" customHeight="1" spans="1:62">
      <c r="A21" s="12">
        <v>18</v>
      </c>
      <c r="B21" s="12">
        <v>18</v>
      </c>
      <c r="C21" s="12" t="str">
        <f t="shared" si="23"/>
        <v>千古留名</v>
      </c>
      <c r="D21" s="81" t="s">
        <v>2556</v>
      </c>
      <c r="E21" s="12">
        <v>1</v>
      </c>
      <c r="F21" s="82">
        <f>VLOOKUP(A21,[3]属性!$F:$I,4,FALSE)</f>
        <v>597</v>
      </c>
      <c r="G21" s="83" t="str">
        <f t="shared" si="1"/>
        <v>22,5</v>
      </c>
      <c r="H21" s="84" t="str">
        <f>"1013,"&amp;VLOOKUP(A21,[3]属性!$F:$N,7,FALSE)&amp;";1023,"&amp;VLOOKUP(A21,[3]属性!$F:$N,8,FALSE)&amp;";1043,"&amp;VLOOKUP(A21,[3]属性!$F:$N,9,FALSE)</f>
        <v>1013,43830;1023,2922;1043,2922</v>
      </c>
      <c r="I21" s="12">
        <v>12</v>
      </c>
      <c r="J21" s="86" t="s">
        <v>2562</v>
      </c>
      <c r="K21" s="12">
        <v>44650</v>
      </c>
      <c r="L21" s="14" t="s">
        <v>2558</v>
      </c>
      <c r="Q21" s="14">
        <v>50114.476</v>
      </c>
      <c r="R21" s="90">
        <v>107</v>
      </c>
      <c r="S21" s="77">
        <v>77780</v>
      </c>
      <c r="T21" s="77">
        <v>5556</v>
      </c>
      <c r="U21" s="77">
        <v>5556</v>
      </c>
      <c r="V21" s="77">
        <v>3704</v>
      </c>
      <c r="W21" s="77">
        <v>3704</v>
      </c>
      <c r="X21" s="77">
        <v>0</v>
      </c>
      <c r="Y21" s="77">
        <v>0</v>
      </c>
      <c r="Z21" s="77">
        <v>0</v>
      </c>
      <c r="AA21" s="77">
        <v>0</v>
      </c>
      <c r="AD21" s="90">
        <v>107</v>
      </c>
      <c r="AE21" s="77" t="e">
        <f t="shared" si="24"/>
        <v>#REF!</v>
      </c>
      <c r="AF21" s="77" t="e">
        <f t="shared" si="25"/>
        <v>#REF!</v>
      </c>
      <c r="AG21" s="77" t="e">
        <f t="shared" si="26"/>
        <v>#REF!</v>
      </c>
      <c r="AH21" s="77" t="e">
        <f t="shared" si="27"/>
        <v>#REF!</v>
      </c>
      <c r="AI21" s="77" t="e">
        <f t="shared" si="28"/>
        <v>#REF!</v>
      </c>
      <c r="AJ21" s="77" t="e">
        <f t="shared" si="29"/>
        <v>#REF!</v>
      </c>
      <c r="AK21" s="77" t="e">
        <f t="shared" si="30"/>
        <v>#REF!</v>
      </c>
      <c r="AL21" s="77" t="e">
        <f t="shared" si="31"/>
        <v>#REF!</v>
      </c>
      <c r="AM21" s="77" t="e">
        <f t="shared" si="32"/>
        <v>#REF!</v>
      </c>
      <c r="BB21" s="14" t="str">
        <f t="shared" ref="BB21" si="39">BB18</f>
        <v>元宝</v>
      </c>
      <c r="BC21" s="14">
        <v>5</v>
      </c>
      <c r="BD21" s="14" t="s">
        <v>53</v>
      </c>
      <c r="BE21" s="14">
        <v>250</v>
      </c>
      <c r="BF21" s="14" t="s">
        <v>54</v>
      </c>
      <c r="BG21" s="14">
        <v>3000</v>
      </c>
      <c r="BH21" s="14">
        <f>VLOOKUP(BB21,[2]item!$A:$B,2,FALSE)</f>
        <v>22</v>
      </c>
      <c r="BI21" s="14">
        <f>VLOOKUP(BD21,[2]item!$A:$B,2,FALSE)</f>
        <v>2750</v>
      </c>
      <c r="BJ21" s="14">
        <f>VLOOKUP(BF21,[2]item!$A:$B,2,FALSE)</f>
        <v>16</v>
      </c>
    </row>
    <row r="22" ht="20.1" customHeight="1" spans="1:62">
      <c r="A22" s="12">
        <v>19</v>
      </c>
      <c r="B22" s="12">
        <v>19</v>
      </c>
      <c r="C22" s="12" t="str">
        <f t="shared" si="23"/>
        <v>千古留名</v>
      </c>
      <c r="D22" s="81" t="s">
        <v>2556</v>
      </c>
      <c r="E22" s="12">
        <v>1</v>
      </c>
      <c r="F22" s="82">
        <f>VLOOKUP(A22,[3]属性!$F:$I,4,FALSE)</f>
        <v>628</v>
      </c>
      <c r="G22" s="83" t="str">
        <f t="shared" si="1"/>
        <v>17,5</v>
      </c>
      <c r="H22" s="84" t="str">
        <f>"1013,"&amp;VLOOKUP(A22,[3]属性!$F:$N,7,FALSE)&amp;";1023,"&amp;VLOOKUP(A22,[3]属性!$F:$N,8,FALSE)&amp;";1043,"&amp;VLOOKUP(A22,[3]属性!$F:$N,9,FALSE)</f>
        <v>1013,51555;1023,3437;1043,3437</v>
      </c>
      <c r="I22" s="12">
        <v>12</v>
      </c>
      <c r="J22" s="86" t="s">
        <v>2562</v>
      </c>
      <c r="K22" s="12">
        <v>44650</v>
      </c>
      <c r="L22" s="14" t="s">
        <v>2558</v>
      </c>
      <c r="Q22" s="14">
        <v>51593.433</v>
      </c>
      <c r="R22" s="90">
        <v>108</v>
      </c>
      <c r="S22" s="77">
        <v>80081</v>
      </c>
      <c r="T22" s="77">
        <v>5720</v>
      </c>
      <c r="U22" s="77">
        <v>5720</v>
      </c>
      <c r="V22" s="77">
        <v>3813</v>
      </c>
      <c r="W22" s="77">
        <v>3813</v>
      </c>
      <c r="X22" s="77">
        <v>0</v>
      </c>
      <c r="Y22" s="77">
        <v>0</v>
      </c>
      <c r="Z22" s="77">
        <v>0</v>
      </c>
      <c r="AA22" s="77">
        <v>0</v>
      </c>
      <c r="AD22" s="90">
        <v>108</v>
      </c>
      <c r="AE22" s="77" t="e">
        <f t="shared" si="24"/>
        <v>#REF!</v>
      </c>
      <c r="AF22" s="77" t="e">
        <f t="shared" si="25"/>
        <v>#REF!</v>
      </c>
      <c r="AG22" s="77" t="e">
        <f t="shared" si="26"/>
        <v>#REF!</v>
      </c>
      <c r="AH22" s="77" t="e">
        <f t="shared" si="27"/>
        <v>#REF!</v>
      </c>
      <c r="AI22" s="77" t="e">
        <f t="shared" si="28"/>
        <v>#REF!</v>
      </c>
      <c r="AJ22" s="77" t="e">
        <f t="shared" si="29"/>
        <v>#REF!</v>
      </c>
      <c r="AK22" s="77" t="e">
        <f t="shared" si="30"/>
        <v>#REF!</v>
      </c>
      <c r="AL22" s="77" t="e">
        <f t="shared" si="31"/>
        <v>#REF!</v>
      </c>
      <c r="AM22" s="77" t="e">
        <f t="shared" si="32"/>
        <v>#REF!</v>
      </c>
      <c r="BB22" s="14" t="str">
        <f t="shared" ref="BB22" si="40">BB19</f>
        <v>钻石</v>
      </c>
      <c r="BC22" s="14">
        <v>5</v>
      </c>
      <c r="BD22" s="14" t="s">
        <v>53</v>
      </c>
      <c r="BE22" s="14">
        <v>275</v>
      </c>
      <c r="BF22" s="14" t="s">
        <v>54</v>
      </c>
      <c r="BG22" s="14">
        <v>3300</v>
      </c>
      <c r="BH22" s="14">
        <f>VLOOKUP(BB22,[2]item!$A:$B,2,FALSE)</f>
        <v>17</v>
      </c>
      <c r="BI22" s="14">
        <f>VLOOKUP(BD22,[2]item!$A:$B,2,FALSE)</f>
        <v>2750</v>
      </c>
      <c r="BJ22" s="14">
        <f>VLOOKUP(BF22,[2]item!$A:$B,2,FALSE)</f>
        <v>16</v>
      </c>
    </row>
    <row r="23" ht="20.1" customHeight="1" spans="1:62">
      <c r="A23" s="12">
        <v>20</v>
      </c>
      <c r="B23" s="12">
        <v>20</v>
      </c>
      <c r="C23" s="12" t="str">
        <f t="shared" si="23"/>
        <v>千古留名</v>
      </c>
      <c r="D23" s="81" t="s">
        <v>2556</v>
      </c>
      <c r="E23" s="12">
        <v>1</v>
      </c>
      <c r="F23" s="82">
        <f>VLOOKUP(A23,[3]属性!$F:$I,4,FALSE)</f>
        <v>659</v>
      </c>
      <c r="G23" s="83" t="str">
        <f t="shared" si="1"/>
        <v>17,5</v>
      </c>
      <c r="H23" s="84" t="str">
        <f>"1013,"&amp;VLOOKUP(A23,[3]属性!$F:$N,7,FALSE)&amp;";1023,"&amp;VLOOKUP(A23,[3]属性!$F:$N,8,FALSE)&amp;";1043,"&amp;VLOOKUP(A23,[3]属性!$F:$N,9,FALSE)</f>
        <v>1013,60075;1023,4005;1043,4005</v>
      </c>
      <c r="I23" s="12">
        <v>12</v>
      </c>
      <c r="J23" s="86" t="s">
        <v>2562</v>
      </c>
      <c r="K23" s="12">
        <v>44650</v>
      </c>
      <c r="L23" s="14" t="s">
        <v>2558</v>
      </c>
      <c r="Q23" s="14">
        <v>53075.774</v>
      </c>
      <c r="R23" s="90">
        <v>109</v>
      </c>
      <c r="S23" s="77">
        <v>82382</v>
      </c>
      <c r="T23" s="77">
        <v>5884</v>
      </c>
      <c r="U23" s="77">
        <v>5884</v>
      </c>
      <c r="V23" s="77">
        <v>3923</v>
      </c>
      <c r="W23" s="77">
        <v>3923</v>
      </c>
      <c r="X23" s="77">
        <v>0</v>
      </c>
      <c r="Y23" s="77">
        <v>0</v>
      </c>
      <c r="Z23" s="77">
        <v>0</v>
      </c>
      <c r="AA23" s="77">
        <v>0</v>
      </c>
      <c r="AD23" s="90">
        <v>109</v>
      </c>
      <c r="AE23" s="77" t="e">
        <f t="shared" si="24"/>
        <v>#REF!</v>
      </c>
      <c r="AF23" s="77" t="e">
        <f t="shared" si="25"/>
        <v>#REF!</v>
      </c>
      <c r="AG23" s="77" t="e">
        <f t="shared" si="26"/>
        <v>#REF!</v>
      </c>
      <c r="AH23" s="77" t="e">
        <f t="shared" si="27"/>
        <v>#REF!</v>
      </c>
      <c r="AI23" s="77" t="e">
        <f t="shared" si="28"/>
        <v>#REF!</v>
      </c>
      <c r="AJ23" s="77" t="e">
        <f t="shared" si="29"/>
        <v>#REF!</v>
      </c>
      <c r="AK23" s="77" t="e">
        <f t="shared" si="30"/>
        <v>#REF!</v>
      </c>
      <c r="AL23" s="77" t="e">
        <f t="shared" si="31"/>
        <v>#REF!</v>
      </c>
      <c r="AM23" s="77" t="e">
        <f t="shared" si="32"/>
        <v>#REF!</v>
      </c>
      <c r="BB23" s="14" t="str">
        <f t="shared" ref="BB23" si="41">BB20</f>
        <v>钻石</v>
      </c>
      <c r="BC23" s="14">
        <v>5</v>
      </c>
      <c r="BD23" s="14" t="s">
        <v>53</v>
      </c>
      <c r="BE23" s="14">
        <v>275</v>
      </c>
      <c r="BF23" s="14" t="s">
        <v>54</v>
      </c>
      <c r="BG23" s="14">
        <v>3300</v>
      </c>
      <c r="BH23" s="14">
        <f>VLOOKUP(BB23,[2]item!$A:$B,2,FALSE)</f>
        <v>17</v>
      </c>
      <c r="BI23" s="14">
        <f>VLOOKUP(BD23,[2]item!$A:$B,2,FALSE)</f>
        <v>2750</v>
      </c>
      <c r="BJ23" s="14">
        <f>VLOOKUP(BF23,[2]item!$A:$B,2,FALSE)</f>
        <v>16</v>
      </c>
    </row>
    <row r="24" ht="20.1" customHeight="1" spans="1:62">
      <c r="A24" s="12">
        <v>21</v>
      </c>
      <c r="B24" s="12">
        <v>21</v>
      </c>
      <c r="C24" s="12" t="str">
        <f t="shared" si="23"/>
        <v>千古留名</v>
      </c>
      <c r="D24" s="81" t="s">
        <v>2556</v>
      </c>
      <c r="E24" s="12">
        <v>1</v>
      </c>
      <c r="F24" s="82">
        <f>VLOOKUP(A24,[3]属性!$F:$I,4,FALSE)</f>
        <v>691</v>
      </c>
      <c r="G24" s="83" t="str">
        <f t="shared" si="1"/>
        <v>22,5</v>
      </c>
      <c r="H24" s="84" t="str">
        <f>"1013,"&amp;VLOOKUP(A24,[3]属性!$F:$N,7,FALSE)&amp;";1023,"&amp;VLOOKUP(A24,[3]属性!$F:$N,8,FALSE)&amp;";1043,"&amp;VLOOKUP(A24,[3]属性!$F:$N,9,FALSE)</f>
        <v>1013,68340;1023,4556;1043,4556</v>
      </c>
      <c r="I24" s="12">
        <v>12</v>
      </c>
      <c r="J24" s="86" t="s">
        <v>2562</v>
      </c>
      <c r="K24" s="12">
        <v>44650</v>
      </c>
      <c r="L24" s="14" t="s">
        <v>2558</v>
      </c>
      <c r="Q24" s="14">
        <v>54562.786</v>
      </c>
      <c r="R24" s="90">
        <v>110</v>
      </c>
      <c r="S24" s="77">
        <v>84684</v>
      </c>
      <c r="T24" s="77">
        <v>6049</v>
      </c>
      <c r="U24" s="77">
        <v>6049</v>
      </c>
      <c r="V24" s="77">
        <v>4033</v>
      </c>
      <c r="W24" s="77">
        <v>4033</v>
      </c>
      <c r="X24" s="77">
        <v>0</v>
      </c>
      <c r="Y24" s="77">
        <v>0</v>
      </c>
      <c r="Z24" s="77">
        <v>0</v>
      </c>
      <c r="AA24" s="77">
        <v>0</v>
      </c>
      <c r="AD24" s="90">
        <v>110</v>
      </c>
      <c r="AE24" s="77" t="e">
        <f t="shared" si="24"/>
        <v>#REF!</v>
      </c>
      <c r="AF24" s="77" t="e">
        <f t="shared" si="25"/>
        <v>#REF!</v>
      </c>
      <c r="AG24" s="77" t="e">
        <f t="shared" si="26"/>
        <v>#REF!</v>
      </c>
      <c r="AH24" s="77" t="e">
        <f t="shared" si="27"/>
        <v>#REF!</v>
      </c>
      <c r="AI24" s="77" t="e">
        <f t="shared" si="28"/>
        <v>#REF!</v>
      </c>
      <c r="AJ24" s="77" t="e">
        <f t="shared" si="29"/>
        <v>#REF!</v>
      </c>
      <c r="AK24" s="77" t="e">
        <f t="shared" si="30"/>
        <v>#REF!</v>
      </c>
      <c r="AL24" s="77" t="e">
        <f t="shared" si="31"/>
        <v>#REF!</v>
      </c>
      <c r="AM24" s="77" t="e">
        <f t="shared" si="32"/>
        <v>#REF!</v>
      </c>
      <c r="BB24" s="14" t="str">
        <f t="shared" ref="BB24" si="42">BB21</f>
        <v>元宝</v>
      </c>
      <c r="BC24" s="14">
        <v>5</v>
      </c>
      <c r="BD24" s="14" t="s">
        <v>53</v>
      </c>
      <c r="BE24" s="14">
        <v>300</v>
      </c>
      <c r="BF24" s="14" t="s">
        <v>54</v>
      </c>
      <c r="BG24" s="14">
        <v>3600</v>
      </c>
      <c r="BH24" s="14">
        <f>VLOOKUP(BB24,[2]item!$A:$B,2,FALSE)</f>
        <v>22</v>
      </c>
      <c r="BI24" s="14">
        <f>VLOOKUP(BD24,[2]item!$A:$B,2,FALSE)</f>
        <v>2750</v>
      </c>
      <c r="BJ24" s="14">
        <f>VLOOKUP(BF24,[2]item!$A:$B,2,FALSE)</f>
        <v>16</v>
      </c>
    </row>
    <row r="25" ht="20.1" customHeight="1" spans="1:62">
      <c r="A25" s="12">
        <v>22</v>
      </c>
      <c r="B25" s="12">
        <v>22</v>
      </c>
      <c r="C25" s="12" t="str">
        <f t="shared" si="23"/>
        <v>千古留名</v>
      </c>
      <c r="D25" s="81" t="s">
        <v>2556</v>
      </c>
      <c r="E25" s="12">
        <v>1</v>
      </c>
      <c r="F25" s="82">
        <f>VLOOKUP(A25,[3]属性!$F:$I,4,FALSE)</f>
        <v>723</v>
      </c>
      <c r="G25" s="83" t="str">
        <f t="shared" si="1"/>
        <v>17,5</v>
      </c>
      <c r="H25" s="84" t="str">
        <f>"1013,"&amp;VLOOKUP(A25,[3]属性!$F:$N,7,FALSE)&amp;";1023,"&amp;VLOOKUP(A25,[3]属性!$F:$N,8,FALSE)&amp;";1043,"&amp;VLOOKUP(A25,[3]属性!$F:$N,9,FALSE)</f>
        <v>1013,77295;1023,5153;1043,5153</v>
      </c>
      <c r="I25" s="12">
        <v>12</v>
      </c>
      <c r="J25" s="86" t="s">
        <v>2562</v>
      </c>
      <c r="K25" s="12">
        <v>44650</v>
      </c>
      <c r="L25" s="14" t="s">
        <v>2558</v>
      </c>
      <c r="Q25" s="14">
        <v>56041.743</v>
      </c>
      <c r="R25" s="90">
        <v>111</v>
      </c>
      <c r="S25" s="77">
        <v>86985</v>
      </c>
      <c r="T25" s="77">
        <v>6213</v>
      </c>
      <c r="U25" s="77">
        <v>6213</v>
      </c>
      <c r="V25" s="77">
        <v>4142</v>
      </c>
      <c r="W25" s="77">
        <v>4142</v>
      </c>
      <c r="X25" s="77">
        <v>0</v>
      </c>
      <c r="Y25" s="77">
        <v>0</v>
      </c>
      <c r="Z25" s="77">
        <v>0</v>
      </c>
      <c r="AA25" s="77">
        <v>0</v>
      </c>
      <c r="AD25" s="90">
        <v>111</v>
      </c>
      <c r="AE25" s="77" t="e">
        <f t="shared" si="24"/>
        <v>#REF!</v>
      </c>
      <c r="AF25" s="77" t="e">
        <f t="shared" si="25"/>
        <v>#REF!</v>
      </c>
      <c r="AG25" s="77" t="e">
        <f t="shared" si="26"/>
        <v>#REF!</v>
      </c>
      <c r="AH25" s="77" t="e">
        <f t="shared" si="27"/>
        <v>#REF!</v>
      </c>
      <c r="AI25" s="77" t="e">
        <f t="shared" si="28"/>
        <v>#REF!</v>
      </c>
      <c r="AJ25" s="77" t="e">
        <f t="shared" si="29"/>
        <v>#REF!</v>
      </c>
      <c r="AK25" s="77" t="e">
        <f t="shared" si="30"/>
        <v>#REF!</v>
      </c>
      <c r="AL25" s="77" t="e">
        <f t="shared" si="31"/>
        <v>#REF!</v>
      </c>
      <c r="AM25" s="77" t="e">
        <f t="shared" si="32"/>
        <v>#REF!</v>
      </c>
      <c r="BB25" s="14" t="str">
        <f t="shared" ref="BB25" si="43">BB22</f>
        <v>钻石</v>
      </c>
      <c r="BC25" s="14">
        <v>5</v>
      </c>
      <c r="BD25" s="14" t="s">
        <v>53</v>
      </c>
      <c r="BE25" s="14">
        <v>300</v>
      </c>
      <c r="BF25" s="14" t="s">
        <v>54</v>
      </c>
      <c r="BG25" s="14">
        <v>3600</v>
      </c>
      <c r="BH25" s="14">
        <f>VLOOKUP(BB25,[2]item!$A:$B,2,FALSE)</f>
        <v>17</v>
      </c>
      <c r="BI25" s="14">
        <f>VLOOKUP(BD25,[2]item!$A:$B,2,FALSE)</f>
        <v>2750</v>
      </c>
      <c r="BJ25" s="14">
        <f>VLOOKUP(BF25,[2]item!$A:$B,2,FALSE)</f>
        <v>16</v>
      </c>
    </row>
    <row r="26" ht="20.1" customHeight="1" spans="1:62">
      <c r="A26" s="12">
        <v>23</v>
      </c>
      <c r="B26" s="12">
        <v>23</v>
      </c>
      <c r="C26" s="12" t="str">
        <f t="shared" si="23"/>
        <v>千古留名</v>
      </c>
      <c r="D26" s="81" t="s">
        <v>2556</v>
      </c>
      <c r="E26" s="12">
        <v>1</v>
      </c>
      <c r="F26" s="82">
        <f>VLOOKUP(A26,[3]属性!$F:$I,4,FALSE)</f>
        <v>756</v>
      </c>
      <c r="G26" s="83" t="str">
        <f t="shared" si="1"/>
        <v>17,5</v>
      </c>
      <c r="H26" s="84" t="str">
        <f>"1013,"&amp;VLOOKUP(A26,[3]属性!$F:$N,7,FALSE)&amp;";1023,"&amp;VLOOKUP(A26,[3]属性!$F:$N,8,FALSE)&amp;";1043,"&amp;VLOOKUP(A26,[3]属性!$F:$N,9,FALSE)</f>
        <v>1013,86955;1023,5797;1043,5797</v>
      </c>
      <c r="I26" s="12">
        <v>12</v>
      </c>
      <c r="J26" s="86" t="s">
        <v>2562</v>
      </c>
      <c r="K26" s="12">
        <v>44650</v>
      </c>
      <c r="L26" s="14" t="s">
        <v>2558</v>
      </c>
      <c r="Q26" s="14">
        <v>57528.594</v>
      </c>
      <c r="R26" s="90">
        <v>112</v>
      </c>
      <c r="S26" s="77">
        <v>89286</v>
      </c>
      <c r="T26" s="77">
        <v>6378</v>
      </c>
      <c r="U26" s="77">
        <v>6378</v>
      </c>
      <c r="V26" s="77">
        <v>4252</v>
      </c>
      <c r="W26" s="77">
        <v>4252</v>
      </c>
      <c r="X26" s="77">
        <v>0</v>
      </c>
      <c r="Y26" s="77">
        <v>0</v>
      </c>
      <c r="Z26" s="77">
        <v>0</v>
      </c>
      <c r="AA26" s="77">
        <v>0</v>
      </c>
      <c r="AD26" s="90">
        <v>112</v>
      </c>
      <c r="AE26" s="77" t="e">
        <f t="shared" si="24"/>
        <v>#REF!</v>
      </c>
      <c r="AF26" s="77" t="e">
        <f t="shared" si="25"/>
        <v>#REF!</v>
      </c>
      <c r="AG26" s="77" t="e">
        <f t="shared" si="26"/>
        <v>#REF!</v>
      </c>
      <c r="AH26" s="77" t="e">
        <f t="shared" si="27"/>
        <v>#REF!</v>
      </c>
      <c r="AI26" s="77" t="e">
        <f t="shared" si="28"/>
        <v>#REF!</v>
      </c>
      <c r="AJ26" s="77" t="e">
        <f t="shared" si="29"/>
        <v>#REF!</v>
      </c>
      <c r="AK26" s="77" t="e">
        <f t="shared" si="30"/>
        <v>#REF!</v>
      </c>
      <c r="AL26" s="77" t="e">
        <f t="shared" si="31"/>
        <v>#REF!</v>
      </c>
      <c r="AM26" s="77" t="e">
        <f t="shared" si="32"/>
        <v>#REF!</v>
      </c>
      <c r="BB26" s="14" t="str">
        <f t="shared" ref="BB26" si="44">BB23</f>
        <v>钻石</v>
      </c>
      <c r="BC26" s="14">
        <v>5</v>
      </c>
      <c r="BD26" s="14" t="s">
        <v>53</v>
      </c>
      <c r="BE26" s="14">
        <v>325</v>
      </c>
      <c r="BF26" s="14" t="s">
        <v>54</v>
      </c>
      <c r="BG26" s="14">
        <v>3900</v>
      </c>
      <c r="BH26" s="14">
        <f>VLOOKUP(BB26,[2]item!$A:$B,2,FALSE)</f>
        <v>17</v>
      </c>
      <c r="BI26" s="14">
        <f>VLOOKUP(BD26,[2]item!$A:$B,2,FALSE)</f>
        <v>2750</v>
      </c>
      <c r="BJ26" s="14">
        <f>VLOOKUP(BF26,[2]item!$A:$B,2,FALSE)</f>
        <v>16</v>
      </c>
    </row>
    <row r="27" ht="20.1" customHeight="1" spans="1:62">
      <c r="A27" s="12">
        <v>24</v>
      </c>
      <c r="B27" s="12">
        <v>24</v>
      </c>
      <c r="C27" s="12" t="str">
        <f t="shared" si="23"/>
        <v>千古留名</v>
      </c>
      <c r="D27" s="81" t="s">
        <v>2556</v>
      </c>
      <c r="E27" s="12">
        <v>1</v>
      </c>
      <c r="F27" s="82">
        <f>VLOOKUP(A27,[3]属性!$F:$I,4,FALSE)</f>
        <v>789</v>
      </c>
      <c r="G27" s="83" t="str">
        <f t="shared" si="1"/>
        <v>22,5</v>
      </c>
      <c r="H27" s="84" t="str">
        <f>"1013,"&amp;VLOOKUP(A27,[3]属性!$F:$N,7,FALSE)&amp;";1023,"&amp;VLOOKUP(A27,[3]属性!$F:$N,8,FALSE)&amp;";1043,"&amp;VLOOKUP(A27,[3]属性!$F:$N,9,FALSE)</f>
        <v>1013,98670;1023,6578;1043,6578</v>
      </c>
      <c r="I27" s="12">
        <v>12</v>
      </c>
      <c r="J27" s="86" t="s">
        <v>2562</v>
      </c>
      <c r="K27" s="12">
        <v>44650</v>
      </c>
      <c r="L27" s="14" t="s">
        <v>2558</v>
      </c>
      <c r="Q27" s="14">
        <v>59007.551</v>
      </c>
      <c r="R27" s="90">
        <v>113</v>
      </c>
      <c r="S27" s="77">
        <v>91587</v>
      </c>
      <c r="T27" s="77">
        <v>6542</v>
      </c>
      <c r="U27" s="77">
        <v>6542</v>
      </c>
      <c r="V27" s="77">
        <v>4361</v>
      </c>
      <c r="W27" s="77">
        <v>4361</v>
      </c>
      <c r="X27" s="77">
        <v>0</v>
      </c>
      <c r="Y27" s="77">
        <v>0</v>
      </c>
      <c r="Z27" s="77">
        <v>0</v>
      </c>
      <c r="AA27" s="77">
        <v>0</v>
      </c>
      <c r="AD27" s="90">
        <v>113</v>
      </c>
      <c r="AE27" s="77" t="e">
        <f t="shared" si="24"/>
        <v>#REF!</v>
      </c>
      <c r="AF27" s="77" t="e">
        <f t="shared" si="25"/>
        <v>#REF!</v>
      </c>
      <c r="AG27" s="77" t="e">
        <f t="shared" si="26"/>
        <v>#REF!</v>
      </c>
      <c r="AH27" s="77" t="e">
        <f t="shared" si="27"/>
        <v>#REF!</v>
      </c>
      <c r="AI27" s="77" t="e">
        <f t="shared" si="28"/>
        <v>#REF!</v>
      </c>
      <c r="AJ27" s="77" t="e">
        <f t="shared" si="29"/>
        <v>#REF!</v>
      </c>
      <c r="AK27" s="77" t="e">
        <f t="shared" si="30"/>
        <v>#REF!</v>
      </c>
      <c r="AL27" s="77" t="e">
        <f t="shared" si="31"/>
        <v>#REF!</v>
      </c>
      <c r="AM27" s="77" t="e">
        <f t="shared" si="32"/>
        <v>#REF!</v>
      </c>
      <c r="BB27" s="14" t="str">
        <f t="shared" ref="BB27" si="45">BB24</f>
        <v>元宝</v>
      </c>
      <c r="BC27" s="14">
        <v>5</v>
      </c>
      <c r="BD27" s="14" t="s">
        <v>53</v>
      </c>
      <c r="BE27" s="14">
        <v>325</v>
      </c>
      <c r="BF27" s="14" t="s">
        <v>54</v>
      </c>
      <c r="BG27" s="14">
        <v>3900</v>
      </c>
      <c r="BH27" s="14">
        <f>VLOOKUP(BB27,[2]item!$A:$B,2,FALSE)</f>
        <v>22</v>
      </c>
      <c r="BI27" s="14">
        <f>VLOOKUP(BD27,[2]item!$A:$B,2,FALSE)</f>
        <v>2750</v>
      </c>
      <c r="BJ27" s="14">
        <f>VLOOKUP(BF27,[2]item!$A:$B,2,FALSE)</f>
        <v>16</v>
      </c>
    </row>
    <row r="28" ht="20.1" customHeight="1" spans="1:62">
      <c r="A28" s="12">
        <v>25</v>
      </c>
      <c r="B28" s="12">
        <v>25</v>
      </c>
      <c r="C28" s="12" t="str">
        <f t="shared" si="23"/>
        <v>千古留名</v>
      </c>
      <c r="D28" s="81" t="s">
        <v>2556</v>
      </c>
      <c r="E28" s="12">
        <v>1</v>
      </c>
      <c r="F28" s="82">
        <f>VLOOKUP(A28,[3]属性!$F:$I,4,FALSE)</f>
        <v>822</v>
      </c>
      <c r="G28" s="83" t="str">
        <f t="shared" si="1"/>
        <v>17,5</v>
      </c>
      <c r="H28" s="84" t="str">
        <f>"1013,"&amp;VLOOKUP(A28,[3]属性!$F:$N,7,FALSE)&amp;";1023,"&amp;VLOOKUP(A28,[3]属性!$F:$N,8,FALSE)&amp;";1043,"&amp;VLOOKUP(A28,[3]属性!$F:$N,9,FALSE)</f>
        <v>1013,109875;1023,7325;1043,7325</v>
      </c>
      <c r="I28" s="12">
        <v>12</v>
      </c>
      <c r="J28" s="86" t="s">
        <v>2562</v>
      </c>
      <c r="K28" s="12">
        <v>44650</v>
      </c>
      <c r="L28" s="14" t="s">
        <v>2558</v>
      </c>
      <c r="Q28" s="14">
        <v>60490.053</v>
      </c>
      <c r="R28" s="90">
        <v>114</v>
      </c>
      <c r="S28" s="77">
        <v>93889</v>
      </c>
      <c r="T28" s="77">
        <v>6706</v>
      </c>
      <c r="U28" s="77">
        <v>6706</v>
      </c>
      <c r="V28" s="77">
        <v>4471</v>
      </c>
      <c r="W28" s="77">
        <v>4471</v>
      </c>
      <c r="X28" s="77">
        <v>0</v>
      </c>
      <c r="Y28" s="77">
        <v>0</v>
      </c>
      <c r="Z28" s="77">
        <v>0</v>
      </c>
      <c r="AA28" s="77">
        <v>0</v>
      </c>
      <c r="AD28" s="90">
        <v>114</v>
      </c>
      <c r="AE28" s="77" t="e">
        <f t="shared" si="24"/>
        <v>#REF!</v>
      </c>
      <c r="AF28" s="77" t="e">
        <f t="shared" si="25"/>
        <v>#REF!</v>
      </c>
      <c r="AG28" s="77" t="e">
        <f t="shared" si="26"/>
        <v>#REF!</v>
      </c>
      <c r="AH28" s="77" t="e">
        <f t="shared" si="27"/>
        <v>#REF!</v>
      </c>
      <c r="AI28" s="77" t="e">
        <f t="shared" si="28"/>
        <v>#REF!</v>
      </c>
      <c r="AJ28" s="77" t="e">
        <f t="shared" si="29"/>
        <v>#REF!</v>
      </c>
      <c r="AK28" s="77" t="e">
        <f t="shared" si="30"/>
        <v>#REF!</v>
      </c>
      <c r="AL28" s="77" t="e">
        <f t="shared" si="31"/>
        <v>#REF!</v>
      </c>
      <c r="AM28" s="77" t="e">
        <f t="shared" si="32"/>
        <v>#REF!</v>
      </c>
      <c r="BB28" s="14" t="str">
        <f t="shared" ref="BB28" si="46">BB25</f>
        <v>钻石</v>
      </c>
      <c r="BC28" s="14">
        <v>5</v>
      </c>
      <c r="BD28" s="14" t="s">
        <v>53</v>
      </c>
      <c r="BE28" s="14">
        <v>350</v>
      </c>
      <c r="BF28" s="14" t="s">
        <v>54</v>
      </c>
      <c r="BG28" s="14">
        <v>4200</v>
      </c>
      <c r="BH28" s="14">
        <f>VLOOKUP(BB28,[2]item!$A:$B,2,FALSE)</f>
        <v>17</v>
      </c>
      <c r="BI28" s="14">
        <f>VLOOKUP(BD28,[2]item!$A:$B,2,FALSE)</f>
        <v>2750</v>
      </c>
      <c r="BJ28" s="14">
        <f>VLOOKUP(BF28,[2]item!$A:$B,2,FALSE)</f>
        <v>16</v>
      </c>
    </row>
    <row r="29" ht="20.1" customHeight="1" spans="1:62">
      <c r="A29" s="12">
        <v>26</v>
      </c>
      <c r="B29" s="12">
        <v>26</v>
      </c>
      <c r="C29" s="12" t="str">
        <f t="shared" si="23"/>
        <v>千古留名</v>
      </c>
      <c r="D29" s="81" t="s">
        <v>2556</v>
      </c>
      <c r="E29" s="12">
        <v>1</v>
      </c>
      <c r="F29" s="82">
        <f>VLOOKUP(A29,[3]属性!$F:$I,4,FALSE)</f>
        <v>856</v>
      </c>
      <c r="G29" s="83" t="str">
        <f t="shared" si="1"/>
        <v>17,5</v>
      </c>
      <c r="H29" s="84" t="str">
        <f>"1013,"&amp;VLOOKUP(A29,[3]属性!$F:$N,7,FALSE)&amp;";1023,"&amp;VLOOKUP(A29,[3]属性!$F:$N,8,FALSE)&amp;";1043,"&amp;VLOOKUP(A29,[3]属性!$F:$N,9,FALSE)</f>
        <v>1013,121845;1023,8123;1043,8123</v>
      </c>
      <c r="I29" s="12">
        <v>12</v>
      </c>
      <c r="J29" s="86" t="s">
        <v>2562</v>
      </c>
      <c r="K29" s="12">
        <v>44650</v>
      </c>
      <c r="L29" s="14" t="s">
        <v>2558</v>
      </c>
      <c r="BB29" s="14" t="str">
        <f t="shared" ref="BB29" si="47">BB26</f>
        <v>钻石</v>
      </c>
      <c r="BC29" s="14">
        <v>5</v>
      </c>
      <c r="BD29" s="14" t="s">
        <v>53</v>
      </c>
      <c r="BE29" s="14">
        <v>350</v>
      </c>
      <c r="BF29" s="14" t="s">
        <v>54</v>
      </c>
      <c r="BG29" s="14">
        <v>4200</v>
      </c>
      <c r="BH29" s="14">
        <f>VLOOKUP(BB29,[2]item!$A:$B,2,FALSE)</f>
        <v>17</v>
      </c>
      <c r="BI29" s="14">
        <f>VLOOKUP(BD29,[2]item!$A:$B,2,FALSE)</f>
        <v>2750</v>
      </c>
      <c r="BJ29" s="14">
        <f>VLOOKUP(BF29,[2]item!$A:$B,2,FALSE)</f>
        <v>16</v>
      </c>
    </row>
    <row r="30" ht="20.1" customHeight="1" spans="1:62">
      <c r="A30" s="12">
        <v>27</v>
      </c>
      <c r="B30" s="12">
        <v>27</v>
      </c>
      <c r="C30" s="12" t="str">
        <f t="shared" si="23"/>
        <v>千古留名</v>
      </c>
      <c r="D30" s="81" t="s">
        <v>2556</v>
      </c>
      <c r="E30" s="12">
        <v>1</v>
      </c>
      <c r="F30" s="82">
        <f>VLOOKUP(A30,[3]属性!$F:$I,4,FALSE)</f>
        <v>890</v>
      </c>
      <c r="G30" s="83" t="str">
        <f t="shared" si="1"/>
        <v>22,5</v>
      </c>
      <c r="H30" s="84" t="str">
        <f>"1013,"&amp;VLOOKUP(A30,[3]属性!$F:$N,7,FALSE)&amp;";1023,"&amp;VLOOKUP(A30,[3]属性!$F:$N,8,FALSE)&amp;";1043,"&amp;VLOOKUP(A30,[3]属性!$F:$N,9,FALSE)</f>
        <v>1013,134610;1023,8974;1043,8974</v>
      </c>
      <c r="I30" s="12">
        <v>12</v>
      </c>
      <c r="J30" s="86" t="s">
        <v>2562</v>
      </c>
      <c r="K30" s="12">
        <v>44650</v>
      </c>
      <c r="L30" s="14" t="s">
        <v>2558</v>
      </c>
      <c r="BB30" s="14" t="str">
        <f t="shared" ref="BB30" si="48">BB27</f>
        <v>元宝</v>
      </c>
      <c r="BC30" s="14">
        <v>5</v>
      </c>
      <c r="BD30" s="14" t="s">
        <v>53</v>
      </c>
      <c r="BE30" s="14">
        <v>375</v>
      </c>
      <c r="BF30" s="14" t="s">
        <v>54</v>
      </c>
      <c r="BG30" s="14">
        <v>4500</v>
      </c>
      <c r="BH30" s="14">
        <f>VLOOKUP(BB30,[2]item!$A:$B,2,FALSE)</f>
        <v>22</v>
      </c>
      <c r="BI30" s="14">
        <f>VLOOKUP(BD30,[2]item!$A:$B,2,FALSE)</f>
        <v>2750</v>
      </c>
      <c r="BJ30" s="14">
        <f>VLOOKUP(BF30,[2]item!$A:$B,2,FALSE)</f>
        <v>16</v>
      </c>
    </row>
    <row r="31" ht="20.1" customHeight="1" spans="1:62">
      <c r="A31" s="12">
        <v>28</v>
      </c>
      <c r="B31" s="12">
        <v>28</v>
      </c>
      <c r="C31" s="12" t="str">
        <f t="shared" si="23"/>
        <v>千古留名</v>
      </c>
      <c r="D31" s="81" t="s">
        <v>2556</v>
      </c>
      <c r="E31" s="12">
        <v>1</v>
      </c>
      <c r="F31" s="82">
        <f>VLOOKUP(A31,[3]属性!$F:$I,4,FALSE)</f>
        <v>925</v>
      </c>
      <c r="G31" s="83" t="str">
        <f t="shared" si="1"/>
        <v>17,5</v>
      </c>
      <c r="H31" s="84" t="str">
        <f>"1013,"&amp;VLOOKUP(A31,[3]属性!$F:$N,7,FALSE)&amp;";1023,"&amp;VLOOKUP(A31,[3]属性!$F:$N,8,FALSE)&amp;";1043,"&amp;VLOOKUP(A31,[3]属性!$F:$N,9,FALSE)</f>
        <v>1013,146430;1023,9762;1043,9762</v>
      </c>
      <c r="I31" s="12">
        <v>12</v>
      </c>
      <c r="J31" s="86" t="s">
        <v>2562</v>
      </c>
      <c r="K31" s="12">
        <v>44650</v>
      </c>
      <c r="L31" s="14" t="s">
        <v>2558</v>
      </c>
      <c r="BB31" s="14" t="str">
        <f t="shared" ref="BB31" si="49">BB28</f>
        <v>钻石</v>
      </c>
      <c r="BC31" s="14">
        <v>5</v>
      </c>
      <c r="BD31" s="14" t="s">
        <v>53</v>
      </c>
      <c r="BE31" s="14">
        <v>375</v>
      </c>
      <c r="BF31" s="14" t="s">
        <v>54</v>
      </c>
      <c r="BG31" s="14">
        <v>4500</v>
      </c>
      <c r="BH31" s="14">
        <f>VLOOKUP(BB31,[2]item!$A:$B,2,FALSE)</f>
        <v>17</v>
      </c>
      <c r="BI31" s="14">
        <f>VLOOKUP(BD31,[2]item!$A:$B,2,FALSE)</f>
        <v>2750</v>
      </c>
      <c r="BJ31" s="14">
        <f>VLOOKUP(BF31,[2]item!$A:$B,2,FALSE)</f>
        <v>16</v>
      </c>
    </row>
    <row r="32" ht="20.1" customHeight="1" spans="1:62">
      <c r="A32" s="12">
        <v>29</v>
      </c>
      <c r="B32" s="12">
        <v>29</v>
      </c>
      <c r="C32" s="12" t="str">
        <f t="shared" si="23"/>
        <v>千古留名</v>
      </c>
      <c r="D32" s="81" t="s">
        <v>2556</v>
      </c>
      <c r="E32" s="12">
        <v>1</v>
      </c>
      <c r="F32" s="82">
        <f>VLOOKUP(A32,[3]属性!$F:$I,4,FALSE)</f>
        <v>960</v>
      </c>
      <c r="G32" s="83" t="str">
        <f t="shared" si="1"/>
        <v>17,5</v>
      </c>
      <c r="H32" s="84" t="str">
        <f>"1013,"&amp;VLOOKUP(A32,[3]属性!$F:$N,7,FALSE)&amp;";1023,"&amp;VLOOKUP(A32,[3]属性!$F:$N,8,FALSE)&amp;";1043,"&amp;VLOOKUP(A32,[3]属性!$F:$N,9,FALSE)</f>
        <v>1013,160710;1023,10714;1043,10714</v>
      </c>
      <c r="I32" s="12">
        <v>12</v>
      </c>
      <c r="J32" s="86" t="s">
        <v>2562</v>
      </c>
      <c r="K32" s="12">
        <v>44650</v>
      </c>
      <c r="L32" s="14" t="s">
        <v>2558</v>
      </c>
      <c r="BB32" s="14" t="str">
        <f t="shared" ref="BB32" si="50">BB29</f>
        <v>钻石</v>
      </c>
      <c r="BC32" s="14">
        <v>5</v>
      </c>
      <c r="BD32" s="14" t="s">
        <v>53</v>
      </c>
      <c r="BE32" s="14">
        <v>400</v>
      </c>
      <c r="BF32" s="14" t="s">
        <v>54</v>
      </c>
      <c r="BG32" s="14">
        <v>4800</v>
      </c>
      <c r="BH32" s="14">
        <f>VLOOKUP(BB32,[2]item!$A:$B,2,FALSE)</f>
        <v>17</v>
      </c>
      <c r="BI32" s="14">
        <f>VLOOKUP(BD32,[2]item!$A:$B,2,FALSE)</f>
        <v>2750</v>
      </c>
      <c r="BJ32" s="14">
        <f>VLOOKUP(BF32,[2]item!$A:$B,2,FALSE)</f>
        <v>16</v>
      </c>
    </row>
    <row r="33" ht="20.1" customHeight="1" spans="1:62">
      <c r="A33" s="12">
        <v>30</v>
      </c>
      <c r="B33" s="12">
        <v>30</v>
      </c>
      <c r="C33" s="12" t="str">
        <f t="shared" si="23"/>
        <v>千古留名</v>
      </c>
      <c r="D33" s="81" t="s">
        <v>2556</v>
      </c>
      <c r="E33" s="12">
        <v>1</v>
      </c>
      <c r="F33" s="82">
        <f>VLOOKUP(A33,[3]属性!$F:$I,4,FALSE)</f>
        <v>996</v>
      </c>
      <c r="G33" s="83" t="str">
        <f t="shared" si="1"/>
        <v>22,5</v>
      </c>
      <c r="H33" s="84" t="str">
        <f>"1013,"&amp;VLOOKUP(A33,[3]属性!$F:$N,7,FALSE)&amp;";1023,"&amp;VLOOKUP(A33,[3]属性!$F:$N,8,FALSE)&amp;";1043,"&amp;VLOOKUP(A33,[3]属性!$F:$N,9,FALSE)</f>
        <v>1013,175830;1023,11722;1043,11722</v>
      </c>
      <c r="I33" s="12">
        <v>12</v>
      </c>
      <c r="J33" s="86" t="s">
        <v>2562</v>
      </c>
      <c r="K33" s="12">
        <v>44650</v>
      </c>
      <c r="L33" s="14" t="s">
        <v>2558</v>
      </c>
      <c r="BB33" s="14" t="str">
        <f t="shared" ref="BB33" si="51">BB30</f>
        <v>元宝</v>
      </c>
      <c r="BC33" s="14">
        <v>5</v>
      </c>
      <c r="BD33" s="14" t="s">
        <v>53</v>
      </c>
      <c r="BE33" s="14">
        <v>400</v>
      </c>
      <c r="BF33" s="14" t="s">
        <v>54</v>
      </c>
      <c r="BG33" s="14">
        <v>4800</v>
      </c>
      <c r="BH33" s="14">
        <f>VLOOKUP(BB33,[2]item!$A:$B,2,FALSE)</f>
        <v>22</v>
      </c>
      <c r="BI33" s="14">
        <f>VLOOKUP(BD33,[2]item!$A:$B,2,FALSE)</f>
        <v>2750</v>
      </c>
      <c r="BJ33" s="14">
        <f>VLOOKUP(BF33,[2]item!$A:$B,2,FALSE)</f>
        <v>16</v>
      </c>
    </row>
    <row r="34" ht="20.1" customHeight="1" spans="1:62">
      <c r="A34" s="12">
        <v>31</v>
      </c>
      <c r="B34" s="12">
        <v>31</v>
      </c>
      <c r="C34" s="12" t="str">
        <f t="shared" si="23"/>
        <v>千古留名</v>
      </c>
      <c r="D34" s="81" t="s">
        <v>2556</v>
      </c>
      <c r="E34" s="12">
        <v>1</v>
      </c>
      <c r="F34" s="82">
        <f>VLOOKUP(A34,[3]属性!$F:$I,4,FALSE)</f>
        <v>1032</v>
      </c>
      <c r="G34" s="83" t="str">
        <f t="shared" si="1"/>
        <v>17,5</v>
      </c>
      <c r="H34" s="84" t="str">
        <f>"1013,"&amp;VLOOKUP(A34,[3]属性!$F:$N,7,FALSE)&amp;";1023,"&amp;VLOOKUP(A34,[3]属性!$F:$N,8,FALSE)&amp;";1043,"&amp;VLOOKUP(A34,[3]属性!$F:$N,9,FALSE)</f>
        <v>1013,189765;1023,12651;1043,12651</v>
      </c>
      <c r="I34" s="12">
        <v>12</v>
      </c>
      <c r="J34" s="86" t="s">
        <v>2562</v>
      </c>
      <c r="K34" s="12">
        <v>44650</v>
      </c>
      <c r="L34" s="14" t="s">
        <v>2558</v>
      </c>
      <c r="BB34" s="14" t="str">
        <f t="shared" ref="BB34" si="52">BB31</f>
        <v>钻石</v>
      </c>
      <c r="BC34" s="14">
        <v>5</v>
      </c>
      <c r="BD34" s="14" t="s">
        <v>53</v>
      </c>
      <c r="BE34" s="14">
        <v>425</v>
      </c>
      <c r="BF34" s="14" t="s">
        <v>54</v>
      </c>
      <c r="BG34" s="14">
        <v>5100</v>
      </c>
      <c r="BH34" s="14">
        <f>VLOOKUP(BB34,[2]item!$A:$B,2,FALSE)</f>
        <v>17</v>
      </c>
      <c r="BI34" s="14">
        <f>VLOOKUP(BD34,[2]item!$A:$B,2,FALSE)</f>
        <v>2750</v>
      </c>
      <c r="BJ34" s="14">
        <f>VLOOKUP(BF34,[2]item!$A:$B,2,FALSE)</f>
        <v>16</v>
      </c>
    </row>
    <row r="35" ht="20.1" customHeight="1" spans="1:62">
      <c r="A35" s="12">
        <v>32</v>
      </c>
      <c r="B35" s="12">
        <v>32</v>
      </c>
      <c r="C35" s="12" t="str">
        <f t="shared" si="23"/>
        <v>千古留名</v>
      </c>
      <c r="D35" s="81" t="s">
        <v>2556</v>
      </c>
      <c r="E35" s="12">
        <v>1</v>
      </c>
      <c r="F35" s="82">
        <f>VLOOKUP(A35,[3]属性!$F:$I,4,FALSE)</f>
        <v>1068</v>
      </c>
      <c r="G35" s="83" t="str">
        <f t="shared" si="1"/>
        <v>17,5</v>
      </c>
      <c r="H35" s="84" t="str">
        <f>"1013,"&amp;VLOOKUP(A35,[3]属性!$F:$N,7,FALSE)&amp;";1023,"&amp;VLOOKUP(A35,[3]属性!$F:$N,8,FALSE)&amp;";1043,"&amp;VLOOKUP(A35,[3]属性!$F:$N,9,FALSE)</f>
        <v>1013,204360;1023,13624;1043,13624</v>
      </c>
      <c r="I35" s="12">
        <v>12</v>
      </c>
      <c r="J35" s="86" t="s">
        <v>2562</v>
      </c>
      <c r="K35" s="12">
        <v>44650</v>
      </c>
      <c r="L35" s="14" t="s">
        <v>2558</v>
      </c>
      <c r="BB35" s="14" t="str">
        <f t="shared" ref="BB35" si="53">BB32</f>
        <v>钻石</v>
      </c>
      <c r="BC35" s="14">
        <v>5</v>
      </c>
      <c r="BD35" s="14" t="s">
        <v>53</v>
      </c>
      <c r="BE35" s="14">
        <v>425</v>
      </c>
      <c r="BF35" s="14" t="s">
        <v>54</v>
      </c>
      <c r="BG35" s="14">
        <v>5100</v>
      </c>
      <c r="BH35" s="14">
        <f>VLOOKUP(BB35,[2]item!$A:$B,2,FALSE)</f>
        <v>17</v>
      </c>
      <c r="BI35" s="14">
        <f>VLOOKUP(BD35,[2]item!$A:$B,2,FALSE)</f>
        <v>2750</v>
      </c>
      <c r="BJ35" s="14">
        <f>VLOOKUP(BF35,[2]item!$A:$B,2,FALSE)</f>
        <v>16</v>
      </c>
    </row>
    <row r="36" ht="20.1" customHeight="1" spans="1:62">
      <c r="A36" s="12">
        <v>33</v>
      </c>
      <c r="B36" s="12">
        <v>33</v>
      </c>
      <c r="C36" s="12" t="str">
        <f t="shared" si="23"/>
        <v>千古留名</v>
      </c>
      <c r="D36" s="81" t="s">
        <v>2556</v>
      </c>
      <c r="E36" s="12">
        <v>1</v>
      </c>
      <c r="F36" s="82">
        <f>VLOOKUP(A36,[3]属性!$F:$I,4,FALSE)</f>
        <v>1105</v>
      </c>
      <c r="G36" s="83" t="str">
        <f t="shared" si="1"/>
        <v>22,5</v>
      </c>
      <c r="H36" s="84" t="str">
        <f>"1013,"&amp;VLOOKUP(A36,[3]属性!$F:$N,7,FALSE)&amp;";1023,"&amp;VLOOKUP(A36,[3]属性!$F:$N,8,FALSE)&amp;";1043,"&amp;VLOOKUP(A36,[3]属性!$F:$N,9,FALSE)</f>
        <v>1013,219645;1023,14643;1043,14643</v>
      </c>
      <c r="I36" s="12">
        <v>12</v>
      </c>
      <c r="J36" s="86" t="s">
        <v>2562</v>
      </c>
      <c r="K36" s="12">
        <v>44650</v>
      </c>
      <c r="L36" s="14" t="s">
        <v>2558</v>
      </c>
      <c r="BB36" s="14" t="str">
        <f t="shared" ref="BB36" si="54">BB33</f>
        <v>元宝</v>
      </c>
      <c r="BC36" s="14">
        <v>5</v>
      </c>
      <c r="BD36" s="14" t="s">
        <v>53</v>
      </c>
      <c r="BE36" s="14">
        <v>450</v>
      </c>
      <c r="BF36" s="14" t="s">
        <v>54</v>
      </c>
      <c r="BG36" s="14">
        <v>5400</v>
      </c>
      <c r="BH36" s="14">
        <f>VLOOKUP(BB36,[2]item!$A:$B,2,FALSE)</f>
        <v>22</v>
      </c>
      <c r="BI36" s="14">
        <f>VLOOKUP(BD36,[2]item!$A:$B,2,FALSE)</f>
        <v>2750</v>
      </c>
      <c r="BJ36" s="14">
        <f>VLOOKUP(BF36,[2]item!$A:$B,2,FALSE)</f>
        <v>16</v>
      </c>
    </row>
    <row r="37" ht="20.1" customHeight="1" spans="1:62">
      <c r="A37" s="12">
        <v>34</v>
      </c>
      <c r="B37" s="12">
        <v>34</v>
      </c>
      <c r="C37" s="12" t="str">
        <f t="shared" si="23"/>
        <v>千古留名</v>
      </c>
      <c r="D37" s="81" t="s">
        <v>2556</v>
      </c>
      <c r="E37" s="12">
        <v>1</v>
      </c>
      <c r="F37" s="82">
        <f>VLOOKUP(A37,[3]属性!$F:$I,4,FALSE)</f>
        <v>1142</v>
      </c>
      <c r="G37" s="83" t="str">
        <f t="shared" si="1"/>
        <v>17,5</v>
      </c>
      <c r="H37" s="84" t="str">
        <f>"1013,"&amp;VLOOKUP(A37,[3]属性!$F:$N,7,FALSE)&amp;";1023,"&amp;VLOOKUP(A37,[3]属性!$F:$N,8,FALSE)&amp;";1043,"&amp;VLOOKUP(A37,[3]属性!$F:$N,9,FALSE)</f>
        <v>1013,235620;1023,15708;1043,15708</v>
      </c>
      <c r="I37" s="12">
        <v>12</v>
      </c>
      <c r="J37" s="86" t="s">
        <v>2562</v>
      </c>
      <c r="K37" s="12">
        <v>44650</v>
      </c>
      <c r="L37" s="14" t="s">
        <v>2558</v>
      </c>
      <c r="BB37" s="14" t="str">
        <f t="shared" ref="BB37" si="55">BB34</f>
        <v>钻石</v>
      </c>
      <c r="BC37" s="14">
        <v>5</v>
      </c>
      <c r="BD37" s="14" t="s">
        <v>53</v>
      </c>
      <c r="BE37" s="14">
        <v>450</v>
      </c>
      <c r="BF37" s="14" t="s">
        <v>54</v>
      </c>
      <c r="BG37" s="14">
        <v>5400</v>
      </c>
      <c r="BH37" s="14">
        <f>VLOOKUP(BB37,[2]item!$A:$B,2,FALSE)</f>
        <v>17</v>
      </c>
      <c r="BI37" s="14">
        <f>VLOOKUP(BD37,[2]item!$A:$B,2,FALSE)</f>
        <v>2750</v>
      </c>
      <c r="BJ37" s="14">
        <f>VLOOKUP(BF37,[2]item!$A:$B,2,FALSE)</f>
        <v>16</v>
      </c>
    </row>
    <row r="38" ht="20.1" customHeight="1" spans="1:62">
      <c r="A38" s="12">
        <v>35</v>
      </c>
      <c r="B38" s="12">
        <v>35</v>
      </c>
      <c r="C38" s="12" t="str">
        <f t="shared" si="23"/>
        <v>千古留名</v>
      </c>
      <c r="D38" s="81" t="s">
        <v>2556</v>
      </c>
      <c r="E38" s="12">
        <v>1</v>
      </c>
      <c r="F38" s="82">
        <f>VLOOKUP(A38,[3]属性!$F:$I,4,FALSE)</f>
        <v>1179</v>
      </c>
      <c r="G38" s="83" t="str">
        <f t="shared" si="1"/>
        <v>17,5</v>
      </c>
      <c r="H38" s="84" t="str">
        <f>"1013,"&amp;VLOOKUP(A38,[3]属性!$F:$N,7,FALSE)&amp;";1023,"&amp;VLOOKUP(A38,[3]属性!$F:$N,8,FALSE)&amp;";1043,"&amp;VLOOKUP(A38,[3]属性!$F:$N,9,FALSE)</f>
        <v>1013,252300;1023,16820;1043,16820</v>
      </c>
      <c r="I38" s="12">
        <v>12</v>
      </c>
      <c r="J38" s="86" t="s">
        <v>2562</v>
      </c>
      <c r="K38" s="12">
        <v>44650</v>
      </c>
      <c r="L38" s="14" t="s">
        <v>2558</v>
      </c>
      <c r="BB38" s="14" t="str">
        <f t="shared" ref="BB38" si="56">BB35</f>
        <v>钻石</v>
      </c>
      <c r="BC38" s="14">
        <v>5</v>
      </c>
      <c r="BD38" s="14" t="s">
        <v>53</v>
      </c>
      <c r="BE38" s="14">
        <v>475</v>
      </c>
      <c r="BF38" s="14" t="s">
        <v>54</v>
      </c>
      <c r="BG38" s="14">
        <v>5700</v>
      </c>
      <c r="BH38" s="14">
        <f>VLOOKUP(BB38,[2]item!$A:$B,2,FALSE)</f>
        <v>17</v>
      </c>
      <c r="BI38" s="14">
        <f>VLOOKUP(BD38,[2]item!$A:$B,2,FALSE)</f>
        <v>2750</v>
      </c>
      <c r="BJ38" s="14">
        <f>VLOOKUP(BF38,[2]item!$A:$B,2,FALSE)</f>
        <v>16</v>
      </c>
    </row>
    <row r="39" ht="20.1" customHeight="1" spans="1:62">
      <c r="A39" s="12">
        <v>36</v>
      </c>
      <c r="B39" s="12">
        <v>36</v>
      </c>
      <c r="C39" s="12" t="str">
        <f t="shared" si="23"/>
        <v>千古留名</v>
      </c>
      <c r="D39" s="81" t="s">
        <v>2556</v>
      </c>
      <c r="E39" s="12">
        <v>1</v>
      </c>
      <c r="F39" s="82">
        <f>VLOOKUP(A39,[3]属性!$F:$I,4,FALSE)</f>
        <v>1216</v>
      </c>
      <c r="G39" s="83" t="str">
        <f t="shared" si="1"/>
        <v>22,5</v>
      </c>
      <c r="H39" s="84" t="str">
        <f>"1013,"&amp;VLOOKUP(A39,[3]属性!$F:$N,7,FALSE)&amp;";1023,"&amp;VLOOKUP(A39,[3]属性!$F:$N,8,FALSE)&amp;";1043,"&amp;VLOOKUP(A39,[3]属性!$F:$N,9,FALSE)</f>
        <v>1013,272250;1023,18150;1043,18150</v>
      </c>
      <c r="I39" s="12">
        <v>12</v>
      </c>
      <c r="J39" s="86" t="s">
        <v>2562</v>
      </c>
      <c r="K39" s="12">
        <v>44650</v>
      </c>
      <c r="L39" s="14" t="s">
        <v>2558</v>
      </c>
      <c r="BB39" s="14" t="str">
        <f t="shared" ref="BB39" si="57">BB36</f>
        <v>元宝</v>
      </c>
      <c r="BC39" s="14">
        <v>5</v>
      </c>
      <c r="BD39" s="14" t="s">
        <v>53</v>
      </c>
      <c r="BE39" s="14">
        <v>475</v>
      </c>
      <c r="BF39" s="14" t="s">
        <v>54</v>
      </c>
      <c r="BG39" s="14">
        <v>5700</v>
      </c>
      <c r="BH39" s="14">
        <f>VLOOKUP(BB39,[2]item!$A:$B,2,FALSE)</f>
        <v>22</v>
      </c>
      <c r="BI39" s="14">
        <f>VLOOKUP(BD39,[2]item!$A:$B,2,FALSE)</f>
        <v>2750</v>
      </c>
      <c r="BJ39" s="14">
        <f>VLOOKUP(BF39,[2]item!$A:$B,2,FALSE)</f>
        <v>16</v>
      </c>
    </row>
    <row r="40" ht="20.1" customHeight="1" spans="1:62">
      <c r="A40" s="12">
        <v>37</v>
      </c>
      <c r="B40" s="12">
        <v>37</v>
      </c>
      <c r="C40" s="12" t="str">
        <f t="shared" si="23"/>
        <v>千古留名</v>
      </c>
      <c r="D40" s="81" t="s">
        <v>2556</v>
      </c>
      <c r="E40" s="12">
        <v>1</v>
      </c>
      <c r="F40" s="82">
        <f>VLOOKUP(A40,[3]属性!$F:$I,4,FALSE)</f>
        <v>1254</v>
      </c>
      <c r="G40" s="83" t="str">
        <f t="shared" si="1"/>
        <v>17,5</v>
      </c>
      <c r="H40" s="84" t="str">
        <f>"1013,"&amp;VLOOKUP(A40,[3]属性!$F:$N,7,FALSE)&amp;";1023,"&amp;VLOOKUP(A40,[3]属性!$F:$N,8,FALSE)&amp;";1043,"&amp;VLOOKUP(A40,[3]属性!$F:$N,9,FALSE)</f>
        <v>1013,287850;1023,19190;1043,19190</v>
      </c>
      <c r="I40" s="12">
        <v>12</v>
      </c>
      <c r="J40" s="86" t="s">
        <v>2562</v>
      </c>
      <c r="K40" s="12">
        <v>44650</v>
      </c>
      <c r="L40" s="14" t="s">
        <v>2558</v>
      </c>
      <c r="BB40" s="14" t="str">
        <f t="shared" ref="BB40" si="58">BB37</f>
        <v>钻石</v>
      </c>
      <c r="BC40" s="14">
        <v>5</v>
      </c>
      <c r="BD40" s="14" t="s">
        <v>53</v>
      </c>
      <c r="BE40" s="14">
        <v>500</v>
      </c>
      <c r="BF40" s="14" t="s">
        <v>54</v>
      </c>
      <c r="BG40" s="14">
        <v>6000</v>
      </c>
      <c r="BH40" s="14">
        <f>VLOOKUP(BB40,[2]item!$A:$B,2,FALSE)</f>
        <v>17</v>
      </c>
      <c r="BI40" s="14">
        <f>VLOOKUP(BD40,[2]item!$A:$B,2,FALSE)</f>
        <v>2750</v>
      </c>
      <c r="BJ40" s="14">
        <f>VLOOKUP(BF40,[2]item!$A:$B,2,FALSE)</f>
        <v>16</v>
      </c>
    </row>
    <row r="41" ht="20.1" customHeight="1" spans="1:62">
      <c r="A41" s="12">
        <v>38</v>
      </c>
      <c r="B41" s="12">
        <v>38</v>
      </c>
      <c r="C41" s="12" t="str">
        <f t="shared" si="23"/>
        <v>千古留名</v>
      </c>
      <c r="D41" s="81" t="s">
        <v>2556</v>
      </c>
      <c r="E41" s="12">
        <v>1</v>
      </c>
      <c r="F41" s="82">
        <f>VLOOKUP(A41,[3]属性!$F:$I,4,FALSE)</f>
        <v>1293</v>
      </c>
      <c r="G41" s="83" t="str">
        <f t="shared" si="1"/>
        <v>17,5</v>
      </c>
      <c r="H41" s="84" t="str">
        <f>"1013,"&amp;VLOOKUP(A41,[3]属性!$F:$N,7,FALSE)&amp;";1023,"&amp;VLOOKUP(A41,[3]属性!$F:$N,8,FALSE)&amp;";1043,"&amp;VLOOKUP(A41,[3]属性!$F:$N,9,FALSE)</f>
        <v>1013,306720;1023,20448;1043,20448</v>
      </c>
      <c r="I41" s="12">
        <v>12</v>
      </c>
      <c r="J41" s="86" t="s">
        <v>2562</v>
      </c>
      <c r="K41" s="12">
        <v>44650</v>
      </c>
      <c r="L41" s="14" t="s">
        <v>2558</v>
      </c>
      <c r="BB41" s="14" t="str">
        <f t="shared" ref="BB41" si="59">BB38</f>
        <v>钻石</v>
      </c>
      <c r="BC41" s="14">
        <v>5</v>
      </c>
      <c r="BD41" s="14" t="s">
        <v>53</v>
      </c>
      <c r="BE41" s="14">
        <v>500</v>
      </c>
      <c r="BF41" s="14" t="s">
        <v>54</v>
      </c>
      <c r="BG41" s="14">
        <v>6000</v>
      </c>
      <c r="BH41" s="14">
        <f>VLOOKUP(BB41,[2]item!$A:$B,2,FALSE)</f>
        <v>17</v>
      </c>
      <c r="BI41" s="14">
        <f>VLOOKUP(BD41,[2]item!$A:$B,2,FALSE)</f>
        <v>2750</v>
      </c>
      <c r="BJ41" s="14">
        <f>VLOOKUP(BF41,[2]item!$A:$B,2,FALSE)</f>
        <v>16</v>
      </c>
    </row>
    <row r="42" ht="20.1" customHeight="1" spans="1:62">
      <c r="A42" s="12">
        <v>39</v>
      </c>
      <c r="B42" s="12">
        <v>39</v>
      </c>
      <c r="C42" s="12" t="str">
        <f t="shared" si="23"/>
        <v>千古留名</v>
      </c>
      <c r="D42" s="81" t="s">
        <v>2556</v>
      </c>
      <c r="E42" s="12">
        <v>1</v>
      </c>
      <c r="F42" s="82">
        <f>VLOOKUP(A42,[3]属性!$F:$I,4,FALSE)</f>
        <v>1331</v>
      </c>
      <c r="G42" s="83" t="str">
        <f t="shared" si="1"/>
        <v>22,5</v>
      </c>
      <c r="H42" s="84" t="str">
        <f>"1013,"&amp;VLOOKUP(A42,[3]属性!$F:$N,7,FALSE)&amp;";1023,"&amp;VLOOKUP(A42,[3]属性!$F:$N,8,FALSE)&amp;";1043,"&amp;VLOOKUP(A42,[3]属性!$F:$N,9,FALSE)</f>
        <v>1013,323505;1023,21567;1043,21567</v>
      </c>
      <c r="I42" s="12">
        <v>12</v>
      </c>
      <c r="J42" s="86" t="s">
        <v>2562</v>
      </c>
      <c r="K42" s="12">
        <v>44650</v>
      </c>
      <c r="L42" s="14" t="s">
        <v>2558</v>
      </c>
      <c r="BB42" s="14" t="str">
        <f t="shared" ref="BB42" si="60">BB39</f>
        <v>元宝</v>
      </c>
      <c r="BC42" s="14">
        <v>5</v>
      </c>
      <c r="BD42" s="14" t="s">
        <v>53</v>
      </c>
      <c r="BE42" s="14">
        <v>525</v>
      </c>
      <c r="BF42" s="14" t="s">
        <v>54</v>
      </c>
      <c r="BG42" s="14">
        <v>6300</v>
      </c>
      <c r="BH42" s="14">
        <f>VLOOKUP(BB42,[2]item!$A:$B,2,FALSE)</f>
        <v>22</v>
      </c>
      <c r="BI42" s="14">
        <f>VLOOKUP(BD42,[2]item!$A:$B,2,FALSE)</f>
        <v>2750</v>
      </c>
      <c r="BJ42" s="14">
        <f>VLOOKUP(BF42,[2]item!$A:$B,2,FALSE)</f>
        <v>16</v>
      </c>
    </row>
    <row r="43" ht="20.1" customHeight="1" spans="1:62">
      <c r="A43" s="12">
        <v>40</v>
      </c>
      <c r="B43" s="12">
        <v>40</v>
      </c>
      <c r="C43" s="12" t="str">
        <f t="shared" si="23"/>
        <v>千古留名</v>
      </c>
      <c r="D43" s="81" t="s">
        <v>2556</v>
      </c>
      <c r="E43" s="12">
        <v>1</v>
      </c>
      <c r="F43" s="82">
        <f>VLOOKUP(A43,[3]属性!$F:$I,4,FALSE)</f>
        <v>1370</v>
      </c>
      <c r="G43" s="83" t="str">
        <f t="shared" si="1"/>
        <v>17,5</v>
      </c>
      <c r="H43" s="84" t="str">
        <f>"1013,"&amp;VLOOKUP(A43,[3]属性!$F:$N,7,FALSE)&amp;";1023,"&amp;VLOOKUP(A43,[3]属性!$F:$N,8,FALSE)&amp;";1043,"&amp;VLOOKUP(A43,[3]属性!$F:$N,9,FALSE)</f>
        <v>1013,343785;1023,22919;1043,22919</v>
      </c>
      <c r="I43" s="12">
        <v>12</v>
      </c>
      <c r="J43" s="86" t="s">
        <v>2562</v>
      </c>
      <c r="K43" s="12">
        <v>44650</v>
      </c>
      <c r="L43" s="14" t="s">
        <v>2558</v>
      </c>
      <c r="BB43" s="14" t="str">
        <f t="shared" ref="BB43" si="61">BB40</f>
        <v>钻石</v>
      </c>
      <c r="BC43" s="14">
        <v>5</v>
      </c>
      <c r="BD43" s="14" t="s">
        <v>53</v>
      </c>
      <c r="BE43" s="14">
        <v>525</v>
      </c>
      <c r="BF43" s="14" t="s">
        <v>54</v>
      </c>
      <c r="BG43" s="14">
        <v>6300</v>
      </c>
      <c r="BH43" s="14">
        <f>VLOOKUP(BB43,[2]item!$A:$B,2,FALSE)</f>
        <v>17</v>
      </c>
      <c r="BI43" s="14">
        <f>VLOOKUP(BD43,[2]item!$A:$B,2,FALSE)</f>
        <v>2750</v>
      </c>
      <c r="BJ43" s="14">
        <f>VLOOKUP(BF43,[2]item!$A:$B,2,FALSE)</f>
        <v>16</v>
      </c>
    </row>
    <row r="44" ht="20.1" customHeight="1" spans="1:62">
      <c r="A44" s="12">
        <v>41</v>
      </c>
      <c r="B44" s="12">
        <v>41</v>
      </c>
      <c r="C44" s="12" t="str">
        <f t="shared" si="23"/>
        <v>千古留名</v>
      </c>
      <c r="D44" s="81" t="s">
        <v>2556</v>
      </c>
      <c r="E44" s="12">
        <v>1</v>
      </c>
      <c r="F44" s="82">
        <f>VLOOKUP(A44,[3]属性!$F:$I,4,FALSE)</f>
        <v>1409</v>
      </c>
      <c r="G44" s="83" t="str">
        <f t="shared" si="1"/>
        <v>17,5</v>
      </c>
      <c r="H44" s="84" t="str">
        <f>"1013,"&amp;VLOOKUP(A44,[3]属性!$F:$N,7,FALSE)&amp;";1023,"&amp;VLOOKUP(A44,[3]属性!$F:$N,8,FALSE)&amp;";1043,"&amp;VLOOKUP(A44,[3]属性!$F:$N,9,FALSE)</f>
        <v>1013,364845;1023,24323;1043,24323</v>
      </c>
      <c r="I44" s="12">
        <v>12</v>
      </c>
      <c r="J44" s="86" t="s">
        <v>2562</v>
      </c>
      <c r="K44" s="12">
        <v>44650</v>
      </c>
      <c r="L44" s="14" t="s">
        <v>2558</v>
      </c>
      <c r="BB44" s="14" t="str">
        <f t="shared" ref="BB44" si="62">BB41</f>
        <v>钻石</v>
      </c>
      <c r="BC44" s="14">
        <v>5</v>
      </c>
      <c r="BD44" s="14" t="s">
        <v>53</v>
      </c>
      <c r="BE44" s="14">
        <v>550</v>
      </c>
      <c r="BF44" s="14" t="s">
        <v>54</v>
      </c>
      <c r="BG44" s="14">
        <v>6600</v>
      </c>
      <c r="BH44" s="14">
        <f>VLOOKUP(BB44,[2]item!$A:$B,2,FALSE)</f>
        <v>17</v>
      </c>
      <c r="BI44" s="14">
        <f>VLOOKUP(BD44,[2]item!$A:$B,2,FALSE)</f>
        <v>2750</v>
      </c>
      <c r="BJ44" s="14">
        <f>VLOOKUP(BF44,[2]item!$A:$B,2,FALSE)</f>
        <v>16</v>
      </c>
    </row>
    <row r="45" ht="20.1" customHeight="1" spans="1:62">
      <c r="A45" s="12">
        <v>42</v>
      </c>
      <c r="B45" s="12">
        <v>42</v>
      </c>
      <c r="C45" s="12" t="str">
        <f t="shared" si="23"/>
        <v>千古留名</v>
      </c>
      <c r="D45" s="81" t="s">
        <v>2556</v>
      </c>
      <c r="E45" s="12">
        <v>1</v>
      </c>
      <c r="F45" s="82">
        <f>VLOOKUP(A45,[3]属性!$F:$I,4,FALSE)</f>
        <v>1449</v>
      </c>
      <c r="G45" s="83" t="str">
        <f t="shared" si="1"/>
        <v>22,5</v>
      </c>
      <c r="H45" s="84" t="str">
        <f>"1013,"&amp;VLOOKUP(A45,[3]属性!$F:$N,7,FALSE)&amp;";1023,"&amp;VLOOKUP(A45,[3]属性!$F:$N,8,FALSE)&amp;";1043,"&amp;VLOOKUP(A45,[3]属性!$F:$N,9,FALSE)</f>
        <v>1013,383520;1023,25568;1043,25568</v>
      </c>
      <c r="I45" s="12">
        <v>12</v>
      </c>
      <c r="J45" s="86" t="s">
        <v>2562</v>
      </c>
      <c r="K45" s="12">
        <v>44650</v>
      </c>
      <c r="L45" s="14" t="s">
        <v>2558</v>
      </c>
      <c r="BB45" s="14" t="str">
        <f t="shared" ref="BB45" si="63">BB42</f>
        <v>元宝</v>
      </c>
      <c r="BC45" s="14">
        <v>5</v>
      </c>
      <c r="BD45" s="14" t="s">
        <v>53</v>
      </c>
      <c r="BE45" s="14">
        <v>550</v>
      </c>
      <c r="BF45" s="14" t="s">
        <v>54</v>
      </c>
      <c r="BG45" s="14">
        <v>6600</v>
      </c>
      <c r="BH45" s="14">
        <f>VLOOKUP(BB45,[2]item!$A:$B,2,FALSE)</f>
        <v>22</v>
      </c>
      <c r="BI45" s="14">
        <f>VLOOKUP(BD45,[2]item!$A:$B,2,FALSE)</f>
        <v>2750</v>
      </c>
      <c r="BJ45" s="14">
        <f>VLOOKUP(BF45,[2]item!$A:$B,2,FALSE)</f>
        <v>16</v>
      </c>
    </row>
    <row r="46" ht="20.1" customHeight="1" spans="1:62">
      <c r="A46" s="12">
        <v>43</v>
      </c>
      <c r="B46" s="12">
        <v>43</v>
      </c>
      <c r="C46" s="12" t="str">
        <f t="shared" si="23"/>
        <v>千古留名</v>
      </c>
      <c r="D46" s="81" t="s">
        <v>2556</v>
      </c>
      <c r="E46" s="12">
        <v>1</v>
      </c>
      <c r="F46" s="82">
        <f>VLOOKUP(A46,[3]属性!$F:$I,4,FALSE)</f>
        <v>1488</v>
      </c>
      <c r="G46" s="83" t="str">
        <f t="shared" si="1"/>
        <v>17,5</v>
      </c>
      <c r="H46" s="84" t="str">
        <f>"1013,"&amp;VLOOKUP(A46,[3]属性!$F:$N,7,FALSE)&amp;";1023,"&amp;VLOOKUP(A46,[3]属性!$F:$N,8,FALSE)&amp;";1043,"&amp;VLOOKUP(A46,[3]属性!$F:$N,9,FALSE)</f>
        <v>1013,402780;1023,26852;1043,26852</v>
      </c>
      <c r="I46" s="12">
        <v>12</v>
      </c>
      <c r="J46" s="86" t="s">
        <v>2562</v>
      </c>
      <c r="K46" s="12">
        <v>44650</v>
      </c>
      <c r="L46" s="14" t="s">
        <v>2558</v>
      </c>
      <c r="BB46" s="14" t="str">
        <f t="shared" ref="BB46" si="64">BB43</f>
        <v>钻石</v>
      </c>
      <c r="BC46" s="14">
        <v>5</v>
      </c>
      <c r="BD46" s="14" t="s">
        <v>53</v>
      </c>
      <c r="BE46" s="14">
        <v>575</v>
      </c>
      <c r="BF46" s="14" t="s">
        <v>54</v>
      </c>
      <c r="BG46" s="14">
        <v>6900</v>
      </c>
      <c r="BH46" s="14">
        <f>VLOOKUP(BB46,[2]item!$A:$B,2,FALSE)</f>
        <v>17</v>
      </c>
      <c r="BI46" s="14">
        <f>VLOOKUP(BD46,[2]item!$A:$B,2,FALSE)</f>
        <v>2750</v>
      </c>
      <c r="BJ46" s="14">
        <f>VLOOKUP(BF46,[2]item!$A:$B,2,FALSE)</f>
        <v>16</v>
      </c>
    </row>
    <row r="47" ht="20.1" customHeight="1" spans="1:62">
      <c r="A47" s="12">
        <v>44</v>
      </c>
      <c r="B47" s="12">
        <v>44</v>
      </c>
      <c r="C47" s="12" t="str">
        <f t="shared" si="23"/>
        <v>千古留名</v>
      </c>
      <c r="D47" s="81" t="s">
        <v>2556</v>
      </c>
      <c r="E47" s="12">
        <v>1</v>
      </c>
      <c r="F47" s="82">
        <f>VLOOKUP(A47,[3]属性!$F:$I,4,FALSE)</f>
        <v>1528</v>
      </c>
      <c r="G47" s="83" t="str">
        <f t="shared" si="1"/>
        <v>17,5</v>
      </c>
      <c r="H47" s="84" t="str">
        <f>"1013,"&amp;VLOOKUP(A47,[3]属性!$F:$N,7,FALSE)&amp;";1023,"&amp;VLOOKUP(A47,[3]属性!$F:$N,8,FALSE)&amp;";1043,"&amp;VLOOKUP(A47,[3]属性!$F:$N,9,FALSE)</f>
        <v>1013,422640;1023,28176;1043,28176</v>
      </c>
      <c r="I47" s="12">
        <v>12</v>
      </c>
      <c r="J47" s="86" t="s">
        <v>2562</v>
      </c>
      <c r="K47" s="12">
        <v>44650</v>
      </c>
      <c r="L47" s="14" t="s">
        <v>2558</v>
      </c>
      <c r="BB47" s="14" t="str">
        <f t="shared" ref="BB47" si="65">BB44</f>
        <v>钻石</v>
      </c>
      <c r="BC47" s="14">
        <v>5</v>
      </c>
      <c r="BD47" s="14" t="s">
        <v>53</v>
      </c>
      <c r="BE47" s="14">
        <v>575</v>
      </c>
      <c r="BF47" s="14" t="s">
        <v>54</v>
      </c>
      <c r="BG47" s="14">
        <v>6900</v>
      </c>
      <c r="BH47" s="14">
        <f>VLOOKUP(BB47,[2]item!$A:$B,2,FALSE)</f>
        <v>17</v>
      </c>
      <c r="BI47" s="14">
        <f>VLOOKUP(BD47,[2]item!$A:$B,2,FALSE)</f>
        <v>2750</v>
      </c>
      <c r="BJ47" s="14">
        <f>VLOOKUP(BF47,[2]item!$A:$B,2,FALSE)</f>
        <v>16</v>
      </c>
    </row>
    <row r="48" ht="20.1" customHeight="1" spans="1:62">
      <c r="A48" s="12">
        <v>45</v>
      </c>
      <c r="B48" s="12">
        <v>45</v>
      </c>
      <c r="C48" s="12" t="str">
        <f t="shared" si="23"/>
        <v>千古留名</v>
      </c>
      <c r="D48" s="81" t="s">
        <v>2556</v>
      </c>
      <c r="E48" s="12">
        <v>1</v>
      </c>
      <c r="F48" s="82">
        <f>VLOOKUP(A48,[3]属性!$F:$I,4,FALSE)</f>
        <v>1569</v>
      </c>
      <c r="G48" s="83" t="str">
        <f t="shared" si="1"/>
        <v>22,5</v>
      </c>
      <c r="H48" s="84" t="str">
        <f>"1013,"&amp;VLOOKUP(A48,[3]属性!$F:$N,7,FALSE)&amp;";1023,"&amp;VLOOKUP(A48,[3]属性!$F:$N,8,FALSE)&amp;";1043,"&amp;VLOOKUP(A48,[3]属性!$F:$N,9,FALSE)</f>
        <v>1013,443100;1023,29540;1043,29540</v>
      </c>
      <c r="I48" s="12">
        <v>12</v>
      </c>
      <c r="J48" s="86" t="s">
        <v>2562</v>
      </c>
      <c r="K48" s="12">
        <v>44650</v>
      </c>
      <c r="L48" s="14" t="s">
        <v>2558</v>
      </c>
      <c r="BB48" s="14" t="str">
        <f t="shared" ref="BB48" si="66">BB45</f>
        <v>元宝</v>
      </c>
      <c r="BC48" s="14">
        <v>5</v>
      </c>
      <c r="BD48" s="14" t="s">
        <v>53</v>
      </c>
      <c r="BE48" s="14">
        <v>600</v>
      </c>
      <c r="BF48" s="14" t="s">
        <v>54</v>
      </c>
      <c r="BG48" s="14">
        <v>7200</v>
      </c>
      <c r="BH48" s="14">
        <f>VLOOKUP(BB48,[2]item!$A:$B,2,FALSE)</f>
        <v>22</v>
      </c>
      <c r="BI48" s="14">
        <f>VLOOKUP(BD48,[2]item!$A:$B,2,FALSE)</f>
        <v>2750</v>
      </c>
      <c r="BJ48" s="14">
        <f>VLOOKUP(BF48,[2]item!$A:$B,2,FALSE)</f>
        <v>16</v>
      </c>
    </row>
    <row r="49" ht="20.1" customHeight="1" spans="1:62">
      <c r="A49" s="12">
        <v>46</v>
      </c>
      <c r="B49" s="12">
        <v>46</v>
      </c>
      <c r="C49" s="12" t="str">
        <f t="shared" si="23"/>
        <v>千古留名</v>
      </c>
      <c r="D49" s="81" t="s">
        <v>2556</v>
      </c>
      <c r="E49" s="12">
        <v>1</v>
      </c>
      <c r="F49" s="82">
        <f>VLOOKUP(A49,[3]属性!$F:$I,4,FALSE)</f>
        <v>1609</v>
      </c>
      <c r="G49" s="83" t="str">
        <f t="shared" si="1"/>
        <v>17,5</v>
      </c>
      <c r="H49" s="84" t="str">
        <f>"1013,"&amp;VLOOKUP(A49,[3]属性!$F:$N,7,FALSE)&amp;";1023,"&amp;VLOOKUP(A49,[3]属性!$F:$N,8,FALSE)&amp;";1043,"&amp;VLOOKUP(A49,[3]属性!$F:$N,9,FALSE)</f>
        <v>1013,464160;1023,30944;1043,30944</v>
      </c>
      <c r="I49" s="12">
        <v>12</v>
      </c>
      <c r="J49" s="86" t="s">
        <v>2562</v>
      </c>
      <c r="K49" s="12">
        <v>44650</v>
      </c>
      <c r="L49" s="14" t="s">
        <v>2558</v>
      </c>
      <c r="BB49" s="14" t="str">
        <f t="shared" ref="BB49" si="67">BB46</f>
        <v>钻石</v>
      </c>
      <c r="BC49" s="14">
        <v>5</v>
      </c>
      <c r="BD49" s="14" t="s">
        <v>53</v>
      </c>
      <c r="BE49" s="14">
        <v>600</v>
      </c>
      <c r="BF49" s="14" t="s">
        <v>54</v>
      </c>
      <c r="BG49" s="14">
        <v>7200</v>
      </c>
      <c r="BH49" s="14">
        <f>VLOOKUP(BB49,[2]item!$A:$B,2,FALSE)</f>
        <v>17</v>
      </c>
      <c r="BI49" s="14">
        <f>VLOOKUP(BD49,[2]item!$A:$B,2,FALSE)</f>
        <v>2750</v>
      </c>
      <c r="BJ49" s="14">
        <f>VLOOKUP(BF49,[2]item!$A:$B,2,FALSE)</f>
        <v>16</v>
      </c>
    </row>
    <row r="50" ht="20.1" customHeight="1" spans="1:62">
      <c r="A50" s="12">
        <v>47</v>
      </c>
      <c r="B50" s="12">
        <v>47</v>
      </c>
      <c r="C50" s="12" t="str">
        <f t="shared" si="23"/>
        <v>千古留名</v>
      </c>
      <c r="D50" s="81" t="s">
        <v>2556</v>
      </c>
      <c r="E50" s="12">
        <v>1</v>
      </c>
      <c r="F50" s="82">
        <f>VLOOKUP(A50,[3]属性!$F:$I,4,FALSE)</f>
        <v>1650</v>
      </c>
      <c r="G50" s="83" t="str">
        <f t="shared" si="1"/>
        <v>17,5</v>
      </c>
      <c r="H50" s="84" t="str">
        <f>"1013,"&amp;VLOOKUP(A50,[3]属性!$F:$N,7,FALSE)&amp;";1023,"&amp;VLOOKUP(A50,[3]属性!$F:$N,8,FALSE)&amp;";1043,"&amp;VLOOKUP(A50,[3]属性!$F:$N,9,FALSE)</f>
        <v>1013,485835;1023,32389;1043,32389</v>
      </c>
      <c r="I50" s="12">
        <v>12</v>
      </c>
      <c r="J50" s="86" t="s">
        <v>2562</v>
      </c>
      <c r="K50" s="12">
        <v>44650</v>
      </c>
      <c r="L50" s="14" t="s">
        <v>2558</v>
      </c>
      <c r="BB50" s="14" t="str">
        <f t="shared" ref="BB50" si="68">BB47</f>
        <v>钻石</v>
      </c>
      <c r="BC50" s="14">
        <v>5</v>
      </c>
      <c r="BD50" s="14" t="s">
        <v>53</v>
      </c>
      <c r="BE50" s="14">
        <v>625</v>
      </c>
      <c r="BF50" s="14" t="s">
        <v>54</v>
      </c>
      <c r="BG50" s="14">
        <v>7500</v>
      </c>
      <c r="BH50" s="14">
        <f>VLOOKUP(BB50,[2]item!$A:$B,2,FALSE)</f>
        <v>17</v>
      </c>
      <c r="BI50" s="14">
        <f>VLOOKUP(BD50,[2]item!$A:$B,2,FALSE)</f>
        <v>2750</v>
      </c>
      <c r="BJ50" s="14">
        <f>VLOOKUP(BF50,[2]item!$A:$B,2,FALSE)</f>
        <v>16</v>
      </c>
    </row>
    <row r="51" ht="20.1" customHeight="1" spans="1:62">
      <c r="A51" s="12">
        <v>48</v>
      </c>
      <c r="B51" s="12">
        <v>48</v>
      </c>
      <c r="C51" s="12" t="str">
        <f t="shared" si="23"/>
        <v>千古留名</v>
      </c>
      <c r="D51" s="81" t="s">
        <v>2556</v>
      </c>
      <c r="E51" s="12">
        <v>1</v>
      </c>
      <c r="F51" s="82">
        <f>VLOOKUP(A51,[3]属性!$F:$I,4,FALSE)</f>
        <v>1691</v>
      </c>
      <c r="G51" s="83" t="str">
        <f t="shared" si="1"/>
        <v>22,5</v>
      </c>
      <c r="H51" s="84" t="str">
        <f>"1013,"&amp;VLOOKUP(A51,[3]属性!$F:$N,7,FALSE)&amp;";1023,"&amp;VLOOKUP(A51,[3]属性!$F:$N,8,FALSE)&amp;";1043,"&amp;VLOOKUP(A51,[3]属性!$F:$N,9,FALSE)</f>
        <v>1013,508125;1023,33875;1043,33875</v>
      </c>
      <c r="I51" s="12">
        <v>12</v>
      </c>
      <c r="J51" s="86" t="s">
        <v>2562</v>
      </c>
      <c r="K51" s="12">
        <v>44650</v>
      </c>
      <c r="L51" s="14" t="s">
        <v>2558</v>
      </c>
      <c r="BB51" s="14" t="str">
        <f t="shared" ref="BB51" si="69">BB48</f>
        <v>元宝</v>
      </c>
      <c r="BC51" s="14">
        <v>5</v>
      </c>
      <c r="BD51" s="14" t="s">
        <v>53</v>
      </c>
      <c r="BE51" s="14">
        <v>625</v>
      </c>
      <c r="BF51" s="14" t="s">
        <v>54</v>
      </c>
      <c r="BG51" s="14">
        <v>7500</v>
      </c>
      <c r="BH51" s="14">
        <f>VLOOKUP(BB51,[2]item!$A:$B,2,FALSE)</f>
        <v>22</v>
      </c>
      <c r="BI51" s="14">
        <f>VLOOKUP(BD51,[2]item!$A:$B,2,FALSE)</f>
        <v>2750</v>
      </c>
      <c r="BJ51" s="14">
        <f>VLOOKUP(BF51,[2]item!$A:$B,2,FALSE)</f>
        <v>16</v>
      </c>
    </row>
    <row r="52" ht="20.1" customHeight="1" spans="1:62">
      <c r="A52" s="12">
        <v>49</v>
      </c>
      <c r="B52" s="12">
        <v>49</v>
      </c>
      <c r="C52" s="12" t="str">
        <f t="shared" si="23"/>
        <v>千古留名</v>
      </c>
      <c r="D52" s="81" t="s">
        <v>2556</v>
      </c>
      <c r="E52" s="12">
        <v>1</v>
      </c>
      <c r="F52" s="82">
        <f>VLOOKUP(A52,[3]属性!$F:$I,4,FALSE)</f>
        <v>1733</v>
      </c>
      <c r="G52" s="83" t="str">
        <f t="shared" si="1"/>
        <v>17,5</v>
      </c>
      <c r="H52" s="84" t="str">
        <f>"1013,"&amp;VLOOKUP(A52,[3]属性!$F:$N,7,FALSE)&amp;";1023,"&amp;VLOOKUP(A52,[3]属性!$F:$N,8,FALSE)&amp;";1043,"&amp;VLOOKUP(A52,[3]属性!$F:$N,9,FALSE)</f>
        <v>1013,531060;1023,35404;1043,35404</v>
      </c>
      <c r="I52" s="12">
        <v>12</v>
      </c>
      <c r="J52" s="86" t="s">
        <v>2562</v>
      </c>
      <c r="K52" s="12">
        <v>44650</v>
      </c>
      <c r="L52" s="14" t="s">
        <v>2558</v>
      </c>
      <c r="BB52" s="14" t="str">
        <f t="shared" ref="BB52" si="70">BB49</f>
        <v>钻石</v>
      </c>
      <c r="BC52" s="14">
        <v>5</v>
      </c>
      <c r="BD52" s="14" t="s">
        <v>53</v>
      </c>
      <c r="BE52" s="14">
        <v>650</v>
      </c>
      <c r="BF52" s="14" t="s">
        <v>54</v>
      </c>
      <c r="BG52" s="14">
        <v>7800</v>
      </c>
      <c r="BH52" s="14">
        <f>VLOOKUP(BB52,[2]item!$A:$B,2,FALSE)</f>
        <v>17</v>
      </c>
      <c r="BI52" s="14">
        <f>VLOOKUP(BD52,[2]item!$A:$B,2,FALSE)</f>
        <v>2750</v>
      </c>
      <c r="BJ52" s="14">
        <f>VLOOKUP(BF52,[2]item!$A:$B,2,FALSE)</f>
        <v>16</v>
      </c>
    </row>
    <row r="53" ht="20.1" customHeight="1" spans="1:62">
      <c r="A53" s="12">
        <v>50</v>
      </c>
      <c r="B53" s="12">
        <v>50</v>
      </c>
      <c r="C53" s="12" t="str">
        <f t="shared" si="23"/>
        <v>千古留名</v>
      </c>
      <c r="D53" s="81" t="s">
        <v>2556</v>
      </c>
      <c r="E53" s="12">
        <v>1</v>
      </c>
      <c r="F53" s="82">
        <f>VLOOKUP(A53,[3]属性!$F:$I,4,FALSE)</f>
        <v>1774</v>
      </c>
      <c r="G53" s="83" t="str">
        <f t="shared" si="1"/>
        <v>17,5</v>
      </c>
      <c r="H53" s="84" t="str">
        <f>"1013,"&amp;VLOOKUP(A53,[3]属性!$F:$N,7,FALSE)&amp;";1023,"&amp;VLOOKUP(A53,[3]属性!$F:$N,8,FALSE)&amp;";1043,"&amp;VLOOKUP(A53,[3]属性!$F:$N,9,FALSE)</f>
        <v>1013,554610;1023,36974;1043,36974</v>
      </c>
      <c r="I53" s="12">
        <v>12</v>
      </c>
      <c r="J53" s="86" t="s">
        <v>2562</v>
      </c>
      <c r="K53" s="12">
        <v>44650</v>
      </c>
      <c r="L53" s="14" t="s">
        <v>2558</v>
      </c>
      <c r="BB53" s="14" t="str">
        <f t="shared" ref="BB53" si="71">BB50</f>
        <v>钻石</v>
      </c>
      <c r="BC53" s="14">
        <v>5</v>
      </c>
      <c r="BD53" s="14" t="s">
        <v>53</v>
      </c>
      <c r="BE53" s="14">
        <v>650</v>
      </c>
      <c r="BF53" s="14" t="s">
        <v>54</v>
      </c>
      <c r="BG53" s="14">
        <v>7800</v>
      </c>
      <c r="BH53" s="14">
        <f>VLOOKUP(BB53,[2]item!$A:$B,2,FALSE)</f>
        <v>17</v>
      </c>
      <c r="BI53" s="14">
        <f>VLOOKUP(BD53,[2]item!$A:$B,2,FALSE)</f>
        <v>2750</v>
      </c>
      <c r="BJ53" s="14">
        <f>VLOOKUP(BF53,[2]item!$A:$B,2,FALSE)</f>
        <v>16</v>
      </c>
    </row>
    <row r="54" ht="20.1" customHeight="1" spans="1:62">
      <c r="A54" s="12">
        <v>51</v>
      </c>
      <c r="B54" s="12">
        <v>51</v>
      </c>
      <c r="C54" s="12" t="str">
        <f t="shared" si="23"/>
        <v>千古留名</v>
      </c>
      <c r="D54" s="81" t="s">
        <v>2556</v>
      </c>
      <c r="E54" s="12">
        <v>1</v>
      </c>
      <c r="F54" s="82">
        <f>VLOOKUP(A54,[3]属性!$F:$I,4,FALSE)</f>
        <v>1816</v>
      </c>
      <c r="G54" s="83" t="str">
        <f t="shared" si="1"/>
        <v>22,5</v>
      </c>
      <c r="H54" s="84" t="str">
        <f>"1013,"&amp;VLOOKUP(A54,[3]属性!$F:$N,7,FALSE)&amp;";1023,"&amp;VLOOKUP(A54,[3]属性!$F:$N,8,FALSE)&amp;";1043,"&amp;VLOOKUP(A54,[3]属性!$F:$N,9,FALSE)</f>
        <v>1013,574725;1023,38315;1043,38315</v>
      </c>
      <c r="I54" s="12">
        <v>12</v>
      </c>
      <c r="J54" s="86" t="s">
        <v>2562</v>
      </c>
      <c r="K54" s="12">
        <v>44650</v>
      </c>
      <c r="L54" s="14" t="s">
        <v>2558</v>
      </c>
      <c r="BB54" s="14" t="str">
        <f t="shared" ref="BB54" si="72">BB51</f>
        <v>元宝</v>
      </c>
      <c r="BC54" s="14">
        <v>5</v>
      </c>
      <c r="BD54" s="14" t="s">
        <v>53</v>
      </c>
      <c r="BE54" s="14">
        <v>675</v>
      </c>
      <c r="BF54" s="14" t="s">
        <v>54</v>
      </c>
      <c r="BG54" s="14">
        <v>8100</v>
      </c>
      <c r="BH54" s="14">
        <f>VLOOKUP(BB54,[2]item!$A:$B,2,FALSE)</f>
        <v>22</v>
      </c>
      <c r="BI54" s="14">
        <f>VLOOKUP(BD54,[2]item!$A:$B,2,FALSE)</f>
        <v>2750</v>
      </c>
      <c r="BJ54" s="14">
        <f>VLOOKUP(BF54,[2]item!$A:$B,2,FALSE)</f>
        <v>16</v>
      </c>
    </row>
    <row r="55" ht="20.1" customHeight="1" spans="1:62">
      <c r="A55" s="12">
        <v>52</v>
      </c>
      <c r="B55" s="12">
        <v>52</v>
      </c>
      <c r="C55" s="12" t="str">
        <f t="shared" si="23"/>
        <v>千古留名</v>
      </c>
      <c r="D55" s="81" t="s">
        <v>2556</v>
      </c>
      <c r="E55" s="12">
        <v>1</v>
      </c>
      <c r="F55" s="82">
        <f>VLOOKUP(A55,[3]属性!$F:$I,4,FALSE)</f>
        <v>1858</v>
      </c>
      <c r="G55" s="83" t="str">
        <f t="shared" si="1"/>
        <v>17,5</v>
      </c>
      <c r="H55" s="84" t="str">
        <f>"1013,"&amp;VLOOKUP(A55,[3]属性!$F:$N,7,FALSE)&amp;";1023,"&amp;VLOOKUP(A55,[3]属性!$F:$N,8,FALSE)&amp;";1043,"&amp;VLOOKUP(A55,[3]属性!$F:$N,9,FALSE)</f>
        <v>1013,599475;1023,39965;1043,39965</v>
      </c>
      <c r="I55" s="12">
        <v>12</v>
      </c>
      <c r="J55" s="86" t="s">
        <v>2562</v>
      </c>
      <c r="K55" s="12">
        <v>44650</v>
      </c>
      <c r="L55" s="14" t="s">
        <v>2558</v>
      </c>
      <c r="BB55" s="14" t="str">
        <f t="shared" ref="BB55" si="73">BB52</f>
        <v>钻石</v>
      </c>
      <c r="BC55" s="14">
        <v>5</v>
      </c>
      <c r="BD55" s="14" t="s">
        <v>53</v>
      </c>
      <c r="BE55" s="14">
        <v>675</v>
      </c>
      <c r="BF55" s="14" t="s">
        <v>54</v>
      </c>
      <c r="BG55" s="14">
        <v>8100</v>
      </c>
      <c r="BH55" s="14">
        <f>VLOOKUP(BB55,[2]item!$A:$B,2,FALSE)</f>
        <v>17</v>
      </c>
      <c r="BI55" s="14">
        <f>VLOOKUP(BD55,[2]item!$A:$B,2,FALSE)</f>
        <v>2750</v>
      </c>
      <c r="BJ55" s="14">
        <f>VLOOKUP(BF55,[2]item!$A:$B,2,FALSE)</f>
        <v>16</v>
      </c>
    </row>
    <row r="56" ht="20.1" customHeight="1" spans="1:62">
      <c r="A56" s="12">
        <v>53</v>
      </c>
      <c r="B56" s="12">
        <v>53</v>
      </c>
      <c r="C56" s="12" t="str">
        <f t="shared" si="23"/>
        <v>千古留名</v>
      </c>
      <c r="D56" s="81" t="s">
        <v>2556</v>
      </c>
      <c r="E56" s="12">
        <v>1</v>
      </c>
      <c r="F56" s="82">
        <f>VLOOKUP(A56,[3]属性!$F:$I,4,FALSE)</f>
        <v>1901</v>
      </c>
      <c r="G56" s="83" t="str">
        <f t="shared" si="1"/>
        <v>17,5</v>
      </c>
      <c r="H56" s="84" t="str">
        <f>"1013,"&amp;VLOOKUP(A56,[3]属性!$F:$N,7,FALSE)&amp;";1023,"&amp;VLOOKUP(A56,[3]属性!$F:$N,8,FALSE)&amp;";1043,"&amp;VLOOKUP(A56,[3]属性!$F:$N,9,FALSE)</f>
        <v>1013,624855;1023,41657;1043,41657</v>
      </c>
      <c r="I56" s="12">
        <v>12</v>
      </c>
      <c r="J56" s="86" t="s">
        <v>2562</v>
      </c>
      <c r="K56" s="12">
        <v>44650</v>
      </c>
      <c r="L56" s="14" t="s">
        <v>2558</v>
      </c>
      <c r="BB56" s="14" t="str">
        <f t="shared" ref="BB56" si="74">BB53</f>
        <v>钻石</v>
      </c>
      <c r="BC56" s="14">
        <v>5</v>
      </c>
      <c r="BD56" s="14" t="s">
        <v>53</v>
      </c>
      <c r="BE56" s="14">
        <v>700</v>
      </c>
      <c r="BF56" s="14" t="s">
        <v>54</v>
      </c>
      <c r="BG56" s="14">
        <v>8400</v>
      </c>
      <c r="BH56" s="14">
        <f>VLOOKUP(BB56,[2]item!$A:$B,2,FALSE)</f>
        <v>17</v>
      </c>
      <c r="BI56" s="14">
        <f>VLOOKUP(BD56,[2]item!$A:$B,2,FALSE)</f>
        <v>2750</v>
      </c>
      <c r="BJ56" s="14">
        <f>VLOOKUP(BF56,[2]item!$A:$B,2,FALSE)</f>
        <v>16</v>
      </c>
    </row>
    <row r="57" ht="20.1" customHeight="1" spans="1:62">
      <c r="A57" s="12">
        <v>54</v>
      </c>
      <c r="B57" s="12">
        <v>54</v>
      </c>
      <c r="C57" s="12" t="str">
        <f t="shared" si="23"/>
        <v>千古留名</v>
      </c>
      <c r="D57" s="81" t="s">
        <v>2556</v>
      </c>
      <c r="E57" s="12">
        <v>1</v>
      </c>
      <c r="F57" s="82">
        <f>VLOOKUP(A57,[3]属性!$F:$I,4,FALSE)</f>
        <v>1944</v>
      </c>
      <c r="G57" s="83" t="str">
        <f t="shared" si="1"/>
        <v>22,5</v>
      </c>
      <c r="H57" s="84" t="str">
        <f>"1013,"&amp;VLOOKUP(A57,[3]属性!$F:$N,7,FALSE)&amp;";1023,"&amp;VLOOKUP(A57,[3]属性!$F:$N,8,FALSE)&amp;";1043,"&amp;VLOOKUP(A57,[3]属性!$F:$N,9,FALSE)</f>
        <v>1013,646530;1023,43102;1043,43102</v>
      </c>
      <c r="I57" s="12">
        <v>12</v>
      </c>
      <c r="J57" s="86" t="s">
        <v>2562</v>
      </c>
      <c r="K57" s="12">
        <v>44650</v>
      </c>
      <c r="L57" s="14" t="s">
        <v>2558</v>
      </c>
      <c r="BB57" s="14" t="str">
        <f t="shared" ref="BB57" si="75">BB54</f>
        <v>元宝</v>
      </c>
      <c r="BC57" s="14">
        <v>5</v>
      </c>
      <c r="BD57" s="14" t="s">
        <v>53</v>
      </c>
      <c r="BE57" s="14">
        <v>700</v>
      </c>
      <c r="BF57" s="14" t="s">
        <v>54</v>
      </c>
      <c r="BG57" s="14">
        <v>8400</v>
      </c>
      <c r="BH57" s="14">
        <f>VLOOKUP(BB57,[2]item!$A:$B,2,FALSE)</f>
        <v>22</v>
      </c>
      <c r="BI57" s="14">
        <f>VLOOKUP(BD57,[2]item!$A:$B,2,FALSE)</f>
        <v>2750</v>
      </c>
      <c r="BJ57" s="14">
        <f>VLOOKUP(BF57,[2]item!$A:$B,2,FALSE)</f>
        <v>16</v>
      </c>
    </row>
    <row r="58" ht="20.1" customHeight="1" spans="1:62">
      <c r="A58" s="12">
        <v>55</v>
      </c>
      <c r="B58" s="12">
        <v>55</v>
      </c>
      <c r="C58" s="12" t="str">
        <f t="shared" si="23"/>
        <v>千古留名</v>
      </c>
      <c r="D58" s="81" t="s">
        <v>2556</v>
      </c>
      <c r="E58" s="12">
        <v>1</v>
      </c>
      <c r="F58" s="82">
        <f>VLOOKUP(A58,[3]属性!$F:$I,4,FALSE)</f>
        <v>1986</v>
      </c>
      <c r="G58" s="83" t="str">
        <f t="shared" si="1"/>
        <v>17,5</v>
      </c>
      <c r="H58" s="84" t="str">
        <f>"1013,"&amp;VLOOKUP(A58,[3]属性!$F:$N,7,FALSE)&amp;";1023,"&amp;VLOOKUP(A58,[3]属性!$F:$N,8,FALSE)&amp;";1043,"&amp;VLOOKUP(A58,[3]属性!$F:$N,9,FALSE)</f>
        <v>1013,673125;1023,44875;1043,44875</v>
      </c>
      <c r="I58" s="12">
        <v>12</v>
      </c>
      <c r="J58" s="86" t="s">
        <v>2562</v>
      </c>
      <c r="K58" s="12">
        <v>44650</v>
      </c>
      <c r="L58" s="14" t="s">
        <v>2558</v>
      </c>
      <c r="BB58" s="14" t="str">
        <f t="shared" ref="BB58" si="76">BB55</f>
        <v>钻石</v>
      </c>
      <c r="BC58" s="14">
        <v>5</v>
      </c>
      <c r="BD58" s="14" t="s">
        <v>53</v>
      </c>
      <c r="BE58" s="14">
        <v>725</v>
      </c>
      <c r="BF58" s="14" t="s">
        <v>54</v>
      </c>
      <c r="BG58" s="14">
        <v>8700</v>
      </c>
      <c r="BH58" s="14">
        <f>VLOOKUP(BB58,[2]item!$A:$B,2,FALSE)</f>
        <v>17</v>
      </c>
      <c r="BI58" s="14">
        <f>VLOOKUP(BD58,[2]item!$A:$B,2,FALSE)</f>
        <v>2750</v>
      </c>
      <c r="BJ58" s="14">
        <f>VLOOKUP(BF58,[2]item!$A:$B,2,FALSE)</f>
        <v>16</v>
      </c>
    </row>
    <row r="59" ht="20.1" customHeight="1" spans="1:62">
      <c r="A59" s="12">
        <v>56</v>
      </c>
      <c r="B59" s="12">
        <v>56</v>
      </c>
      <c r="C59" s="12" t="str">
        <f t="shared" si="23"/>
        <v>千古留名</v>
      </c>
      <c r="D59" s="81" t="s">
        <v>2556</v>
      </c>
      <c r="E59" s="12">
        <v>1</v>
      </c>
      <c r="F59" s="82">
        <f>VLOOKUP(A59,[3]属性!$F:$I,4,FALSE)</f>
        <v>2030</v>
      </c>
      <c r="G59" s="83" t="str">
        <f t="shared" si="1"/>
        <v>17,5</v>
      </c>
      <c r="H59" s="84" t="str">
        <f>"1013,"&amp;VLOOKUP(A59,[3]属性!$F:$N,7,FALSE)&amp;";1023,"&amp;VLOOKUP(A59,[3]属性!$F:$N,8,FALSE)&amp;";1043,"&amp;VLOOKUP(A59,[3]属性!$F:$N,9,FALSE)</f>
        <v>1013,695820;1023,46388;1043,46388</v>
      </c>
      <c r="I59" s="12">
        <v>12</v>
      </c>
      <c r="J59" s="86" t="s">
        <v>2562</v>
      </c>
      <c r="K59" s="12">
        <v>44650</v>
      </c>
      <c r="L59" s="14" t="s">
        <v>2558</v>
      </c>
      <c r="BB59" s="14" t="str">
        <f t="shared" ref="BB59" si="77">BB56</f>
        <v>钻石</v>
      </c>
      <c r="BC59" s="14">
        <v>5</v>
      </c>
      <c r="BD59" s="14" t="s">
        <v>53</v>
      </c>
      <c r="BE59" s="14">
        <v>725</v>
      </c>
      <c r="BF59" s="14" t="s">
        <v>54</v>
      </c>
      <c r="BG59" s="14">
        <v>8700</v>
      </c>
      <c r="BH59" s="14">
        <f>VLOOKUP(BB59,[2]item!$A:$B,2,FALSE)</f>
        <v>17</v>
      </c>
      <c r="BI59" s="14">
        <f>VLOOKUP(BD59,[2]item!$A:$B,2,FALSE)</f>
        <v>2750</v>
      </c>
      <c r="BJ59" s="14">
        <f>VLOOKUP(BF59,[2]item!$A:$B,2,FALSE)</f>
        <v>16</v>
      </c>
    </row>
    <row r="60" ht="20.1" customHeight="1" spans="1:62">
      <c r="A60" s="12">
        <v>57</v>
      </c>
      <c r="B60" s="12">
        <v>57</v>
      </c>
      <c r="C60" s="12" t="str">
        <f t="shared" si="23"/>
        <v>千古留名</v>
      </c>
      <c r="D60" s="81" t="s">
        <v>2556</v>
      </c>
      <c r="E60" s="12">
        <v>1</v>
      </c>
      <c r="F60" s="82">
        <f>VLOOKUP(A60,[3]属性!$F:$I,4,FALSE)</f>
        <v>2073</v>
      </c>
      <c r="G60" s="83" t="str">
        <f t="shared" si="1"/>
        <v>22,5</v>
      </c>
      <c r="H60" s="84" t="str">
        <f>"1013,"&amp;VLOOKUP(A60,[3]属性!$F:$N,7,FALSE)&amp;";1023,"&amp;VLOOKUP(A60,[3]属性!$F:$N,8,FALSE)&amp;";1043,"&amp;VLOOKUP(A60,[3]属性!$F:$N,9,FALSE)</f>
        <v>1013,723660;1023,48244;1043,48244</v>
      </c>
      <c r="I60" s="12">
        <v>12</v>
      </c>
      <c r="J60" s="86" t="s">
        <v>2562</v>
      </c>
      <c r="K60" s="12">
        <v>44650</v>
      </c>
      <c r="L60" s="14" t="s">
        <v>2558</v>
      </c>
      <c r="BB60" s="14" t="str">
        <f t="shared" ref="BB60" si="78">BB57</f>
        <v>元宝</v>
      </c>
      <c r="BC60" s="14">
        <v>5</v>
      </c>
      <c r="BD60" s="14" t="s">
        <v>53</v>
      </c>
      <c r="BE60" s="14">
        <v>750</v>
      </c>
      <c r="BF60" s="14" t="s">
        <v>54</v>
      </c>
      <c r="BG60" s="14">
        <v>9000</v>
      </c>
      <c r="BH60" s="14">
        <f>VLOOKUP(BB60,[2]item!$A:$B,2,FALSE)</f>
        <v>22</v>
      </c>
      <c r="BI60" s="14">
        <f>VLOOKUP(BD60,[2]item!$A:$B,2,FALSE)</f>
        <v>2750</v>
      </c>
      <c r="BJ60" s="14">
        <f>VLOOKUP(BF60,[2]item!$A:$B,2,FALSE)</f>
        <v>16</v>
      </c>
    </row>
    <row r="61" ht="20.1" customHeight="1" spans="1:62">
      <c r="A61" s="12">
        <v>58</v>
      </c>
      <c r="B61" s="12">
        <v>58</v>
      </c>
      <c r="C61" s="12" t="str">
        <f t="shared" si="23"/>
        <v>千古留名</v>
      </c>
      <c r="D61" s="81" t="s">
        <v>2556</v>
      </c>
      <c r="E61" s="12">
        <v>1</v>
      </c>
      <c r="F61" s="82">
        <f>VLOOKUP(A61,[3]属性!$F:$I,4,FALSE)</f>
        <v>2117</v>
      </c>
      <c r="G61" s="83" t="str">
        <f t="shared" si="1"/>
        <v>17,5</v>
      </c>
      <c r="H61" s="84" t="str">
        <f>"1013,"&amp;VLOOKUP(A61,[3]属性!$F:$N,7,FALSE)&amp;";1023,"&amp;VLOOKUP(A61,[3]属性!$F:$N,8,FALSE)&amp;";1043,"&amp;VLOOKUP(A61,[3]属性!$F:$N,9,FALSE)</f>
        <v>1013,747390;1023,49826;1043,49826</v>
      </c>
      <c r="I61" s="12">
        <v>12</v>
      </c>
      <c r="J61" s="86" t="s">
        <v>2562</v>
      </c>
      <c r="K61" s="12">
        <v>44650</v>
      </c>
      <c r="L61" s="14" t="s">
        <v>2558</v>
      </c>
      <c r="BB61" s="14" t="str">
        <f t="shared" ref="BB61" si="79">BB58</f>
        <v>钻石</v>
      </c>
      <c r="BC61" s="14">
        <v>5</v>
      </c>
      <c r="BD61" s="14" t="s">
        <v>53</v>
      </c>
      <c r="BE61" s="14">
        <v>750</v>
      </c>
      <c r="BF61" s="14" t="s">
        <v>54</v>
      </c>
      <c r="BG61" s="14">
        <v>9000</v>
      </c>
      <c r="BH61" s="14">
        <f>VLOOKUP(BB61,[2]item!$A:$B,2,FALSE)</f>
        <v>17</v>
      </c>
      <c r="BI61" s="14">
        <f>VLOOKUP(BD61,[2]item!$A:$B,2,FALSE)</f>
        <v>2750</v>
      </c>
      <c r="BJ61" s="14">
        <f>VLOOKUP(BF61,[2]item!$A:$B,2,FALSE)</f>
        <v>16</v>
      </c>
    </row>
    <row r="62" ht="20.1" customHeight="1" spans="1:62">
      <c r="A62" s="12">
        <v>59</v>
      </c>
      <c r="B62" s="12">
        <v>59</v>
      </c>
      <c r="C62" s="12" t="str">
        <f t="shared" si="23"/>
        <v>千古留名</v>
      </c>
      <c r="D62" s="81" t="s">
        <v>2556</v>
      </c>
      <c r="E62" s="12">
        <v>1</v>
      </c>
      <c r="F62" s="82">
        <f>VLOOKUP(A62,[3]属性!$F:$I,4,FALSE)</f>
        <v>2160</v>
      </c>
      <c r="G62" s="83" t="str">
        <f t="shared" si="1"/>
        <v>17,5</v>
      </c>
      <c r="H62" s="84" t="str">
        <f>"1013,"&amp;VLOOKUP(A62,[3]属性!$F:$N,7,FALSE)&amp;";1023,"&amp;VLOOKUP(A62,[3]属性!$F:$N,8,FALSE)&amp;";1043,"&amp;VLOOKUP(A62,[3]属性!$F:$N,9,FALSE)</f>
        <v>1013,771585;1023,51439;1043,51439</v>
      </c>
      <c r="I62" s="12">
        <v>12</v>
      </c>
      <c r="J62" s="86" t="s">
        <v>2562</v>
      </c>
      <c r="K62" s="12">
        <v>44650</v>
      </c>
      <c r="L62" s="14" t="s">
        <v>2558</v>
      </c>
      <c r="BB62" s="14" t="str">
        <f t="shared" ref="BB62" si="80">BB59</f>
        <v>钻石</v>
      </c>
      <c r="BC62" s="14">
        <v>5</v>
      </c>
      <c r="BD62" s="14" t="s">
        <v>53</v>
      </c>
      <c r="BE62" s="14">
        <v>50</v>
      </c>
      <c r="BF62" s="14" t="s">
        <v>54</v>
      </c>
      <c r="BG62" s="14">
        <v>600</v>
      </c>
      <c r="BH62" s="14">
        <f>VLOOKUP(BB62,[2]item!$A:$B,2,FALSE)</f>
        <v>17</v>
      </c>
      <c r="BI62" s="14">
        <f>VLOOKUP(BD62,[2]item!$A:$B,2,FALSE)</f>
        <v>2750</v>
      </c>
      <c r="BJ62" s="14">
        <f>VLOOKUP(BF62,[2]item!$A:$B,2,FALSE)</f>
        <v>16</v>
      </c>
    </row>
    <row r="63" ht="20.1" customHeight="1" spans="1:62">
      <c r="A63" s="12">
        <v>60</v>
      </c>
      <c r="B63" s="12">
        <v>60</v>
      </c>
      <c r="C63" s="12" t="str">
        <f t="shared" si="23"/>
        <v>千古留名</v>
      </c>
      <c r="D63" s="81" t="s">
        <v>2556</v>
      </c>
      <c r="E63" s="12">
        <v>1</v>
      </c>
      <c r="F63" s="82">
        <f>VLOOKUP(A63,[3]属性!$F:$I,4,FALSE)</f>
        <v>2204</v>
      </c>
      <c r="G63" s="83" t="str">
        <f t="shared" si="1"/>
        <v>22,5</v>
      </c>
      <c r="H63" s="84" t="str">
        <f>"1013,"&amp;VLOOKUP(A63,[3]属性!$F:$N,7,FALSE)&amp;";1023,"&amp;VLOOKUP(A63,[3]属性!$F:$N,8,FALSE)&amp;";1043,"&amp;VLOOKUP(A63,[3]属性!$F:$N,9,FALSE)</f>
        <v>1013,801270;1023,53418;1043,53418</v>
      </c>
      <c r="I63" s="12">
        <v>12</v>
      </c>
      <c r="J63" s="86" t="s">
        <v>2562</v>
      </c>
      <c r="K63" s="12">
        <v>44650</v>
      </c>
      <c r="L63" s="14" t="s">
        <v>2558</v>
      </c>
      <c r="BB63" s="14" t="str">
        <f t="shared" ref="BB63" si="81">BB60</f>
        <v>元宝</v>
      </c>
      <c r="BC63" s="14">
        <v>5</v>
      </c>
      <c r="BD63" s="14" t="s">
        <v>53</v>
      </c>
      <c r="BE63" s="14">
        <v>50</v>
      </c>
      <c r="BF63" s="14" t="s">
        <v>54</v>
      </c>
      <c r="BG63" s="14">
        <v>600</v>
      </c>
      <c r="BH63" s="14">
        <f>VLOOKUP(BB63,[2]item!$A:$B,2,FALSE)</f>
        <v>22</v>
      </c>
      <c r="BI63" s="14">
        <f>VLOOKUP(BD63,[2]item!$A:$B,2,FALSE)</f>
        <v>2750</v>
      </c>
      <c r="BJ63" s="14">
        <f>VLOOKUP(BF63,[2]item!$A:$B,2,FALSE)</f>
        <v>16</v>
      </c>
    </row>
    <row r="64" ht="20.1" customHeight="1" spans="1:62">
      <c r="A64" s="12">
        <v>61</v>
      </c>
      <c r="B64" s="12">
        <v>61</v>
      </c>
      <c r="C64" s="12" t="str">
        <f t="shared" si="23"/>
        <v>千古留名</v>
      </c>
      <c r="D64" s="81" t="s">
        <v>2556</v>
      </c>
      <c r="E64" s="12">
        <v>1</v>
      </c>
      <c r="F64" s="82">
        <f>VLOOKUP(A64,[3]属性!$F:$I,4,FALSE)</f>
        <v>2249</v>
      </c>
      <c r="G64" s="83" t="str">
        <f t="shared" si="1"/>
        <v>17,5</v>
      </c>
      <c r="H64" s="84" t="str">
        <f>"1013,"&amp;VLOOKUP(A64,[3]属性!$F:$N,7,FALSE)&amp;";1023,"&amp;VLOOKUP(A64,[3]属性!$F:$N,8,FALSE)&amp;";1043,"&amp;VLOOKUP(A64,[3]属性!$F:$N,9,FALSE)</f>
        <v>1013,826545;1023,55103;1043,55103</v>
      </c>
      <c r="I64" s="12">
        <v>12</v>
      </c>
      <c r="J64" s="86" t="s">
        <v>2562</v>
      </c>
      <c r="K64" s="12">
        <v>44650</v>
      </c>
      <c r="L64" s="14" t="s">
        <v>2558</v>
      </c>
      <c r="BB64" s="14" t="str">
        <f t="shared" ref="BB64" si="82">BB61</f>
        <v>钻石</v>
      </c>
      <c r="BC64" s="14">
        <v>5</v>
      </c>
      <c r="BD64" s="14" t="s">
        <v>53</v>
      </c>
      <c r="BE64" s="14">
        <v>75</v>
      </c>
      <c r="BF64" s="14" t="s">
        <v>54</v>
      </c>
      <c r="BG64" s="14">
        <v>900</v>
      </c>
      <c r="BH64" s="14">
        <f>VLOOKUP(BB64,[2]item!$A:$B,2,FALSE)</f>
        <v>17</v>
      </c>
      <c r="BI64" s="14">
        <f>VLOOKUP(BD64,[2]item!$A:$B,2,FALSE)</f>
        <v>2750</v>
      </c>
      <c r="BJ64" s="14">
        <f>VLOOKUP(BF64,[2]item!$A:$B,2,FALSE)</f>
        <v>16</v>
      </c>
    </row>
    <row r="65" ht="20.1" customHeight="1" spans="1:62">
      <c r="A65" s="12">
        <v>62</v>
      </c>
      <c r="B65" s="12">
        <v>62</v>
      </c>
      <c r="C65" s="12" t="str">
        <f t="shared" si="23"/>
        <v>千古留名</v>
      </c>
      <c r="D65" s="81" t="s">
        <v>2556</v>
      </c>
      <c r="E65" s="12">
        <v>1</v>
      </c>
      <c r="F65" s="82">
        <f>VLOOKUP(A65,[3]属性!$F:$I,4,FALSE)</f>
        <v>2293</v>
      </c>
      <c r="G65" s="83" t="str">
        <f t="shared" si="1"/>
        <v>17,5</v>
      </c>
      <c r="H65" s="84" t="str">
        <f>"1013,"&amp;VLOOKUP(A65,[3]属性!$F:$N,7,FALSE)&amp;";1023,"&amp;VLOOKUP(A65,[3]属性!$F:$N,8,FALSE)&amp;";1043,"&amp;VLOOKUP(A65,[3]属性!$F:$N,9,FALSE)</f>
        <v>1013,852300;1023,56820;1043,56820</v>
      </c>
      <c r="I65" s="12">
        <v>12</v>
      </c>
      <c r="J65" s="86" t="s">
        <v>2562</v>
      </c>
      <c r="K65" s="12">
        <v>44650</v>
      </c>
      <c r="L65" s="14" t="s">
        <v>2558</v>
      </c>
      <c r="BB65" s="14" t="str">
        <f t="shared" ref="BB65" si="83">BB62</f>
        <v>钻石</v>
      </c>
      <c r="BC65" s="14">
        <v>5</v>
      </c>
      <c r="BD65" s="14" t="s">
        <v>53</v>
      </c>
      <c r="BE65" s="14">
        <v>75</v>
      </c>
      <c r="BF65" s="14" t="s">
        <v>54</v>
      </c>
      <c r="BG65" s="14">
        <v>900</v>
      </c>
      <c r="BH65" s="14">
        <f>VLOOKUP(BB65,[2]item!$A:$B,2,FALSE)</f>
        <v>17</v>
      </c>
      <c r="BI65" s="14">
        <f>VLOOKUP(BD65,[2]item!$A:$B,2,FALSE)</f>
        <v>2750</v>
      </c>
      <c r="BJ65" s="14">
        <f>VLOOKUP(BF65,[2]item!$A:$B,2,FALSE)</f>
        <v>16</v>
      </c>
    </row>
    <row r="66" ht="20.1" customHeight="1" spans="1:62">
      <c r="A66" s="12">
        <v>63</v>
      </c>
      <c r="B66" s="12">
        <v>63</v>
      </c>
      <c r="C66" s="12" t="str">
        <f t="shared" si="23"/>
        <v>千古留名</v>
      </c>
      <c r="D66" s="81" t="s">
        <v>2556</v>
      </c>
      <c r="E66" s="12">
        <v>1</v>
      </c>
      <c r="F66" s="82">
        <f>VLOOKUP(A66,[3]属性!$F:$I,4,FALSE)</f>
        <v>2338</v>
      </c>
      <c r="G66" s="83" t="str">
        <f t="shared" si="1"/>
        <v>22,5</v>
      </c>
      <c r="H66" s="84" t="str">
        <f>"1013,"&amp;VLOOKUP(A66,[3]属性!$F:$N,7,FALSE)&amp;";1023,"&amp;VLOOKUP(A66,[3]属性!$F:$N,8,FALSE)&amp;";1043,"&amp;VLOOKUP(A66,[3]属性!$F:$N,9,FALSE)</f>
        <v>1013,878565;1023,58571;1043,58571</v>
      </c>
      <c r="I66" s="12">
        <v>12</v>
      </c>
      <c r="J66" s="86" t="s">
        <v>2562</v>
      </c>
      <c r="K66" s="12">
        <v>44650</v>
      </c>
      <c r="L66" s="14" t="s">
        <v>2558</v>
      </c>
      <c r="BB66" s="14" t="str">
        <f t="shared" ref="BB66" si="84">BB63</f>
        <v>元宝</v>
      </c>
      <c r="BC66" s="14">
        <v>5</v>
      </c>
      <c r="BD66" s="14" t="s">
        <v>53</v>
      </c>
      <c r="BE66" s="14">
        <v>100</v>
      </c>
      <c r="BF66" s="14" t="s">
        <v>54</v>
      </c>
      <c r="BG66" s="14">
        <v>1200</v>
      </c>
      <c r="BH66" s="14">
        <f>VLOOKUP(BB66,[2]item!$A:$B,2,FALSE)</f>
        <v>22</v>
      </c>
      <c r="BI66" s="14">
        <f>VLOOKUP(BD66,[2]item!$A:$B,2,FALSE)</f>
        <v>2750</v>
      </c>
      <c r="BJ66" s="14">
        <f>VLOOKUP(BF66,[2]item!$A:$B,2,FALSE)</f>
        <v>16</v>
      </c>
    </row>
    <row r="67" ht="20.1" customHeight="1" spans="1:62">
      <c r="A67" s="12">
        <v>64</v>
      </c>
      <c r="B67" s="12">
        <v>64</v>
      </c>
      <c r="C67" s="12" t="str">
        <f t="shared" si="23"/>
        <v>千古留名</v>
      </c>
      <c r="D67" s="81" t="s">
        <v>2556</v>
      </c>
      <c r="E67" s="12">
        <v>1</v>
      </c>
      <c r="F67" s="82">
        <f>VLOOKUP(A67,[3]属性!$F:$I,4,FALSE)</f>
        <v>2383</v>
      </c>
      <c r="G67" s="83" t="str">
        <f t="shared" si="1"/>
        <v>17,5</v>
      </c>
      <c r="H67" s="84" t="str">
        <f>"1013,"&amp;VLOOKUP(A67,[3]属性!$F:$N,7,FALSE)&amp;";1023,"&amp;VLOOKUP(A67,[3]属性!$F:$N,8,FALSE)&amp;";1043,"&amp;VLOOKUP(A67,[3]属性!$F:$N,9,FALSE)</f>
        <v>1013,910725;1023,60715;1043,60715</v>
      </c>
      <c r="I67" s="12">
        <v>12</v>
      </c>
      <c r="J67" s="86" t="s">
        <v>2562</v>
      </c>
      <c r="K67" s="12">
        <v>44650</v>
      </c>
      <c r="L67" s="14" t="s">
        <v>2558</v>
      </c>
      <c r="BB67" s="14" t="str">
        <f t="shared" ref="BB67" si="85">BB64</f>
        <v>钻石</v>
      </c>
      <c r="BC67" s="14">
        <v>5</v>
      </c>
      <c r="BD67" s="14" t="s">
        <v>53</v>
      </c>
      <c r="BE67" s="14">
        <v>100</v>
      </c>
      <c r="BF67" s="14" t="s">
        <v>54</v>
      </c>
      <c r="BG67" s="14">
        <v>1200</v>
      </c>
      <c r="BH67" s="14">
        <f>VLOOKUP(BB67,[2]item!$A:$B,2,FALSE)</f>
        <v>17</v>
      </c>
      <c r="BI67" s="14">
        <f>VLOOKUP(BD67,[2]item!$A:$B,2,FALSE)</f>
        <v>2750</v>
      </c>
      <c r="BJ67" s="14">
        <f>VLOOKUP(BF67,[2]item!$A:$B,2,FALSE)</f>
        <v>16</v>
      </c>
    </row>
    <row r="68" ht="20.1" customHeight="1" spans="1:62">
      <c r="A68" s="12">
        <v>65</v>
      </c>
      <c r="B68" s="12">
        <v>65</v>
      </c>
      <c r="C68" s="12" t="str">
        <f t="shared" si="23"/>
        <v>千古留名</v>
      </c>
      <c r="D68" s="81" t="s">
        <v>2556</v>
      </c>
      <c r="E68" s="12">
        <v>1</v>
      </c>
      <c r="F68" s="82">
        <f>VLOOKUP(A68,[3]属性!$F:$I,4,FALSE)</f>
        <v>2428</v>
      </c>
      <c r="G68" s="83" t="str">
        <f t="shared" si="1"/>
        <v>17,5</v>
      </c>
      <c r="H68" s="84" t="str">
        <f>"1013,"&amp;VLOOKUP(A68,[3]属性!$F:$N,7,FALSE)&amp;";1023,"&amp;VLOOKUP(A68,[3]属性!$F:$N,8,FALSE)&amp;";1043,"&amp;VLOOKUP(A68,[3]属性!$F:$N,9,FALSE)</f>
        <v>1013,938085;1023,62539;1043,62539</v>
      </c>
      <c r="I68" s="12">
        <v>12</v>
      </c>
      <c r="J68" s="86" t="s">
        <v>2562</v>
      </c>
      <c r="K68" s="12">
        <v>44650</v>
      </c>
      <c r="L68" s="14" t="s">
        <v>2558</v>
      </c>
      <c r="BB68" s="14" t="str">
        <f t="shared" ref="BB68" si="86">BB65</f>
        <v>钻石</v>
      </c>
      <c r="BC68" s="14">
        <v>5</v>
      </c>
      <c r="BD68" s="14" t="s">
        <v>53</v>
      </c>
      <c r="BE68" s="14">
        <v>125</v>
      </c>
      <c r="BF68" s="14" t="s">
        <v>54</v>
      </c>
      <c r="BG68" s="14">
        <v>1500</v>
      </c>
      <c r="BH68" s="14">
        <f>VLOOKUP(BB68,[2]item!$A:$B,2,FALSE)</f>
        <v>17</v>
      </c>
      <c r="BI68" s="14">
        <f>VLOOKUP(BD68,[2]item!$A:$B,2,FALSE)</f>
        <v>2750</v>
      </c>
      <c r="BJ68" s="14">
        <f>VLOOKUP(BF68,[2]item!$A:$B,2,FALSE)</f>
        <v>16</v>
      </c>
    </row>
    <row r="69" ht="20.1" customHeight="1" spans="1:62">
      <c r="A69" s="12">
        <v>66</v>
      </c>
      <c r="B69" s="12">
        <v>66</v>
      </c>
      <c r="C69" s="12" t="str">
        <f t="shared" si="23"/>
        <v>千古留名</v>
      </c>
      <c r="D69" s="81" t="s">
        <v>2556</v>
      </c>
      <c r="E69" s="12">
        <v>1</v>
      </c>
      <c r="F69" s="82">
        <f>VLOOKUP(A69,[3]属性!$F:$I,4,FALSE)</f>
        <v>2473</v>
      </c>
      <c r="G69" s="83" t="str">
        <f t="shared" ref="G69:G103" si="87">BH69&amp;","&amp;BC69</f>
        <v>22,5</v>
      </c>
      <c r="H69" s="84" t="str">
        <f>"1013,"&amp;VLOOKUP(A69,[3]属性!$F:$N,7,FALSE)&amp;";1023,"&amp;VLOOKUP(A69,[3]属性!$F:$N,8,FALSE)&amp;";1043,"&amp;VLOOKUP(A69,[3]属性!$F:$N,9,FALSE)</f>
        <v>1013,965955;1023,64397;1043,64397</v>
      </c>
      <c r="I69" s="12">
        <v>12</v>
      </c>
      <c r="J69" s="86" t="s">
        <v>2562</v>
      </c>
      <c r="K69" s="12">
        <v>44650</v>
      </c>
      <c r="L69" s="14" t="s">
        <v>2558</v>
      </c>
      <c r="BB69" s="14" t="str">
        <f t="shared" ref="BB69" si="88">BB66</f>
        <v>元宝</v>
      </c>
      <c r="BC69" s="14">
        <v>5</v>
      </c>
      <c r="BD69" s="14" t="s">
        <v>53</v>
      </c>
      <c r="BE69" s="14">
        <v>125</v>
      </c>
      <c r="BF69" s="14" t="s">
        <v>54</v>
      </c>
      <c r="BG69" s="14">
        <v>1500</v>
      </c>
      <c r="BH69" s="14">
        <f>VLOOKUP(BB69,[2]item!$A:$B,2,FALSE)</f>
        <v>22</v>
      </c>
      <c r="BI69" s="14">
        <f>VLOOKUP(BD69,[2]item!$A:$B,2,FALSE)</f>
        <v>2750</v>
      </c>
      <c r="BJ69" s="14">
        <f>VLOOKUP(BF69,[2]item!$A:$B,2,FALSE)</f>
        <v>16</v>
      </c>
    </row>
    <row r="70" ht="20.1" customHeight="1" spans="1:62">
      <c r="A70" s="12">
        <v>67</v>
      </c>
      <c r="B70" s="12">
        <v>67</v>
      </c>
      <c r="C70" s="12" t="str">
        <f t="shared" si="23"/>
        <v>千古留名</v>
      </c>
      <c r="D70" s="81" t="s">
        <v>2556</v>
      </c>
      <c r="E70" s="12">
        <v>1</v>
      </c>
      <c r="F70" s="82">
        <f>VLOOKUP(A70,[3]属性!$F:$I,4,FALSE)</f>
        <v>2519</v>
      </c>
      <c r="G70" s="83" t="str">
        <f t="shared" si="87"/>
        <v>17,5</v>
      </c>
      <c r="H70" s="84" t="str">
        <f>"1013,"&amp;VLOOKUP(A70,[3]属性!$F:$N,7,FALSE)&amp;";1023,"&amp;VLOOKUP(A70,[3]属性!$F:$N,8,FALSE)&amp;";1043,"&amp;VLOOKUP(A70,[3]属性!$F:$N,9,FALSE)</f>
        <v>1013,994335;1023,66289;1043,66289</v>
      </c>
      <c r="I70" s="12">
        <v>12</v>
      </c>
      <c r="J70" s="86" t="s">
        <v>2562</v>
      </c>
      <c r="K70" s="12">
        <v>44650</v>
      </c>
      <c r="L70" s="14" t="s">
        <v>2558</v>
      </c>
      <c r="BB70" s="14" t="str">
        <f t="shared" ref="BB70" si="89">BB67</f>
        <v>钻石</v>
      </c>
      <c r="BC70" s="14">
        <v>5</v>
      </c>
      <c r="BD70" s="14" t="s">
        <v>53</v>
      </c>
      <c r="BE70" s="14">
        <v>150</v>
      </c>
      <c r="BF70" s="14" t="s">
        <v>54</v>
      </c>
      <c r="BG70" s="14">
        <v>1800</v>
      </c>
      <c r="BH70" s="14">
        <f>VLOOKUP(BB70,[2]item!$A:$B,2,FALSE)</f>
        <v>17</v>
      </c>
      <c r="BI70" s="14">
        <f>VLOOKUP(BD70,[2]item!$A:$B,2,FALSE)</f>
        <v>2750</v>
      </c>
      <c r="BJ70" s="14">
        <f>VLOOKUP(BF70,[2]item!$A:$B,2,FALSE)</f>
        <v>16</v>
      </c>
    </row>
    <row r="71" ht="20.1" customHeight="1" spans="1:62">
      <c r="A71" s="12">
        <v>68</v>
      </c>
      <c r="B71" s="12">
        <v>68</v>
      </c>
      <c r="C71" s="12" t="str">
        <f t="shared" si="23"/>
        <v>千古留名</v>
      </c>
      <c r="D71" s="81" t="s">
        <v>2556</v>
      </c>
      <c r="E71" s="12">
        <v>1</v>
      </c>
      <c r="F71" s="82">
        <f>VLOOKUP(A71,[3]属性!$F:$I,4,FALSE)</f>
        <v>2565</v>
      </c>
      <c r="G71" s="83" t="str">
        <f t="shared" si="87"/>
        <v>17,5</v>
      </c>
      <c r="H71" s="84" t="str">
        <f>"1013,"&amp;VLOOKUP(A71,[3]属性!$F:$N,7,FALSE)&amp;";1023,"&amp;VLOOKUP(A71,[3]属性!$F:$N,8,FALSE)&amp;";1043,"&amp;VLOOKUP(A71,[3]属性!$F:$N,9,FALSE)</f>
        <v>1013,1023225;1023,68215;1043,68215</v>
      </c>
      <c r="I71" s="12">
        <v>12</v>
      </c>
      <c r="J71" s="86" t="s">
        <v>2562</v>
      </c>
      <c r="K71" s="12">
        <v>44650</v>
      </c>
      <c r="L71" s="14" t="s">
        <v>2558</v>
      </c>
      <c r="BB71" s="14" t="str">
        <f t="shared" ref="BB71" si="90">BB68</f>
        <v>钻石</v>
      </c>
      <c r="BC71" s="14">
        <v>5</v>
      </c>
      <c r="BD71" s="14" t="s">
        <v>53</v>
      </c>
      <c r="BE71" s="14">
        <v>150</v>
      </c>
      <c r="BF71" s="14" t="s">
        <v>54</v>
      </c>
      <c r="BG71" s="14">
        <v>1800</v>
      </c>
      <c r="BH71" s="14">
        <f>VLOOKUP(BB71,[2]item!$A:$B,2,FALSE)</f>
        <v>17</v>
      </c>
      <c r="BI71" s="14">
        <f>VLOOKUP(BD71,[2]item!$A:$B,2,FALSE)</f>
        <v>2750</v>
      </c>
      <c r="BJ71" s="14">
        <f>VLOOKUP(BF71,[2]item!$A:$B,2,FALSE)</f>
        <v>16</v>
      </c>
    </row>
    <row r="72" ht="20.1" customHeight="1" spans="1:62">
      <c r="A72" s="12">
        <v>69</v>
      </c>
      <c r="B72" s="12">
        <v>69</v>
      </c>
      <c r="C72" s="12" t="str">
        <f t="shared" si="23"/>
        <v>千古留名</v>
      </c>
      <c r="D72" s="81" t="s">
        <v>2556</v>
      </c>
      <c r="E72" s="12">
        <v>1</v>
      </c>
      <c r="F72" s="82">
        <f>VLOOKUP(A72,[3]属性!$F:$I,4,FALSE)</f>
        <v>2611</v>
      </c>
      <c r="G72" s="83" t="str">
        <f t="shared" si="87"/>
        <v>22,5</v>
      </c>
      <c r="H72" s="84" t="str">
        <f>"1013,"&amp;VLOOKUP(A72,[3]属性!$F:$N,7,FALSE)&amp;";1023,"&amp;VLOOKUP(A72,[3]属性!$F:$N,8,FALSE)&amp;";1043,"&amp;VLOOKUP(A72,[3]属性!$F:$N,9,FALSE)</f>
        <v>1013,1052625;1023,70175;1043,70175</v>
      </c>
      <c r="I72" s="12">
        <v>12</v>
      </c>
      <c r="J72" s="86" t="s">
        <v>2562</v>
      </c>
      <c r="K72" s="12">
        <v>44650</v>
      </c>
      <c r="L72" s="14" t="s">
        <v>2558</v>
      </c>
      <c r="BB72" s="14" t="str">
        <f t="shared" ref="BB72" si="91">BB69</f>
        <v>元宝</v>
      </c>
      <c r="BC72" s="14">
        <v>5</v>
      </c>
      <c r="BD72" s="14" t="s">
        <v>53</v>
      </c>
      <c r="BE72" s="14">
        <v>175</v>
      </c>
      <c r="BF72" s="14" t="s">
        <v>54</v>
      </c>
      <c r="BG72" s="14">
        <v>2100</v>
      </c>
      <c r="BH72" s="14">
        <f>VLOOKUP(BB72,[2]item!$A:$B,2,FALSE)</f>
        <v>22</v>
      </c>
      <c r="BI72" s="14">
        <f>VLOOKUP(BD72,[2]item!$A:$B,2,FALSE)</f>
        <v>2750</v>
      </c>
      <c r="BJ72" s="14">
        <f>VLOOKUP(BF72,[2]item!$A:$B,2,FALSE)</f>
        <v>16</v>
      </c>
    </row>
    <row r="73" ht="20.1" customHeight="1" spans="1:62">
      <c r="A73" s="12">
        <v>70</v>
      </c>
      <c r="B73" s="12">
        <v>70</v>
      </c>
      <c r="C73" s="12" t="str">
        <f t="shared" si="23"/>
        <v>千古留名</v>
      </c>
      <c r="D73" s="81" t="s">
        <v>2556</v>
      </c>
      <c r="E73" s="12">
        <v>1</v>
      </c>
      <c r="F73" s="82">
        <f>VLOOKUP(A73,[3]属性!$F:$I,4,FALSE)</f>
        <v>2657</v>
      </c>
      <c r="G73" s="83" t="str">
        <f t="shared" si="87"/>
        <v>17,5</v>
      </c>
      <c r="H73" s="84" t="str">
        <f>"1013,"&amp;VLOOKUP(A73,[3]属性!$F:$N,7,FALSE)&amp;";1023,"&amp;VLOOKUP(A73,[3]属性!$F:$N,8,FALSE)&amp;";1043,"&amp;VLOOKUP(A73,[3]属性!$F:$N,9,FALSE)</f>
        <v>1013,1082550;1023,72170;1043,72170</v>
      </c>
      <c r="I73" s="12">
        <v>12</v>
      </c>
      <c r="J73" s="86" t="s">
        <v>2562</v>
      </c>
      <c r="K73" s="12">
        <v>44650</v>
      </c>
      <c r="L73" s="14" t="s">
        <v>2558</v>
      </c>
      <c r="BB73" s="14" t="str">
        <f t="shared" ref="BB73" si="92">BB70</f>
        <v>钻石</v>
      </c>
      <c r="BC73" s="14">
        <v>5</v>
      </c>
      <c r="BD73" s="14" t="s">
        <v>53</v>
      </c>
      <c r="BE73" s="14">
        <v>175</v>
      </c>
      <c r="BF73" s="14" t="s">
        <v>54</v>
      </c>
      <c r="BG73" s="14">
        <v>2100</v>
      </c>
      <c r="BH73" s="14">
        <f>VLOOKUP(BB73,[2]item!$A:$B,2,FALSE)</f>
        <v>17</v>
      </c>
      <c r="BI73" s="14">
        <f>VLOOKUP(BD73,[2]item!$A:$B,2,FALSE)</f>
        <v>2750</v>
      </c>
      <c r="BJ73" s="14">
        <f>VLOOKUP(BF73,[2]item!$A:$B,2,FALSE)</f>
        <v>16</v>
      </c>
    </row>
    <row r="74" ht="20.1" customHeight="1" spans="1:62">
      <c r="A74" s="12">
        <v>71</v>
      </c>
      <c r="B74" s="12">
        <v>71</v>
      </c>
      <c r="C74" s="12" t="str">
        <f t="shared" si="23"/>
        <v>千古留名</v>
      </c>
      <c r="D74" s="81" t="s">
        <v>2556</v>
      </c>
      <c r="E74" s="12">
        <v>1</v>
      </c>
      <c r="F74" s="82">
        <f>VLOOKUP(A74,[3]属性!$F:$I,4,FALSE)</f>
        <v>2703</v>
      </c>
      <c r="G74" s="83" t="str">
        <f t="shared" si="87"/>
        <v>17,5</v>
      </c>
      <c r="H74" s="84" t="str">
        <f>"1013,"&amp;VLOOKUP(A74,[3]属性!$F:$N,7,FALSE)&amp;";1023,"&amp;VLOOKUP(A74,[3]属性!$F:$N,8,FALSE)&amp;";1043,"&amp;VLOOKUP(A74,[3]属性!$F:$N,9,FALSE)</f>
        <v>1013,1113000;1023,74200;1043,74200</v>
      </c>
      <c r="I74" s="12">
        <v>12</v>
      </c>
      <c r="J74" s="86" t="s">
        <v>2562</v>
      </c>
      <c r="K74" s="12">
        <v>44650</v>
      </c>
      <c r="L74" s="14" t="s">
        <v>2558</v>
      </c>
      <c r="BB74" s="14" t="str">
        <f t="shared" ref="BB74" si="93">BB71</f>
        <v>钻石</v>
      </c>
      <c r="BC74" s="14">
        <v>5</v>
      </c>
      <c r="BD74" s="14" t="s">
        <v>53</v>
      </c>
      <c r="BE74" s="14">
        <v>200</v>
      </c>
      <c r="BF74" s="14" t="s">
        <v>54</v>
      </c>
      <c r="BG74" s="14">
        <v>2400</v>
      </c>
      <c r="BH74" s="14">
        <f>VLOOKUP(BB74,[2]item!$A:$B,2,FALSE)</f>
        <v>17</v>
      </c>
      <c r="BI74" s="14">
        <f>VLOOKUP(BD74,[2]item!$A:$B,2,FALSE)</f>
        <v>2750</v>
      </c>
      <c r="BJ74" s="14">
        <f>VLOOKUP(BF74,[2]item!$A:$B,2,FALSE)</f>
        <v>16</v>
      </c>
    </row>
    <row r="75" ht="20.1" customHeight="1" spans="1:62">
      <c r="A75" s="12">
        <v>72</v>
      </c>
      <c r="B75" s="12">
        <v>72</v>
      </c>
      <c r="C75" s="12" t="str">
        <f t="shared" si="23"/>
        <v>千古留名</v>
      </c>
      <c r="D75" s="81" t="s">
        <v>2556</v>
      </c>
      <c r="E75" s="12">
        <v>1</v>
      </c>
      <c r="F75" s="82">
        <f>VLOOKUP(A75,[3]属性!$F:$I,4,FALSE)</f>
        <v>2750</v>
      </c>
      <c r="G75" s="83" t="str">
        <f t="shared" si="87"/>
        <v>22,5</v>
      </c>
      <c r="H75" s="84" t="str">
        <f>"1013,"&amp;VLOOKUP(A75,[3]属性!$F:$N,7,FALSE)&amp;";1023,"&amp;VLOOKUP(A75,[3]属性!$F:$N,8,FALSE)&amp;";1043,"&amp;VLOOKUP(A75,[3]属性!$F:$N,9,FALSE)</f>
        <v>1013,1143990;1023,76266;1043,76266</v>
      </c>
      <c r="I75" s="12">
        <v>12</v>
      </c>
      <c r="J75" s="86" t="s">
        <v>2562</v>
      </c>
      <c r="K75" s="12">
        <v>44650</v>
      </c>
      <c r="L75" s="14" t="s">
        <v>2558</v>
      </c>
      <c r="BB75" s="14" t="str">
        <f t="shared" ref="BB75" si="94">BB72</f>
        <v>元宝</v>
      </c>
      <c r="BC75" s="14">
        <v>5</v>
      </c>
      <c r="BD75" s="14" t="s">
        <v>53</v>
      </c>
      <c r="BE75" s="14">
        <v>200</v>
      </c>
      <c r="BF75" s="14" t="s">
        <v>54</v>
      </c>
      <c r="BG75" s="14">
        <v>2400</v>
      </c>
      <c r="BH75" s="14">
        <f>VLOOKUP(BB75,[2]item!$A:$B,2,FALSE)</f>
        <v>22</v>
      </c>
      <c r="BI75" s="14">
        <f>VLOOKUP(BD75,[2]item!$A:$B,2,FALSE)</f>
        <v>2750</v>
      </c>
      <c r="BJ75" s="14">
        <f>VLOOKUP(BF75,[2]item!$A:$B,2,FALSE)</f>
        <v>16</v>
      </c>
    </row>
    <row r="76" ht="20.1" customHeight="1" spans="1:62">
      <c r="A76" s="12">
        <v>73</v>
      </c>
      <c r="B76" s="12">
        <v>73</v>
      </c>
      <c r="C76" s="12" t="str">
        <f t="shared" si="23"/>
        <v>千古留名</v>
      </c>
      <c r="D76" s="81" t="s">
        <v>2556</v>
      </c>
      <c r="E76" s="12">
        <v>1</v>
      </c>
      <c r="F76" s="82">
        <f>VLOOKUP(A76,[3]属性!$F:$I,4,FALSE)</f>
        <v>2797</v>
      </c>
      <c r="G76" s="83" t="str">
        <f t="shared" si="87"/>
        <v>17,5</v>
      </c>
      <c r="H76" s="84" t="str">
        <f>"1013,"&amp;VLOOKUP(A76,[3]属性!$F:$N,7,FALSE)&amp;";1023,"&amp;VLOOKUP(A76,[3]属性!$F:$N,8,FALSE)&amp;";1043,"&amp;VLOOKUP(A76,[3]属性!$F:$N,9,FALSE)</f>
        <v>1013,1169160;1023,77944;1043,77944</v>
      </c>
      <c r="I76" s="12">
        <v>12</v>
      </c>
      <c r="J76" s="86" t="s">
        <v>2562</v>
      </c>
      <c r="K76" s="12">
        <v>44650</v>
      </c>
      <c r="L76" s="14" t="s">
        <v>2558</v>
      </c>
      <c r="BB76" s="14" t="str">
        <f t="shared" ref="BB76" si="95">BB73</f>
        <v>钻石</v>
      </c>
      <c r="BC76" s="14">
        <v>5</v>
      </c>
      <c r="BD76" s="14" t="s">
        <v>53</v>
      </c>
      <c r="BE76" s="14">
        <v>225</v>
      </c>
      <c r="BF76" s="14" t="s">
        <v>54</v>
      </c>
      <c r="BG76" s="14">
        <v>2700</v>
      </c>
      <c r="BH76" s="14">
        <f>VLOOKUP(BB76,[2]item!$A:$B,2,FALSE)</f>
        <v>17</v>
      </c>
      <c r="BI76" s="14">
        <f>VLOOKUP(BD76,[2]item!$A:$B,2,FALSE)</f>
        <v>2750</v>
      </c>
      <c r="BJ76" s="14">
        <f>VLOOKUP(BF76,[2]item!$A:$B,2,FALSE)</f>
        <v>16</v>
      </c>
    </row>
    <row r="77" ht="20.1" customHeight="1" spans="1:62">
      <c r="A77" s="12">
        <v>74</v>
      </c>
      <c r="B77" s="12">
        <v>74</v>
      </c>
      <c r="C77" s="12" t="str">
        <f t="shared" si="23"/>
        <v>千古留名</v>
      </c>
      <c r="D77" s="81" t="s">
        <v>2556</v>
      </c>
      <c r="E77" s="12">
        <v>1</v>
      </c>
      <c r="F77" s="82">
        <f>VLOOKUP(A77,[3]属性!$F:$I,4,FALSE)</f>
        <v>2844</v>
      </c>
      <c r="G77" s="83" t="str">
        <f t="shared" si="87"/>
        <v>17,5</v>
      </c>
      <c r="H77" s="84" t="str">
        <f>"1013,"&amp;VLOOKUP(A77,[3]属性!$F:$N,7,FALSE)&amp;";1023,"&amp;VLOOKUP(A77,[3]属性!$F:$N,8,FALSE)&amp;";1043,"&amp;VLOOKUP(A77,[3]属性!$F:$N,9,FALSE)</f>
        <v>1013,1201095;1023,80073;1043,80073</v>
      </c>
      <c r="I77" s="12">
        <v>12</v>
      </c>
      <c r="J77" s="86" t="s">
        <v>2562</v>
      </c>
      <c r="K77" s="12">
        <v>44650</v>
      </c>
      <c r="L77" s="14" t="s">
        <v>2558</v>
      </c>
      <c r="BB77" s="14" t="str">
        <f t="shared" ref="BB77" si="96">BB74</f>
        <v>钻石</v>
      </c>
      <c r="BC77" s="14">
        <v>5</v>
      </c>
      <c r="BD77" s="14" t="s">
        <v>53</v>
      </c>
      <c r="BE77" s="14">
        <v>225</v>
      </c>
      <c r="BF77" s="14" t="s">
        <v>54</v>
      </c>
      <c r="BG77" s="14">
        <v>2700</v>
      </c>
      <c r="BH77" s="14">
        <f>VLOOKUP(BB77,[2]item!$A:$B,2,FALSE)</f>
        <v>17</v>
      </c>
      <c r="BI77" s="14">
        <f>VLOOKUP(BD77,[2]item!$A:$B,2,FALSE)</f>
        <v>2750</v>
      </c>
      <c r="BJ77" s="14">
        <f>VLOOKUP(BF77,[2]item!$A:$B,2,FALSE)</f>
        <v>16</v>
      </c>
    </row>
    <row r="78" ht="20.1" customHeight="1" spans="1:62">
      <c r="A78" s="12">
        <v>75</v>
      </c>
      <c r="B78" s="12">
        <v>75</v>
      </c>
      <c r="C78" s="12" t="str">
        <f t="shared" si="23"/>
        <v>千古留名</v>
      </c>
      <c r="D78" s="81" t="s">
        <v>2556</v>
      </c>
      <c r="E78" s="12">
        <v>1</v>
      </c>
      <c r="F78" s="82">
        <f>VLOOKUP(A78,[3]属性!$F:$I,4,FALSE)</f>
        <v>2891</v>
      </c>
      <c r="G78" s="83" t="str">
        <f t="shared" si="87"/>
        <v>22,5</v>
      </c>
      <c r="H78" s="84" t="str">
        <f>"1013,"&amp;VLOOKUP(A78,[3]属性!$F:$N,7,FALSE)&amp;";1023,"&amp;VLOOKUP(A78,[3]属性!$F:$N,8,FALSE)&amp;";1043,"&amp;VLOOKUP(A78,[3]属性!$F:$N,9,FALSE)</f>
        <v>1013,1233570;1023,82238;1043,82238</v>
      </c>
      <c r="I78" s="12">
        <v>12</v>
      </c>
      <c r="J78" s="86" t="s">
        <v>2562</v>
      </c>
      <c r="K78" s="12">
        <v>44650</v>
      </c>
      <c r="L78" s="14" t="s">
        <v>2558</v>
      </c>
      <c r="BB78" s="14" t="str">
        <f t="shared" ref="BB78" si="97">BB75</f>
        <v>元宝</v>
      </c>
      <c r="BC78" s="14">
        <v>5</v>
      </c>
      <c r="BD78" s="14" t="s">
        <v>53</v>
      </c>
      <c r="BE78" s="14">
        <v>250</v>
      </c>
      <c r="BF78" s="14" t="s">
        <v>54</v>
      </c>
      <c r="BG78" s="14">
        <v>3000</v>
      </c>
      <c r="BH78" s="14">
        <f>VLOOKUP(BB78,[2]item!$A:$B,2,FALSE)</f>
        <v>22</v>
      </c>
      <c r="BI78" s="14">
        <f>VLOOKUP(BD78,[2]item!$A:$B,2,FALSE)</f>
        <v>2750</v>
      </c>
      <c r="BJ78" s="14">
        <f>VLOOKUP(BF78,[2]item!$A:$B,2,FALSE)</f>
        <v>16</v>
      </c>
    </row>
    <row r="79" ht="20.1" customHeight="1" spans="1:62">
      <c r="A79" s="12">
        <v>76</v>
      </c>
      <c r="B79" s="12">
        <v>76</v>
      </c>
      <c r="C79" s="12" t="str">
        <f t="shared" ref="C79:C142" si="98">C78</f>
        <v>千古留名</v>
      </c>
      <c r="D79" s="81" t="s">
        <v>2556</v>
      </c>
      <c r="E79" s="12">
        <v>1</v>
      </c>
      <c r="F79" s="82">
        <f>VLOOKUP(A79,[3]属性!$F:$I,4,FALSE)</f>
        <v>2938</v>
      </c>
      <c r="G79" s="83" t="str">
        <f t="shared" si="87"/>
        <v>17,5</v>
      </c>
      <c r="H79" s="84" t="str">
        <f>"1013,"&amp;VLOOKUP(A79,[3]属性!$F:$N,7,FALSE)&amp;";1023,"&amp;VLOOKUP(A79,[3]属性!$F:$N,8,FALSE)&amp;";1043,"&amp;VLOOKUP(A79,[3]属性!$F:$N,9,FALSE)</f>
        <v>1013,1266600;1023,84440;1043,84440</v>
      </c>
      <c r="I79" s="12">
        <v>12</v>
      </c>
      <c r="J79" s="86" t="s">
        <v>2562</v>
      </c>
      <c r="K79" s="12">
        <v>44650</v>
      </c>
      <c r="L79" s="14" t="s">
        <v>2558</v>
      </c>
      <c r="BB79" s="14" t="str">
        <f t="shared" ref="BB79" si="99">BB76</f>
        <v>钻石</v>
      </c>
      <c r="BC79" s="14">
        <v>5</v>
      </c>
      <c r="BD79" s="14" t="s">
        <v>53</v>
      </c>
      <c r="BE79" s="14">
        <v>250</v>
      </c>
      <c r="BF79" s="14" t="s">
        <v>54</v>
      </c>
      <c r="BG79" s="14">
        <v>3000</v>
      </c>
      <c r="BH79" s="14">
        <f>VLOOKUP(BB79,[2]item!$A:$B,2,FALSE)</f>
        <v>17</v>
      </c>
      <c r="BI79" s="14">
        <f>VLOOKUP(BD79,[2]item!$A:$B,2,FALSE)</f>
        <v>2750</v>
      </c>
      <c r="BJ79" s="14">
        <f>VLOOKUP(BF79,[2]item!$A:$B,2,FALSE)</f>
        <v>16</v>
      </c>
    </row>
    <row r="80" ht="20.1" customHeight="1" spans="1:62">
      <c r="A80" s="12">
        <v>77</v>
      </c>
      <c r="B80" s="12">
        <v>77</v>
      </c>
      <c r="C80" s="12" t="str">
        <f t="shared" si="98"/>
        <v>千古留名</v>
      </c>
      <c r="D80" s="81" t="s">
        <v>2556</v>
      </c>
      <c r="E80" s="12">
        <v>1</v>
      </c>
      <c r="F80" s="82">
        <f>VLOOKUP(A80,[3]属性!$F:$I,4,FALSE)</f>
        <v>2986</v>
      </c>
      <c r="G80" s="83" t="str">
        <f t="shared" si="87"/>
        <v>17,5</v>
      </c>
      <c r="H80" s="84" t="str">
        <f>"1013,"&amp;VLOOKUP(A80,[3]属性!$F:$N,7,FALSE)&amp;";1023,"&amp;VLOOKUP(A80,[3]属性!$F:$N,8,FALSE)&amp;";1043,"&amp;VLOOKUP(A80,[3]属性!$F:$N,9,FALSE)</f>
        <v>1013,1300170;1023,86678;1043,86678</v>
      </c>
      <c r="I80" s="12">
        <v>12</v>
      </c>
      <c r="J80" s="86" t="s">
        <v>2562</v>
      </c>
      <c r="K80" s="12">
        <v>44650</v>
      </c>
      <c r="L80" s="14" t="s">
        <v>2558</v>
      </c>
      <c r="BB80" s="14" t="str">
        <f t="shared" ref="BB80" si="100">BB77</f>
        <v>钻石</v>
      </c>
      <c r="BC80" s="14">
        <v>5</v>
      </c>
      <c r="BD80" s="14" t="s">
        <v>53</v>
      </c>
      <c r="BE80" s="14">
        <v>275</v>
      </c>
      <c r="BF80" s="14" t="s">
        <v>54</v>
      </c>
      <c r="BG80" s="14">
        <v>3300</v>
      </c>
      <c r="BH80" s="14">
        <f>VLOOKUP(BB80,[2]item!$A:$B,2,FALSE)</f>
        <v>17</v>
      </c>
      <c r="BI80" s="14">
        <f>VLOOKUP(BD80,[2]item!$A:$B,2,FALSE)</f>
        <v>2750</v>
      </c>
      <c r="BJ80" s="14">
        <f>VLOOKUP(BF80,[2]item!$A:$B,2,FALSE)</f>
        <v>16</v>
      </c>
    </row>
    <row r="81" ht="20.1" customHeight="1" spans="1:62">
      <c r="A81" s="12">
        <v>78</v>
      </c>
      <c r="B81" s="12">
        <v>78</v>
      </c>
      <c r="C81" s="12" t="str">
        <f t="shared" si="98"/>
        <v>千古留名</v>
      </c>
      <c r="D81" s="81" t="s">
        <v>2556</v>
      </c>
      <c r="E81" s="12">
        <v>1</v>
      </c>
      <c r="F81" s="82">
        <f>VLOOKUP(A81,[3]属性!$F:$I,4,FALSE)</f>
        <v>3034</v>
      </c>
      <c r="G81" s="83" t="str">
        <f t="shared" si="87"/>
        <v>22,5</v>
      </c>
      <c r="H81" s="84" t="str">
        <f>"1013,"&amp;VLOOKUP(A81,[3]属性!$F:$N,7,FALSE)&amp;";1023,"&amp;VLOOKUP(A81,[3]属性!$F:$N,8,FALSE)&amp;";1043,"&amp;VLOOKUP(A81,[3]属性!$F:$N,9,FALSE)</f>
        <v>1013,1327410;1023,88494;1043,88494</v>
      </c>
      <c r="I81" s="12">
        <v>12</v>
      </c>
      <c r="J81" s="86" t="s">
        <v>2562</v>
      </c>
      <c r="K81" s="12">
        <v>44650</v>
      </c>
      <c r="L81" s="14" t="s">
        <v>2558</v>
      </c>
      <c r="BB81" s="14" t="str">
        <f t="shared" ref="BB81" si="101">BB78</f>
        <v>元宝</v>
      </c>
      <c r="BC81" s="14">
        <v>5</v>
      </c>
      <c r="BD81" s="14" t="s">
        <v>53</v>
      </c>
      <c r="BE81" s="14">
        <v>275</v>
      </c>
      <c r="BF81" s="14" t="s">
        <v>54</v>
      </c>
      <c r="BG81" s="14">
        <v>3300</v>
      </c>
      <c r="BH81" s="14">
        <f>VLOOKUP(BB81,[2]item!$A:$B,2,FALSE)</f>
        <v>22</v>
      </c>
      <c r="BI81" s="14">
        <f>VLOOKUP(BD81,[2]item!$A:$B,2,FALSE)</f>
        <v>2750</v>
      </c>
      <c r="BJ81" s="14">
        <f>VLOOKUP(BF81,[2]item!$A:$B,2,FALSE)</f>
        <v>16</v>
      </c>
    </row>
    <row r="82" ht="20.1" customHeight="1" spans="1:62">
      <c r="A82" s="12">
        <v>79</v>
      </c>
      <c r="B82" s="12">
        <v>79</v>
      </c>
      <c r="C82" s="12" t="str">
        <f t="shared" si="98"/>
        <v>千古留名</v>
      </c>
      <c r="D82" s="81" t="s">
        <v>2556</v>
      </c>
      <c r="E82" s="12">
        <v>1</v>
      </c>
      <c r="F82" s="82">
        <f>VLOOKUP(A82,[3]属性!$F:$I,4,FALSE)</f>
        <v>3082</v>
      </c>
      <c r="G82" s="83" t="str">
        <f t="shared" si="87"/>
        <v>17,5</v>
      </c>
      <c r="H82" s="84" t="str">
        <f>"1013,"&amp;VLOOKUP(A82,[3]属性!$F:$N,7,FALSE)&amp;";1023,"&amp;VLOOKUP(A82,[3]属性!$F:$N,8,FALSE)&amp;";1043,"&amp;VLOOKUP(A82,[3]属性!$F:$N,9,FALSE)</f>
        <v>1013,1361970;1023,90798;1043,90798</v>
      </c>
      <c r="I82" s="12">
        <v>12</v>
      </c>
      <c r="J82" s="86" t="s">
        <v>2562</v>
      </c>
      <c r="K82" s="12">
        <v>44650</v>
      </c>
      <c r="L82" s="14" t="s">
        <v>2558</v>
      </c>
      <c r="BB82" s="14" t="str">
        <f t="shared" ref="BB82" si="102">BB79</f>
        <v>钻石</v>
      </c>
      <c r="BC82" s="14">
        <v>5</v>
      </c>
      <c r="BD82" s="14" t="s">
        <v>53</v>
      </c>
      <c r="BE82" s="14">
        <v>300</v>
      </c>
      <c r="BF82" s="14" t="s">
        <v>54</v>
      </c>
      <c r="BG82" s="14">
        <v>3600</v>
      </c>
      <c r="BH82" s="14">
        <f>VLOOKUP(BB82,[2]item!$A:$B,2,FALSE)</f>
        <v>17</v>
      </c>
      <c r="BI82" s="14">
        <f>VLOOKUP(BD82,[2]item!$A:$B,2,FALSE)</f>
        <v>2750</v>
      </c>
      <c r="BJ82" s="14">
        <f>VLOOKUP(BF82,[2]item!$A:$B,2,FALSE)</f>
        <v>16</v>
      </c>
    </row>
    <row r="83" ht="20.1" customHeight="1" spans="1:62">
      <c r="A83" s="12">
        <v>80</v>
      </c>
      <c r="B83" s="12">
        <v>80</v>
      </c>
      <c r="C83" s="12" t="str">
        <f t="shared" si="98"/>
        <v>千古留名</v>
      </c>
      <c r="D83" s="81" t="s">
        <v>2556</v>
      </c>
      <c r="E83" s="12">
        <v>1</v>
      </c>
      <c r="F83" s="82">
        <f>VLOOKUP(A83,[3]属性!$F:$I,4,FALSE)</f>
        <v>3130</v>
      </c>
      <c r="G83" s="83" t="str">
        <f t="shared" si="87"/>
        <v>17,5</v>
      </c>
      <c r="H83" s="84" t="str">
        <f>"1013,"&amp;VLOOKUP(A83,[3]属性!$F:$N,7,FALSE)&amp;";1023,"&amp;VLOOKUP(A83,[3]属性!$F:$N,8,FALSE)&amp;";1043,"&amp;VLOOKUP(A83,[3]属性!$F:$N,9,FALSE)</f>
        <v>1013,1397085;1023,93139;1043,93139</v>
      </c>
      <c r="I83" s="12">
        <v>12</v>
      </c>
      <c r="J83" s="86" t="s">
        <v>2562</v>
      </c>
      <c r="K83" s="12">
        <v>44650</v>
      </c>
      <c r="L83" s="14" t="s">
        <v>2558</v>
      </c>
      <c r="BB83" s="14" t="str">
        <f t="shared" ref="BB83" si="103">BB80</f>
        <v>钻石</v>
      </c>
      <c r="BC83" s="14">
        <v>5</v>
      </c>
      <c r="BD83" s="14" t="s">
        <v>53</v>
      </c>
      <c r="BE83" s="14">
        <v>300</v>
      </c>
      <c r="BF83" s="14" t="s">
        <v>54</v>
      </c>
      <c r="BG83" s="14">
        <v>3600</v>
      </c>
      <c r="BH83" s="14">
        <f>VLOOKUP(BB83,[2]item!$A:$B,2,FALSE)</f>
        <v>17</v>
      </c>
      <c r="BI83" s="14">
        <f>VLOOKUP(BD83,[2]item!$A:$B,2,FALSE)</f>
        <v>2750</v>
      </c>
      <c r="BJ83" s="14">
        <f>VLOOKUP(BF83,[2]item!$A:$B,2,FALSE)</f>
        <v>16</v>
      </c>
    </row>
    <row r="84" ht="20.1" customHeight="1" spans="1:62">
      <c r="A84" s="12">
        <v>81</v>
      </c>
      <c r="B84" s="12">
        <v>81</v>
      </c>
      <c r="C84" s="12" t="str">
        <f t="shared" si="98"/>
        <v>千古留名</v>
      </c>
      <c r="D84" s="81" t="s">
        <v>2556</v>
      </c>
      <c r="E84" s="12">
        <v>1</v>
      </c>
      <c r="F84" s="82">
        <f>VLOOKUP(A84,[3]属性!$F:$I,4,FALSE)</f>
        <v>3178</v>
      </c>
      <c r="G84" s="83" t="str">
        <f t="shared" si="87"/>
        <v>22,5</v>
      </c>
      <c r="H84" s="84" t="str">
        <f>"1013,"&amp;VLOOKUP(A84,[3]属性!$F:$N,7,FALSE)&amp;";1023,"&amp;VLOOKUP(A84,[3]属性!$F:$N,8,FALSE)&amp;";1043,"&amp;VLOOKUP(A84,[3]属性!$F:$N,9,FALSE)</f>
        <v>1013,1432755;1023,95517;1043,95517</v>
      </c>
      <c r="I84" s="12">
        <v>12</v>
      </c>
      <c r="J84" s="86" t="s">
        <v>2562</v>
      </c>
      <c r="K84" s="12">
        <v>44650</v>
      </c>
      <c r="L84" s="14" t="s">
        <v>2558</v>
      </c>
      <c r="BB84" s="14" t="str">
        <f t="shared" ref="BB84" si="104">BB81</f>
        <v>元宝</v>
      </c>
      <c r="BC84" s="14">
        <v>5</v>
      </c>
      <c r="BD84" s="14" t="s">
        <v>53</v>
      </c>
      <c r="BE84" s="14">
        <v>325</v>
      </c>
      <c r="BF84" s="14" t="s">
        <v>54</v>
      </c>
      <c r="BG84" s="14">
        <v>3900</v>
      </c>
      <c r="BH84" s="14">
        <f>VLOOKUP(BB84,[2]item!$A:$B,2,FALSE)</f>
        <v>22</v>
      </c>
      <c r="BI84" s="14">
        <f>VLOOKUP(BD84,[2]item!$A:$B,2,FALSE)</f>
        <v>2750</v>
      </c>
      <c r="BJ84" s="14">
        <f>VLOOKUP(BF84,[2]item!$A:$B,2,FALSE)</f>
        <v>16</v>
      </c>
    </row>
    <row r="85" ht="20.1" customHeight="1" spans="1:62">
      <c r="A85" s="12">
        <v>82</v>
      </c>
      <c r="B85" s="12">
        <v>82</v>
      </c>
      <c r="C85" s="12" t="str">
        <f t="shared" si="98"/>
        <v>千古留名</v>
      </c>
      <c r="D85" s="81" t="s">
        <v>2556</v>
      </c>
      <c r="E85" s="12">
        <v>1</v>
      </c>
      <c r="F85" s="82">
        <f>VLOOKUP(A85,[3]属性!$F:$I,4,FALSE)</f>
        <v>3227</v>
      </c>
      <c r="G85" s="83" t="str">
        <f t="shared" si="87"/>
        <v>17,5</v>
      </c>
      <c r="H85" s="84" t="str">
        <f>"1013,"&amp;VLOOKUP(A85,[3]属性!$F:$N,7,FALSE)&amp;";1023,"&amp;VLOOKUP(A85,[3]属性!$F:$N,8,FALSE)&amp;";1043,"&amp;VLOOKUP(A85,[3]属性!$F:$N,9,FALSE)</f>
        <v>1013,1461690;1023,97446;1043,97446</v>
      </c>
      <c r="I85" s="12">
        <v>12</v>
      </c>
      <c r="J85" s="86" t="s">
        <v>2562</v>
      </c>
      <c r="K85" s="12">
        <v>44650</v>
      </c>
      <c r="L85" s="14" t="s">
        <v>2558</v>
      </c>
      <c r="BB85" s="14" t="str">
        <f t="shared" ref="BB85" si="105">BB82</f>
        <v>钻石</v>
      </c>
      <c r="BC85" s="14">
        <v>5</v>
      </c>
      <c r="BD85" s="14" t="s">
        <v>53</v>
      </c>
      <c r="BE85" s="14">
        <v>325</v>
      </c>
      <c r="BF85" s="14" t="s">
        <v>54</v>
      </c>
      <c r="BG85" s="14">
        <v>3900</v>
      </c>
      <c r="BH85" s="14">
        <f>VLOOKUP(BB85,[2]item!$A:$B,2,FALSE)</f>
        <v>17</v>
      </c>
      <c r="BI85" s="14">
        <f>VLOOKUP(BD85,[2]item!$A:$B,2,FALSE)</f>
        <v>2750</v>
      </c>
      <c r="BJ85" s="14">
        <f>VLOOKUP(BF85,[2]item!$A:$B,2,FALSE)</f>
        <v>16</v>
      </c>
    </row>
    <row r="86" ht="20.1" customHeight="1" spans="1:62">
      <c r="A86" s="12">
        <v>83</v>
      </c>
      <c r="B86" s="12">
        <v>83</v>
      </c>
      <c r="C86" s="12" t="str">
        <f t="shared" si="98"/>
        <v>千古留名</v>
      </c>
      <c r="D86" s="81" t="s">
        <v>2556</v>
      </c>
      <c r="E86" s="12">
        <v>1</v>
      </c>
      <c r="F86" s="82">
        <f>VLOOKUP(A86,[3]属性!$F:$I,4,FALSE)</f>
        <v>3275</v>
      </c>
      <c r="G86" s="83" t="str">
        <f t="shared" si="87"/>
        <v>17,5</v>
      </c>
      <c r="H86" s="84" t="str">
        <f>"1013,"&amp;VLOOKUP(A86,[3]属性!$F:$N,7,FALSE)&amp;";1023,"&amp;VLOOKUP(A86,[3]属性!$F:$N,8,FALSE)&amp;";1043,"&amp;VLOOKUP(A86,[3]属性!$F:$N,9,FALSE)</f>
        <v>1013,1498380;1023,99892;1043,99892</v>
      </c>
      <c r="I86" s="12">
        <v>12</v>
      </c>
      <c r="J86" s="86" t="s">
        <v>2562</v>
      </c>
      <c r="K86" s="12">
        <v>44650</v>
      </c>
      <c r="L86" s="14" t="s">
        <v>2558</v>
      </c>
      <c r="BB86" s="14" t="str">
        <f t="shared" ref="BB86" si="106">BB83</f>
        <v>钻石</v>
      </c>
      <c r="BC86" s="14">
        <v>5</v>
      </c>
      <c r="BD86" s="14" t="s">
        <v>53</v>
      </c>
      <c r="BE86" s="14">
        <v>350</v>
      </c>
      <c r="BF86" s="14" t="s">
        <v>54</v>
      </c>
      <c r="BG86" s="14">
        <v>4200</v>
      </c>
      <c r="BH86" s="14">
        <f>VLOOKUP(BB86,[2]item!$A:$B,2,FALSE)</f>
        <v>17</v>
      </c>
      <c r="BI86" s="14">
        <f>VLOOKUP(BD86,[2]item!$A:$B,2,FALSE)</f>
        <v>2750</v>
      </c>
      <c r="BJ86" s="14">
        <f>VLOOKUP(BF86,[2]item!$A:$B,2,FALSE)</f>
        <v>16</v>
      </c>
    </row>
    <row r="87" ht="20.1" customHeight="1" spans="1:62">
      <c r="A87" s="12">
        <v>84</v>
      </c>
      <c r="B87" s="12">
        <v>84</v>
      </c>
      <c r="C87" s="12" t="str">
        <f t="shared" si="98"/>
        <v>千古留名</v>
      </c>
      <c r="D87" s="81" t="s">
        <v>2556</v>
      </c>
      <c r="E87" s="12">
        <v>1</v>
      </c>
      <c r="F87" s="82">
        <f>VLOOKUP(A87,[3]属性!$F:$I,4,FALSE)</f>
        <v>3324</v>
      </c>
      <c r="G87" s="83" t="str">
        <f t="shared" si="87"/>
        <v>22,5</v>
      </c>
      <c r="H87" s="84" t="str">
        <f>"1013,"&amp;VLOOKUP(A87,[3]属性!$F:$N,7,FALSE)&amp;";1023,"&amp;VLOOKUP(A87,[3]属性!$F:$N,8,FALSE)&amp;";1043,"&amp;VLOOKUP(A87,[3]属性!$F:$N,9,FALSE)</f>
        <v>1013,1535640;1023,102376;1043,102376</v>
      </c>
      <c r="I87" s="12">
        <v>12</v>
      </c>
      <c r="J87" s="86" t="s">
        <v>2562</v>
      </c>
      <c r="K87" s="12">
        <v>44650</v>
      </c>
      <c r="L87" s="14" t="s">
        <v>2558</v>
      </c>
      <c r="BB87" s="14" t="str">
        <f t="shared" ref="BB87" si="107">BB84</f>
        <v>元宝</v>
      </c>
      <c r="BC87" s="14">
        <v>5</v>
      </c>
      <c r="BD87" s="14" t="s">
        <v>53</v>
      </c>
      <c r="BE87" s="14">
        <v>350</v>
      </c>
      <c r="BF87" s="14" t="s">
        <v>54</v>
      </c>
      <c r="BG87" s="14">
        <v>4200</v>
      </c>
      <c r="BH87" s="14">
        <f>VLOOKUP(BB87,[2]item!$A:$B,2,FALSE)</f>
        <v>22</v>
      </c>
      <c r="BI87" s="14">
        <f>VLOOKUP(BD87,[2]item!$A:$B,2,FALSE)</f>
        <v>2750</v>
      </c>
      <c r="BJ87" s="14">
        <f>VLOOKUP(BF87,[2]item!$A:$B,2,FALSE)</f>
        <v>16</v>
      </c>
    </row>
    <row r="88" ht="20.1" customHeight="1" spans="1:62">
      <c r="A88" s="12">
        <v>85</v>
      </c>
      <c r="B88" s="12">
        <v>85</v>
      </c>
      <c r="C88" s="12" t="str">
        <f t="shared" si="98"/>
        <v>千古留名</v>
      </c>
      <c r="D88" s="81" t="s">
        <v>2556</v>
      </c>
      <c r="E88" s="12">
        <v>1</v>
      </c>
      <c r="F88" s="82">
        <f>VLOOKUP(A88,[3]属性!$F:$I,4,FALSE)</f>
        <v>3373</v>
      </c>
      <c r="G88" s="83" t="str">
        <f t="shared" si="87"/>
        <v>17,5</v>
      </c>
      <c r="H88" s="84" t="str">
        <f>"1013,"&amp;VLOOKUP(A88,[3]属性!$F:$N,7,FALSE)&amp;";1023,"&amp;VLOOKUP(A88,[3]属性!$F:$N,8,FALSE)&amp;";1043,"&amp;VLOOKUP(A88,[3]属性!$F:$N,9,FALSE)</f>
        <v>1013,1565850;1023,104390;1043,104390</v>
      </c>
      <c r="I88" s="12">
        <v>12</v>
      </c>
      <c r="J88" s="86" t="s">
        <v>2562</v>
      </c>
      <c r="K88" s="12">
        <v>44650</v>
      </c>
      <c r="L88" s="14" t="s">
        <v>2558</v>
      </c>
      <c r="BB88" s="14" t="str">
        <f t="shared" ref="BB88" si="108">BB85</f>
        <v>钻石</v>
      </c>
      <c r="BC88" s="14">
        <v>5</v>
      </c>
      <c r="BD88" s="14" t="s">
        <v>53</v>
      </c>
      <c r="BE88" s="14">
        <v>375</v>
      </c>
      <c r="BF88" s="14" t="s">
        <v>54</v>
      </c>
      <c r="BG88" s="14">
        <v>4500</v>
      </c>
      <c r="BH88" s="14">
        <f>VLOOKUP(BB88,[2]item!$A:$B,2,FALSE)</f>
        <v>17</v>
      </c>
      <c r="BI88" s="14">
        <f>VLOOKUP(BD88,[2]item!$A:$B,2,FALSE)</f>
        <v>2750</v>
      </c>
      <c r="BJ88" s="14">
        <f>VLOOKUP(BF88,[2]item!$A:$B,2,FALSE)</f>
        <v>16</v>
      </c>
    </row>
    <row r="89" ht="20.1" customHeight="1" spans="1:62">
      <c r="A89" s="12">
        <v>86</v>
      </c>
      <c r="B89" s="12">
        <v>86</v>
      </c>
      <c r="C89" s="12" t="str">
        <f t="shared" si="98"/>
        <v>千古留名</v>
      </c>
      <c r="D89" s="81" t="s">
        <v>2556</v>
      </c>
      <c r="E89" s="12">
        <v>1</v>
      </c>
      <c r="F89" s="82">
        <f>VLOOKUP(A89,[3]属性!$F:$I,4,FALSE)</f>
        <v>3422</v>
      </c>
      <c r="G89" s="83" t="str">
        <f t="shared" si="87"/>
        <v>17,5</v>
      </c>
      <c r="H89" s="84" t="str">
        <f>"1013,"&amp;VLOOKUP(A89,[3]属性!$F:$N,7,FALSE)&amp;";1023,"&amp;VLOOKUP(A89,[3]属性!$F:$N,8,FALSE)&amp;";1043,"&amp;VLOOKUP(A89,[3]属性!$F:$N,9,FALSE)</f>
        <v>1013,1604130;1023,106942;1043,106942</v>
      </c>
      <c r="I89" s="12">
        <v>12</v>
      </c>
      <c r="J89" s="86" t="s">
        <v>2562</v>
      </c>
      <c r="K89" s="12">
        <v>44650</v>
      </c>
      <c r="L89" s="14" t="s">
        <v>2558</v>
      </c>
      <c r="BB89" s="14" t="str">
        <f t="shared" ref="BB89" si="109">BB86</f>
        <v>钻石</v>
      </c>
      <c r="BC89" s="14">
        <v>5</v>
      </c>
      <c r="BD89" s="14" t="s">
        <v>53</v>
      </c>
      <c r="BE89" s="14">
        <v>375</v>
      </c>
      <c r="BF89" s="14" t="s">
        <v>54</v>
      </c>
      <c r="BG89" s="14">
        <v>4500</v>
      </c>
      <c r="BH89" s="14">
        <f>VLOOKUP(BB89,[2]item!$A:$B,2,FALSE)</f>
        <v>17</v>
      </c>
      <c r="BI89" s="14">
        <f>VLOOKUP(BD89,[2]item!$A:$B,2,FALSE)</f>
        <v>2750</v>
      </c>
      <c r="BJ89" s="14">
        <f>VLOOKUP(BF89,[2]item!$A:$B,2,FALSE)</f>
        <v>16</v>
      </c>
    </row>
    <row r="90" ht="20.1" customHeight="1" spans="1:62">
      <c r="A90" s="12">
        <v>87</v>
      </c>
      <c r="B90" s="12">
        <v>87</v>
      </c>
      <c r="C90" s="12" t="str">
        <f t="shared" si="98"/>
        <v>千古留名</v>
      </c>
      <c r="D90" s="81" t="s">
        <v>2556</v>
      </c>
      <c r="E90" s="12">
        <v>1</v>
      </c>
      <c r="F90" s="82">
        <f>VLOOKUP(A90,[3]属性!$F:$I,4,FALSE)</f>
        <v>3472</v>
      </c>
      <c r="G90" s="83" t="str">
        <f t="shared" si="87"/>
        <v>22,5</v>
      </c>
      <c r="H90" s="84" t="str">
        <f>"1013,"&amp;VLOOKUP(A90,[3]属性!$F:$N,7,FALSE)&amp;";1023,"&amp;VLOOKUP(A90,[3]属性!$F:$N,8,FALSE)&amp;";1043,"&amp;VLOOKUP(A90,[3]属性!$F:$N,9,FALSE)</f>
        <v>1013,1635180;1023,109012;1043,109012</v>
      </c>
      <c r="I90" s="12">
        <v>12</v>
      </c>
      <c r="J90" s="86" t="s">
        <v>2562</v>
      </c>
      <c r="K90" s="12">
        <v>44650</v>
      </c>
      <c r="L90" s="14" t="s">
        <v>2558</v>
      </c>
      <c r="BB90" s="14" t="str">
        <f t="shared" ref="BB90" si="110">BB87</f>
        <v>元宝</v>
      </c>
      <c r="BC90" s="14">
        <v>5</v>
      </c>
      <c r="BD90" s="14" t="s">
        <v>53</v>
      </c>
      <c r="BE90" s="14">
        <v>400</v>
      </c>
      <c r="BF90" s="14" t="s">
        <v>54</v>
      </c>
      <c r="BG90" s="14">
        <v>4800</v>
      </c>
      <c r="BH90" s="14">
        <f>VLOOKUP(BB90,[2]item!$A:$B,2,FALSE)</f>
        <v>22</v>
      </c>
      <c r="BI90" s="14">
        <f>VLOOKUP(BD90,[2]item!$A:$B,2,FALSE)</f>
        <v>2750</v>
      </c>
      <c r="BJ90" s="14">
        <f>VLOOKUP(BF90,[2]item!$A:$B,2,FALSE)</f>
        <v>16</v>
      </c>
    </row>
    <row r="91" ht="20.1" customHeight="1" spans="1:62">
      <c r="A91" s="12">
        <v>88</v>
      </c>
      <c r="B91" s="12">
        <v>88</v>
      </c>
      <c r="C91" s="12" t="str">
        <f t="shared" si="98"/>
        <v>千古留名</v>
      </c>
      <c r="D91" s="81" t="s">
        <v>2556</v>
      </c>
      <c r="E91" s="12">
        <v>1</v>
      </c>
      <c r="F91" s="82">
        <f>VLOOKUP(A91,[3]属性!$F:$I,4,FALSE)</f>
        <v>3521</v>
      </c>
      <c r="G91" s="83" t="str">
        <f t="shared" si="87"/>
        <v>17,5</v>
      </c>
      <c r="H91" s="84" t="str">
        <f>"1013,"&amp;VLOOKUP(A91,[3]属性!$F:$N,7,FALSE)&amp;";1023,"&amp;VLOOKUP(A91,[3]属性!$F:$N,8,FALSE)&amp;";1043,"&amp;VLOOKUP(A91,[3]属性!$F:$N,9,FALSE)</f>
        <v>1013,1674510;1023,111634;1043,111634</v>
      </c>
      <c r="I91" s="12">
        <v>12</v>
      </c>
      <c r="J91" s="86" t="s">
        <v>2562</v>
      </c>
      <c r="K91" s="12">
        <v>44650</v>
      </c>
      <c r="L91" s="14" t="s">
        <v>2558</v>
      </c>
      <c r="BB91" s="14" t="str">
        <f t="shared" ref="BB91" si="111">BB88</f>
        <v>钻石</v>
      </c>
      <c r="BC91" s="14">
        <v>5</v>
      </c>
      <c r="BD91" s="14" t="s">
        <v>53</v>
      </c>
      <c r="BE91" s="14">
        <v>400</v>
      </c>
      <c r="BF91" s="14" t="s">
        <v>54</v>
      </c>
      <c r="BG91" s="14">
        <v>4800</v>
      </c>
      <c r="BH91" s="14">
        <f>VLOOKUP(BB91,[2]item!$A:$B,2,FALSE)</f>
        <v>17</v>
      </c>
      <c r="BI91" s="14">
        <f>VLOOKUP(BD91,[2]item!$A:$B,2,FALSE)</f>
        <v>2750</v>
      </c>
      <c r="BJ91" s="14">
        <f>VLOOKUP(BF91,[2]item!$A:$B,2,FALSE)</f>
        <v>16</v>
      </c>
    </row>
    <row r="92" ht="20.1" customHeight="1" spans="1:62">
      <c r="A92" s="12">
        <v>89</v>
      </c>
      <c r="B92" s="12">
        <v>89</v>
      </c>
      <c r="C92" s="12" t="str">
        <f t="shared" si="98"/>
        <v>千古留名</v>
      </c>
      <c r="D92" s="81" t="s">
        <v>2556</v>
      </c>
      <c r="E92" s="12">
        <v>1</v>
      </c>
      <c r="F92" s="82">
        <f>VLOOKUP(A92,[3]属性!$F:$I,4,FALSE)</f>
        <v>3571</v>
      </c>
      <c r="G92" s="83" t="str">
        <f t="shared" si="87"/>
        <v>17,5</v>
      </c>
      <c r="H92" s="84" t="str">
        <f>"1013,"&amp;VLOOKUP(A92,[3]属性!$F:$N,7,FALSE)&amp;";1023,"&amp;VLOOKUP(A92,[3]属性!$F:$N,8,FALSE)&amp;";1043,"&amp;VLOOKUP(A92,[3]属性!$F:$N,9,FALSE)</f>
        <v>1013,1714425;1023,114295;1043,114295</v>
      </c>
      <c r="I92" s="12">
        <v>12</v>
      </c>
      <c r="J92" s="86" t="s">
        <v>2562</v>
      </c>
      <c r="K92" s="12">
        <v>44650</v>
      </c>
      <c r="L92" s="14" t="s">
        <v>2558</v>
      </c>
      <c r="BB92" s="14" t="str">
        <f t="shared" ref="BB92" si="112">BB89</f>
        <v>钻石</v>
      </c>
      <c r="BC92" s="14">
        <v>5</v>
      </c>
      <c r="BD92" s="14" t="s">
        <v>53</v>
      </c>
      <c r="BE92" s="14">
        <v>425</v>
      </c>
      <c r="BF92" s="14" t="s">
        <v>54</v>
      </c>
      <c r="BG92" s="14">
        <v>5100</v>
      </c>
      <c r="BH92" s="14">
        <f>VLOOKUP(BB92,[2]item!$A:$B,2,FALSE)</f>
        <v>17</v>
      </c>
      <c r="BI92" s="14">
        <f>VLOOKUP(BD92,[2]item!$A:$B,2,FALSE)</f>
        <v>2750</v>
      </c>
      <c r="BJ92" s="14">
        <f>VLOOKUP(BF92,[2]item!$A:$B,2,FALSE)</f>
        <v>16</v>
      </c>
    </row>
    <row r="93" ht="20.1" customHeight="1" spans="1:62">
      <c r="A93" s="12">
        <v>90</v>
      </c>
      <c r="B93" s="12">
        <v>90</v>
      </c>
      <c r="C93" s="12" t="str">
        <f t="shared" si="98"/>
        <v>千古留名</v>
      </c>
      <c r="D93" s="81" t="s">
        <v>2556</v>
      </c>
      <c r="E93" s="12">
        <v>1</v>
      </c>
      <c r="F93" s="82">
        <f>VLOOKUP(A93,[3]属性!$F:$I,4,FALSE)</f>
        <v>3621</v>
      </c>
      <c r="G93" s="83" t="str">
        <f t="shared" si="87"/>
        <v>22,5</v>
      </c>
      <c r="H93" s="84" t="str">
        <f>"1013,"&amp;VLOOKUP(A93,[3]属性!$F:$N,7,FALSE)&amp;";1023,"&amp;VLOOKUP(A93,[3]属性!$F:$N,8,FALSE)&amp;";1043,"&amp;VLOOKUP(A93,[3]属性!$F:$N,9,FALSE)</f>
        <v>1013,1746780;1023,116452;1043,116452</v>
      </c>
      <c r="I93" s="12">
        <v>12</v>
      </c>
      <c r="J93" s="86" t="s">
        <v>2562</v>
      </c>
      <c r="K93" s="12">
        <v>44650</v>
      </c>
      <c r="L93" s="14" t="s">
        <v>2558</v>
      </c>
      <c r="BB93" s="14" t="str">
        <f t="shared" ref="BB93" si="113">BB90</f>
        <v>元宝</v>
      </c>
      <c r="BC93" s="14">
        <v>5</v>
      </c>
      <c r="BD93" s="14" t="s">
        <v>53</v>
      </c>
      <c r="BE93" s="14">
        <v>425</v>
      </c>
      <c r="BF93" s="14" t="s">
        <v>54</v>
      </c>
      <c r="BG93" s="14">
        <v>5100</v>
      </c>
      <c r="BH93" s="14">
        <f>VLOOKUP(BB93,[2]item!$A:$B,2,FALSE)</f>
        <v>22</v>
      </c>
      <c r="BI93" s="14">
        <f>VLOOKUP(BD93,[2]item!$A:$B,2,FALSE)</f>
        <v>2750</v>
      </c>
      <c r="BJ93" s="14">
        <f>VLOOKUP(BF93,[2]item!$A:$B,2,FALSE)</f>
        <v>16</v>
      </c>
    </row>
    <row r="94" ht="20.1" customHeight="1" spans="1:62">
      <c r="A94" s="12">
        <v>91</v>
      </c>
      <c r="B94" s="12">
        <v>91</v>
      </c>
      <c r="C94" s="12" t="str">
        <f t="shared" si="98"/>
        <v>千古留名</v>
      </c>
      <c r="D94" s="81" t="s">
        <v>2556</v>
      </c>
      <c r="E94" s="12">
        <v>1</v>
      </c>
      <c r="F94" s="82">
        <f>VLOOKUP(A94,[3]属性!$F:$I,4,FALSE)</f>
        <v>3671</v>
      </c>
      <c r="G94" s="83" t="str">
        <f t="shared" si="87"/>
        <v>17,5</v>
      </c>
      <c r="H94" s="84" t="str">
        <f>"1013,"&amp;VLOOKUP(A94,[3]属性!$F:$N,7,FALSE)&amp;";1023,"&amp;VLOOKUP(A94,[3]属性!$F:$N,8,FALSE)&amp;";1043,"&amp;VLOOKUP(A94,[3]属性!$F:$N,9,FALSE)</f>
        <v>1013,1787745;1023,119183;1043,119183</v>
      </c>
      <c r="I94" s="12">
        <v>12</v>
      </c>
      <c r="J94" s="86" t="s">
        <v>2562</v>
      </c>
      <c r="K94" s="12">
        <v>44650</v>
      </c>
      <c r="L94" s="14" t="s">
        <v>2558</v>
      </c>
      <c r="BB94" s="14" t="str">
        <f t="shared" ref="BB94" si="114">BB91</f>
        <v>钻石</v>
      </c>
      <c r="BC94" s="14">
        <v>5</v>
      </c>
      <c r="BD94" s="14" t="s">
        <v>53</v>
      </c>
      <c r="BE94" s="14">
        <v>450</v>
      </c>
      <c r="BF94" s="14" t="s">
        <v>54</v>
      </c>
      <c r="BG94" s="14">
        <v>5400</v>
      </c>
      <c r="BH94" s="14">
        <f>VLOOKUP(BB94,[2]item!$A:$B,2,FALSE)</f>
        <v>17</v>
      </c>
      <c r="BI94" s="14">
        <f>VLOOKUP(BD94,[2]item!$A:$B,2,FALSE)</f>
        <v>2750</v>
      </c>
      <c r="BJ94" s="14">
        <f>VLOOKUP(BF94,[2]item!$A:$B,2,FALSE)</f>
        <v>16</v>
      </c>
    </row>
    <row r="95" ht="20.1" customHeight="1" spans="1:62">
      <c r="A95" s="12">
        <v>92</v>
      </c>
      <c r="B95" s="12">
        <v>92</v>
      </c>
      <c r="C95" s="12" t="str">
        <f t="shared" si="98"/>
        <v>千古留名</v>
      </c>
      <c r="D95" s="81" t="s">
        <v>2556</v>
      </c>
      <c r="E95" s="12">
        <v>1</v>
      </c>
      <c r="F95" s="82">
        <f>VLOOKUP(A95,[3]属性!$F:$I,4,FALSE)</f>
        <v>3721</v>
      </c>
      <c r="G95" s="83" t="str">
        <f t="shared" si="87"/>
        <v>17,5</v>
      </c>
      <c r="H95" s="84" t="str">
        <f>"1013,"&amp;VLOOKUP(A95,[3]属性!$F:$N,7,FALSE)&amp;";1023,"&amp;VLOOKUP(A95,[3]属性!$F:$N,8,FALSE)&amp;";1043,"&amp;VLOOKUP(A95,[3]属性!$F:$N,9,FALSE)</f>
        <v>1013,1820955;1023,121397;1043,121397</v>
      </c>
      <c r="I95" s="12">
        <v>12</v>
      </c>
      <c r="J95" s="86" t="s">
        <v>2562</v>
      </c>
      <c r="K95" s="12">
        <v>44650</v>
      </c>
      <c r="L95" s="14" t="s">
        <v>2558</v>
      </c>
      <c r="BB95" s="14" t="str">
        <f t="shared" ref="BB95" si="115">BB92</f>
        <v>钻石</v>
      </c>
      <c r="BC95" s="14">
        <v>5</v>
      </c>
      <c r="BD95" s="14" t="s">
        <v>53</v>
      </c>
      <c r="BE95" s="14">
        <v>450</v>
      </c>
      <c r="BF95" s="14" t="s">
        <v>54</v>
      </c>
      <c r="BG95" s="14">
        <v>5400</v>
      </c>
      <c r="BH95" s="14">
        <f>VLOOKUP(BB95,[2]item!$A:$B,2,FALSE)</f>
        <v>17</v>
      </c>
      <c r="BI95" s="14">
        <f>VLOOKUP(BD95,[2]item!$A:$B,2,FALSE)</f>
        <v>2750</v>
      </c>
      <c r="BJ95" s="14">
        <f>VLOOKUP(BF95,[2]item!$A:$B,2,FALSE)</f>
        <v>16</v>
      </c>
    </row>
    <row r="96" ht="20.1" customHeight="1" spans="1:62">
      <c r="A96" s="12">
        <v>93</v>
      </c>
      <c r="B96" s="12">
        <v>93</v>
      </c>
      <c r="C96" s="12" t="str">
        <f t="shared" si="98"/>
        <v>千古留名</v>
      </c>
      <c r="D96" s="81" t="s">
        <v>2556</v>
      </c>
      <c r="E96" s="12">
        <v>1</v>
      </c>
      <c r="F96" s="82">
        <f>VLOOKUP(A96,[3]属性!$F:$I,4,FALSE)</f>
        <v>3772</v>
      </c>
      <c r="G96" s="83" t="str">
        <f t="shared" si="87"/>
        <v>22,5</v>
      </c>
      <c r="H96" s="84" t="str">
        <f>"1013,"&amp;VLOOKUP(A96,[3]属性!$F:$N,7,FALSE)&amp;";1023,"&amp;VLOOKUP(A96,[3]属性!$F:$N,8,FALSE)&amp;";1043,"&amp;VLOOKUP(A96,[3]属性!$F:$N,9,FALSE)</f>
        <v>1013,1863000;1023,124200;1043,124200</v>
      </c>
      <c r="I96" s="12">
        <v>12</v>
      </c>
      <c r="J96" s="86" t="s">
        <v>2562</v>
      </c>
      <c r="K96" s="12">
        <v>44650</v>
      </c>
      <c r="L96" s="14" t="s">
        <v>2558</v>
      </c>
      <c r="BB96" s="14" t="str">
        <f t="shared" ref="BB96" si="116">BB93</f>
        <v>元宝</v>
      </c>
      <c r="BC96" s="14">
        <v>5</v>
      </c>
      <c r="BD96" s="14" t="s">
        <v>53</v>
      </c>
      <c r="BE96" s="14">
        <v>475</v>
      </c>
      <c r="BF96" s="14" t="s">
        <v>54</v>
      </c>
      <c r="BG96" s="14">
        <v>5700</v>
      </c>
      <c r="BH96" s="14">
        <f>VLOOKUP(BB96,[2]item!$A:$B,2,FALSE)</f>
        <v>22</v>
      </c>
      <c r="BI96" s="14">
        <f>VLOOKUP(BD96,[2]item!$A:$B,2,FALSE)</f>
        <v>2750</v>
      </c>
      <c r="BJ96" s="14">
        <f>VLOOKUP(BF96,[2]item!$A:$B,2,FALSE)</f>
        <v>16</v>
      </c>
    </row>
    <row r="97" ht="20.1" customHeight="1" spans="1:62">
      <c r="A97" s="12">
        <v>94</v>
      </c>
      <c r="B97" s="12">
        <v>94</v>
      </c>
      <c r="C97" s="12" t="str">
        <f t="shared" si="98"/>
        <v>千古留名</v>
      </c>
      <c r="D97" s="81" t="s">
        <v>2556</v>
      </c>
      <c r="E97" s="12">
        <v>1</v>
      </c>
      <c r="F97" s="82">
        <f>VLOOKUP(A97,[3]属性!$F:$I,4,FALSE)</f>
        <v>3822</v>
      </c>
      <c r="G97" s="83" t="str">
        <f t="shared" si="87"/>
        <v>17,5</v>
      </c>
      <c r="H97" s="84" t="str">
        <f>"1013,"&amp;VLOOKUP(A97,[3]属性!$F:$N,7,FALSE)&amp;";1023,"&amp;VLOOKUP(A97,[3]属性!$F:$N,8,FALSE)&amp;";1043,"&amp;VLOOKUP(A97,[3]属性!$F:$N,9,FALSE)</f>
        <v>1013,1897065;1023,126471;1043,126471</v>
      </c>
      <c r="I97" s="12">
        <v>12</v>
      </c>
      <c r="J97" s="86" t="s">
        <v>2562</v>
      </c>
      <c r="K97" s="12">
        <v>44650</v>
      </c>
      <c r="L97" s="14" t="s">
        <v>2558</v>
      </c>
      <c r="BB97" s="14" t="str">
        <f t="shared" ref="BB97" si="117">BB94</f>
        <v>钻石</v>
      </c>
      <c r="BC97" s="14">
        <v>5</v>
      </c>
      <c r="BD97" s="14" t="s">
        <v>53</v>
      </c>
      <c r="BE97" s="14">
        <v>475</v>
      </c>
      <c r="BF97" s="14" t="s">
        <v>54</v>
      </c>
      <c r="BG97" s="14">
        <v>5700</v>
      </c>
      <c r="BH97" s="14">
        <f>VLOOKUP(BB97,[2]item!$A:$B,2,FALSE)</f>
        <v>17</v>
      </c>
      <c r="BI97" s="14">
        <f>VLOOKUP(BD97,[2]item!$A:$B,2,FALSE)</f>
        <v>2750</v>
      </c>
      <c r="BJ97" s="14">
        <f>VLOOKUP(BF97,[2]item!$A:$B,2,FALSE)</f>
        <v>16</v>
      </c>
    </row>
    <row r="98" ht="20.1" customHeight="1" spans="1:62">
      <c r="A98" s="12">
        <v>95</v>
      </c>
      <c r="B98" s="12">
        <v>95</v>
      </c>
      <c r="C98" s="12" t="str">
        <f t="shared" si="98"/>
        <v>千古留名</v>
      </c>
      <c r="D98" s="81" t="s">
        <v>2556</v>
      </c>
      <c r="E98" s="12">
        <v>1</v>
      </c>
      <c r="F98" s="82">
        <f>VLOOKUP(A98,[3]属性!$F:$I,4,FALSE)</f>
        <v>3873</v>
      </c>
      <c r="G98" s="83" t="str">
        <f t="shared" si="87"/>
        <v>17,5</v>
      </c>
      <c r="H98" s="84" t="str">
        <f>"1013,"&amp;VLOOKUP(A98,[3]属性!$F:$N,7,FALSE)&amp;";1023,"&amp;VLOOKUP(A98,[3]属性!$F:$N,8,FALSE)&amp;";1043,"&amp;VLOOKUP(A98,[3]属性!$F:$N,9,FALSE)</f>
        <v>1013,1940190;1023,129346;1043,129346</v>
      </c>
      <c r="I98" s="12">
        <v>12</v>
      </c>
      <c r="J98" s="86" t="s">
        <v>2562</v>
      </c>
      <c r="K98" s="12">
        <v>44650</v>
      </c>
      <c r="L98" s="14" t="s">
        <v>2558</v>
      </c>
      <c r="BB98" s="14" t="str">
        <f t="shared" ref="BB98" si="118">BB95</f>
        <v>钻石</v>
      </c>
      <c r="BC98" s="14">
        <v>5</v>
      </c>
      <c r="BD98" s="14" t="s">
        <v>53</v>
      </c>
      <c r="BE98" s="14">
        <v>500</v>
      </c>
      <c r="BF98" s="14" t="s">
        <v>54</v>
      </c>
      <c r="BG98" s="14">
        <v>6000</v>
      </c>
      <c r="BH98" s="14">
        <f>VLOOKUP(BB98,[2]item!$A:$B,2,FALSE)</f>
        <v>17</v>
      </c>
      <c r="BI98" s="14">
        <f>VLOOKUP(BD98,[2]item!$A:$B,2,FALSE)</f>
        <v>2750</v>
      </c>
      <c r="BJ98" s="14">
        <f>VLOOKUP(BF98,[2]item!$A:$B,2,FALSE)</f>
        <v>16</v>
      </c>
    </row>
    <row r="99" ht="20.1" customHeight="1" spans="1:62">
      <c r="A99" s="12">
        <v>96</v>
      </c>
      <c r="B99" s="12">
        <v>96</v>
      </c>
      <c r="C99" s="12" t="str">
        <f t="shared" si="98"/>
        <v>千古留名</v>
      </c>
      <c r="D99" s="81" t="s">
        <v>2556</v>
      </c>
      <c r="E99" s="12">
        <v>1</v>
      </c>
      <c r="F99" s="82">
        <f>VLOOKUP(A99,[3]属性!$F:$I,4,FALSE)</f>
        <v>3924</v>
      </c>
      <c r="G99" s="83" t="str">
        <f t="shared" si="87"/>
        <v>22,5</v>
      </c>
      <c r="H99" s="84" t="str">
        <f>"1013,"&amp;VLOOKUP(A99,[3]属性!$F:$N,7,FALSE)&amp;";1023,"&amp;VLOOKUP(A99,[3]属性!$F:$N,8,FALSE)&amp;";1043,"&amp;VLOOKUP(A99,[3]属性!$F:$N,9,FALSE)</f>
        <v>1013,1975125;1023,131675;1043,131675</v>
      </c>
      <c r="I99" s="12">
        <v>12</v>
      </c>
      <c r="J99" s="86" t="s">
        <v>2562</v>
      </c>
      <c r="K99" s="12">
        <v>44650</v>
      </c>
      <c r="L99" s="14" t="s">
        <v>2558</v>
      </c>
      <c r="BB99" s="14" t="str">
        <f t="shared" ref="BB99" si="119">BB96</f>
        <v>元宝</v>
      </c>
      <c r="BC99" s="14">
        <v>5</v>
      </c>
      <c r="BD99" s="14" t="s">
        <v>53</v>
      </c>
      <c r="BE99" s="14">
        <v>500</v>
      </c>
      <c r="BF99" s="14" t="s">
        <v>54</v>
      </c>
      <c r="BG99" s="14">
        <v>6000</v>
      </c>
      <c r="BH99" s="14">
        <f>VLOOKUP(BB99,[2]item!$A:$B,2,FALSE)</f>
        <v>22</v>
      </c>
      <c r="BI99" s="14">
        <f>VLOOKUP(BD99,[2]item!$A:$B,2,FALSE)</f>
        <v>2750</v>
      </c>
      <c r="BJ99" s="14">
        <f>VLOOKUP(BF99,[2]item!$A:$B,2,FALSE)</f>
        <v>16</v>
      </c>
    </row>
    <row r="100" ht="20.1" customHeight="1" spans="1:62">
      <c r="A100" s="12">
        <v>97</v>
      </c>
      <c r="B100" s="12">
        <v>97</v>
      </c>
      <c r="C100" s="12" t="str">
        <f t="shared" si="98"/>
        <v>千古留名</v>
      </c>
      <c r="D100" s="81" t="s">
        <v>2556</v>
      </c>
      <c r="E100" s="12">
        <v>1</v>
      </c>
      <c r="F100" s="82">
        <f>VLOOKUP(A100,[3]属性!$F:$I,4,FALSE)</f>
        <v>3975</v>
      </c>
      <c r="G100" s="83" t="str">
        <f t="shared" si="87"/>
        <v>17,5</v>
      </c>
      <c r="H100" s="84" t="str">
        <f>"1013,"&amp;VLOOKUP(A100,[3]属性!$F:$N,7,FALSE)&amp;";1023,"&amp;VLOOKUP(A100,[3]属性!$F:$N,8,FALSE)&amp;";1043,"&amp;VLOOKUP(A100,[3]属性!$F:$N,9,FALSE)</f>
        <v>1013,2019345;1023,134623;1043,134623</v>
      </c>
      <c r="I100" s="12">
        <v>12</v>
      </c>
      <c r="J100" s="86" t="s">
        <v>2562</v>
      </c>
      <c r="K100" s="12">
        <v>44650</v>
      </c>
      <c r="L100" s="14" t="s">
        <v>2558</v>
      </c>
      <c r="BB100" s="14" t="str">
        <f t="shared" ref="BB100" si="120">BB97</f>
        <v>钻石</v>
      </c>
      <c r="BC100" s="14">
        <v>5</v>
      </c>
      <c r="BD100" s="14" t="s">
        <v>53</v>
      </c>
      <c r="BE100" s="14">
        <v>525</v>
      </c>
      <c r="BF100" s="14" t="s">
        <v>54</v>
      </c>
      <c r="BG100" s="14">
        <v>6300</v>
      </c>
      <c r="BH100" s="14">
        <f>VLOOKUP(BB100,[2]item!$A:$B,2,FALSE)</f>
        <v>17</v>
      </c>
      <c r="BI100" s="14">
        <f>VLOOKUP(BD100,[2]item!$A:$B,2,FALSE)</f>
        <v>2750</v>
      </c>
      <c r="BJ100" s="14">
        <f>VLOOKUP(BF100,[2]item!$A:$B,2,FALSE)</f>
        <v>16</v>
      </c>
    </row>
    <row r="101" ht="20.1" customHeight="1" spans="1:62">
      <c r="A101" s="12">
        <v>98</v>
      </c>
      <c r="B101" s="12">
        <v>98</v>
      </c>
      <c r="C101" s="12" t="str">
        <f t="shared" si="98"/>
        <v>千古留名</v>
      </c>
      <c r="D101" s="81" t="s">
        <v>2556</v>
      </c>
      <c r="E101" s="12">
        <v>1</v>
      </c>
      <c r="F101" s="82">
        <f>VLOOKUP(A101,[3]属性!$F:$I,4,FALSE)</f>
        <v>4026</v>
      </c>
      <c r="G101" s="83" t="str">
        <f t="shared" si="87"/>
        <v>17,5</v>
      </c>
      <c r="H101" s="84" t="str">
        <f>"1013,"&amp;VLOOKUP(A101,[3]属性!$F:$N,7,FALSE)&amp;";1023,"&amp;VLOOKUP(A101,[3]属性!$F:$N,8,FALSE)&amp;";1043,"&amp;VLOOKUP(A101,[3]属性!$F:$N,9,FALSE)</f>
        <v>1013,2055150;1023,137010;1043,137010</v>
      </c>
      <c r="I101" s="12">
        <v>12</v>
      </c>
      <c r="J101" s="86" t="s">
        <v>2562</v>
      </c>
      <c r="K101" s="12">
        <v>44650</v>
      </c>
      <c r="L101" s="14" t="s">
        <v>2558</v>
      </c>
      <c r="BB101" s="14" t="str">
        <f t="shared" ref="BB101" si="121">BB98</f>
        <v>钻石</v>
      </c>
      <c r="BC101" s="14">
        <v>5</v>
      </c>
      <c r="BD101" s="14" t="s">
        <v>53</v>
      </c>
      <c r="BE101" s="14">
        <v>525</v>
      </c>
      <c r="BF101" s="14" t="s">
        <v>54</v>
      </c>
      <c r="BG101" s="14">
        <v>6300</v>
      </c>
      <c r="BH101" s="14">
        <f>VLOOKUP(BB101,[2]item!$A:$B,2,FALSE)</f>
        <v>17</v>
      </c>
      <c r="BI101" s="14">
        <f>VLOOKUP(BD101,[2]item!$A:$B,2,FALSE)</f>
        <v>2750</v>
      </c>
      <c r="BJ101" s="14">
        <f>VLOOKUP(BF101,[2]item!$A:$B,2,FALSE)</f>
        <v>16</v>
      </c>
    </row>
    <row r="102" ht="20.1" customHeight="1" spans="1:62">
      <c r="A102" s="12">
        <v>99</v>
      </c>
      <c r="B102" s="12">
        <v>99</v>
      </c>
      <c r="C102" s="12" t="str">
        <f t="shared" si="98"/>
        <v>千古留名</v>
      </c>
      <c r="D102" s="81" t="s">
        <v>2556</v>
      </c>
      <c r="E102" s="12">
        <v>1</v>
      </c>
      <c r="F102" s="82">
        <f>VLOOKUP(A102,[3]属性!$F:$I,4,FALSE)</f>
        <v>4077</v>
      </c>
      <c r="G102" s="83" t="str">
        <f t="shared" si="87"/>
        <v>22,5</v>
      </c>
      <c r="H102" s="84" t="str">
        <f>"1013,"&amp;VLOOKUP(A102,[3]属性!$F:$N,7,FALSE)&amp;";1023,"&amp;VLOOKUP(A102,[3]属性!$F:$N,8,FALSE)&amp;";1043,"&amp;VLOOKUP(A102,[3]属性!$F:$N,9,FALSE)</f>
        <v>1013,2091360;1023,139424;1043,139424</v>
      </c>
      <c r="I102" s="12">
        <v>12</v>
      </c>
      <c r="J102" s="86" t="s">
        <v>2562</v>
      </c>
      <c r="K102" s="12">
        <v>44650</v>
      </c>
      <c r="L102" s="14" t="s">
        <v>2558</v>
      </c>
      <c r="BB102" s="14" t="str">
        <f t="shared" ref="BB102" si="122">BB99</f>
        <v>元宝</v>
      </c>
      <c r="BC102" s="14">
        <v>5</v>
      </c>
      <c r="BD102" s="14" t="s">
        <v>53</v>
      </c>
      <c r="BE102" s="14">
        <v>550</v>
      </c>
      <c r="BF102" s="14" t="s">
        <v>54</v>
      </c>
      <c r="BG102" s="14">
        <v>6600</v>
      </c>
      <c r="BH102" s="14">
        <f>VLOOKUP(BB102,[2]item!$A:$B,2,FALSE)</f>
        <v>22</v>
      </c>
      <c r="BI102" s="14">
        <f>VLOOKUP(BD102,[2]item!$A:$B,2,FALSE)</f>
        <v>2750</v>
      </c>
      <c r="BJ102" s="14">
        <f>VLOOKUP(BF102,[2]item!$A:$B,2,FALSE)</f>
        <v>16</v>
      </c>
    </row>
    <row r="103" ht="20.1" customHeight="1" spans="1:62">
      <c r="A103" s="12">
        <v>100</v>
      </c>
      <c r="B103" s="12">
        <v>100</v>
      </c>
      <c r="C103" s="12" t="str">
        <f t="shared" si="98"/>
        <v>千古留名</v>
      </c>
      <c r="D103" s="81" t="s">
        <v>2556</v>
      </c>
      <c r="E103" s="12">
        <v>1</v>
      </c>
      <c r="F103" s="82">
        <f>VLOOKUP(A103,[3]属性!$F:$I,4,FALSE)</f>
        <v>4129</v>
      </c>
      <c r="G103" s="83" t="str">
        <f t="shared" si="87"/>
        <v>17,5</v>
      </c>
      <c r="H103" s="84" t="str">
        <f>"1013,"&amp;VLOOKUP(A103,[3]属性!$F:$N,7,FALSE)&amp;";1023,"&amp;VLOOKUP(A103,[3]属性!$F:$N,8,FALSE)&amp;";1043,"&amp;VLOOKUP(A103,[3]属性!$F:$N,9,FALSE)</f>
        <v>1013,2137170;1023,142478;1043,142478</v>
      </c>
      <c r="I103" s="12">
        <v>12</v>
      </c>
      <c r="J103" s="86" t="s">
        <v>2562</v>
      </c>
      <c r="K103" s="12">
        <v>44650</v>
      </c>
      <c r="L103" s="14" t="s">
        <v>2558</v>
      </c>
      <c r="BB103" s="14" t="str">
        <f t="shared" ref="BB103" si="123">BB100</f>
        <v>钻石</v>
      </c>
      <c r="BC103" s="14">
        <v>5</v>
      </c>
      <c r="BD103" s="14" t="s">
        <v>53</v>
      </c>
      <c r="BE103" s="14">
        <v>550</v>
      </c>
      <c r="BF103" s="14" t="s">
        <v>54</v>
      </c>
      <c r="BG103" s="14">
        <v>6600</v>
      </c>
      <c r="BH103" s="14">
        <f>VLOOKUP(BB103,[2]item!$A:$B,2,FALSE)</f>
        <v>17</v>
      </c>
      <c r="BI103" s="14">
        <f>VLOOKUP(BD103,[2]item!$A:$B,2,FALSE)</f>
        <v>2750</v>
      </c>
      <c r="BJ103" s="14">
        <f>VLOOKUP(BF103,[2]item!$A:$B,2,FALSE)</f>
        <v>16</v>
      </c>
    </row>
    <row r="104" ht="20.1" customHeight="1" spans="1:62">
      <c r="A104" s="12">
        <v>101</v>
      </c>
      <c r="B104" s="12">
        <v>101</v>
      </c>
      <c r="C104" s="12" t="str">
        <f t="shared" si="98"/>
        <v>千古留名</v>
      </c>
      <c r="D104" s="81" t="s">
        <v>2556</v>
      </c>
      <c r="E104" s="12">
        <v>1</v>
      </c>
      <c r="F104" s="82">
        <f>VLOOKUP(A104,[3]属性!$F:$I,4,FALSE)</f>
        <v>4181</v>
      </c>
      <c r="G104" s="83" t="str">
        <f t="shared" ref="G104:G167" si="124">BH104&amp;","&amp;BC104</f>
        <v>17,5</v>
      </c>
      <c r="H104" s="84" t="str">
        <f>"1013,"&amp;VLOOKUP(A104,[3]属性!$F:$N,7,FALSE)&amp;";1023,"&amp;VLOOKUP(A104,[3]属性!$F:$N,8,FALSE)&amp;";1043,"&amp;VLOOKUP(A104,[3]属性!$F:$N,9,FALSE)</f>
        <v>1013,2174280;1023,144952;1043,144952</v>
      </c>
      <c r="I104" s="12">
        <v>12</v>
      </c>
      <c r="J104" s="86" t="s">
        <v>2562</v>
      </c>
      <c r="K104" s="12">
        <v>44650</v>
      </c>
      <c r="L104" s="14" t="s">
        <v>2558</v>
      </c>
      <c r="BB104" s="14" t="str">
        <f t="shared" ref="BB104" si="125">BB101</f>
        <v>钻石</v>
      </c>
      <c r="BC104" s="14">
        <v>5</v>
      </c>
      <c r="BD104" s="14" t="s">
        <v>53</v>
      </c>
      <c r="BE104" s="14">
        <v>575</v>
      </c>
      <c r="BF104" s="14" t="s">
        <v>54</v>
      </c>
      <c r="BG104" s="14">
        <v>6900</v>
      </c>
      <c r="BH104" s="14">
        <f>VLOOKUP(BB104,[2]item!$A:$B,2,FALSE)</f>
        <v>17</v>
      </c>
      <c r="BI104" s="14">
        <f>VLOOKUP(BD104,[2]item!$A:$B,2,FALSE)</f>
        <v>2750</v>
      </c>
      <c r="BJ104" s="14">
        <f>VLOOKUP(BF104,[2]item!$A:$B,2,FALSE)</f>
        <v>16</v>
      </c>
    </row>
    <row r="105" ht="20.1" customHeight="1" spans="1:62">
      <c r="A105" s="12">
        <v>102</v>
      </c>
      <c r="B105" s="12">
        <v>102</v>
      </c>
      <c r="C105" s="12" t="str">
        <f t="shared" si="98"/>
        <v>千古留名</v>
      </c>
      <c r="D105" s="81" t="s">
        <v>2556</v>
      </c>
      <c r="E105" s="12">
        <v>1</v>
      </c>
      <c r="F105" s="82">
        <f>VLOOKUP(A105,[3]属性!$F:$I,4,FALSE)</f>
        <v>4232</v>
      </c>
      <c r="G105" s="83" t="str">
        <f t="shared" si="124"/>
        <v>22,5</v>
      </c>
      <c r="H105" s="84" t="str">
        <f>"1013,"&amp;VLOOKUP(A105,[3]属性!$F:$N,7,FALSE)&amp;";1023,"&amp;VLOOKUP(A105,[3]属性!$F:$N,8,FALSE)&amp;";1043,"&amp;VLOOKUP(A105,[3]属性!$F:$N,9,FALSE)</f>
        <v>1013,2221215;1023,148081;1043,148081</v>
      </c>
      <c r="I105" s="12">
        <v>12</v>
      </c>
      <c r="J105" s="86" t="s">
        <v>2562</v>
      </c>
      <c r="K105" s="12">
        <v>44650</v>
      </c>
      <c r="L105" s="14" t="s">
        <v>2558</v>
      </c>
      <c r="BB105" s="14" t="str">
        <f t="shared" ref="BB105" si="126">BB102</f>
        <v>元宝</v>
      </c>
      <c r="BC105" s="14">
        <v>5</v>
      </c>
      <c r="BD105" s="14" t="s">
        <v>53</v>
      </c>
      <c r="BE105" s="14">
        <v>575</v>
      </c>
      <c r="BF105" s="14" t="s">
        <v>54</v>
      </c>
      <c r="BG105" s="14">
        <v>6900</v>
      </c>
      <c r="BH105" s="14">
        <f>VLOOKUP(BB105,[2]item!$A:$B,2,FALSE)</f>
        <v>22</v>
      </c>
      <c r="BI105" s="14">
        <f>VLOOKUP(BD105,[2]item!$A:$B,2,FALSE)</f>
        <v>2750</v>
      </c>
      <c r="BJ105" s="14">
        <f>VLOOKUP(BF105,[2]item!$A:$B,2,FALSE)</f>
        <v>16</v>
      </c>
    </row>
    <row r="106" ht="20.1" customHeight="1" spans="1:62">
      <c r="A106" s="12">
        <v>103</v>
      </c>
      <c r="B106" s="12">
        <v>103</v>
      </c>
      <c r="C106" s="12" t="str">
        <f t="shared" si="98"/>
        <v>千古留名</v>
      </c>
      <c r="D106" s="81" t="s">
        <v>2556</v>
      </c>
      <c r="E106" s="12">
        <v>1</v>
      </c>
      <c r="F106" s="82">
        <f>VLOOKUP(A106,[3]属性!$F:$I,4,FALSE)</f>
        <v>4284</v>
      </c>
      <c r="G106" s="83" t="str">
        <f t="shared" si="124"/>
        <v>17,5</v>
      </c>
      <c r="H106" s="84" t="str">
        <f>"1013,"&amp;VLOOKUP(A106,[3]属性!$F:$N,7,FALSE)&amp;";1023,"&amp;VLOOKUP(A106,[3]属性!$F:$N,8,FALSE)&amp;";1043,"&amp;VLOOKUP(A106,[3]属性!$F:$N,9,FALSE)</f>
        <v>1013,2259210;1023,150614;1043,150614</v>
      </c>
      <c r="I106" s="12">
        <v>12</v>
      </c>
      <c r="J106" s="86" t="s">
        <v>2562</v>
      </c>
      <c r="K106" s="12">
        <v>44650</v>
      </c>
      <c r="L106" s="14" t="s">
        <v>2558</v>
      </c>
      <c r="BB106" s="14" t="str">
        <f t="shared" ref="BB106" si="127">BB103</f>
        <v>钻石</v>
      </c>
      <c r="BC106" s="14">
        <v>5</v>
      </c>
      <c r="BD106" s="14" t="s">
        <v>53</v>
      </c>
      <c r="BE106" s="14">
        <v>600</v>
      </c>
      <c r="BF106" s="14" t="s">
        <v>54</v>
      </c>
      <c r="BG106" s="14">
        <v>7200</v>
      </c>
      <c r="BH106" s="14">
        <f>VLOOKUP(BB106,[2]item!$A:$B,2,FALSE)</f>
        <v>17</v>
      </c>
      <c r="BI106" s="14">
        <f>VLOOKUP(BD106,[2]item!$A:$B,2,FALSE)</f>
        <v>2750</v>
      </c>
      <c r="BJ106" s="14">
        <f>VLOOKUP(BF106,[2]item!$A:$B,2,FALSE)</f>
        <v>16</v>
      </c>
    </row>
    <row r="107" ht="20.1" customHeight="1" spans="1:62">
      <c r="A107" s="12">
        <v>104</v>
      </c>
      <c r="B107" s="12">
        <v>104</v>
      </c>
      <c r="C107" s="12" t="str">
        <f t="shared" si="98"/>
        <v>千古留名</v>
      </c>
      <c r="D107" s="81" t="s">
        <v>2556</v>
      </c>
      <c r="E107" s="12">
        <v>1</v>
      </c>
      <c r="F107" s="82">
        <f>VLOOKUP(A107,[3]属性!$F:$I,4,FALSE)</f>
        <v>4337</v>
      </c>
      <c r="G107" s="83" t="str">
        <f t="shared" si="124"/>
        <v>17,5</v>
      </c>
      <c r="H107" s="84" t="str">
        <f>"1013,"&amp;VLOOKUP(A107,[3]属性!$F:$N,7,FALSE)&amp;";1023,"&amp;VLOOKUP(A107,[3]属性!$F:$N,8,FALSE)&amp;";1043,"&amp;VLOOKUP(A107,[3]属性!$F:$N,9,FALSE)</f>
        <v>1013,2307270;1023,153818;1043,153818</v>
      </c>
      <c r="I107" s="12">
        <v>12</v>
      </c>
      <c r="J107" s="86" t="s">
        <v>2562</v>
      </c>
      <c r="K107" s="12">
        <v>44650</v>
      </c>
      <c r="L107" s="14" t="s">
        <v>2558</v>
      </c>
      <c r="BB107" s="14" t="str">
        <f t="shared" ref="BB107" si="128">BB104</f>
        <v>钻石</v>
      </c>
      <c r="BC107" s="14">
        <v>5</v>
      </c>
      <c r="BD107" s="14" t="s">
        <v>53</v>
      </c>
      <c r="BE107" s="14">
        <v>600</v>
      </c>
      <c r="BF107" s="14" t="s">
        <v>54</v>
      </c>
      <c r="BG107" s="14">
        <v>7200</v>
      </c>
      <c r="BH107" s="14">
        <f>VLOOKUP(BB107,[2]item!$A:$B,2,FALSE)</f>
        <v>17</v>
      </c>
      <c r="BI107" s="14">
        <f>VLOOKUP(BD107,[2]item!$A:$B,2,FALSE)</f>
        <v>2750</v>
      </c>
      <c r="BJ107" s="14">
        <f>VLOOKUP(BF107,[2]item!$A:$B,2,FALSE)</f>
        <v>16</v>
      </c>
    </row>
    <row r="108" ht="20.1" customHeight="1" spans="1:62">
      <c r="A108" s="12">
        <v>105</v>
      </c>
      <c r="B108" s="12">
        <v>105</v>
      </c>
      <c r="C108" s="12" t="str">
        <f t="shared" si="98"/>
        <v>千古留名</v>
      </c>
      <c r="D108" s="81" t="s">
        <v>2556</v>
      </c>
      <c r="E108" s="12">
        <v>1</v>
      </c>
      <c r="F108" s="82">
        <f>VLOOKUP(A108,[3]属性!$F:$I,4,FALSE)</f>
        <v>4389</v>
      </c>
      <c r="G108" s="83" t="str">
        <f t="shared" si="124"/>
        <v>22,5</v>
      </c>
      <c r="H108" s="84" t="str">
        <f>"1013,"&amp;VLOOKUP(A108,[3]属性!$F:$N,7,FALSE)&amp;";1023,"&amp;VLOOKUP(A108,[3]属性!$F:$N,8,FALSE)&amp;";1043,"&amp;VLOOKUP(A108,[3]属性!$F:$N,9,FALSE)</f>
        <v>1013,2346180;1023,156412;1043,156412</v>
      </c>
      <c r="I108" s="12">
        <v>12</v>
      </c>
      <c r="J108" s="86" t="s">
        <v>2562</v>
      </c>
      <c r="K108" s="12">
        <v>44650</v>
      </c>
      <c r="L108" s="14" t="s">
        <v>2558</v>
      </c>
      <c r="BB108" s="14" t="str">
        <f t="shared" ref="BB108" si="129">BB105</f>
        <v>元宝</v>
      </c>
      <c r="BC108" s="14">
        <v>5</v>
      </c>
      <c r="BD108" s="14" t="s">
        <v>53</v>
      </c>
      <c r="BE108" s="14">
        <v>625</v>
      </c>
      <c r="BF108" s="14" t="s">
        <v>54</v>
      </c>
      <c r="BG108" s="14">
        <v>7500</v>
      </c>
      <c r="BH108" s="14">
        <f>VLOOKUP(BB108,[2]item!$A:$B,2,FALSE)</f>
        <v>22</v>
      </c>
      <c r="BI108" s="14">
        <f>VLOOKUP(BD108,[2]item!$A:$B,2,FALSE)</f>
        <v>2750</v>
      </c>
      <c r="BJ108" s="14">
        <f>VLOOKUP(BF108,[2]item!$A:$B,2,FALSE)</f>
        <v>16</v>
      </c>
    </row>
    <row r="109" ht="20.1" customHeight="1" spans="1:62">
      <c r="A109" s="12">
        <v>106</v>
      </c>
      <c r="B109" s="12">
        <v>106</v>
      </c>
      <c r="C109" s="12" t="str">
        <f t="shared" si="98"/>
        <v>千古留名</v>
      </c>
      <c r="D109" s="81" t="s">
        <v>2556</v>
      </c>
      <c r="E109" s="12">
        <v>1</v>
      </c>
      <c r="F109" s="82">
        <f>VLOOKUP(A109,[3]属性!$F:$I,4,FALSE)</f>
        <v>4441</v>
      </c>
      <c r="G109" s="83" t="str">
        <f t="shared" si="124"/>
        <v>17,5</v>
      </c>
      <c r="H109" s="84" t="str">
        <f>"1013,"&amp;VLOOKUP(A109,[3]属性!$F:$N,7,FALSE)&amp;";1023,"&amp;VLOOKUP(A109,[3]属性!$F:$N,8,FALSE)&amp;";1043,"&amp;VLOOKUP(A109,[3]属性!$F:$N,9,FALSE)</f>
        <v>1013,2385480;1023,159032;1043,159032</v>
      </c>
      <c r="I109" s="12">
        <v>12</v>
      </c>
      <c r="J109" s="86" t="s">
        <v>2562</v>
      </c>
      <c r="K109" s="12">
        <v>44650</v>
      </c>
      <c r="L109" s="14" t="s">
        <v>2558</v>
      </c>
      <c r="BB109" s="14" t="str">
        <f t="shared" ref="BB109" si="130">BB106</f>
        <v>钻石</v>
      </c>
      <c r="BC109" s="14">
        <v>5</v>
      </c>
      <c r="BD109" s="14" t="s">
        <v>53</v>
      </c>
      <c r="BE109" s="14">
        <v>625</v>
      </c>
      <c r="BF109" s="14" t="s">
        <v>54</v>
      </c>
      <c r="BG109" s="14">
        <v>7500</v>
      </c>
      <c r="BH109" s="14">
        <f>VLOOKUP(BB109,[2]item!$A:$B,2,FALSE)</f>
        <v>17</v>
      </c>
      <c r="BI109" s="14">
        <f>VLOOKUP(BD109,[2]item!$A:$B,2,FALSE)</f>
        <v>2750</v>
      </c>
      <c r="BJ109" s="14">
        <f>VLOOKUP(BF109,[2]item!$A:$B,2,FALSE)</f>
        <v>16</v>
      </c>
    </row>
    <row r="110" ht="20.1" customHeight="1" spans="1:62">
      <c r="A110" s="12">
        <v>107</v>
      </c>
      <c r="B110" s="12">
        <v>107</v>
      </c>
      <c r="C110" s="12" t="str">
        <f t="shared" si="98"/>
        <v>千古留名</v>
      </c>
      <c r="D110" s="81" t="s">
        <v>2556</v>
      </c>
      <c r="E110" s="12">
        <v>1</v>
      </c>
      <c r="F110" s="82">
        <f>VLOOKUP(A110,[3]属性!$F:$I,4,FALSE)</f>
        <v>4494</v>
      </c>
      <c r="G110" s="83" t="str">
        <f t="shared" si="124"/>
        <v>17,5</v>
      </c>
      <c r="H110" s="84" t="str">
        <f>"1013,"&amp;VLOOKUP(A110,[3]属性!$F:$N,7,FALSE)&amp;";1023,"&amp;VLOOKUP(A110,[3]属性!$F:$N,8,FALSE)&amp;";1043,"&amp;VLOOKUP(A110,[3]属性!$F:$N,9,FALSE)</f>
        <v>1013,2435205;1023,162347;1043,162347</v>
      </c>
      <c r="I110" s="12">
        <v>12</v>
      </c>
      <c r="J110" s="86" t="s">
        <v>2562</v>
      </c>
      <c r="K110" s="12">
        <v>44650</v>
      </c>
      <c r="L110" s="14" t="s">
        <v>2558</v>
      </c>
      <c r="BB110" s="14" t="str">
        <f t="shared" ref="BB110" si="131">BB107</f>
        <v>钻石</v>
      </c>
      <c r="BC110" s="14">
        <v>5</v>
      </c>
      <c r="BD110" s="14" t="s">
        <v>53</v>
      </c>
      <c r="BE110" s="14">
        <v>50</v>
      </c>
      <c r="BF110" s="14" t="s">
        <v>54</v>
      </c>
      <c r="BG110" s="14">
        <v>600</v>
      </c>
      <c r="BH110" s="14">
        <f>VLOOKUP(BB110,[2]item!$A:$B,2,FALSE)</f>
        <v>17</v>
      </c>
      <c r="BI110" s="14">
        <f>VLOOKUP(BD110,[2]item!$A:$B,2,FALSE)</f>
        <v>2750</v>
      </c>
      <c r="BJ110" s="14">
        <f>VLOOKUP(BF110,[2]item!$A:$B,2,FALSE)</f>
        <v>16</v>
      </c>
    </row>
    <row r="111" ht="20.1" customHeight="1" spans="1:62">
      <c r="A111" s="12">
        <v>108</v>
      </c>
      <c r="B111" s="12">
        <v>108</v>
      </c>
      <c r="C111" s="12" t="str">
        <f t="shared" si="98"/>
        <v>千古留名</v>
      </c>
      <c r="D111" s="81" t="s">
        <v>2556</v>
      </c>
      <c r="E111" s="12">
        <v>1</v>
      </c>
      <c r="F111" s="82">
        <f>VLOOKUP(A111,[3]属性!$F:$I,4,FALSE)</f>
        <v>4547</v>
      </c>
      <c r="G111" s="83" t="str">
        <f t="shared" si="124"/>
        <v>22,5</v>
      </c>
      <c r="H111" s="84" t="str">
        <f>"1013,"&amp;VLOOKUP(A111,[3]属性!$F:$N,7,FALSE)&amp;";1023,"&amp;VLOOKUP(A111,[3]属性!$F:$N,8,FALSE)&amp;";1043,"&amp;VLOOKUP(A111,[3]属性!$F:$N,9,FALSE)</f>
        <v>1013,2475435;1023,165029;1043,165029</v>
      </c>
      <c r="I111" s="12">
        <v>12</v>
      </c>
      <c r="J111" s="86" t="s">
        <v>2562</v>
      </c>
      <c r="K111" s="12">
        <v>44650</v>
      </c>
      <c r="L111" s="14" t="s">
        <v>2558</v>
      </c>
      <c r="BB111" s="14" t="str">
        <f t="shared" ref="BB111" si="132">BB108</f>
        <v>元宝</v>
      </c>
      <c r="BC111" s="14">
        <v>5</v>
      </c>
      <c r="BD111" s="14" t="s">
        <v>53</v>
      </c>
      <c r="BE111" s="14">
        <v>50</v>
      </c>
      <c r="BF111" s="14" t="s">
        <v>54</v>
      </c>
      <c r="BG111" s="14">
        <v>600</v>
      </c>
      <c r="BH111" s="14">
        <f>VLOOKUP(BB111,[2]item!$A:$B,2,FALSE)</f>
        <v>22</v>
      </c>
      <c r="BI111" s="14">
        <f>VLOOKUP(BD111,[2]item!$A:$B,2,FALSE)</f>
        <v>2750</v>
      </c>
      <c r="BJ111" s="14">
        <f>VLOOKUP(BF111,[2]item!$A:$B,2,FALSE)</f>
        <v>16</v>
      </c>
    </row>
    <row r="112" ht="20.1" customHeight="1" spans="1:62">
      <c r="A112" s="12">
        <v>109</v>
      </c>
      <c r="B112" s="12">
        <v>109</v>
      </c>
      <c r="C112" s="12" t="str">
        <f t="shared" si="98"/>
        <v>千古留名</v>
      </c>
      <c r="D112" s="81" t="s">
        <v>2556</v>
      </c>
      <c r="E112" s="12">
        <v>1</v>
      </c>
      <c r="F112" s="82">
        <f>VLOOKUP(A112,[3]属性!$F:$I,4,FALSE)</f>
        <v>4599</v>
      </c>
      <c r="G112" s="83" t="str">
        <f t="shared" si="124"/>
        <v>17,5</v>
      </c>
      <c r="H112" s="84" t="str">
        <f>"1013,"&amp;VLOOKUP(A112,[3]属性!$F:$N,7,FALSE)&amp;";1023,"&amp;VLOOKUP(A112,[3]属性!$F:$N,8,FALSE)&amp;";1043,"&amp;VLOOKUP(A112,[3]属性!$F:$N,9,FALSE)</f>
        <v>1013,2516070;1023,167738;1043,167738</v>
      </c>
      <c r="I112" s="12">
        <v>12</v>
      </c>
      <c r="J112" s="86" t="s">
        <v>2562</v>
      </c>
      <c r="K112" s="12">
        <v>44650</v>
      </c>
      <c r="L112" s="14" t="s">
        <v>2558</v>
      </c>
      <c r="BB112" s="14" t="str">
        <f t="shared" ref="BB112" si="133">BB109</f>
        <v>钻石</v>
      </c>
      <c r="BC112" s="14">
        <v>5</v>
      </c>
      <c r="BD112" s="14" t="s">
        <v>53</v>
      </c>
      <c r="BE112" s="14">
        <v>75</v>
      </c>
      <c r="BF112" s="14" t="s">
        <v>54</v>
      </c>
      <c r="BG112" s="14">
        <v>900</v>
      </c>
      <c r="BH112" s="14">
        <f>VLOOKUP(BB112,[2]item!$A:$B,2,FALSE)</f>
        <v>17</v>
      </c>
      <c r="BI112" s="14">
        <f>VLOOKUP(BD112,[2]item!$A:$B,2,FALSE)</f>
        <v>2750</v>
      </c>
      <c r="BJ112" s="14">
        <f>VLOOKUP(BF112,[2]item!$A:$B,2,FALSE)</f>
        <v>16</v>
      </c>
    </row>
    <row r="113" ht="20.1" customHeight="1" spans="1:62">
      <c r="A113" s="12">
        <v>110</v>
      </c>
      <c r="B113" s="12">
        <v>110</v>
      </c>
      <c r="C113" s="12" t="str">
        <f t="shared" si="98"/>
        <v>千古留名</v>
      </c>
      <c r="D113" s="81" t="s">
        <v>2556</v>
      </c>
      <c r="E113" s="12">
        <v>1</v>
      </c>
      <c r="F113" s="82">
        <f>VLOOKUP(A113,[3]属性!$F:$I,4,FALSE)</f>
        <v>4653</v>
      </c>
      <c r="G113" s="83" t="str">
        <f t="shared" si="124"/>
        <v>17,5</v>
      </c>
      <c r="H113" s="84" t="str">
        <f>"1013,"&amp;VLOOKUP(A113,[3]属性!$F:$N,7,FALSE)&amp;";1023,"&amp;VLOOKUP(A113,[3]属性!$F:$N,8,FALSE)&amp;";1043,"&amp;VLOOKUP(A113,[3]属性!$F:$N,9,FALSE)</f>
        <v>1013,2567460;1023,171164;1043,171164</v>
      </c>
      <c r="I113" s="12">
        <v>12</v>
      </c>
      <c r="J113" s="86" t="s">
        <v>2562</v>
      </c>
      <c r="K113" s="12">
        <v>44650</v>
      </c>
      <c r="L113" s="14" t="s">
        <v>2558</v>
      </c>
      <c r="BB113" s="14" t="str">
        <f t="shared" ref="BB113" si="134">BB110</f>
        <v>钻石</v>
      </c>
      <c r="BC113" s="14">
        <v>5</v>
      </c>
      <c r="BD113" s="14" t="s">
        <v>53</v>
      </c>
      <c r="BE113" s="14">
        <v>75</v>
      </c>
      <c r="BF113" s="14" t="s">
        <v>54</v>
      </c>
      <c r="BG113" s="14">
        <v>900</v>
      </c>
      <c r="BH113" s="14">
        <f>VLOOKUP(BB113,[2]item!$A:$B,2,FALSE)</f>
        <v>17</v>
      </c>
      <c r="BI113" s="14">
        <f>VLOOKUP(BD113,[2]item!$A:$B,2,FALSE)</f>
        <v>2750</v>
      </c>
      <c r="BJ113" s="14">
        <f>VLOOKUP(BF113,[2]item!$A:$B,2,FALSE)</f>
        <v>16</v>
      </c>
    </row>
    <row r="114" ht="20.1" customHeight="1" spans="1:62">
      <c r="A114" s="12">
        <v>111</v>
      </c>
      <c r="B114" s="12">
        <v>111</v>
      </c>
      <c r="C114" s="12" t="str">
        <f t="shared" si="98"/>
        <v>千古留名</v>
      </c>
      <c r="D114" s="81" t="s">
        <v>2556</v>
      </c>
      <c r="E114" s="12">
        <v>1</v>
      </c>
      <c r="F114" s="82">
        <f>VLOOKUP(A114,[3]属性!$F:$I,4,FALSE)</f>
        <v>4706</v>
      </c>
      <c r="G114" s="83" t="str">
        <f t="shared" si="124"/>
        <v>22,5</v>
      </c>
      <c r="H114" s="84" t="str">
        <f>"1013,"&amp;VLOOKUP(A114,[3]属性!$F:$N,7,FALSE)&amp;";1023,"&amp;VLOOKUP(A114,[3]属性!$F:$N,8,FALSE)&amp;";1043,"&amp;VLOOKUP(A114,[3]属性!$F:$N,9,FALSE)</f>
        <v>1013,2609025;1023,173935;1043,173935</v>
      </c>
      <c r="I114" s="12">
        <v>12</v>
      </c>
      <c r="J114" s="86" t="s">
        <v>2562</v>
      </c>
      <c r="K114" s="12">
        <v>44650</v>
      </c>
      <c r="L114" s="14" t="s">
        <v>2558</v>
      </c>
      <c r="BB114" s="14" t="str">
        <f t="shared" ref="BB114" si="135">BB111</f>
        <v>元宝</v>
      </c>
      <c r="BC114" s="14">
        <v>5</v>
      </c>
      <c r="BD114" s="14" t="s">
        <v>53</v>
      </c>
      <c r="BE114" s="14">
        <v>100</v>
      </c>
      <c r="BF114" s="14" t="s">
        <v>54</v>
      </c>
      <c r="BG114" s="14">
        <v>1200</v>
      </c>
      <c r="BH114" s="14">
        <f>VLOOKUP(BB114,[2]item!$A:$B,2,FALSE)</f>
        <v>22</v>
      </c>
      <c r="BI114" s="14">
        <f>VLOOKUP(BD114,[2]item!$A:$B,2,FALSE)</f>
        <v>2750</v>
      </c>
      <c r="BJ114" s="14">
        <f>VLOOKUP(BF114,[2]item!$A:$B,2,FALSE)</f>
        <v>16</v>
      </c>
    </row>
    <row r="115" ht="20.1" customHeight="1" spans="1:62">
      <c r="A115" s="12">
        <v>112</v>
      </c>
      <c r="B115" s="12">
        <v>112</v>
      </c>
      <c r="C115" s="12" t="str">
        <f t="shared" si="98"/>
        <v>千古留名</v>
      </c>
      <c r="D115" s="81" t="s">
        <v>2556</v>
      </c>
      <c r="E115" s="12">
        <v>1</v>
      </c>
      <c r="F115" s="82">
        <f>VLOOKUP(A115,[3]属性!$F:$I,4,FALSE)</f>
        <v>4759</v>
      </c>
      <c r="G115" s="83" t="str">
        <f t="shared" si="124"/>
        <v>17,5</v>
      </c>
      <c r="H115" s="84" t="str">
        <f>"1013,"&amp;VLOOKUP(A115,[3]属性!$F:$N,7,FALSE)&amp;";1023,"&amp;VLOOKUP(A115,[3]属性!$F:$N,8,FALSE)&amp;";1043,"&amp;VLOOKUP(A115,[3]属性!$F:$N,9,FALSE)</f>
        <v>1013,2651025;1023,176735;1043,176735</v>
      </c>
      <c r="I115" s="12">
        <v>12</v>
      </c>
      <c r="J115" s="86" t="s">
        <v>2562</v>
      </c>
      <c r="K115" s="12">
        <v>44650</v>
      </c>
      <c r="L115" s="14" t="s">
        <v>2558</v>
      </c>
      <c r="BB115" s="14" t="str">
        <f t="shared" ref="BB115" si="136">BB112</f>
        <v>钻石</v>
      </c>
      <c r="BC115" s="14">
        <v>5</v>
      </c>
      <c r="BD115" s="14" t="s">
        <v>53</v>
      </c>
      <c r="BE115" s="14">
        <v>100</v>
      </c>
      <c r="BF115" s="14" t="s">
        <v>54</v>
      </c>
      <c r="BG115" s="14">
        <v>1200</v>
      </c>
      <c r="BH115" s="14">
        <f>VLOOKUP(BB115,[2]item!$A:$B,2,FALSE)</f>
        <v>17</v>
      </c>
      <c r="BI115" s="14">
        <f>VLOOKUP(BD115,[2]item!$A:$B,2,FALSE)</f>
        <v>2750</v>
      </c>
      <c r="BJ115" s="14">
        <f>VLOOKUP(BF115,[2]item!$A:$B,2,FALSE)</f>
        <v>16</v>
      </c>
    </row>
    <row r="116" ht="20.1" customHeight="1" spans="1:62">
      <c r="A116" s="12">
        <v>113</v>
      </c>
      <c r="B116" s="12">
        <v>113</v>
      </c>
      <c r="C116" s="12" t="str">
        <f t="shared" si="98"/>
        <v>千古留名</v>
      </c>
      <c r="D116" s="81" t="s">
        <v>2556</v>
      </c>
      <c r="E116" s="12">
        <v>1</v>
      </c>
      <c r="F116" s="82">
        <f>VLOOKUP(A116,[3]属性!$F:$I,4,FALSE)</f>
        <v>4812</v>
      </c>
      <c r="G116" s="83" t="str">
        <f t="shared" si="124"/>
        <v>17,5</v>
      </c>
      <c r="H116" s="84" t="str">
        <f>"1013,"&amp;VLOOKUP(A116,[3]属性!$F:$N,7,FALSE)&amp;";1023,"&amp;VLOOKUP(A116,[3]属性!$F:$N,8,FALSE)&amp;";1043,"&amp;VLOOKUP(A116,[3]属性!$F:$N,9,FALSE)</f>
        <v>1013,2704095;1023,180273;1043,180273</v>
      </c>
      <c r="I116" s="12">
        <v>12</v>
      </c>
      <c r="J116" s="86" t="s">
        <v>2562</v>
      </c>
      <c r="K116" s="12">
        <v>44650</v>
      </c>
      <c r="L116" s="14" t="s">
        <v>2558</v>
      </c>
      <c r="BB116" s="14" t="str">
        <f t="shared" ref="BB116" si="137">BB113</f>
        <v>钻石</v>
      </c>
      <c r="BC116" s="14">
        <v>5</v>
      </c>
      <c r="BD116" s="14" t="s">
        <v>53</v>
      </c>
      <c r="BE116" s="14">
        <v>125</v>
      </c>
      <c r="BF116" s="14" t="s">
        <v>54</v>
      </c>
      <c r="BG116" s="14">
        <v>1500</v>
      </c>
      <c r="BH116" s="14">
        <f>VLOOKUP(BB116,[2]item!$A:$B,2,FALSE)</f>
        <v>17</v>
      </c>
      <c r="BI116" s="14">
        <f>VLOOKUP(BD116,[2]item!$A:$B,2,FALSE)</f>
        <v>2750</v>
      </c>
      <c r="BJ116" s="14">
        <f>VLOOKUP(BF116,[2]item!$A:$B,2,FALSE)</f>
        <v>16</v>
      </c>
    </row>
    <row r="117" ht="20.1" customHeight="1" spans="1:62">
      <c r="A117" s="12">
        <v>114</v>
      </c>
      <c r="B117" s="12">
        <v>114</v>
      </c>
      <c r="C117" s="12" t="str">
        <f t="shared" si="98"/>
        <v>千古留名</v>
      </c>
      <c r="D117" s="81" t="s">
        <v>2556</v>
      </c>
      <c r="E117" s="12">
        <v>1</v>
      </c>
      <c r="F117" s="82">
        <f>VLOOKUP(A117,[3]属性!$F:$I,4,FALSE)</f>
        <v>4866</v>
      </c>
      <c r="G117" s="83" t="str">
        <f t="shared" si="124"/>
        <v>22,5</v>
      </c>
      <c r="H117" s="84" t="str">
        <f>"1013,"&amp;VLOOKUP(A117,[3]属性!$F:$N,7,FALSE)&amp;";1023,"&amp;VLOOKUP(A117,[3]属性!$F:$N,8,FALSE)&amp;";1043,"&amp;VLOOKUP(A117,[3]属性!$F:$N,9,FALSE)</f>
        <v>1013,2747040;1023,183136;1043,183136</v>
      </c>
      <c r="I117" s="12">
        <v>12</v>
      </c>
      <c r="J117" s="86" t="s">
        <v>2562</v>
      </c>
      <c r="K117" s="12">
        <v>44650</v>
      </c>
      <c r="L117" s="14" t="s">
        <v>2558</v>
      </c>
      <c r="BB117" s="14" t="str">
        <f t="shared" ref="BB117" si="138">BB114</f>
        <v>元宝</v>
      </c>
      <c r="BC117" s="14">
        <v>5</v>
      </c>
      <c r="BD117" s="14" t="s">
        <v>53</v>
      </c>
      <c r="BE117" s="14">
        <v>125</v>
      </c>
      <c r="BF117" s="14" t="s">
        <v>54</v>
      </c>
      <c r="BG117" s="14">
        <v>1500</v>
      </c>
      <c r="BH117" s="14">
        <f>VLOOKUP(BB117,[2]item!$A:$B,2,FALSE)</f>
        <v>22</v>
      </c>
      <c r="BI117" s="14">
        <f>VLOOKUP(BD117,[2]item!$A:$B,2,FALSE)</f>
        <v>2750</v>
      </c>
      <c r="BJ117" s="14">
        <f>VLOOKUP(BF117,[2]item!$A:$B,2,FALSE)</f>
        <v>16</v>
      </c>
    </row>
    <row r="118" ht="20.1" customHeight="1" spans="1:62">
      <c r="A118" s="12">
        <v>115</v>
      </c>
      <c r="B118" s="12">
        <v>115</v>
      </c>
      <c r="C118" s="12" t="str">
        <f t="shared" si="98"/>
        <v>千古留名</v>
      </c>
      <c r="D118" s="81" t="s">
        <v>2556</v>
      </c>
      <c r="E118" s="12">
        <v>1</v>
      </c>
      <c r="F118" s="82">
        <f>VLOOKUP(A118,[3]属性!$F:$I,4,FALSE)</f>
        <v>4920</v>
      </c>
      <c r="G118" s="83" t="str">
        <f t="shared" si="124"/>
        <v>17,5</v>
      </c>
      <c r="H118" s="84" t="str">
        <f>"1013,"&amp;VLOOKUP(A118,[3]属性!$F:$N,7,FALSE)&amp;";1023,"&amp;VLOOKUP(A118,[3]属性!$F:$N,8,FALSE)&amp;";1043,"&amp;VLOOKUP(A118,[3]属性!$F:$N,9,FALSE)</f>
        <v>1013,2790390;1023,186026;1043,186026</v>
      </c>
      <c r="I118" s="12">
        <v>12</v>
      </c>
      <c r="J118" s="86" t="s">
        <v>2562</v>
      </c>
      <c r="K118" s="12">
        <v>44650</v>
      </c>
      <c r="L118" s="14" t="s">
        <v>2558</v>
      </c>
      <c r="BB118" s="14" t="str">
        <f t="shared" ref="BB118" si="139">BB115</f>
        <v>钻石</v>
      </c>
      <c r="BC118" s="14">
        <v>5</v>
      </c>
      <c r="BD118" s="14" t="s">
        <v>53</v>
      </c>
      <c r="BE118" s="14">
        <v>150</v>
      </c>
      <c r="BF118" s="14" t="s">
        <v>54</v>
      </c>
      <c r="BG118" s="14">
        <v>1800</v>
      </c>
      <c r="BH118" s="14">
        <f>VLOOKUP(BB118,[2]item!$A:$B,2,FALSE)</f>
        <v>17</v>
      </c>
      <c r="BI118" s="14">
        <f>VLOOKUP(BD118,[2]item!$A:$B,2,FALSE)</f>
        <v>2750</v>
      </c>
      <c r="BJ118" s="14">
        <f>VLOOKUP(BF118,[2]item!$A:$B,2,FALSE)</f>
        <v>16</v>
      </c>
    </row>
    <row r="119" ht="20.1" customHeight="1" spans="1:62">
      <c r="A119" s="12">
        <v>116</v>
      </c>
      <c r="B119" s="12">
        <v>116</v>
      </c>
      <c r="C119" s="12" t="str">
        <f t="shared" si="98"/>
        <v>千古留名</v>
      </c>
      <c r="D119" s="81" t="s">
        <v>2556</v>
      </c>
      <c r="E119" s="12">
        <v>1</v>
      </c>
      <c r="F119" s="82">
        <f>VLOOKUP(A119,[3]属性!$F:$I,4,FALSE)</f>
        <v>4974</v>
      </c>
      <c r="G119" s="83" t="str">
        <f t="shared" si="124"/>
        <v>17,5</v>
      </c>
      <c r="H119" s="84" t="str">
        <f>"1013,"&amp;VLOOKUP(A119,[3]属性!$F:$N,7,FALSE)&amp;";1023,"&amp;VLOOKUP(A119,[3]属性!$F:$N,8,FALSE)&amp;";1043,"&amp;VLOOKUP(A119,[3]属性!$F:$N,9,FALSE)</f>
        <v>1013,2845185;1023,189679;1043,189679</v>
      </c>
      <c r="I119" s="12">
        <v>12</v>
      </c>
      <c r="J119" s="86" t="s">
        <v>2562</v>
      </c>
      <c r="K119" s="12">
        <v>44650</v>
      </c>
      <c r="L119" s="14" t="s">
        <v>2558</v>
      </c>
      <c r="BB119" s="14" t="str">
        <f t="shared" ref="BB119" si="140">BB116</f>
        <v>钻石</v>
      </c>
      <c r="BC119" s="14">
        <v>5</v>
      </c>
      <c r="BD119" s="14" t="s">
        <v>53</v>
      </c>
      <c r="BE119" s="14">
        <v>150</v>
      </c>
      <c r="BF119" s="14" t="s">
        <v>54</v>
      </c>
      <c r="BG119" s="14">
        <v>1800</v>
      </c>
      <c r="BH119" s="14">
        <f>VLOOKUP(BB119,[2]item!$A:$B,2,FALSE)</f>
        <v>17</v>
      </c>
      <c r="BI119" s="14">
        <f>VLOOKUP(BD119,[2]item!$A:$B,2,FALSE)</f>
        <v>2750</v>
      </c>
      <c r="BJ119" s="14">
        <f>VLOOKUP(BF119,[2]item!$A:$B,2,FALSE)</f>
        <v>16</v>
      </c>
    </row>
    <row r="120" ht="20.1" customHeight="1" spans="1:62">
      <c r="A120" s="12">
        <v>117</v>
      </c>
      <c r="B120" s="12">
        <v>117</v>
      </c>
      <c r="C120" s="12" t="str">
        <f t="shared" si="98"/>
        <v>千古留名</v>
      </c>
      <c r="D120" s="81" t="s">
        <v>2556</v>
      </c>
      <c r="E120" s="12">
        <v>1</v>
      </c>
      <c r="F120" s="82">
        <f>VLOOKUP(A120,[3]属性!$F:$I,4,FALSE)</f>
        <v>5028</v>
      </c>
      <c r="G120" s="83" t="str">
        <f t="shared" si="124"/>
        <v>22,5</v>
      </c>
      <c r="H120" s="84" t="str">
        <f>"1013,"&amp;VLOOKUP(A120,[3]属性!$F:$N,7,FALSE)&amp;";1023,"&amp;VLOOKUP(A120,[3]属性!$F:$N,8,FALSE)&amp;";1043,"&amp;VLOOKUP(A120,[3]属性!$F:$N,9,FALSE)</f>
        <v>1013,2889495;1023,192633;1043,192633</v>
      </c>
      <c r="I120" s="12">
        <v>12</v>
      </c>
      <c r="J120" s="86" t="s">
        <v>2562</v>
      </c>
      <c r="K120" s="12">
        <v>44650</v>
      </c>
      <c r="L120" s="14" t="s">
        <v>2558</v>
      </c>
      <c r="BB120" s="14" t="str">
        <f t="shared" ref="BB120" si="141">BB117</f>
        <v>元宝</v>
      </c>
      <c r="BC120" s="14">
        <v>5</v>
      </c>
      <c r="BD120" s="14" t="s">
        <v>53</v>
      </c>
      <c r="BE120" s="14">
        <v>175</v>
      </c>
      <c r="BF120" s="14" t="s">
        <v>54</v>
      </c>
      <c r="BG120" s="14">
        <v>2100</v>
      </c>
      <c r="BH120" s="14">
        <f>VLOOKUP(BB120,[2]item!$A:$B,2,FALSE)</f>
        <v>22</v>
      </c>
      <c r="BI120" s="14">
        <f>VLOOKUP(BD120,[2]item!$A:$B,2,FALSE)</f>
        <v>2750</v>
      </c>
      <c r="BJ120" s="14">
        <f>VLOOKUP(BF120,[2]item!$A:$B,2,FALSE)</f>
        <v>16</v>
      </c>
    </row>
    <row r="121" ht="20.1" customHeight="1" spans="1:62">
      <c r="A121" s="12">
        <v>118</v>
      </c>
      <c r="B121" s="12">
        <v>118</v>
      </c>
      <c r="C121" s="12" t="str">
        <f t="shared" si="98"/>
        <v>千古留名</v>
      </c>
      <c r="D121" s="81" t="s">
        <v>2556</v>
      </c>
      <c r="E121" s="12">
        <v>1</v>
      </c>
      <c r="F121" s="82">
        <f>VLOOKUP(A121,[3]属性!$F:$I,4,FALSE)</f>
        <v>5082</v>
      </c>
      <c r="G121" s="83" t="str">
        <f t="shared" si="124"/>
        <v>17,5</v>
      </c>
      <c r="H121" s="84" t="str">
        <f>"1013,"&amp;VLOOKUP(A121,[3]属性!$F:$N,7,FALSE)&amp;";1023,"&amp;VLOOKUP(A121,[3]属性!$F:$N,8,FALSE)&amp;";1043,"&amp;VLOOKUP(A121,[3]属性!$F:$N,9,FALSE)</f>
        <v>1013,2934240;1023,195616;1043,195616</v>
      </c>
      <c r="I121" s="12">
        <v>12</v>
      </c>
      <c r="J121" s="86" t="s">
        <v>2562</v>
      </c>
      <c r="K121" s="12">
        <v>44650</v>
      </c>
      <c r="L121" s="14" t="s">
        <v>2558</v>
      </c>
      <c r="BB121" s="14" t="str">
        <f t="shared" ref="BB121" si="142">BB118</f>
        <v>钻石</v>
      </c>
      <c r="BC121" s="14">
        <v>5</v>
      </c>
      <c r="BD121" s="14" t="s">
        <v>53</v>
      </c>
      <c r="BE121" s="14">
        <v>175</v>
      </c>
      <c r="BF121" s="14" t="s">
        <v>54</v>
      </c>
      <c r="BG121" s="14">
        <v>2100</v>
      </c>
      <c r="BH121" s="14">
        <f>VLOOKUP(BB121,[2]item!$A:$B,2,FALSE)</f>
        <v>17</v>
      </c>
      <c r="BI121" s="14">
        <f>VLOOKUP(BD121,[2]item!$A:$B,2,FALSE)</f>
        <v>2750</v>
      </c>
      <c r="BJ121" s="14">
        <f>VLOOKUP(BF121,[2]item!$A:$B,2,FALSE)</f>
        <v>16</v>
      </c>
    </row>
    <row r="122" ht="20.1" customHeight="1" spans="1:62">
      <c r="A122" s="12">
        <v>119</v>
      </c>
      <c r="B122" s="12">
        <v>119</v>
      </c>
      <c r="C122" s="12" t="str">
        <f t="shared" si="98"/>
        <v>千古留名</v>
      </c>
      <c r="D122" s="81" t="s">
        <v>2556</v>
      </c>
      <c r="E122" s="12">
        <v>1</v>
      </c>
      <c r="F122" s="82">
        <f>VLOOKUP(A122,[3]属性!$F:$I,4,FALSE)</f>
        <v>5136</v>
      </c>
      <c r="G122" s="83" t="str">
        <f t="shared" si="124"/>
        <v>17,5</v>
      </c>
      <c r="H122" s="84" t="str">
        <f>"1013,"&amp;VLOOKUP(A122,[3]属性!$F:$N,7,FALSE)&amp;";1023,"&amp;VLOOKUP(A122,[3]属性!$F:$N,8,FALSE)&amp;";1043,"&amp;VLOOKUP(A122,[3]属性!$F:$N,9,FALSE)</f>
        <v>1013,2990775;1023,199385;1043,199385</v>
      </c>
      <c r="I122" s="12">
        <v>12</v>
      </c>
      <c r="J122" s="86" t="s">
        <v>2562</v>
      </c>
      <c r="K122" s="12">
        <v>44650</v>
      </c>
      <c r="L122" s="14" t="s">
        <v>2558</v>
      </c>
      <c r="BB122" s="14" t="str">
        <f t="shared" ref="BB122" si="143">BB119</f>
        <v>钻石</v>
      </c>
      <c r="BC122" s="14">
        <v>5</v>
      </c>
      <c r="BD122" s="14" t="s">
        <v>53</v>
      </c>
      <c r="BE122" s="14">
        <v>200</v>
      </c>
      <c r="BF122" s="14" t="s">
        <v>54</v>
      </c>
      <c r="BG122" s="14">
        <v>2400</v>
      </c>
      <c r="BH122" s="14">
        <f>VLOOKUP(BB122,[2]item!$A:$B,2,FALSE)</f>
        <v>17</v>
      </c>
      <c r="BI122" s="14">
        <f>VLOOKUP(BD122,[2]item!$A:$B,2,FALSE)</f>
        <v>2750</v>
      </c>
      <c r="BJ122" s="14">
        <f>VLOOKUP(BF122,[2]item!$A:$B,2,FALSE)</f>
        <v>16</v>
      </c>
    </row>
    <row r="123" ht="20.1" customHeight="1" spans="1:62">
      <c r="A123" s="12">
        <v>120</v>
      </c>
      <c r="B123" s="12">
        <v>120</v>
      </c>
      <c r="C123" s="12" t="str">
        <f t="shared" si="98"/>
        <v>千古留名</v>
      </c>
      <c r="D123" s="81" t="s">
        <v>2556</v>
      </c>
      <c r="E123" s="12">
        <v>1</v>
      </c>
      <c r="F123" s="82">
        <f>VLOOKUP(A123,[3]属性!$F:$I,4,FALSE)</f>
        <v>5191</v>
      </c>
      <c r="G123" s="83" t="str">
        <f t="shared" si="124"/>
        <v>22,5</v>
      </c>
      <c r="H123" s="84" t="str">
        <f>"1013,"&amp;VLOOKUP(A123,[3]属性!$F:$N,7,FALSE)&amp;";1023,"&amp;VLOOKUP(A123,[3]属性!$F:$N,8,FALSE)&amp;";1043,"&amp;VLOOKUP(A123,[3]属性!$F:$N,9,FALSE)</f>
        <v>1013,3036480;1023,202432;1043,202432</v>
      </c>
      <c r="I123" s="12">
        <v>12</v>
      </c>
      <c r="J123" s="86" t="s">
        <v>2562</v>
      </c>
      <c r="K123" s="12">
        <v>44650</v>
      </c>
      <c r="L123" s="14" t="s">
        <v>2558</v>
      </c>
      <c r="BB123" s="14" t="str">
        <f t="shared" ref="BB123" si="144">BB120</f>
        <v>元宝</v>
      </c>
      <c r="BC123" s="14">
        <v>5</v>
      </c>
      <c r="BD123" s="14" t="s">
        <v>53</v>
      </c>
      <c r="BE123" s="14">
        <v>200</v>
      </c>
      <c r="BF123" s="14" t="s">
        <v>54</v>
      </c>
      <c r="BG123" s="14">
        <v>2400</v>
      </c>
      <c r="BH123" s="14">
        <f>VLOOKUP(BB123,[2]item!$A:$B,2,FALSE)</f>
        <v>22</v>
      </c>
      <c r="BI123" s="14">
        <f>VLOOKUP(BD123,[2]item!$A:$B,2,FALSE)</f>
        <v>2750</v>
      </c>
      <c r="BJ123" s="14">
        <f>VLOOKUP(BF123,[2]item!$A:$B,2,FALSE)</f>
        <v>16</v>
      </c>
    </row>
    <row r="124" ht="20.1" customHeight="1" spans="1:62">
      <c r="A124" s="12">
        <v>121</v>
      </c>
      <c r="B124" s="12">
        <v>121</v>
      </c>
      <c r="C124" s="12" t="str">
        <f t="shared" si="98"/>
        <v>千古留名</v>
      </c>
      <c r="D124" s="81" t="s">
        <v>2556</v>
      </c>
      <c r="E124" s="12">
        <v>1</v>
      </c>
      <c r="F124" s="82">
        <f>VLOOKUP(A124,[3]属性!$F:$I,4,FALSE)</f>
        <v>5245</v>
      </c>
      <c r="G124" s="83" t="str">
        <f t="shared" si="124"/>
        <v>17,5</v>
      </c>
      <c r="H124" s="84" t="str">
        <f>"1013,"&amp;VLOOKUP(A124,[3]属性!$F:$N,7,FALSE)&amp;";1023,"&amp;VLOOKUP(A124,[3]属性!$F:$N,8,FALSE)&amp;";1043,"&amp;VLOOKUP(A124,[3]属性!$F:$N,9,FALSE)</f>
        <v>1013,3082620;1023,205508;1043,205508</v>
      </c>
      <c r="I124" s="12">
        <v>12</v>
      </c>
      <c r="J124" s="86" t="s">
        <v>2562</v>
      </c>
      <c r="K124" s="12">
        <v>44650</v>
      </c>
      <c r="L124" s="14" t="s">
        <v>2558</v>
      </c>
      <c r="BB124" s="14" t="str">
        <f t="shared" ref="BB124" si="145">BB121</f>
        <v>钻石</v>
      </c>
      <c r="BC124" s="14">
        <v>5</v>
      </c>
      <c r="BD124" s="14" t="s">
        <v>53</v>
      </c>
      <c r="BE124" s="14">
        <v>225</v>
      </c>
      <c r="BF124" s="14" t="s">
        <v>54</v>
      </c>
      <c r="BG124" s="14">
        <v>2700</v>
      </c>
      <c r="BH124" s="14">
        <f>VLOOKUP(BB124,[2]item!$A:$B,2,FALSE)</f>
        <v>17</v>
      </c>
      <c r="BI124" s="14">
        <f>VLOOKUP(BD124,[2]item!$A:$B,2,FALSE)</f>
        <v>2750</v>
      </c>
      <c r="BJ124" s="14">
        <f>VLOOKUP(BF124,[2]item!$A:$B,2,FALSE)</f>
        <v>16</v>
      </c>
    </row>
    <row r="125" ht="20.1" customHeight="1" spans="1:62">
      <c r="A125" s="12">
        <v>122</v>
      </c>
      <c r="B125" s="12">
        <v>122</v>
      </c>
      <c r="C125" s="12" t="str">
        <f t="shared" si="98"/>
        <v>千古留名</v>
      </c>
      <c r="D125" s="81" t="s">
        <v>2556</v>
      </c>
      <c r="E125" s="12">
        <v>1</v>
      </c>
      <c r="F125" s="82">
        <f>VLOOKUP(A125,[3]属性!$F:$I,4,FALSE)</f>
        <v>5300</v>
      </c>
      <c r="G125" s="83" t="str">
        <f t="shared" si="124"/>
        <v>17,5</v>
      </c>
      <c r="H125" s="84" t="str">
        <f>"1013,"&amp;VLOOKUP(A125,[3]属性!$F:$N,7,FALSE)&amp;";1023,"&amp;VLOOKUP(A125,[3]属性!$F:$N,8,FALSE)&amp;";1043,"&amp;VLOOKUP(A125,[3]属性!$F:$N,9,FALSE)</f>
        <v>1013,3140910;1023,209394;1043,209394</v>
      </c>
      <c r="I125" s="12">
        <v>12</v>
      </c>
      <c r="J125" s="86" t="s">
        <v>2562</v>
      </c>
      <c r="K125" s="12">
        <v>44650</v>
      </c>
      <c r="L125" s="14" t="s">
        <v>2558</v>
      </c>
      <c r="BB125" s="14" t="str">
        <f t="shared" ref="BB125" si="146">BB122</f>
        <v>钻石</v>
      </c>
      <c r="BC125" s="14">
        <v>5</v>
      </c>
      <c r="BD125" s="14" t="s">
        <v>53</v>
      </c>
      <c r="BE125" s="14">
        <v>225</v>
      </c>
      <c r="BF125" s="14" t="s">
        <v>54</v>
      </c>
      <c r="BG125" s="14">
        <v>2700</v>
      </c>
      <c r="BH125" s="14">
        <f>VLOOKUP(BB125,[2]item!$A:$B,2,FALSE)</f>
        <v>17</v>
      </c>
      <c r="BI125" s="14">
        <f>VLOOKUP(BD125,[2]item!$A:$B,2,FALSE)</f>
        <v>2750</v>
      </c>
      <c r="BJ125" s="14">
        <f>VLOOKUP(BF125,[2]item!$A:$B,2,FALSE)</f>
        <v>16</v>
      </c>
    </row>
    <row r="126" ht="20.1" customHeight="1" spans="1:62">
      <c r="A126" s="12">
        <v>123</v>
      </c>
      <c r="B126" s="12">
        <v>123</v>
      </c>
      <c r="C126" s="12" t="str">
        <f t="shared" si="98"/>
        <v>千古留名</v>
      </c>
      <c r="D126" s="81" t="s">
        <v>2556</v>
      </c>
      <c r="E126" s="12">
        <v>1</v>
      </c>
      <c r="F126" s="82">
        <f>VLOOKUP(A126,[3]属性!$F:$I,4,FALSE)</f>
        <v>5355</v>
      </c>
      <c r="G126" s="83" t="str">
        <f t="shared" si="124"/>
        <v>22,5</v>
      </c>
      <c r="H126" s="84" t="str">
        <f>"1013,"&amp;VLOOKUP(A126,[3]属性!$F:$N,7,FALSE)&amp;";1023,"&amp;VLOOKUP(A126,[3]属性!$F:$N,8,FALSE)&amp;";1043,"&amp;VLOOKUP(A126,[3]属性!$F:$N,9,FALSE)</f>
        <v>1013,3188025;1023,212535;1043,212535</v>
      </c>
      <c r="I126" s="12">
        <v>12</v>
      </c>
      <c r="J126" s="86" t="s">
        <v>2562</v>
      </c>
      <c r="K126" s="12">
        <v>44650</v>
      </c>
      <c r="L126" s="14" t="s">
        <v>2558</v>
      </c>
      <c r="BB126" s="14" t="str">
        <f t="shared" ref="BB126" si="147">BB123</f>
        <v>元宝</v>
      </c>
      <c r="BC126" s="14">
        <v>5</v>
      </c>
      <c r="BD126" s="14" t="s">
        <v>53</v>
      </c>
      <c r="BE126" s="14">
        <v>250</v>
      </c>
      <c r="BF126" s="14" t="s">
        <v>54</v>
      </c>
      <c r="BG126" s="14">
        <v>3000</v>
      </c>
      <c r="BH126" s="14">
        <f>VLOOKUP(BB126,[2]item!$A:$B,2,FALSE)</f>
        <v>22</v>
      </c>
      <c r="BI126" s="14">
        <f>VLOOKUP(BD126,[2]item!$A:$B,2,FALSE)</f>
        <v>2750</v>
      </c>
      <c r="BJ126" s="14">
        <f>VLOOKUP(BF126,[2]item!$A:$B,2,FALSE)</f>
        <v>16</v>
      </c>
    </row>
    <row r="127" ht="20.1" customHeight="1" spans="1:62">
      <c r="A127" s="12">
        <v>124</v>
      </c>
      <c r="B127" s="12">
        <v>124</v>
      </c>
      <c r="C127" s="12" t="str">
        <f t="shared" si="98"/>
        <v>千古留名</v>
      </c>
      <c r="D127" s="81" t="s">
        <v>2556</v>
      </c>
      <c r="E127" s="12">
        <v>1</v>
      </c>
      <c r="F127" s="82">
        <f>VLOOKUP(A127,[3]属性!$F:$I,4,FALSE)</f>
        <v>5410</v>
      </c>
      <c r="G127" s="83" t="str">
        <f t="shared" si="124"/>
        <v>17,5</v>
      </c>
      <c r="H127" s="84" t="str">
        <f>"1013,"&amp;VLOOKUP(A127,[3]属性!$F:$N,7,FALSE)&amp;";1023,"&amp;VLOOKUP(A127,[3]属性!$F:$N,8,FALSE)&amp;";1043,"&amp;VLOOKUP(A127,[3]属性!$F:$N,9,FALSE)</f>
        <v>1013,3235590;1023,215706;1043,215706</v>
      </c>
      <c r="I127" s="12">
        <v>12</v>
      </c>
      <c r="J127" s="86" t="s">
        <v>2562</v>
      </c>
      <c r="K127" s="12">
        <v>44650</v>
      </c>
      <c r="L127" s="14" t="s">
        <v>2558</v>
      </c>
      <c r="BB127" s="14" t="str">
        <f t="shared" ref="BB127" si="148">BB124</f>
        <v>钻石</v>
      </c>
      <c r="BC127" s="14">
        <v>5</v>
      </c>
      <c r="BD127" s="14" t="s">
        <v>53</v>
      </c>
      <c r="BE127" s="14">
        <v>250</v>
      </c>
      <c r="BF127" s="14" t="s">
        <v>54</v>
      </c>
      <c r="BG127" s="14">
        <v>3000</v>
      </c>
      <c r="BH127" s="14">
        <f>VLOOKUP(BB127,[2]item!$A:$B,2,FALSE)</f>
        <v>17</v>
      </c>
      <c r="BI127" s="14">
        <f>VLOOKUP(BD127,[2]item!$A:$B,2,FALSE)</f>
        <v>2750</v>
      </c>
      <c r="BJ127" s="14">
        <f>VLOOKUP(BF127,[2]item!$A:$B,2,FALSE)</f>
        <v>16</v>
      </c>
    </row>
    <row r="128" ht="20.1" customHeight="1" spans="1:62">
      <c r="A128" s="12">
        <v>125</v>
      </c>
      <c r="B128" s="12">
        <v>125</v>
      </c>
      <c r="C128" s="12" t="str">
        <f t="shared" si="98"/>
        <v>千古留名</v>
      </c>
      <c r="D128" s="81" t="s">
        <v>2556</v>
      </c>
      <c r="E128" s="12">
        <v>1</v>
      </c>
      <c r="F128" s="82">
        <f>VLOOKUP(A128,[3]属性!$F:$I,4,FALSE)</f>
        <v>5465</v>
      </c>
      <c r="G128" s="83" t="str">
        <f t="shared" si="124"/>
        <v>17,5</v>
      </c>
      <c r="H128" s="84" t="str">
        <f>"1013,"&amp;VLOOKUP(A128,[3]属性!$F:$N,7,FALSE)&amp;";1023,"&amp;VLOOKUP(A128,[3]属性!$F:$N,8,FALSE)&amp;";1043,"&amp;VLOOKUP(A128,[3]属性!$F:$N,9,FALSE)</f>
        <v>1013,3295650;1023,219710;1043,219710</v>
      </c>
      <c r="I128" s="12">
        <v>12</v>
      </c>
      <c r="J128" s="86" t="s">
        <v>2562</v>
      </c>
      <c r="K128" s="12">
        <v>44650</v>
      </c>
      <c r="L128" s="14" t="s">
        <v>2558</v>
      </c>
      <c r="BB128" s="14" t="str">
        <f t="shared" ref="BB128" si="149">BB125</f>
        <v>钻石</v>
      </c>
      <c r="BC128" s="14">
        <v>5</v>
      </c>
      <c r="BD128" s="14" t="s">
        <v>53</v>
      </c>
      <c r="BE128" s="14">
        <v>275</v>
      </c>
      <c r="BF128" s="14" t="s">
        <v>54</v>
      </c>
      <c r="BG128" s="14">
        <v>3300</v>
      </c>
      <c r="BH128" s="14">
        <f>VLOOKUP(BB128,[2]item!$A:$B,2,FALSE)</f>
        <v>17</v>
      </c>
      <c r="BI128" s="14">
        <f>VLOOKUP(BD128,[2]item!$A:$B,2,FALSE)</f>
        <v>2750</v>
      </c>
      <c r="BJ128" s="14">
        <f>VLOOKUP(BF128,[2]item!$A:$B,2,FALSE)</f>
        <v>16</v>
      </c>
    </row>
    <row r="129" ht="20.1" customHeight="1" spans="1:62">
      <c r="A129" s="12">
        <v>126</v>
      </c>
      <c r="B129" s="12">
        <v>126</v>
      </c>
      <c r="C129" s="12" t="str">
        <f t="shared" si="98"/>
        <v>千古留名</v>
      </c>
      <c r="D129" s="81" t="s">
        <v>2556</v>
      </c>
      <c r="E129" s="12">
        <v>1</v>
      </c>
      <c r="F129" s="82">
        <f>VLOOKUP(A129,[3]属性!$F:$I,4,FALSE)</f>
        <v>5520</v>
      </c>
      <c r="G129" s="83" t="str">
        <f t="shared" si="124"/>
        <v>22,5</v>
      </c>
      <c r="H129" s="84" t="str">
        <f>"1013,"&amp;VLOOKUP(A129,[3]属性!$F:$N,7,FALSE)&amp;";1023,"&amp;VLOOKUP(A129,[3]属性!$F:$N,8,FALSE)&amp;";1043,"&amp;VLOOKUP(A129,[3]属性!$F:$N,9,FALSE)</f>
        <v>1013,3344205;1023,222947;1043,222947</v>
      </c>
      <c r="I129" s="12">
        <v>12</v>
      </c>
      <c r="J129" s="86" t="s">
        <v>2562</v>
      </c>
      <c r="K129" s="12">
        <v>44650</v>
      </c>
      <c r="L129" s="14" t="s">
        <v>2558</v>
      </c>
      <c r="BB129" s="14" t="str">
        <f t="shared" ref="BB129" si="150">BB126</f>
        <v>元宝</v>
      </c>
      <c r="BC129" s="14">
        <v>5</v>
      </c>
      <c r="BD129" s="14" t="s">
        <v>53</v>
      </c>
      <c r="BE129" s="14">
        <v>275</v>
      </c>
      <c r="BF129" s="14" t="s">
        <v>54</v>
      </c>
      <c r="BG129" s="14">
        <v>3300</v>
      </c>
      <c r="BH129" s="14">
        <f>VLOOKUP(BB129,[2]item!$A:$B,2,FALSE)</f>
        <v>22</v>
      </c>
      <c r="BI129" s="14">
        <f>VLOOKUP(BD129,[2]item!$A:$B,2,FALSE)</f>
        <v>2750</v>
      </c>
      <c r="BJ129" s="14">
        <f>VLOOKUP(BF129,[2]item!$A:$B,2,FALSE)</f>
        <v>16</v>
      </c>
    </row>
    <row r="130" ht="20.1" customHeight="1" spans="1:62">
      <c r="A130" s="12">
        <v>127</v>
      </c>
      <c r="B130" s="12">
        <v>127</v>
      </c>
      <c r="C130" s="12" t="str">
        <f t="shared" si="98"/>
        <v>千古留名</v>
      </c>
      <c r="D130" s="81" t="s">
        <v>2556</v>
      </c>
      <c r="E130" s="12">
        <v>1</v>
      </c>
      <c r="F130" s="82">
        <f>VLOOKUP(A130,[3]属性!$F:$I,4,FALSE)</f>
        <v>5576</v>
      </c>
      <c r="G130" s="83" t="str">
        <f t="shared" si="124"/>
        <v>17,5</v>
      </c>
      <c r="H130" s="84" t="str">
        <f>"1013,"&amp;VLOOKUP(A130,[3]属性!$F:$N,7,FALSE)&amp;";1023,"&amp;VLOOKUP(A130,[3]属性!$F:$N,8,FALSE)&amp;";1043,"&amp;VLOOKUP(A130,[3]属性!$F:$N,9,FALSE)</f>
        <v>1013,3393195;1023,226213;1043,226213</v>
      </c>
      <c r="I130" s="12">
        <v>12</v>
      </c>
      <c r="J130" s="86" t="s">
        <v>2562</v>
      </c>
      <c r="K130" s="12">
        <v>44650</v>
      </c>
      <c r="L130" s="14" t="s">
        <v>2558</v>
      </c>
      <c r="BB130" s="14" t="str">
        <f t="shared" ref="BB130" si="151">BB127</f>
        <v>钻石</v>
      </c>
      <c r="BC130" s="14">
        <v>5</v>
      </c>
      <c r="BD130" s="14" t="s">
        <v>53</v>
      </c>
      <c r="BE130" s="14">
        <v>300</v>
      </c>
      <c r="BF130" s="14" t="s">
        <v>54</v>
      </c>
      <c r="BG130" s="14">
        <v>3600</v>
      </c>
      <c r="BH130" s="14">
        <f>VLOOKUP(BB130,[2]item!$A:$B,2,FALSE)</f>
        <v>17</v>
      </c>
      <c r="BI130" s="14">
        <f>VLOOKUP(BD130,[2]item!$A:$B,2,FALSE)</f>
        <v>2750</v>
      </c>
      <c r="BJ130" s="14">
        <f>VLOOKUP(BF130,[2]item!$A:$B,2,FALSE)</f>
        <v>16</v>
      </c>
    </row>
    <row r="131" ht="20.1" customHeight="1" spans="1:62">
      <c r="A131" s="12">
        <v>128</v>
      </c>
      <c r="B131" s="12">
        <v>128</v>
      </c>
      <c r="C131" s="12" t="str">
        <f t="shared" si="98"/>
        <v>千古留名</v>
      </c>
      <c r="D131" s="81" t="s">
        <v>2556</v>
      </c>
      <c r="E131" s="12">
        <v>1</v>
      </c>
      <c r="F131" s="82">
        <f>VLOOKUP(A131,[3]属性!$F:$I,4,FALSE)</f>
        <v>5631</v>
      </c>
      <c r="G131" s="83" t="str">
        <f t="shared" si="124"/>
        <v>17,5</v>
      </c>
      <c r="H131" s="84" t="str">
        <f>"1013,"&amp;VLOOKUP(A131,[3]属性!$F:$N,7,FALSE)&amp;";1023,"&amp;VLOOKUP(A131,[3]属性!$F:$N,8,FALSE)&amp;";1043,"&amp;VLOOKUP(A131,[3]属性!$F:$N,9,FALSE)</f>
        <v>1013,3442635;1023,229509;1043,229509</v>
      </c>
      <c r="I131" s="12">
        <v>12</v>
      </c>
      <c r="J131" s="86" t="s">
        <v>2562</v>
      </c>
      <c r="K131" s="12">
        <v>44650</v>
      </c>
      <c r="L131" s="14" t="s">
        <v>2558</v>
      </c>
      <c r="BB131" s="14" t="str">
        <f t="shared" ref="BB131" si="152">BB128</f>
        <v>钻石</v>
      </c>
      <c r="BC131" s="14">
        <v>5</v>
      </c>
      <c r="BD131" s="14" t="s">
        <v>53</v>
      </c>
      <c r="BE131" s="14">
        <v>300</v>
      </c>
      <c r="BF131" s="14" t="s">
        <v>54</v>
      </c>
      <c r="BG131" s="14">
        <v>3600</v>
      </c>
      <c r="BH131" s="14">
        <f>VLOOKUP(BB131,[2]item!$A:$B,2,FALSE)</f>
        <v>17</v>
      </c>
      <c r="BI131" s="14">
        <f>VLOOKUP(BD131,[2]item!$A:$B,2,FALSE)</f>
        <v>2750</v>
      </c>
      <c r="BJ131" s="14">
        <f>VLOOKUP(BF131,[2]item!$A:$B,2,FALSE)</f>
        <v>16</v>
      </c>
    </row>
    <row r="132" ht="20.1" customHeight="1" spans="1:62">
      <c r="A132" s="12">
        <v>129</v>
      </c>
      <c r="B132" s="12">
        <v>129</v>
      </c>
      <c r="C132" s="12" t="str">
        <f t="shared" si="98"/>
        <v>千古留名</v>
      </c>
      <c r="D132" s="81" t="s">
        <v>2556</v>
      </c>
      <c r="E132" s="12">
        <v>1</v>
      </c>
      <c r="F132" s="82">
        <f>VLOOKUP(A132,[3]属性!$F:$I,4,FALSE)</f>
        <v>5687</v>
      </c>
      <c r="G132" s="83" t="str">
        <f t="shared" si="124"/>
        <v>22,5</v>
      </c>
      <c r="H132" s="84" t="str">
        <f>"1013,"&amp;VLOOKUP(A132,[3]属性!$F:$N,7,FALSE)&amp;";1023,"&amp;VLOOKUP(A132,[3]属性!$F:$N,8,FALSE)&amp;";1043,"&amp;VLOOKUP(A132,[3]属性!$F:$N,9,FALSE)</f>
        <v>1013,3505050;1023,233670;1043,233670</v>
      </c>
      <c r="I132" s="12">
        <v>12</v>
      </c>
      <c r="J132" s="86" t="s">
        <v>2562</v>
      </c>
      <c r="K132" s="12">
        <v>44650</v>
      </c>
      <c r="L132" s="14" t="s">
        <v>2558</v>
      </c>
      <c r="BB132" s="14" t="str">
        <f t="shared" ref="BB132" si="153">BB129</f>
        <v>元宝</v>
      </c>
      <c r="BC132" s="14">
        <v>5</v>
      </c>
      <c r="BD132" s="14" t="s">
        <v>53</v>
      </c>
      <c r="BE132" s="14">
        <v>325</v>
      </c>
      <c r="BF132" s="14" t="s">
        <v>54</v>
      </c>
      <c r="BG132" s="14">
        <v>3900</v>
      </c>
      <c r="BH132" s="14">
        <f>VLOOKUP(BB132,[2]item!$A:$B,2,FALSE)</f>
        <v>22</v>
      </c>
      <c r="BI132" s="14">
        <f>VLOOKUP(BD132,[2]item!$A:$B,2,FALSE)</f>
        <v>2750</v>
      </c>
      <c r="BJ132" s="14">
        <f>VLOOKUP(BF132,[2]item!$A:$B,2,FALSE)</f>
        <v>16</v>
      </c>
    </row>
    <row r="133" ht="20.1" customHeight="1" spans="1:62">
      <c r="A133" s="12">
        <v>130</v>
      </c>
      <c r="B133" s="12">
        <v>130</v>
      </c>
      <c r="C133" s="12" t="str">
        <f t="shared" si="98"/>
        <v>千古留名</v>
      </c>
      <c r="D133" s="81" t="s">
        <v>2556</v>
      </c>
      <c r="E133" s="12">
        <v>1</v>
      </c>
      <c r="F133" s="82">
        <f>VLOOKUP(A133,[3]属性!$F:$I,4,FALSE)</f>
        <v>5743</v>
      </c>
      <c r="G133" s="83" t="str">
        <f t="shared" si="124"/>
        <v>17,5</v>
      </c>
      <c r="H133" s="84" t="str">
        <f>"1013,"&amp;VLOOKUP(A133,[3]属性!$F:$N,7,FALSE)&amp;";1023,"&amp;VLOOKUP(A133,[3]属性!$F:$N,8,FALSE)&amp;";1043,"&amp;VLOOKUP(A133,[3]属性!$F:$N,9,FALSE)</f>
        <v>1013,3555495;1023,237033;1043,237033</v>
      </c>
      <c r="I133" s="12">
        <v>12</v>
      </c>
      <c r="J133" s="86" t="s">
        <v>2562</v>
      </c>
      <c r="K133" s="12">
        <v>44650</v>
      </c>
      <c r="L133" s="14" t="s">
        <v>2558</v>
      </c>
      <c r="BB133" s="14" t="str">
        <f t="shared" ref="BB133" si="154">BB130</f>
        <v>钻石</v>
      </c>
      <c r="BC133" s="14">
        <v>5</v>
      </c>
      <c r="BD133" s="14" t="s">
        <v>53</v>
      </c>
      <c r="BE133" s="14">
        <v>325</v>
      </c>
      <c r="BF133" s="14" t="s">
        <v>54</v>
      </c>
      <c r="BG133" s="14">
        <v>3900</v>
      </c>
      <c r="BH133" s="14">
        <f>VLOOKUP(BB133,[2]item!$A:$B,2,FALSE)</f>
        <v>17</v>
      </c>
      <c r="BI133" s="14">
        <f>VLOOKUP(BD133,[2]item!$A:$B,2,FALSE)</f>
        <v>2750</v>
      </c>
      <c r="BJ133" s="14">
        <f>VLOOKUP(BF133,[2]item!$A:$B,2,FALSE)</f>
        <v>16</v>
      </c>
    </row>
    <row r="134" ht="20.1" customHeight="1" spans="1:62">
      <c r="A134" s="12">
        <v>131</v>
      </c>
      <c r="B134" s="12">
        <v>131</v>
      </c>
      <c r="C134" s="12" t="str">
        <f t="shared" si="98"/>
        <v>千古留名</v>
      </c>
      <c r="D134" s="81" t="s">
        <v>2556</v>
      </c>
      <c r="E134" s="12">
        <v>1</v>
      </c>
      <c r="F134" s="82">
        <f>VLOOKUP(A134,[3]属性!$F:$I,4,FALSE)</f>
        <v>5799</v>
      </c>
      <c r="G134" s="83" t="str">
        <f t="shared" si="124"/>
        <v>17,5</v>
      </c>
      <c r="H134" s="84" t="str">
        <f>"1013,"&amp;VLOOKUP(A134,[3]属性!$F:$N,7,FALSE)&amp;";1023,"&amp;VLOOKUP(A134,[3]属性!$F:$N,8,FALSE)&amp;";1043,"&amp;VLOOKUP(A134,[3]属性!$F:$N,9,FALSE)</f>
        <v>1013,3606390;1023,240426;1043,240426</v>
      </c>
      <c r="I134" s="12">
        <v>12</v>
      </c>
      <c r="J134" s="86" t="s">
        <v>2562</v>
      </c>
      <c r="K134" s="12">
        <v>44650</v>
      </c>
      <c r="L134" s="14" t="s">
        <v>2558</v>
      </c>
      <c r="BB134" s="14" t="str">
        <f t="shared" ref="BB134" si="155">BB131</f>
        <v>钻石</v>
      </c>
      <c r="BC134" s="14">
        <v>5</v>
      </c>
      <c r="BD134" s="14" t="s">
        <v>53</v>
      </c>
      <c r="BE134" s="14">
        <v>350</v>
      </c>
      <c r="BF134" s="14" t="s">
        <v>54</v>
      </c>
      <c r="BG134" s="14">
        <v>4200</v>
      </c>
      <c r="BH134" s="14">
        <f>VLOOKUP(BB134,[2]item!$A:$B,2,FALSE)</f>
        <v>17</v>
      </c>
      <c r="BI134" s="14">
        <f>VLOOKUP(BD134,[2]item!$A:$B,2,FALSE)</f>
        <v>2750</v>
      </c>
      <c r="BJ134" s="14">
        <f>VLOOKUP(BF134,[2]item!$A:$B,2,FALSE)</f>
        <v>16</v>
      </c>
    </row>
    <row r="135" ht="20.1" customHeight="1" spans="1:62">
      <c r="A135" s="12">
        <v>132</v>
      </c>
      <c r="B135" s="12">
        <v>132</v>
      </c>
      <c r="C135" s="12" t="str">
        <f t="shared" si="98"/>
        <v>千古留名</v>
      </c>
      <c r="D135" s="81" t="s">
        <v>2556</v>
      </c>
      <c r="E135" s="12">
        <v>1</v>
      </c>
      <c r="F135" s="82">
        <f>VLOOKUP(A135,[3]属性!$F:$I,4,FALSE)</f>
        <v>5855</v>
      </c>
      <c r="G135" s="83" t="str">
        <f t="shared" si="124"/>
        <v>22,5</v>
      </c>
      <c r="H135" s="84" t="str">
        <f>"1013,"&amp;VLOOKUP(A135,[3]属性!$F:$N,7,FALSE)&amp;";1023,"&amp;VLOOKUP(A135,[3]属性!$F:$N,8,FALSE)&amp;";1043,"&amp;VLOOKUP(A135,[3]属性!$F:$N,9,FALSE)</f>
        <v>1013,3670635;1023,244709;1043,244709</v>
      </c>
      <c r="I135" s="12">
        <v>12</v>
      </c>
      <c r="J135" s="86" t="s">
        <v>2562</v>
      </c>
      <c r="K135" s="12">
        <v>44650</v>
      </c>
      <c r="L135" s="14" t="s">
        <v>2558</v>
      </c>
      <c r="BB135" s="14" t="str">
        <f t="shared" ref="BB135" si="156">BB132</f>
        <v>元宝</v>
      </c>
      <c r="BC135" s="14">
        <v>5</v>
      </c>
      <c r="BD135" s="14" t="s">
        <v>53</v>
      </c>
      <c r="BE135" s="14">
        <v>350</v>
      </c>
      <c r="BF135" s="14" t="s">
        <v>54</v>
      </c>
      <c r="BG135" s="14">
        <v>4200</v>
      </c>
      <c r="BH135" s="14">
        <f>VLOOKUP(BB135,[2]item!$A:$B,2,FALSE)</f>
        <v>22</v>
      </c>
      <c r="BI135" s="14">
        <f>VLOOKUP(BD135,[2]item!$A:$B,2,FALSE)</f>
        <v>2750</v>
      </c>
      <c r="BJ135" s="14">
        <f>VLOOKUP(BF135,[2]item!$A:$B,2,FALSE)</f>
        <v>16</v>
      </c>
    </row>
    <row r="136" ht="20.1" customHeight="1" spans="1:62">
      <c r="A136" s="12">
        <v>133</v>
      </c>
      <c r="B136" s="12">
        <v>133</v>
      </c>
      <c r="C136" s="12" t="str">
        <f t="shared" si="98"/>
        <v>千古留名</v>
      </c>
      <c r="D136" s="81" t="s">
        <v>2556</v>
      </c>
      <c r="E136" s="12">
        <v>1</v>
      </c>
      <c r="F136" s="82">
        <f>VLOOKUP(A136,[3]属性!$F:$I,4,FALSE)</f>
        <v>5911</v>
      </c>
      <c r="G136" s="83" t="str">
        <f t="shared" si="124"/>
        <v>17,5</v>
      </c>
      <c r="H136" s="84" t="str">
        <f>"1013,"&amp;VLOOKUP(A136,[3]属性!$F:$N,7,FALSE)&amp;";1023,"&amp;VLOOKUP(A136,[3]属性!$F:$N,8,FALSE)&amp;";1043,"&amp;VLOOKUP(A136,[3]属性!$F:$N,9,FALSE)</f>
        <v>1013,3722550;1023,248170;1043,248170</v>
      </c>
      <c r="I136" s="12">
        <v>12</v>
      </c>
      <c r="J136" s="86" t="s">
        <v>2562</v>
      </c>
      <c r="K136" s="12">
        <v>44650</v>
      </c>
      <c r="L136" s="14" t="s">
        <v>2558</v>
      </c>
      <c r="BB136" s="14" t="str">
        <f t="shared" ref="BB136" si="157">BB133</f>
        <v>钻石</v>
      </c>
      <c r="BC136" s="14">
        <v>5</v>
      </c>
      <c r="BD136" s="14" t="s">
        <v>53</v>
      </c>
      <c r="BE136" s="14">
        <v>375</v>
      </c>
      <c r="BF136" s="14" t="s">
        <v>54</v>
      </c>
      <c r="BG136" s="14">
        <v>4500</v>
      </c>
      <c r="BH136" s="14">
        <f>VLOOKUP(BB136,[2]item!$A:$B,2,FALSE)</f>
        <v>17</v>
      </c>
      <c r="BI136" s="14">
        <f>VLOOKUP(BD136,[2]item!$A:$B,2,FALSE)</f>
        <v>2750</v>
      </c>
      <c r="BJ136" s="14">
        <f>VLOOKUP(BF136,[2]item!$A:$B,2,FALSE)</f>
        <v>16</v>
      </c>
    </row>
    <row r="137" ht="20.1" customHeight="1" spans="1:62">
      <c r="A137" s="12">
        <v>134</v>
      </c>
      <c r="B137" s="12">
        <v>134</v>
      </c>
      <c r="C137" s="12" t="str">
        <f t="shared" si="98"/>
        <v>千古留名</v>
      </c>
      <c r="D137" s="81" t="s">
        <v>2556</v>
      </c>
      <c r="E137" s="12">
        <v>1</v>
      </c>
      <c r="F137" s="82">
        <f>VLOOKUP(A137,[3]属性!$F:$I,4,FALSE)</f>
        <v>5967</v>
      </c>
      <c r="G137" s="83" t="str">
        <f t="shared" si="124"/>
        <v>17,5</v>
      </c>
      <c r="H137" s="84" t="str">
        <f>"1013,"&amp;VLOOKUP(A137,[3]属性!$F:$N,7,FALSE)&amp;";1023,"&amp;VLOOKUP(A137,[3]属性!$F:$N,8,FALSE)&amp;";1043,"&amp;VLOOKUP(A137,[3]属性!$F:$N,9,FALSE)</f>
        <v>1013,3774915;1023,251661;1043,251661</v>
      </c>
      <c r="I137" s="12">
        <v>12</v>
      </c>
      <c r="J137" s="86" t="s">
        <v>2562</v>
      </c>
      <c r="K137" s="12">
        <v>44650</v>
      </c>
      <c r="L137" s="14" t="s">
        <v>2558</v>
      </c>
      <c r="BB137" s="14" t="str">
        <f t="shared" ref="BB137" si="158">BB134</f>
        <v>钻石</v>
      </c>
      <c r="BC137" s="14">
        <v>5</v>
      </c>
      <c r="BD137" s="14" t="s">
        <v>53</v>
      </c>
      <c r="BE137" s="14">
        <v>375</v>
      </c>
      <c r="BF137" s="14" t="s">
        <v>54</v>
      </c>
      <c r="BG137" s="14">
        <v>4500</v>
      </c>
      <c r="BH137" s="14">
        <f>VLOOKUP(BB137,[2]item!$A:$B,2,FALSE)</f>
        <v>17</v>
      </c>
      <c r="BI137" s="14">
        <f>VLOOKUP(BD137,[2]item!$A:$B,2,FALSE)</f>
        <v>2750</v>
      </c>
      <c r="BJ137" s="14">
        <f>VLOOKUP(BF137,[2]item!$A:$B,2,FALSE)</f>
        <v>16</v>
      </c>
    </row>
    <row r="138" ht="20.1" customHeight="1" spans="1:62">
      <c r="A138" s="12">
        <v>135</v>
      </c>
      <c r="B138" s="12">
        <v>135</v>
      </c>
      <c r="C138" s="12" t="str">
        <f t="shared" si="98"/>
        <v>千古留名</v>
      </c>
      <c r="D138" s="81" t="s">
        <v>2556</v>
      </c>
      <c r="E138" s="12">
        <v>1</v>
      </c>
      <c r="F138" s="82">
        <f>VLOOKUP(A138,[3]属性!$F:$I,4,FALSE)</f>
        <v>6024</v>
      </c>
      <c r="G138" s="83" t="str">
        <f t="shared" si="124"/>
        <v>22,5</v>
      </c>
      <c r="H138" s="84" t="str">
        <f>"1013,"&amp;VLOOKUP(A138,[3]属性!$F:$N,7,FALSE)&amp;";1023,"&amp;VLOOKUP(A138,[3]属性!$F:$N,8,FALSE)&amp;";1043,"&amp;VLOOKUP(A138,[3]属性!$F:$N,9,FALSE)</f>
        <v>1013,3827745;1023,255183;1043,255183</v>
      </c>
      <c r="I138" s="12">
        <v>12</v>
      </c>
      <c r="J138" s="86" t="s">
        <v>2562</v>
      </c>
      <c r="K138" s="12">
        <v>44650</v>
      </c>
      <c r="L138" s="14" t="s">
        <v>2558</v>
      </c>
      <c r="BB138" s="14" t="str">
        <f t="shared" ref="BB138" si="159">BB135</f>
        <v>元宝</v>
      </c>
      <c r="BC138" s="14">
        <v>5</v>
      </c>
      <c r="BD138" s="14" t="s">
        <v>53</v>
      </c>
      <c r="BE138" s="14">
        <v>400</v>
      </c>
      <c r="BF138" s="14" t="s">
        <v>54</v>
      </c>
      <c r="BG138" s="14">
        <v>4800</v>
      </c>
      <c r="BH138" s="14">
        <f>VLOOKUP(BB138,[2]item!$A:$B,2,FALSE)</f>
        <v>22</v>
      </c>
      <c r="BI138" s="14">
        <f>VLOOKUP(BD138,[2]item!$A:$B,2,FALSE)</f>
        <v>2750</v>
      </c>
      <c r="BJ138" s="14">
        <f>VLOOKUP(BF138,[2]item!$A:$B,2,FALSE)</f>
        <v>16</v>
      </c>
    </row>
    <row r="139" ht="20.1" customHeight="1" spans="1:62">
      <c r="A139" s="12">
        <v>136</v>
      </c>
      <c r="B139" s="12">
        <v>136</v>
      </c>
      <c r="C139" s="12" t="str">
        <f t="shared" si="98"/>
        <v>千古留名</v>
      </c>
      <c r="D139" s="81" t="s">
        <v>2556</v>
      </c>
      <c r="E139" s="12">
        <v>1</v>
      </c>
      <c r="F139" s="82">
        <f>VLOOKUP(A139,[3]属性!$F:$I,4,FALSE)</f>
        <v>6080</v>
      </c>
      <c r="G139" s="83" t="str">
        <f t="shared" si="124"/>
        <v>17,5</v>
      </c>
      <c r="H139" s="84" t="str">
        <f>"1013,"&amp;VLOOKUP(A139,[3]属性!$F:$N,7,FALSE)&amp;";1023,"&amp;VLOOKUP(A139,[3]属性!$F:$N,8,FALSE)&amp;";1043,"&amp;VLOOKUP(A139,[3]属性!$F:$N,9,FALSE)</f>
        <v>1013,3894405;1023,259627;1043,259627</v>
      </c>
      <c r="I139" s="12">
        <v>12</v>
      </c>
      <c r="J139" s="86" t="s">
        <v>2562</v>
      </c>
      <c r="K139" s="12">
        <v>44650</v>
      </c>
      <c r="L139" s="14" t="s">
        <v>2558</v>
      </c>
      <c r="BB139" s="14" t="str">
        <f t="shared" ref="BB139" si="160">BB136</f>
        <v>钻石</v>
      </c>
      <c r="BC139" s="14">
        <v>5</v>
      </c>
      <c r="BD139" s="14" t="s">
        <v>53</v>
      </c>
      <c r="BE139" s="14">
        <v>400</v>
      </c>
      <c r="BF139" s="14" t="s">
        <v>54</v>
      </c>
      <c r="BG139" s="14">
        <v>4800</v>
      </c>
      <c r="BH139" s="14">
        <f>VLOOKUP(BB139,[2]item!$A:$B,2,FALSE)</f>
        <v>17</v>
      </c>
      <c r="BI139" s="14">
        <f>VLOOKUP(BD139,[2]item!$A:$B,2,FALSE)</f>
        <v>2750</v>
      </c>
      <c r="BJ139" s="14">
        <f>VLOOKUP(BF139,[2]item!$A:$B,2,FALSE)</f>
        <v>16</v>
      </c>
    </row>
    <row r="140" ht="20.1" customHeight="1" spans="1:62">
      <c r="A140" s="12">
        <v>137</v>
      </c>
      <c r="B140" s="12">
        <v>137</v>
      </c>
      <c r="C140" s="12" t="str">
        <f t="shared" si="98"/>
        <v>千古留名</v>
      </c>
      <c r="D140" s="81" t="s">
        <v>2556</v>
      </c>
      <c r="E140" s="12">
        <v>1</v>
      </c>
      <c r="F140" s="82">
        <f>VLOOKUP(A140,[3]属性!$F:$I,4,FALSE)</f>
        <v>6137</v>
      </c>
      <c r="G140" s="83" t="str">
        <f t="shared" si="124"/>
        <v>17,5</v>
      </c>
      <c r="H140" s="84" t="str">
        <f>"1013,"&amp;VLOOKUP(A140,[3]属性!$F:$N,7,FALSE)&amp;";1023,"&amp;VLOOKUP(A140,[3]属性!$F:$N,8,FALSE)&amp;";1043,"&amp;VLOOKUP(A140,[3]属性!$F:$N,9,FALSE)</f>
        <v>1013,3948270;1023,263218;1043,263218</v>
      </c>
      <c r="I140" s="12">
        <v>12</v>
      </c>
      <c r="J140" s="86" t="s">
        <v>2562</v>
      </c>
      <c r="K140" s="12">
        <v>44650</v>
      </c>
      <c r="L140" s="14" t="s">
        <v>2558</v>
      </c>
      <c r="BB140" s="14" t="str">
        <f t="shared" ref="BB140" si="161">BB137</f>
        <v>钻石</v>
      </c>
      <c r="BC140" s="14">
        <v>5</v>
      </c>
      <c r="BD140" s="14" t="s">
        <v>53</v>
      </c>
      <c r="BE140" s="14">
        <v>425</v>
      </c>
      <c r="BF140" s="14" t="s">
        <v>54</v>
      </c>
      <c r="BG140" s="14">
        <v>5100</v>
      </c>
      <c r="BH140" s="14">
        <f>VLOOKUP(BB140,[2]item!$A:$B,2,FALSE)</f>
        <v>17</v>
      </c>
      <c r="BI140" s="14">
        <f>VLOOKUP(BD140,[2]item!$A:$B,2,FALSE)</f>
        <v>2750</v>
      </c>
      <c r="BJ140" s="14">
        <f>VLOOKUP(BF140,[2]item!$A:$B,2,FALSE)</f>
        <v>16</v>
      </c>
    </row>
    <row r="141" ht="20.1" customHeight="1" spans="1:62">
      <c r="A141" s="12">
        <v>138</v>
      </c>
      <c r="B141" s="12">
        <v>138</v>
      </c>
      <c r="C141" s="12" t="str">
        <f t="shared" si="98"/>
        <v>千古留名</v>
      </c>
      <c r="D141" s="81" t="s">
        <v>2556</v>
      </c>
      <c r="E141" s="12">
        <v>1</v>
      </c>
      <c r="F141" s="82">
        <f>VLOOKUP(A141,[3]属性!$F:$I,4,FALSE)</f>
        <v>6194</v>
      </c>
      <c r="G141" s="83" t="str">
        <f t="shared" si="124"/>
        <v>22,5</v>
      </c>
      <c r="H141" s="84" t="str">
        <f>"1013,"&amp;VLOOKUP(A141,[3]属性!$F:$N,7,FALSE)&amp;";1023,"&amp;VLOOKUP(A141,[3]属性!$F:$N,8,FALSE)&amp;";1043,"&amp;VLOOKUP(A141,[3]属性!$F:$N,9,FALSE)</f>
        <v>1013,4002585;1023,266839;1043,266839</v>
      </c>
      <c r="I141" s="12">
        <v>12</v>
      </c>
      <c r="J141" s="86" t="s">
        <v>2562</v>
      </c>
      <c r="K141" s="12">
        <v>44650</v>
      </c>
      <c r="L141" s="14" t="s">
        <v>2558</v>
      </c>
      <c r="BB141" s="14" t="str">
        <f t="shared" ref="BB141" si="162">BB138</f>
        <v>元宝</v>
      </c>
      <c r="BC141" s="14">
        <v>5</v>
      </c>
      <c r="BD141" s="14" t="s">
        <v>53</v>
      </c>
      <c r="BE141" s="14">
        <v>425</v>
      </c>
      <c r="BF141" s="14" t="s">
        <v>54</v>
      </c>
      <c r="BG141" s="14">
        <v>5100</v>
      </c>
      <c r="BH141" s="14">
        <f>VLOOKUP(BB141,[2]item!$A:$B,2,FALSE)</f>
        <v>22</v>
      </c>
      <c r="BI141" s="14">
        <f>VLOOKUP(BD141,[2]item!$A:$B,2,FALSE)</f>
        <v>2750</v>
      </c>
      <c r="BJ141" s="14">
        <f>VLOOKUP(BF141,[2]item!$A:$B,2,FALSE)</f>
        <v>16</v>
      </c>
    </row>
    <row r="142" ht="20.1" customHeight="1" spans="1:62">
      <c r="A142" s="12">
        <v>139</v>
      </c>
      <c r="B142" s="12">
        <v>139</v>
      </c>
      <c r="C142" s="12" t="str">
        <f t="shared" si="98"/>
        <v>千古留名</v>
      </c>
      <c r="D142" s="81" t="s">
        <v>2556</v>
      </c>
      <c r="E142" s="12">
        <v>1</v>
      </c>
      <c r="F142" s="82">
        <f>VLOOKUP(A142,[3]属性!$F:$I,4,FALSE)</f>
        <v>6251</v>
      </c>
      <c r="G142" s="83" t="str">
        <f t="shared" si="124"/>
        <v>17,5</v>
      </c>
      <c r="H142" s="84" t="str">
        <f>"1013,"&amp;VLOOKUP(A142,[3]属性!$F:$N,7,FALSE)&amp;";1023,"&amp;VLOOKUP(A142,[3]属性!$F:$N,8,FALSE)&amp;";1043,"&amp;VLOOKUP(A142,[3]属性!$F:$N,9,FALSE)</f>
        <v>1013,4071135;1023,271409;1043,271409</v>
      </c>
      <c r="I142" s="12">
        <v>12</v>
      </c>
      <c r="J142" s="86" t="s">
        <v>2562</v>
      </c>
      <c r="K142" s="12">
        <v>44650</v>
      </c>
      <c r="L142" s="14" t="s">
        <v>2558</v>
      </c>
      <c r="BB142" s="14" t="str">
        <f t="shared" ref="BB142" si="163">BB139</f>
        <v>钻石</v>
      </c>
      <c r="BC142" s="14">
        <v>5</v>
      </c>
      <c r="BD142" s="14" t="s">
        <v>53</v>
      </c>
      <c r="BE142" s="14">
        <v>450</v>
      </c>
      <c r="BF142" s="14" t="s">
        <v>54</v>
      </c>
      <c r="BG142" s="14">
        <v>5400</v>
      </c>
      <c r="BH142" s="14">
        <f>VLOOKUP(BB142,[2]item!$A:$B,2,FALSE)</f>
        <v>17</v>
      </c>
      <c r="BI142" s="14">
        <f>VLOOKUP(BD142,[2]item!$A:$B,2,FALSE)</f>
        <v>2750</v>
      </c>
      <c r="BJ142" s="14">
        <f>VLOOKUP(BF142,[2]item!$A:$B,2,FALSE)</f>
        <v>16</v>
      </c>
    </row>
    <row r="143" ht="20.1" customHeight="1" spans="1:62">
      <c r="A143" s="12">
        <v>140</v>
      </c>
      <c r="B143" s="12">
        <v>140</v>
      </c>
      <c r="C143" s="12" t="str">
        <f t="shared" ref="C143:C206" si="164">C142</f>
        <v>千古留名</v>
      </c>
      <c r="D143" s="81" t="s">
        <v>2556</v>
      </c>
      <c r="E143" s="12">
        <v>1</v>
      </c>
      <c r="F143" s="82">
        <f>VLOOKUP(A143,[3]属性!$F:$I,4,FALSE)</f>
        <v>6308</v>
      </c>
      <c r="G143" s="83" t="str">
        <f t="shared" si="124"/>
        <v>17,5</v>
      </c>
      <c r="H143" s="84" t="str">
        <f>"1013,"&amp;VLOOKUP(A143,[3]属性!$F:$N,7,FALSE)&amp;";1023,"&amp;VLOOKUP(A143,[3]属性!$F:$N,8,FALSE)&amp;";1043,"&amp;VLOOKUP(A143,[3]属性!$F:$N,9,FALSE)</f>
        <v>1013,4126485;1023,275099;1043,275099</v>
      </c>
      <c r="I143" s="12">
        <v>12</v>
      </c>
      <c r="J143" s="86" t="s">
        <v>2562</v>
      </c>
      <c r="K143" s="12">
        <v>44650</v>
      </c>
      <c r="L143" s="14" t="s">
        <v>2558</v>
      </c>
      <c r="BB143" s="14" t="str">
        <f t="shared" ref="BB143" si="165">BB140</f>
        <v>钻石</v>
      </c>
      <c r="BC143" s="14">
        <v>5</v>
      </c>
      <c r="BD143" s="14" t="s">
        <v>53</v>
      </c>
      <c r="BE143" s="14">
        <v>450</v>
      </c>
      <c r="BF143" s="14" t="s">
        <v>54</v>
      </c>
      <c r="BG143" s="14">
        <v>5400</v>
      </c>
      <c r="BH143" s="14">
        <f>VLOOKUP(BB143,[2]item!$A:$B,2,FALSE)</f>
        <v>17</v>
      </c>
      <c r="BI143" s="14">
        <f>VLOOKUP(BD143,[2]item!$A:$B,2,FALSE)</f>
        <v>2750</v>
      </c>
      <c r="BJ143" s="14">
        <f>VLOOKUP(BF143,[2]item!$A:$B,2,FALSE)</f>
        <v>16</v>
      </c>
    </row>
    <row r="144" ht="20.1" customHeight="1" spans="1:62">
      <c r="A144" s="12">
        <v>141</v>
      </c>
      <c r="B144" s="12">
        <v>141</v>
      </c>
      <c r="C144" s="12" t="str">
        <f t="shared" si="164"/>
        <v>千古留名</v>
      </c>
      <c r="D144" s="81" t="s">
        <v>2556</v>
      </c>
      <c r="E144" s="12">
        <v>1</v>
      </c>
      <c r="F144" s="82">
        <f>VLOOKUP(A144,[3]属性!$F:$I,4,FALSE)</f>
        <v>6365</v>
      </c>
      <c r="G144" s="83" t="str">
        <f t="shared" si="124"/>
        <v>22,5</v>
      </c>
      <c r="H144" s="84" t="str">
        <f>"1013,"&amp;VLOOKUP(A144,[3]属性!$F:$N,7,FALSE)&amp;";1023,"&amp;VLOOKUP(A144,[3]属性!$F:$N,8,FALSE)&amp;";1043,"&amp;VLOOKUP(A144,[3]属性!$F:$N,9,FALSE)</f>
        <v>1013,4182315;1023,278821;1043,278821</v>
      </c>
      <c r="I144" s="12">
        <v>12</v>
      </c>
      <c r="J144" s="86" t="s">
        <v>2562</v>
      </c>
      <c r="K144" s="12">
        <v>44650</v>
      </c>
      <c r="L144" s="14" t="s">
        <v>2558</v>
      </c>
      <c r="BB144" s="14" t="str">
        <f t="shared" ref="BB144" si="166">BB141</f>
        <v>元宝</v>
      </c>
      <c r="BC144" s="14">
        <v>5</v>
      </c>
      <c r="BD144" s="14" t="s">
        <v>53</v>
      </c>
      <c r="BE144" s="14">
        <v>475</v>
      </c>
      <c r="BF144" s="14" t="s">
        <v>54</v>
      </c>
      <c r="BG144" s="14">
        <v>5700</v>
      </c>
      <c r="BH144" s="14">
        <f>VLOOKUP(BB144,[2]item!$A:$B,2,FALSE)</f>
        <v>22</v>
      </c>
      <c r="BI144" s="14">
        <f>VLOOKUP(BD144,[2]item!$A:$B,2,FALSE)</f>
        <v>2750</v>
      </c>
      <c r="BJ144" s="14">
        <f>VLOOKUP(BF144,[2]item!$A:$B,2,FALSE)</f>
        <v>16</v>
      </c>
    </row>
    <row r="145" ht="20.1" customHeight="1" spans="1:62">
      <c r="A145" s="12">
        <v>142</v>
      </c>
      <c r="B145" s="12">
        <v>142</v>
      </c>
      <c r="C145" s="12" t="str">
        <f t="shared" si="164"/>
        <v>千古留名</v>
      </c>
      <c r="D145" s="81" t="s">
        <v>2556</v>
      </c>
      <c r="E145" s="12">
        <v>1</v>
      </c>
      <c r="F145" s="82">
        <f>VLOOKUP(A145,[3]属性!$F:$I,4,FALSE)</f>
        <v>6422</v>
      </c>
      <c r="G145" s="83" t="str">
        <f t="shared" si="124"/>
        <v>17,5</v>
      </c>
      <c r="H145" s="84" t="str">
        <f>"1013,"&amp;VLOOKUP(A145,[3]属性!$F:$N,7,FALSE)&amp;";1023,"&amp;VLOOKUP(A145,[3]属性!$F:$N,8,FALSE)&amp;";1043,"&amp;VLOOKUP(A145,[3]属性!$F:$N,9,FALSE)</f>
        <v>1013,4238610;1023,282574;1043,282574</v>
      </c>
      <c r="I145" s="12">
        <v>12</v>
      </c>
      <c r="J145" s="86" t="s">
        <v>2562</v>
      </c>
      <c r="K145" s="12">
        <v>44650</v>
      </c>
      <c r="L145" s="14" t="s">
        <v>2558</v>
      </c>
      <c r="BB145" s="14" t="str">
        <f t="shared" ref="BB145" si="167">BB142</f>
        <v>钻石</v>
      </c>
      <c r="BC145" s="14">
        <v>5</v>
      </c>
      <c r="BD145" s="14" t="s">
        <v>53</v>
      </c>
      <c r="BE145" s="14">
        <v>475</v>
      </c>
      <c r="BF145" s="14" t="s">
        <v>54</v>
      </c>
      <c r="BG145" s="14">
        <v>5700</v>
      </c>
      <c r="BH145" s="14">
        <f>VLOOKUP(BB145,[2]item!$A:$B,2,FALSE)</f>
        <v>17</v>
      </c>
      <c r="BI145" s="14">
        <f>VLOOKUP(BD145,[2]item!$A:$B,2,FALSE)</f>
        <v>2750</v>
      </c>
      <c r="BJ145" s="14">
        <f>VLOOKUP(BF145,[2]item!$A:$B,2,FALSE)</f>
        <v>16</v>
      </c>
    </row>
    <row r="146" ht="20.1" customHeight="1" spans="1:62">
      <c r="A146" s="12">
        <v>143</v>
      </c>
      <c r="B146" s="12">
        <v>143</v>
      </c>
      <c r="C146" s="12" t="str">
        <f t="shared" si="164"/>
        <v>千古留名</v>
      </c>
      <c r="D146" s="81" t="s">
        <v>2556</v>
      </c>
      <c r="E146" s="12">
        <v>1</v>
      </c>
      <c r="F146" s="82">
        <f>VLOOKUP(A146,[3]属性!$F:$I,4,FALSE)</f>
        <v>6480</v>
      </c>
      <c r="G146" s="83" t="str">
        <f t="shared" si="124"/>
        <v>17,5</v>
      </c>
      <c r="H146" s="84" t="str">
        <f>"1013,"&amp;VLOOKUP(A146,[3]属性!$F:$N,7,FALSE)&amp;";1023,"&amp;VLOOKUP(A146,[3]属性!$F:$N,8,FALSE)&amp;";1043,"&amp;VLOOKUP(A146,[3]属性!$F:$N,9,FALSE)</f>
        <v>1013,4309635;1023,287309;1043,287309</v>
      </c>
      <c r="I146" s="12">
        <v>12</v>
      </c>
      <c r="J146" s="86" t="s">
        <v>2562</v>
      </c>
      <c r="K146" s="12">
        <v>44650</v>
      </c>
      <c r="L146" s="14" t="s">
        <v>2558</v>
      </c>
      <c r="BB146" s="14" t="str">
        <f t="shared" ref="BB146" si="168">BB143</f>
        <v>钻石</v>
      </c>
      <c r="BC146" s="14">
        <v>5</v>
      </c>
      <c r="BD146" s="14" t="s">
        <v>53</v>
      </c>
      <c r="BE146" s="14">
        <v>500</v>
      </c>
      <c r="BF146" s="14" t="s">
        <v>54</v>
      </c>
      <c r="BG146" s="14">
        <v>6000</v>
      </c>
      <c r="BH146" s="14">
        <f>VLOOKUP(BB146,[2]item!$A:$B,2,FALSE)</f>
        <v>17</v>
      </c>
      <c r="BI146" s="14">
        <f>VLOOKUP(BD146,[2]item!$A:$B,2,FALSE)</f>
        <v>2750</v>
      </c>
      <c r="BJ146" s="14">
        <f>VLOOKUP(BF146,[2]item!$A:$B,2,FALSE)</f>
        <v>16</v>
      </c>
    </row>
    <row r="147" ht="20.1" customHeight="1" spans="1:62">
      <c r="A147" s="12">
        <v>144</v>
      </c>
      <c r="B147" s="12">
        <v>144</v>
      </c>
      <c r="C147" s="12" t="str">
        <f t="shared" si="164"/>
        <v>千古留名</v>
      </c>
      <c r="D147" s="81" t="s">
        <v>2556</v>
      </c>
      <c r="E147" s="12">
        <v>1</v>
      </c>
      <c r="F147" s="82">
        <f>VLOOKUP(A147,[3]属性!$F:$I,4,FALSE)</f>
        <v>6537</v>
      </c>
      <c r="G147" s="83" t="str">
        <f t="shared" si="124"/>
        <v>22,5</v>
      </c>
      <c r="H147" s="84" t="str">
        <f>"1013,"&amp;VLOOKUP(A147,[3]属性!$F:$N,7,FALSE)&amp;";1023,"&amp;VLOOKUP(A147,[3]属性!$F:$N,8,FALSE)&amp;";1043,"&amp;VLOOKUP(A147,[3]属性!$F:$N,9,FALSE)</f>
        <v>1013,4366995;1023,291133;1043,291133</v>
      </c>
      <c r="I147" s="12">
        <v>12</v>
      </c>
      <c r="J147" s="86" t="s">
        <v>2562</v>
      </c>
      <c r="K147" s="12">
        <v>44650</v>
      </c>
      <c r="L147" s="14" t="s">
        <v>2558</v>
      </c>
      <c r="BB147" s="14" t="str">
        <f t="shared" ref="BB147" si="169">BB144</f>
        <v>元宝</v>
      </c>
      <c r="BC147" s="14">
        <v>5</v>
      </c>
      <c r="BD147" s="14" t="s">
        <v>53</v>
      </c>
      <c r="BE147" s="14">
        <v>500</v>
      </c>
      <c r="BF147" s="14" t="s">
        <v>54</v>
      </c>
      <c r="BG147" s="14">
        <v>6000</v>
      </c>
      <c r="BH147" s="14">
        <f>VLOOKUP(BB147,[2]item!$A:$B,2,FALSE)</f>
        <v>22</v>
      </c>
      <c r="BI147" s="14">
        <f>VLOOKUP(BD147,[2]item!$A:$B,2,FALSE)</f>
        <v>2750</v>
      </c>
      <c r="BJ147" s="14">
        <f>VLOOKUP(BF147,[2]item!$A:$B,2,FALSE)</f>
        <v>16</v>
      </c>
    </row>
    <row r="148" ht="20.1" customHeight="1" spans="1:62">
      <c r="A148" s="12">
        <v>145</v>
      </c>
      <c r="B148" s="12">
        <v>145</v>
      </c>
      <c r="C148" s="12" t="str">
        <f t="shared" si="164"/>
        <v>千古留名</v>
      </c>
      <c r="D148" s="81" t="s">
        <v>2556</v>
      </c>
      <c r="E148" s="12">
        <v>1</v>
      </c>
      <c r="F148" s="82">
        <f>VLOOKUP(A148,[3]属性!$F:$I,4,FALSE)</f>
        <v>6595</v>
      </c>
      <c r="G148" s="83" t="str">
        <f t="shared" si="124"/>
        <v>17,5</v>
      </c>
      <c r="H148" s="84" t="str">
        <f>"1013,"&amp;VLOOKUP(A148,[3]属性!$F:$N,7,FALSE)&amp;";1023,"&amp;VLOOKUP(A148,[3]属性!$F:$N,8,FALSE)&amp;";1043,"&amp;VLOOKUP(A148,[3]属性!$F:$N,9,FALSE)</f>
        <v>1013,4424820;1023,294988;1043,294988</v>
      </c>
      <c r="I148" s="12">
        <v>12</v>
      </c>
      <c r="J148" s="86" t="s">
        <v>2562</v>
      </c>
      <c r="K148" s="12">
        <v>44650</v>
      </c>
      <c r="L148" s="14" t="s">
        <v>2558</v>
      </c>
      <c r="BB148" s="14" t="str">
        <f t="shared" ref="BB148" si="170">BB145</f>
        <v>钻石</v>
      </c>
      <c r="BC148" s="14">
        <v>5</v>
      </c>
      <c r="BD148" s="14" t="s">
        <v>53</v>
      </c>
      <c r="BE148" s="14">
        <v>525</v>
      </c>
      <c r="BF148" s="14" t="s">
        <v>54</v>
      </c>
      <c r="BG148" s="14">
        <v>6300</v>
      </c>
      <c r="BH148" s="14">
        <f>VLOOKUP(BB148,[2]item!$A:$B,2,FALSE)</f>
        <v>17</v>
      </c>
      <c r="BI148" s="14">
        <f>VLOOKUP(BD148,[2]item!$A:$B,2,FALSE)</f>
        <v>2750</v>
      </c>
      <c r="BJ148" s="14">
        <f>VLOOKUP(BF148,[2]item!$A:$B,2,FALSE)</f>
        <v>16</v>
      </c>
    </row>
    <row r="149" ht="20.1" customHeight="1" spans="1:62">
      <c r="A149" s="12">
        <v>146</v>
      </c>
      <c r="B149" s="12">
        <v>146</v>
      </c>
      <c r="C149" s="12" t="str">
        <f t="shared" si="164"/>
        <v>千古留名</v>
      </c>
      <c r="D149" s="81" t="s">
        <v>2556</v>
      </c>
      <c r="E149" s="12">
        <v>1</v>
      </c>
      <c r="F149" s="82">
        <f>VLOOKUP(A149,[3]属性!$F:$I,4,FALSE)</f>
        <v>6653</v>
      </c>
      <c r="G149" s="83" t="str">
        <f t="shared" si="124"/>
        <v>17,5</v>
      </c>
      <c r="H149" s="84" t="str">
        <f>"1013,"&amp;VLOOKUP(A149,[3]属性!$F:$N,7,FALSE)&amp;";1023,"&amp;VLOOKUP(A149,[3]属性!$F:$N,8,FALSE)&amp;";1043,"&amp;VLOOKUP(A149,[3]属性!$F:$N,9,FALSE)</f>
        <v>1013,4483125;1023,298875;1043,298875</v>
      </c>
      <c r="I149" s="12">
        <v>12</v>
      </c>
      <c r="J149" s="86" t="s">
        <v>2562</v>
      </c>
      <c r="K149" s="12">
        <v>44650</v>
      </c>
      <c r="L149" s="14" t="s">
        <v>2558</v>
      </c>
      <c r="BB149" s="14" t="str">
        <f t="shared" ref="BB149" si="171">BB146</f>
        <v>钻石</v>
      </c>
      <c r="BC149" s="14">
        <v>5</v>
      </c>
      <c r="BD149" s="14" t="s">
        <v>53</v>
      </c>
      <c r="BE149" s="14">
        <v>525</v>
      </c>
      <c r="BF149" s="14" t="s">
        <v>54</v>
      </c>
      <c r="BG149" s="14">
        <v>6300</v>
      </c>
      <c r="BH149" s="14">
        <f>VLOOKUP(BB149,[2]item!$A:$B,2,FALSE)</f>
        <v>17</v>
      </c>
      <c r="BI149" s="14">
        <f>VLOOKUP(BD149,[2]item!$A:$B,2,FALSE)</f>
        <v>2750</v>
      </c>
      <c r="BJ149" s="14">
        <f>VLOOKUP(BF149,[2]item!$A:$B,2,FALSE)</f>
        <v>16</v>
      </c>
    </row>
    <row r="150" ht="20.1" customHeight="1" spans="1:62">
      <c r="A150" s="12">
        <v>147</v>
      </c>
      <c r="B150" s="12">
        <v>147</v>
      </c>
      <c r="C150" s="12" t="str">
        <f t="shared" si="164"/>
        <v>千古留名</v>
      </c>
      <c r="D150" s="81" t="s">
        <v>2556</v>
      </c>
      <c r="E150" s="12">
        <v>1</v>
      </c>
      <c r="F150" s="82">
        <f>VLOOKUP(A150,[3]属性!$F:$I,4,FALSE)</f>
        <v>6711</v>
      </c>
      <c r="G150" s="83" t="str">
        <f t="shared" si="124"/>
        <v>22,5</v>
      </c>
      <c r="H150" s="84" t="str">
        <f>"1013,"&amp;VLOOKUP(A150,[3]属性!$F:$N,7,FALSE)&amp;";1023,"&amp;VLOOKUP(A150,[3]属性!$F:$N,8,FALSE)&amp;";1043,"&amp;VLOOKUP(A150,[3]属性!$F:$N,9,FALSE)</f>
        <v>1013,4556670;1023,303778;1043,303778</v>
      </c>
      <c r="I150" s="12">
        <v>12</v>
      </c>
      <c r="J150" s="86" t="s">
        <v>2562</v>
      </c>
      <c r="K150" s="12">
        <v>44650</v>
      </c>
      <c r="L150" s="14" t="s">
        <v>2558</v>
      </c>
      <c r="BB150" s="14" t="str">
        <f t="shared" ref="BB150" si="172">BB147</f>
        <v>元宝</v>
      </c>
      <c r="BC150" s="14">
        <v>5</v>
      </c>
      <c r="BD150" s="14" t="s">
        <v>53</v>
      </c>
      <c r="BE150" s="14">
        <v>550</v>
      </c>
      <c r="BF150" s="14" t="s">
        <v>54</v>
      </c>
      <c r="BG150" s="14">
        <v>6600</v>
      </c>
      <c r="BH150" s="14">
        <f>VLOOKUP(BB150,[2]item!$A:$B,2,FALSE)</f>
        <v>22</v>
      </c>
      <c r="BI150" s="14">
        <f>VLOOKUP(BD150,[2]item!$A:$B,2,FALSE)</f>
        <v>2750</v>
      </c>
      <c r="BJ150" s="14">
        <f>VLOOKUP(BF150,[2]item!$A:$B,2,FALSE)</f>
        <v>16</v>
      </c>
    </row>
    <row r="151" ht="20.1" customHeight="1" spans="1:62">
      <c r="A151" s="12">
        <v>148</v>
      </c>
      <c r="B151" s="12">
        <v>148</v>
      </c>
      <c r="C151" s="12" t="str">
        <f t="shared" si="164"/>
        <v>千古留名</v>
      </c>
      <c r="D151" s="81" t="s">
        <v>2556</v>
      </c>
      <c r="E151" s="12">
        <v>1</v>
      </c>
      <c r="F151" s="82">
        <f>VLOOKUP(A151,[3]属性!$F:$I,4,FALSE)</f>
        <v>6769</v>
      </c>
      <c r="G151" s="83" t="str">
        <f t="shared" si="124"/>
        <v>17,5</v>
      </c>
      <c r="H151" s="84" t="str">
        <f>"1013,"&amp;VLOOKUP(A151,[3]属性!$F:$N,7,FALSE)&amp;";1023,"&amp;VLOOKUP(A151,[3]属性!$F:$N,8,FALSE)&amp;";1043,"&amp;VLOOKUP(A151,[3]属性!$F:$N,9,FALSE)</f>
        <v>1013,4616040;1023,307736;1043,307736</v>
      </c>
      <c r="I151" s="12">
        <v>12</v>
      </c>
      <c r="J151" s="86" t="s">
        <v>2562</v>
      </c>
      <c r="K151" s="12">
        <v>44650</v>
      </c>
      <c r="L151" s="14" t="s">
        <v>2558</v>
      </c>
      <c r="BB151" s="14" t="str">
        <f t="shared" ref="BB151" si="173">BB148</f>
        <v>钻石</v>
      </c>
      <c r="BC151" s="14">
        <v>5</v>
      </c>
      <c r="BD151" s="14" t="s">
        <v>53</v>
      </c>
      <c r="BE151" s="14">
        <v>550</v>
      </c>
      <c r="BF151" s="14" t="s">
        <v>54</v>
      </c>
      <c r="BG151" s="14">
        <v>6600</v>
      </c>
      <c r="BH151" s="14">
        <f>VLOOKUP(BB151,[2]item!$A:$B,2,FALSE)</f>
        <v>17</v>
      </c>
      <c r="BI151" s="14">
        <f>VLOOKUP(BD151,[2]item!$A:$B,2,FALSE)</f>
        <v>2750</v>
      </c>
      <c r="BJ151" s="14">
        <f>VLOOKUP(BF151,[2]item!$A:$B,2,FALSE)</f>
        <v>16</v>
      </c>
    </row>
    <row r="152" ht="20.1" customHeight="1" spans="1:62">
      <c r="A152" s="12">
        <v>149</v>
      </c>
      <c r="B152" s="12">
        <v>149</v>
      </c>
      <c r="C152" s="12" t="str">
        <f t="shared" si="164"/>
        <v>千古留名</v>
      </c>
      <c r="D152" s="81" t="s">
        <v>2556</v>
      </c>
      <c r="E152" s="12">
        <v>1</v>
      </c>
      <c r="F152" s="82">
        <f>VLOOKUP(A152,[3]属性!$F:$I,4,FALSE)</f>
        <v>6827</v>
      </c>
      <c r="G152" s="83" t="str">
        <f t="shared" si="124"/>
        <v>17,5</v>
      </c>
      <c r="H152" s="84" t="str">
        <f>"1013,"&amp;VLOOKUP(A152,[3]属性!$F:$N,7,FALSE)&amp;";1023,"&amp;VLOOKUP(A152,[3]属性!$F:$N,8,FALSE)&amp;";1043,"&amp;VLOOKUP(A152,[3]属性!$F:$N,9,FALSE)</f>
        <v>1013,4675905;1023,311727;1043,311727</v>
      </c>
      <c r="I152" s="12">
        <v>12</v>
      </c>
      <c r="J152" s="86" t="s">
        <v>2562</v>
      </c>
      <c r="K152" s="12">
        <v>44650</v>
      </c>
      <c r="L152" s="14" t="s">
        <v>2558</v>
      </c>
      <c r="BB152" s="14" t="str">
        <f t="shared" ref="BB152" si="174">BB149</f>
        <v>钻石</v>
      </c>
      <c r="BC152" s="14">
        <v>5</v>
      </c>
      <c r="BD152" s="14" t="s">
        <v>53</v>
      </c>
      <c r="BE152" s="14">
        <v>575</v>
      </c>
      <c r="BF152" s="14" t="s">
        <v>54</v>
      </c>
      <c r="BG152" s="14">
        <v>6900</v>
      </c>
      <c r="BH152" s="14">
        <f>VLOOKUP(BB152,[2]item!$A:$B,2,FALSE)</f>
        <v>17</v>
      </c>
      <c r="BI152" s="14">
        <f>VLOOKUP(BD152,[2]item!$A:$B,2,FALSE)</f>
        <v>2750</v>
      </c>
      <c r="BJ152" s="14">
        <f>VLOOKUP(BF152,[2]item!$A:$B,2,FALSE)</f>
        <v>16</v>
      </c>
    </row>
    <row r="153" ht="20.1" customHeight="1" spans="1:62">
      <c r="A153" s="12">
        <v>150</v>
      </c>
      <c r="B153" s="12">
        <v>150</v>
      </c>
      <c r="C153" s="12" t="str">
        <f t="shared" si="164"/>
        <v>千古留名</v>
      </c>
      <c r="D153" s="81" t="s">
        <v>2556</v>
      </c>
      <c r="E153" s="12">
        <v>1</v>
      </c>
      <c r="F153" s="82">
        <f>VLOOKUP(A153,[3]属性!$F:$I,4,FALSE)</f>
        <v>6885</v>
      </c>
      <c r="G153" s="83" t="str">
        <f t="shared" si="124"/>
        <v>22,5</v>
      </c>
      <c r="H153" s="84" t="str">
        <f>"1013,"&amp;VLOOKUP(A153,[3]属性!$F:$N,7,FALSE)&amp;";1023,"&amp;VLOOKUP(A153,[3]属性!$F:$N,8,FALSE)&amp;";1043,"&amp;VLOOKUP(A153,[3]属性!$F:$N,9,FALSE)</f>
        <v>1013,4751400;1023,316760;1043,316760</v>
      </c>
      <c r="I153" s="12">
        <v>12</v>
      </c>
      <c r="J153" s="86" t="s">
        <v>2562</v>
      </c>
      <c r="K153" s="12">
        <v>44650</v>
      </c>
      <c r="L153" s="14" t="s">
        <v>2558</v>
      </c>
      <c r="BB153" s="14" t="str">
        <f t="shared" ref="BB153" si="175">BB150</f>
        <v>元宝</v>
      </c>
      <c r="BC153" s="14">
        <v>5</v>
      </c>
      <c r="BD153" s="14" t="s">
        <v>53</v>
      </c>
      <c r="BE153" s="14">
        <v>575</v>
      </c>
      <c r="BF153" s="14" t="s">
        <v>54</v>
      </c>
      <c r="BG153" s="14">
        <v>6900</v>
      </c>
      <c r="BH153" s="14">
        <f>VLOOKUP(BB153,[2]item!$A:$B,2,FALSE)</f>
        <v>22</v>
      </c>
      <c r="BI153" s="14">
        <f>VLOOKUP(BD153,[2]item!$A:$B,2,FALSE)</f>
        <v>2750</v>
      </c>
      <c r="BJ153" s="14">
        <f>VLOOKUP(BF153,[2]item!$A:$B,2,FALSE)</f>
        <v>16</v>
      </c>
    </row>
    <row r="154" ht="20.1" customHeight="1" spans="1:62">
      <c r="A154" s="12">
        <v>151</v>
      </c>
      <c r="B154" s="12">
        <v>151</v>
      </c>
      <c r="C154" s="12" t="str">
        <f t="shared" si="164"/>
        <v>千古留名</v>
      </c>
      <c r="D154" s="81" t="s">
        <v>2556</v>
      </c>
      <c r="E154" s="12">
        <v>1</v>
      </c>
      <c r="F154" s="82">
        <f>VLOOKUP(A154,[3]属性!$F:$I,4,FALSE)</f>
        <v>6944</v>
      </c>
      <c r="G154" s="83" t="str">
        <f t="shared" si="124"/>
        <v>17,5</v>
      </c>
      <c r="H154" s="84" t="str">
        <f>"1013,"&amp;VLOOKUP(A154,[3]属性!$F:$N,7,FALSE)&amp;";1023,"&amp;VLOOKUP(A154,[3]属性!$F:$N,8,FALSE)&amp;";1043,"&amp;VLOOKUP(A154,[3]属性!$F:$N,9,FALSE)</f>
        <v>1013,4812330;1023,320822;1043,320822</v>
      </c>
      <c r="I154" s="12">
        <v>12</v>
      </c>
      <c r="J154" s="86" t="s">
        <v>2562</v>
      </c>
      <c r="K154" s="12">
        <v>44650</v>
      </c>
      <c r="L154" s="14" t="s">
        <v>2558</v>
      </c>
      <c r="BB154" s="14" t="str">
        <f t="shared" ref="BB154" si="176">BB151</f>
        <v>钻石</v>
      </c>
      <c r="BC154" s="14">
        <v>5</v>
      </c>
      <c r="BD154" s="14" t="s">
        <v>53</v>
      </c>
      <c r="BE154" s="14">
        <v>600</v>
      </c>
      <c r="BF154" s="14" t="s">
        <v>54</v>
      </c>
      <c r="BG154" s="14">
        <v>7200</v>
      </c>
      <c r="BH154" s="14">
        <f>VLOOKUP(BB154,[2]item!$A:$B,2,FALSE)</f>
        <v>17</v>
      </c>
      <c r="BI154" s="14">
        <f>VLOOKUP(BD154,[2]item!$A:$B,2,FALSE)</f>
        <v>2750</v>
      </c>
      <c r="BJ154" s="14">
        <f>VLOOKUP(BF154,[2]item!$A:$B,2,FALSE)</f>
        <v>16</v>
      </c>
    </row>
    <row r="155" ht="20.1" customHeight="1" spans="1:62">
      <c r="A155" s="12">
        <v>152</v>
      </c>
      <c r="B155" s="12">
        <v>152</v>
      </c>
      <c r="C155" s="12" t="str">
        <f t="shared" si="164"/>
        <v>千古留名</v>
      </c>
      <c r="D155" s="81" t="s">
        <v>2556</v>
      </c>
      <c r="E155" s="12">
        <v>1</v>
      </c>
      <c r="F155" s="82">
        <f>VLOOKUP(A155,[3]属性!$F:$I,4,FALSE)</f>
        <v>7002</v>
      </c>
      <c r="G155" s="83" t="str">
        <f t="shared" si="124"/>
        <v>17,5</v>
      </c>
      <c r="H155" s="84" t="str">
        <f>"1013,"&amp;VLOOKUP(A155,[3]属性!$F:$N,7,FALSE)&amp;";1023,"&amp;VLOOKUP(A155,[3]属性!$F:$N,8,FALSE)&amp;";1043,"&amp;VLOOKUP(A155,[3]属性!$F:$N,9,FALSE)</f>
        <v>1013,4873755;1023,324917;1043,324917</v>
      </c>
      <c r="I155" s="12">
        <v>12</v>
      </c>
      <c r="J155" s="86" t="s">
        <v>2562</v>
      </c>
      <c r="K155" s="12">
        <v>44650</v>
      </c>
      <c r="L155" s="14" t="s">
        <v>2558</v>
      </c>
      <c r="BB155" s="14" t="str">
        <f t="shared" ref="BB155" si="177">BB152</f>
        <v>钻石</v>
      </c>
      <c r="BC155" s="14">
        <v>5</v>
      </c>
      <c r="BD155" s="14" t="s">
        <v>53</v>
      </c>
      <c r="BE155" s="14">
        <v>600</v>
      </c>
      <c r="BF155" s="14" t="s">
        <v>54</v>
      </c>
      <c r="BG155" s="14">
        <v>7200</v>
      </c>
      <c r="BH155" s="14">
        <f>VLOOKUP(BB155,[2]item!$A:$B,2,FALSE)</f>
        <v>17</v>
      </c>
      <c r="BI155" s="14">
        <f>VLOOKUP(BD155,[2]item!$A:$B,2,FALSE)</f>
        <v>2750</v>
      </c>
      <c r="BJ155" s="14">
        <f>VLOOKUP(BF155,[2]item!$A:$B,2,FALSE)</f>
        <v>16</v>
      </c>
    </row>
    <row r="156" ht="20.1" customHeight="1" spans="1:62">
      <c r="A156" s="12">
        <v>153</v>
      </c>
      <c r="B156" s="12">
        <v>153</v>
      </c>
      <c r="C156" s="12" t="str">
        <f t="shared" si="164"/>
        <v>千古留名</v>
      </c>
      <c r="D156" s="81" t="s">
        <v>2556</v>
      </c>
      <c r="E156" s="12">
        <v>1</v>
      </c>
      <c r="F156" s="82">
        <f>VLOOKUP(A156,[3]属性!$F:$I,4,FALSE)</f>
        <v>7061</v>
      </c>
      <c r="G156" s="83" t="str">
        <f t="shared" si="124"/>
        <v>22,5</v>
      </c>
      <c r="H156" s="84" t="str">
        <f>"1013,"&amp;VLOOKUP(A156,[3]属性!$F:$N,7,FALSE)&amp;";1023,"&amp;VLOOKUP(A156,[3]属性!$F:$N,8,FALSE)&amp;";1043,"&amp;VLOOKUP(A156,[3]属性!$F:$N,9,FALSE)</f>
        <v>1013,4935660;1023,329044;1043,329044</v>
      </c>
      <c r="I156" s="12">
        <v>12</v>
      </c>
      <c r="J156" s="86" t="s">
        <v>2562</v>
      </c>
      <c r="K156" s="12">
        <v>44650</v>
      </c>
      <c r="L156" s="14" t="s">
        <v>2558</v>
      </c>
      <c r="BB156" s="14" t="str">
        <f t="shared" ref="BB156" si="178">BB153</f>
        <v>元宝</v>
      </c>
      <c r="BC156" s="14">
        <v>5</v>
      </c>
      <c r="BD156" s="14" t="s">
        <v>53</v>
      </c>
      <c r="BE156" s="14">
        <v>625</v>
      </c>
      <c r="BF156" s="14" t="s">
        <v>54</v>
      </c>
      <c r="BG156" s="14">
        <v>7500</v>
      </c>
      <c r="BH156" s="14">
        <f>VLOOKUP(BB156,[2]item!$A:$B,2,FALSE)</f>
        <v>22</v>
      </c>
      <c r="BI156" s="14">
        <f>VLOOKUP(BD156,[2]item!$A:$B,2,FALSE)</f>
        <v>2750</v>
      </c>
      <c r="BJ156" s="14">
        <f>VLOOKUP(BF156,[2]item!$A:$B,2,FALSE)</f>
        <v>16</v>
      </c>
    </row>
    <row r="157" ht="20.1" customHeight="1" spans="1:62">
      <c r="A157" s="12">
        <v>154</v>
      </c>
      <c r="B157" s="12">
        <v>154</v>
      </c>
      <c r="C157" s="12" t="str">
        <f t="shared" si="164"/>
        <v>千古留名</v>
      </c>
      <c r="D157" s="81" t="s">
        <v>2556</v>
      </c>
      <c r="E157" s="12">
        <v>1</v>
      </c>
      <c r="F157" s="82">
        <f>VLOOKUP(A157,[3]属性!$F:$I,4,FALSE)</f>
        <v>7119</v>
      </c>
      <c r="G157" s="83" t="str">
        <f t="shared" si="124"/>
        <v>17,5</v>
      </c>
      <c r="H157" s="84" t="str">
        <f>"1013,"&amp;VLOOKUP(A157,[3]属性!$F:$N,7,FALSE)&amp;";1023,"&amp;VLOOKUP(A157,[3]属性!$F:$N,8,FALSE)&amp;";1043,"&amp;VLOOKUP(A157,[3]属性!$F:$N,9,FALSE)</f>
        <v>1013,5013735;1023,334249;1043,334249</v>
      </c>
      <c r="I157" s="12">
        <v>12</v>
      </c>
      <c r="J157" s="86" t="s">
        <v>2562</v>
      </c>
      <c r="K157" s="12">
        <v>44650</v>
      </c>
      <c r="L157" s="14" t="s">
        <v>2558</v>
      </c>
      <c r="BB157" s="14" t="str">
        <f t="shared" ref="BB157" si="179">BB154</f>
        <v>钻石</v>
      </c>
      <c r="BC157" s="14">
        <v>5</v>
      </c>
      <c r="BD157" s="14" t="s">
        <v>53</v>
      </c>
      <c r="BE157" s="14">
        <v>625</v>
      </c>
      <c r="BF157" s="14" t="s">
        <v>54</v>
      </c>
      <c r="BG157" s="14">
        <v>7500</v>
      </c>
      <c r="BH157" s="14">
        <f>VLOOKUP(BB157,[2]item!$A:$B,2,FALSE)</f>
        <v>17</v>
      </c>
      <c r="BI157" s="14">
        <f>VLOOKUP(BD157,[2]item!$A:$B,2,FALSE)</f>
        <v>2750</v>
      </c>
      <c r="BJ157" s="14">
        <f>VLOOKUP(BF157,[2]item!$A:$B,2,FALSE)</f>
        <v>16</v>
      </c>
    </row>
    <row r="158" ht="20.1" customHeight="1" spans="1:62">
      <c r="A158" s="12">
        <v>155</v>
      </c>
      <c r="B158" s="12">
        <v>155</v>
      </c>
      <c r="C158" s="12" t="str">
        <f t="shared" si="164"/>
        <v>千古留名</v>
      </c>
      <c r="D158" s="81" t="s">
        <v>2556</v>
      </c>
      <c r="E158" s="12">
        <v>1</v>
      </c>
      <c r="F158" s="82">
        <f>VLOOKUP(A158,[3]属性!$F:$I,4,FALSE)</f>
        <v>7178</v>
      </c>
      <c r="G158" s="83" t="str">
        <f t="shared" si="124"/>
        <v>17,5</v>
      </c>
      <c r="H158" s="84" t="str">
        <f>"1013,"&amp;VLOOKUP(A158,[3]属性!$F:$N,7,FALSE)&amp;";1023,"&amp;VLOOKUP(A158,[3]属性!$F:$N,8,FALSE)&amp;";1043,"&amp;VLOOKUP(A158,[3]属性!$F:$N,9,FALSE)</f>
        <v>1013,5076750;1023,338450;1043,338450</v>
      </c>
      <c r="I158" s="12">
        <v>12</v>
      </c>
      <c r="J158" s="86" t="s">
        <v>2562</v>
      </c>
      <c r="K158" s="12">
        <v>44650</v>
      </c>
      <c r="L158" s="14" t="s">
        <v>2558</v>
      </c>
      <c r="BB158" s="14" t="str">
        <f t="shared" ref="BB158" si="180">BB155</f>
        <v>钻石</v>
      </c>
      <c r="BC158" s="14">
        <v>5</v>
      </c>
      <c r="BD158" s="14" t="s">
        <v>53</v>
      </c>
      <c r="BE158" s="14">
        <v>650</v>
      </c>
      <c r="BF158" s="14" t="s">
        <v>54</v>
      </c>
      <c r="BG158" s="14">
        <v>7800</v>
      </c>
      <c r="BH158" s="14">
        <f>VLOOKUP(BB158,[2]item!$A:$B,2,FALSE)</f>
        <v>17</v>
      </c>
      <c r="BI158" s="14">
        <f>VLOOKUP(BD158,[2]item!$A:$B,2,FALSE)</f>
        <v>2750</v>
      </c>
      <c r="BJ158" s="14">
        <f>VLOOKUP(BF158,[2]item!$A:$B,2,FALSE)</f>
        <v>16</v>
      </c>
    </row>
    <row r="159" ht="20.1" customHeight="1" spans="1:62">
      <c r="A159" s="12">
        <v>156</v>
      </c>
      <c r="B159" s="12">
        <v>156</v>
      </c>
      <c r="C159" s="12" t="str">
        <f t="shared" si="164"/>
        <v>千古留名</v>
      </c>
      <c r="D159" s="81" t="s">
        <v>2556</v>
      </c>
      <c r="E159" s="12">
        <v>1</v>
      </c>
      <c r="F159" s="82">
        <f>VLOOKUP(A159,[3]属性!$F:$I,4,FALSE)</f>
        <v>7237</v>
      </c>
      <c r="G159" s="83" t="str">
        <f t="shared" si="124"/>
        <v>22,5</v>
      </c>
      <c r="H159" s="84" t="str">
        <f>"1013,"&amp;VLOOKUP(A159,[3]属性!$F:$N,7,FALSE)&amp;";1023,"&amp;VLOOKUP(A159,[3]属性!$F:$N,8,FALSE)&amp;";1043,"&amp;VLOOKUP(A159,[3]属性!$F:$N,9,FALSE)</f>
        <v>1013,5140245;1023,342683;1043,342683</v>
      </c>
      <c r="I159" s="12">
        <v>12</v>
      </c>
      <c r="J159" s="86" t="s">
        <v>2562</v>
      </c>
      <c r="K159" s="12">
        <v>44650</v>
      </c>
      <c r="L159" s="14" t="s">
        <v>2558</v>
      </c>
      <c r="BB159" s="14" t="str">
        <f t="shared" ref="BB159" si="181">BB156</f>
        <v>元宝</v>
      </c>
      <c r="BC159" s="14">
        <v>5</v>
      </c>
      <c r="BD159" s="14" t="s">
        <v>53</v>
      </c>
      <c r="BE159" s="14">
        <v>650</v>
      </c>
      <c r="BF159" s="14" t="s">
        <v>54</v>
      </c>
      <c r="BG159" s="14">
        <v>7800</v>
      </c>
      <c r="BH159" s="14">
        <f>VLOOKUP(BB159,[2]item!$A:$B,2,FALSE)</f>
        <v>22</v>
      </c>
      <c r="BI159" s="14">
        <f>VLOOKUP(BD159,[2]item!$A:$B,2,FALSE)</f>
        <v>2750</v>
      </c>
      <c r="BJ159" s="14">
        <f>VLOOKUP(BF159,[2]item!$A:$B,2,FALSE)</f>
        <v>16</v>
      </c>
    </row>
    <row r="160" ht="20.1" customHeight="1" spans="1:62">
      <c r="A160" s="12">
        <v>157</v>
      </c>
      <c r="B160" s="12">
        <v>157</v>
      </c>
      <c r="C160" s="12" t="str">
        <f t="shared" si="164"/>
        <v>千古留名</v>
      </c>
      <c r="D160" s="81" t="s">
        <v>2556</v>
      </c>
      <c r="E160" s="12">
        <v>1</v>
      </c>
      <c r="F160" s="82">
        <f>VLOOKUP(A160,[3]属性!$F:$I,4,FALSE)</f>
        <v>7296</v>
      </c>
      <c r="G160" s="83" t="str">
        <f t="shared" si="124"/>
        <v>17,5</v>
      </c>
      <c r="H160" s="84" t="str">
        <f>"1013,"&amp;VLOOKUP(A160,[3]属性!$F:$N,7,FALSE)&amp;";1023,"&amp;VLOOKUP(A160,[3]属性!$F:$N,8,FALSE)&amp;";1043,"&amp;VLOOKUP(A160,[3]属性!$F:$N,9,FALSE)</f>
        <v>1013,5220315;1023,348021;1043,348021</v>
      </c>
      <c r="I160" s="12">
        <v>12</v>
      </c>
      <c r="J160" s="86" t="s">
        <v>2562</v>
      </c>
      <c r="K160" s="12">
        <v>44650</v>
      </c>
      <c r="L160" s="14" t="s">
        <v>2558</v>
      </c>
      <c r="BB160" s="14" t="str">
        <f t="shared" ref="BB160" si="182">BB157</f>
        <v>钻石</v>
      </c>
      <c r="BC160" s="14">
        <v>5</v>
      </c>
      <c r="BD160" s="14" t="s">
        <v>53</v>
      </c>
      <c r="BE160" s="14">
        <v>675</v>
      </c>
      <c r="BF160" s="14" t="s">
        <v>54</v>
      </c>
      <c r="BG160" s="14">
        <v>8100</v>
      </c>
      <c r="BH160" s="14">
        <f>VLOOKUP(BB160,[2]item!$A:$B,2,FALSE)</f>
        <v>17</v>
      </c>
      <c r="BI160" s="14">
        <f>VLOOKUP(BD160,[2]item!$A:$B,2,FALSE)</f>
        <v>2750</v>
      </c>
      <c r="BJ160" s="14">
        <f>VLOOKUP(BF160,[2]item!$A:$B,2,FALSE)</f>
        <v>16</v>
      </c>
    </row>
    <row r="161" ht="20.1" customHeight="1" spans="1:62">
      <c r="A161" s="12">
        <v>158</v>
      </c>
      <c r="B161" s="12">
        <v>158</v>
      </c>
      <c r="C161" s="12" t="str">
        <f t="shared" si="164"/>
        <v>千古留名</v>
      </c>
      <c r="D161" s="81" t="s">
        <v>2556</v>
      </c>
      <c r="E161" s="12">
        <v>1</v>
      </c>
      <c r="F161" s="82">
        <f>VLOOKUP(A161,[3]属性!$F:$I,4,FALSE)</f>
        <v>7355</v>
      </c>
      <c r="G161" s="83" t="str">
        <f t="shared" si="124"/>
        <v>17,5</v>
      </c>
      <c r="H161" s="84" t="str">
        <f>"1013,"&amp;VLOOKUP(A161,[3]属性!$F:$N,7,FALSE)&amp;";1023,"&amp;VLOOKUP(A161,[3]属性!$F:$N,8,FALSE)&amp;";1043,"&amp;VLOOKUP(A161,[3]属性!$F:$N,9,FALSE)</f>
        <v>1013,5284920;1023,352328;1043,352328</v>
      </c>
      <c r="I161" s="12">
        <v>12</v>
      </c>
      <c r="J161" s="86" t="s">
        <v>2562</v>
      </c>
      <c r="K161" s="12">
        <v>44650</v>
      </c>
      <c r="L161" s="14" t="s">
        <v>2558</v>
      </c>
      <c r="BB161" s="14" t="str">
        <f t="shared" ref="BB161" si="183">BB158</f>
        <v>钻石</v>
      </c>
      <c r="BC161" s="14">
        <v>5</v>
      </c>
      <c r="BD161" s="14" t="s">
        <v>53</v>
      </c>
      <c r="BE161" s="14">
        <v>675</v>
      </c>
      <c r="BF161" s="14" t="s">
        <v>54</v>
      </c>
      <c r="BG161" s="14">
        <v>8100</v>
      </c>
      <c r="BH161" s="14">
        <f>VLOOKUP(BB161,[2]item!$A:$B,2,FALSE)</f>
        <v>17</v>
      </c>
      <c r="BI161" s="14">
        <f>VLOOKUP(BD161,[2]item!$A:$B,2,FALSE)</f>
        <v>2750</v>
      </c>
      <c r="BJ161" s="14">
        <f>VLOOKUP(BF161,[2]item!$A:$B,2,FALSE)</f>
        <v>16</v>
      </c>
    </row>
    <row r="162" ht="20.1" customHeight="1" spans="1:62">
      <c r="A162" s="12">
        <v>159</v>
      </c>
      <c r="B162" s="12">
        <v>159</v>
      </c>
      <c r="C162" s="12" t="str">
        <f t="shared" si="164"/>
        <v>千古留名</v>
      </c>
      <c r="D162" s="81" t="s">
        <v>2556</v>
      </c>
      <c r="E162" s="12">
        <v>1</v>
      </c>
      <c r="F162" s="82">
        <f>VLOOKUP(A162,[3]属性!$F:$I,4,FALSE)</f>
        <v>7415</v>
      </c>
      <c r="G162" s="83" t="str">
        <f t="shared" si="124"/>
        <v>22,5</v>
      </c>
      <c r="H162" s="84" t="str">
        <f>"1013,"&amp;VLOOKUP(A162,[3]属性!$F:$N,7,FALSE)&amp;";1023,"&amp;VLOOKUP(A162,[3]属性!$F:$N,8,FALSE)&amp;";1043,"&amp;VLOOKUP(A162,[3]属性!$F:$N,9,FALSE)</f>
        <v>1013,5350035;1023,356669;1043,356669</v>
      </c>
      <c r="I162" s="12">
        <v>12</v>
      </c>
      <c r="J162" s="86" t="s">
        <v>2562</v>
      </c>
      <c r="K162" s="12">
        <v>44650</v>
      </c>
      <c r="L162" s="14" t="s">
        <v>2558</v>
      </c>
      <c r="BB162" s="14" t="str">
        <f t="shared" ref="BB162" si="184">BB159</f>
        <v>元宝</v>
      </c>
      <c r="BC162" s="14">
        <v>5</v>
      </c>
      <c r="BD162" s="14" t="s">
        <v>53</v>
      </c>
      <c r="BE162" s="14">
        <v>700</v>
      </c>
      <c r="BF162" s="14" t="s">
        <v>54</v>
      </c>
      <c r="BG162" s="14">
        <v>8400</v>
      </c>
      <c r="BH162" s="14">
        <f>VLOOKUP(BB162,[2]item!$A:$B,2,FALSE)</f>
        <v>22</v>
      </c>
      <c r="BI162" s="14">
        <f>VLOOKUP(BD162,[2]item!$A:$B,2,FALSE)</f>
        <v>2750</v>
      </c>
      <c r="BJ162" s="14">
        <f>VLOOKUP(BF162,[2]item!$A:$B,2,FALSE)</f>
        <v>16</v>
      </c>
    </row>
    <row r="163" ht="20.1" customHeight="1" spans="1:62">
      <c r="A163" s="12">
        <v>160</v>
      </c>
      <c r="B163" s="12">
        <v>160</v>
      </c>
      <c r="C163" s="12" t="str">
        <f t="shared" si="164"/>
        <v>千古留名</v>
      </c>
      <c r="D163" s="81" t="s">
        <v>2556</v>
      </c>
      <c r="E163" s="12">
        <v>1</v>
      </c>
      <c r="F163" s="82">
        <f>VLOOKUP(A163,[3]属性!$F:$I,4,FALSE)</f>
        <v>7474</v>
      </c>
      <c r="G163" s="83" t="str">
        <f t="shared" si="124"/>
        <v>17,5</v>
      </c>
      <c r="H163" s="84" t="str">
        <f>"1013,"&amp;VLOOKUP(A163,[3]属性!$F:$N,7,FALSE)&amp;";1023,"&amp;VLOOKUP(A163,[3]属性!$F:$N,8,FALSE)&amp;";1043,"&amp;VLOOKUP(A163,[3]属性!$F:$N,9,FALSE)</f>
        <v>1013,5415630;1023,361042;1043,361042</v>
      </c>
      <c r="I163" s="12">
        <v>12</v>
      </c>
      <c r="J163" s="86" t="s">
        <v>2562</v>
      </c>
      <c r="K163" s="12">
        <v>44650</v>
      </c>
      <c r="L163" s="14" t="s">
        <v>2558</v>
      </c>
      <c r="BB163" s="14" t="str">
        <f t="shared" ref="BB163" si="185">BB160</f>
        <v>钻石</v>
      </c>
      <c r="BC163" s="14">
        <v>5</v>
      </c>
      <c r="BD163" s="14" t="s">
        <v>53</v>
      </c>
      <c r="BE163" s="14">
        <v>700</v>
      </c>
      <c r="BF163" s="14" t="s">
        <v>54</v>
      </c>
      <c r="BG163" s="14">
        <v>8400</v>
      </c>
      <c r="BH163" s="14">
        <f>VLOOKUP(BB163,[2]item!$A:$B,2,FALSE)</f>
        <v>17</v>
      </c>
      <c r="BI163" s="14">
        <f>VLOOKUP(BD163,[2]item!$A:$B,2,FALSE)</f>
        <v>2750</v>
      </c>
      <c r="BJ163" s="14">
        <f>VLOOKUP(BF163,[2]item!$A:$B,2,FALSE)</f>
        <v>16</v>
      </c>
    </row>
    <row r="164" ht="20.1" customHeight="1" spans="1:62">
      <c r="A164" s="12">
        <v>161</v>
      </c>
      <c r="B164" s="12">
        <v>161</v>
      </c>
      <c r="C164" s="12" t="str">
        <f t="shared" si="164"/>
        <v>千古留名</v>
      </c>
      <c r="D164" s="81" t="s">
        <v>2556</v>
      </c>
      <c r="E164" s="12">
        <v>1</v>
      </c>
      <c r="F164" s="82">
        <f>VLOOKUP(A164,[3]属性!$F:$I,4,FALSE)</f>
        <v>7534</v>
      </c>
      <c r="G164" s="83" t="str">
        <f t="shared" si="124"/>
        <v>17,5</v>
      </c>
      <c r="H164" s="84" t="str">
        <f>"1013,"&amp;VLOOKUP(A164,[3]属性!$F:$N,7,FALSE)&amp;";1023,"&amp;VLOOKUP(A164,[3]属性!$F:$N,8,FALSE)&amp;";1043,"&amp;VLOOKUP(A164,[3]属性!$F:$N,9,FALSE)</f>
        <v>1013,5498340;1023,366556;1043,366556</v>
      </c>
      <c r="I164" s="12">
        <v>12</v>
      </c>
      <c r="J164" s="86" t="s">
        <v>2562</v>
      </c>
      <c r="K164" s="12">
        <v>44650</v>
      </c>
      <c r="L164" s="14" t="s">
        <v>2558</v>
      </c>
      <c r="BB164" s="14" t="str">
        <f t="shared" ref="BB164" si="186">BB161</f>
        <v>钻石</v>
      </c>
      <c r="BC164" s="14">
        <v>5</v>
      </c>
      <c r="BD164" s="14" t="s">
        <v>53</v>
      </c>
      <c r="BE164" s="14">
        <v>725</v>
      </c>
      <c r="BF164" s="14" t="s">
        <v>54</v>
      </c>
      <c r="BG164" s="14">
        <v>8700</v>
      </c>
      <c r="BH164" s="14">
        <f>VLOOKUP(BB164,[2]item!$A:$B,2,FALSE)</f>
        <v>17</v>
      </c>
      <c r="BI164" s="14">
        <f>VLOOKUP(BD164,[2]item!$A:$B,2,FALSE)</f>
        <v>2750</v>
      </c>
      <c r="BJ164" s="14">
        <f>VLOOKUP(BF164,[2]item!$A:$B,2,FALSE)</f>
        <v>16</v>
      </c>
    </row>
    <row r="165" ht="20.1" customHeight="1" spans="1:62">
      <c r="A165" s="12">
        <v>162</v>
      </c>
      <c r="B165" s="12">
        <v>162</v>
      </c>
      <c r="C165" s="12" t="str">
        <f t="shared" si="164"/>
        <v>千古留名</v>
      </c>
      <c r="D165" s="81" t="s">
        <v>2556</v>
      </c>
      <c r="E165" s="12">
        <v>1</v>
      </c>
      <c r="F165" s="82">
        <f>VLOOKUP(A165,[3]属性!$F:$I,4,FALSE)</f>
        <v>7593</v>
      </c>
      <c r="G165" s="83" t="str">
        <f t="shared" si="124"/>
        <v>22,5</v>
      </c>
      <c r="H165" s="84" t="str">
        <f>"1013,"&amp;VLOOKUP(A165,[3]属性!$F:$N,7,FALSE)&amp;";1023,"&amp;VLOOKUP(A165,[3]属性!$F:$N,8,FALSE)&amp;";1043,"&amp;VLOOKUP(A165,[3]属性!$F:$N,9,FALSE)</f>
        <v>1013,5565060;1023,371004;1043,371004</v>
      </c>
      <c r="I165" s="12">
        <v>12</v>
      </c>
      <c r="J165" s="86" t="s">
        <v>2562</v>
      </c>
      <c r="K165" s="12">
        <v>44650</v>
      </c>
      <c r="L165" s="14" t="s">
        <v>2558</v>
      </c>
      <c r="BB165" s="14" t="str">
        <f t="shared" ref="BB165" si="187">BB162</f>
        <v>元宝</v>
      </c>
      <c r="BC165" s="14">
        <v>5</v>
      </c>
      <c r="BD165" s="14" t="s">
        <v>53</v>
      </c>
      <c r="BE165" s="14">
        <v>725</v>
      </c>
      <c r="BF165" s="14" t="s">
        <v>54</v>
      </c>
      <c r="BG165" s="14">
        <v>8700</v>
      </c>
      <c r="BH165" s="14">
        <f>VLOOKUP(BB165,[2]item!$A:$B,2,FALSE)</f>
        <v>22</v>
      </c>
      <c r="BI165" s="14">
        <f>VLOOKUP(BD165,[2]item!$A:$B,2,FALSE)</f>
        <v>2750</v>
      </c>
      <c r="BJ165" s="14">
        <f>VLOOKUP(BF165,[2]item!$A:$B,2,FALSE)</f>
        <v>16</v>
      </c>
    </row>
    <row r="166" ht="20.1" customHeight="1" spans="1:62">
      <c r="A166" s="12">
        <v>163</v>
      </c>
      <c r="B166" s="12">
        <v>163</v>
      </c>
      <c r="C166" s="12" t="str">
        <f t="shared" si="164"/>
        <v>千古留名</v>
      </c>
      <c r="D166" s="81" t="s">
        <v>2556</v>
      </c>
      <c r="E166" s="12">
        <v>1</v>
      </c>
      <c r="F166" s="82">
        <f>VLOOKUP(A166,[3]属性!$F:$I,4,FALSE)</f>
        <v>7653</v>
      </c>
      <c r="G166" s="83" t="str">
        <f t="shared" si="124"/>
        <v>17,5</v>
      </c>
      <c r="H166" s="84" t="str">
        <f>"1013,"&amp;VLOOKUP(A166,[3]属性!$F:$N,7,FALSE)&amp;";1023,"&amp;VLOOKUP(A166,[3]属性!$F:$N,8,FALSE)&amp;";1043,"&amp;VLOOKUP(A166,[3]属性!$F:$N,9,FALSE)</f>
        <v>1013,5632290;1023,375486;1043,375486</v>
      </c>
      <c r="I166" s="12">
        <v>12</v>
      </c>
      <c r="J166" s="86" t="s">
        <v>2562</v>
      </c>
      <c r="K166" s="12">
        <v>44650</v>
      </c>
      <c r="L166" s="14" t="s">
        <v>2558</v>
      </c>
      <c r="BB166" s="14" t="str">
        <f t="shared" ref="BB166" si="188">BB163</f>
        <v>钻石</v>
      </c>
      <c r="BC166" s="14">
        <v>5</v>
      </c>
      <c r="BD166" s="14" t="s">
        <v>53</v>
      </c>
      <c r="BE166" s="14">
        <v>750</v>
      </c>
      <c r="BF166" s="14" t="s">
        <v>54</v>
      </c>
      <c r="BG166" s="14">
        <v>9000</v>
      </c>
      <c r="BH166" s="14">
        <f>VLOOKUP(BB166,[2]item!$A:$B,2,FALSE)</f>
        <v>17</v>
      </c>
      <c r="BI166" s="14">
        <f>VLOOKUP(BD166,[2]item!$A:$B,2,FALSE)</f>
        <v>2750</v>
      </c>
      <c r="BJ166" s="14">
        <f>VLOOKUP(BF166,[2]item!$A:$B,2,FALSE)</f>
        <v>16</v>
      </c>
    </row>
    <row r="167" ht="20.1" customHeight="1" spans="1:62">
      <c r="A167" s="12">
        <v>164</v>
      </c>
      <c r="B167" s="12">
        <v>164</v>
      </c>
      <c r="C167" s="12" t="str">
        <f t="shared" si="164"/>
        <v>千古留名</v>
      </c>
      <c r="D167" s="81" t="s">
        <v>2556</v>
      </c>
      <c r="E167" s="12">
        <v>1</v>
      </c>
      <c r="F167" s="82">
        <f>VLOOKUP(A167,[3]属性!$F:$I,4,FALSE)</f>
        <v>7713</v>
      </c>
      <c r="G167" s="83" t="str">
        <f t="shared" si="124"/>
        <v>17,5</v>
      </c>
      <c r="H167" s="84" t="str">
        <f>"1013,"&amp;VLOOKUP(A167,[3]属性!$F:$N,7,FALSE)&amp;";1023,"&amp;VLOOKUP(A167,[3]属性!$F:$N,8,FALSE)&amp;";1043,"&amp;VLOOKUP(A167,[3]属性!$F:$N,9,FALSE)</f>
        <v>1013,5717040;1023,381136;1043,381136</v>
      </c>
      <c r="I167" s="12">
        <v>12</v>
      </c>
      <c r="J167" s="86" t="s">
        <v>2562</v>
      </c>
      <c r="K167" s="12">
        <v>44650</v>
      </c>
      <c r="L167" s="14" t="s">
        <v>2558</v>
      </c>
      <c r="BB167" s="14" t="str">
        <f t="shared" ref="BB167" si="189">BB164</f>
        <v>钻石</v>
      </c>
      <c r="BC167" s="14">
        <v>5</v>
      </c>
      <c r="BD167" s="14" t="s">
        <v>53</v>
      </c>
      <c r="BE167" s="14">
        <v>750</v>
      </c>
      <c r="BF167" s="14" t="s">
        <v>54</v>
      </c>
      <c r="BG167" s="14">
        <v>9000</v>
      </c>
      <c r="BH167" s="14">
        <f>VLOOKUP(BB167,[2]item!$A:$B,2,FALSE)</f>
        <v>17</v>
      </c>
      <c r="BI167" s="14">
        <f>VLOOKUP(BD167,[2]item!$A:$B,2,FALSE)</f>
        <v>2750</v>
      </c>
      <c r="BJ167" s="14">
        <f>VLOOKUP(BF167,[2]item!$A:$B,2,FALSE)</f>
        <v>16</v>
      </c>
    </row>
    <row r="168" ht="20.1" customHeight="1" spans="1:62">
      <c r="A168" s="12">
        <v>165</v>
      </c>
      <c r="B168" s="12">
        <v>165</v>
      </c>
      <c r="C168" s="12" t="str">
        <f t="shared" si="164"/>
        <v>千古留名</v>
      </c>
      <c r="D168" s="81" t="s">
        <v>2556</v>
      </c>
      <c r="E168" s="12">
        <v>1</v>
      </c>
      <c r="F168" s="82">
        <f>VLOOKUP(A168,[3]属性!$F:$I,4,FALSE)</f>
        <v>7773</v>
      </c>
      <c r="G168" s="83" t="str">
        <f t="shared" ref="G168:G203" si="190">BH168&amp;","&amp;BC168</f>
        <v>22,5</v>
      </c>
      <c r="H168" s="84" t="str">
        <f>"1013,"&amp;VLOOKUP(A168,[3]属性!$F:$N,7,FALSE)&amp;";1023,"&amp;VLOOKUP(A168,[3]属性!$F:$N,8,FALSE)&amp;";1043,"&amp;VLOOKUP(A168,[3]属性!$F:$N,9,FALSE)</f>
        <v>1013,5785395;1023,385693;1043,385693</v>
      </c>
      <c r="I168" s="12">
        <v>12</v>
      </c>
      <c r="J168" s="86" t="s">
        <v>2562</v>
      </c>
      <c r="K168" s="12">
        <v>44650</v>
      </c>
      <c r="L168" s="14" t="s">
        <v>2558</v>
      </c>
      <c r="BB168" s="14" t="str">
        <f t="shared" ref="BB168" si="191">BB165</f>
        <v>元宝</v>
      </c>
      <c r="BC168" s="14">
        <v>5</v>
      </c>
      <c r="BD168" s="14" t="s">
        <v>53</v>
      </c>
      <c r="BE168" s="14">
        <v>775</v>
      </c>
      <c r="BF168" s="14" t="s">
        <v>54</v>
      </c>
      <c r="BG168" s="14">
        <v>9300</v>
      </c>
      <c r="BH168" s="14">
        <f>VLOOKUP(BB168,[2]item!$A:$B,2,FALSE)</f>
        <v>22</v>
      </c>
      <c r="BI168" s="14">
        <f>VLOOKUP(BD168,[2]item!$A:$B,2,FALSE)</f>
        <v>2750</v>
      </c>
      <c r="BJ168" s="14">
        <f>VLOOKUP(BF168,[2]item!$A:$B,2,FALSE)</f>
        <v>16</v>
      </c>
    </row>
    <row r="169" ht="20.1" customHeight="1" spans="1:62">
      <c r="A169" s="12">
        <v>166</v>
      </c>
      <c r="B169" s="12">
        <v>166</v>
      </c>
      <c r="C169" s="12" t="str">
        <f t="shared" si="164"/>
        <v>千古留名</v>
      </c>
      <c r="D169" s="81" t="s">
        <v>2556</v>
      </c>
      <c r="E169" s="12">
        <v>1</v>
      </c>
      <c r="F169" s="82">
        <f>VLOOKUP(A169,[3]属性!$F:$I,4,FALSE)</f>
        <v>7833</v>
      </c>
      <c r="G169" s="83" t="str">
        <f t="shared" si="190"/>
        <v>17,5</v>
      </c>
      <c r="H169" s="84" t="str">
        <f>"1013,"&amp;VLOOKUP(A169,[3]属性!$F:$N,7,FALSE)&amp;";1023,"&amp;VLOOKUP(A169,[3]属性!$F:$N,8,FALSE)&amp;";1043,"&amp;VLOOKUP(A169,[3]属性!$F:$N,9,FALSE)</f>
        <v>1013,5854275;1023,390285;1043,390285</v>
      </c>
      <c r="I169" s="12">
        <v>12</v>
      </c>
      <c r="J169" s="86" t="s">
        <v>2562</v>
      </c>
      <c r="K169" s="12">
        <v>44650</v>
      </c>
      <c r="L169" s="14" t="s">
        <v>2558</v>
      </c>
      <c r="BB169" s="14" t="str">
        <f t="shared" ref="BB169" si="192">BB166</f>
        <v>钻石</v>
      </c>
      <c r="BC169" s="14">
        <v>5</v>
      </c>
      <c r="BD169" s="14" t="s">
        <v>53</v>
      </c>
      <c r="BE169" s="14">
        <v>775</v>
      </c>
      <c r="BF169" s="14" t="s">
        <v>54</v>
      </c>
      <c r="BG169" s="14">
        <v>9300</v>
      </c>
      <c r="BH169" s="14">
        <f>VLOOKUP(BB169,[2]item!$A:$B,2,FALSE)</f>
        <v>17</v>
      </c>
      <c r="BI169" s="14">
        <f>VLOOKUP(BD169,[2]item!$A:$B,2,FALSE)</f>
        <v>2750</v>
      </c>
      <c r="BJ169" s="14">
        <f>VLOOKUP(BF169,[2]item!$A:$B,2,FALSE)</f>
        <v>16</v>
      </c>
    </row>
    <row r="170" ht="20.1" customHeight="1" spans="1:62">
      <c r="A170" s="12">
        <v>167</v>
      </c>
      <c r="B170" s="12">
        <v>167</v>
      </c>
      <c r="C170" s="12" t="str">
        <f t="shared" si="164"/>
        <v>千古留名</v>
      </c>
      <c r="D170" s="81" t="s">
        <v>2556</v>
      </c>
      <c r="E170" s="12">
        <v>1</v>
      </c>
      <c r="F170" s="82">
        <f>VLOOKUP(A170,[3]属性!$F:$I,4,FALSE)</f>
        <v>7893</v>
      </c>
      <c r="G170" s="83" t="str">
        <f t="shared" si="190"/>
        <v>17,5</v>
      </c>
      <c r="H170" s="84" t="str">
        <f>"1013,"&amp;VLOOKUP(A170,[3]属性!$F:$N,7,FALSE)&amp;";1023,"&amp;VLOOKUP(A170,[3]属性!$F:$N,8,FALSE)&amp;";1043,"&amp;VLOOKUP(A170,[3]属性!$F:$N,9,FALSE)</f>
        <v>1013,5924475;1023,394965;1043,394965</v>
      </c>
      <c r="I170" s="12">
        <v>12</v>
      </c>
      <c r="J170" s="86" t="s">
        <v>2562</v>
      </c>
      <c r="K170" s="12">
        <v>44650</v>
      </c>
      <c r="L170" s="14" t="s">
        <v>2558</v>
      </c>
      <c r="BB170" s="14" t="str">
        <f t="shared" ref="BB170" si="193">BB167</f>
        <v>钻石</v>
      </c>
      <c r="BC170" s="14">
        <v>5</v>
      </c>
      <c r="BD170" s="14" t="s">
        <v>53</v>
      </c>
      <c r="BE170" s="14">
        <v>800</v>
      </c>
      <c r="BF170" s="14" t="s">
        <v>54</v>
      </c>
      <c r="BG170" s="14">
        <v>9600</v>
      </c>
      <c r="BH170" s="14">
        <f>VLOOKUP(BB170,[2]item!$A:$B,2,FALSE)</f>
        <v>17</v>
      </c>
      <c r="BI170" s="14">
        <f>VLOOKUP(BD170,[2]item!$A:$B,2,FALSE)</f>
        <v>2750</v>
      </c>
      <c r="BJ170" s="14">
        <f>VLOOKUP(BF170,[2]item!$A:$B,2,FALSE)</f>
        <v>16</v>
      </c>
    </row>
    <row r="171" ht="20.1" customHeight="1" spans="1:62">
      <c r="A171" s="12">
        <v>168</v>
      </c>
      <c r="B171" s="12">
        <v>168</v>
      </c>
      <c r="C171" s="12" t="str">
        <f t="shared" si="164"/>
        <v>千古留名</v>
      </c>
      <c r="D171" s="81" t="s">
        <v>2556</v>
      </c>
      <c r="E171" s="12">
        <v>1</v>
      </c>
      <c r="F171" s="82">
        <f>VLOOKUP(A171,[3]属性!$F:$I,4,FALSE)</f>
        <v>7954</v>
      </c>
      <c r="G171" s="83" t="str">
        <f t="shared" si="190"/>
        <v>22,5</v>
      </c>
      <c r="H171" s="84" t="str">
        <f>"1013,"&amp;VLOOKUP(A171,[3]属性!$F:$N,7,FALSE)&amp;";1023,"&amp;VLOOKUP(A171,[3]属性!$F:$N,8,FALSE)&amp;";1043,"&amp;VLOOKUP(A171,[3]属性!$F:$N,9,FALSE)</f>
        <v>1013,6012645;1023,400843;1043,400843</v>
      </c>
      <c r="I171" s="12">
        <v>12</v>
      </c>
      <c r="J171" s="86" t="s">
        <v>2562</v>
      </c>
      <c r="K171" s="12">
        <v>44650</v>
      </c>
      <c r="L171" s="14" t="s">
        <v>2558</v>
      </c>
      <c r="BB171" s="14" t="str">
        <f t="shared" ref="BB171" si="194">BB168</f>
        <v>元宝</v>
      </c>
      <c r="BC171" s="14">
        <v>5</v>
      </c>
      <c r="BD171" s="14" t="s">
        <v>53</v>
      </c>
      <c r="BE171" s="14">
        <v>800</v>
      </c>
      <c r="BF171" s="14" t="s">
        <v>54</v>
      </c>
      <c r="BG171" s="14">
        <v>9600</v>
      </c>
      <c r="BH171" s="14">
        <f>VLOOKUP(BB171,[2]item!$A:$B,2,FALSE)</f>
        <v>22</v>
      </c>
      <c r="BI171" s="14">
        <f>VLOOKUP(BD171,[2]item!$A:$B,2,FALSE)</f>
        <v>2750</v>
      </c>
      <c r="BJ171" s="14">
        <f>VLOOKUP(BF171,[2]item!$A:$B,2,FALSE)</f>
        <v>16</v>
      </c>
    </row>
    <row r="172" ht="20.1" customHeight="1" spans="1:62">
      <c r="A172" s="12">
        <v>169</v>
      </c>
      <c r="B172" s="12">
        <v>169</v>
      </c>
      <c r="C172" s="12" t="str">
        <f t="shared" si="164"/>
        <v>千古留名</v>
      </c>
      <c r="D172" s="81" t="s">
        <v>2556</v>
      </c>
      <c r="E172" s="12">
        <v>1</v>
      </c>
      <c r="F172" s="82">
        <f>VLOOKUP(A172,[3]属性!$F:$I,4,FALSE)</f>
        <v>8014</v>
      </c>
      <c r="G172" s="83" t="str">
        <f t="shared" si="190"/>
        <v>17,5</v>
      </c>
      <c r="H172" s="84" t="str">
        <f>"1013,"&amp;VLOOKUP(A172,[3]属性!$F:$N,7,FALSE)&amp;";1023,"&amp;VLOOKUP(A172,[3]属性!$F:$N,8,FALSE)&amp;";1043,"&amp;VLOOKUP(A172,[3]属性!$F:$N,9,FALSE)</f>
        <v>1013,6083385;1023,405559;1043,405559</v>
      </c>
      <c r="I172" s="12">
        <v>12</v>
      </c>
      <c r="J172" s="86" t="s">
        <v>2562</v>
      </c>
      <c r="K172" s="12">
        <v>44650</v>
      </c>
      <c r="L172" s="14" t="s">
        <v>2558</v>
      </c>
      <c r="BB172" s="14" t="str">
        <f t="shared" ref="BB172" si="195">BB169</f>
        <v>钻石</v>
      </c>
      <c r="BC172" s="14">
        <v>5</v>
      </c>
      <c r="BD172" s="14" t="s">
        <v>53</v>
      </c>
      <c r="BE172" s="14">
        <v>825</v>
      </c>
      <c r="BF172" s="14" t="s">
        <v>54</v>
      </c>
      <c r="BG172" s="14">
        <v>9900</v>
      </c>
      <c r="BH172" s="14">
        <f>VLOOKUP(BB172,[2]item!$A:$B,2,FALSE)</f>
        <v>17</v>
      </c>
      <c r="BI172" s="14">
        <f>VLOOKUP(BD172,[2]item!$A:$B,2,FALSE)</f>
        <v>2750</v>
      </c>
      <c r="BJ172" s="14">
        <f>VLOOKUP(BF172,[2]item!$A:$B,2,FALSE)</f>
        <v>16</v>
      </c>
    </row>
    <row r="173" ht="20.1" customHeight="1" spans="1:62">
      <c r="A173" s="12">
        <v>170</v>
      </c>
      <c r="B173" s="12">
        <v>170</v>
      </c>
      <c r="C173" s="12" t="str">
        <f t="shared" si="164"/>
        <v>千古留名</v>
      </c>
      <c r="D173" s="81" t="s">
        <v>2556</v>
      </c>
      <c r="E173" s="12">
        <v>1</v>
      </c>
      <c r="F173" s="82">
        <f>VLOOKUP(A173,[3]属性!$F:$I,4,FALSE)</f>
        <v>8075</v>
      </c>
      <c r="G173" s="83" t="str">
        <f t="shared" si="190"/>
        <v>17,5</v>
      </c>
      <c r="H173" s="84" t="str">
        <f>"1013,"&amp;VLOOKUP(A173,[3]属性!$F:$N,7,FALSE)&amp;";1023,"&amp;VLOOKUP(A173,[3]属性!$F:$N,8,FALSE)&amp;";1043,"&amp;VLOOKUP(A173,[3]属性!$F:$N,9,FALSE)</f>
        <v>1013,6154320;1023,410288;1043,410288</v>
      </c>
      <c r="I173" s="12">
        <v>12</v>
      </c>
      <c r="J173" s="86" t="s">
        <v>2562</v>
      </c>
      <c r="K173" s="12">
        <v>44650</v>
      </c>
      <c r="L173" s="14" t="s">
        <v>2558</v>
      </c>
      <c r="BB173" s="14" t="str">
        <f t="shared" ref="BB173" si="196">BB170</f>
        <v>钻石</v>
      </c>
      <c r="BC173" s="14">
        <v>5</v>
      </c>
      <c r="BD173" s="14" t="s">
        <v>53</v>
      </c>
      <c r="BE173" s="14">
        <v>825</v>
      </c>
      <c r="BF173" s="14" t="s">
        <v>54</v>
      </c>
      <c r="BG173" s="14">
        <v>9900</v>
      </c>
      <c r="BH173" s="14">
        <f>VLOOKUP(BB173,[2]item!$A:$B,2,FALSE)</f>
        <v>17</v>
      </c>
      <c r="BI173" s="14">
        <f>VLOOKUP(BD173,[2]item!$A:$B,2,FALSE)</f>
        <v>2750</v>
      </c>
      <c r="BJ173" s="14">
        <f>VLOOKUP(BF173,[2]item!$A:$B,2,FALSE)</f>
        <v>16</v>
      </c>
    </row>
    <row r="174" ht="20.1" customHeight="1" spans="1:62">
      <c r="A174" s="12">
        <v>171</v>
      </c>
      <c r="B174" s="12">
        <v>171</v>
      </c>
      <c r="C174" s="12" t="str">
        <f t="shared" si="164"/>
        <v>千古留名</v>
      </c>
      <c r="D174" s="81" t="s">
        <v>2556</v>
      </c>
      <c r="E174" s="12">
        <v>1</v>
      </c>
      <c r="F174" s="82">
        <f>VLOOKUP(A174,[3]属性!$F:$I,4,FALSE)</f>
        <v>8135</v>
      </c>
      <c r="G174" s="83" t="str">
        <f t="shared" si="190"/>
        <v>22,5</v>
      </c>
      <c r="H174" s="84" t="str">
        <f>"1013,"&amp;VLOOKUP(A174,[3]属性!$F:$N,7,FALSE)&amp;";1023,"&amp;VLOOKUP(A174,[3]属性!$F:$N,8,FALSE)&amp;";1043,"&amp;VLOOKUP(A174,[3]属性!$F:$N,9,FALSE)</f>
        <v>1013,6243075;1023,416205;1043,416205</v>
      </c>
      <c r="I174" s="12">
        <v>12</v>
      </c>
      <c r="J174" s="86" t="s">
        <v>2562</v>
      </c>
      <c r="K174" s="12">
        <v>44650</v>
      </c>
      <c r="L174" s="14" t="s">
        <v>2558</v>
      </c>
      <c r="BB174" s="14" t="str">
        <f t="shared" ref="BB174" si="197">BB171</f>
        <v>元宝</v>
      </c>
      <c r="BC174" s="14">
        <v>5</v>
      </c>
      <c r="BD174" s="14" t="s">
        <v>53</v>
      </c>
      <c r="BE174" s="14">
        <v>850</v>
      </c>
      <c r="BF174" s="14" t="s">
        <v>54</v>
      </c>
      <c r="BG174" s="14">
        <v>10200</v>
      </c>
      <c r="BH174" s="14">
        <f>VLOOKUP(BB174,[2]item!$A:$B,2,FALSE)</f>
        <v>22</v>
      </c>
      <c r="BI174" s="14">
        <f>VLOOKUP(BD174,[2]item!$A:$B,2,FALSE)</f>
        <v>2750</v>
      </c>
      <c r="BJ174" s="14">
        <f>VLOOKUP(BF174,[2]item!$A:$B,2,FALSE)</f>
        <v>16</v>
      </c>
    </row>
    <row r="175" ht="20.1" customHeight="1" spans="1:62">
      <c r="A175" s="12">
        <v>172</v>
      </c>
      <c r="B175" s="12">
        <v>172</v>
      </c>
      <c r="C175" s="12" t="str">
        <f t="shared" si="164"/>
        <v>千古留名</v>
      </c>
      <c r="D175" s="81" t="s">
        <v>2556</v>
      </c>
      <c r="E175" s="12">
        <v>1</v>
      </c>
      <c r="F175" s="82">
        <f>VLOOKUP(A175,[3]属性!$F:$I,4,FALSE)</f>
        <v>8196</v>
      </c>
      <c r="G175" s="83" t="str">
        <f t="shared" si="190"/>
        <v>17,5</v>
      </c>
      <c r="H175" s="84" t="str">
        <f>"1013,"&amp;VLOOKUP(A175,[3]属性!$F:$N,7,FALSE)&amp;";1023,"&amp;VLOOKUP(A175,[3]属性!$F:$N,8,FALSE)&amp;";1043,"&amp;VLOOKUP(A175,[3]属性!$F:$N,9,FALSE)</f>
        <v>1013,6314385;1023,420959;1043,420959</v>
      </c>
      <c r="I175" s="12">
        <v>12</v>
      </c>
      <c r="J175" s="86" t="s">
        <v>2562</v>
      </c>
      <c r="K175" s="12">
        <v>44650</v>
      </c>
      <c r="L175" s="14" t="s">
        <v>2558</v>
      </c>
      <c r="BB175" s="14" t="str">
        <f t="shared" ref="BB175" si="198">BB172</f>
        <v>钻石</v>
      </c>
      <c r="BC175" s="14">
        <v>5</v>
      </c>
      <c r="BD175" s="14" t="s">
        <v>53</v>
      </c>
      <c r="BE175" s="14">
        <v>850</v>
      </c>
      <c r="BF175" s="14" t="s">
        <v>54</v>
      </c>
      <c r="BG175" s="14">
        <v>10200</v>
      </c>
      <c r="BH175" s="14">
        <f>VLOOKUP(BB175,[2]item!$A:$B,2,FALSE)</f>
        <v>17</v>
      </c>
      <c r="BI175" s="14">
        <f>VLOOKUP(BD175,[2]item!$A:$B,2,FALSE)</f>
        <v>2750</v>
      </c>
      <c r="BJ175" s="14">
        <f>VLOOKUP(BF175,[2]item!$A:$B,2,FALSE)</f>
        <v>16</v>
      </c>
    </row>
    <row r="176" ht="20.1" customHeight="1" spans="1:62">
      <c r="A176" s="12">
        <v>173</v>
      </c>
      <c r="B176" s="12">
        <v>173</v>
      </c>
      <c r="C176" s="12" t="str">
        <f t="shared" si="164"/>
        <v>千古留名</v>
      </c>
      <c r="D176" s="81" t="s">
        <v>2556</v>
      </c>
      <c r="E176" s="12">
        <v>1</v>
      </c>
      <c r="F176" s="82">
        <f>VLOOKUP(A176,[3]属性!$F:$I,4,FALSE)</f>
        <v>8257</v>
      </c>
      <c r="G176" s="83" t="str">
        <f t="shared" si="190"/>
        <v>17,5</v>
      </c>
      <c r="H176" s="84" t="str">
        <f>"1013,"&amp;VLOOKUP(A176,[3]属性!$F:$N,7,FALSE)&amp;";1023,"&amp;VLOOKUP(A176,[3]属性!$F:$N,8,FALSE)&amp;";1043,"&amp;VLOOKUP(A176,[3]属性!$F:$N,9,FALSE)</f>
        <v>1013,6385695;1023,425713;1043,425713</v>
      </c>
      <c r="I176" s="12">
        <v>12</v>
      </c>
      <c r="J176" s="86" t="s">
        <v>2562</v>
      </c>
      <c r="K176" s="12">
        <v>44650</v>
      </c>
      <c r="L176" s="14" t="s">
        <v>2558</v>
      </c>
      <c r="BB176" s="14" t="str">
        <f t="shared" ref="BB176" si="199">BB173</f>
        <v>钻石</v>
      </c>
      <c r="BC176" s="14">
        <v>5</v>
      </c>
      <c r="BD176" s="14" t="s">
        <v>53</v>
      </c>
      <c r="BE176" s="14">
        <v>875</v>
      </c>
      <c r="BF176" s="14" t="s">
        <v>54</v>
      </c>
      <c r="BG176" s="14">
        <v>10500</v>
      </c>
      <c r="BH176" s="14">
        <f>VLOOKUP(BB176,[2]item!$A:$B,2,FALSE)</f>
        <v>17</v>
      </c>
      <c r="BI176" s="14">
        <f>VLOOKUP(BD176,[2]item!$A:$B,2,FALSE)</f>
        <v>2750</v>
      </c>
      <c r="BJ176" s="14">
        <f>VLOOKUP(BF176,[2]item!$A:$B,2,FALSE)</f>
        <v>16</v>
      </c>
    </row>
    <row r="177" ht="20.1" customHeight="1" spans="1:62">
      <c r="A177" s="12">
        <v>174</v>
      </c>
      <c r="B177" s="12">
        <v>174</v>
      </c>
      <c r="C177" s="12" t="str">
        <f t="shared" si="164"/>
        <v>千古留名</v>
      </c>
      <c r="D177" s="81" t="s">
        <v>2556</v>
      </c>
      <c r="E177" s="12">
        <v>1</v>
      </c>
      <c r="F177" s="82">
        <f>VLOOKUP(A177,[3]属性!$F:$I,4,FALSE)</f>
        <v>8318</v>
      </c>
      <c r="G177" s="83" t="str">
        <f t="shared" si="190"/>
        <v>22,5</v>
      </c>
      <c r="H177" s="84" t="str">
        <f>"1013,"&amp;VLOOKUP(A177,[3]属性!$F:$N,7,FALSE)&amp;";1023,"&amp;VLOOKUP(A177,[3]属性!$F:$N,8,FALSE)&amp;";1043,"&amp;VLOOKUP(A177,[3]属性!$F:$N,9,FALSE)</f>
        <v>1013,6475305;1023,431687;1043,431687</v>
      </c>
      <c r="I177" s="12">
        <v>12</v>
      </c>
      <c r="J177" s="86" t="s">
        <v>2562</v>
      </c>
      <c r="K177" s="12">
        <v>44650</v>
      </c>
      <c r="L177" s="14" t="s">
        <v>2558</v>
      </c>
      <c r="BB177" s="14" t="str">
        <f t="shared" ref="BB177" si="200">BB174</f>
        <v>元宝</v>
      </c>
      <c r="BC177" s="14">
        <v>5</v>
      </c>
      <c r="BD177" s="14" t="s">
        <v>53</v>
      </c>
      <c r="BE177" s="14">
        <v>875</v>
      </c>
      <c r="BF177" s="14" t="s">
        <v>54</v>
      </c>
      <c r="BG177" s="14">
        <v>10500</v>
      </c>
      <c r="BH177" s="14">
        <f>VLOOKUP(BB177,[2]item!$A:$B,2,FALSE)</f>
        <v>22</v>
      </c>
      <c r="BI177" s="14">
        <f>VLOOKUP(BD177,[2]item!$A:$B,2,FALSE)</f>
        <v>2750</v>
      </c>
      <c r="BJ177" s="14">
        <f>VLOOKUP(BF177,[2]item!$A:$B,2,FALSE)</f>
        <v>16</v>
      </c>
    </row>
    <row r="178" ht="20.1" customHeight="1" spans="1:62">
      <c r="A178" s="12">
        <v>175</v>
      </c>
      <c r="B178" s="12">
        <v>175</v>
      </c>
      <c r="C178" s="12" t="str">
        <f t="shared" si="164"/>
        <v>千古留名</v>
      </c>
      <c r="D178" s="81" t="s">
        <v>2556</v>
      </c>
      <c r="E178" s="12">
        <v>1</v>
      </c>
      <c r="F178" s="82">
        <f>VLOOKUP(A178,[3]属性!$F:$I,4,FALSE)</f>
        <v>8379</v>
      </c>
      <c r="G178" s="83" t="str">
        <f t="shared" si="190"/>
        <v>17,5</v>
      </c>
      <c r="H178" s="84" t="str">
        <f>"1013,"&amp;VLOOKUP(A178,[3]属性!$F:$N,7,FALSE)&amp;";1023,"&amp;VLOOKUP(A178,[3]属性!$F:$N,8,FALSE)&amp;";1043,"&amp;VLOOKUP(A178,[3]属性!$F:$N,9,FALSE)</f>
        <v>1013,6546990;1023,436466;1043,436466</v>
      </c>
      <c r="I178" s="12">
        <v>12</v>
      </c>
      <c r="J178" s="86" t="s">
        <v>2562</v>
      </c>
      <c r="K178" s="12">
        <v>44650</v>
      </c>
      <c r="L178" s="14" t="s">
        <v>2558</v>
      </c>
      <c r="BB178" s="14" t="str">
        <f t="shared" ref="BB178" si="201">BB175</f>
        <v>钻石</v>
      </c>
      <c r="BC178" s="14">
        <v>5</v>
      </c>
      <c r="BD178" s="14" t="s">
        <v>53</v>
      </c>
      <c r="BE178" s="14">
        <v>50</v>
      </c>
      <c r="BF178" s="14" t="s">
        <v>54</v>
      </c>
      <c r="BG178" s="14">
        <v>600</v>
      </c>
      <c r="BH178" s="14">
        <f>VLOOKUP(BB178,[2]item!$A:$B,2,FALSE)</f>
        <v>17</v>
      </c>
      <c r="BI178" s="14">
        <f>VLOOKUP(BD178,[2]item!$A:$B,2,FALSE)</f>
        <v>2750</v>
      </c>
      <c r="BJ178" s="14">
        <f>VLOOKUP(BF178,[2]item!$A:$B,2,FALSE)</f>
        <v>16</v>
      </c>
    </row>
    <row r="179" ht="20.1" customHeight="1" spans="1:62">
      <c r="A179" s="12">
        <v>176</v>
      </c>
      <c r="B179" s="12">
        <v>176</v>
      </c>
      <c r="C179" s="12" t="str">
        <f t="shared" si="164"/>
        <v>千古留名</v>
      </c>
      <c r="D179" s="81" t="s">
        <v>2556</v>
      </c>
      <c r="E179" s="12">
        <v>1</v>
      </c>
      <c r="F179" s="82">
        <f>VLOOKUP(A179,[3]属性!$F:$I,4,FALSE)</f>
        <v>8440</v>
      </c>
      <c r="G179" s="83" t="str">
        <f t="shared" si="190"/>
        <v>17,5</v>
      </c>
      <c r="H179" s="84" t="str">
        <f>"1013,"&amp;VLOOKUP(A179,[3]属性!$F:$N,7,FALSE)&amp;";1023,"&amp;VLOOKUP(A179,[3]属性!$F:$N,8,FALSE)&amp;";1043,"&amp;VLOOKUP(A179,[3]属性!$F:$N,9,FALSE)</f>
        <v>1013,6618930;1023,441262;1043,441262</v>
      </c>
      <c r="I179" s="12">
        <v>12</v>
      </c>
      <c r="J179" s="86" t="s">
        <v>2562</v>
      </c>
      <c r="K179" s="12">
        <v>44650</v>
      </c>
      <c r="L179" s="14" t="s">
        <v>2558</v>
      </c>
      <c r="BB179" s="14" t="str">
        <f t="shared" ref="BB179" si="202">BB176</f>
        <v>钻石</v>
      </c>
      <c r="BC179" s="14">
        <v>5</v>
      </c>
      <c r="BD179" s="14" t="s">
        <v>53</v>
      </c>
      <c r="BE179" s="14">
        <v>50</v>
      </c>
      <c r="BF179" s="14" t="s">
        <v>54</v>
      </c>
      <c r="BG179" s="14">
        <v>600</v>
      </c>
      <c r="BH179" s="14">
        <f>VLOOKUP(BB179,[2]item!$A:$B,2,FALSE)</f>
        <v>17</v>
      </c>
      <c r="BI179" s="14">
        <f>VLOOKUP(BD179,[2]item!$A:$B,2,FALSE)</f>
        <v>2750</v>
      </c>
      <c r="BJ179" s="14">
        <f>VLOOKUP(BF179,[2]item!$A:$B,2,FALSE)</f>
        <v>16</v>
      </c>
    </row>
    <row r="180" ht="20.1" customHeight="1" spans="1:62">
      <c r="A180" s="12">
        <v>177</v>
      </c>
      <c r="B180" s="12">
        <v>177</v>
      </c>
      <c r="C180" s="12" t="str">
        <f t="shared" si="164"/>
        <v>千古留名</v>
      </c>
      <c r="D180" s="81" t="s">
        <v>2556</v>
      </c>
      <c r="E180" s="12">
        <v>1</v>
      </c>
      <c r="F180" s="82">
        <f>VLOOKUP(A180,[3]属性!$F:$I,4,FALSE)</f>
        <v>8501</v>
      </c>
      <c r="G180" s="83" t="str">
        <f t="shared" si="190"/>
        <v>22,5</v>
      </c>
      <c r="H180" s="84" t="str">
        <f>"1013,"&amp;VLOOKUP(A180,[3]属性!$F:$N,7,FALSE)&amp;";1023,"&amp;VLOOKUP(A180,[3]属性!$F:$N,8,FALSE)&amp;";1043,"&amp;VLOOKUP(A180,[3]属性!$F:$N,9,FALSE)</f>
        <v>1013,6708990;1023,447266;1043,447266</v>
      </c>
      <c r="I180" s="12">
        <v>12</v>
      </c>
      <c r="J180" s="86" t="s">
        <v>2562</v>
      </c>
      <c r="K180" s="12">
        <v>44650</v>
      </c>
      <c r="L180" s="14" t="s">
        <v>2558</v>
      </c>
      <c r="BB180" s="14" t="str">
        <f t="shared" ref="BB180" si="203">BB177</f>
        <v>元宝</v>
      </c>
      <c r="BC180" s="14">
        <v>5</v>
      </c>
      <c r="BD180" s="14" t="s">
        <v>53</v>
      </c>
      <c r="BE180" s="14">
        <v>75</v>
      </c>
      <c r="BF180" s="14" t="s">
        <v>54</v>
      </c>
      <c r="BG180" s="14">
        <v>900</v>
      </c>
      <c r="BH180" s="14">
        <f>VLOOKUP(BB180,[2]item!$A:$B,2,FALSE)</f>
        <v>22</v>
      </c>
      <c r="BI180" s="14">
        <f>VLOOKUP(BD180,[2]item!$A:$B,2,FALSE)</f>
        <v>2750</v>
      </c>
      <c r="BJ180" s="14">
        <f>VLOOKUP(BF180,[2]item!$A:$B,2,FALSE)</f>
        <v>16</v>
      </c>
    </row>
    <row r="181" ht="20.1" customHeight="1" spans="1:62">
      <c r="A181" s="12">
        <v>178</v>
      </c>
      <c r="B181" s="12">
        <v>178</v>
      </c>
      <c r="C181" s="12" t="str">
        <f t="shared" si="164"/>
        <v>千古留名</v>
      </c>
      <c r="D181" s="81" t="s">
        <v>2556</v>
      </c>
      <c r="E181" s="12">
        <v>1</v>
      </c>
      <c r="F181" s="82">
        <f>VLOOKUP(A181,[3]属性!$F:$I,4,FALSE)</f>
        <v>8563</v>
      </c>
      <c r="G181" s="83" t="str">
        <f t="shared" si="190"/>
        <v>17,5</v>
      </c>
      <c r="H181" s="84" t="str">
        <f>"1013,"&amp;VLOOKUP(A181,[3]属性!$F:$N,7,FALSE)&amp;";1023,"&amp;VLOOKUP(A181,[3]属性!$F:$N,8,FALSE)&amp;";1043,"&amp;VLOOKUP(A181,[3]属性!$F:$N,9,FALSE)</f>
        <v>1013,6781290;1023,452086;1043,452086</v>
      </c>
      <c r="I181" s="12">
        <v>12</v>
      </c>
      <c r="J181" s="86" t="s">
        <v>2562</v>
      </c>
      <c r="K181" s="12">
        <v>44650</v>
      </c>
      <c r="L181" s="14" t="s">
        <v>2558</v>
      </c>
      <c r="BB181" s="14" t="str">
        <f t="shared" ref="BB181" si="204">BB178</f>
        <v>钻石</v>
      </c>
      <c r="BC181" s="14">
        <v>5</v>
      </c>
      <c r="BD181" s="14" t="s">
        <v>53</v>
      </c>
      <c r="BE181" s="14">
        <v>75</v>
      </c>
      <c r="BF181" s="14" t="s">
        <v>54</v>
      </c>
      <c r="BG181" s="14">
        <v>900</v>
      </c>
      <c r="BH181" s="14">
        <f>VLOOKUP(BB181,[2]item!$A:$B,2,FALSE)</f>
        <v>17</v>
      </c>
      <c r="BI181" s="14">
        <f>VLOOKUP(BD181,[2]item!$A:$B,2,FALSE)</f>
        <v>2750</v>
      </c>
      <c r="BJ181" s="14">
        <f>VLOOKUP(BF181,[2]item!$A:$B,2,FALSE)</f>
        <v>16</v>
      </c>
    </row>
    <row r="182" ht="20.1" customHeight="1" spans="1:62">
      <c r="A182" s="12">
        <v>179</v>
      </c>
      <c r="B182" s="12">
        <v>179</v>
      </c>
      <c r="C182" s="12" t="str">
        <f t="shared" si="164"/>
        <v>千古留名</v>
      </c>
      <c r="D182" s="81" t="s">
        <v>2556</v>
      </c>
      <c r="E182" s="12">
        <v>1</v>
      </c>
      <c r="F182" s="82">
        <f>VLOOKUP(A182,[3]属性!$F:$I,4,FALSE)</f>
        <v>8624</v>
      </c>
      <c r="G182" s="83" t="str">
        <f t="shared" si="190"/>
        <v>17,5</v>
      </c>
      <c r="H182" s="84" t="str">
        <f>"1013,"&amp;VLOOKUP(A182,[3]属性!$F:$N,7,FALSE)&amp;";1023,"&amp;VLOOKUP(A182,[3]属性!$F:$N,8,FALSE)&amp;";1043,"&amp;VLOOKUP(A182,[3]属性!$F:$N,9,FALSE)</f>
        <v>1013,6853680;1023,456912;1043,456912</v>
      </c>
      <c r="I182" s="12">
        <v>12</v>
      </c>
      <c r="J182" s="86" t="s">
        <v>2562</v>
      </c>
      <c r="K182" s="12">
        <v>44650</v>
      </c>
      <c r="L182" s="14" t="s">
        <v>2558</v>
      </c>
      <c r="BB182" s="14" t="str">
        <f t="shared" ref="BB182" si="205">BB179</f>
        <v>钻石</v>
      </c>
      <c r="BC182" s="14">
        <v>5</v>
      </c>
      <c r="BD182" s="14" t="s">
        <v>53</v>
      </c>
      <c r="BE182" s="14">
        <v>100</v>
      </c>
      <c r="BF182" s="14" t="s">
        <v>54</v>
      </c>
      <c r="BG182" s="14">
        <v>1200</v>
      </c>
      <c r="BH182" s="14">
        <f>VLOOKUP(BB182,[2]item!$A:$B,2,FALSE)</f>
        <v>17</v>
      </c>
      <c r="BI182" s="14">
        <f>VLOOKUP(BD182,[2]item!$A:$B,2,FALSE)</f>
        <v>2750</v>
      </c>
      <c r="BJ182" s="14">
        <f>VLOOKUP(BF182,[2]item!$A:$B,2,FALSE)</f>
        <v>16</v>
      </c>
    </row>
    <row r="183" ht="20.1" customHeight="1" spans="1:62">
      <c r="A183" s="12">
        <v>180</v>
      </c>
      <c r="B183" s="12">
        <v>180</v>
      </c>
      <c r="C183" s="12" t="str">
        <f t="shared" si="164"/>
        <v>千古留名</v>
      </c>
      <c r="D183" s="81" t="s">
        <v>2556</v>
      </c>
      <c r="E183" s="12">
        <v>1</v>
      </c>
      <c r="F183" s="82">
        <f>VLOOKUP(A183,[3]属性!$F:$I,4,FALSE)</f>
        <v>8686</v>
      </c>
      <c r="G183" s="83" t="str">
        <f t="shared" si="190"/>
        <v>22,5</v>
      </c>
      <c r="H183" s="84" t="str">
        <f>"1013,"&amp;VLOOKUP(A183,[3]属性!$F:$N,7,FALSE)&amp;";1023,"&amp;VLOOKUP(A183,[3]属性!$F:$N,8,FALSE)&amp;";1043,"&amp;VLOOKUP(A183,[3]属性!$F:$N,9,FALSE)</f>
        <v>1013,6944340;1023,462956;1043,462956</v>
      </c>
      <c r="I183" s="12">
        <v>12</v>
      </c>
      <c r="J183" s="86" t="s">
        <v>2562</v>
      </c>
      <c r="K183" s="12">
        <v>44650</v>
      </c>
      <c r="L183" s="14" t="s">
        <v>2558</v>
      </c>
      <c r="BB183" s="14" t="str">
        <f t="shared" ref="BB183" si="206">BB180</f>
        <v>元宝</v>
      </c>
      <c r="BC183" s="14">
        <v>5</v>
      </c>
      <c r="BD183" s="14" t="s">
        <v>53</v>
      </c>
      <c r="BE183" s="14">
        <v>100</v>
      </c>
      <c r="BF183" s="14" t="s">
        <v>54</v>
      </c>
      <c r="BG183" s="14">
        <v>1200</v>
      </c>
      <c r="BH183" s="14">
        <f>VLOOKUP(BB183,[2]item!$A:$B,2,FALSE)</f>
        <v>22</v>
      </c>
      <c r="BI183" s="14">
        <f>VLOOKUP(BD183,[2]item!$A:$B,2,FALSE)</f>
        <v>2750</v>
      </c>
      <c r="BJ183" s="14">
        <f>VLOOKUP(BF183,[2]item!$A:$B,2,FALSE)</f>
        <v>16</v>
      </c>
    </row>
    <row r="184" ht="20.1" customHeight="1" spans="1:62">
      <c r="A184" s="12">
        <v>181</v>
      </c>
      <c r="B184" s="12">
        <v>181</v>
      </c>
      <c r="C184" s="12" t="str">
        <f t="shared" si="164"/>
        <v>千古留名</v>
      </c>
      <c r="D184" s="81" t="s">
        <v>2556</v>
      </c>
      <c r="E184" s="12">
        <v>1</v>
      </c>
      <c r="F184" s="82">
        <f>VLOOKUP(A184,[3]属性!$F:$I,4,FALSE)</f>
        <v>8747</v>
      </c>
      <c r="G184" s="83" t="str">
        <f t="shared" si="190"/>
        <v>17,5</v>
      </c>
      <c r="H184" s="84" t="str">
        <f>"1013,"&amp;VLOOKUP(A184,[3]属性!$F:$N,7,FALSE)&amp;";1023,"&amp;VLOOKUP(A184,[3]属性!$F:$N,8,FALSE)&amp;";1043,"&amp;VLOOKUP(A184,[3]属性!$F:$N,9,FALSE)</f>
        <v>1013,7017060;1023,467804;1043,467804</v>
      </c>
      <c r="I184" s="12">
        <v>12</v>
      </c>
      <c r="J184" s="86" t="s">
        <v>2562</v>
      </c>
      <c r="K184" s="12">
        <v>44650</v>
      </c>
      <c r="L184" s="14" t="s">
        <v>2558</v>
      </c>
      <c r="BB184" s="14" t="str">
        <f t="shared" ref="BB184" si="207">BB181</f>
        <v>钻石</v>
      </c>
      <c r="BC184" s="14">
        <v>5</v>
      </c>
      <c r="BD184" s="14" t="s">
        <v>53</v>
      </c>
      <c r="BE184" s="14">
        <v>125</v>
      </c>
      <c r="BF184" s="14" t="s">
        <v>54</v>
      </c>
      <c r="BG184" s="14">
        <v>1500</v>
      </c>
      <c r="BH184" s="14">
        <f>VLOOKUP(BB184,[2]item!$A:$B,2,FALSE)</f>
        <v>17</v>
      </c>
      <c r="BI184" s="14">
        <f>VLOOKUP(BD184,[2]item!$A:$B,2,FALSE)</f>
        <v>2750</v>
      </c>
      <c r="BJ184" s="14">
        <f>VLOOKUP(BF184,[2]item!$A:$B,2,FALSE)</f>
        <v>16</v>
      </c>
    </row>
    <row r="185" ht="20.1" customHeight="1" spans="1:62">
      <c r="A185" s="12">
        <v>182</v>
      </c>
      <c r="B185" s="12">
        <v>182</v>
      </c>
      <c r="C185" s="12" t="str">
        <f t="shared" si="164"/>
        <v>千古留名</v>
      </c>
      <c r="D185" s="81" t="s">
        <v>2556</v>
      </c>
      <c r="E185" s="12">
        <v>1</v>
      </c>
      <c r="F185" s="82">
        <f>VLOOKUP(A185,[3]属性!$F:$I,4,FALSE)</f>
        <v>8809</v>
      </c>
      <c r="G185" s="83" t="str">
        <f t="shared" si="190"/>
        <v>17,5</v>
      </c>
      <c r="H185" s="84" t="str">
        <f>"1013,"&amp;VLOOKUP(A185,[3]属性!$F:$N,7,FALSE)&amp;";1023,"&amp;VLOOKUP(A185,[3]属性!$F:$N,8,FALSE)&amp;";1043,"&amp;VLOOKUP(A185,[3]属性!$F:$N,9,FALSE)</f>
        <v>1013,7089885;1023,472659;1043,472659</v>
      </c>
      <c r="I185" s="12">
        <v>12</v>
      </c>
      <c r="J185" s="86" t="s">
        <v>2562</v>
      </c>
      <c r="K185" s="12">
        <v>44650</v>
      </c>
      <c r="L185" s="14" t="s">
        <v>2558</v>
      </c>
      <c r="BB185" s="14" t="str">
        <f t="shared" ref="BB185" si="208">BB182</f>
        <v>钻石</v>
      </c>
      <c r="BC185" s="14">
        <v>5</v>
      </c>
      <c r="BD185" s="14" t="s">
        <v>53</v>
      </c>
      <c r="BE185" s="14">
        <v>125</v>
      </c>
      <c r="BF185" s="14" t="s">
        <v>54</v>
      </c>
      <c r="BG185" s="14">
        <v>1500</v>
      </c>
      <c r="BH185" s="14">
        <f>VLOOKUP(BB185,[2]item!$A:$B,2,FALSE)</f>
        <v>17</v>
      </c>
      <c r="BI185" s="14">
        <f>VLOOKUP(BD185,[2]item!$A:$B,2,FALSE)</f>
        <v>2750</v>
      </c>
      <c r="BJ185" s="14">
        <f>VLOOKUP(BF185,[2]item!$A:$B,2,FALSE)</f>
        <v>16</v>
      </c>
    </row>
    <row r="186" ht="20.1" customHeight="1" spans="1:62">
      <c r="A186" s="12">
        <v>183</v>
      </c>
      <c r="B186" s="12">
        <v>183</v>
      </c>
      <c r="C186" s="12" t="str">
        <f t="shared" si="164"/>
        <v>千古留名</v>
      </c>
      <c r="D186" s="81" t="s">
        <v>2556</v>
      </c>
      <c r="E186" s="12">
        <v>1</v>
      </c>
      <c r="F186" s="82">
        <f>VLOOKUP(A186,[3]属性!$F:$I,4,FALSE)</f>
        <v>8871</v>
      </c>
      <c r="G186" s="83" t="str">
        <f t="shared" si="190"/>
        <v>22,5</v>
      </c>
      <c r="H186" s="84" t="str">
        <f>"1013,"&amp;VLOOKUP(A186,[3]属性!$F:$N,7,FALSE)&amp;";1023,"&amp;VLOOKUP(A186,[3]属性!$F:$N,8,FALSE)&amp;";1043,"&amp;VLOOKUP(A186,[3]属性!$F:$N,9,FALSE)</f>
        <v>1013,7181205;1023,478747;1043,478747</v>
      </c>
      <c r="I186" s="12">
        <v>12</v>
      </c>
      <c r="J186" s="86" t="s">
        <v>2562</v>
      </c>
      <c r="K186" s="12">
        <v>44650</v>
      </c>
      <c r="L186" s="14" t="s">
        <v>2558</v>
      </c>
      <c r="BB186" s="14" t="str">
        <f t="shared" ref="BB186" si="209">BB183</f>
        <v>元宝</v>
      </c>
      <c r="BC186" s="14">
        <v>5</v>
      </c>
      <c r="BD186" s="14" t="s">
        <v>53</v>
      </c>
      <c r="BE186" s="14">
        <v>150</v>
      </c>
      <c r="BF186" s="14" t="s">
        <v>54</v>
      </c>
      <c r="BG186" s="14">
        <v>1800</v>
      </c>
      <c r="BH186" s="14">
        <f>VLOOKUP(BB186,[2]item!$A:$B,2,FALSE)</f>
        <v>22</v>
      </c>
      <c r="BI186" s="14">
        <f>VLOOKUP(BD186,[2]item!$A:$B,2,FALSE)</f>
        <v>2750</v>
      </c>
      <c r="BJ186" s="14">
        <f>VLOOKUP(BF186,[2]item!$A:$B,2,FALSE)</f>
        <v>16</v>
      </c>
    </row>
    <row r="187" ht="20.1" customHeight="1" spans="1:62">
      <c r="A187" s="12">
        <v>184</v>
      </c>
      <c r="B187" s="12">
        <v>184</v>
      </c>
      <c r="C187" s="12" t="str">
        <f t="shared" si="164"/>
        <v>千古留名</v>
      </c>
      <c r="D187" s="81" t="s">
        <v>2556</v>
      </c>
      <c r="E187" s="12">
        <v>1</v>
      </c>
      <c r="F187" s="82">
        <f>VLOOKUP(A187,[3]属性!$F:$I,4,FALSE)</f>
        <v>8933</v>
      </c>
      <c r="G187" s="83" t="str">
        <f t="shared" si="190"/>
        <v>17,5</v>
      </c>
      <c r="H187" s="84" t="str">
        <f>"1013,"&amp;VLOOKUP(A187,[3]属性!$F:$N,7,FALSE)&amp;";1023,"&amp;VLOOKUP(A187,[3]属性!$F:$N,8,FALSE)&amp;";1043,"&amp;VLOOKUP(A187,[3]属性!$F:$N,9,FALSE)</f>
        <v>1013,7254255;1023,483617;1043,483617</v>
      </c>
      <c r="I187" s="12">
        <v>12</v>
      </c>
      <c r="J187" s="86" t="s">
        <v>2562</v>
      </c>
      <c r="K187" s="12">
        <v>44650</v>
      </c>
      <c r="L187" s="14" t="s">
        <v>2558</v>
      </c>
      <c r="BB187" s="14" t="str">
        <f t="shared" ref="BB187" si="210">BB184</f>
        <v>钻石</v>
      </c>
      <c r="BC187" s="14">
        <v>5</v>
      </c>
      <c r="BD187" s="14" t="s">
        <v>53</v>
      </c>
      <c r="BE187" s="14">
        <v>150</v>
      </c>
      <c r="BF187" s="14" t="s">
        <v>54</v>
      </c>
      <c r="BG187" s="14">
        <v>1800</v>
      </c>
      <c r="BH187" s="14">
        <f>VLOOKUP(BB187,[2]item!$A:$B,2,FALSE)</f>
        <v>17</v>
      </c>
      <c r="BI187" s="14">
        <f>VLOOKUP(BD187,[2]item!$A:$B,2,FALSE)</f>
        <v>2750</v>
      </c>
      <c r="BJ187" s="14">
        <f>VLOOKUP(BF187,[2]item!$A:$B,2,FALSE)</f>
        <v>16</v>
      </c>
    </row>
    <row r="188" ht="20.1" customHeight="1" spans="1:62">
      <c r="A188" s="12">
        <v>185</v>
      </c>
      <c r="B188" s="12">
        <v>185</v>
      </c>
      <c r="C188" s="12" t="str">
        <f t="shared" si="164"/>
        <v>千古留名</v>
      </c>
      <c r="D188" s="81" t="s">
        <v>2556</v>
      </c>
      <c r="E188" s="12">
        <v>1</v>
      </c>
      <c r="F188" s="82">
        <f>VLOOKUP(A188,[3]属性!$F:$I,4,FALSE)</f>
        <v>8995</v>
      </c>
      <c r="G188" s="83" t="str">
        <f t="shared" si="190"/>
        <v>17,5</v>
      </c>
      <c r="H188" s="84" t="str">
        <f>"1013,"&amp;VLOOKUP(A188,[3]属性!$F:$N,7,FALSE)&amp;";1023,"&amp;VLOOKUP(A188,[3]属性!$F:$N,8,FALSE)&amp;";1043,"&amp;VLOOKUP(A188,[3]属性!$F:$N,9,FALSE)</f>
        <v>1013,7327650;1023,488510;1043,488510</v>
      </c>
      <c r="I188" s="12">
        <v>12</v>
      </c>
      <c r="J188" s="86" t="s">
        <v>2562</v>
      </c>
      <c r="K188" s="12">
        <v>44650</v>
      </c>
      <c r="L188" s="14" t="s">
        <v>2558</v>
      </c>
      <c r="BB188" s="14" t="str">
        <f t="shared" ref="BB188" si="211">BB185</f>
        <v>钻石</v>
      </c>
      <c r="BC188" s="14">
        <v>5</v>
      </c>
      <c r="BD188" s="14" t="s">
        <v>53</v>
      </c>
      <c r="BE188" s="14">
        <v>175</v>
      </c>
      <c r="BF188" s="14" t="s">
        <v>54</v>
      </c>
      <c r="BG188" s="14">
        <v>2100</v>
      </c>
      <c r="BH188" s="14">
        <f>VLOOKUP(BB188,[2]item!$A:$B,2,FALSE)</f>
        <v>17</v>
      </c>
      <c r="BI188" s="14">
        <f>VLOOKUP(BD188,[2]item!$A:$B,2,FALSE)</f>
        <v>2750</v>
      </c>
      <c r="BJ188" s="14">
        <f>VLOOKUP(BF188,[2]item!$A:$B,2,FALSE)</f>
        <v>16</v>
      </c>
    </row>
    <row r="189" ht="20.1" customHeight="1" spans="1:62">
      <c r="A189" s="12">
        <v>186</v>
      </c>
      <c r="B189" s="12">
        <v>186</v>
      </c>
      <c r="C189" s="12" t="str">
        <f t="shared" si="164"/>
        <v>千古留名</v>
      </c>
      <c r="D189" s="81" t="s">
        <v>2556</v>
      </c>
      <c r="E189" s="12">
        <v>1</v>
      </c>
      <c r="F189" s="82">
        <f>VLOOKUP(A189,[3]属性!$F:$I,4,FALSE)</f>
        <v>9057</v>
      </c>
      <c r="G189" s="83" t="str">
        <f t="shared" si="190"/>
        <v>22,5</v>
      </c>
      <c r="H189" s="84" t="str">
        <f>"1013,"&amp;VLOOKUP(A189,[3]属性!$F:$N,7,FALSE)&amp;";1023,"&amp;VLOOKUP(A189,[3]属性!$F:$N,8,FALSE)&amp;";1043,"&amp;VLOOKUP(A189,[3]属性!$F:$N,9,FALSE)</f>
        <v>1013,7419375;1023,494625;1043,494625</v>
      </c>
      <c r="I189" s="12">
        <v>12</v>
      </c>
      <c r="J189" s="86" t="s">
        <v>2562</v>
      </c>
      <c r="K189" s="12">
        <v>44650</v>
      </c>
      <c r="L189" s="14" t="s">
        <v>2558</v>
      </c>
      <c r="BB189" s="14" t="str">
        <f t="shared" ref="BB189" si="212">BB186</f>
        <v>元宝</v>
      </c>
      <c r="BC189" s="14">
        <v>5</v>
      </c>
      <c r="BD189" s="14" t="s">
        <v>53</v>
      </c>
      <c r="BE189" s="14">
        <v>175</v>
      </c>
      <c r="BF189" s="14" t="s">
        <v>54</v>
      </c>
      <c r="BG189" s="14">
        <v>2100</v>
      </c>
      <c r="BH189" s="14">
        <f>VLOOKUP(BB189,[2]item!$A:$B,2,FALSE)</f>
        <v>22</v>
      </c>
      <c r="BI189" s="14">
        <f>VLOOKUP(BD189,[2]item!$A:$B,2,FALSE)</f>
        <v>2750</v>
      </c>
      <c r="BJ189" s="14">
        <f>VLOOKUP(BF189,[2]item!$A:$B,2,FALSE)</f>
        <v>16</v>
      </c>
    </row>
    <row r="190" ht="20.1" customHeight="1" spans="1:62">
      <c r="A190" s="12">
        <v>187</v>
      </c>
      <c r="B190" s="12">
        <v>187</v>
      </c>
      <c r="C190" s="12" t="str">
        <f t="shared" si="164"/>
        <v>千古留名</v>
      </c>
      <c r="D190" s="81" t="s">
        <v>2556</v>
      </c>
      <c r="E190" s="12">
        <v>1</v>
      </c>
      <c r="F190" s="82">
        <f>VLOOKUP(A190,[3]属性!$F:$I,4,FALSE)</f>
        <v>9120</v>
      </c>
      <c r="G190" s="83" t="str">
        <f t="shared" si="190"/>
        <v>17,5</v>
      </c>
      <c r="H190" s="84" t="str">
        <f>"1013,"&amp;VLOOKUP(A190,[3]属性!$F:$N,7,FALSE)&amp;";1023,"&amp;VLOOKUP(A190,[3]属性!$F:$N,8,FALSE)&amp;";1043,"&amp;VLOOKUP(A190,[3]属性!$F:$N,9,FALSE)</f>
        <v>1013,7493055;1023,499537;1043,499537</v>
      </c>
      <c r="I190" s="12">
        <v>12</v>
      </c>
      <c r="J190" s="86" t="s">
        <v>2562</v>
      </c>
      <c r="K190" s="12">
        <v>44650</v>
      </c>
      <c r="L190" s="14" t="s">
        <v>2558</v>
      </c>
      <c r="BB190" s="14" t="str">
        <f t="shared" ref="BB190" si="213">BB187</f>
        <v>钻石</v>
      </c>
      <c r="BC190" s="14">
        <v>5</v>
      </c>
      <c r="BD190" s="14" t="s">
        <v>53</v>
      </c>
      <c r="BE190" s="14">
        <v>200</v>
      </c>
      <c r="BF190" s="14" t="s">
        <v>54</v>
      </c>
      <c r="BG190" s="14">
        <v>2400</v>
      </c>
      <c r="BH190" s="14">
        <f>VLOOKUP(BB190,[2]item!$A:$B,2,FALSE)</f>
        <v>17</v>
      </c>
      <c r="BI190" s="14">
        <f>VLOOKUP(BD190,[2]item!$A:$B,2,FALSE)</f>
        <v>2750</v>
      </c>
      <c r="BJ190" s="14">
        <f>VLOOKUP(BF190,[2]item!$A:$B,2,FALSE)</f>
        <v>16</v>
      </c>
    </row>
    <row r="191" ht="20.1" customHeight="1" spans="1:62">
      <c r="A191" s="12">
        <v>188</v>
      </c>
      <c r="B191" s="12">
        <v>188</v>
      </c>
      <c r="C191" s="12" t="str">
        <f t="shared" si="164"/>
        <v>千古留名</v>
      </c>
      <c r="D191" s="81" t="s">
        <v>2556</v>
      </c>
      <c r="E191" s="12">
        <v>1</v>
      </c>
      <c r="F191" s="82">
        <f>VLOOKUP(A191,[3]属性!$F:$I,4,FALSE)</f>
        <v>9182</v>
      </c>
      <c r="G191" s="83" t="str">
        <f t="shared" si="190"/>
        <v>17,5</v>
      </c>
      <c r="H191" s="84" t="str">
        <f>"1013,"&amp;VLOOKUP(A191,[3]属性!$F:$N,7,FALSE)&amp;";1023,"&amp;VLOOKUP(A191,[3]属性!$F:$N,8,FALSE)&amp;";1043,"&amp;VLOOKUP(A191,[3]属性!$F:$N,9,FALSE)</f>
        <v>1013,7566750;1023,504450;1043,504450</v>
      </c>
      <c r="I191" s="12">
        <v>12</v>
      </c>
      <c r="J191" s="86" t="s">
        <v>2562</v>
      </c>
      <c r="K191" s="12">
        <v>44650</v>
      </c>
      <c r="L191" s="14" t="s">
        <v>2558</v>
      </c>
      <c r="BB191" s="14" t="str">
        <f t="shared" ref="BB191" si="214">BB188</f>
        <v>钻石</v>
      </c>
      <c r="BC191" s="14">
        <v>5</v>
      </c>
      <c r="BD191" s="14" t="s">
        <v>53</v>
      </c>
      <c r="BE191" s="14">
        <v>200</v>
      </c>
      <c r="BF191" s="14" t="s">
        <v>54</v>
      </c>
      <c r="BG191" s="14">
        <v>2400</v>
      </c>
      <c r="BH191" s="14">
        <f>VLOOKUP(BB191,[2]item!$A:$B,2,FALSE)</f>
        <v>17</v>
      </c>
      <c r="BI191" s="14">
        <f>VLOOKUP(BD191,[2]item!$A:$B,2,FALSE)</f>
        <v>2750</v>
      </c>
      <c r="BJ191" s="14">
        <f>VLOOKUP(BF191,[2]item!$A:$B,2,FALSE)</f>
        <v>16</v>
      </c>
    </row>
    <row r="192" ht="20.1" customHeight="1" spans="1:62">
      <c r="A192" s="12">
        <v>189</v>
      </c>
      <c r="B192" s="12">
        <v>189</v>
      </c>
      <c r="C192" s="12" t="str">
        <f t="shared" si="164"/>
        <v>千古留名</v>
      </c>
      <c r="D192" s="81" t="s">
        <v>2556</v>
      </c>
      <c r="E192" s="12">
        <v>1</v>
      </c>
      <c r="F192" s="82">
        <f>VLOOKUP(A192,[3]属性!$F:$I,4,FALSE)</f>
        <v>9244</v>
      </c>
      <c r="G192" s="83" t="str">
        <f t="shared" si="190"/>
        <v>22,5</v>
      </c>
      <c r="H192" s="84" t="str">
        <f>"1013,"&amp;VLOOKUP(A192,[3]属性!$F:$N,7,FALSE)&amp;";1023,"&amp;VLOOKUP(A192,[3]属性!$F:$N,8,FALSE)&amp;";1043,"&amp;VLOOKUP(A192,[3]属性!$F:$N,9,FALSE)</f>
        <v>1013,7659180;1023,510612;1043,510612</v>
      </c>
      <c r="I192" s="12">
        <v>12</v>
      </c>
      <c r="J192" s="86" t="s">
        <v>2562</v>
      </c>
      <c r="K192" s="12">
        <v>44650</v>
      </c>
      <c r="L192" s="14" t="s">
        <v>2558</v>
      </c>
      <c r="BB192" s="14" t="str">
        <f t="shared" ref="BB192" si="215">BB189</f>
        <v>元宝</v>
      </c>
      <c r="BC192" s="14">
        <v>5</v>
      </c>
      <c r="BD192" s="14" t="s">
        <v>53</v>
      </c>
      <c r="BE192" s="14">
        <v>225</v>
      </c>
      <c r="BF192" s="14" t="s">
        <v>54</v>
      </c>
      <c r="BG192" s="14">
        <v>2700</v>
      </c>
      <c r="BH192" s="14">
        <f>VLOOKUP(BB192,[2]item!$A:$B,2,FALSE)</f>
        <v>22</v>
      </c>
      <c r="BI192" s="14">
        <f>VLOOKUP(BD192,[2]item!$A:$B,2,FALSE)</f>
        <v>2750</v>
      </c>
      <c r="BJ192" s="14">
        <f>VLOOKUP(BF192,[2]item!$A:$B,2,FALSE)</f>
        <v>16</v>
      </c>
    </row>
    <row r="193" ht="20.1" customHeight="1" spans="1:62">
      <c r="A193" s="12">
        <v>190</v>
      </c>
      <c r="B193" s="12">
        <v>190</v>
      </c>
      <c r="C193" s="12" t="str">
        <f t="shared" si="164"/>
        <v>千古留名</v>
      </c>
      <c r="D193" s="81" t="s">
        <v>2556</v>
      </c>
      <c r="E193" s="12">
        <v>1</v>
      </c>
      <c r="F193" s="82">
        <f>VLOOKUP(A193,[3]属性!$F:$I,4,FALSE)</f>
        <v>9307</v>
      </c>
      <c r="G193" s="83" t="str">
        <f t="shared" si="190"/>
        <v>17,5</v>
      </c>
      <c r="H193" s="84" t="str">
        <f>"1013,"&amp;VLOOKUP(A193,[3]属性!$F:$N,7,FALSE)&amp;";1023,"&amp;VLOOKUP(A193,[3]属性!$F:$N,8,FALSE)&amp;";1043,"&amp;VLOOKUP(A193,[3]属性!$F:$N,9,FALSE)</f>
        <v>1013,7733175;1023,515545;1043,515545</v>
      </c>
      <c r="I193" s="12">
        <v>12</v>
      </c>
      <c r="J193" s="86" t="s">
        <v>2562</v>
      </c>
      <c r="K193" s="12">
        <v>44650</v>
      </c>
      <c r="L193" s="14" t="s">
        <v>2558</v>
      </c>
      <c r="BB193" s="14" t="str">
        <f t="shared" ref="BB193" si="216">BB190</f>
        <v>钻石</v>
      </c>
      <c r="BC193" s="14">
        <v>5</v>
      </c>
      <c r="BD193" s="14" t="s">
        <v>53</v>
      </c>
      <c r="BE193" s="14">
        <v>225</v>
      </c>
      <c r="BF193" s="14" t="s">
        <v>54</v>
      </c>
      <c r="BG193" s="14">
        <v>2700</v>
      </c>
      <c r="BH193" s="14">
        <f>VLOOKUP(BB193,[2]item!$A:$B,2,FALSE)</f>
        <v>17</v>
      </c>
      <c r="BI193" s="14">
        <f>VLOOKUP(BD193,[2]item!$A:$B,2,FALSE)</f>
        <v>2750</v>
      </c>
      <c r="BJ193" s="14">
        <f>VLOOKUP(BF193,[2]item!$A:$B,2,FALSE)</f>
        <v>16</v>
      </c>
    </row>
    <row r="194" ht="20.1" customHeight="1" spans="1:62">
      <c r="A194" s="12">
        <v>191</v>
      </c>
      <c r="B194" s="12">
        <v>191</v>
      </c>
      <c r="C194" s="12" t="str">
        <f t="shared" si="164"/>
        <v>千古留名</v>
      </c>
      <c r="D194" s="81" t="s">
        <v>2556</v>
      </c>
      <c r="E194" s="12">
        <v>1</v>
      </c>
      <c r="F194" s="82">
        <f>VLOOKUP(A194,[3]属性!$F:$I,4,FALSE)</f>
        <v>9370</v>
      </c>
      <c r="G194" s="83" t="str">
        <f t="shared" si="190"/>
        <v>17,5</v>
      </c>
      <c r="H194" s="84" t="str">
        <f>"1013,"&amp;VLOOKUP(A194,[3]属性!$F:$N,7,FALSE)&amp;";1023,"&amp;VLOOKUP(A194,[3]属性!$F:$N,8,FALSE)&amp;";1043,"&amp;VLOOKUP(A194,[3]属性!$F:$N,9,FALSE)</f>
        <v>1013,7807320;1023,520488;1043,520488</v>
      </c>
      <c r="I194" s="12">
        <v>12</v>
      </c>
      <c r="J194" s="86" t="s">
        <v>2562</v>
      </c>
      <c r="K194" s="12">
        <v>44650</v>
      </c>
      <c r="L194" s="14" t="s">
        <v>2558</v>
      </c>
      <c r="BB194" s="14" t="str">
        <f t="shared" ref="BB194" si="217">BB191</f>
        <v>钻石</v>
      </c>
      <c r="BC194" s="14">
        <v>5</v>
      </c>
      <c r="BD194" s="14" t="s">
        <v>53</v>
      </c>
      <c r="BE194" s="14">
        <v>250</v>
      </c>
      <c r="BF194" s="14" t="s">
        <v>54</v>
      </c>
      <c r="BG194" s="14">
        <v>3000</v>
      </c>
      <c r="BH194" s="14">
        <f>VLOOKUP(BB194,[2]item!$A:$B,2,FALSE)</f>
        <v>17</v>
      </c>
      <c r="BI194" s="14">
        <f>VLOOKUP(BD194,[2]item!$A:$B,2,FALSE)</f>
        <v>2750</v>
      </c>
      <c r="BJ194" s="14">
        <f>VLOOKUP(BF194,[2]item!$A:$B,2,FALSE)</f>
        <v>16</v>
      </c>
    </row>
    <row r="195" ht="20.1" customHeight="1" spans="1:62">
      <c r="A195" s="12">
        <v>192</v>
      </c>
      <c r="B195" s="12">
        <v>192</v>
      </c>
      <c r="C195" s="12" t="str">
        <f t="shared" si="164"/>
        <v>千古留名</v>
      </c>
      <c r="D195" s="81" t="s">
        <v>2556</v>
      </c>
      <c r="E195" s="12">
        <v>1</v>
      </c>
      <c r="F195" s="82">
        <f>VLOOKUP(A195,[3]属性!$F:$I,4,FALSE)</f>
        <v>9433</v>
      </c>
      <c r="G195" s="83" t="str">
        <f t="shared" si="190"/>
        <v>22,5</v>
      </c>
      <c r="H195" s="84" t="str">
        <f>"1013,"&amp;VLOOKUP(A195,[3]属性!$F:$N,7,FALSE)&amp;";1023,"&amp;VLOOKUP(A195,[3]属性!$F:$N,8,FALSE)&amp;";1043,"&amp;VLOOKUP(A195,[3]属性!$F:$N,9,FALSE)</f>
        <v>1013,7900185;1023,526679;1043,526679</v>
      </c>
      <c r="I195" s="12">
        <v>12</v>
      </c>
      <c r="J195" s="86" t="s">
        <v>2562</v>
      </c>
      <c r="K195" s="12">
        <v>44650</v>
      </c>
      <c r="L195" s="14" t="s">
        <v>2558</v>
      </c>
      <c r="BB195" s="14" t="str">
        <f t="shared" ref="BB195" si="218">BB192</f>
        <v>元宝</v>
      </c>
      <c r="BC195" s="14">
        <v>5</v>
      </c>
      <c r="BD195" s="14" t="s">
        <v>53</v>
      </c>
      <c r="BE195" s="14">
        <v>250</v>
      </c>
      <c r="BF195" s="14" t="s">
        <v>54</v>
      </c>
      <c r="BG195" s="14">
        <v>3000</v>
      </c>
      <c r="BH195" s="14">
        <f>VLOOKUP(BB195,[2]item!$A:$B,2,FALSE)</f>
        <v>22</v>
      </c>
      <c r="BI195" s="14">
        <f>VLOOKUP(BD195,[2]item!$A:$B,2,FALSE)</f>
        <v>2750</v>
      </c>
      <c r="BJ195" s="14">
        <f>VLOOKUP(BF195,[2]item!$A:$B,2,FALSE)</f>
        <v>16</v>
      </c>
    </row>
    <row r="196" ht="20.1" customHeight="1" spans="1:62">
      <c r="A196" s="12">
        <v>193</v>
      </c>
      <c r="B196" s="12">
        <v>193</v>
      </c>
      <c r="C196" s="12" t="str">
        <f t="shared" si="164"/>
        <v>千古留名</v>
      </c>
      <c r="D196" s="81" t="s">
        <v>2556</v>
      </c>
      <c r="E196" s="12">
        <v>1</v>
      </c>
      <c r="F196" s="82">
        <f>VLOOKUP(A196,[3]属性!$F:$I,4,FALSE)</f>
        <v>9495</v>
      </c>
      <c r="G196" s="83" t="str">
        <f t="shared" si="190"/>
        <v>17,5</v>
      </c>
      <c r="H196" s="84" t="str">
        <f>"1013,"&amp;VLOOKUP(A196,[3]属性!$F:$N,7,FALSE)&amp;";1023,"&amp;VLOOKUP(A196,[3]属性!$F:$N,8,FALSE)&amp;";1043,"&amp;VLOOKUP(A196,[3]属性!$F:$N,9,FALSE)</f>
        <v>1013,7974630;1023,531642;1043,531642</v>
      </c>
      <c r="I196" s="12">
        <v>12</v>
      </c>
      <c r="J196" s="86" t="s">
        <v>2562</v>
      </c>
      <c r="K196" s="12">
        <v>44650</v>
      </c>
      <c r="L196" s="14" t="s">
        <v>2558</v>
      </c>
      <c r="BB196" s="14" t="str">
        <f t="shared" ref="BB196" si="219">BB193</f>
        <v>钻石</v>
      </c>
      <c r="BC196" s="14">
        <v>5</v>
      </c>
      <c r="BD196" s="14" t="s">
        <v>53</v>
      </c>
      <c r="BE196" s="14">
        <v>275</v>
      </c>
      <c r="BF196" s="14" t="s">
        <v>54</v>
      </c>
      <c r="BG196" s="14">
        <v>3300</v>
      </c>
      <c r="BH196" s="14">
        <f>VLOOKUP(BB196,[2]item!$A:$B,2,FALSE)</f>
        <v>17</v>
      </c>
      <c r="BI196" s="14">
        <f>VLOOKUP(BD196,[2]item!$A:$B,2,FALSE)</f>
        <v>2750</v>
      </c>
      <c r="BJ196" s="14">
        <f>VLOOKUP(BF196,[2]item!$A:$B,2,FALSE)</f>
        <v>16</v>
      </c>
    </row>
    <row r="197" ht="20.1" customHeight="1" spans="1:62">
      <c r="A197" s="12">
        <v>194</v>
      </c>
      <c r="B197" s="12">
        <v>194</v>
      </c>
      <c r="C197" s="12" t="str">
        <f t="shared" si="164"/>
        <v>千古留名</v>
      </c>
      <c r="D197" s="81" t="s">
        <v>2556</v>
      </c>
      <c r="E197" s="12">
        <v>1</v>
      </c>
      <c r="F197" s="82">
        <f>VLOOKUP(A197,[3]属性!$F:$I,4,FALSE)</f>
        <v>9558</v>
      </c>
      <c r="G197" s="83" t="str">
        <f t="shared" si="190"/>
        <v>17,5</v>
      </c>
      <c r="H197" s="84" t="str">
        <f>"1013,"&amp;VLOOKUP(A197,[3]属性!$F:$N,7,FALSE)&amp;";1023,"&amp;VLOOKUP(A197,[3]属性!$F:$N,8,FALSE)&amp;";1043,"&amp;VLOOKUP(A197,[3]属性!$F:$N,9,FALSE)</f>
        <v>1013,8067855;1023,537857;1043,537857</v>
      </c>
      <c r="I197" s="12">
        <v>12</v>
      </c>
      <c r="J197" s="86" t="s">
        <v>2562</v>
      </c>
      <c r="K197" s="12">
        <v>44650</v>
      </c>
      <c r="L197" s="14" t="s">
        <v>2558</v>
      </c>
      <c r="BB197" s="14" t="str">
        <f t="shared" ref="BB197" si="220">BB194</f>
        <v>钻石</v>
      </c>
      <c r="BC197" s="14">
        <v>5</v>
      </c>
      <c r="BD197" s="14" t="s">
        <v>53</v>
      </c>
      <c r="BE197" s="14">
        <v>275</v>
      </c>
      <c r="BF197" s="14" t="s">
        <v>54</v>
      </c>
      <c r="BG197" s="14">
        <v>3300</v>
      </c>
      <c r="BH197" s="14">
        <f>VLOOKUP(BB197,[2]item!$A:$B,2,FALSE)</f>
        <v>17</v>
      </c>
      <c r="BI197" s="14">
        <f>VLOOKUP(BD197,[2]item!$A:$B,2,FALSE)</f>
        <v>2750</v>
      </c>
      <c r="BJ197" s="14">
        <f>VLOOKUP(BF197,[2]item!$A:$B,2,FALSE)</f>
        <v>16</v>
      </c>
    </row>
    <row r="198" ht="20.1" customHeight="1" spans="1:62">
      <c r="A198" s="12">
        <v>195</v>
      </c>
      <c r="B198" s="12">
        <v>195</v>
      </c>
      <c r="C198" s="12" t="str">
        <f t="shared" si="164"/>
        <v>千古留名</v>
      </c>
      <c r="D198" s="81" t="s">
        <v>2556</v>
      </c>
      <c r="E198" s="12">
        <v>1</v>
      </c>
      <c r="F198" s="82">
        <f>VLOOKUP(A198,[3]属性!$F:$I,4,FALSE)</f>
        <v>9621</v>
      </c>
      <c r="G198" s="83" t="str">
        <f t="shared" si="190"/>
        <v>22,5</v>
      </c>
      <c r="H198" s="84" t="str">
        <f>"1013,"&amp;VLOOKUP(A198,[3]属性!$F:$N,7,FALSE)&amp;";1023,"&amp;VLOOKUP(A198,[3]属性!$F:$N,8,FALSE)&amp;";1043,"&amp;VLOOKUP(A198,[3]属性!$F:$N,9,FALSE)</f>
        <v>1013,8142585;1023,542839;1043,542839</v>
      </c>
      <c r="I198" s="12">
        <v>12</v>
      </c>
      <c r="J198" s="86" t="s">
        <v>2562</v>
      </c>
      <c r="K198" s="12">
        <v>44650</v>
      </c>
      <c r="L198" s="14" t="s">
        <v>2558</v>
      </c>
      <c r="BB198" s="14" t="str">
        <f t="shared" ref="BB198" si="221">BB195</f>
        <v>元宝</v>
      </c>
      <c r="BC198" s="14">
        <v>5</v>
      </c>
      <c r="BD198" s="14" t="s">
        <v>53</v>
      </c>
      <c r="BE198" s="14">
        <v>300</v>
      </c>
      <c r="BF198" s="14" t="s">
        <v>54</v>
      </c>
      <c r="BG198" s="14">
        <v>3600</v>
      </c>
      <c r="BH198" s="14">
        <f>VLOOKUP(BB198,[2]item!$A:$B,2,FALSE)</f>
        <v>22</v>
      </c>
      <c r="BI198" s="14">
        <f>VLOOKUP(BD198,[2]item!$A:$B,2,FALSE)</f>
        <v>2750</v>
      </c>
      <c r="BJ198" s="14">
        <f>VLOOKUP(BF198,[2]item!$A:$B,2,FALSE)</f>
        <v>16</v>
      </c>
    </row>
    <row r="199" ht="20.1" customHeight="1" spans="1:62">
      <c r="A199" s="12">
        <v>196</v>
      </c>
      <c r="B199" s="12">
        <v>196</v>
      </c>
      <c r="C199" s="12" t="str">
        <f t="shared" si="164"/>
        <v>千古留名</v>
      </c>
      <c r="D199" s="81" t="s">
        <v>2556</v>
      </c>
      <c r="E199" s="12">
        <v>1</v>
      </c>
      <c r="F199" s="82">
        <f>VLOOKUP(A199,[3]属性!$F:$I,4,FALSE)</f>
        <v>9685</v>
      </c>
      <c r="G199" s="83" t="str">
        <f t="shared" si="190"/>
        <v>17,5</v>
      </c>
      <c r="H199" s="84" t="str">
        <f>"1013,"&amp;VLOOKUP(A199,[3]属性!$F:$N,7,FALSE)&amp;";1023,"&amp;VLOOKUP(A199,[3]属性!$F:$N,8,FALSE)&amp;";1043,"&amp;VLOOKUP(A199,[3]属性!$F:$N,9,FALSE)</f>
        <v>1013,8217450;1023,547830;1043,547830</v>
      </c>
      <c r="I199" s="12">
        <v>12</v>
      </c>
      <c r="J199" s="86" t="s">
        <v>2562</v>
      </c>
      <c r="K199" s="12">
        <v>44650</v>
      </c>
      <c r="L199" s="14" t="s">
        <v>2558</v>
      </c>
      <c r="BB199" s="14" t="str">
        <f t="shared" ref="BB199" si="222">BB196</f>
        <v>钻石</v>
      </c>
      <c r="BC199" s="14">
        <v>5</v>
      </c>
      <c r="BD199" s="14" t="s">
        <v>53</v>
      </c>
      <c r="BE199" s="14">
        <v>300</v>
      </c>
      <c r="BF199" s="14" t="s">
        <v>54</v>
      </c>
      <c r="BG199" s="14">
        <v>3600</v>
      </c>
      <c r="BH199" s="14">
        <f>VLOOKUP(BB199,[2]item!$A:$B,2,FALSE)</f>
        <v>17</v>
      </c>
      <c r="BI199" s="14">
        <f>VLOOKUP(BD199,[2]item!$A:$B,2,FALSE)</f>
        <v>2750</v>
      </c>
      <c r="BJ199" s="14">
        <f>VLOOKUP(BF199,[2]item!$A:$B,2,FALSE)</f>
        <v>16</v>
      </c>
    </row>
    <row r="200" ht="20.1" customHeight="1" spans="1:62">
      <c r="A200" s="12">
        <v>197</v>
      </c>
      <c r="B200" s="12">
        <v>197</v>
      </c>
      <c r="C200" s="12" t="str">
        <f t="shared" si="164"/>
        <v>千古留名</v>
      </c>
      <c r="D200" s="81" t="s">
        <v>2556</v>
      </c>
      <c r="E200" s="12">
        <v>1</v>
      </c>
      <c r="F200" s="82">
        <f>VLOOKUP(A200,[3]属性!$F:$I,4,FALSE)</f>
        <v>9748</v>
      </c>
      <c r="G200" s="83" t="str">
        <f t="shared" si="190"/>
        <v>17,5</v>
      </c>
      <c r="H200" s="84" t="str">
        <f>"1013,"&amp;VLOOKUP(A200,[3]属性!$F:$N,7,FALSE)&amp;";1023,"&amp;VLOOKUP(A200,[3]属性!$F:$N,8,FALSE)&amp;";1043,"&amp;VLOOKUP(A200,[3]属性!$F:$N,9,FALSE)</f>
        <v>1013,8311170;1023,554078;1043,554078</v>
      </c>
      <c r="I200" s="12">
        <v>12</v>
      </c>
      <c r="J200" s="86" t="s">
        <v>2562</v>
      </c>
      <c r="K200" s="12">
        <v>44650</v>
      </c>
      <c r="L200" s="14" t="s">
        <v>2558</v>
      </c>
      <c r="BB200" s="14" t="str">
        <f t="shared" ref="BB200" si="223">BB197</f>
        <v>钻石</v>
      </c>
      <c r="BC200" s="14">
        <v>5</v>
      </c>
      <c r="BD200" s="14" t="s">
        <v>53</v>
      </c>
      <c r="BE200" s="14">
        <v>325</v>
      </c>
      <c r="BF200" s="14" t="s">
        <v>54</v>
      </c>
      <c r="BG200" s="14">
        <v>3900</v>
      </c>
      <c r="BH200" s="14">
        <f>VLOOKUP(BB200,[2]item!$A:$B,2,FALSE)</f>
        <v>17</v>
      </c>
      <c r="BI200" s="14">
        <f>VLOOKUP(BD200,[2]item!$A:$B,2,FALSE)</f>
        <v>2750</v>
      </c>
      <c r="BJ200" s="14">
        <f>VLOOKUP(BF200,[2]item!$A:$B,2,FALSE)</f>
        <v>16</v>
      </c>
    </row>
    <row r="201" ht="20.1" customHeight="1" spans="1:62">
      <c r="A201" s="12">
        <v>198</v>
      </c>
      <c r="B201" s="12">
        <v>198</v>
      </c>
      <c r="C201" s="12" t="str">
        <f t="shared" si="164"/>
        <v>千古留名</v>
      </c>
      <c r="D201" s="81" t="s">
        <v>2556</v>
      </c>
      <c r="E201" s="12">
        <v>1</v>
      </c>
      <c r="F201" s="82">
        <f>VLOOKUP(A201,[3]属性!$F:$I,4,FALSE)</f>
        <v>9811</v>
      </c>
      <c r="G201" s="83" t="str">
        <f t="shared" si="190"/>
        <v>22,5</v>
      </c>
      <c r="H201" s="84" t="str">
        <f>"1013,"&amp;VLOOKUP(A201,[3]属性!$F:$N,7,FALSE)&amp;";1023,"&amp;VLOOKUP(A201,[3]属性!$F:$N,8,FALSE)&amp;";1043,"&amp;VLOOKUP(A201,[3]属性!$F:$N,9,FALSE)</f>
        <v>1013,8386305;1023,559087;1043,559087</v>
      </c>
      <c r="I201" s="12">
        <v>12</v>
      </c>
      <c r="J201" s="86" t="s">
        <v>2562</v>
      </c>
      <c r="K201" s="12">
        <v>44650</v>
      </c>
      <c r="L201" s="14" t="s">
        <v>2558</v>
      </c>
      <c r="BB201" s="14" t="str">
        <f t="shared" ref="BB201" si="224">BB198</f>
        <v>元宝</v>
      </c>
      <c r="BC201" s="14">
        <v>5</v>
      </c>
      <c r="BD201" s="14" t="s">
        <v>53</v>
      </c>
      <c r="BE201" s="14">
        <v>325</v>
      </c>
      <c r="BF201" s="14" t="s">
        <v>54</v>
      </c>
      <c r="BG201" s="14">
        <v>3900</v>
      </c>
      <c r="BH201" s="14">
        <f>VLOOKUP(BB201,[2]item!$A:$B,2,FALSE)</f>
        <v>22</v>
      </c>
      <c r="BI201" s="14">
        <f>VLOOKUP(BD201,[2]item!$A:$B,2,FALSE)</f>
        <v>2750</v>
      </c>
      <c r="BJ201" s="14">
        <f>VLOOKUP(BF201,[2]item!$A:$B,2,FALSE)</f>
        <v>16</v>
      </c>
    </row>
    <row r="202" ht="20.1" customHeight="1" spans="1:62">
      <c r="A202" s="12">
        <v>199</v>
      </c>
      <c r="B202" s="12">
        <v>199</v>
      </c>
      <c r="C202" s="12" t="str">
        <f t="shared" si="164"/>
        <v>千古留名</v>
      </c>
      <c r="D202" s="81" t="s">
        <v>2556</v>
      </c>
      <c r="E202" s="12">
        <v>1</v>
      </c>
      <c r="F202" s="82">
        <f>VLOOKUP(A202,[3]属性!$F:$I,4,FALSE)</f>
        <v>9875</v>
      </c>
      <c r="G202" s="83" t="str">
        <f t="shared" si="190"/>
        <v>17,5</v>
      </c>
      <c r="H202" s="84" t="str">
        <f>"1013,"&amp;VLOOKUP(A202,[3]属性!$F:$N,7,FALSE)&amp;";1023,"&amp;VLOOKUP(A202,[3]属性!$F:$N,8,FALSE)&amp;";1043,"&amp;VLOOKUP(A202,[3]属性!$F:$N,9,FALSE)</f>
        <v>1013,8461515;1023,564101;1043,564101</v>
      </c>
      <c r="I202" s="12">
        <v>12</v>
      </c>
      <c r="J202" s="86" t="s">
        <v>2562</v>
      </c>
      <c r="K202" s="12">
        <v>44650</v>
      </c>
      <c r="L202" s="14" t="s">
        <v>2558</v>
      </c>
      <c r="BB202" s="14" t="str">
        <f t="shared" ref="BB202" si="225">BB199</f>
        <v>钻石</v>
      </c>
      <c r="BC202" s="14">
        <v>5</v>
      </c>
      <c r="BD202" s="14" t="s">
        <v>53</v>
      </c>
      <c r="BE202" s="14">
        <v>350</v>
      </c>
      <c r="BF202" s="14" t="s">
        <v>54</v>
      </c>
      <c r="BG202" s="14">
        <v>4200</v>
      </c>
      <c r="BH202" s="14">
        <f>VLOOKUP(BB202,[2]item!$A:$B,2,FALSE)</f>
        <v>17</v>
      </c>
      <c r="BI202" s="14">
        <f>VLOOKUP(BD202,[2]item!$A:$B,2,FALSE)</f>
        <v>2750</v>
      </c>
      <c r="BJ202" s="14">
        <f>VLOOKUP(BF202,[2]item!$A:$B,2,FALSE)</f>
        <v>16</v>
      </c>
    </row>
    <row r="203" ht="20.1" customHeight="1" spans="1:62">
      <c r="A203" s="12">
        <v>200</v>
      </c>
      <c r="B203" s="12">
        <v>200</v>
      </c>
      <c r="C203" s="12" t="str">
        <f t="shared" si="164"/>
        <v>千古留名</v>
      </c>
      <c r="D203" s="81" t="s">
        <v>2556</v>
      </c>
      <c r="E203" s="12">
        <v>1</v>
      </c>
      <c r="F203" s="82">
        <f>VLOOKUP(A203,[3]属性!$F:$I,4,FALSE)</f>
        <v>9938</v>
      </c>
      <c r="G203" s="83" t="str">
        <f t="shared" si="190"/>
        <v>17,5</v>
      </c>
      <c r="H203" s="84" t="str">
        <f>"1013,"&amp;VLOOKUP(A203,[3]属性!$F:$N,7,FALSE)&amp;";1023,"&amp;VLOOKUP(A203,[3]属性!$F:$N,8,FALSE)&amp;";1043,"&amp;VLOOKUP(A203,[3]属性!$F:$N,9,FALSE)</f>
        <v>1013,8555775;1023,570385;1043,570385</v>
      </c>
      <c r="I203" s="12">
        <v>12</v>
      </c>
      <c r="J203" s="86" t="s">
        <v>2562</v>
      </c>
      <c r="K203" s="12">
        <v>44650</v>
      </c>
      <c r="L203" s="14" t="s">
        <v>2558</v>
      </c>
      <c r="BB203" s="14" t="str">
        <f t="shared" ref="BB203" si="226">BB200</f>
        <v>钻石</v>
      </c>
      <c r="BC203" s="14">
        <v>5</v>
      </c>
      <c r="BD203" s="14" t="s">
        <v>53</v>
      </c>
      <c r="BE203" s="14">
        <v>350</v>
      </c>
      <c r="BF203" s="14" t="s">
        <v>54</v>
      </c>
      <c r="BG203" s="14">
        <v>4200</v>
      </c>
      <c r="BH203" s="14">
        <f>VLOOKUP(BB203,[2]item!$A:$B,2,FALSE)</f>
        <v>17</v>
      </c>
      <c r="BI203" s="14">
        <f>VLOOKUP(BD203,[2]item!$A:$B,2,FALSE)</f>
        <v>2750</v>
      </c>
      <c r="BJ203" s="14">
        <f>VLOOKUP(BF203,[2]item!$A:$B,2,FALSE)</f>
        <v>16</v>
      </c>
    </row>
    <row r="204" ht="20.1" customHeight="1" spans="1:62">
      <c r="A204" s="12">
        <v>201</v>
      </c>
      <c r="B204" s="12">
        <v>201</v>
      </c>
      <c r="C204" s="12" t="str">
        <f t="shared" si="164"/>
        <v>千古留名</v>
      </c>
      <c r="D204" s="81" t="s">
        <v>2556</v>
      </c>
      <c r="E204" s="12">
        <v>1</v>
      </c>
      <c r="F204" s="82">
        <f>VLOOKUP(A204,[3]属性!$F:$I,4,FALSE)</f>
        <v>10002</v>
      </c>
      <c r="G204" s="83" t="str">
        <f t="shared" ref="G204:G267" si="227">BH204&amp;","&amp;BC204</f>
        <v>22,5</v>
      </c>
      <c r="H204" s="84" t="str">
        <f>"1013,"&amp;VLOOKUP(A204,[3]属性!$F:$N,7,FALSE)&amp;";1023,"&amp;VLOOKUP(A204,[3]属性!$F:$N,8,FALSE)&amp;";1043,"&amp;VLOOKUP(A204,[3]属性!$F:$N,9,FALSE)</f>
        <v>1013,8631240;1023,575416;1043,575416</v>
      </c>
      <c r="I204" s="12">
        <v>12</v>
      </c>
      <c r="J204" s="86" t="s">
        <v>2562</v>
      </c>
      <c r="K204" s="12">
        <v>44650</v>
      </c>
      <c r="L204" s="14" t="s">
        <v>2558</v>
      </c>
      <c r="BB204" s="14" t="str">
        <f t="shared" ref="BB204" si="228">BB201</f>
        <v>元宝</v>
      </c>
      <c r="BC204" s="14">
        <v>5</v>
      </c>
      <c r="BD204" s="14" t="s">
        <v>53</v>
      </c>
      <c r="BE204" s="14">
        <v>351</v>
      </c>
      <c r="BF204" s="14" t="s">
        <v>54</v>
      </c>
      <c r="BG204" s="14">
        <v>4201</v>
      </c>
      <c r="BH204" s="14">
        <f>VLOOKUP(BB204,[2]item!$A:$B,2,FALSE)</f>
        <v>22</v>
      </c>
      <c r="BI204" s="14">
        <f>VLOOKUP(BD204,[2]item!$A:$B,2,FALSE)</f>
        <v>2750</v>
      </c>
      <c r="BJ204" s="14">
        <f>VLOOKUP(BF204,[2]item!$A:$B,2,FALSE)</f>
        <v>16</v>
      </c>
    </row>
    <row r="205" ht="20.1" customHeight="1" spans="1:62">
      <c r="A205" s="12">
        <v>202</v>
      </c>
      <c r="B205" s="12">
        <v>202</v>
      </c>
      <c r="C205" s="12" t="str">
        <f t="shared" si="164"/>
        <v>千古留名</v>
      </c>
      <c r="D205" s="81" t="s">
        <v>2556</v>
      </c>
      <c r="E205" s="12">
        <v>1</v>
      </c>
      <c r="F205" s="82">
        <f>VLOOKUP(A205,[3]属性!$F:$I,4,FALSE)</f>
        <v>10066</v>
      </c>
      <c r="G205" s="83" t="str">
        <f t="shared" si="227"/>
        <v>17,5</v>
      </c>
      <c r="H205" s="84" t="str">
        <f>"1013,"&amp;VLOOKUP(A205,[3]属性!$F:$N,7,FALSE)&amp;";1023,"&amp;VLOOKUP(A205,[3]属性!$F:$N,8,FALSE)&amp;";1043,"&amp;VLOOKUP(A205,[3]属性!$F:$N,9,FALSE)</f>
        <v>1013,8725830;1023,581722;1043,581722</v>
      </c>
      <c r="I205" s="12">
        <v>12</v>
      </c>
      <c r="J205" s="86" t="s">
        <v>2562</v>
      </c>
      <c r="K205" s="12">
        <v>44650</v>
      </c>
      <c r="L205" s="14" t="s">
        <v>2558</v>
      </c>
      <c r="BB205" s="14" t="str">
        <f t="shared" ref="BB205" si="229">BB202</f>
        <v>钻石</v>
      </c>
      <c r="BC205" s="14">
        <v>5</v>
      </c>
      <c r="BD205" s="14" t="s">
        <v>53</v>
      </c>
      <c r="BE205" s="14">
        <v>352</v>
      </c>
      <c r="BF205" s="14" t="s">
        <v>54</v>
      </c>
      <c r="BG205" s="14">
        <v>4202</v>
      </c>
      <c r="BH205" s="14">
        <f>VLOOKUP(BB205,[2]item!$A:$B,2,FALSE)</f>
        <v>17</v>
      </c>
      <c r="BI205" s="14">
        <f>VLOOKUP(BD205,[2]item!$A:$B,2,FALSE)</f>
        <v>2750</v>
      </c>
      <c r="BJ205" s="14">
        <f>VLOOKUP(BF205,[2]item!$A:$B,2,FALSE)</f>
        <v>16</v>
      </c>
    </row>
    <row r="206" ht="20.1" customHeight="1" spans="1:62">
      <c r="A206" s="12">
        <v>203</v>
      </c>
      <c r="B206" s="12">
        <v>203</v>
      </c>
      <c r="C206" s="12" t="str">
        <f t="shared" si="164"/>
        <v>千古留名</v>
      </c>
      <c r="D206" s="81" t="s">
        <v>2556</v>
      </c>
      <c r="E206" s="12">
        <v>1</v>
      </c>
      <c r="F206" s="82">
        <f>VLOOKUP(A206,[3]属性!$F:$I,4,FALSE)</f>
        <v>10130</v>
      </c>
      <c r="G206" s="83" t="str">
        <f t="shared" si="227"/>
        <v>17,5</v>
      </c>
      <c r="H206" s="84" t="str">
        <f>"1013,"&amp;VLOOKUP(A206,[3]属性!$F:$N,7,FALSE)&amp;";1023,"&amp;VLOOKUP(A206,[3]属性!$F:$N,8,FALSE)&amp;";1043,"&amp;VLOOKUP(A206,[3]属性!$F:$N,9,FALSE)</f>
        <v>1013,8801565;1023,586771;1043,586771</v>
      </c>
      <c r="I206" s="12">
        <v>12</v>
      </c>
      <c r="J206" s="86" t="s">
        <v>2562</v>
      </c>
      <c r="K206" s="12">
        <v>44650</v>
      </c>
      <c r="L206" s="14" t="s">
        <v>2558</v>
      </c>
      <c r="BB206" s="14" t="str">
        <f t="shared" ref="BB206" si="230">BB203</f>
        <v>钻石</v>
      </c>
      <c r="BC206" s="14">
        <v>5</v>
      </c>
      <c r="BD206" s="14" t="s">
        <v>53</v>
      </c>
      <c r="BE206" s="14">
        <v>353</v>
      </c>
      <c r="BF206" s="14" t="s">
        <v>54</v>
      </c>
      <c r="BG206" s="14">
        <v>4203</v>
      </c>
      <c r="BH206" s="14">
        <f>VLOOKUP(BB206,[2]item!$A:$B,2,FALSE)</f>
        <v>17</v>
      </c>
      <c r="BI206" s="14">
        <f>VLOOKUP(BD206,[2]item!$A:$B,2,FALSE)</f>
        <v>2750</v>
      </c>
      <c r="BJ206" s="14">
        <f>VLOOKUP(BF206,[2]item!$A:$B,2,FALSE)</f>
        <v>16</v>
      </c>
    </row>
    <row r="207" ht="20.1" customHeight="1" spans="1:62">
      <c r="A207" s="12">
        <v>204</v>
      </c>
      <c r="B207" s="12">
        <v>204</v>
      </c>
      <c r="C207" s="12" t="str">
        <f t="shared" ref="C207:C270" si="231">C206</f>
        <v>千古留名</v>
      </c>
      <c r="D207" s="81" t="s">
        <v>2556</v>
      </c>
      <c r="E207" s="12">
        <v>1</v>
      </c>
      <c r="F207" s="82">
        <f>VLOOKUP(A207,[3]属性!$F:$I,4,FALSE)</f>
        <v>10194</v>
      </c>
      <c r="G207" s="83" t="str">
        <f t="shared" si="227"/>
        <v>22,5</v>
      </c>
      <c r="H207" s="84" t="str">
        <f>"1013,"&amp;VLOOKUP(A207,[3]属性!$F:$N,7,FALSE)&amp;";1023,"&amp;VLOOKUP(A207,[3]属性!$F:$N,8,FALSE)&amp;";1043,"&amp;VLOOKUP(A207,[3]属性!$F:$N,9,FALSE)</f>
        <v>1013,8877480;1023,591832;1043,591832</v>
      </c>
      <c r="I207" s="12">
        <v>12</v>
      </c>
      <c r="J207" s="86" t="s">
        <v>2562</v>
      </c>
      <c r="K207" s="12">
        <v>44650</v>
      </c>
      <c r="L207" s="14" t="s">
        <v>2558</v>
      </c>
      <c r="BB207" s="14" t="str">
        <f t="shared" ref="BB207" si="232">BB204</f>
        <v>元宝</v>
      </c>
      <c r="BC207" s="14">
        <v>5</v>
      </c>
      <c r="BD207" s="14" t="s">
        <v>53</v>
      </c>
      <c r="BE207" s="14">
        <v>354</v>
      </c>
      <c r="BF207" s="14" t="s">
        <v>54</v>
      </c>
      <c r="BG207" s="14">
        <v>4204</v>
      </c>
      <c r="BH207" s="14">
        <f>VLOOKUP(BB207,[2]item!$A:$B,2,FALSE)</f>
        <v>22</v>
      </c>
      <c r="BI207" s="14">
        <f>VLOOKUP(BD207,[2]item!$A:$B,2,FALSE)</f>
        <v>2750</v>
      </c>
      <c r="BJ207" s="14">
        <f>VLOOKUP(BF207,[2]item!$A:$B,2,FALSE)</f>
        <v>16</v>
      </c>
    </row>
    <row r="208" ht="20.1" customHeight="1" spans="1:62">
      <c r="A208" s="12">
        <v>205</v>
      </c>
      <c r="B208" s="12">
        <v>205</v>
      </c>
      <c r="C208" s="12" t="str">
        <f t="shared" si="231"/>
        <v>千古留名</v>
      </c>
      <c r="D208" s="81" t="s">
        <v>2556</v>
      </c>
      <c r="E208" s="12">
        <v>1</v>
      </c>
      <c r="F208" s="82">
        <f>VLOOKUP(A208,[3]属性!$F:$I,4,FALSE)</f>
        <v>10258</v>
      </c>
      <c r="G208" s="83" t="str">
        <f t="shared" si="227"/>
        <v>17,5</v>
      </c>
      <c r="H208" s="84" t="str">
        <f>"1013,"&amp;VLOOKUP(A208,[3]属性!$F:$N,7,FALSE)&amp;";1023,"&amp;VLOOKUP(A208,[3]属性!$F:$N,8,FALSE)&amp;";1043,"&amp;VLOOKUP(A208,[3]属性!$F:$N,9,FALSE)</f>
        <v>1013,8972385;1023,598159;1043,598159</v>
      </c>
      <c r="I208" s="12">
        <v>12</v>
      </c>
      <c r="J208" s="86" t="s">
        <v>2562</v>
      </c>
      <c r="K208" s="12">
        <v>44650</v>
      </c>
      <c r="L208" s="14" t="s">
        <v>2558</v>
      </c>
      <c r="BB208" s="14" t="str">
        <f t="shared" ref="BB208" si="233">BB205</f>
        <v>钻石</v>
      </c>
      <c r="BC208" s="14">
        <v>5</v>
      </c>
      <c r="BD208" s="14" t="s">
        <v>53</v>
      </c>
      <c r="BE208" s="14">
        <v>355</v>
      </c>
      <c r="BF208" s="14" t="s">
        <v>54</v>
      </c>
      <c r="BG208" s="14">
        <v>4205</v>
      </c>
      <c r="BH208" s="14">
        <f>VLOOKUP(BB208,[2]item!$A:$B,2,FALSE)</f>
        <v>17</v>
      </c>
      <c r="BI208" s="14">
        <f>VLOOKUP(BD208,[2]item!$A:$B,2,FALSE)</f>
        <v>2750</v>
      </c>
      <c r="BJ208" s="14">
        <f>VLOOKUP(BF208,[2]item!$A:$B,2,FALSE)</f>
        <v>16</v>
      </c>
    </row>
    <row r="209" ht="20.1" customHeight="1" spans="1:62">
      <c r="A209" s="12">
        <v>206</v>
      </c>
      <c r="B209" s="12">
        <v>206</v>
      </c>
      <c r="C209" s="12" t="str">
        <f t="shared" si="231"/>
        <v>千古留名</v>
      </c>
      <c r="D209" s="81" t="s">
        <v>2556</v>
      </c>
      <c r="E209" s="12">
        <v>1</v>
      </c>
      <c r="F209" s="82">
        <f>VLOOKUP(A209,[3]属性!$F:$I,4,FALSE)</f>
        <v>10322</v>
      </c>
      <c r="G209" s="83" t="str">
        <f t="shared" si="227"/>
        <v>17,5</v>
      </c>
      <c r="H209" s="84" t="str">
        <f>"1013,"&amp;VLOOKUP(A209,[3]属性!$F:$N,7,FALSE)&amp;";1023,"&amp;VLOOKUP(A209,[3]属性!$F:$N,8,FALSE)&amp;";1043,"&amp;VLOOKUP(A209,[3]属性!$F:$N,9,FALSE)</f>
        <v>1013,9048570;1023,603238;1043,603238</v>
      </c>
      <c r="I209" s="12">
        <v>12</v>
      </c>
      <c r="J209" s="86" t="s">
        <v>2562</v>
      </c>
      <c r="K209" s="12">
        <v>44650</v>
      </c>
      <c r="L209" s="14" t="s">
        <v>2558</v>
      </c>
      <c r="BB209" s="14" t="str">
        <f t="shared" ref="BB209" si="234">BB206</f>
        <v>钻石</v>
      </c>
      <c r="BC209" s="14">
        <v>5</v>
      </c>
      <c r="BD209" s="14" t="s">
        <v>53</v>
      </c>
      <c r="BE209" s="14">
        <v>356</v>
      </c>
      <c r="BF209" s="14" t="s">
        <v>54</v>
      </c>
      <c r="BG209" s="14">
        <v>4206</v>
      </c>
      <c r="BH209" s="14">
        <f>VLOOKUP(BB209,[2]item!$A:$B,2,FALSE)</f>
        <v>17</v>
      </c>
      <c r="BI209" s="14">
        <f>VLOOKUP(BD209,[2]item!$A:$B,2,FALSE)</f>
        <v>2750</v>
      </c>
      <c r="BJ209" s="14">
        <f>VLOOKUP(BF209,[2]item!$A:$B,2,FALSE)</f>
        <v>16</v>
      </c>
    </row>
    <row r="210" ht="20.1" customHeight="1" spans="1:62">
      <c r="A210" s="12">
        <v>207</v>
      </c>
      <c r="B210" s="12">
        <v>207</v>
      </c>
      <c r="C210" s="12" t="str">
        <f t="shared" si="231"/>
        <v>千古留名</v>
      </c>
      <c r="D210" s="81" t="s">
        <v>2556</v>
      </c>
      <c r="E210" s="12">
        <v>1</v>
      </c>
      <c r="F210" s="82">
        <f>VLOOKUP(A210,[3]属性!$F:$I,4,FALSE)</f>
        <v>10386</v>
      </c>
      <c r="G210" s="83" t="str">
        <f t="shared" si="227"/>
        <v>22,5</v>
      </c>
      <c r="H210" s="84" t="str">
        <f>"1013,"&amp;VLOOKUP(A210,[3]属性!$F:$N,7,FALSE)&amp;";1023,"&amp;VLOOKUP(A210,[3]属性!$F:$N,8,FALSE)&amp;";1043,"&amp;VLOOKUP(A210,[3]属性!$F:$N,9,FALSE)</f>
        <v>1013,9143775;1023,609585;1043,609585</v>
      </c>
      <c r="I210" s="12">
        <v>12</v>
      </c>
      <c r="J210" s="86" t="s">
        <v>2562</v>
      </c>
      <c r="K210" s="12">
        <v>44650</v>
      </c>
      <c r="L210" s="14" t="s">
        <v>2558</v>
      </c>
      <c r="BB210" s="14" t="str">
        <f t="shared" ref="BB210" si="235">BB207</f>
        <v>元宝</v>
      </c>
      <c r="BC210" s="14">
        <v>5</v>
      </c>
      <c r="BD210" s="14" t="s">
        <v>53</v>
      </c>
      <c r="BE210" s="14">
        <v>357</v>
      </c>
      <c r="BF210" s="14" t="s">
        <v>54</v>
      </c>
      <c r="BG210" s="14">
        <v>4207</v>
      </c>
      <c r="BH210" s="14">
        <f>VLOOKUP(BB210,[2]item!$A:$B,2,FALSE)</f>
        <v>22</v>
      </c>
      <c r="BI210" s="14">
        <f>VLOOKUP(BD210,[2]item!$A:$B,2,FALSE)</f>
        <v>2750</v>
      </c>
      <c r="BJ210" s="14">
        <f>VLOOKUP(BF210,[2]item!$A:$B,2,FALSE)</f>
        <v>16</v>
      </c>
    </row>
    <row r="211" ht="20.1" customHeight="1" spans="1:62">
      <c r="A211" s="12">
        <v>208</v>
      </c>
      <c r="B211" s="12">
        <v>208</v>
      </c>
      <c r="C211" s="12" t="str">
        <f t="shared" si="231"/>
        <v>千古留名</v>
      </c>
      <c r="D211" s="81" t="s">
        <v>2556</v>
      </c>
      <c r="E211" s="12">
        <v>1</v>
      </c>
      <c r="F211" s="82">
        <f>VLOOKUP(A211,[3]属性!$F:$I,4,FALSE)</f>
        <v>10450</v>
      </c>
      <c r="G211" s="83" t="str">
        <f t="shared" si="227"/>
        <v>17,5</v>
      </c>
      <c r="H211" s="84" t="str">
        <f>"1013,"&amp;VLOOKUP(A211,[3]属性!$F:$N,7,FALSE)&amp;";1023,"&amp;VLOOKUP(A211,[3]属性!$F:$N,8,FALSE)&amp;";1043,"&amp;VLOOKUP(A211,[3]属性!$F:$N,9,FALSE)</f>
        <v>1013,9220200;1023,614680;1043,614680</v>
      </c>
      <c r="I211" s="12">
        <v>12</v>
      </c>
      <c r="J211" s="86" t="s">
        <v>2562</v>
      </c>
      <c r="K211" s="12">
        <v>44650</v>
      </c>
      <c r="L211" s="14" t="s">
        <v>2558</v>
      </c>
      <c r="BB211" s="14" t="str">
        <f t="shared" ref="BB211" si="236">BB208</f>
        <v>钻石</v>
      </c>
      <c r="BC211" s="14">
        <v>5</v>
      </c>
      <c r="BD211" s="14" t="s">
        <v>53</v>
      </c>
      <c r="BE211" s="14">
        <v>358</v>
      </c>
      <c r="BF211" s="14" t="s">
        <v>54</v>
      </c>
      <c r="BG211" s="14">
        <v>4208</v>
      </c>
      <c r="BH211" s="14">
        <f>VLOOKUP(BB211,[2]item!$A:$B,2,FALSE)</f>
        <v>17</v>
      </c>
      <c r="BI211" s="14">
        <f>VLOOKUP(BD211,[2]item!$A:$B,2,FALSE)</f>
        <v>2750</v>
      </c>
      <c r="BJ211" s="14">
        <f>VLOOKUP(BF211,[2]item!$A:$B,2,FALSE)</f>
        <v>16</v>
      </c>
    </row>
    <row r="212" ht="20.1" customHeight="1" spans="1:62">
      <c r="A212" s="12">
        <v>209</v>
      </c>
      <c r="B212" s="12">
        <v>209</v>
      </c>
      <c r="C212" s="12" t="str">
        <f t="shared" si="231"/>
        <v>千古留名</v>
      </c>
      <c r="D212" s="81" t="s">
        <v>2556</v>
      </c>
      <c r="E212" s="12">
        <v>1</v>
      </c>
      <c r="F212" s="82">
        <f>VLOOKUP(A212,[3]属性!$F:$I,4,FALSE)</f>
        <v>10515</v>
      </c>
      <c r="G212" s="83" t="str">
        <f t="shared" si="227"/>
        <v>17,5</v>
      </c>
      <c r="H212" s="84" t="str">
        <f>"1013,"&amp;VLOOKUP(A212,[3]属性!$F:$N,7,FALSE)&amp;";1023,"&amp;VLOOKUP(A212,[3]属性!$F:$N,8,FALSE)&amp;";1043,"&amp;VLOOKUP(A212,[3]属性!$F:$N,9,FALSE)</f>
        <v>1013,9315720;1023,621048;1043,621048</v>
      </c>
      <c r="I212" s="12">
        <v>12</v>
      </c>
      <c r="J212" s="86" t="s">
        <v>2562</v>
      </c>
      <c r="K212" s="12">
        <v>44650</v>
      </c>
      <c r="L212" s="14" t="s">
        <v>2558</v>
      </c>
      <c r="BB212" s="14" t="str">
        <f t="shared" ref="BB212" si="237">BB209</f>
        <v>钻石</v>
      </c>
      <c r="BC212" s="14">
        <v>5</v>
      </c>
      <c r="BD212" s="14" t="s">
        <v>53</v>
      </c>
      <c r="BE212" s="14">
        <v>359</v>
      </c>
      <c r="BF212" s="14" t="s">
        <v>54</v>
      </c>
      <c r="BG212" s="14">
        <v>4209</v>
      </c>
      <c r="BH212" s="14">
        <f>VLOOKUP(BB212,[2]item!$A:$B,2,FALSE)</f>
        <v>17</v>
      </c>
      <c r="BI212" s="14">
        <f>VLOOKUP(BD212,[2]item!$A:$B,2,FALSE)</f>
        <v>2750</v>
      </c>
      <c r="BJ212" s="14">
        <f>VLOOKUP(BF212,[2]item!$A:$B,2,FALSE)</f>
        <v>16</v>
      </c>
    </row>
    <row r="213" ht="20.1" customHeight="1" spans="1:62">
      <c r="A213" s="12">
        <v>210</v>
      </c>
      <c r="B213" s="12">
        <v>210</v>
      </c>
      <c r="C213" s="12" t="str">
        <f t="shared" si="231"/>
        <v>千古留名</v>
      </c>
      <c r="D213" s="81" t="s">
        <v>2556</v>
      </c>
      <c r="E213" s="12">
        <v>1</v>
      </c>
      <c r="F213" s="82">
        <f>VLOOKUP(A213,[3]属性!$F:$I,4,FALSE)</f>
        <v>10579</v>
      </c>
      <c r="G213" s="83" t="str">
        <f t="shared" si="227"/>
        <v>22,5</v>
      </c>
      <c r="H213" s="84" t="str">
        <f>"1013,"&amp;VLOOKUP(A213,[3]属性!$F:$N,7,FALSE)&amp;";1023,"&amp;VLOOKUP(A213,[3]属性!$F:$N,8,FALSE)&amp;";1043,"&amp;VLOOKUP(A213,[3]属性!$F:$N,9,FALSE)</f>
        <v>1013,9392370;1023,626158;1043,626158</v>
      </c>
      <c r="I213" s="12">
        <v>12</v>
      </c>
      <c r="J213" s="86" t="s">
        <v>2562</v>
      </c>
      <c r="K213" s="12">
        <v>44650</v>
      </c>
      <c r="L213" s="14" t="s">
        <v>2558</v>
      </c>
      <c r="BB213" s="14" t="str">
        <f t="shared" ref="BB213" si="238">BB210</f>
        <v>元宝</v>
      </c>
      <c r="BC213" s="14">
        <v>5</v>
      </c>
      <c r="BD213" s="14" t="s">
        <v>53</v>
      </c>
      <c r="BE213" s="14">
        <v>360</v>
      </c>
      <c r="BF213" s="14" t="s">
        <v>54</v>
      </c>
      <c r="BG213" s="14">
        <v>4210</v>
      </c>
      <c r="BH213" s="14">
        <f>VLOOKUP(BB213,[2]item!$A:$B,2,FALSE)</f>
        <v>22</v>
      </c>
      <c r="BI213" s="14">
        <f>VLOOKUP(BD213,[2]item!$A:$B,2,FALSE)</f>
        <v>2750</v>
      </c>
      <c r="BJ213" s="14">
        <f>VLOOKUP(BF213,[2]item!$A:$B,2,FALSE)</f>
        <v>16</v>
      </c>
    </row>
    <row r="214" ht="20.1" customHeight="1" spans="1:62">
      <c r="A214" s="12">
        <v>211</v>
      </c>
      <c r="B214" s="12">
        <v>211</v>
      </c>
      <c r="C214" s="12" t="str">
        <f t="shared" si="231"/>
        <v>千古留名</v>
      </c>
      <c r="D214" s="81" t="s">
        <v>2556</v>
      </c>
      <c r="E214" s="12">
        <v>1</v>
      </c>
      <c r="F214" s="82">
        <f>VLOOKUP(A214,[3]属性!$F:$I,4,FALSE)</f>
        <v>10644</v>
      </c>
      <c r="G214" s="83" t="str">
        <f t="shared" si="227"/>
        <v>17,5</v>
      </c>
      <c r="H214" s="84" t="str">
        <f>"1013,"&amp;VLOOKUP(A214,[3]属性!$F:$N,7,FALSE)&amp;";1023,"&amp;VLOOKUP(A214,[3]属性!$F:$N,8,FALSE)&amp;";1043,"&amp;VLOOKUP(A214,[3]属性!$F:$N,9,FALSE)</f>
        <v>1013,9469020;1023,631268;1043,631268</v>
      </c>
      <c r="I214" s="12">
        <v>12</v>
      </c>
      <c r="J214" s="86" t="s">
        <v>2562</v>
      </c>
      <c r="K214" s="12">
        <v>44650</v>
      </c>
      <c r="L214" s="14" t="s">
        <v>2558</v>
      </c>
      <c r="BB214" s="14" t="str">
        <f t="shared" ref="BB214" si="239">BB211</f>
        <v>钻石</v>
      </c>
      <c r="BC214" s="14">
        <v>5</v>
      </c>
      <c r="BD214" s="14" t="s">
        <v>53</v>
      </c>
      <c r="BE214" s="14">
        <v>361</v>
      </c>
      <c r="BF214" s="14" t="s">
        <v>54</v>
      </c>
      <c r="BG214" s="14">
        <v>4211</v>
      </c>
      <c r="BH214" s="14">
        <f>VLOOKUP(BB214,[2]item!$A:$B,2,FALSE)</f>
        <v>17</v>
      </c>
      <c r="BI214" s="14">
        <f>VLOOKUP(BD214,[2]item!$A:$B,2,FALSE)</f>
        <v>2750</v>
      </c>
      <c r="BJ214" s="14">
        <f>VLOOKUP(BF214,[2]item!$A:$B,2,FALSE)</f>
        <v>16</v>
      </c>
    </row>
    <row r="215" ht="20.1" customHeight="1" spans="1:62">
      <c r="A215" s="12">
        <v>212</v>
      </c>
      <c r="B215" s="12">
        <v>212</v>
      </c>
      <c r="C215" s="12" t="str">
        <f t="shared" si="231"/>
        <v>千古留名</v>
      </c>
      <c r="D215" s="81" t="s">
        <v>2556</v>
      </c>
      <c r="E215" s="12">
        <v>1</v>
      </c>
      <c r="F215" s="82">
        <f>VLOOKUP(A215,[3]属性!$F:$I,4,FALSE)</f>
        <v>10709</v>
      </c>
      <c r="G215" s="83" t="str">
        <f t="shared" si="227"/>
        <v>17,5</v>
      </c>
      <c r="H215" s="84" t="str">
        <f>"1013,"&amp;VLOOKUP(A215,[3]属性!$F:$N,7,FALSE)&amp;";1023,"&amp;VLOOKUP(A215,[3]属性!$F:$N,8,FALSE)&amp;";1043,"&amp;VLOOKUP(A215,[3]属性!$F:$N,9,FALSE)</f>
        <v>1013,9565125;1023,637675;1043,637675</v>
      </c>
      <c r="I215" s="12">
        <v>12</v>
      </c>
      <c r="J215" s="86" t="s">
        <v>2562</v>
      </c>
      <c r="K215" s="12">
        <v>44650</v>
      </c>
      <c r="L215" s="14" t="s">
        <v>2558</v>
      </c>
      <c r="BB215" s="14" t="str">
        <f t="shared" ref="BB215" si="240">BB212</f>
        <v>钻石</v>
      </c>
      <c r="BC215" s="14">
        <v>5</v>
      </c>
      <c r="BD215" s="14" t="s">
        <v>53</v>
      </c>
      <c r="BE215" s="14">
        <v>362</v>
      </c>
      <c r="BF215" s="14" t="s">
        <v>54</v>
      </c>
      <c r="BG215" s="14">
        <v>4212</v>
      </c>
      <c r="BH215" s="14">
        <f>VLOOKUP(BB215,[2]item!$A:$B,2,FALSE)</f>
        <v>17</v>
      </c>
      <c r="BI215" s="14">
        <f>VLOOKUP(BD215,[2]item!$A:$B,2,FALSE)</f>
        <v>2750</v>
      </c>
      <c r="BJ215" s="14">
        <f>VLOOKUP(BF215,[2]item!$A:$B,2,FALSE)</f>
        <v>16</v>
      </c>
    </row>
    <row r="216" ht="20.1" customHeight="1" spans="1:62">
      <c r="A216" s="12">
        <v>213</v>
      </c>
      <c r="B216" s="12">
        <v>213</v>
      </c>
      <c r="C216" s="12" t="str">
        <f t="shared" si="231"/>
        <v>千古留名</v>
      </c>
      <c r="D216" s="81" t="s">
        <v>2556</v>
      </c>
      <c r="E216" s="12">
        <v>1</v>
      </c>
      <c r="F216" s="82">
        <f>VLOOKUP(A216,[3]属性!$F:$I,4,FALSE)</f>
        <v>10773</v>
      </c>
      <c r="G216" s="83" t="str">
        <f t="shared" si="227"/>
        <v>22,5</v>
      </c>
      <c r="H216" s="84" t="str">
        <f>"1013,"&amp;VLOOKUP(A216,[3]属性!$F:$N,7,FALSE)&amp;";1023,"&amp;VLOOKUP(A216,[3]属性!$F:$N,8,FALSE)&amp;";1043,"&amp;VLOOKUP(A216,[3]属性!$F:$N,9,FALSE)</f>
        <v>1013,9642015;1023,642801;1043,642801</v>
      </c>
      <c r="I216" s="12">
        <v>12</v>
      </c>
      <c r="J216" s="86" t="s">
        <v>2562</v>
      </c>
      <c r="K216" s="12">
        <v>44650</v>
      </c>
      <c r="L216" s="14" t="s">
        <v>2558</v>
      </c>
      <c r="BB216" s="14" t="str">
        <f t="shared" ref="BB216" si="241">BB213</f>
        <v>元宝</v>
      </c>
      <c r="BC216" s="14">
        <v>5</v>
      </c>
      <c r="BD216" s="14" t="s">
        <v>53</v>
      </c>
      <c r="BE216" s="14">
        <v>363</v>
      </c>
      <c r="BF216" s="14" t="s">
        <v>54</v>
      </c>
      <c r="BG216" s="14">
        <v>4213</v>
      </c>
      <c r="BH216" s="14">
        <f>VLOOKUP(BB216,[2]item!$A:$B,2,FALSE)</f>
        <v>22</v>
      </c>
      <c r="BI216" s="14">
        <f>VLOOKUP(BD216,[2]item!$A:$B,2,FALSE)</f>
        <v>2750</v>
      </c>
      <c r="BJ216" s="14">
        <f>VLOOKUP(BF216,[2]item!$A:$B,2,FALSE)</f>
        <v>16</v>
      </c>
    </row>
    <row r="217" ht="20.1" customHeight="1" spans="1:62">
      <c r="A217" s="12">
        <v>214</v>
      </c>
      <c r="B217" s="12">
        <v>214</v>
      </c>
      <c r="C217" s="12" t="str">
        <f t="shared" si="231"/>
        <v>千古留名</v>
      </c>
      <c r="D217" s="81" t="s">
        <v>2556</v>
      </c>
      <c r="E217" s="12">
        <v>1</v>
      </c>
      <c r="F217" s="82">
        <f>VLOOKUP(A217,[3]属性!$F:$I,4,FALSE)</f>
        <v>10838</v>
      </c>
      <c r="G217" s="83" t="str">
        <f t="shared" si="227"/>
        <v>17,5</v>
      </c>
      <c r="H217" s="84" t="str">
        <f>"1013,"&amp;VLOOKUP(A217,[3]属性!$F:$N,7,FALSE)&amp;";1023,"&amp;VLOOKUP(A217,[3]属性!$F:$N,8,FALSE)&amp;";1043,"&amp;VLOOKUP(A217,[3]属性!$F:$N,9,FALSE)</f>
        <v>1013,9738405;1023,649227;1043,649227</v>
      </c>
      <c r="I217" s="12">
        <v>12</v>
      </c>
      <c r="J217" s="86" t="s">
        <v>2562</v>
      </c>
      <c r="K217" s="12">
        <v>44650</v>
      </c>
      <c r="L217" s="14" t="s">
        <v>2558</v>
      </c>
      <c r="BB217" s="14" t="str">
        <f t="shared" ref="BB217" si="242">BB214</f>
        <v>钻石</v>
      </c>
      <c r="BC217" s="14">
        <v>5</v>
      </c>
      <c r="BD217" s="14" t="s">
        <v>53</v>
      </c>
      <c r="BE217" s="14">
        <v>364</v>
      </c>
      <c r="BF217" s="14" t="s">
        <v>54</v>
      </c>
      <c r="BG217" s="14">
        <v>4214</v>
      </c>
      <c r="BH217" s="14">
        <f>VLOOKUP(BB217,[2]item!$A:$B,2,FALSE)</f>
        <v>17</v>
      </c>
      <c r="BI217" s="14">
        <f>VLOOKUP(BD217,[2]item!$A:$B,2,FALSE)</f>
        <v>2750</v>
      </c>
      <c r="BJ217" s="14">
        <f>VLOOKUP(BF217,[2]item!$A:$B,2,FALSE)</f>
        <v>16</v>
      </c>
    </row>
    <row r="218" ht="20.1" customHeight="1" spans="1:62">
      <c r="A218" s="12">
        <v>215</v>
      </c>
      <c r="B218" s="12">
        <v>215</v>
      </c>
      <c r="C218" s="12" t="str">
        <f t="shared" si="231"/>
        <v>千古留名</v>
      </c>
      <c r="D218" s="81" t="s">
        <v>2556</v>
      </c>
      <c r="E218" s="12">
        <v>1</v>
      </c>
      <c r="F218" s="82">
        <f>VLOOKUP(A218,[3]属性!$F:$I,4,FALSE)</f>
        <v>10903</v>
      </c>
      <c r="G218" s="83" t="str">
        <f t="shared" si="227"/>
        <v>17,5</v>
      </c>
      <c r="H218" s="84" t="str">
        <f>"1013,"&amp;VLOOKUP(A218,[3]属性!$F:$N,7,FALSE)&amp;";1023,"&amp;VLOOKUP(A218,[3]属性!$F:$N,8,FALSE)&amp;";1043,"&amp;VLOOKUP(A218,[3]属性!$F:$N,9,FALSE)</f>
        <v>1013,9815520;1023,654368;1043,654368</v>
      </c>
      <c r="I218" s="12">
        <v>12</v>
      </c>
      <c r="J218" s="86" t="s">
        <v>2562</v>
      </c>
      <c r="K218" s="12">
        <v>44650</v>
      </c>
      <c r="L218" s="14" t="s">
        <v>2558</v>
      </c>
      <c r="BB218" s="14" t="str">
        <f t="shared" ref="BB218" si="243">BB215</f>
        <v>钻石</v>
      </c>
      <c r="BC218" s="14">
        <v>5</v>
      </c>
      <c r="BD218" s="14" t="s">
        <v>53</v>
      </c>
      <c r="BE218" s="14">
        <v>365</v>
      </c>
      <c r="BF218" s="14" t="s">
        <v>54</v>
      </c>
      <c r="BG218" s="14">
        <v>4215</v>
      </c>
      <c r="BH218" s="14">
        <f>VLOOKUP(BB218,[2]item!$A:$B,2,FALSE)</f>
        <v>17</v>
      </c>
      <c r="BI218" s="14">
        <f>VLOOKUP(BD218,[2]item!$A:$B,2,FALSE)</f>
        <v>2750</v>
      </c>
      <c r="BJ218" s="14">
        <f>VLOOKUP(BF218,[2]item!$A:$B,2,FALSE)</f>
        <v>16</v>
      </c>
    </row>
    <row r="219" ht="20.1" customHeight="1" spans="1:62">
      <c r="A219" s="12">
        <v>216</v>
      </c>
      <c r="B219" s="12">
        <v>216</v>
      </c>
      <c r="C219" s="12" t="str">
        <f t="shared" si="231"/>
        <v>千古留名</v>
      </c>
      <c r="D219" s="81" t="s">
        <v>2556</v>
      </c>
      <c r="E219" s="12">
        <v>1</v>
      </c>
      <c r="F219" s="82">
        <f>VLOOKUP(A219,[3]属性!$F:$I,4,FALSE)</f>
        <v>10968</v>
      </c>
      <c r="G219" s="83" t="str">
        <f t="shared" si="227"/>
        <v>22,5</v>
      </c>
      <c r="H219" s="84" t="str">
        <f>"1013,"&amp;VLOOKUP(A219,[3]属性!$F:$N,7,FALSE)&amp;";1023,"&amp;VLOOKUP(A219,[3]属性!$F:$N,8,FALSE)&amp;";1043,"&amp;VLOOKUP(A219,[3]属性!$F:$N,9,FALSE)</f>
        <v>1013,9912180;1023,660812;1043,660812</v>
      </c>
      <c r="I219" s="12">
        <v>12</v>
      </c>
      <c r="J219" s="86" t="s">
        <v>2562</v>
      </c>
      <c r="K219" s="12">
        <v>44650</v>
      </c>
      <c r="L219" s="14" t="s">
        <v>2558</v>
      </c>
      <c r="BB219" s="14" t="str">
        <f t="shared" ref="BB219" si="244">BB216</f>
        <v>元宝</v>
      </c>
      <c r="BC219" s="14">
        <v>5</v>
      </c>
      <c r="BD219" s="14" t="s">
        <v>53</v>
      </c>
      <c r="BE219" s="14">
        <v>366</v>
      </c>
      <c r="BF219" s="14" t="s">
        <v>54</v>
      </c>
      <c r="BG219" s="14">
        <v>4216</v>
      </c>
      <c r="BH219" s="14">
        <f>VLOOKUP(BB219,[2]item!$A:$B,2,FALSE)</f>
        <v>22</v>
      </c>
      <c r="BI219" s="14">
        <f>VLOOKUP(BD219,[2]item!$A:$B,2,FALSE)</f>
        <v>2750</v>
      </c>
      <c r="BJ219" s="14">
        <f>VLOOKUP(BF219,[2]item!$A:$B,2,FALSE)</f>
        <v>16</v>
      </c>
    </row>
    <row r="220" ht="20.1" customHeight="1" spans="1:62">
      <c r="A220" s="12">
        <v>217</v>
      </c>
      <c r="B220" s="12">
        <v>217</v>
      </c>
      <c r="C220" s="12" t="str">
        <f t="shared" si="231"/>
        <v>千古留名</v>
      </c>
      <c r="D220" s="81" t="s">
        <v>2556</v>
      </c>
      <c r="E220" s="12">
        <v>1</v>
      </c>
      <c r="F220" s="82">
        <f>VLOOKUP(A220,[3]属性!$F:$I,4,FALSE)</f>
        <v>11034</v>
      </c>
      <c r="G220" s="83" t="str">
        <f t="shared" si="227"/>
        <v>17,5</v>
      </c>
      <c r="H220" s="84" t="str">
        <f>"1013,"&amp;VLOOKUP(A220,[3]属性!$F:$N,7,FALSE)&amp;";1023,"&amp;VLOOKUP(A220,[3]属性!$F:$N,8,FALSE)&amp;";1043,"&amp;VLOOKUP(A220,[3]属性!$F:$N,9,FALSE)</f>
        <v>1013,9989520;1023,665968;1043,665968</v>
      </c>
      <c r="I220" s="12">
        <v>12</v>
      </c>
      <c r="J220" s="86" t="s">
        <v>2562</v>
      </c>
      <c r="K220" s="12">
        <v>44650</v>
      </c>
      <c r="L220" s="14" t="s">
        <v>2558</v>
      </c>
      <c r="BB220" s="14" t="str">
        <f t="shared" ref="BB220" si="245">BB217</f>
        <v>钻石</v>
      </c>
      <c r="BC220" s="14">
        <v>5</v>
      </c>
      <c r="BD220" s="14" t="s">
        <v>53</v>
      </c>
      <c r="BE220" s="14">
        <v>367</v>
      </c>
      <c r="BF220" s="14" t="s">
        <v>54</v>
      </c>
      <c r="BG220" s="14">
        <v>4217</v>
      </c>
      <c r="BH220" s="14">
        <f>VLOOKUP(BB220,[2]item!$A:$B,2,FALSE)</f>
        <v>17</v>
      </c>
      <c r="BI220" s="14">
        <f>VLOOKUP(BD220,[2]item!$A:$B,2,FALSE)</f>
        <v>2750</v>
      </c>
      <c r="BJ220" s="14">
        <f>VLOOKUP(BF220,[2]item!$A:$B,2,FALSE)</f>
        <v>16</v>
      </c>
    </row>
    <row r="221" ht="20.1" customHeight="1" spans="1:62">
      <c r="A221" s="12">
        <v>218</v>
      </c>
      <c r="B221" s="12">
        <v>218</v>
      </c>
      <c r="C221" s="12" t="str">
        <f t="shared" si="231"/>
        <v>千古留名</v>
      </c>
      <c r="D221" s="81" t="s">
        <v>2556</v>
      </c>
      <c r="E221" s="12">
        <v>1</v>
      </c>
      <c r="F221" s="82">
        <f>VLOOKUP(A221,[3]属性!$F:$I,4,FALSE)</f>
        <v>11099</v>
      </c>
      <c r="G221" s="83" t="str">
        <f t="shared" si="227"/>
        <v>17,5</v>
      </c>
      <c r="H221" s="84" t="str">
        <f>"1013,"&amp;VLOOKUP(A221,[3]属性!$F:$N,7,FALSE)&amp;";1023,"&amp;VLOOKUP(A221,[3]属性!$F:$N,8,FALSE)&amp;";1043,"&amp;VLOOKUP(A221,[3]属性!$F:$N,9,FALSE)</f>
        <v>1013,10086465;1023,672431;1043,672431</v>
      </c>
      <c r="I221" s="12">
        <v>12</v>
      </c>
      <c r="J221" s="86" t="s">
        <v>2562</v>
      </c>
      <c r="K221" s="12">
        <v>44650</v>
      </c>
      <c r="L221" s="14" t="s">
        <v>2558</v>
      </c>
      <c r="BB221" s="14" t="str">
        <f t="shared" ref="BB221" si="246">BB218</f>
        <v>钻石</v>
      </c>
      <c r="BC221" s="14">
        <v>5</v>
      </c>
      <c r="BD221" s="14" t="s">
        <v>53</v>
      </c>
      <c r="BE221" s="14">
        <v>368</v>
      </c>
      <c r="BF221" s="14" t="s">
        <v>54</v>
      </c>
      <c r="BG221" s="14">
        <v>4218</v>
      </c>
      <c r="BH221" s="14">
        <f>VLOOKUP(BB221,[2]item!$A:$B,2,FALSE)</f>
        <v>17</v>
      </c>
      <c r="BI221" s="14">
        <f>VLOOKUP(BD221,[2]item!$A:$B,2,FALSE)</f>
        <v>2750</v>
      </c>
      <c r="BJ221" s="14">
        <f>VLOOKUP(BF221,[2]item!$A:$B,2,FALSE)</f>
        <v>16</v>
      </c>
    </row>
    <row r="222" ht="20.1" customHeight="1" spans="1:62">
      <c r="A222" s="12">
        <v>219</v>
      </c>
      <c r="B222" s="12">
        <v>219</v>
      </c>
      <c r="C222" s="12" t="str">
        <f t="shared" si="231"/>
        <v>千古留名</v>
      </c>
      <c r="D222" s="81" t="s">
        <v>2556</v>
      </c>
      <c r="E222" s="12">
        <v>1</v>
      </c>
      <c r="F222" s="82">
        <f>VLOOKUP(A222,[3]属性!$F:$I,4,FALSE)</f>
        <v>11164</v>
      </c>
      <c r="G222" s="83" t="str">
        <f t="shared" si="227"/>
        <v>22,5</v>
      </c>
      <c r="H222" s="84" t="str">
        <f>"1013,"&amp;VLOOKUP(A222,[3]属性!$F:$N,7,FALSE)&amp;";1023,"&amp;VLOOKUP(A222,[3]属性!$F:$N,8,FALSE)&amp;";1043,"&amp;VLOOKUP(A222,[3]属性!$F:$N,9,FALSE)</f>
        <v>1013,10164015;1023,677601;1043,677601</v>
      </c>
      <c r="I222" s="12">
        <v>12</v>
      </c>
      <c r="J222" s="86" t="s">
        <v>2562</v>
      </c>
      <c r="K222" s="12">
        <v>44650</v>
      </c>
      <c r="L222" s="14" t="s">
        <v>2558</v>
      </c>
      <c r="BB222" s="14" t="str">
        <f t="shared" ref="BB222" si="247">BB219</f>
        <v>元宝</v>
      </c>
      <c r="BC222" s="14">
        <v>5</v>
      </c>
      <c r="BD222" s="14" t="s">
        <v>53</v>
      </c>
      <c r="BE222" s="14">
        <v>369</v>
      </c>
      <c r="BF222" s="14" t="s">
        <v>54</v>
      </c>
      <c r="BG222" s="14">
        <v>4219</v>
      </c>
      <c r="BH222" s="14">
        <f>VLOOKUP(BB222,[2]item!$A:$B,2,FALSE)</f>
        <v>22</v>
      </c>
      <c r="BI222" s="14">
        <f>VLOOKUP(BD222,[2]item!$A:$B,2,FALSE)</f>
        <v>2750</v>
      </c>
      <c r="BJ222" s="14">
        <f>VLOOKUP(BF222,[2]item!$A:$B,2,FALSE)</f>
        <v>16</v>
      </c>
    </row>
    <row r="223" ht="20.1" customHeight="1" spans="1:62">
      <c r="A223" s="12">
        <v>220</v>
      </c>
      <c r="B223" s="12">
        <v>220</v>
      </c>
      <c r="C223" s="12" t="str">
        <f t="shared" si="231"/>
        <v>千古留名</v>
      </c>
      <c r="D223" s="81" t="s">
        <v>2556</v>
      </c>
      <c r="E223" s="12">
        <v>1</v>
      </c>
      <c r="F223" s="82">
        <f>VLOOKUP(A223,[3]属性!$F:$I,4,FALSE)</f>
        <v>11230</v>
      </c>
      <c r="G223" s="83" t="str">
        <f t="shared" si="227"/>
        <v>17,5</v>
      </c>
      <c r="H223" s="84" t="str">
        <f>"1013,"&amp;VLOOKUP(A223,[3]属性!$F:$N,7,FALSE)&amp;";1023,"&amp;VLOOKUP(A223,[3]属性!$F:$N,8,FALSE)&amp;";1043,"&amp;VLOOKUP(A223,[3]属性!$F:$N,9,FALSE)</f>
        <v>1013,10241775;1023,682785;1043,682785</v>
      </c>
      <c r="I223" s="12">
        <v>12</v>
      </c>
      <c r="J223" s="86" t="s">
        <v>2562</v>
      </c>
      <c r="K223" s="12">
        <v>44650</v>
      </c>
      <c r="L223" s="14" t="s">
        <v>2558</v>
      </c>
      <c r="BB223" s="14" t="str">
        <f t="shared" ref="BB223" si="248">BB220</f>
        <v>钻石</v>
      </c>
      <c r="BC223" s="14">
        <v>5</v>
      </c>
      <c r="BD223" s="14" t="s">
        <v>53</v>
      </c>
      <c r="BE223" s="14">
        <v>370</v>
      </c>
      <c r="BF223" s="14" t="s">
        <v>54</v>
      </c>
      <c r="BG223" s="14">
        <v>4220</v>
      </c>
      <c r="BH223" s="14">
        <f>VLOOKUP(BB223,[2]item!$A:$B,2,FALSE)</f>
        <v>17</v>
      </c>
      <c r="BI223" s="14">
        <f>VLOOKUP(BD223,[2]item!$A:$B,2,FALSE)</f>
        <v>2750</v>
      </c>
      <c r="BJ223" s="14">
        <f>VLOOKUP(BF223,[2]item!$A:$B,2,FALSE)</f>
        <v>16</v>
      </c>
    </row>
    <row r="224" ht="20.1" customHeight="1" spans="1:62">
      <c r="A224" s="12">
        <v>221</v>
      </c>
      <c r="B224" s="12">
        <v>221</v>
      </c>
      <c r="C224" s="12" t="str">
        <f t="shared" si="231"/>
        <v>千古留名</v>
      </c>
      <c r="D224" s="81" t="s">
        <v>2556</v>
      </c>
      <c r="E224" s="12">
        <v>1</v>
      </c>
      <c r="F224" s="82">
        <f>VLOOKUP(A224,[3]属性!$F:$I,4,FALSE)</f>
        <v>11295</v>
      </c>
      <c r="G224" s="83" t="str">
        <f t="shared" si="227"/>
        <v>17,5</v>
      </c>
      <c r="H224" s="84" t="str">
        <f>"1013,"&amp;VLOOKUP(A224,[3]属性!$F:$N,7,FALSE)&amp;";1023,"&amp;VLOOKUP(A224,[3]属性!$F:$N,8,FALSE)&amp;";1043,"&amp;VLOOKUP(A224,[3]属性!$F:$N,9,FALSE)</f>
        <v>1013,10338975;1023,689265;1043,689265</v>
      </c>
      <c r="I224" s="12">
        <v>12</v>
      </c>
      <c r="J224" s="86" t="s">
        <v>2562</v>
      </c>
      <c r="K224" s="12">
        <v>44650</v>
      </c>
      <c r="L224" s="14" t="s">
        <v>2558</v>
      </c>
      <c r="BB224" s="14" t="str">
        <f t="shared" ref="BB224" si="249">BB221</f>
        <v>钻石</v>
      </c>
      <c r="BC224" s="14">
        <v>5</v>
      </c>
      <c r="BD224" s="14" t="s">
        <v>53</v>
      </c>
      <c r="BE224" s="14">
        <v>371</v>
      </c>
      <c r="BF224" s="14" t="s">
        <v>54</v>
      </c>
      <c r="BG224" s="14">
        <v>4221</v>
      </c>
      <c r="BH224" s="14">
        <f>VLOOKUP(BB224,[2]item!$A:$B,2,FALSE)</f>
        <v>17</v>
      </c>
      <c r="BI224" s="14">
        <f>VLOOKUP(BD224,[2]item!$A:$B,2,FALSE)</f>
        <v>2750</v>
      </c>
      <c r="BJ224" s="14">
        <f>VLOOKUP(BF224,[2]item!$A:$B,2,FALSE)</f>
        <v>16</v>
      </c>
    </row>
    <row r="225" ht="20.1" customHeight="1" spans="1:62">
      <c r="A225" s="12">
        <v>222</v>
      </c>
      <c r="B225" s="12">
        <v>222</v>
      </c>
      <c r="C225" s="12" t="str">
        <f t="shared" si="231"/>
        <v>千古留名</v>
      </c>
      <c r="D225" s="81" t="s">
        <v>2556</v>
      </c>
      <c r="E225" s="12">
        <v>1</v>
      </c>
      <c r="F225" s="82">
        <f>VLOOKUP(A225,[3]属性!$F:$I,4,FALSE)</f>
        <v>11361</v>
      </c>
      <c r="G225" s="83" t="str">
        <f t="shared" si="227"/>
        <v>22,5</v>
      </c>
      <c r="H225" s="84" t="str">
        <f>"1013,"&amp;VLOOKUP(A225,[3]属性!$F:$N,7,FALSE)&amp;";1023,"&amp;VLOOKUP(A225,[3]属性!$F:$N,8,FALSE)&amp;";1043,"&amp;VLOOKUP(A225,[3]属性!$F:$N,9,FALSE)</f>
        <v>1013,10416945;1023,694463;1043,694463</v>
      </c>
      <c r="I225" s="12">
        <v>12</v>
      </c>
      <c r="J225" s="86" t="s">
        <v>2562</v>
      </c>
      <c r="K225" s="12">
        <v>44650</v>
      </c>
      <c r="L225" s="14" t="s">
        <v>2558</v>
      </c>
      <c r="BB225" s="14" t="str">
        <f t="shared" ref="BB225" si="250">BB222</f>
        <v>元宝</v>
      </c>
      <c r="BC225" s="14">
        <v>5</v>
      </c>
      <c r="BD225" s="14" t="s">
        <v>53</v>
      </c>
      <c r="BE225" s="14">
        <v>372</v>
      </c>
      <c r="BF225" s="14" t="s">
        <v>54</v>
      </c>
      <c r="BG225" s="14">
        <v>4222</v>
      </c>
      <c r="BH225" s="14">
        <f>VLOOKUP(BB225,[2]item!$A:$B,2,FALSE)</f>
        <v>22</v>
      </c>
      <c r="BI225" s="14">
        <f>VLOOKUP(BD225,[2]item!$A:$B,2,FALSE)</f>
        <v>2750</v>
      </c>
      <c r="BJ225" s="14">
        <f>VLOOKUP(BF225,[2]item!$A:$B,2,FALSE)</f>
        <v>16</v>
      </c>
    </row>
    <row r="226" ht="20.1" customHeight="1" spans="1:62">
      <c r="A226" s="12">
        <v>223</v>
      </c>
      <c r="B226" s="12">
        <v>223</v>
      </c>
      <c r="C226" s="12" t="str">
        <f t="shared" si="231"/>
        <v>千古留名</v>
      </c>
      <c r="D226" s="81" t="s">
        <v>2556</v>
      </c>
      <c r="E226" s="12">
        <v>1</v>
      </c>
      <c r="F226" s="82">
        <f>VLOOKUP(A226,[3]属性!$F:$I,4,FALSE)</f>
        <v>11426</v>
      </c>
      <c r="G226" s="83" t="str">
        <f t="shared" si="227"/>
        <v>17,5</v>
      </c>
      <c r="H226" s="84" t="str">
        <f>"1013,"&amp;VLOOKUP(A226,[3]属性!$F:$N,7,FALSE)&amp;";1023,"&amp;VLOOKUP(A226,[3]属性!$F:$N,8,FALSE)&amp;";1043,"&amp;VLOOKUP(A226,[3]属性!$F:$N,9,FALSE)</f>
        <v>1013,10514415;1023,700961;1043,700961</v>
      </c>
      <c r="I226" s="12">
        <v>12</v>
      </c>
      <c r="J226" s="86" t="s">
        <v>2562</v>
      </c>
      <c r="K226" s="12">
        <v>44650</v>
      </c>
      <c r="L226" s="14" t="s">
        <v>2558</v>
      </c>
      <c r="BB226" s="14" t="str">
        <f t="shared" ref="BB226" si="251">BB223</f>
        <v>钻石</v>
      </c>
      <c r="BC226" s="14">
        <v>5</v>
      </c>
      <c r="BD226" s="14" t="s">
        <v>53</v>
      </c>
      <c r="BE226" s="14">
        <v>373</v>
      </c>
      <c r="BF226" s="14" t="s">
        <v>54</v>
      </c>
      <c r="BG226" s="14">
        <v>4223</v>
      </c>
      <c r="BH226" s="14">
        <f>VLOOKUP(BB226,[2]item!$A:$B,2,FALSE)</f>
        <v>17</v>
      </c>
      <c r="BI226" s="14">
        <f>VLOOKUP(BD226,[2]item!$A:$B,2,FALSE)</f>
        <v>2750</v>
      </c>
      <c r="BJ226" s="14">
        <f>VLOOKUP(BF226,[2]item!$A:$B,2,FALSE)</f>
        <v>16</v>
      </c>
    </row>
    <row r="227" ht="20.1" customHeight="1" spans="1:62">
      <c r="A227" s="12">
        <v>224</v>
      </c>
      <c r="B227" s="12">
        <v>224</v>
      </c>
      <c r="C227" s="12" t="str">
        <f t="shared" si="231"/>
        <v>千古留名</v>
      </c>
      <c r="D227" s="81" t="s">
        <v>2556</v>
      </c>
      <c r="E227" s="12">
        <v>1</v>
      </c>
      <c r="F227" s="82">
        <f>VLOOKUP(A227,[3]属性!$F:$I,4,FALSE)</f>
        <v>11492</v>
      </c>
      <c r="G227" s="83" t="str">
        <f t="shared" si="227"/>
        <v>17,5</v>
      </c>
      <c r="H227" s="84" t="str">
        <f>"1013,"&amp;VLOOKUP(A227,[3]属性!$F:$N,7,FALSE)&amp;";1023,"&amp;VLOOKUP(A227,[3]属性!$F:$N,8,FALSE)&amp;";1043,"&amp;VLOOKUP(A227,[3]属性!$F:$N,9,FALSE)</f>
        <v>1013,10592580;1023,706172;1043,706172</v>
      </c>
      <c r="I227" s="12">
        <v>12</v>
      </c>
      <c r="J227" s="86" t="s">
        <v>2562</v>
      </c>
      <c r="K227" s="12">
        <v>44650</v>
      </c>
      <c r="L227" s="14" t="s">
        <v>2558</v>
      </c>
      <c r="BB227" s="14" t="str">
        <f t="shared" ref="BB227" si="252">BB224</f>
        <v>钻石</v>
      </c>
      <c r="BC227" s="14">
        <v>5</v>
      </c>
      <c r="BD227" s="14" t="s">
        <v>53</v>
      </c>
      <c r="BE227" s="14">
        <v>374</v>
      </c>
      <c r="BF227" s="14" t="s">
        <v>54</v>
      </c>
      <c r="BG227" s="14">
        <v>4224</v>
      </c>
      <c r="BH227" s="14">
        <f>VLOOKUP(BB227,[2]item!$A:$B,2,FALSE)</f>
        <v>17</v>
      </c>
      <c r="BI227" s="14">
        <f>VLOOKUP(BD227,[2]item!$A:$B,2,FALSE)</f>
        <v>2750</v>
      </c>
      <c r="BJ227" s="14">
        <f>VLOOKUP(BF227,[2]item!$A:$B,2,FALSE)</f>
        <v>16</v>
      </c>
    </row>
    <row r="228" ht="20.1" customHeight="1" spans="1:62">
      <c r="A228" s="12">
        <v>225</v>
      </c>
      <c r="B228" s="12">
        <v>225</v>
      </c>
      <c r="C228" s="12" t="str">
        <f t="shared" si="231"/>
        <v>千古留名</v>
      </c>
      <c r="D228" s="81" t="s">
        <v>2556</v>
      </c>
      <c r="E228" s="12">
        <v>1</v>
      </c>
      <c r="F228" s="82">
        <f>VLOOKUP(A228,[3]属性!$F:$I,4,FALSE)</f>
        <v>11558</v>
      </c>
      <c r="G228" s="83" t="str">
        <f t="shared" si="227"/>
        <v>22,5</v>
      </c>
      <c r="H228" s="84" t="str">
        <f>"1013,"&amp;VLOOKUP(A228,[3]属性!$F:$N,7,FALSE)&amp;";1023,"&amp;VLOOKUP(A228,[3]属性!$F:$N,8,FALSE)&amp;";1043,"&amp;VLOOKUP(A228,[3]属性!$F:$N,9,FALSE)</f>
        <v>1013,10690350;1023,712690;1043,712690</v>
      </c>
      <c r="I228" s="12">
        <v>12</v>
      </c>
      <c r="J228" s="86" t="s">
        <v>2562</v>
      </c>
      <c r="K228" s="12">
        <v>44650</v>
      </c>
      <c r="L228" s="14" t="s">
        <v>2558</v>
      </c>
      <c r="BB228" s="14" t="str">
        <f t="shared" ref="BB228" si="253">BB225</f>
        <v>元宝</v>
      </c>
      <c r="BC228" s="14">
        <v>5</v>
      </c>
      <c r="BD228" s="14" t="s">
        <v>53</v>
      </c>
      <c r="BE228" s="14">
        <v>375</v>
      </c>
      <c r="BF228" s="14" t="s">
        <v>54</v>
      </c>
      <c r="BG228" s="14">
        <v>4225</v>
      </c>
      <c r="BH228" s="14">
        <f>VLOOKUP(BB228,[2]item!$A:$B,2,FALSE)</f>
        <v>22</v>
      </c>
      <c r="BI228" s="14">
        <f>VLOOKUP(BD228,[2]item!$A:$B,2,FALSE)</f>
        <v>2750</v>
      </c>
      <c r="BJ228" s="14">
        <f>VLOOKUP(BF228,[2]item!$A:$B,2,FALSE)</f>
        <v>16</v>
      </c>
    </row>
    <row r="229" ht="20.1" customHeight="1" spans="1:62">
      <c r="A229" s="12">
        <v>226</v>
      </c>
      <c r="B229" s="12">
        <v>226</v>
      </c>
      <c r="C229" s="12" t="str">
        <f t="shared" si="231"/>
        <v>千古留名</v>
      </c>
      <c r="D229" s="81" t="s">
        <v>2556</v>
      </c>
      <c r="E229" s="12">
        <v>1</v>
      </c>
      <c r="F229" s="82">
        <f>VLOOKUP(A229,[3]属性!$F:$I,4,FALSE)</f>
        <v>11624</v>
      </c>
      <c r="G229" s="83" t="str">
        <f t="shared" si="227"/>
        <v>17,5</v>
      </c>
      <c r="H229" s="84" t="str">
        <f>"1013,"&amp;VLOOKUP(A229,[3]属性!$F:$N,7,FALSE)&amp;";1023,"&amp;VLOOKUP(A229,[3]属性!$F:$N,8,FALSE)&amp;";1043,"&amp;VLOOKUP(A229,[3]属性!$F:$N,9,FALSE)</f>
        <v>1013,10768725;1023,717915;1043,717915</v>
      </c>
      <c r="I229" s="12">
        <v>12</v>
      </c>
      <c r="J229" s="86" t="s">
        <v>2562</v>
      </c>
      <c r="K229" s="12">
        <v>44650</v>
      </c>
      <c r="L229" s="14" t="s">
        <v>2558</v>
      </c>
      <c r="BB229" s="14" t="str">
        <f t="shared" ref="BB229" si="254">BB226</f>
        <v>钻石</v>
      </c>
      <c r="BC229" s="14">
        <v>5</v>
      </c>
      <c r="BD229" s="14" t="s">
        <v>53</v>
      </c>
      <c r="BE229" s="14">
        <v>376</v>
      </c>
      <c r="BF229" s="14" t="s">
        <v>54</v>
      </c>
      <c r="BG229" s="14">
        <v>4226</v>
      </c>
      <c r="BH229" s="14">
        <f>VLOOKUP(BB229,[2]item!$A:$B,2,FALSE)</f>
        <v>17</v>
      </c>
      <c r="BI229" s="14">
        <f>VLOOKUP(BD229,[2]item!$A:$B,2,FALSE)</f>
        <v>2750</v>
      </c>
      <c r="BJ229" s="14">
        <f>VLOOKUP(BF229,[2]item!$A:$B,2,FALSE)</f>
        <v>16</v>
      </c>
    </row>
    <row r="230" ht="20.1" customHeight="1" spans="1:62">
      <c r="A230" s="12">
        <v>227</v>
      </c>
      <c r="B230" s="12">
        <v>227</v>
      </c>
      <c r="C230" s="12" t="str">
        <f t="shared" si="231"/>
        <v>千古留名</v>
      </c>
      <c r="D230" s="81" t="s">
        <v>2556</v>
      </c>
      <c r="E230" s="12">
        <v>1</v>
      </c>
      <c r="F230" s="82">
        <f>VLOOKUP(A230,[3]属性!$F:$I,4,FALSE)</f>
        <v>11690</v>
      </c>
      <c r="G230" s="83" t="str">
        <f t="shared" si="227"/>
        <v>17,5</v>
      </c>
      <c r="H230" s="84" t="str">
        <f>"1013,"&amp;VLOOKUP(A230,[3]属性!$F:$N,7,FALSE)&amp;";1023,"&amp;VLOOKUP(A230,[3]属性!$F:$N,8,FALSE)&amp;";1043,"&amp;VLOOKUP(A230,[3]属性!$F:$N,9,FALSE)</f>
        <v>1013,10866735;1023,724449;1043,724449</v>
      </c>
      <c r="I230" s="12">
        <v>12</v>
      </c>
      <c r="J230" s="86" t="s">
        <v>2562</v>
      </c>
      <c r="K230" s="12">
        <v>44650</v>
      </c>
      <c r="L230" s="14" t="s">
        <v>2558</v>
      </c>
      <c r="BB230" s="14" t="str">
        <f t="shared" ref="BB230" si="255">BB227</f>
        <v>钻石</v>
      </c>
      <c r="BC230" s="14">
        <v>5</v>
      </c>
      <c r="BD230" s="14" t="s">
        <v>53</v>
      </c>
      <c r="BE230" s="14">
        <v>377</v>
      </c>
      <c r="BF230" s="14" t="s">
        <v>54</v>
      </c>
      <c r="BG230" s="14">
        <v>4227</v>
      </c>
      <c r="BH230" s="14">
        <f>VLOOKUP(BB230,[2]item!$A:$B,2,FALSE)</f>
        <v>17</v>
      </c>
      <c r="BI230" s="14">
        <f>VLOOKUP(BD230,[2]item!$A:$B,2,FALSE)</f>
        <v>2750</v>
      </c>
      <c r="BJ230" s="14">
        <f>VLOOKUP(BF230,[2]item!$A:$B,2,FALSE)</f>
        <v>16</v>
      </c>
    </row>
    <row r="231" ht="20.1" customHeight="1" spans="1:62">
      <c r="A231" s="12">
        <v>228</v>
      </c>
      <c r="B231" s="12">
        <v>228</v>
      </c>
      <c r="C231" s="12" t="str">
        <f t="shared" si="231"/>
        <v>千古留名</v>
      </c>
      <c r="D231" s="81" t="s">
        <v>2556</v>
      </c>
      <c r="E231" s="12">
        <v>1</v>
      </c>
      <c r="F231" s="82">
        <f>VLOOKUP(A231,[3]属性!$F:$I,4,FALSE)</f>
        <v>11756</v>
      </c>
      <c r="G231" s="83" t="str">
        <f t="shared" si="227"/>
        <v>22,5</v>
      </c>
      <c r="H231" s="84" t="str">
        <f>"1013,"&amp;VLOOKUP(A231,[3]属性!$F:$N,7,FALSE)&amp;";1023,"&amp;VLOOKUP(A231,[3]属性!$F:$N,8,FALSE)&amp;";1043,"&amp;VLOOKUP(A231,[3]属性!$F:$N,9,FALSE)</f>
        <v>1013,10945290;1023,729686;1043,729686</v>
      </c>
      <c r="I231" s="12">
        <v>12</v>
      </c>
      <c r="J231" s="86" t="s">
        <v>2562</v>
      </c>
      <c r="K231" s="12">
        <v>44650</v>
      </c>
      <c r="L231" s="14" t="s">
        <v>2558</v>
      </c>
      <c r="BB231" s="14" t="str">
        <f t="shared" ref="BB231" si="256">BB228</f>
        <v>元宝</v>
      </c>
      <c r="BC231" s="14">
        <v>5</v>
      </c>
      <c r="BD231" s="14" t="s">
        <v>53</v>
      </c>
      <c r="BE231" s="14">
        <v>378</v>
      </c>
      <c r="BF231" s="14" t="s">
        <v>54</v>
      </c>
      <c r="BG231" s="14">
        <v>4228</v>
      </c>
      <c r="BH231" s="14">
        <f>VLOOKUP(BB231,[2]item!$A:$B,2,FALSE)</f>
        <v>22</v>
      </c>
      <c r="BI231" s="14">
        <f>VLOOKUP(BD231,[2]item!$A:$B,2,FALSE)</f>
        <v>2750</v>
      </c>
      <c r="BJ231" s="14">
        <f>VLOOKUP(BF231,[2]item!$A:$B,2,FALSE)</f>
        <v>16</v>
      </c>
    </row>
    <row r="232" ht="20.1" customHeight="1" spans="1:62">
      <c r="A232" s="12">
        <v>229</v>
      </c>
      <c r="B232" s="12">
        <v>229</v>
      </c>
      <c r="C232" s="12" t="str">
        <f t="shared" si="231"/>
        <v>千古留名</v>
      </c>
      <c r="D232" s="81" t="s">
        <v>2556</v>
      </c>
      <c r="E232" s="12">
        <v>1</v>
      </c>
      <c r="F232" s="82">
        <f>VLOOKUP(A232,[3]属性!$F:$I,4,FALSE)</f>
        <v>11822</v>
      </c>
      <c r="G232" s="83" t="str">
        <f t="shared" si="227"/>
        <v>17,5</v>
      </c>
      <c r="H232" s="84" t="str">
        <f>"1013,"&amp;VLOOKUP(A232,[3]属性!$F:$N,7,FALSE)&amp;";1023,"&amp;VLOOKUP(A232,[3]属性!$F:$N,8,FALSE)&amp;";1043,"&amp;VLOOKUP(A232,[3]属性!$F:$N,9,FALSE)</f>
        <v>1013,11043555;1023,736237;1043,736237</v>
      </c>
      <c r="I232" s="12">
        <v>12</v>
      </c>
      <c r="J232" s="86" t="s">
        <v>2562</v>
      </c>
      <c r="K232" s="12">
        <v>44650</v>
      </c>
      <c r="L232" s="14" t="s">
        <v>2558</v>
      </c>
      <c r="BB232" s="14" t="str">
        <f t="shared" ref="BB232" si="257">BB229</f>
        <v>钻石</v>
      </c>
      <c r="BC232" s="14">
        <v>5</v>
      </c>
      <c r="BD232" s="14" t="s">
        <v>53</v>
      </c>
      <c r="BE232" s="14">
        <v>379</v>
      </c>
      <c r="BF232" s="14" t="s">
        <v>54</v>
      </c>
      <c r="BG232" s="14">
        <v>4229</v>
      </c>
      <c r="BH232" s="14">
        <f>VLOOKUP(BB232,[2]item!$A:$B,2,FALSE)</f>
        <v>17</v>
      </c>
      <c r="BI232" s="14">
        <f>VLOOKUP(BD232,[2]item!$A:$B,2,FALSE)</f>
        <v>2750</v>
      </c>
      <c r="BJ232" s="14">
        <f>VLOOKUP(BF232,[2]item!$A:$B,2,FALSE)</f>
        <v>16</v>
      </c>
    </row>
    <row r="233" ht="20.1" customHeight="1" spans="1:62">
      <c r="A233" s="12">
        <v>230</v>
      </c>
      <c r="B233" s="12">
        <v>230</v>
      </c>
      <c r="C233" s="12" t="str">
        <f t="shared" si="231"/>
        <v>千古留名</v>
      </c>
      <c r="D233" s="81" t="s">
        <v>2556</v>
      </c>
      <c r="E233" s="12">
        <v>1</v>
      </c>
      <c r="F233" s="82">
        <f>VLOOKUP(A233,[3]属性!$F:$I,4,FALSE)</f>
        <v>11889</v>
      </c>
      <c r="G233" s="83" t="str">
        <f t="shared" si="227"/>
        <v>17,5</v>
      </c>
      <c r="H233" s="84" t="str">
        <f>"1013,"&amp;VLOOKUP(A233,[3]属性!$F:$N,7,FALSE)&amp;";1023,"&amp;VLOOKUP(A233,[3]属性!$F:$N,8,FALSE)&amp;";1043,"&amp;VLOOKUP(A233,[3]属性!$F:$N,9,FALSE)</f>
        <v>1013,11122305;1023,741487;1043,741487</v>
      </c>
      <c r="I233" s="12">
        <v>12</v>
      </c>
      <c r="J233" s="86" t="s">
        <v>2562</v>
      </c>
      <c r="K233" s="12">
        <v>44650</v>
      </c>
      <c r="L233" s="14" t="s">
        <v>2558</v>
      </c>
      <c r="BB233" s="14" t="str">
        <f t="shared" ref="BB233" si="258">BB230</f>
        <v>钻石</v>
      </c>
      <c r="BC233" s="14">
        <v>5</v>
      </c>
      <c r="BD233" s="14" t="s">
        <v>53</v>
      </c>
      <c r="BE233" s="14">
        <v>380</v>
      </c>
      <c r="BF233" s="14" t="s">
        <v>54</v>
      </c>
      <c r="BG233" s="14">
        <v>4230</v>
      </c>
      <c r="BH233" s="14">
        <f>VLOOKUP(BB233,[2]item!$A:$B,2,FALSE)</f>
        <v>17</v>
      </c>
      <c r="BI233" s="14">
        <f>VLOOKUP(BD233,[2]item!$A:$B,2,FALSE)</f>
        <v>2750</v>
      </c>
      <c r="BJ233" s="14">
        <f>VLOOKUP(BF233,[2]item!$A:$B,2,FALSE)</f>
        <v>16</v>
      </c>
    </row>
    <row r="234" ht="20.1" customHeight="1" spans="1:62">
      <c r="A234" s="12">
        <v>231</v>
      </c>
      <c r="B234" s="12">
        <v>231</v>
      </c>
      <c r="C234" s="12" t="str">
        <f t="shared" si="231"/>
        <v>千古留名</v>
      </c>
      <c r="D234" s="81" t="s">
        <v>2556</v>
      </c>
      <c r="E234" s="12">
        <v>1</v>
      </c>
      <c r="F234" s="82">
        <f>VLOOKUP(A234,[3]属性!$F:$I,4,FALSE)</f>
        <v>11955</v>
      </c>
      <c r="G234" s="83" t="str">
        <f t="shared" si="227"/>
        <v>22,5</v>
      </c>
      <c r="H234" s="84" t="str">
        <f>"1013,"&amp;VLOOKUP(A234,[3]属性!$F:$N,7,FALSE)&amp;";1023,"&amp;VLOOKUP(A234,[3]属性!$F:$N,8,FALSE)&amp;";1043,"&amp;VLOOKUP(A234,[3]属性!$F:$N,9,FALSE)</f>
        <v>1013,11220795;1023,748053;1043,748053</v>
      </c>
      <c r="I234" s="12">
        <v>12</v>
      </c>
      <c r="J234" s="86" t="s">
        <v>2562</v>
      </c>
      <c r="K234" s="12">
        <v>44650</v>
      </c>
      <c r="L234" s="14" t="s">
        <v>2558</v>
      </c>
      <c r="BB234" s="14" t="str">
        <f t="shared" ref="BB234" si="259">BB231</f>
        <v>元宝</v>
      </c>
      <c r="BC234" s="14">
        <v>5</v>
      </c>
      <c r="BD234" s="14" t="s">
        <v>53</v>
      </c>
      <c r="BE234" s="14">
        <v>381</v>
      </c>
      <c r="BF234" s="14" t="s">
        <v>54</v>
      </c>
      <c r="BG234" s="14">
        <v>4231</v>
      </c>
      <c r="BH234" s="14">
        <f>VLOOKUP(BB234,[2]item!$A:$B,2,FALSE)</f>
        <v>22</v>
      </c>
      <c r="BI234" s="14">
        <f>VLOOKUP(BD234,[2]item!$A:$B,2,FALSE)</f>
        <v>2750</v>
      </c>
      <c r="BJ234" s="14">
        <f>VLOOKUP(BF234,[2]item!$A:$B,2,FALSE)</f>
        <v>16</v>
      </c>
    </row>
    <row r="235" ht="20.1" customHeight="1" spans="1:62">
      <c r="A235" s="12">
        <v>232</v>
      </c>
      <c r="B235" s="12">
        <v>232</v>
      </c>
      <c r="C235" s="12" t="str">
        <f t="shared" si="231"/>
        <v>千古留名</v>
      </c>
      <c r="D235" s="81" t="s">
        <v>2556</v>
      </c>
      <c r="E235" s="12">
        <v>1</v>
      </c>
      <c r="F235" s="82">
        <f>VLOOKUP(A235,[3]属性!$F:$I,4,FALSE)</f>
        <v>12022</v>
      </c>
      <c r="G235" s="83" t="str">
        <f t="shared" si="227"/>
        <v>17,5</v>
      </c>
      <c r="H235" s="84" t="str">
        <f>"1013,"&amp;VLOOKUP(A235,[3]属性!$F:$N,7,FALSE)&amp;";1023,"&amp;VLOOKUP(A235,[3]属性!$F:$N,8,FALSE)&amp;";1043,"&amp;VLOOKUP(A235,[3]属性!$F:$N,9,FALSE)</f>
        <v>1013,11299740;1023,753316;1043,753316</v>
      </c>
      <c r="I235" s="12">
        <v>12</v>
      </c>
      <c r="J235" s="86" t="s">
        <v>2562</v>
      </c>
      <c r="K235" s="12">
        <v>44650</v>
      </c>
      <c r="L235" s="14" t="s">
        <v>2558</v>
      </c>
      <c r="BB235" s="14" t="str">
        <f t="shared" ref="BB235" si="260">BB232</f>
        <v>钻石</v>
      </c>
      <c r="BC235" s="14">
        <v>5</v>
      </c>
      <c r="BD235" s="14" t="s">
        <v>53</v>
      </c>
      <c r="BE235" s="14">
        <v>382</v>
      </c>
      <c r="BF235" s="14" t="s">
        <v>54</v>
      </c>
      <c r="BG235" s="14">
        <v>4232</v>
      </c>
      <c r="BH235" s="14">
        <f>VLOOKUP(BB235,[2]item!$A:$B,2,FALSE)</f>
        <v>17</v>
      </c>
      <c r="BI235" s="14">
        <f>VLOOKUP(BD235,[2]item!$A:$B,2,FALSE)</f>
        <v>2750</v>
      </c>
      <c r="BJ235" s="14">
        <f>VLOOKUP(BF235,[2]item!$A:$B,2,FALSE)</f>
        <v>16</v>
      </c>
    </row>
    <row r="236" ht="20.1" customHeight="1" spans="1:62">
      <c r="A236" s="12">
        <v>233</v>
      </c>
      <c r="B236" s="12">
        <v>233</v>
      </c>
      <c r="C236" s="12" t="str">
        <f t="shared" si="231"/>
        <v>千古留名</v>
      </c>
      <c r="D236" s="81" t="s">
        <v>2556</v>
      </c>
      <c r="E236" s="12">
        <v>1</v>
      </c>
      <c r="F236" s="82">
        <f>VLOOKUP(A236,[3]属性!$F:$I,4,FALSE)</f>
        <v>12088</v>
      </c>
      <c r="G236" s="83" t="str">
        <f t="shared" si="227"/>
        <v>17,5</v>
      </c>
      <c r="H236" s="84" t="str">
        <f>"1013,"&amp;VLOOKUP(A236,[3]属性!$F:$N,7,FALSE)&amp;";1023,"&amp;VLOOKUP(A236,[3]属性!$F:$N,8,FALSE)&amp;";1043,"&amp;VLOOKUP(A236,[3]属性!$F:$N,9,FALSE)</f>
        <v>1013,11398515;1023,759901;1043,759901</v>
      </c>
      <c r="I236" s="12">
        <v>12</v>
      </c>
      <c r="J236" s="86" t="s">
        <v>2562</v>
      </c>
      <c r="K236" s="12">
        <v>44650</v>
      </c>
      <c r="L236" s="14" t="s">
        <v>2558</v>
      </c>
      <c r="BB236" s="14" t="str">
        <f t="shared" ref="BB236" si="261">BB233</f>
        <v>钻石</v>
      </c>
      <c r="BC236" s="14">
        <v>5</v>
      </c>
      <c r="BD236" s="14" t="s">
        <v>53</v>
      </c>
      <c r="BE236" s="14">
        <v>383</v>
      </c>
      <c r="BF236" s="14" t="s">
        <v>54</v>
      </c>
      <c r="BG236" s="14">
        <v>4233</v>
      </c>
      <c r="BH236" s="14">
        <f>VLOOKUP(BB236,[2]item!$A:$B,2,FALSE)</f>
        <v>17</v>
      </c>
      <c r="BI236" s="14">
        <f>VLOOKUP(BD236,[2]item!$A:$B,2,FALSE)</f>
        <v>2750</v>
      </c>
      <c r="BJ236" s="14">
        <f>VLOOKUP(BF236,[2]item!$A:$B,2,FALSE)</f>
        <v>16</v>
      </c>
    </row>
    <row r="237" ht="20.1" customHeight="1" spans="1:62">
      <c r="A237" s="12">
        <v>234</v>
      </c>
      <c r="B237" s="12">
        <v>234</v>
      </c>
      <c r="C237" s="12" t="str">
        <f t="shared" si="231"/>
        <v>千古留名</v>
      </c>
      <c r="D237" s="81" t="s">
        <v>2556</v>
      </c>
      <c r="E237" s="12">
        <v>1</v>
      </c>
      <c r="F237" s="82">
        <f>VLOOKUP(A237,[3]属性!$F:$I,4,FALSE)</f>
        <v>12155</v>
      </c>
      <c r="G237" s="83" t="str">
        <f t="shared" si="227"/>
        <v>22,5</v>
      </c>
      <c r="H237" s="84" t="str">
        <f>"1013,"&amp;VLOOKUP(A237,[3]属性!$F:$N,7,FALSE)&amp;";1023,"&amp;VLOOKUP(A237,[3]属性!$F:$N,8,FALSE)&amp;";1043,"&amp;VLOOKUP(A237,[3]属性!$F:$N,9,FALSE)</f>
        <v>1013,11477640;1023,765176;1043,765176</v>
      </c>
      <c r="I237" s="12">
        <v>12</v>
      </c>
      <c r="J237" s="86" t="s">
        <v>2562</v>
      </c>
      <c r="K237" s="12">
        <v>44650</v>
      </c>
      <c r="L237" s="14" t="s">
        <v>2558</v>
      </c>
      <c r="BB237" s="14" t="str">
        <f t="shared" ref="BB237" si="262">BB234</f>
        <v>元宝</v>
      </c>
      <c r="BC237" s="14">
        <v>5</v>
      </c>
      <c r="BD237" s="14" t="s">
        <v>53</v>
      </c>
      <c r="BE237" s="14">
        <v>384</v>
      </c>
      <c r="BF237" s="14" t="s">
        <v>54</v>
      </c>
      <c r="BG237" s="14">
        <v>4234</v>
      </c>
      <c r="BH237" s="14">
        <f>VLOOKUP(BB237,[2]item!$A:$B,2,FALSE)</f>
        <v>22</v>
      </c>
      <c r="BI237" s="14">
        <f>VLOOKUP(BD237,[2]item!$A:$B,2,FALSE)</f>
        <v>2750</v>
      </c>
      <c r="BJ237" s="14">
        <f>VLOOKUP(BF237,[2]item!$A:$B,2,FALSE)</f>
        <v>16</v>
      </c>
    </row>
    <row r="238" ht="20.1" customHeight="1" spans="1:62">
      <c r="A238" s="12">
        <v>235</v>
      </c>
      <c r="B238" s="12">
        <v>235</v>
      </c>
      <c r="C238" s="12" t="str">
        <f t="shared" si="231"/>
        <v>千古留名</v>
      </c>
      <c r="D238" s="81" t="s">
        <v>2556</v>
      </c>
      <c r="E238" s="12">
        <v>1</v>
      </c>
      <c r="F238" s="82">
        <f>VLOOKUP(A238,[3]属性!$F:$I,4,FALSE)</f>
        <v>12222</v>
      </c>
      <c r="G238" s="83" t="str">
        <f t="shared" si="227"/>
        <v>17,5</v>
      </c>
      <c r="H238" s="84" t="str">
        <f>"1013,"&amp;VLOOKUP(A238,[3]属性!$F:$N,7,FALSE)&amp;";1023,"&amp;VLOOKUP(A238,[3]属性!$F:$N,8,FALSE)&amp;";1043,"&amp;VLOOKUP(A238,[3]属性!$F:$N,9,FALSE)</f>
        <v>1013,11576640;1023,771776;1043,771776</v>
      </c>
      <c r="I238" s="12">
        <v>12</v>
      </c>
      <c r="J238" s="86" t="s">
        <v>2562</v>
      </c>
      <c r="K238" s="12">
        <v>44650</v>
      </c>
      <c r="L238" s="14" t="s">
        <v>2558</v>
      </c>
      <c r="BB238" s="14" t="str">
        <f t="shared" ref="BB238" si="263">BB235</f>
        <v>钻石</v>
      </c>
      <c r="BC238" s="14">
        <v>5</v>
      </c>
      <c r="BD238" s="14" t="s">
        <v>53</v>
      </c>
      <c r="BE238" s="14">
        <v>385</v>
      </c>
      <c r="BF238" s="14" t="s">
        <v>54</v>
      </c>
      <c r="BG238" s="14">
        <v>4235</v>
      </c>
      <c r="BH238" s="14">
        <f>VLOOKUP(BB238,[2]item!$A:$B,2,FALSE)</f>
        <v>17</v>
      </c>
      <c r="BI238" s="14">
        <f>VLOOKUP(BD238,[2]item!$A:$B,2,FALSE)</f>
        <v>2750</v>
      </c>
      <c r="BJ238" s="14">
        <f>VLOOKUP(BF238,[2]item!$A:$B,2,FALSE)</f>
        <v>16</v>
      </c>
    </row>
    <row r="239" ht="20.1" customHeight="1" spans="1:62">
      <c r="A239" s="12">
        <v>236</v>
      </c>
      <c r="B239" s="12">
        <v>236</v>
      </c>
      <c r="C239" s="12" t="str">
        <f t="shared" si="231"/>
        <v>千古留名</v>
      </c>
      <c r="D239" s="81" t="s">
        <v>2556</v>
      </c>
      <c r="E239" s="12">
        <v>1</v>
      </c>
      <c r="F239" s="82">
        <f>VLOOKUP(A239,[3]属性!$F:$I,4,FALSE)</f>
        <v>12288</v>
      </c>
      <c r="G239" s="83" t="str">
        <f t="shared" si="227"/>
        <v>17,5</v>
      </c>
      <c r="H239" s="84" t="str">
        <f>"1013,"&amp;VLOOKUP(A239,[3]属性!$F:$N,7,FALSE)&amp;";1023,"&amp;VLOOKUP(A239,[3]属性!$F:$N,8,FALSE)&amp;";1043,"&amp;VLOOKUP(A239,[3]属性!$F:$N,9,FALSE)</f>
        <v>1013,11675760;1023,778384;1043,778384</v>
      </c>
      <c r="I239" s="12">
        <v>12</v>
      </c>
      <c r="J239" s="86" t="s">
        <v>2562</v>
      </c>
      <c r="K239" s="12">
        <v>44650</v>
      </c>
      <c r="L239" s="14" t="s">
        <v>2558</v>
      </c>
      <c r="BB239" s="14" t="str">
        <f t="shared" ref="BB239" si="264">BB236</f>
        <v>钻石</v>
      </c>
      <c r="BC239" s="14">
        <v>5</v>
      </c>
      <c r="BD239" s="14" t="s">
        <v>53</v>
      </c>
      <c r="BE239" s="14">
        <v>386</v>
      </c>
      <c r="BF239" s="14" t="s">
        <v>54</v>
      </c>
      <c r="BG239" s="14">
        <v>4236</v>
      </c>
      <c r="BH239" s="14">
        <f>VLOOKUP(BB239,[2]item!$A:$B,2,FALSE)</f>
        <v>17</v>
      </c>
      <c r="BI239" s="14">
        <f>VLOOKUP(BD239,[2]item!$A:$B,2,FALSE)</f>
        <v>2750</v>
      </c>
      <c r="BJ239" s="14">
        <f>VLOOKUP(BF239,[2]item!$A:$B,2,FALSE)</f>
        <v>16</v>
      </c>
    </row>
    <row r="240" ht="20.1" customHeight="1" spans="1:62">
      <c r="A240" s="12">
        <v>237</v>
      </c>
      <c r="B240" s="12">
        <v>237</v>
      </c>
      <c r="C240" s="12" t="str">
        <f t="shared" si="231"/>
        <v>千古留名</v>
      </c>
      <c r="D240" s="81" t="s">
        <v>2556</v>
      </c>
      <c r="E240" s="12">
        <v>1</v>
      </c>
      <c r="F240" s="82">
        <f>VLOOKUP(A240,[3]属性!$F:$I,4,FALSE)</f>
        <v>12355</v>
      </c>
      <c r="G240" s="83" t="str">
        <f t="shared" si="227"/>
        <v>22,5</v>
      </c>
      <c r="H240" s="84" t="str">
        <f>"1013,"&amp;VLOOKUP(A240,[3]属性!$F:$N,7,FALSE)&amp;";1023,"&amp;VLOOKUP(A240,[3]属性!$F:$N,8,FALSE)&amp;";1043,"&amp;VLOOKUP(A240,[3]属性!$F:$N,9,FALSE)</f>
        <v>1013,11755155;1023,783677;1043,783677</v>
      </c>
      <c r="I240" s="12">
        <v>12</v>
      </c>
      <c r="J240" s="86" t="s">
        <v>2562</v>
      </c>
      <c r="K240" s="12">
        <v>44650</v>
      </c>
      <c r="L240" s="14" t="s">
        <v>2558</v>
      </c>
      <c r="BB240" s="14" t="str">
        <f t="shared" ref="BB240" si="265">BB237</f>
        <v>元宝</v>
      </c>
      <c r="BC240" s="14">
        <v>5</v>
      </c>
      <c r="BD240" s="14" t="s">
        <v>53</v>
      </c>
      <c r="BE240" s="14">
        <v>387</v>
      </c>
      <c r="BF240" s="14" t="s">
        <v>54</v>
      </c>
      <c r="BG240" s="14">
        <v>4237</v>
      </c>
      <c r="BH240" s="14">
        <f>VLOOKUP(BB240,[2]item!$A:$B,2,FALSE)</f>
        <v>22</v>
      </c>
      <c r="BI240" s="14">
        <f>VLOOKUP(BD240,[2]item!$A:$B,2,FALSE)</f>
        <v>2750</v>
      </c>
      <c r="BJ240" s="14">
        <f>VLOOKUP(BF240,[2]item!$A:$B,2,FALSE)</f>
        <v>16</v>
      </c>
    </row>
    <row r="241" ht="20.1" customHeight="1" spans="1:62">
      <c r="A241" s="12">
        <v>238</v>
      </c>
      <c r="B241" s="12">
        <v>238</v>
      </c>
      <c r="C241" s="12" t="str">
        <f t="shared" si="231"/>
        <v>千古留名</v>
      </c>
      <c r="D241" s="81" t="s">
        <v>2556</v>
      </c>
      <c r="E241" s="12">
        <v>1</v>
      </c>
      <c r="F241" s="82">
        <f>VLOOKUP(A241,[3]属性!$F:$I,4,FALSE)</f>
        <v>12422</v>
      </c>
      <c r="G241" s="83" t="str">
        <f t="shared" si="227"/>
        <v>17,5</v>
      </c>
      <c r="H241" s="84" t="str">
        <f>"1013,"&amp;VLOOKUP(A241,[3]属性!$F:$N,7,FALSE)&amp;";1023,"&amp;VLOOKUP(A241,[3]属性!$F:$N,8,FALSE)&amp;";1043,"&amp;VLOOKUP(A241,[3]属性!$F:$N,9,FALSE)</f>
        <v>1013,11854500;1023,790300;1043,790300</v>
      </c>
      <c r="I241" s="12">
        <v>12</v>
      </c>
      <c r="J241" s="86" t="s">
        <v>2562</v>
      </c>
      <c r="K241" s="12">
        <v>44650</v>
      </c>
      <c r="L241" s="14" t="s">
        <v>2558</v>
      </c>
      <c r="BB241" s="14" t="str">
        <f t="shared" ref="BB241" si="266">BB238</f>
        <v>钻石</v>
      </c>
      <c r="BC241" s="14">
        <v>5</v>
      </c>
      <c r="BD241" s="14" t="s">
        <v>53</v>
      </c>
      <c r="BE241" s="14">
        <v>388</v>
      </c>
      <c r="BF241" s="14" t="s">
        <v>54</v>
      </c>
      <c r="BG241" s="14">
        <v>4238</v>
      </c>
      <c r="BH241" s="14">
        <f>VLOOKUP(BB241,[2]item!$A:$B,2,FALSE)</f>
        <v>17</v>
      </c>
      <c r="BI241" s="14">
        <f>VLOOKUP(BD241,[2]item!$A:$B,2,FALSE)</f>
        <v>2750</v>
      </c>
      <c r="BJ241" s="14">
        <f>VLOOKUP(BF241,[2]item!$A:$B,2,FALSE)</f>
        <v>16</v>
      </c>
    </row>
    <row r="242" ht="20.1" customHeight="1" spans="1:62">
      <c r="A242" s="12">
        <v>239</v>
      </c>
      <c r="B242" s="12">
        <v>239</v>
      </c>
      <c r="C242" s="12" t="str">
        <f t="shared" si="231"/>
        <v>千古留名</v>
      </c>
      <c r="D242" s="81" t="s">
        <v>2556</v>
      </c>
      <c r="E242" s="12">
        <v>1</v>
      </c>
      <c r="F242" s="82">
        <f>VLOOKUP(A242,[3]属性!$F:$I,4,FALSE)</f>
        <v>12489</v>
      </c>
      <c r="G242" s="83" t="str">
        <f t="shared" si="227"/>
        <v>17,5</v>
      </c>
      <c r="H242" s="84" t="str">
        <f>"1013,"&amp;VLOOKUP(A242,[3]属性!$F:$N,7,FALSE)&amp;";1023,"&amp;VLOOKUP(A242,[3]属性!$F:$N,8,FALSE)&amp;";1043,"&amp;VLOOKUP(A242,[3]属性!$F:$N,9,FALSE)</f>
        <v>1013,11934120;1023,795608;1043,795608</v>
      </c>
      <c r="I242" s="12">
        <v>12</v>
      </c>
      <c r="J242" s="86" t="s">
        <v>2562</v>
      </c>
      <c r="K242" s="12">
        <v>44650</v>
      </c>
      <c r="L242" s="14" t="s">
        <v>2558</v>
      </c>
      <c r="BB242" s="14" t="str">
        <f t="shared" ref="BB242" si="267">BB239</f>
        <v>钻石</v>
      </c>
      <c r="BC242" s="14">
        <v>5</v>
      </c>
      <c r="BD242" s="14" t="s">
        <v>53</v>
      </c>
      <c r="BE242" s="14">
        <v>389</v>
      </c>
      <c r="BF242" s="14" t="s">
        <v>54</v>
      </c>
      <c r="BG242" s="14">
        <v>4239</v>
      </c>
      <c r="BH242" s="14">
        <f>VLOOKUP(BB242,[2]item!$A:$B,2,FALSE)</f>
        <v>17</v>
      </c>
      <c r="BI242" s="14">
        <f>VLOOKUP(BD242,[2]item!$A:$B,2,FALSE)</f>
        <v>2750</v>
      </c>
      <c r="BJ242" s="14">
        <f>VLOOKUP(BF242,[2]item!$A:$B,2,FALSE)</f>
        <v>16</v>
      </c>
    </row>
    <row r="243" ht="20.1" customHeight="1" spans="1:62">
      <c r="A243" s="12">
        <v>240</v>
      </c>
      <c r="B243" s="12">
        <v>240</v>
      </c>
      <c r="C243" s="12" t="str">
        <f t="shared" si="231"/>
        <v>千古留名</v>
      </c>
      <c r="D243" s="81" t="s">
        <v>2556</v>
      </c>
      <c r="E243" s="12">
        <v>1</v>
      </c>
      <c r="F243" s="82">
        <f>VLOOKUP(A243,[3]属性!$F:$I,4,FALSE)</f>
        <v>12557</v>
      </c>
      <c r="G243" s="83" t="str">
        <f t="shared" si="227"/>
        <v>22,5</v>
      </c>
      <c r="H243" s="84" t="str">
        <f>"1013,"&amp;VLOOKUP(A243,[3]属性!$F:$N,7,FALSE)&amp;";1023,"&amp;VLOOKUP(A243,[3]属性!$F:$N,8,FALSE)&amp;";1043,"&amp;VLOOKUP(A243,[3]属性!$F:$N,9,FALSE)</f>
        <v>1013,12033675;1023,802245;1043,802245</v>
      </c>
      <c r="I243" s="12">
        <v>12</v>
      </c>
      <c r="J243" s="86" t="s">
        <v>2562</v>
      </c>
      <c r="K243" s="12">
        <v>44650</v>
      </c>
      <c r="L243" s="14" t="s">
        <v>2558</v>
      </c>
      <c r="BB243" s="14" t="str">
        <f t="shared" ref="BB243" si="268">BB240</f>
        <v>元宝</v>
      </c>
      <c r="BC243" s="14">
        <v>5</v>
      </c>
      <c r="BD243" s="14" t="s">
        <v>53</v>
      </c>
      <c r="BE243" s="14">
        <v>390</v>
      </c>
      <c r="BF243" s="14" t="s">
        <v>54</v>
      </c>
      <c r="BG243" s="14">
        <v>4240</v>
      </c>
      <c r="BH243" s="14">
        <f>VLOOKUP(BB243,[2]item!$A:$B,2,FALSE)</f>
        <v>22</v>
      </c>
      <c r="BI243" s="14">
        <f>VLOOKUP(BD243,[2]item!$A:$B,2,FALSE)</f>
        <v>2750</v>
      </c>
      <c r="BJ243" s="14">
        <f>VLOOKUP(BF243,[2]item!$A:$B,2,FALSE)</f>
        <v>16</v>
      </c>
    </row>
    <row r="244" ht="20.1" customHeight="1" spans="1:62">
      <c r="A244" s="12">
        <v>241</v>
      </c>
      <c r="B244" s="12">
        <v>241</v>
      </c>
      <c r="C244" s="12" t="str">
        <f t="shared" si="231"/>
        <v>千古留名</v>
      </c>
      <c r="D244" s="81" t="s">
        <v>2556</v>
      </c>
      <c r="E244" s="12">
        <v>1</v>
      </c>
      <c r="F244" s="82">
        <f>VLOOKUP(A244,[3]属性!$F:$I,4,FALSE)</f>
        <v>12624</v>
      </c>
      <c r="G244" s="83" t="str">
        <f t="shared" si="227"/>
        <v>17,5</v>
      </c>
      <c r="H244" s="84" t="str">
        <f>"1013,"&amp;VLOOKUP(A244,[3]属性!$F:$N,7,FALSE)&amp;";1023,"&amp;VLOOKUP(A244,[3]属性!$F:$N,8,FALSE)&amp;";1043,"&amp;VLOOKUP(A244,[3]属性!$F:$N,9,FALSE)</f>
        <v>1013,12113460;1023,807564;1043,807564</v>
      </c>
      <c r="I244" s="12">
        <v>12</v>
      </c>
      <c r="J244" s="86" t="s">
        <v>2562</v>
      </c>
      <c r="K244" s="12">
        <v>44650</v>
      </c>
      <c r="L244" s="14" t="s">
        <v>2558</v>
      </c>
      <c r="BB244" s="14" t="str">
        <f t="shared" ref="BB244" si="269">BB241</f>
        <v>钻石</v>
      </c>
      <c r="BC244" s="14">
        <v>5</v>
      </c>
      <c r="BD244" s="14" t="s">
        <v>53</v>
      </c>
      <c r="BE244" s="14">
        <v>391</v>
      </c>
      <c r="BF244" s="14" t="s">
        <v>54</v>
      </c>
      <c r="BG244" s="14">
        <v>4241</v>
      </c>
      <c r="BH244" s="14">
        <f>VLOOKUP(BB244,[2]item!$A:$B,2,FALSE)</f>
        <v>17</v>
      </c>
      <c r="BI244" s="14">
        <f>VLOOKUP(BD244,[2]item!$A:$B,2,FALSE)</f>
        <v>2750</v>
      </c>
      <c r="BJ244" s="14">
        <f>VLOOKUP(BF244,[2]item!$A:$B,2,FALSE)</f>
        <v>16</v>
      </c>
    </row>
    <row r="245" ht="20.1" customHeight="1" spans="1:62">
      <c r="A245" s="12">
        <v>242</v>
      </c>
      <c r="B245" s="12">
        <v>242</v>
      </c>
      <c r="C245" s="12" t="str">
        <f t="shared" si="231"/>
        <v>千古留名</v>
      </c>
      <c r="D245" s="81" t="s">
        <v>2556</v>
      </c>
      <c r="E245" s="12">
        <v>1</v>
      </c>
      <c r="F245" s="82">
        <f>VLOOKUP(A245,[3]属性!$F:$I,4,FALSE)</f>
        <v>12691</v>
      </c>
      <c r="G245" s="83" t="str">
        <f t="shared" si="227"/>
        <v>17,5</v>
      </c>
      <c r="H245" s="84" t="str">
        <f>"1013,"&amp;VLOOKUP(A245,[3]属性!$F:$N,7,FALSE)&amp;";1023,"&amp;VLOOKUP(A245,[3]属性!$F:$N,8,FALSE)&amp;";1043,"&amp;VLOOKUP(A245,[3]属性!$F:$N,9,FALSE)</f>
        <v>1013,12213225;1023,814215;1043,814215</v>
      </c>
      <c r="I245" s="12">
        <v>12</v>
      </c>
      <c r="J245" s="86" t="s">
        <v>2562</v>
      </c>
      <c r="K245" s="12">
        <v>44650</v>
      </c>
      <c r="L245" s="14" t="s">
        <v>2558</v>
      </c>
      <c r="BB245" s="14" t="str">
        <f t="shared" ref="BB245" si="270">BB242</f>
        <v>钻石</v>
      </c>
      <c r="BC245" s="14">
        <v>5</v>
      </c>
      <c r="BD245" s="14" t="s">
        <v>53</v>
      </c>
      <c r="BE245" s="14">
        <v>392</v>
      </c>
      <c r="BF245" s="14" t="s">
        <v>54</v>
      </c>
      <c r="BG245" s="14">
        <v>4242</v>
      </c>
      <c r="BH245" s="14">
        <f>VLOOKUP(BB245,[2]item!$A:$B,2,FALSE)</f>
        <v>17</v>
      </c>
      <c r="BI245" s="14">
        <f>VLOOKUP(BD245,[2]item!$A:$B,2,FALSE)</f>
        <v>2750</v>
      </c>
      <c r="BJ245" s="14">
        <f>VLOOKUP(BF245,[2]item!$A:$B,2,FALSE)</f>
        <v>16</v>
      </c>
    </row>
    <row r="246" ht="20.1" customHeight="1" spans="1:62">
      <c r="A246" s="12">
        <v>243</v>
      </c>
      <c r="B246" s="12">
        <v>243</v>
      </c>
      <c r="C246" s="12" t="str">
        <f t="shared" si="231"/>
        <v>千古留名</v>
      </c>
      <c r="D246" s="81" t="s">
        <v>2556</v>
      </c>
      <c r="E246" s="12">
        <v>1</v>
      </c>
      <c r="F246" s="82">
        <f>VLOOKUP(A246,[3]属性!$F:$I,4,FALSE)</f>
        <v>12759</v>
      </c>
      <c r="G246" s="83" t="str">
        <f t="shared" si="227"/>
        <v>22,5</v>
      </c>
      <c r="H246" s="84" t="str">
        <f>"1013,"&amp;VLOOKUP(A246,[3]属性!$F:$N,7,FALSE)&amp;";1023,"&amp;VLOOKUP(A246,[3]属性!$F:$N,8,FALSE)&amp;";1043,"&amp;VLOOKUP(A246,[3]属性!$F:$N,9,FALSE)</f>
        <v>1013,12293220;1023,819548;1043,819548</v>
      </c>
      <c r="I246" s="12">
        <v>12</v>
      </c>
      <c r="J246" s="86" t="s">
        <v>2562</v>
      </c>
      <c r="K246" s="12">
        <v>44650</v>
      </c>
      <c r="L246" s="14" t="s">
        <v>2558</v>
      </c>
      <c r="BB246" s="14" t="str">
        <f t="shared" ref="BB246" si="271">BB243</f>
        <v>元宝</v>
      </c>
      <c r="BC246" s="14">
        <v>5</v>
      </c>
      <c r="BD246" s="14" t="s">
        <v>53</v>
      </c>
      <c r="BE246" s="14">
        <v>393</v>
      </c>
      <c r="BF246" s="14" t="s">
        <v>54</v>
      </c>
      <c r="BG246" s="14">
        <v>4243</v>
      </c>
      <c r="BH246" s="14">
        <f>VLOOKUP(BB246,[2]item!$A:$B,2,FALSE)</f>
        <v>22</v>
      </c>
      <c r="BI246" s="14">
        <f>VLOOKUP(BD246,[2]item!$A:$B,2,FALSE)</f>
        <v>2750</v>
      </c>
      <c r="BJ246" s="14">
        <f>VLOOKUP(BF246,[2]item!$A:$B,2,FALSE)</f>
        <v>16</v>
      </c>
    </row>
    <row r="247" ht="20.1" customHeight="1" spans="1:62">
      <c r="A247" s="12">
        <v>244</v>
      </c>
      <c r="B247" s="12">
        <v>244</v>
      </c>
      <c r="C247" s="12" t="str">
        <f t="shared" si="231"/>
        <v>千古留名</v>
      </c>
      <c r="D247" s="81" t="s">
        <v>2556</v>
      </c>
      <c r="E247" s="12">
        <v>1</v>
      </c>
      <c r="F247" s="82">
        <f>VLOOKUP(A247,[3]属性!$F:$I,4,FALSE)</f>
        <v>12826</v>
      </c>
      <c r="G247" s="83" t="str">
        <f t="shared" si="227"/>
        <v>17,5</v>
      </c>
      <c r="H247" s="84" t="str">
        <f>"1013,"&amp;VLOOKUP(A247,[3]属性!$F:$N,7,FALSE)&amp;";1023,"&amp;VLOOKUP(A247,[3]属性!$F:$N,8,FALSE)&amp;";1043,"&amp;VLOOKUP(A247,[3]属性!$F:$N,9,FALSE)</f>
        <v>1013,12393195;1023,826213;1043,826213</v>
      </c>
      <c r="I247" s="12">
        <v>12</v>
      </c>
      <c r="J247" s="86" t="s">
        <v>2562</v>
      </c>
      <c r="K247" s="12">
        <v>44650</v>
      </c>
      <c r="L247" s="14" t="s">
        <v>2558</v>
      </c>
      <c r="BB247" s="14" t="str">
        <f t="shared" ref="BB247" si="272">BB244</f>
        <v>钻石</v>
      </c>
      <c r="BC247" s="14">
        <v>5</v>
      </c>
      <c r="BD247" s="14" t="s">
        <v>53</v>
      </c>
      <c r="BE247" s="14">
        <v>394</v>
      </c>
      <c r="BF247" s="14" t="s">
        <v>54</v>
      </c>
      <c r="BG247" s="14">
        <v>4244</v>
      </c>
      <c r="BH247" s="14">
        <f>VLOOKUP(BB247,[2]item!$A:$B,2,FALSE)</f>
        <v>17</v>
      </c>
      <c r="BI247" s="14">
        <f>VLOOKUP(BD247,[2]item!$A:$B,2,FALSE)</f>
        <v>2750</v>
      </c>
      <c r="BJ247" s="14">
        <f>VLOOKUP(BF247,[2]item!$A:$B,2,FALSE)</f>
        <v>16</v>
      </c>
    </row>
    <row r="248" ht="20.1" customHeight="1" spans="1:62">
      <c r="A248" s="12">
        <v>245</v>
      </c>
      <c r="B248" s="12">
        <v>245</v>
      </c>
      <c r="C248" s="12" t="str">
        <f t="shared" si="231"/>
        <v>千古留名</v>
      </c>
      <c r="D248" s="81" t="s">
        <v>2556</v>
      </c>
      <c r="E248" s="12">
        <v>1</v>
      </c>
      <c r="F248" s="82">
        <f>VLOOKUP(A248,[3]属性!$F:$I,4,FALSE)</f>
        <v>12894</v>
      </c>
      <c r="G248" s="83" t="str">
        <f t="shared" si="227"/>
        <v>17,5</v>
      </c>
      <c r="H248" s="84" t="str">
        <f>"1013,"&amp;VLOOKUP(A248,[3]属性!$F:$N,7,FALSE)&amp;";1023,"&amp;VLOOKUP(A248,[3]属性!$F:$N,8,FALSE)&amp;";1043,"&amp;VLOOKUP(A248,[3]属性!$F:$N,9,FALSE)</f>
        <v>1013,12493380;1023,832892;1043,832892</v>
      </c>
      <c r="I248" s="12">
        <v>12</v>
      </c>
      <c r="J248" s="86" t="s">
        <v>2562</v>
      </c>
      <c r="K248" s="12">
        <v>44650</v>
      </c>
      <c r="L248" s="14" t="s">
        <v>2558</v>
      </c>
      <c r="BB248" s="14" t="str">
        <f t="shared" ref="BB248" si="273">BB245</f>
        <v>钻石</v>
      </c>
      <c r="BC248" s="14">
        <v>5</v>
      </c>
      <c r="BD248" s="14" t="s">
        <v>53</v>
      </c>
      <c r="BE248" s="14">
        <v>395</v>
      </c>
      <c r="BF248" s="14" t="s">
        <v>54</v>
      </c>
      <c r="BG248" s="14">
        <v>4245</v>
      </c>
      <c r="BH248" s="14">
        <f>VLOOKUP(BB248,[2]item!$A:$B,2,FALSE)</f>
        <v>17</v>
      </c>
      <c r="BI248" s="14">
        <f>VLOOKUP(BD248,[2]item!$A:$B,2,FALSE)</f>
        <v>2750</v>
      </c>
      <c r="BJ248" s="14">
        <f>VLOOKUP(BF248,[2]item!$A:$B,2,FALSE)</f>
        <v>16</v>
      </c>
    </row>
    <row r="249" ht="20.1" customHeight="1" spans="1:62">
      <c r="A249" s="12">
        <v>246</v>
      </c>
      <c r="B249" s="12">
        <v>246</v>
      </c>
      <c r="C249" s="12" t="str">
        <f t="shared" si="231"/>
        <v>千古留名</v>
      </c>
      <c r="D249" s="81" t="s">
        <v>2556</v>
      </c>
      <c r="E249" s="12">
        <v>1</v>
      </c>
      <c r="F249" s="82">
        <f>VLOOKUP(A249,[3]属性!$F:$I,4,FALSE)</f>
        <v>12961</v>
      </c>
      <c r="G249" s="83" t="str">
        <f t="shared" si="227"/>
        <v>22,5</v>
      </c>
      <c r="H249" s="84" t="str">
        <f>"1013,"&amp;VLOOKUP(A249,[3]属性!$F:$N,7,FALSE)&amp;";1023,"&amp;VLOOKUP(A249,[3]属性!$F:$N,8,FALSE)&amp;";1043,"&amp;VLOOKUP(A249,[3]属性!$F:$N,9,FALSE)</f>
        <v>1013,12573525;1023,838235;1043,838235</v>
      </c>
      <c r="I249" s="12">
        <v>12</v>
      </c>
      <c r="J249" s="86" t="s">
        <v>2562</v>
      </c>
      <c r="K249" s="12">
        <v>44650</v>
      </c>
      <c r="L249" s="14" t="s">
        <v>2558</v>
      </c>
      <c r="BB249" s="14" t="str">
        <f t="shared" ref="BB249" si="274">BB246</f>
        <v>元宝</v>
      </c>
      <c r="BC249" s="14">
        <v>5</v>
      </c>
      <c r="BD249" s="14" t="s">
        <v>53</v>
      </c>
      <c r="BE249" s="14">
        <v>396</v>
      </c>
      <c r="BF249" s="14" t="s">
        <v>54</v>
      </c>
      <c r="BG249" s="14">
        <v>4246</v>
      </c>
      <c r="BH249" s="14">
        <f>VLOOKUP(BB249,[2]item!$A:$B,2,FALSE)</f>
        <v>22</v>
      </c>
      <c r="BI249" s="14">
        <f>VLOOKUP(BD249,[2]item!$A:$B,2,FALSE)</f>
        <v>2750</v>
      </c>
      <c r="BJ249" s="14">
        <f>VLOOKUP(BF249,[2]item!$A:$B,2,FALSE)</f>
        <v>16</v>
      </c>
    </row>
    <row r="250" ht="20.1" customHeight="1" spans="1:62">
      <c r="A250" s="12">
        <v>247</v>
      </c>
      <c r="B250" s="12">
        <v>247</v>
      </c>
      <c r="C250" s="12" t="str">
        <f t="shared" si="231"/>
        <v>千古留名</v>
      </c>
      <c r="D250" s="81" t="s">
        <v>2556</v>
      </c>
      <c r="E250" s="12">
        <v>1</v>
      </c>
      <c r="F250" s="82">
        <f>VLOOKUP(A250,[3]属性!$F:$I,4,FALSE)</f>
        <v>13029</v>
      </c>
      <c r="G250" s="83" t="str">
        <f t="shared" si="227"/>
        <v>17,5</v>
      </c>
      <c r="H250" s="84" t="str">
        <f>"1013,"&amp;VLOOKUP(A250,[3]属性!$F:$N,7,FALSE)&amp;";1023,"&amp;VLOOKUP(A250,[3]属性!$F:$N,8,FALSE)&amp;";1043,"&amp;VLOOKUP(A250,[3]属性!$F:$N,9,FALSE)</f>
        <v>1013,12673905;1023,844927;1043,844927</v>
      </c>
      <c r="I250" s="12">
        <v>12</v>
      </c>
      <c r="J250" s="86" t="s">
        <v>2562</v>
      </c>
      <c r="K250" s="12">
        <v>44650</v>
      </c>
      <c r="L250" s="14" t="s">
        <v>2558</v>
      </c>
      <c r="BB250" s="14" t="str">
        <f t="shared" ref="BB250" si="275">BB247</f>
        <v>钻石</v>
      </c>
      <c r="BC250" s="14">
        <v>5</v>
      </c>
      <c r="BD250" s="14" t="s">
        <v>53</v>
      </c>
      <c r="BE250" s="14">
        <v>397</v>
      </c>
      <c r="BF250" s="14" t="s">
        <v>54</v>
      </c>
      <c r="BG250" s="14">
        <v>4247</v>
      </c>
      <c r="BH250" s="14">
        <f>VLOOKUP(BB250,[2]item!$A:$B,2,FALSE)</f>
        <v>17</v>
      </c>
      <c r="BI250" s="14">
        <f>VLOOKUP(BD250,[2]item!$A:$B,2,FALSE)</f>
        <v>2750</v>
      </c>
      <c r="BJ250" s="14">
        <f>VLOOKUP(BF250,[2]item!$A:$B,2,FALSE)</f>
        <v>16</v>
      </c>
    </row>
    <row r="251" ht="20.1" customHeight="1" spans="1:62">
      <c r="A251" s="12">
        <v>248</v>
      </c>
      <c r="B251" s="12">
        <v>248</v>
      </c>
      <c r="C251" s="12" t="str">
        <f t="shared" si="231"/>
        <v>千古留名</v>
      </c>
      <c r="D251" s="81" t="s">
        <v>2556</v>
      </c>
      <c r="E251" s="12">
        <v>1</v>
      </c>
      <c r="F251" s="82">
        <f>VLOOKUP(A251,[3]属性!$F:$I,4,FALSE)</f>
        <v>13097</v>
      </c>
      <c r="G251" s="83" t="str">
        <f t="shared" si="227"/>
        <v>17,5</v>
      </c>
      <c r="H251" s="84" t="str">
        <f>"1013,"&amp;VLOOKUP(A251,[3]属性!$F:$N,7,FALSE)&amp;";1023,"&amp;VLOOKUP(A251,[3]属性!$F:$N,8,FALSE)&amp;";1043,"&amp;VLOOKUP(A251,[3]属性!$F:$N,9,FALSE)</f>
        <v>1013,12754245;1023,850283;1043,850283</v>
      </c>
      <c r="I251" s="12">
        <v>12</v>
      </c>
      <c r="J251" s="86" t="s">
        <v>2562</v>
      </c>
      <c r="K251" s="12">
        <v>44650</v>
      </c>
      <c r="L251" s="14" t="s">
        <v>2558</v>
      </c>
      <c r="BB251" s="14" t="str">
        <f t="shared" ref="BB251" si="276">BB248</f>
        <v>钻石</v>
      </c>
      <c r="BC251" s="14">
        <v>5</v>
      </c>
      <c r="BD251" s="14" t="s">
        <v>53</v>
      </c>
      <c r="BE251" s="14">
        <v>398</v>
      </c>
      <c r="BF251" s="14" t="s">
        <v>54</v>
      </c>
      <c r="BG251" s="14">
        <v>4248</v>
      </c>
      <c r="BH251" s="14">
        <f>VLOOKUP(BB251,[2]item!$A:$B,2,FALSE)</f>
        <v>17</v>
      </c>
      <c r="BI251" s="14">
        <f>VLOOKUP(BD251,[2]item!$A:$B,2,FALSE)</f>
        <v>2750</v>
      </c>
      <c r="BJ251" s="14">
        <f>VLOOKUP(BF251,[2]item!$A:$B,2,FALSE)</f>
        <v>16</v>
      </c>
    </row>
    <row r="252" ht="20.1" customHeight="1" spans="1:62">
      <c r="A252" s="12">
        <v>249</v>
      </c>
      <c r="B252" s="12">
        <v>249</v>
      </c>
      <c r="C252" s="12" t="str">
        <f t="shared" si="231"/>
        <v>千古留名</v>
      </c>
      <c r="D252" s="81" t="s">
        <v>2556</v>
      </c>
      <c r="E252" s="12">
        <v>1</v>
      </c>
      <c r="F252" s="82">
        <f>VLOOKUP(A252,[3]属性!$F:$I,4,FALSE)</f>
        <v>13165</v>
      </c>
      <c r="G252" s="83" t="str">
        <f t="shared" si="227"/>
        <v>22,5</v>
      </c>
      <c r="H252" s="84" t="str">
        <f>"1013,"&amp;VLOOKUP(A252,[3]属性!$F:$N,7,FALSE)&amp;";1023,"&amp;VLOOKUP(A252,[3]属性!$F:$N,8,FALSE)&amp;";1043,"&amp;VLOOKUP(A252,[3]属性!$F:$N,9,FALSE)</f>
        <v>1013,12854835;1023,856989;1043,856989</v>
      </c>
      <c r="I252" s="12">
        <v>12</v>
      </c>
      <c r="J252" s="86" t="s">
        <v>2562</v>
      </c>
      <c r="K252" s="12">
        <v>44650</v>
      </c>
      <c r="L252" s="14" t="s">
        <v>2558</v>
      </c>
      <c r="BB252" s="14" t="str">
        <f t="shared" ref="BB252" si="277">BB249</f>
        <v>元宝</v>
      </c>
      <c r="BC252" s="14">
        <v>5</v>
      </c>
      <c r="BD252" s="14" t="s">
        <v>53</v>
      </c>
      <c r="BE252" s="14">
        <v>399</v>
      </c>
      <c r="BF252" s="14" t="s">
        <v>54</v>
      </c>
      <c r="BG252" s="14">
        <v>4249</v>
      </c>
      <c r="BH252" s="14">
        <f>VLOOKUP(BB252,[2]item!$A:$B,2,FALSE)</f>
        <v>22</v>
      </c>
      <c r="BI252" s="14">
        <f>VLOOKUP(BD252,[2]item!$A:$B,2,FALSE)</f>
        <v>2750</v>
      </c>
      <c r="BJ252" s="14">
        <f>VLOOKUP(BF252,[2]item!$A:$B,2,FALSE)</f>
        <v>16</v>
      </c>
    </row>
    <row r="253" ht="20.1" customHeight="1" spans="1:62">
      <c r="A253" s="12">
        <v>250</v>
      </c>
      <c r="B253" s="12">
        <v>250</v>
      </c>
      <c r="C253" s="12" t="str">
        <f t="shared" si="231"/>
        <v>千古留名</v>
      </c>
      <c r="D253" s="81" t="s">
        <v>2556</v>
      </c>
      <c r="E253" s="12">
        <v>1</v>
      </c>
      <c r="F253" s="82">
        <f>VLOOKUP(A253,[3]属性!$F:$I,4,FALSE)</f>
        <v>13233</v>
      </c>
      <c r="G253" s="83" t="str">
        <f t="shared" si="227"/>
        <v>17,5</v>
      </c>
      <c r="H253" s="84" t="str">
        <f>"1013,"&amp;VLOOKUP(A253,[3]属性!$F:$N,7,FALSE)&amp;";1023,"&amp;VLOOKUP(A253,[3]属性!$F:$N,8,FALSE)&amp;";1043,"&amp;VLOOKUP(A253,[3]属性!$F:$N,9,FALSE)</f>
        <v>1013,12955485;1023,863699;1043,863699</v>
      </c>
      <c r="I253" s="12">
        <v>12</v>
      </c>
      <c r="J253" s="86" t="s">
        <v>2562</v>
      </c>
      <c r="K253" s="12">
        <v>44650</v>
      </c>
      <c r="L253" s="14" t="s">
        <v>2558</v>
      </c>
      <c r="BB253" s="14" t="str">
        <f t="shared" ref="BB253" si="278">BB250</f>
        <v>钻石</v>
      </c>
      <c r="BC253" s="14">
        <v>5</v>
      </c>
      <c r="BD253" s="14" t="s">
        <v>53</v>
      </c>
      <c r="BE253" s="14">
        <v>400</v>
      </c>
      <c r="BF253" s="14" t="s">
        <v>54</v>
      </c>
      <c r="BG253" s="14">
        <v>4250</v>
      </c>
      <c r="BH253" s="14">
        <f>VLOOKUP(BB253,[2]item!$A:$B,2,FALSE)</f>
        <v>17</v>
      </c>
      <c r="BI253" s="14">
        <f>VLOOKUP(BD253,[2]item!$A:$B,2,FALSE)</f>
        <v>2750</v>
      </c>
      <c r="BJ253" s="14">
        <f>VLOOKUP(BF253,[2]item!$A:$B,2,FALSE)</f>
        <v>16</v>
      </c>
    </row>
    <row r="254" ht="20.1" customHeight="1" spans="1:62">
      <c r="A254" s="12">
        <v>251</v>
      </c>
      <c r="B254" s="12">
        <v>251</v>
      </c>
      <c r="C254" s="12" t="str">
        <f t="shared" si="231"/>
        <v>千古留名</v>
      </c>
      <c r="D254" s="81" t="s">
        <v>2556</v>
      </c>
      <c r="E254" s="12">
        <v>1</v>
      </c>
      <c r="F254" s="82">
        <f>VLOOKUP(A254,[3]属性!$F:$I,4,FALSE)</f>
        <v>13301</v>
      </c>
      <c r="G254" s="83" t="str">
        <f t="shared" si="227"/>
        <v>17,5</v>
      </c>
      <c r="H254" s="84" t="str">
        <f>"1013,"&amp;VLOOKUP(A254,[3]属性!$F:$N,7,FALSE)&amp;";1023,"&amp;VLOOKUP(A254,[3]属性!$F:$N,8,FALSE)&amp;";1043,"&amp;VLOOKUP(A254,[3]属性!$F:$N,9,FALSE)</f>
        <v>1013,13036095;1023,869073;1043,869073</v>
      </c>
      <c r="I254" s="12">
        <v>12</v>
      </c>
      <c r="J254" s="86" t="s">
        <v>2562</v>
      </c>
      <c r="K254" s="12">
        <v>44650</v>
      </c>
      <c r="L254" s="14" t="s">
        <v>2558</v>
      </c>
      <c r="BB254" s="14" t="str">
        <f t="shared" ref="BB254" si="279">BB251</f>
        <v>钻石</v>
      </c>
      <c r="BC254" s="14">
        <v>5</v>
      </c>
      <c r="BD254" s="14" t="s">
        <v>53</v>
      </c>
      <c r="BE254" s="14">
        <v>401</v>
      </c>
      <c r="BF254" s="14" t="s">
        <v>54</v>
      </c>
      <c r="BG254" s="14">
        <v>4251</v>
      </c>
      <c r="BH254" s="14">
        <f>VLOOKUP(BB254,[2]item!$A:$B,2,FALSE)</f>
        <v>17</v>
      </c>
      <c r="BI254" s="14">
        <f>VLOOKUP(BD254,[2]item!$A:$B,2,FALSE)</f>
        <v>2750</v>
      </c>
      <c r="BJ254" s="14">
        <f>VLOOKUP(BF254,[2]item!$A:$B,2,FALSE)</f>
        <v>16</v>
      </c>
    </row>
    <row r="255" ht="20.1" customHeight="1" spans="1:62">
      <c r="A255" s="12">
        <v>252</v>
      </c>
      <c r="B255" s="12">
        <v>252</v>
      </c>
      <c r="C255" s="12" t="str">
        <f t="shared" si="231"/>
        <v>千古留名</v>
      </c>
      <c r="D255" s="81" t="s">
        <v>2556</v>
      </c>
      <c r="E255" s="12">
        <v>1</v>
      </c>
      <c r="F255" s="82">
        <f>VLOOKUP(A255,[3]属性!$F:$I,4,FALSE)</f>
        <v>13369</v>
      </c>
      <c r="G255" s="83" t="str">
        <f t="shared" si="227"/>
        <v>22,5</v>
      </c>
      <c r="H255" s="84" t="str">
        <f>"1013,"&amp;VLOOKUP(A255,[3]属性!$F:$N,7,FALSE)&amp;";1023,"&amp;VLOOKUP(A255,[3]属性!$F:$N,8,FALSE)&amp;";1043,"&amp;VLOOKUP(A255,[3]属性!$F:$N,9,FALSE)</f>
        <v>1013,13136985;1023,875799;1043,875799</v>
      </c>
      <c r="I255" s="12">
        <v>12</v>
      </c>
      <c r="J255" s="86" t="s">
        <v>2562</v>
      </c>
      <c r="K255" s="12">
        <v>44650</v>
      </c>
      <c r="L255" s="14" t="s">
        <v>2558</v>
      </c>
      <c r="BB255" s="14" t="str">
        <f t="shared" ref="BB255" si="280">BB252</f>
        <v>元宝</v>
      </c>
      <c r="BC255" s="14">
        <v>5</v>
      </c>
      <c r="BD255" s="14" t="s">
        <v>53</v>
      </c>
      <c r="BE255" s="14">
        <v>402</v>
      </c>
      <c r="BF255" s="14" t="s">
        <v>54</v>
      </c>
      <c r="BG255" s="14">
        <v>4252</v>
      </c>
      <c r="BH255" s="14">
        <f>VLOOKUP(BB255,[2]item!$A:$B,2,FALSE)</f>
        <v>22</v>
      </c>
      <c r="BI255" s="14">
        <f>VLOOKUP(BD255,[2]item!$A:$B,2,FALSE)</f>
        <v>2750</v>
      </c>
      <c r="BJ255" s="14">
        <f>VLOOKUP(BF255,[2]item!$A:$B,2,FALSE)</f>
        <v>16</v>
      </c>
    </row>
    <row r="256" ht="20.1" customHeight="1" spans="1:62">
      <c r="A256" s="12">
        <v>253</v>
      </c>
      <c r="B256" s="12">
        <v>253</v>
      </c>
      <c r="C256" s="12" t="str">
        <f t="shared" si="231"/>
        <v>千古留名</v>
      </c>
      <c r="D256" s="81" t="s">
        <v>2556</v>
      </c>
      <c r="E256" s="12">
        <v>1</v>
      </c>
      <c r="F256" s="82">
        <f>VLOOKUP(A256,[3]属性!$F:$I,4,FALSE)</f>
        <v>13437</v>
      </c>
      <c r="G256" s="83" t="str">
        <f t="shared" si="227"/>
        <v>17,5</v>
      </c>
      <c r="H256" s="84" t="str">
        <f>"1013,"&amp;VLOOKUP(A256,[3]属性!$F:$N,7,FALSE)&amp;";1023,"&amp;VLOOKUP(A256,[3]属性!$F:$N,8,FALSE)&amp;";1043,"&amp;VLOOKUP(A256,[3]属性!$F:$N,9,FALSE)</f>
        <v>1013,13217745;1023,881183;1043,881183</v>
      </c>
      <c r="I256" s="12">
        <v>12</v>
      </c>
      <c r="J256" s="86" t="s">
        <v>2562</v>
      </c>
      <c r="K256" s="12">
        <v>44650</v>
      </c>
      <c r="L256" s="14" t="s">
        <v>2558</v>
      </c>
      <c r="BB256" s="14" t="str">
        <f t="shared" ref="BB256" si="281">BB253</f>
        <v>钻石</v>
      </c>
      <c r="BC256" s="14">
        <v>5</v>
      </c>
      <c r="BD256" s="14" t="s">
        <v>53</v>
      </c>
      <c r="BE256" s="14">
        <v>403</v>
      </c>
      <c r="BF256" s="14" t="s">
        <v>54</v>
      </c>
      <c r="BG256" s="14">
        <v>4253</v>
      </c>
      <c r="BH256" s="14">
        <f>VLOOKUP(BB256,[2]item!$A:$B,2,FALSE)</f>
        <v>17</v>
      </c>
      <c r="BI256" s="14">
        <f>VLOOKUP(BD256,[2]item!$A:$B,2,FALSE)</f>
        <v>2750</v>
      </c>
      <c r="BJ256" s="14">
        <f>VLOOKUP(BF256,[2]item!$A:$B,2,FALSE)</f>
        <v>16</v>
      </c>
    </row>
    <row r="257" ht="20.1" customHeight="1" spans="1:62">
      <c r="A257" s="12">
        <v>254</v>
      </c>
      <c r="B257" s="12">
        <v>254</v>
      </c>
      <c r="C257" s="12" t="str">
        <f t="shared" si="231"/>
        <v>千古留名</v>
      </c>
      <c r="D257" s="81" t="s">
        <v>2556</v>
      </c>
      <c r="E257" s="12">
        <v>1</v>
      </c>
      <c r="F257" s="82">
        <f>VLOOKUP(A257,[3]属性!$F:$I,4,FALSE)</f>
        <v>13506</v>
      </c>
      <c r="G257" s="83" t="str">
        <f t="shared" si="227"/>
        <v>17,5</v>
      </c>
      <c r="H257" s="84" t="str">
        <f>"1013,"&amp;VLOOKUP(A257,[3]属性!$F:$N,7,FALSE)&amp;";1023,"&amp;VLOOKUP(A257,[3]属性!$F:$N,8,FALSE)&amp;";1043,"&amp;VLOOKUP(A257,[3]属性!$F:$N,9,FALSE)</f>
        <v>1013,13318815;1023,887921;1043,887921</v>
      </c>
      <c r="I257" s="12">
        <v>12</v>
      </c>
      <c r="J257" s="86" t="s">
        <v>2562</v>
      </c>
      <c r="K257" s="12">
        <v>44650</v>
      </c>
      <c r="L257" s="14" t="s">
        <v>2558</v>
      </c>
      <c r="BB257" s="14" t="str">
        <f t="shared" ref="BB257" si="282">BB254</f>
        <v>钻石</v>
      </c>
      <c r="BC257" s="14">
        <v>5</v>
      </c>
      <c r="BD257" s="14" t="s">
        <v>53</v>
      </c>
      <c r="BE257" s="14">
        <v>404</v>
      </c>
      <c r="BF257" s="14" t="s">
        <v>54</v>
      </c>
      <c r="BG257" s="14">
        <v>4254</v>
      </c>
      <c r="BH257" s="14">
        <f>VLOOKUP(BB257,[2]item!$A:$B,2,FALSE)</f>
        <v>17</v>
      </c>
      <c r="BI257" s="14">
        <f>VLOOKUP(BD257,[2]item!$A:$B,2,FALSE)</f>
        <v>2750</v>
      </c>
      <c r="BJ257" s="14">
        <f>VLOOKUP(BF257,[2]item!$A:$B,2,FALSE)</f>
        <v>16</v>
      </c>
    </row>
    <row r="258" ht="20.1" customHeight="1" spans="1:62">
      <c r="A258" s="12">
        <v>255</v>
      </c>
      <c r="B258" s="12">
        <v>255</v>
      </c>
      <c r="C258" s="12" t="str">
        <f t="shared" si="231"/>
        <v>千古留名</v>
      </c>
      <c r="D258" s="81" t="s">
        <v>2556</v>
      </c>
      <c r="E258" s="12">
        <v>1</v>
      </c>
      <c r="F258" s="82">
        <f>VLOOKUP(A258,[3]属性!$F:$I,4,FALSE)</f>
        <v>13574</v>
      </c>
      <c r="G258" s="83" t="str">
        <f t="shared" si="227"/>
        <v>22,5</v>
      </c>
      <c r="H258" s="84" t="str">
        <f>"1013,"&amp;VLOOKUP(A258,[3]属性!$F:$N,7,FALSE)&amp;";1023,"&amp;VLOOKUP(A258,[3]属性!$F:$N,8,FALSE)&amp;";1043,"&amp;VLOOKUP(A258,[3]属性!$F:$N,9,FALSE)</f>
        <v>1013,13419945;1023,894663;1043,894663</v>
      </c>
      <c r="I258" s="12">
        <v>12</v>
      </c>
      <c r="J258" s="86" t="s">
        <v>2562</v>
      </c>
      <c r="K258" s="12">
        <v>44650</v>
      </c>
      <c r="L258" s="14" t="s">
        <v>2558</v>
      </c>
      <c r="BB258" s="14" t="str">
        <f t="shared" ref="BB258" si="283">BB255</f>
        <v>元宝</v>
      </c>
      <c r="BC258" s="14">
        <v>5</v>
      </c>
      <c r="BD258" s="14" t="s">
        <v>53</v>
      </c>
      <c r="BE258" s="14">
        <v>405</v>
      </c>
      <c r="BF258" s="14" t="s">
        <v>54</v>
      </c>
      <c r="BG258" s="14">
        <v>4255</v>
      </c>
      <c r="BH258" s="14">
        <f>VLOOKUP(BB258,[2]item!$A:$B,2,FALSE)</f>
        <v>22</v>
      </c>
      <c r="BI258" s="14">
        <f>VLOOKUP(BD258,[2]item!$A:$B,2,FALSE)</f>
        <v>2750</v>
      </c>
      <c r="BJ258" s="14">
        <f>VLOOKUP(BF258,[2]item!$A:$B,2,FALSE)</f>
        <v>16</v>
      </c>
    </row>
    <row r="259" ht="20.1" customHeight="1" spans="1:62">
      <c r="A259" s="12">
        <v>256</v>
      </c>
      <c r="B259" s="12">
        <v>256</v>
      </c>
      <c r="C259" s="12" t="str">
        <f t="shared" si="231"/>
        <v>千古留名</v>
      </c>
      <c r="D259" s="81" t="s">
        <v>2556</v>
      </c>
      <c r="E259" s="12">
        <v>1</v>
      </c>
      <c r="F259" s="82">
        <f>VLOOKUP(A259,[3]属性!$F:$I,4,FALSE)</f>
        <v>13643</v>
      </c>
      <c r="G259" s="83" t="str">
        <f t="shared" si="227"/>
        <v>17,5</v>
      </c>
      <c r="H259" s="84" t="str">
        <f>"1013,"&amp;VLOOKUP(A259,[3]属性!$F:$N,7,FALSE)&amp;";1023,"&amp;VLOOKUP(A259,[3]属性!$F:$N,8,FALSE)&amp;";1043,"&amp;VLOOKUP(A259,[3]属性!$F:$N,9,FALSE)</f>
        <v>1013,13501005;1023,900067;1043,900067</v>
      </c>
      <c r="I259" s="12">
        <v>12</v>
      </c>
      <c r="J259" s="86" t="s">
        <v>2562</v>
      </c>
      <c r="K259" s="12">
        <v>44650</v>
      </c>
      <c r="L259" s="14" t="s">
        <v>2558</v>
      </c>
      <c r="BB259" s="14" t="str">
        <f t="shared" ref="BB259" si="284">BB256</f>
        <v>钻石</v>
      </c>
      <c r="BC259" s="14">
        <v>5</v>
      </c>
      <c r="BD259" s="14" t="s">
        <v>53</v>
      </c>
      <c r="BE259" s="14">
        <v>406</v>
      </c>
      <c r="BF259" s="14" t="s">
        <v>54</v>
      </c>
      <c r="BG259" s="14">
        <v>4256</v>
      </c>
      <c r="BH259" s="14">
        <f>VLOOKUP(BB259,[2]item!$A:$B,2,FALSE)</f>
        <v>17</v>
      </c>
      <c r="BI259" s="14">
        <f>VLOOKUP(BD259,[2]item!$A:$B,2,FALSE)</f>
        <v>2750</v>
      </c>
      <c r="BJ259" s="14">
        <f>VLOOKUP(BF259,[2]item!$A:$B,2,FALSE)</f>
        <v>16</v>
      </c>
    </row>
    <row r="260" ht="20.1" customHeight="1" spans="1:62">
      <c r="A260" s="12">
        <v>257</v>
      </c>
      <c r="B260" s="12">
        <v>257</v>
      </c>
      <c r="C260" s="12" t="str">
        <f t="shared" si="231"/>
        <v>千古留名</v>
      </c>
      <c r="D260" s="81" t="s">
        <v>2556</v>
      </c>
      <c r="E260" s="12">
        <v>1</v>
      </c>
      <c r="F260" s="82">
        <f>VLOOKUP(A260,[3]属性!$F:$I,4,FALSE)</f>
        <v>13711</v>
      </c>
      <c r="G260" s="83" t="str">
        <f t="shared" si="227"/>
        <v>17,5</v>
      </c>
      <c r="H260" s="84" t="str">
        <f>"1013,"&amp;VLOOKUP(A260,[3]属性!$F:$N,7,FALSE)&amp;";1023,"&amp;VLOOKUP(A260,[3]属性!$F:$N,8,FALSE)&amp;";1043,"&amp;VLOOKUP(A260,[3]属性!$F:$N,9,FALSE)</f>
        <v>1013,13602330;1023,906822;1043,906822</v>
      </c>
      <c r="I260" s="12">
        <v>12</v>
      </c>
      <c r="J260" s="86" t="s">
        <v>2562</v>
      </c>
      <c r="K260" s="12">
        <v>44650</v>
      </c>
      <c r="L260" s="14" t="s">
        <v>2558</v>
      </c>
      <c r="BB260" s="14" t="str">
        <f t="shared" ref="BB260" si="285">BB257</f>
        <v>钻石</v>
      </c>
      <c r="BC260" s="14">
        <v>5</v>
      </c>
      <c r="BD260" s="14" t="s">
        <v>53</v>
      </c>
      <c r="BE260" s="14">
        <v>407</v>
      </c>
      <c r="BF260" s="14" t="s">
        <v>54</v>
      </c>
      <c r="BG260" s="14">
        <v>4257</v>
      </c>
      <c r="BH260" s="14">
        <f>VLOOKUP(BB260,[2]item!$A:$B,2,FALSE)</f>
        <v>17</v>
      </c>
      <c r="BI260" s="14">
        <f>VLOOKUP(BD260,[2]item!$A:$B,2,FALSE)</f>
        <v>2750</v>
      </c>
      <c r="BJ260" s="14">
        <f>VLOOKUP(BF260,[2]item!$A:$B,2,FALSE)</f>
        <v>16</v>
      </c>
    </row>
    <row r="261" ht="20.1" customHeight="1" spans="1:62">
      <c r="A261" s="12">
        <v>258</v>
      </c>
      <c r="B261" s="12">
        <v>258</v>
      </c>
      <c r="C261" s="12" t="str">
        <f t="shared" si="231"/>
        <v>千古留名</v>
      </c>
      <c r="D261" s="81" t="s">
        <v>2556</v>
      </c>
      <c r="E261" s="12">
        <v>1</v>
      </c>
      <c r="F261" s="82">
        <f>VLOOKUP(A261,[3]属性!$F:$I,4,FALSE)</f>
        <v>13780</v>
      </c>
      <c r="G261" s="83" t="str">
        <f t="shared" si="227"/>
        <v>22,5</v>
      </c>
      <c r="H261" s="84" t="str">
        <f>"1013,"&amp;VLOOKUP(A261,[3]属性!$F:$N,7,FALSE)&amp;";1023,"&amp;VLOOKUP(A261,[3]属性!$F:$N,8,FALSE)&amp;";1043,"&amp;VLOOKUP(A261,[3]属性!$F:$N,9,FALSE)</f>
        <v>1013,13683525;1023,912235;1043,912235</v>
      </c>
      <c r="I261" s="12">
        <v>12</v>
      </c>
      <c r="J261" s="86" t="s">
        <v>2562</v>
      </c>
      <c r="K261" s="12">
        <v>44650</v>
      </c>
      <c r="L261" s="14" t="s">
        <v>2558</v>
      </c>
      <c r="BB261" s="14" t="str">
        <f t="shared" ref="BB261" si="286">BB258</f>
        <v>元宝</v>
      </c>
      <c r="BC261" s="14">
        <v>5</v>
      </c>
      <c r="BD261" s="14" t="s">
        <v>53</v>
      </c>
      <c r="BE261" s="14">
        <v>408</v>
      </c>
      <c r="BF261" s="14" t="s">
        <v>54</v>
      </c>
      <c r="BG261" s="14">
        <v>4258</v>
      </c>
      <c r="BH261" s="14">
        <f>VLOOKUP(BB261,[2]item!$A:$B,2,FALSE)</f>
        <v>22</v>
      </c>
      <c r="BI261" s="14">
        <f>VLOOKUP(BD261,[2]item!$A:$B,2,FALSE)</f>
        <v>2750</v>
      </c>
      <c r="BJ261" s="14">
        <f>VLOOKUP(BF261,[2]item!$A:$B,2,FALSE)</f>
        <v>16</v>
      </c>
    </row>
    <row r="262" ht="20.1" customHeight="1" spans="1:62">
      <c r="A262" s="12">
        <v>259</v>
      </c>
      <c r="B262" s="12">
        <v>259</v>
      </c>
      <c r="C262" s="12" t="str">
        <f t="shared" si="231"/>
        <v>千古留名</v>
      </c>
      <c r="D262" s="81" t="s">
        <v>2556</v>
      </c>
      <c r="E262" s="12">
        <v>1</v>
      </c>
      <c r="F262" s="82">
        <f>VLOOKUP(A262,[3]属性!$F:$I,4,FALSE)</f>
        <v>13849</v>
      </c>
      <c r="G262" s="83" t="str">
        <f t="shared" si="227"/>
        <v>17,5</v>
      </c>
      <c r="H262" s="84" t="str">
        <f>"1013,"&amp;VLOOKUP(A262,[3]属性!$F:$N,7,FALSE)&amp;";1023,"&amp;VLOOKUP(A262,[3]属性!$F:$N,8,FALSE)&amp;";1043,"&amp;VLOOKUP(A262,[3]属性!$F:$N,9,FALSE)</f>
        <v>1013,13785060;1023,919004;1043,919004</v>
      </c>
      <c r="I262" s="12">
        <v>12</v>
      </c>
      <c r="J262" s="86" t="s">
        <v>2562</v>
      </c>
      <c r="K262" s="12">
        <v>44650</v>
      </c>
      <c r="L262" s="14" t="s">
        <v>2558</v>
      </c>
      <c r="BB262" s="14" t="str">
        <f t="shared" ref="BB262" si="287">BB259</f>
        <v>钻石</v>
      </c>
      <c r="BC262" s="14">
        <v>5</v>
      </c>
      <c r="BD262" s="14" t="s">
        <v>53</v>
      </c>
      <c r="BE262" s="14">
        <v>409</v>
      </c>
      <c r="BF262" s="14" t="s">
        <v>54</v>
      </c>
      <c r="BG262" s="14">
        <v>4259</v>
      </c>
      <c r="BH262" s="14">
        <f>VLOOKUP(BB262,[2]item!$A:$B,2,FALSE)</f>
        <v>17</v>
      </c>
      <c r="BI262" s="14">
        <f>VLOOKUP(BD262,[2]item!$A:$B,2,FALSE)</f>
        <v>2750</v>
      </c>
      <c r="BJ262" s="14">
        <f>VLOOKUP(BF262,[2]item!$A:$B,2,FALSE)</f>
        <v>16</v>
      </c>
    </row>
    <row r="263" ht="20.1" customHeight="1" spans="1:62">
      <c r="A263" s="12">
        <v>260</v>
      </c>
      <c r="B263" s="12">
        <v>260</v>
      </c>
      <c r="C263" s="12" t="str">
        <f t="shared" si="231"/>
        <v>千古留名</v>
      </c>
      <c r="D263" s="81" t="s">
        <v>2556</v>
      </c>
      <c r="E263" s="12">
        <v>1</v>
      </c>
      <c r="F263" s="82">
        <f>VLOOKUP(A263,[3]属性!$F:$I,4,FALSE)</f>
        <v>13917</v>
      </c>
      <c r="G263" s="83" t="str">
        <f t="shared" si="227"/>
        <v>17,5</v>
      </c>
      <c r="H263" s="84" t="str">
        <f>"1013,"&amp;VLOOKUP(A263,[3]属性!$F:$N,7,FALSE)&amp;";1023,"&amp;VLOOKUP(A263,[3]属性!$F:$N,8,FALSE)&amp;";1043,"&amp;VLOOKUP(A263,[3]属性!$F:$N,9,FALSE)</f>
        <v>1013,13886730;1023,925782;1043,925782</v>
      </c>
      <c r="I263" s="12">
        <v>12</v>
      </c>
      <c r="J263" s="86" t="s">
        <v>2562</v>
      </c>
      <c r="K263" s="12">
        <v>44650</v>
      </c>
      <c r="L263" s="14" t="s">
        <v>2558</v>
      </c>
      <c r="BB263" s="14" t="str">
        <f t="shared" ref="BB263" si="288">BB260</f>
        <v>钻石</v>
      </c>
      <c r="BC263" s="14">
        <v>5</v>
      </c>
      <c r="BD263" s="14" t="s">
        <v>53</v>
      </c>
      <c r="BE263" s="14">
        <v>410</v>
      </c>
      <c r="BF263" s="14" t="s">
        <v>54</v>
      </c>
      <c r="BG263" s="14">
        <v>4260</v>
      </c>
      <c r="BH263" s="14">
        <f>VLOOKUP(BB263,[2]item!$A:$B,2,FALSE)</f>
        <v>17</v>
      </c>
      <c r="BI263" s="14">
        <f>VLOOKUP(BD263,[2]item!$A:$B,2,FALSE)</f>
        <v>2750</v>
      </c>
      <c r="BJ263" s="14">
        <f>VLOOKUP(BF263,[2]item!$A:$B,2,FALSE)</f>
        <v>16</v>
      </c>
    </row>
    <row r="264" ht="20.1" customHeight="1" spans="1:62">
      <c r="A264" s="12">
        <v>261</v>
      </c>
      <c r="B264" s="12">
        <v>261</v>
      </c>
      <c r="C264" s="12" t="str">
        <f t="shared" si="231"/>
        <v>千古留名</v>
      </c>
      <c r="D264" s="81" t="s">
        <v>2556</v>
      </c>
      <c r="E264" s="12">
        <v>1</v>
      </c>
      <c r="F264" s="82">
        <f>VLOOKUP(A264,[3]属性!$F:$I,4,FALSE)</f>
        <v>13986</v>
      </c>
      <c r="G264" s="83" t="str">
        <f t="shared" si="227"/>
        <v>22,5</v>
      </c>
      <c r="H264" s="84" t="str">
        <f>"1013,"&amp;VLOOKUP(A264,[3]属性!$F:$N,7,FALSE)&amp;";1023,"&amp;VLOOKUP(A264,[3]属性!$F:$N,8,FALSE)&amp;";1043,"&amp;VLOOKUP(A264,[3]属性!$F:$N,9,FALSE)</f>
        <v>1013,13968105;1023,931207;1043,931207</v>
      </c>
      <c r="I264" s="12">
        <v>12</v>
      </c>
      <c r="J264" s="86" t="s">
        <v>2562</v>
      </c>
      <c r="K264" s="12">
        <v>44650</v>
      </c>
      <c r="L264" s="14" t="s">
        <v>2558</v>
      </c>
      <c r="BB264" s="14" t="str">
        <f t="shared" ref="BB264" si="289">BB261</f>
        <v>元宝</v>
      </c>
      <c r="BC264" s="14">
        <v>5</v>
      </c>
      <c r="BD264" s="14" t="s">
        <v>53</v>
      </c>
      <c r="BE264" s="14">
        <v>411</v>
      </c>
      <c r="BF264" s="14" t="s">
        <v>54</v>
      </c>
      <c r="BG264" s="14">
        <v>4261</v>
      </c>
      <c r="BH264" s="14">
        <f>VLOOKUP(BB264,[2]item!$A:$B,2,FALSE)</f>
        <v>22</v>
      </c>
      <c r="BI264" s="14">
        <f>VLOOKUP(BD264,[2]item!$A:$B,2,FALSE)</f>
        <v>2750</v>
      </c>
      <c r="BJ264" s="14">
        <f>VLOOKUP(BF264,[2]item!$A:$B,2,FALSE)</f>
        <v>16</v>
      </c>
    </row>
    <row r="265" ht="20.1" customHeight="1" spans="1:62">
      <c r="A265" s="12">
        <v>262</v>
      </c>
      <c r="B265" s="12">
        <v>262</v>
      </c>
      <c r="C265" s="12" t="str">
        <f t="shared" si="231"/>
        <v>千古留名</v>
      </c>
      <c r="D265" s="81" t="s">
        <v>2556</v>
      </c>
      <c r="E265" s="12">
        <v>1</v>
      </c>
      <c r="F265" s="82">
        <f>VLOOKUP(A265,[3]属性!$F:$I,4,FALSE)</f>
        <v>14055</v>
      </c>
      <c r="G265" s="83" t="str">
        <f t="shared" si="227"/>
        <v>17,5</v>
      </c>
      <c r="H265" s="84" t="str">
        <f>"1013,"&amp;VLOOKUP(A265,[3]属性!$F:$N,7,FALSE)&amp;";1023,"&amp;VLOOKUP(A265,[3]属性!$F:$N,8,FALSE)&amp;";1043,"&amp;VLOOKUP(A265,[3]属性!$F:$N,9,FALSE)</f>
        <v>1013,14069955;1023,937997;1043,937997</v>
      </c>
      <c r="I265" s="12">
        <v>12</v>
      </c>
      <c r="J265" s="86" t="s">
        <v>2562</v>
      </c>
      <c r="K265" s="12">
        <v>44650</v>
      </c>
      <c r="L265" s="14" t="s">
        <v>2558</v>
      </c>
      <c r="BB265" s="14" t="str">
        <f t="shared" ref="BB265" si="290">BB262</f>
        <v>钻石</v>
      </c>
      <c r="BC265" s="14">
        <v>5</v>
      </c>
      <c r="BD265" s="14" t="s">
        <v>53</v>
      </c>
      <c r="BE265" s="14">
        <v>412</v>
      </c>
      <c r="BF265" s="14" t="s">
        <v>54</v>
      </c>
      <c r="BG265" s="14">
        <v>4262</v>
      </c>
      <c r="BH265" s="14">
        <f>VLOOKUP(BB265,[2]item!$A:$B,2,FALSE)</f>
        <v>17</v>
      </c>
      <c r="BI265" s="14">
        <f>VLOOKUP(BD265,[2]item!$A:$B,2,FALSE)</f>
        <v>2750</v>
      </c>
      <c r="BJ265" s="14">
        <f>VLOOKUP(BF265,[2]item!$A:$B,2,FALSE)</f>
        <v>16</v>
      </c>
    </row>
    <row r="266" ht="20.1" customHeight="1" spans="1:62">
      <c r="A266" s="12">
        <v>263</v>
      </c>
      <c r="B266" s="12">
        <v>263</v>
      </c>
      <c r="C266" s="12" t="str">
        <f t="shared" si="231"/>
        <v>千古留名</v>
      </c>
      <c r="D266" s="81" t="s">
        <v>2556</v>
      </c>
      <c r="E266" s="12">
        <v>1</v>
      </c>
      <c r="F266" s="82">
        <f>VLOOKUP(A266,[3]属性!$F:$I,4,FALSE)</f>
        <v>14124</v>
      </c>
      <c r="G266" s="83" t="str">
        <f t="shared" si="227"/>
        <v>17,5</v>
      </c>
      <c r="H266" s="84" t="str">
        <f>"1013,"&amp;VLOOKUP(A266,[3]属性!$F:$N,7,FALSE)&amp;";1023,"&amp;VLOOKUP(A266,[3]属性!$F:$N,8,FALSE)&amp;";1043,"&amp;VLOOKUP(A266,[3]属性!$F:$N,9,FALSE)</f>
        <v>1013,14171895;1023,944793;1043,944793</v>
      </c>
      <c r="I266" s="12">
        <v>12</v>
      </c>
      <c r="J266" s="86" t="s">
        <v>2562</v>
      </c>
      <c r="K266" s="12">
        <v>44650</v>
      </c>
      <c r="L266" s="14" t="s">
        <v>2558</v>
      </c>
      <c r="BB266" s="14" t="str">
        <f t="shared" ref="BB266" si="291">BB263</f>
        <v>钻石</v>
      </c>
      <c r="BC266" s="14">
        <v>5</v>
      </c>
      <c r="BD266" s="14" t="s">
        <v>53</v>
      </c>
      <c r="BE266" s="14">
        <v>413</v>
      </c>
      <c r="BF266" s="14" t="s">
        <v>54</v>
      </c>
      <c r="BG266" s="14">
        <v>4263</v>
      </c>
      <c r="BH266" s="14">
        <f>VLOOKUP(BB266,[2]item!$A:$B,2,FALSE)</f>
        <v>17</v>
      </c>
      <c r="BI266" s="14">
        <f>VLOOKUP(BD266,[2]item!$A:$B,2,FALSE)</f>
        <v>2750</v>
      </c>
      <c r="BJ266" s="14">
        <f>VLOOKUP(BF266,[2]item!$A:$B,2,FALSE)</f>
        <v>16</v>
      </c>
    </row>
    <row r="267" ht="20.1" customHeight="1" spans="1:62">
      <c r="A267" s="12">
        <v>264</v>
      </c>
      <c r="B267" s="12">
        <v>264</v>
      </c>
      <c r="C267" s="12" t="str">
        <f t="shared" si="231"/>
        <v>千古留名</v>
      </c>
      <c r="D267" s="81" t="s">
        <v>2556</v>
      </c>
      <c r="E267" s="12">
        <v>1</v>
      </c>
      <c r="F267" s="82">
        <f>VLOOKUP(A267,[3]属性!$F:$I,4,FALSE)</f>
        <v>14194</v>
      </c>
      <c r="G267" s="83" t="str">
        <f t="shared" si="227"/>
        <v>22,5</v>
      </c>
      <c r="H267" s="84" t="str">
        <f>"1013,"&amp;VLOOKUP(A267,[3]属性!$F:$N,7,FALSE)&amp;";1023,"&amp;VLOOKUP(A267,[3]属性!$F:$N,8,FALSE)&amp;";1043,"&amp;VLOOKUP(A267,[3]属性!$F:$N,9,FALSE)</f>
        <v>1013,14253510;1023,950234;1043,950234</v>
      </c>
      <c r="I267" s="12">
        <v>12</v>
      </c>
      <c r="J267" s="86" t="s">
        <v>2562</v>
      </c>
      <c r="K267" s="12">
        <v>44650</v>
      </c>
      <c r="L267" s="14" t="s">
        <v>2558</v>
      </c>
      <c r="BB267" s="14" t="str">
        <f t="shared" ref="BB267" si="292">BB264</f>
        <v>元宝</v>
      </c>
      <c r="BC267" s="14">
        <v>5</v>
      </c>
      <c r="BD267" s="14" t="s">
        <v>53</v>
      </c>
      <c r="BE267" s="14">
        <v>414</v>
      </c>
      <c r="BF267" s="14" t="s">
        <v>54</v>
      </c>
      <c r="BG267" s="14">
        <v>4264</v>
      </c>
      <c r="BH267" s="14">
        <f>VLOOKUP(BB267,[2]item!$A:$B,2,FALSE)</f>
        <v>22</v>
      </c>
      <c r="BI267" s="14">
        <f>VLOOKUP(BD267,[2]item!$A:$B,2,FALSE)</f>
        <v>2750</v>
      </c>
      <c r="BJ267" s="14">
        <f>VLOOKUP(BF267,[2]item!$A:$B,2,FALSE)</f>
        <v>16</v>
      </c>
    </row>
    <row r="268" ht="20.1" customHeight="1" spans="1:62">
      <c r="A268" s="12">
        <v>265</v>
      </c>
      <c r="B268" s="12">
        <v>265</v>
      </c>
      <c r="C268" s="12" t="str">
        <f t="shared" si="231"/>
        <v>千古留名</v>
      </c>
      <c r="D268" s="81" t="s">
        <v>2556</v>
      </c>
      <c r="E268" s="12">
        <v>1</v>
      </c>
      <c r="F268" s="82">
        <f>VLOOKUP(A268,[3]属性!$F:$I,4,FALSE)</f>
        <v>14263</v>
      </c>
      <c r="G268" s="83" t="str">
        <f t="shared" ref="G268:G331" si="293">BH268&amp;","&amp;BC268</f>
        <v>17,5</v>
      </c>
      <c r="H268" s="84" t="str">
        <f>"1013,"&amp;VLOOKUP(A268,[3]属性!$F:$N,7,FALSE)&amp;";1023,"&amp;VLOOKUP(A268,[3]属性!$F:$N,8,FALSE)&amp;";1043,"&amp;VLOOKUP(A268,[3]属性!$F:$N,9,FALSE)</f>
        <v>1013,14355645;1023,957043;1043,957043</v>
      </c>
      <c r="I268" s="12">
        <v>12</v>
      </c>
      <c r="J268" s="86" t="s">
        <v>2562</v>
      </c>
      <c r="K268" s="12">
        <v>44650</v>
      </c>
      <c r="L268" s="14" t="s">
        <v>2558</v>
      </c>
      <c r="BB268" s="14" t="str">
        <f t="shared" ref="BB268" si="294">BB265</f>
        <v>钻石</v>
      </c>
      <c r="BC268" s="14">
        <v>5</v>
      </c>
      <c r="BD268" s="14" t="s">
        <v>53</v>
      </c>
      <c r="BE268" s="14">
        <v>415</v>
      </c>
      <c r="BF268" s="14" t="s">
        <v>54</v>
      </c>
      <c r="BG268" s="14">
        <v>4265</v>
      </c>
      <c r="BH268" s="14">
        <f>VLOOKUP(BB268,[2]item!$A:$B,2,FALSE)</f>
        <v>17</v>
      </c>
      <c r="BI268" s="14">
        <f>VLOOKUP(BD268,[2]item!$A:$B,2,FALSE)</f>
        <v>2750</v>
      </c>
      <c r="BJ268" s="14">
        <f>VLOOKUP(BF268,[2]item!$A:$B,2,FALSE)</f>
        <v>16</v>
      </c>
    </row>
    <row r="269" ht="20.1" customHeight="1" spans="1:62">
      <c r="A269" s="12">
        <v>266</v>
      </c>
      <c r="B269" s="12">
        <v>266</v>
      </c>
      <c r="C269" s="12" t="str">
        <f t="shared" si="231"/>
        <v>千古留名</v>
      </c>
      <c r="D269" s="81" t="s">
        <v>2556</v>
      </c>
      <c r="E269" s="12">
        <v>1</v>
      </c>
      <c r="F269" s="82">
        <f>VLOOKUP(A269,[3]属性!$F:$I,4,FALSE)</f>
        <v>14332</v>
      </c>
      <c r="G269" s="83" t="str">
        <f t="shared" si="293"/>
        <v>17,5</v>
      </c>
      <c r="H269" s="84" t="str">
        <f>"1013,"&amp;VLOOKUP(A269,[3]属性!$F:$N,7,FALSE)&amp;";1023,"&amp;VLOOKUP(A269,[3]属性!$F:$N,8,FALSE)&amp;";1043,"&amp;VLOOKUP(A269,[3]属性!$F:$N,9,FALSE)</f>
        <v>1013,14457825;1023,963855;1043,963855</v>
      </c>
      <c r="I269" s="12">
        <v>12</v>
      </c>
      <c r="J269" s="86" t="s">
        <v>2562</v>
      </c>
      <c r="K269" s="12">
        <v>44650</v>
      </c>
      <c r="L269" s="14" t="s">
        <v>2558</v>
      </c>
      <c r="BB269" s="14" t="str">
        <f t="shared" ref="BB269" si="295">BB266</f>
        <v>钻石</v>
      </c>
      <c r="BC269" s="14">
        <v>5</v>
      </c>
      <c r="BD269" s="14" t="s">
        <v>53</v>
      </c>
      <c r="BE269" s="14">
        <v>416</v>
      </c>
      <c r="BF269" s="14" t="s">
        <v>54</v>
      </c>
      <c r="BG269" s="14">
        <v>4266</v>
      </c>
      <c r="BH269" s="14">
        <f>VLOOKUP(BB269,[2]item!$A:$B,2,FALSE)</f>
        <v>17</v>
      </c>
      <c r="BI269" s="14">
        <f>VLOOKUP(BD269,[2]item!$A:$B,2,FALSE)</f>
        <v>2750</v>
      </c>
      <c r="BJ269" s="14">
        <f>VLOOKUP(BF269,[2]item!$A:$B,2,FALSE)</f>
        <v>16</v>
      </c>
    </row>
    <row r="270" ht="20.1" customHeight="1" spans="1:62">
      <c r="A270" s="12">
        <v>267</v>
      </c>
      <c r="B270" s="12">
        <v>267</v>
      </c>
      <c r="C270" s="12" t="str">
        <f t="shared" si="231"/>
        <v>千古留名</v>
      </c>
      <c r="D270" s="81" t="s">
        <v>2556</v>
      </c>
      <c r="E270" s="12">
        <v>1</v>
      </c>
      <c r="F270" s="82">
        <f>VLOOKUP(A270,[3]属性!$F:$I,4,FALSE)</f>
        <v>14401</v>
      </c>
      <c r="G270" s="83" t="str">
        <f t="shared" si="293"/>
        <v>22,5</v>
      </c>
      <c r="H270" s="84" t="str">
        <f>"1013,"&amp;VLOOKUP(A270,[3]属性!$F:$N,7,FALSE)&amp;";1023,"&amp;VLOOKUP(A270,[3]属性!$F:$N,8,FALSE)&amp;";1043,"&amp;VLOOKUP(A270,[3]属性!$F:$N,9,FALSE)</f>
        <v>1013,14539695;1023,969313;1043,969313</v>
      </c>
      <c r="I270" s="12">
        <v>12</v>
      </c>
      <c r="J270" s="86" t="s">
        <v>2562</v>
      </c>
      <c r="K270" s="12">
        <v>44650</v>
      </c>
      <c r="L270" s="14" t="s">
        <v>2558</v>
      </c>
      <c r="BB270" s="14" t="str">
        <f t="shared" ref="BB270" si="296">BB267</f>
        <v>元宝</v>
      </c>
      <c r="BC270" s="14">
        <v>5</v>
      </c>
      <c r="BD270" s="14" t="s">
        <v>53</v>
      </c>
      <c r="BE270" s="14">
        <v>417</v>
      </c>
      <c r="BF270" s="14" t="s">
        <v>54</v>
      </c>
      <c r="BG270" s="14">
        <v>4267</v>
      </c>
      <c r="BH270" s="14">
        <f>VLOOKUP(BB270,[2]item!$A:$B,2,FALSE)</f>
        <v>22</v>
      </c>
      <c r="BI270" s="14">
        <f>VLOOKUP(BD270,[2]item!$A:$B,2,FALSE)</f>
        <v>2750</v>
      </c>
      <c r="BJ270" s="14">
        <f>VLOOKUP(BF270,[2]item!$A:$B,2,FALSE)</f>
        <v>16</v>
      </c>
    </row>
    <row r="271" ht="20.1" customHeight="1" spans="1:62">
      <c r="A271" s="12">
        <v>268</v>
      </c>
      <c r="B271" s="12">
        <v>268</v>
      </c>
      <c r="C271" s="12" t="str">
        <f t="shared" ref="C271:C334" si="297">C270</f>
        <v>千古留名</v>
      </c>
      <c r="D271" s="81" t="s">
        <v>2556</v>
      </c>
      <c r="E271" s="12">
        <v>1</v>
      </c>
      <c r="F271" s="82">
        <f>VLOOKUP(A271,[3]属性!$F:$I,4,FALSE)</f>
        <v>14471</v>
      </c>
      <c r="G271" s="83" t="str">
        <f t="shared" si="293"/>
        <v>17,5</v>
      </c>
      <c r="H271" s="84" t="str">
        <f>"1013,"&amp;VLOOKUP(A271,[3]属性!$F:$N,7,FALSE)&amp;";1023,"&amp;VLOOKUP(A271,[3]属性!$F:$N,8,FALSE)&amp;";1043,"&amp;VLOOKUP(A271,[3]属性!$F:$N,9,FALSE)</f>
        <v>1013,14642070;1023,976138;1043,976138</v>
      </c>
      <c r="I271" s="12">
        <v>12</v>
      </c>
      <c r="J271" s="86" t="s">
        <v>2562</v>
      </c>
      <c r="K271" s="12">
        <v>44650</v>
      </c>
      <c r="L271" s="14" t="s">
        <v>2558</v>
      </c>
      <c r="BB271" s="14" t="str">
        <f t="shared" ref="BB271" si="298">BB268</f>
        <v>钻石</v>
      </c>
      <c r="BC271" s="14">
        <v>5</v>
      </c>
      <c r="BD271" s="14" t="s">
        <v>53</v>
      </c>
      <c r="BE271" s="14">
        <v>418</v>
      </c>
      <c r="BF271" s="14" t="s">
        <v>54</v>
      </c>
      <c r="BG271" s="14">
        <v>4268</v>
      </c>
      <c r="BH271" s="14">
        <f>VLOOKUP(BB271,[2]item!$A:$B,2,FALSE)</f>
        <v>17</v>
      </c>
      <c r="BI271" s="14">
        <f>VLOOKUP(BD271,[2]item!$A:$B,2,FALSE)</f>
        <v>2750</v>
      </c>
      <c r="BJ271" s="14">
        <f>VLOOKUP(BF271,[2]item!$A:$B,2,FALSE)</f>
        <v>16</v>
      </c>
    </row>
    <row r="272" ht="20.1" customHeight="1" spans="1:62">
      <c r="A272" s="12">
        <v>269</v>
      </c>
      <c r="B272" s="12">
        <v>269</v>
      </c>
      <c r="C272" s="12" t="str">
        <f t="shared" si="297"/>
        <v>千古留名</v>
      </c>
      <c r="D272" s="81" t="s">
        <v>2556</v>
      </c>
      <c r="E272" s="12">
        <v>1</v>
      </c>
      <c r="F272" s="82">
        <f>VLOOKUP(A272,[3]属性!$F:$I,4,FALSE)</f>
        <v>14540</v>
      </c>
      <c r="G272" s="83" t="str">
        <f t="shared" si="293"/>
        <v>17,5</v>
      </c>
      <c r="H272" s="84" t="str">
        <f>"1013,"&amp;VLOOKUP(A272,[3]属性!$F:$N,7,FALSE)&amp;";1023,"&amp;VLOOKUP(A272,[3]属性!$F:$N,8,FALSE)&amp;";1043,"&amp;VLOOKUP(A272,[3]属性!$F:$N,9,FALSE)</f>
        <v>1013,14744580;1023,982972;1043,982972</v>
      </c>
      <c r="I272" s="12">
        <v>12</v>
      </c>
      <c r="J272" s="86" t="s">
        <v>2562</v>
      </c>
      <c r="K272" s="12">
        <v>44650</v>
      </c>
      <c r="L272" s="14" t="s">
        <v>2558</v>
      </c>
      <c r="BB272" s="14" t="str">
        <f t="shared" ref="BB272" si="299">BB269</f>
        <v>钻石</v>
      </c>
      <c r="BC272" s="14">
        <v>5</v>
      </c>
      <c r="BD272" s="14" t="s">
        <v>53</v>
      </c>
      <c r="BE272" s="14">
        <v>419</v>
      </c>
      <c r="BF272" s="14" t="s">
        <v>54</v>
      </c>
      <c r="BG272" s="14">
        <v>4269</v>
      </c>
      <c r="BH272" s="14">
        <f>VLOOKUP(BB272,[2]item!$A:$B,2,FALSE)</f>
        <v>17</v>
      </c>
      <c r="BI272" s="14">
        <f>VLOOKUP(BD272,[2]item!$A:$B,2,FALSE)</f>
        <v>2750</v>
      </c>
      <c r="BJ272" s="14">
        <f>VLOOKUP(BF272,[2]item!$A:$B,2,FALSE)</f>
        <v>16</v>
      </c>
    </row>
    <row r="273" ht="20.1" customHeight="1" spans="1:62">
      <c r="A273" s="12">
        <v>270</v>
      </c>
      <c r="B273" s="12">
        <v>270</v>
      </c>
      <c r="C273" s="12" t="str">
        <f t="shared" si="297"/>
        <v>千古留名</v>
      </c>
      <c r="D273" s="81" t="s">
        <v>2556</v>
      </c>
      <c r="E273" s="12">
        <v>1</v>
      </c>
      <c r="F273" s="82">
        <f>VLOOKUP(A273,[3]属性!$F:$I,4,FALSE)</f>
        <v>14610</v>
      </c>
      <c r="G273" s="83" t="str">
        <f t="shared" si="293"/>
        <v>22,5</v>
      </c>
      <c r="H273" s="84" t="str">
        <f>"1013,"&amp;VLOOKUP(A273,[3]属性!$F:$N,7,FALSE)&amp;";1023,"&amp;VLOOKUP(A273,[3]属性!$F:$N,8,FALSE)&amp;";1043,"&amp;VLOOKUP(A273,[3]属性!$F:$N,9,FALSE)</f>
        <v>1013,14826600;1023,988440;1043,988440</v>
      </c>
      <c r="I273" s="12">
        <v>12</v>
      </c>
      <c r="J273" s="86" t="s">
        <v>2562</v>
      </c>
      <c r="K273" s="12">
        <v>44650</v>
      </c>
      <c r="L273" s="14" t="s">
        <v>2558</v>
      </c>
      <c r="BB273" s="14" t="str">
        <f t="shared" ref="BB273" si="300">BB270</f>
        <v>元宝</v>
      </c>
      <c r="BC273" s="14">
        <v>5</v>
      </c>
      <c r="BD273" s="14" t="s">
        <v>53</v>
      </c>
      <c r="BE273" s="14">
        <v>420</v>
      </c>
      <c r="BF273" s="14" t="s">
        <v>54</v>
      </c>
      <c r="BG273" s="14">
        <v>4270</v>
      </c>
      <c r="BH273" s="14">
        <f>VLOOKUP(BB273,[2]item!$A:$B,2,FALSE)</f>
        <v>22</v>
      </c>
      <c r="BI273" s="14">
        <f>VLOOKUP(BD273,[2]item!$A:$B,2,FALSE)</f>
        <v>2750</v>
      </c>
      <c r="BJ273" s="14">
        <f>VLOOKUP(BF273,[2]item!$A:$B,2,FALSE)</f>
        <v>16</v>
      </c>
    </row>
    <row r="274" ht="20.1" customHeight="1" spans="1:62">
      <c r="A274" s="12">
        <v>271</v>
      </c>
      <c r="B274" s="12">
        <v>271</v>
      </c>
      <c r="C274" s="12" t="str">
        <f t="shared" si="297"/>
        <v>千古留名</v>
      </c>
      <c r="D274" s="81" t="s">
        <v>2556</v>
      </c>
      <c r="E274" s="12">
        <v>1</v>
      </c>
      <c r="F274" s="82">
        <f>VLOOKUP(A274,[3]属性!$F:$I,4,FALSE)</f>
        <v>14680</v>
      </c>
      <c r="G274" s="83" t="str">
        <f t="shared" si="293"/>
        <v>17,5</v>
      </c>
      <c r="H274" s="84" t="str">
        <f>"1013,"&amp;VLOOKUP(A274,[3]属性!$F:$N,7,FALSE)&amp;";1023,"&amp;VLOOKUP(A274,[3]属性!$F:$N,8,FALSE)&amp;";1043,"&amp;VLOOKUP(A274,[3]属性!$F:$N,9,FALSE)</f>
        <v>1013,14929260;1023,995284;1043,995284</v>
      </c>
      <c r="I274" s="12">
        <v>12</v>
      </c>
      <c r="J274" s="86" t="s">
        <v>2562</v>
      </c>
      <c r="K274" s="12">
        <v>44650</v>
      </c>
      <c r="L274" s="14" t="s">
        <v>2558</v>
      </c>
      <c r="BB274" s="14" t="str">
        <f t="shared" ref="BB274" si="301">BB271</f>
        <v>钻石</v>
      </c>
      <c r="BC274" s="14">
        <v>5</v>
      </c>
      <c r="BD274" s="14" t="s">
        <v>53</v>
      </c>
      <c r="BE274" s="14">
        <v>421</v>
      </c>
      <c r="BF274" s="14" t="s">
        <v>54</v>
      </c>
      <c r="BG274" s="14">
        <v>4271</v>
      </c>
      <c r="BH274" s="14">
        <f>VLOOKUP(BB274,[2]item!$A:$B,2,FALSE)</f>
        <v>17</v>
      </c>
      <c r="BI274" s="14">
        <f>VLOOKUP(BD274,[2]item!$A:$B,2,FALSE)</f>
        <v>2750</v>
      </c>
      <c r="BJ274" s="14">
        <f>VLOOKUP(BF274,[2]item!$A:$B,2,FALSE)</f>
        <v>16</v>
      </c>
    </row>
    <row r="275" ht="20.1" customHeight="1" spans="1:62">
      <c r="A275" s="12">
        <v>272</v>
      </c>
      <c r="B275" s="12">
        <v>272</v>
      </c>
      <c r="C275" s="12" t="str">
        <f t="shared" si="297"/>
        <v>千古留名</v>
      </c>
      <c r="D275" s="81" t="s">
        <v>2556</v>
      </c>
      <c r="E275" s="12">
        <v>1</v>
      </c>
      <c r="F275" s="82">
        <f>VLOOKUP(A275,[3]属性!$F:$I,4,FALSE)</f>
        <v>14749</v>
      </c>
      <c r="G275" s="83" t="str">
        <f t="shared" si="293"/>
        <v>17,5</v>
      </c>
      <c r="H275" s="84" t="str">
        <f>"1013,"&amp;VLOOKUP(A275,[3]属性!$F:$N,7,FALSE)&amp;";1023,"&amp;VLOOKUP(A275,[3]属性!$F:$N,8,FALSE)&amp;";1043,"&amp;VLOOKUP(A275,[3]属性!$F:$N,9,FALSE)</f>
        <v>1013,15032010;1023,1002134;1043,1002134</v>
      </c>
      <c r="I275" s="12">
        <v>12</v>
      </c>
      <c r="J275" s="86" t="s">
        <v>2562</v>
      </c>
      <c r="K275" s="12">
        <v>44650</v>
      </c>
      <c r="L275" s="14" t="s">
        <v>2558</v>
      </c>
      <c r="BB275" s="14" t="str">
        <f t="shared" ref="BB275" si="302">BB272</f>
        <v>钻石</v>
      </c>
      <c r="BC275" s="14">
        <v>5</v>
      </c>
      <c r="BD275" s="14" t="s">
        <v>53</v>
      </c>
      <c r="BE275" s="14">
        <v>422</v>
      </c>
      <c r="BF275" s="14" t="s">
        <v>54</v>
      </c>
      <c r="BG275" s="14">
        <v>4272</v>
      </c>
      <c r="BH275" s="14">
        <f>VLOOKUP(BB275,[2]item!$A:$B,2,FALSE)</f>
        <v>17</v>
      </c>
      <c r="BI275" s="14">
        <f>VLOOKUP(BD275,[2]item!$A:$B,2,FALSE)</f>
        <v>2750</v>
      </c>
      <c r="BJ275" s="14">
        <f>VLOOKUP(BF275,[2]item!$A:$B,2,FALSE)</f>
        <v>16</v>
      </c>
    </row>
    <row r="276" ht="20.1" customHeight="1" spans="1:62">
      <c r="A276" s="12">
        <v>273</v>
      </c>
      <c r="B276" s="12">
        <v>273</v>
      </c>
      <c r="C276" s="12" t="str">
        <f t="shared" si="297"/>
        <v>千古留名</v>
      </c>
      <c r="D276" s="81" t="s">
        <v>2556</v>
      </c>
      <c r="E276" s="12">
        <v>1</v>
      </c>
      <c r="F276" s="82">
        <f>VLOOKUP(A276,[3]属性!$F:$I,4,FALSE)</f>
        <v>14819</v>
      </c>
      <c r="G276" s="83" t="str">
        <f t="shared" si="293"/>
        <v>22,5</v>
      </c>
      <c r="H276" s="84" t="str">
        <f>"1013,"&amp;VLOOKUP(A276,[3]属性!$F:$N,7,FALSE)&amp;";1023,"&amp;VLOOKUP(A276,[3]属性!$F:$N,8,FALSE)&amp;";1043,"&amp;VLOOKUP(A276,[3]属性!$F:$N,9,FALSE)</f>
        <v>1013,15134820;1023,1008988;1043,1008988</v>
      </c>
      <c r="I276" s="12">
        <v>12</v>
      </c>
      <c r="J276" s="86" t="s">
        <v>2562</v>
      </c>
      <c r="K276" s="12">
        <v>44650</v>
      </c>
      <c r="L276" s="14" t="s">
        <v>2558</v>
      </c>
      <c r="BB276" s="14" t="str">
        <f t="shared" ref="BB276" si="303">BB273</f>
        <v>元宝</v>
      </c>
      <c r="BC276" s="14">
        <v>5</v>
      </c>
      <c r="BD276" s="14" t="s">
        <v>53</v>
      </c>
      <c r="BE276" s="14">
        <v>423</v>
      </c>
      <c r="BF276" s="14" t="s">
        <v>54</v>
      </c>
      <c r="BG276" s="14">
        <v>4273</v>
      </c>
      <c r="BH276" s="14">
        <f>VLOOKUP(BB276,[2]item!$A:$B,2,FALSE)</f>
        <v>22</v>
      </c>
      <c r="BI276" s="14">
        <f>VLOOKUP(BD276,[2]item!$A:$B,2,FALSE)</f>
        <v>2750</v>
      </c>
      <c r="BJ276" s="14">
        <f>VLOOKUP(BF276,[2]item!$A:$B,2,FALSE)</f>
        <v>16</v>
      </c>
    </row>
    <row r="277" ht="20.1" customHeight="1" spans="1:62">
      <c r="A277" s="12">
        <v>274</v>
      </c>
      <c r="B277" s="12">
        <v>274</v>
      </c>
      <c r="C277" s="12" t="str">
        <f t="shared" si="297"/>
        <v>千古留名</v>
      </c>
      <c r="D277" s="81" t="s">
        <v>2556</v>
      </c>
      <c r="E277" s="12">
        <v>1</v>
      </c>
      <c r="F277" s="82">
        <f>VLOOKUP(A277,[3]属性!$F:$I,4,FALSE)</f>
        <v>14889</v>
      </c>
      <c r="G277" s="83" t="str">
        <f t="shared" si="293"/>
        <v>17,5</v>
      </c>
      <c r="H277" s="84" t="str">
        <f>"1013,"&amp;VLOOKUP(A277,[3]属性!$F:$N,7,FALSE)&amp;";1023,"&amp;VLOOKUP(A277,[3]属性!$F:$N,8,FALSE)&amp;";1043,"&amp;VLOOKUP(A277,[3]属性!$F:$N,9,FALSE)</f>
        <v>1013,15217200;1023,1014480;1043,1014480</v>
      </c>
      <c r="I277" s="12">
        <v>12</v>
      </c>
      <c r="J277" s="86" t="s">
        <v>2562</v>
      </c>
      <c r="K277" s="12">
        <v>44650</v>
      </c>
      <c r="L277" s="14" t="s">
        <v>2558</v>
      </c>
      <c r="BB277" s="14" t="str">
        <f t="shared" ref="BB277" si="304">BB274</f>
        <v>钻石</v>
      </c>
      <c r="BC277" s="14">
        <v>5</v>
      </c>
      <c r="BD277" s="14" t="s">
        <v>53</v>
      </c>
      <c r="BE277" s="14">
        <v>424</v>
      </c>
      <c r="BF277" s="14" t="s">
        <v>54</v>
      </c>
      <c r="BG277" s="14">
        <v>4274</v>
      </c>
      <c r="BH277" s="14">
        <f>VLOOKUP(BB277,[2]item!$A:$B,2,FALSE)</f>
        <v>17</v>
      </c>
      <c r="BI277" s="14">
        <f>VLOOKUP(BD277,[2]item!$A:$B,2,FALSE)</f>
        <v>2750</v>
      </c>
      <c r="BJ277" s="14">
        <f>VLOOKUP(BF277,[2]item!$A:$B,2,FALSE)</f>
        <v>16</v>
      </c>
    </row>
    <row r="278" ht="20.1" customHeight="1" spans="1:62">
      <c r="A278" s="12">
        <v>275</v>
      </c>
      <c r="B278" s="12">
        <v>275</v>
      </c>
      <c r="C278" s="12" t="str">
        <f t="shared" si="297"/>
        <v>千古留名</v>
      </c>
      <c r="D278" s="81" t="s">
        <v>2556</v>
      </c>
      <c r="E278" s="12">
        <v>1</v>
      </c>
      <c r="F278" s="82">
        <f>VLOOKUP(A278,[3]属性!$F:$I,4,FALSE)</f>
        <v>14959</v>
      </c>
      <c r="G278" s="83" t="str">
        <f t="shared" si="293"/>
        <v>17,5</v>
      </c>
      <c r="H278" s="84" t="str">
        <f>"1013,"&amp;VLOOKUP(A278,[3]属性!$F:$N,7,FALSE)&amp;";1023,"&amp;VLOOKUP(A278,[3]属性!$F:$N,8,FALSE)&amp;";1043,"&amp;VLOOKUP(A278,[3]属性!$F:$N,9,FALSE)</f>
        <v>1013,15320160;1023,1021344;1043,1021344</v>
      </c>
      <c r="I278" s="12">
        <v>12</v>
      </c>
      <c r="J278" s="86" t="s">
        <v>2562</v>
      </c>
      <c r="K278" s="12">
        <v>44650</v>
      </c>
      <c r="L278" s="14" t="s">
        <v>2558</v>
      </c>
      <c r="BB278" s="14" t="str">
        <f t="shared" ref="BB278" si="305">BB275</f>
        <v>钻石</v>
      </c>
      <c r="BC278" s="14">
        <v>5</v>
      </c>
      <c r="BD278" s="14" t="s">
        <v>53</v>
      </c>
      <c r="BE278" s="14">
        <v>425</v>
      </c>
      <c r="BF278" s="14" t="s">
        <v>54</v>
      </c>
      <c r="BG278" s="14">
        <v>4275</v>
      </c>
      <c r="BH278" s="14">
        <f>VLOOKUP(BB278,[2]item!$A:$B,2,FALSE)</f>
        <v>17</v>
      </c>
      <c r="BI278" s="14">
        <f>VLOOKUP(BD278,[2]item!$A:$B,2,FALSE)</f>
        <v>2750</v>
      </c>
      <c r="BJ278" s="14">
        <f>VLOOKUP(BF278,[2]item!$A:$B,2,FALSE)</f>
        <v>16</v>
      </c>
    </row>
    <row r="279" ht="20.1" customHeight="1" spans="1:62">
      <c r="A279" s="12">
        <v>276</v>
      </c>
      <c r="B279" s="12">
        <v>276</v>
      </c>
      <c r="C279" s="12" t="str">
        <f t="shared" si="297"/>
        <v>千古留名</v>
      </c>
      <c r="D279" s="81" t="s">
        <v>2556</v>
      </c>
      <c r="E279" s="12">
        <v>1</v>
      </c>
      <c r="F279" s="82">
        <f>VLOOKUP(A279,[3]属性!$F:$I,4,FALSE)</f>
        <v>15029</v>
      </c>
      <c r="G279" s="83" t="str">
        <f t="shared" si="293"/>
        <v>22,5</v>
      </c>
      <c r="H279" s="84" t="str">
        <f>"1013,"&amp;VLOOKUP(A279,[3]属性!$F:$N,7,FALSE)&amp;";1023,"&amp;VLOOKUP(A279,[3]属性!$F:$N,8,FALSE)&amp;";1043,"&amp;VLOOKUP(A279,[3]属性!$F:$N,9,FALSE)</f>
        <v>1013,15423270;1023,1028218;1043,1028218</v>
      </c>
      <c r="I279" s="12">
        <v>12</v>
      </c>
      <c r="J279" s="86" t="s">
        <v>2562</v>
      </c>
      <c r="K279" s="12">
        <v>44650</v>
      </c>
      <c r="L279" s="14" t="s">
        <v>2558</v>
      </c>
      <c r="BB279" s="14" t="str">
        <f t="shared" ref="BB279" si="306">BB276</f>
        <v>元宝</v>
      </c>
      <c r="BC279" s="14">
        <v>5</v>
      </c>
      <c r="BD279" s="14" t="s">
        <v>53</v>
      </c>
      <c r="BE279" s="14">
        <v>426</v>
      </c>
      <c r="BF279" s="14" t="s">
        <v>54</v>
      </c>
      <c r="BG279" s="14">
        <v>4276</v>
      </c>
      <c r="BH279" s="14">
        <f>VLOOKUP(BB279,[2]item!$A:$B,2,FALSE)</f>
        <v>22</v>
      </c>
      <c r="BI279" s="14">
        <f>VLOOKUP(BD279,[2]item!$A:$B,2,FALSE)</f>
        <v>2750</v>
      </c>
      <c r="BJ279" s="14">
        <f>VLOOKUP(BF279,[2]item!$A:$B,2,FALSE)</f>
        <v>16</v>
      </c>
    </row>
    <row r="280" ht="20.1" customHeight="1" spans="1:62">
      <c r="A280" s="12">
        <v>277</v>
      </c>
      <c r="B280" s="12">
        <v>277</v>
      </c>
      <c r="C280" s="12" t="str">
        <f t="shared" si="297"/>
        <v>千古留名</v>
      </c>
      <c r="D280" s="81" t="s">
        <v>2556</v>
      </c>
      <c r="E280" s="12">
        <v>1</v>
      </c>
      <c r="F280" s="82">
        <f>VLOOKUP(A280,[3]属性!$F:$I,4,FALSE)</f>
        <v>15099</v>
      </c>
      <c r="G280" s="83" t="str">
        <f t="shared" si="293"/>
        <v>17,5</v>
      </c>
      <c r="H280" s="84" t="str">
        <f>"1013,"&amp;VLOOKUP(A280,[3]属性!$F:$N,7,FALSE)&amp;";1023,"&amp;VLOOKUP(A280,[3]属性!$F:$N,8,FALSE)&amp;";1043,"&amp;VLOOKUP(A280,[3]属性!$F:$N,9,FALSE)</f>
        <v>1013,15505785;1023,1033719;1043,1033719</v>
      </c>
      <c r="I280" s="12">
        <v>12</v>
      </c>
      <c r="J280" s="86" t="s">
        <v>2562</v>
      </c>
      <c r="K280" s="12">
        <v>44650</v>
      </c>
      <c r="L280" s="14" t="s">
        <v>2558</v>
      </c>
      <c r="BB280" s="14" t="str">
        <f t="shared" ref="BB280" si="307">BB277</f>
        <v>钻石</v>
      </c>
      <c r="BC280" s="14">
        <v>5</v>
      </c>
      <c r="BD280" s="14" t="s">
        <v>53</v>
      </c>
      <c r="BE280" s="14">
        <v>427</v>
      </c>
      <c r="BF280" s="14" t="s">
        <v>54</v>
      </c>
      <c r="BG280" s="14">
        <v>4277</v>
      </c>
      <c r="BH280" s="14">
        <f>VLOOKUP(BB280,[2]item!$A:$B,2,FALSE)</f>
        <v>17</v>
      </c>
      <c r="BI280" s="14">
        <f>VLOOKUP(BD280,[2]item!$A:$B,2,FALSE)</f>
        <v>2750</v>
      </c>
      <c r="BJ280" s="14">
        <f>VLOOKUP(BF280,[2]item!$A:$B,2,FALSE)</f>
        <v>16</v>
      </c>
    </row>
    <row r="281" ht="20.1" customHeight="1" spans="1:62">
      <c r="A281" s="12">
        <v>278</v>
      </c>
      <c r="B281" s="12">
        <v>278</v>
      </c>
      <c r="C281" s="12" t="str">
        <f t="shared" si="297"/>
        <v>千古留名</v>
      </c>
      <c r="D281" s="81" t="s">
        <v>2556</v>
      </c>
      <c r="E281" s="12">
        <v>1</v>
      </c>
      <c r="F281" s="82">
        <f>VLOOKUP(A281,[3]属性!$F:$I,4,FALSE)</f>
        <v>15170</v>
      </c>
      <c r="G281" s="83" t="str">
        <f t="shared" si="293"/>
        <v>17,5</v>
      </c>
      <c r="H281" s="84" t="str">
        <f>"1013,"&amp;VLOOKUP(A281,[3]属性!$F:$N,7,FALSE)&amp;";1023,"&amp;VLOOKUP(A281,[3]属性!$F:$N,8,FALSE)&amp;";1043,"&amp;VLOOKUP(A281,[3]属性!$F:$N,9,FALSE)</f>
        <v>1013,15609045;1023,1040603;1043,1040603</v>
      </c>
      <c r="I281" s="12">
        <v>12</v>
      </c>
      <c r="J281" s="86" t="s">
        <v>2562</v>
      </c>
      <c r="K281" s="12">
        <v>44650</v>
      </c>
      <c r="L281" s="14" t="s">
        <v>2558</v>
      </c>
      <c r="BB281" s="14" t="str">
        <f t="shared" ref="BB281" si="308">BB278</f>
        <v>钻石</v>
      </c>
      <c r="BC281" s="14">
        <v>5</v>
      </c>
      <c r="BD281" s="14" t="s">
        <v>53</v>
      </c>
      <c r="BE281" s="14">
        <v>428</v>
      </c>
      <c r="BF281" s="14" t="s">
        <v>54</v>
      </c>
      <c r="BG281" s="14">
        <v>4278</v>
      </c>
      <c r="BH281" s="14">
        <f>VLOOKUP(BB281,[2]item!$A:$B,2,FALSE)</f>
        <v>17</v>
      </c>
      <c r="BI281" s="14">
        <f>VLOOKUP(BD281,[2]item!$A:$B,2,FALSE)</f>
        <v>2750</v>
      </c>
      <c r="BJ281" s="14">
        <f>VLOOKUP(BF281,[2]item!$A:$B,2,FALSE)</f>
        <v>16</v>
      </c>
    </row>
    <row r="282" ht="20.1" customHeight="1" spans="1:62">
      <c r="A282" s="12">
        <v>279</v>
      </c>
      <c r="B282" s="12">
        <v>279</v>
      </c>
      <c r="C282" s="12" t="str">
        <f t="shared" si="297"/>
        <v>千古留名</v>
      </c>
      <c r="D282" s="81" t="s">
        <v>2556</v>
      </c>
      <c r="E282" s="12">
        <v>1</v>
      </c>
      <c r="F282" s="82">
        <f>VLOOKUP(A282,[3]属性!$F:$I,4,FALSE)</f>
        <v>15240</v>
      </c>
      <c r="G282" s="83" t="str">
        <f t="shared" si="293"/>
        <v>22,5</v>
      </c>
      <c r="H282" s="84" t="str">
        <f>"1013,"&amp;VLOOKUP(A282,[3]属性!$F:$N,7,FALSE)&amp;";1023,"&amp;VLOOKUP(A282,[3]属性!$F:$N,8,FALSE)&amp;";1043,"&amp;VLOOKUP(A282,[3]属性!$F:$N,9,FALSE)</f>
        <v>1013,15712395;1023,1047493;1043,1047493</v>
      </c>
      <c r="I282" s="12">
        <v>12</v>
      </c>
      <c r="J282" s="86" t="s">
        <v>2562</v>
      </c>
      <c r="K282" s="12">
        <v>44650</v>
      </c>
      <c r="L282" s="14" t="s">
        <v>2558</v>
      </c>
      <c r="BB282" s="14" t="str">
        <f t="shared" ref="BB282" si="309">BB279</f>
        <v>元宝</v>
      </c>
      <c r="BC282" s="14">
        <v>5</v>
      </c>
      <c r="BD282" s="14" t="s">
        <v>53</v>
      </c>
      <c r="BE282" s="14">
        <v>429</v>
      </c>
      <c r="BF282" s="14" t="s">
        <v>54</v>
      </c>
      <c r="BG282" s="14">
        <v>4279</v>
      </c>
      <c r="BH282" s="14">
        <f>VLOOKUP(BB282,[2]item!$A:$B,2,FALSE)</f>
        <v>22</v>
      </c>
      <c r="BI282" s="14">
        <f>VLOOKUP(BD282,[2]item!$A:$B,2,FALSE)</f>
        <v>2750</v>
      </c>
      <c r="BJ282" s="14">
        <f>VLOOKUP(BF282,[2]item!$A:$B,2,FALSE)</f>
        <v>16</v>
      </c>
    </row>
    <row r="283" ht="20.1" customHeight="1" spans="1:62">
      <c r="A283" s="12">
        <v>280</v>
      </c>
      <c r="B283" s="12">
        <v>280</v>
      </c>
      <c r="C283" s="12" t="str">
        <f t="shared" si="297"/>
        <v>千古留名</v>
      </c>
      <c r="D283" s="81" t="s">
        <v>2556</v>
      </c>
      <c r="E283" s="12">
        <v>1</v>
      </c>
      <c r="F283" s="82">
        <f>VLOOKUP(A283,[3]属性!$F:$I,4,FALSE)</f>
        <v>15310</v>
      </c>
      <c r="G283" s="83" t="str">
        <f t="shared" si="293"/>
        <v>17,5</v>
      </c>
      <c r="H283" s="84" t="str">
        <f>"1013,"&amp;VLOOKUP(A283,[3]属性!$F:$N,7,FALSE)&amp;";1023,"&amp;VLOOKUP(A283,[3]属性!$F:$N,8,FALSE)&amp;";1043,"&amp;VLOOKUP(A283,[3]属性!$F:$N,9,FALSE)</f>
        <v>1013,15815805;1023,1054387;1043,1054387</v>
      </c>
      <c r="I283" s="12">
        <v>12</v>
      </c>
      <c r="J283" s="86" t="s">
        <v>2562</v>
      </c>
      <c r="K283" s="12">
        <v>44650</v>
      </c>
      <c r="L283" s="14" t="s">
        <v>2558</v>
      </c>
      <c r="BB283" s="14" t="str">
        <f t="shared" ref="BB283" si="310">BB280</f>
        <v>钻石</v>
      </c>
      <c r="BC283" s="14">
        <v>5</v>
      </c>
      <c r="BD283" s="14" t="s">
        <v>53</v>
      </c>
      <c r="BE283" s="14">
        <v>430</v>
      </c>
      <c r="BF283" s="14" t="s">
        <v>54</v>
      </c>
      <c r="BG283" s="14">
        <v>4280</v>
      </c>
      <c r="BH283" s="14">
        <f>VLOOKUP(BB283,[2]item!$A:$B,2,FALSE)</f>
        <v>17</v>
      </c>
      <c r="BI283" s="14">
        <f>VLOOKUP(BD283,[2]item!$A:$B,2,FALSE)</f>
        <v>2750</v>
      </c>
      <c r="BJ283" s="14">
        <f>VLOOKUP(BF283,[2]item!$A:$B,2,FALSE)</f>
        <v>16</v>
      </c>
    </row>
    <row r="284" ht="20.1" customHeight="1" spans="1:62">
      <c r="A284" s="12">
        <v>281</v>
      </c>
      <c r="B284" s="12">
        <v>281</v>
      </c>
      <c r="C284" s="12" t="str">
        <f t="shared" si="297"/>
        <v>千古留名</v>
      </c>
      <c r="D284" s="81" t="s">
        <v>2556</v>
      </c>
      <c r="E284" s="12">
        <v>1</v>
      </c>
      <c r="F284" s="82">
        <f>VLOOKUP(A284,[3]属性!$F:$I,4,FALSE)</f>
        <v>15381</v>
      </c>
      <c r="G284" s="83" t="str">
        <f t="shared" si="293"/>
        <v>17,5</v>
      </c>
      <c r="H284" s="84" t="str">
        <f>"1013,"&amp;VLOOKUP(A284,[3]属性!$F:$N,7,FALSE)&amp;";1023,"&amp;VLOOKUP(A284,[3]属性!$F:$N,8,FALSE)&amp;";1043,"&amp;VLOOKUP(A284,[3]属性!$F:$N,9,FALSE)</f>
        <v>1013,15898635;1023,1059909;1043,1059909</v>
      </c>
      <c r="I284" s="12">
        <v>12</v>
      </c>
      <c r="J284" s="86" t="s">
        <v>2562</v>
      </c>
      <c r="K284" s="12">
        <v>44650</v>
      </c>
      <c r="L284" s="14" t="s">
        <v>2558</v>
      </c>
      <c r="BB284" s="14" t="str">
        <f t="shared" ref="BB284" si="311">BB281</f>
        <v>钻石</v>
      </c>
      <c r="BC284" s="14">
        <v>5</v>
      </c>
      <c r="BD284" s="14" t="s">
        <v>53</v>
      </c>
      <c r="BE284" s="14">
        <v>431</v>
      </c>
      <c r="BF284" s="14" t="s">
        <v>54</v>
      </c>
      <c r="BG284" s="14">
        <v>4281</v>
      </c>
      <c r="BH284" s="14">
        <f>VLOOKUP(BB284,[2]item!$A:$B,2,FALSE)</f>
        <v>17</v>
      </c>
      <c r="BI284" s="14">
        <f>VLOOKUP(BD284,[2]item!$A:$B,2,FALSE)</f>
        <v>2750</v>
      </c>
      <c r="BJ284" s="14">
        <f>VLOOKUP(BF284,[2]item!$A:$B,2,FALSE)</f>
        <v>16</v>
      </c>
    </row>
    <row r="285" ht="20.1" customHeight="1" spans="1:62">
      <c r="A285" s="12">
        <v>282</v>
      </c>
      <c r="B285" s="12">
        <v>282</v>
      </c>
      <c r="C285" s="12" t="str">
        <f t="shared" si="297"/>
        <v>千古留名</v>
      </c>
      <c r="D285" s="81" t="s">
        <v>2556</v>
      </c>
      <c r="E285" s="12">
        <v>1</v>
      </c>
      <c r="F285" s="82">
        <f>VLOOKUP(A285,[3]属性!$F:$I,4,FALSE)</f>
        <v>15451</v>
      </c>
      <c r="G285" s="83" t="str">
        <f t="shared" si="293"/>
        <v>22,5</v>
      </c>
      <c r="H285" s="84" t="str">
        <f>"1013,"&amp;VLOOKUP(A285,[3]属性!$F:$N,7,FALSE)&amp;";1023,"&amp;VLOOKUP(A285,[3]属性!$F:$N,8,FALSE)&amp;";1043,"&amp;VLOOKUP(A285,[3]属性!$F:$N,9,FALSE)</f>
        <v>1013,16002180;1023,1066812;1043,1066812</v>
      </c>
      <c r="I285" s="12">
        <v>12</v>
      </c>
      <c r="J285" s="86" t="s">
        <v>2562</v>
      </c>
      <c r="K285" s="12">
        <v>44650</v>
      </c>
      <c r="L285" s="14" t="s">
        <v>2558</v>
      </c>
      <c r="BB285" s="14" t="str">
        <f t="shared" ref="BB285" si="312">BB282</f>
        <v>元宝</v>
      </c>
      <c r="BC285" s="14">
        <v>5</v>
      </c>
      <c r="BD285" s="14" t="s">
        <v>53</v>
      </c>
      <c r="BE285" s="14">
        <v>432</v>
      </c>
      <c r="BF285" s="14" t="s">
        <v>54</v>
      </c>
      <c r="BG285" s="14">
        <v>4282</v>
      </c>
      <c r="BH285" s="14">
        <f>VLOOKUP(BB285,[2]item!$A:$B,2,FALSE)</f>
        <v>22</v>
      </c>
      <c r="BI285" s="14">
        <f>VLOOKUP(BD285,[2]item!$A:$B,2,FALSE)</f>
        <v>2750</v>
      </c>
      <c r="BJ285" s="14">
        <f>VLOOKUP(BF285,[2]item!$A:$B,2,FALSE)</f>
        <v>16</v>
      </c>
    </row>
    <row r="286" ht="20.1" customHeight="1" spans="1:62">
      <c r="A286" s="12">
        <v>283</v>
      </c>
      <c r="B286" s="12">
        <v>283</v>
      </c>
      <c r="C286" s="12" t="str">
        <f t="shared" si="297"/>
        <v>千古留名</v>
      </c>
      <c r="D286" s="81" t="s">
        <v>2556</v>
      </c>
      <c r="E286" s="12">
        <v>1</v>
      </c>
      <c r="F286" s="82">
        <f>VLOOKUP(A286,[3]属性!$F:$I,4,FALSE)</f>
        <v>15522</v>
      </c>
      <c r="G286" s="83" t="str">
        <f t="shared" si="293"/>
        <v>17,5</v>
      </c>
      <c r="H286" s="84" t="str">
        <f>"1013,"&amp;VLOOKUP(A286,[3]属性!$F:$N,7,FALSE)&amp;";1023,"&amp;VLOOKUP(A286,[3]属性!$F:$N,8,FALSE)&amp;";1043,"&amp;VLOOKUP(A286,[3]属性!$F:$N,9,FALSE)</f>
        <v>1013,16105875;1023,1073725;1043,1073725</v>
      </c>
      <c r="I286" s="12">
        <v>12</v>
      </c>
      <c r="J286" s="86" t="s">
        <v>2562</v>
      </c>
      <c r="K286" s="12">
        <v>44650</v>
      </c>
      <c r="L286" s="14" t="s">
        <v>2558</v>
      </c>
      <c r="BB286" s="14" t="str">
        <f t="shared" ref="BB286" si="313">BB283</f>
        <v>钻石</v>
      </c>
      <c r="BC286" s="14">
        <v>5</v>
      </c>
      <c r="BD286" s="14" t="s">
        <v>53</v>
      </c>
      <c r="BE286" s="14">
        <v>433</v>
      </c>
      <c r="BF286" s="14" t="s">
        <v>54</v>
      </c>
      <c r="BG286" s="14">
        <v>4283</v>
      </c>
      <c r="BH286" s="14">
        <f>VLOOKUP(BB286,[2]item!$A:$B,2,FALSE)</f>
        <v>17</v>
      </c>
      <c r="BI286" s="14">
        <f>VLOOKUP(BD286,[2]item!$A:$B,2,FALSE)</f>
        <v>2750</v>
      </c>
      <c r="BJ286" s="14">
        <f>VLOOKUP(BF286,[2]item!$A:$B,2,FALSE)</f>
        <v>16</v>
      </c>
    </row>
    <row r="287" ht="20.1" customHeight="1" spans="1:62">
      <c r="A287" s="12">
        <v>284</v>
      </c>
      <c r="B287" s="12">
        <v>284</v>
      </c>
      <c r="C287" s="12" t="str">
        <f t="shared" si="297"/>
        <v>千古留名</v>
      </c>
      <c r="D287" s="81" t="s">
        <v>2556</v>
      </c>
      <c r="E287" s="12">
        <v>1</v>
      </c>
      <c r="F287" s="82">
        <f>VLOOKUP(A287,[3]属性!$F:$I,4,FALSE)</f>
        <v>15592</v>
      </c>
      <c r="G287" s="83" t="str">
        <f t="shared" si="293"/>
        <v>17,5</v>
      </c>
      <c r="H287" s="84" t="str">
        <f>"1013,"&amp;VLOOKUP(A287,[3]属性!$F:$N,7,FALSE)&amp;";1023,"&amp;VLOOKUP(A287,[3]属性!$F:$N,8,FALSE)&amp;";1043,"&amp;VLOOKUP(A287,[3]属性!$F:$N,9,FALSE)</f>
        <v>1013,16209615;1023,1080641;1043,1080641</v>
      </c>
      <c r="I287" s="12">
        <v>12</v>
      </c>
      <c r="J287" s="86" t="s">
        <v>2562</v>
      </c>
      <c r="K287" s="12">
        <v>44650</v>
      </c>
      <c r="L287" s="14" t="s">
        <v>2558</v>
      </c>
      <c r="BB287" s="14" t="str">
        <f t="shared" ref="BB287" si="314">BB284</f>
        <v>钻石</v>
      </c>
      <c r="BC287" s="14">
        <v>5</v>
      </c>
      <c r="BD287" s="14" t="s">
        <v>53</v>
      </c>
      <c r="BE287" s="14">
        <v>434</v>
      </c>
      <c r="BF287" s="14" t="s">
        <v>54</v>
      </c>
      <c r="BG287" s="14">
        <v>4284</v>
      </c>
      <c r="BH287" s="14">
        <f>VLOOKUP(BB287,[2]item!$A:$B,2,FALSE)</f>
        <v>17</v>
      </c>
      <c r="BI287" s="14">
        <f>VLOOKUP(BD287,[2]item!$A:$B,2,FALSE)</f>
        <v>2750</v>
      </c>
      <c r="BJ287" s="14">
        <f>VLOOKUP(BF287,[2]item!$A:$B,2,FALSE)</f>
        <v>16</v>
      </c>
    </row>
    <row r="288" ht="20.1" customHeight="1" spans="1:62">
      <c r="A288" s="12">
        <v>285</v>
      </c>
      <c r="B288" s="12">
        <v>285</v>
      </c>
      <c r="C288" s="12" t="str">
        <f t="shared" si="297"/>
        <v>千古留名</v>
      </c>
      <c r="D288" s="81" t="s">
        <v>2556</v>
      </c>
      <c r="E288" s="12">
        <v>1</v>
      </c>
      <c r="F288" s="82">
        <f>VLOOKUP(A288,[3]属性!$F:$I,4,FALSE)</f>
        <v>15663</v>
      </c>
      <c r="G288" s="83" t="str">
        <f t="shared" si="293"/>
        <v>22,5</v>
      </c>
      <c r="H288" s="84" t="str">
        <f>"1013,"&amp;VLOOKUP(A288,[3]属性!$F:$N,7,FALSE)&amp;";1023,"&amp;VLOOKUP(A288,[3]属性!$F:$N,8,FALSE)&amp;";1043,"&amp;VLOOKUP(A288,[3]属性!$F:$N,9,FALSE)</f>
        <v>1013,16292670;1023,1086178;1043,1086178</v>
      </c>
      <c r="I288" s="12">
        <v>12</v>
      </c>
      <c r="J288" s="86" t="s">
        <v>2562</v>
      </c>
      <c r="K288" s="12">
        <v>44650</v>
      </c>
      <c r="L288" s="14" t="s">
        <v>2558</v>
      </c>
      <c r="BB288" s="14" t="str">
        <f t="shared" ref="BB288" si="315">BB285</f>
        <v>元宝</v>
      </c>
      <c r="BC288" s="14">
        <v>5</v>
      </c>
      <c r="BD288" s="14" t="s">
        <v>53</v>
      </c>
      <c r="BE288" s="14">
        <v>435</v>
      </c>
      <c r="BF288" s="14" t="s">
        <v>54</v>
      </c>
      <c r="BG288" s="14">
        <v>4285</v>
      </c>
      <c r="BH288" s="14">
        <f>VLOOKUP(BB288,[2]item!$A:$B,2,FALSE)</f>
        <v>22</v>
      </c>
      <c r="BI288" s="14">
        <f>VLOOKUP(BD288,[2]item!$A:$B,2,FALSE)</f>
        <v>2750</v>
      </c>
      <c r="BJ288" s="14">
        <f>VLOOKUP(BF288,[2]item!$A:$B,2,FALSE)</f>
        <v>16</v>
      </c>
    </row>
    <row r="289" ht="20.1" customHeight="1" spans="1:62">
      <c r="A289" s="12">
        <v>286</v>
      </c>
      <c r="B289" s="12">
        <v>286</v>
      </c>
      <c r="C289" s="12" t="str">
        <f t="shared" si="297"/>
        <v>千古留名</v>
      </c>
      <c r="D289" s="81" t="s">
        <v>2556</v>
      </c>
      <c r="E289" s="12">
        <v>1</v>
      </c>
      <c r="F289" s="82">
        <f>VLOOKUP(A289,[3]属性!$F:$I,4,FALSE)</f>
        <v>15734</v>
      </c>
      <c r="G289" s="83" t="str">
        <f t="shared" si="293"/>
        <v>17,5</v>
      </c>
      <c r="H289" s="84" t="str">
        <f>"1013,"&amp;VLOOKUP(A289,[3]属性!$F:$N,7,FALSE)&amp;";1023,"&amp;VLOOKUP(A289,[3]属性!$F:$N,8,FALSE)&amp;";1043,"&amp;VLOOKUP(A289,[3]属性!$F:$N,9,FALSE)</f>
        <v>1013,16396575;1023,1093105;1043,1093105</v>
      </c>
      <c r="I289" s="12">
        <v>12</v>
      </c>
      <c r="J289" s="86" t="s">
        <v>2562</v>
      </c>
      <c r="K289" s="12">
        <v>44650</v>
      </c>
      <c r="L289" s="14" t="s">
        <v>2558</v>
      </c>
      <c r="BB289" s="14" t="str">
        <f t="shared" ref="BB289" si="316">BB286</f>
        <v>钻石</v>
      </c>
      <c r="BC289" s="14">
        <v>5</v>
      </c>
      <c r="BD289" s="14" t="s">
        <v>53</v>
      </c>
      <c r="BE289" s="14">
        <v>436</v>
      </c>
      <c r="BF289" s="14" t="s">
        <v>54</v>
      </c>
      <c r="BG289" s="14">
        <v>4286</v>
      </c>
      <c r="BH289" s="14">
        <f>VLOOKUP(BB289,[2]item!$A:$B,2,FALSE)</f>
        <v>17</v>
      </c>
      <c r="BI289" s="14">
        <f>VLOOKUP(BD289,[2]item!$A:$B,2,FALSE)</f>
        <v>2750</v>
      </c>
      <c r="BJ289" s="14">
        <f>VLOOKUP(BF289,[2]item!$A:$B,2,FALSE)</f>
        <v>16</v>
      </c>
    </row>
    <row r="290" ht="20.1" customHeight="1" spans="1:62">
      <c r="A290" s="12">
        <v>287</v>
      </c>
      <c r="B290" s="12">
        <v>287</v>
      </c>
      <c r="C290" s="12" t="str">
        <f t="shared" si="297"/>
        <v>千古留名</v>
      </c>
      <c r="D290" s="81" t="s">
        <v>2556</v>
      </c>
      <c r="E290" s="12">
        <v>1</v>
      </c>
      <c r="F290" s="82">
        <f>VLOOKUP(A290,[3]属性!$F:$I,4,FALSE)</f>
        <v>15805</v>
      </c>
      <c r="G290" s="83" t="str">
        <f t="shared" si="293"/>
        <v>17,5</v>
      </c>
      <c r="H290" s="84" t="str">
        <f>"1013,"&amp;VLOOKUP(A290,[3]属性!$F:$N,7,FALSE)&amp;";1023,"&amp;VLOOKUP(A290,[3]属性!$F:$N,8,FALSE)&amp;";1043,"&amp;VLOOKUP(A290,[3]属性!$F:$N,9,FALSE)</f>
        <v>1013,16500525;1023,1100035;1043,1100035</v>
      </c>
      <c r="I290" s="12">
        <v>12</v>
      </c>
      <c r="J290" s="86" t="s">
        <v>2562</v>
      </c>
      <c r="K290" s="12">
        <v>44650</v>
      </c>
      <c r="L290" s="14" t="s">
        <v>2558</v>
      </c>
      <c r="BB290" s="14" t="str">
        <f t="shared" ref="BB290" si="317">BB287</f>
        <v>钻石</v>
      </c>
      <c r="BC290" s="14">
        <v>5</v>
      </c>
      <c r="BD290" s="14" t="s">
        <v>53</v>
      </c>
      <c r="BE290" s="14">
        <v>437</v>
      </c>
      <c r="BF290" s="14" t="s">
        <v>54</v>
      </c>
      <c r="BG290" s="14">
        <v>4287</v>
      </c>
      <c r="BH290" s="14">
        <f>VLOOKUP(BB290,[2]item!$A:$B,2,FALSE)</f>
        <v>17</v>
      </c>
      <c r="BI290" s="14">
        <f>VLOOKUP(BD290,[2]item!$A:$B,2,FALSE)</f>
        <v>2750</v>
      </c>
      <c r="BJ290" s="14">
        <f>VLOOKUP(BF290,[2]item!$A:$B,2,FALSE)</f>
        <v>16</v>
      </c>
    </row>
    <row r="291" ht="20.1" customHeight="1" spans="1:62">
      <c r="A291" s="12">
        <v>288</v>
      </c>
      <c r="B291" s="12">
        <v>288</v>
      </c>
      <c r="C291" s="12" t="str">
        <f t="shared" si="297"/>
        <v>千古留名</v>
      </c>
      <c r="D291" s="81" t="s">
        <v>2556</v>
      </c>
      <c r="E291" s="12">
        <v>1</v>
      </c>
      <c r="F291" s="82">
        <f>VLOOKUP(A291,[3]属性!$F:$I,4,FALSE)</f>
        <v>15876</v>
      </c>
      <c r="G291" s="83" t="str">
        <f t="shared" si="293"/>
        <v>22,5</v>
      </c>
      <c r="H291" s="84" t="str">
        <f>"1013,"&amp;VLOOKUP(A291,[3]属性!$F:$N,7,FALSE)&amp;";1023,"&amp;VLOOKUP(A291,[3]属性!$F:$N,8,FALSE)&amp;";1043,"&amp;VLOOKUP(A291,[3]属性!$F:$N,9,FALSE)</f>
        <v>1013,16604595;1023,1106973;1043,1106973</v>
      </c>
      <c r="I291" s="12">
        <v>12</v>
      </c>
      <c r="J291" s="86" t="s">
        <v>2562</v>
      </c>
      <c r="K291" s="12">
        <v>44650</v>
      </c>
      <c r="L291" s="14" t="s">
        <v>2558</v>
      </c>
      <c r="BB291" s="14" t="str">
        <f t="shared" ref="BB291" si="318">BB288</f>
        <v>元宝</v>
      </c>
      <c r="BC291" s="14">
        <v>5</v>
      </c>
      <c r="BD291" s="14" t="s">
        <v>53</v>
      </c>
      <c r="BE291" s="14">
        <v>438</v>
      </c>
      <c r="BF291" s="14" t="s">
        <v>54</v>
      </c>
      <c r="BG291" s="14">
        <v>4288</v>
      </c>
      <c r="BH291" s="14">
        <f>VLOOKUP(BB291,[2]item!$A:$B,2,FALSE)</f>
        <v>22</v>
      </c>
      <c r="BI291" s="14">
        <f>VLOOKUP(BD291,[2]item!$A:$B,2,FALSE)</f>
        <v>2750</v>
      </c>
      <c r="BJ291" s="14">
        <f>VLOOKUP(BF291,[2]item!$A:$B,2,FALSE)</f>
        <v>16</v>
      </c>
    </row>
    <row r="292" ht="20.1" customHeight="1" spans="1:62">
      <c r="A292" s="12">
        <v>289</v>
      </c>
      <c r="B292" s="12">
        <v>289</v>
      </c>
      <c r="C292" s="12" t="str">
        <f t="shared" si="297"/>
        <v>千古留名</v>
      </c>
      <c r="D292" s="81" t="s">
        <v>2556</v>
      </c>
      <c r="E292" s="12">
        <v>1</v>
      </c>
      <c r="F292" s="82">
        <f>VLOOKUP(A292,[3]属性!$F:$I,4,FALSE)</f>
        <v>15947</v>
      </c>
      <c r="G292" s="83" t="str">
        <f t="shared" si="293"/>
        <v>17,5</v>
      </c>
      <c r="H292" s="84" t="str">
        <f>"1013,"&amp;VLOOKUP(A292,[3]属性!$F:$N,7,FALSE)&amp;";1023,"&amp;VLOOKUP(A292,[3]属性!$F:$N,8,FALSE)&amp;";1043,"&amp;VLOOKUP(A292,[3]属性!$F:$N,9,FALSE)</f>
        <v>1013,16687875;1023,1112525;1043,1112525</v>
      </c>
      <c r="I292" s="12">
        <v>12</v>
      </c>
      <c r="J292" s="86" t="s">
        <v>2562</v>
      </c>
      <c r="K292" s="12">
        <v>44650</v>
      </c>
      <c r="L292" s="14" t="s">
        <v>2558</v>
      </c>
      <c r="BB292" s="14" t="str">
        <f t="shared" ref="BB292" si="319">BB289</f>
        <v>钻石</v>
      </c>
      <c r="BC292" s="14">
        <v>5</v>
      </c>
      <c r="BD292" s="14" t="s">
        <v>53</v>
      </c>
      <c r="BE292" s="14">
        <v>439</v>
      </c>
      <c r="BF292" s="14" t="s">
        <v>54</v>
      </c>
      <c r="BG292" s="14">
        <v>4289</v>
      </c>
      <c r="BH292" s="14">
        <f>VLOOKUP(BB292,[2]item!$A:$B,2,FALSE)</f>
        <v>17</v>
      </c>
      <c r="BI292" s="14">
        <f>VLOOKUP(BD292,[2]item!$A:$B,2,FALSE)</f>
        <v>2750</v>
      </c>
      <c r="BJ292" s="14">
        <f>VLOOKUP(BF292,[2]item!$A:$B,2,FALSE)</f>
        <v>16</v>
      </c>
    </row>
    <row r="293" ht="20.1" customHeight="1" spans="1:62">
      <c r="A293" s="12">
        <v>290</v>
      </c>
      <c r="B293" s="12">
        <v>290</v>
      </c>
      <c r="C293" s="12" t="str">
        <f t="shared" si="297"/>
        <v>千古留名</v>
      </c>
      <c r="D293" s="81" t="s">
        <v>2556</v>
      </c>
      <c r="E293" s="12">
        <v>1</v>
      </c>
      <c r="F293" s="82">
        <f>VLOOKUP(A293,[3]属性!$F:$I,4,FALSE)</f>
        <v>16018</v>
      </c>
      <c r="G293" s="83" t="str">
        <f t="shared" si="293"/>
        <v>17,5</v>
      </c>
      <c r="H293" s="84" t="str">
        <f>"1013,"&amp;VLOOKUP(A293,[3]属性!$F:$N,7,FALSE)&amp;";1023,"&amp;VLOOKUP(A293,[3]属性!$F:$N,8,FALSE)&amp;";1043,"&amp;VLOOKUP(A293,[3]属性!$F:$N,9,FALSE)</f>
        <v>1013,16792095;1023,1119473;1043,1119473</v>
      </c>
      <c r="I293" s="12">
        <v>12</v>
      </c>
      <c r="J293" s="86" t="s">
        <v>2562</v>
      </c>
      <c r="K293" s="12">
        <v>44650</v>
      </c>
      <c r="L293" s="14" t="s">
        <v>2558</v>
      </c>
      <c r="BB293" s="14" t="str">
        <f t="shared" ref="BB293" si="320">BB290</f>
        <v>钻石</v>
      </c>
      <c r="BC293" s="14">
        <v>5</v>
      </c>
      <c r="BD293" s="14" t="s">
        <v>53</v>
      </c>
      <c r="BE293" s="14">
        <v>440</v>
      </c>
      <c r="BF293" s="14" t="s">
        <v>54</v>
      </c>
      <c r="BG293" s="14">
        <v>4290</v>
      </c>
      <c r="BH293" s="14">
        <f>VLOOKUP(BB293,[2]item!$A:$B,2,FALSE)</f>
        <v>17</v>
      </c>
      <c r="BI293" s="14">
        <f>VLOOKUP(BD293,[2]item!$A:$B,2,FALSE)</f>
        <v>2750</v>
      </c>
      <c r="BJ293" s="14">
        <f>VLOOKUP(BF293,[2]item!$A:$B,2,FALSE)</f>
        <v>16</v>
      </c>
    </row>
    <row r="294" ht="20.1" customHeight="1" spans="1:62">
      <c r="A294" s="12">
        <v>291</v>
      </c>
      <c r="B294" s="12">
        <v>291</v>
      </c>
      <c r="C294" s="12" t="str">
        <f t="shared" si="297"/>
        <v>千古留名</v>
      </c>
      <c r="D294" s="81" t="s">
        <v>2556</v>
      </c>
      <c r="E294" s="12">
        <v>1</v>
      </c>
      <c r="F294" s="82">
        <f>VLOOKUP(A294,[3]属性!$F:$I,4,FALSE)</f>
        <v>16089</v>
      </c>
      <c r="G294" s="83" t="str">
        <f t="shared" si="293"/>
        <v>22,5</v>
      </c>
      <c r="H294" s="84" t="str">
        <f>"1013,"&amp;VLOOKUP(A294,[3]属性!$F:$N,7,FALSE)&amp;";1023,"&amp;VLOOKUP(A294,[3]属性!$F:$N,8,FALSE)&amp;";1043,"&amp;VLOOKUP(A294,[3]属性!$F:$N,9,FALSE)</f>
        <v>1013,16896360;1023,1126424;1043,1126424</v>
      </c>
      <c r="I294" s="12">
        <v>12</v>
      </c>
      <c r="J294" s="86" t="s">
        <v>2562</v>
      </c>
      <c r="K294" s="12">
        <v>44650</v>
      </c>
      <c r="L294" s="14" t="s">
        <v>2558</v>
      </c>
      <c r="BB294" s="14" t="str">
        <f t="shared" ref="BB294" si="321">BB291</f>
        <v>元宝</v>
      </c>
      <c r="BC294" s="14">
        <v>5</v>
      </c>
      <c r="BD294" s="14" t="s">
        <v>53</v>
      </c>
      <c r="BE294" s="14">
        <v>441</v>
      </c>
      <c r="BF294" s="14" t="s">
        <v>54</v>
      </c>
      <c r="BG294" s="14">
        <v>4291</v>
      </c>
      <c r="BH294" s="14">
        <f>VLOOKUP(BB294,[2]item!$A:$B,2,FALSE)</f>
        <v>22</v>
      </c>
      <c r="BI294" s="14">
        <f>VLOOKUP(BD294,[2]item!$A:$B,2,FALSE)</f>
        <v>2750</v>
      </c>
      <c r="BJ294" s="14">
        <f>VLOOKUP(BF294,[2]item!$A:$B,2,FALSE)</f>
        <v>16</v>
      </c>
    </row>
    <row r="295" ht="20.1" customHeight="1" spans="1:62">
      <c r="A295" s="12">
        <v>292</v>
      </c>
      <c r="B295" s="12">
        <v>292</v>
      </c>
      <c r="C295" s="12" t="str">
        <f t="shared" si="297"/>
        <v>千古留名</v>
      </c>
      <c r="D295" s="81" t="s">
        <v>2556</v>
      </c>
      <c r="E295" s="12">
        <v>1</v>
      </c>
      <c r="F295" s="82">
        <f>VLOOKUP(A295,[3]属性!$F:$I,4,FALSE)</f>
        <v>16161</v>
      </c>
      <c r="G295" s="83" t="str">
        <f t="shared" si="293"/>
        <v>17,5</v>
      </c>
      <c r="H295" s="84" t="str">
        <f>"1013,"&amp;VLOOKUP(A295,[3]属性!$F:$N,7,FALSE)&amp;";1023,"&amp;VLOOKUP(A295,[3]属性!$F:$N,8,FALSE)&amp;";1043,"&amp;VLOOKUP(A295,[3]属性!$F:$N,9,FALSE)</f>
        <v>1013,17000715;1023,1133381;1043,1133381</v>
      </c>
      <c r="I295" s="12">
        <v>12</v>
      </c>
      <c r="J295" s="86" t="s">
        <v>2562</v>
      </c>
      <c r="K295" s="12">
        <v>44650</v>
      </c>
      <c r="L295" s="14" t="s">
        <v>2558</v>
      </c>
      <c r="BB295" s="14" t="str">
        <f t="shared" ref="BB295" si="322">BB292</f>
        <v>钻石</v>
      </c>
      <c r="BC295" s="14">
        <v>5</v>
      </c>
      <c r="BD295" s="14" t="s">
        <v>53</v>
      </c>
      <c r="BE295" s="14">
        <v>442</v>
      </c>
      <c r="BF295" s="14" t="s">
        <v>54</v>
      </c>
      <c r="BG295" s="14">
        <v>4292</v>
      </c>
      <c r="BH295" s="14">
        <f>VLOOKUP(BB295,[2]item!$A:$B,2,FALSE)</f>
        <v>17</v>
      </c>
      <c r="BI295" s="14">
        <f>VLOOKUP(BD295,[2]item!$A:$B,2,FALSE)</f>
        <v>2750</v>
      </c>
      <c r="BJ295" s="14">
        <f>VLOOKUP(BF295,[2]item!$A:$B,2,FALSE)</f>
        <v>16</v>
      </c>
    </row>
    <row r="296" ht="20.1" customHeight="1" spans="1:62">
      <c r="A296" s="12">
        <v>293</v>
      </c>
      <c r="B296" s="12">
        <v>293</v>
      </c>
      <c r="C296" s="12" t="str">
        <f t="shared" si="297"/>
        <v>千古留名</v>
      </c>
      <c r="D296" s="81" t="s">
        <v>2556</v>
      </c>
      <c r="E296" s="12">
        <v>1</v>
      </c>
      <c r="F296" s="82">
        <f>VLOOKUP(A296,[3]属性!$F:$I,4,FALSE)</f>
        <v>16232</v>
      </c>
      <c r="G296" s="83" t="str">
        <f t="shared" si="293"/>
        <v>17,5</v>
      </c>
      <c r="H296" s="84" t="str">
        <f>"1013,"&amp;VLOOKUP(A296,[3]属性!$F:$N,7,FALSE)&amp;";1023,"&amp;VLOOKUP(A296,[3]属性!$F:$N,8,FALSE)&amp;";1043,"&amp;VLOOKUP(A296,[3]属性!$F:$N,9,FALSE)</f>
        <v>1013,17105175;1023,1140345;1043,1140345</v>
      </c>
      <c r="I296" s="12">
        <v>12</v>
      </c>
      <c r="J296" s="86" t="s">
        <v>2562</v>
      </c>
      <c r="K296" s="12">
        <v>44650</v>
      </c>
      <c r="L296" s="14" t="s">
        <v>2558</v>
      </c>
      <c r="BB296" s="14" t="str">
        <f t="shared" ref="BB296" si="323">BB293</f>
        <v>钻石</v>
      </c>
      <c r="BC296" s="14">
        <v>5</v>
      </c>
      <c r="BD296" s="14" t="s">
        <v>53</v>
      </c>
      <c r="BE296" s="14">
        <v>443</v>
      </c>
      <c r="BF296" s="14" t="s">
        <v>54</v>
      </c>
      <c r="BG296" s="14">
        <v>4293</v>
      </c>
      <c r="BH296" s="14">
        <f>VLOOKUP(BB296,[2]item!$A:$B,2,FALSE)</f>
        <v>17</v>
      </c>
      <c r="BI296" s="14">
        <f>VLOOKUP(BD296,[2]item!$A:$B,2,FALSE)</f>
        <v>2750</v>
      </c>
      <c r="BJ296" s="14">
        <f>VLOOKUP(BF296,[2]item!$A:$B,2,FALSE)</f>
        <v>16</v>
      </c>
    </row>
    <row r="297" ht="20.1" customHeight="1" spans="1:62">
      <c r="A297" s="12">
        <v>294</v>
      </c>
      <c r="B297" s="12">
        <v>294</v>
      </c>
      <c r="C297" s="12" t="str">
        <f t="shared" si="297"/>
        <v>千古留名</v>
      </c>
      <c r="D297" s="81" t="s">
        <v>2556</v>
      </c>
      <c r="E297" s="12">
        <v>1</v>
      </c>
      <c r="F297" s="82">
        <f>VLOOKUP(A297,[3]属性!$F:$I,4,FALSE)</f>
        <v>16303</v>
      </c>
      <c r="G297" s="83" t="str">
        <f t="shared" si="293"/>
        <v>22,5</v>
      </c>
      <c r="H297" s="84" t="str">
        <f>"1013,"&amp;VLOOKUP(A297,[3]属性!$F:$N,7,FALSE)&amp;";1023,"&amp;VLOOKUP(A297,[3]属性!$F:$N,8,FALSE)&amp;";1043,"&amp;VLOOKUP(A297,[3]属性!$F:$N,9,FALSE)</f>
        <v>1013,17188755;1023,1145917;1043,1145917</v>
      </c>
      <c r="I297" s="12">
        <v>12</v>
      </c>
      <c r="J297" s="86" t="s">
        <v>2562</v>
      </c>
      <c r="K297" s="12">
        <v>44650</v>
      </c>
      <c r="L297" s="14" t="s">
        <v>2558</v>
      </c>
      <c r="BB297" s="14" t="str">
        <f t="shared" ref="BB297" si="324">BB294</f>
        <v>元宝</v>
      </c>
      <c r="BC297" s="14">
        <v>5</v>
      </c>
      <c r="BD297" s="14" t="s">
        <v>53</v>
      </c>
      <c r="BE297" s="14">
        <v>444</v>
      </c>
      <c r="BF297" s="14" t="s">
        <v>54</v>
      </c>
      <c r="BG297" s="14">
        <v>4294</v>
      </c>
      <c r="BH297" s="14">
        <f>VLOOKUP(BB297,[2]item!$A:$B,2,FALSE)</f>
        <v>22</v>
      </c>
      <c r="BI297" s="14">
        <f>VLOOKUP(BD297,[2]item!$A:$B,2,FALSE)</f>
        <v>2750</v>
      </c>
      <c r="BJ297" s="14">
        <f>VLOOKUP(BF297,[2]item!$A:$B,2,FALSE)</f>
        <v>16</v>
      </c>
    </row>
    <row r="298" ht="20.1" customHeight="1" spans="1:62">
      <c r="A298" s="12">
        <v>295</v>
      </c>
      <c r="B298" s="12">
        <v>295</v>
      </c>
      <c r="C298" s="12" t="str">
        <f t="shared" si="297"/>
        <v>千古留名</v>
      </c>
      <c r="D298" s="81" t="s">
        <v>2556</v>
      </c>
      <c r="E298" s="12">
        <v>1</v>
      </c>
      <c r="F298" s="82">
        <f>VLOOKUP(A298,[3]属性!$F:$I,4,FALSE)</f>
        <v>16375</v>
      </c>
      <c r="G298" s="83" t="str">
        <f t="shared" si="293"/>
        <v>17,5</v>
      </c>
      <c r="H298" s="84" t="str">
        <f>"1013,"&amp;VLOOKUP(A298,[3]属性!$F:$N,7,FALSE)&amp;";1023,"&amp;VLOOKUP(A298,[3]属性!$F:$N,8,FALSE)&amp;";1043,"&amp;VLOOKUP(A298,[3]属性!$F:$N,9,FALSE)</f>
        <v>1013,17293365;1023,1152891;1043,1152891</v>
      </c>
      <c r="I298" s="12">
        <v>12</v>
      </c>
      <c r="J298" s="86" t="s">
        <v>2562</v>
      </c>
      <c r="K298" s="12">
        <v>44650</v>
      </c>
      <c r="L298" s="14" t="s">
        <v>2558</v>
      </c>
      <c r="BB298" s="14" t="str">
        <f t="shared" ref="BB298" si="325">BB295</f>
        <v>钻石</v>
      </c>
      <c r="BC298" s="14">
        <v>5</v>
      </c>
      <c r="BD298" s="14" t="s">
        <v>53</v>
      </c>
      <c r="BE298" s="14">
        <v>445</v>
      </c>
      <c r="BF298" s="14" t="s">
        <v>54</v>
      </c>
      <c r="BG298" s="14">
        <v>4295</v>
      </c>
      <c r="BH298" s="14">
        <f>VLOOKUP(BB298,[2]item!$A:$B,2,FALSE)</f>
        <v>17</v>
      </c>
      <c r="BI298" s="14">
        <f>VLOOKUP(BD298,[2]item!$A:$B,2,FALSE)</f>
        <v>2750</v>
      </c>
      <c r="BJ298" s="14">
        <f>VLOOKUP(BF298,[2]item!$A:$B,2,FALSE)</f>
        <v>16</v>
      </c>
    </row>
    <row r="299" ht="20.1" customHeight="1" spans="1:62">
      <c r="A299" s="12">
        <v>296</v>
      </c>
      <c r="B299" s="12">
        <v>296</v>
      </c>
      <c r="C299" s="12" t="str">
        <f t="shared" si="297"/>
        <v>千古留名</v>
      </c>
      <c r="D299" s="81" t="s">
        <v>2556</v>
      </c>
      <c r="E299" s="12">
        <v>1</v>
      </c>
      <c r="F299" s="82">
        <f>VLOOKUP(A299,[3]属性!$F:$I,4,FALSE)</f>
        <v>16446</v>
      </c>
      <c r="G299" s="83" t="str">
        <f t="shared" si="293"/>
        <v>17,5</v>
      </c>
      <c r="H299" s="84" t="str">
        <f>"1013,"&amp;VLOOKUP(A299,[3]属性!$F:$N,7,FALSE)&amp;";1023,"&amp;VLOOKUP(A299,[3]属性!$F:$N,8,FALSE)&amp;";1043,"&amp;VLOOKUP(A299,[3]属性!$F:$N,9,FALSE)</f>
        <v>1013,17397990;1023,1159866;1043,1159866</v>
      </c>
      <c r="I299" s="12">
        <v>12</v>
      </c>
      <c r="J299" s="86" t="s">
        <v>2562</v>
      </c>
      <c r="K299" s="12">
        <v>44650</v>
      </c>
      <c r="L299" s="14" t="s">
        <v>2558</v>
      </c>
      <c r="BB299" s="14" t="str">
        <f t="shared" ref="BB299" si="326">BB296</f>
        <v>钻石</v>
      </c>
      <c r="BC299" s="14">
        <v>5</v>
      </c>
      <c r="BD299" s="14" t="s">
        <v>53</v>
      </c>
      <c r="BE299" s="14">
        <v>446</v>
      </c>
      <c r="BF299" s="14" t="s">
        <v>54</v>
      </c>
      <c r="BG299" s="14">
        <v>4296</v>
      </c>
      <c r="BH299" s="14">
        <f>VLOOKUP(BB299,[2]item!$A:$B,2,FALSE)</f>
        <v>17</v>
      </c>
      <c r="BI299" s="14">
        <f>VLOOKUP(BD299,[2]item!$A:$B,2,FALSE)</f>
        <v>2750</v>
      </c>
      <c r="BJ299" s="14">
        <f>VLOOKUP(BF299,[2]item!$A:$B,2,FALSE)</f>
        <v>16</v>
      </c>
    </row>
    <row r="300" ht="20.1" customHeight="1" spans="1:62">
      <c r="A300" s="12">
        <v>297</v>
      </c>
      <c r="B300" s="12">
        <v>297</v>
      </c>
      <c r="C300" s="12" t="str">
        <f t="shared" si="297"/>
        <v>千古留名</v>
      </c>
      <c r="D300" s="81" t="s">
        <v>2556</v>
      </c>
      <c r="E300" s="12">
        <v>1</v>
      </c>
      <c r="F300" s="82">
        <f>VLOOKUP(A300,[3]属性!$F:$I,4,FALSE)</f>
        <v>16518</v>
      </c>
      <c r="G300" s="83" t="str">
        <f t="shared" si="293"/>
        <v>22,5</v>
      </c>
      <c r="H300" s="84" t="str">
        <f>"1013,"&amp;VLOOKUP(A300,[3]属性!$F:$N,7,FALSE)&amp;";1023,"&amp;VLOOKUP(A300,[3]属性!$F:$N,8,FALSE)&amp;";1043,"&amp;VLOOKUP(A300,[3]属性!$F:$N,9,FALSE)</f>
        <v>1013,17502720;1023,1166848;1043,1166848</v>
      </c>
      <c r="I300" s="12">
        <v>12</v>
      </c>
      <c r="J300" s="86" t="s">
        <v>2562</v>
      </c>
      <c r="K300" s="12">
        <v>44650</v>
      </c>
      <c r="L300" s="14" t="s">
        <v>2558</v>
      </c>
      <c r="BB300" s="14" t="str">
        <f t="shared" ref="BB300" si="327">BB297</f>
        <v>元宝</v>
      </c>
      <c r="BC300" s="14">
        <v>5</v>
      </c>
      <c r="BD300" s="14" t="s">
        <v>53</v>
      </c>
      <c r="BE300" s="14">
        <v>447</v>
      </c>
      <c r="BF300" s="14" t="s">
        <v>54</v>
      </c>
      <c r="BG300" s="14">
        <v>4297</v>
      </c>
      <c r="BH300" s="14">
        <f>VLOOKUP(BB300,[2]item!$A:$B,2,FALSE)</f>
        <v>22</v>
      </c>
      <c r="BI300" s="14">
        <f>VLOOKUP(BD300,[2]item!$A:$B,2,FALSE)</f>
        <v>2750</v>
      </c>
      <c r="BJ300" s="14">
        <f>VLOOKUP(BF300,[2]item!$A:$B,2,FALSE)</f>
        <v>16</v>
      </c>
    </row>
    <row r="301" ht="20.1" customHeight="1" spans="1:62">
      <c r="A301" s="12">
        <v>298</v>
      </c>
      <c r="B301" s="12">
        <v>298</v>
      </c>
      <c r="C301" s="12" t="str">
        <f t="shared" si="297"/>
        <v>千古留名</v>
      </c>
      <c r="D301" s="81" t="s">
        <v>2556</v>
      </c>
      <c r="E301" s="12">
        <v>1</v>
      </c>
      <c r="F301" s="82">
        <f>VLOOKUP(A301,[3]属性!$F:$I,4,FALSE)</f>
        <v>16590</v>
      </c>
      <c r="G301" s="83" t="str">
        <f t="shared" si="293"/>
        <v>17,5</v>
      </c>
      <c r="H301" s="84" t="str">
        <f>"1013,"&amp;VLOOKUP(A301,[3]属性!$F:$N,7,FALSE)&amp;";1023,"&amp;VLOOKUP(A301,[3]属性!$F:$N,8,FALSE)&amp;";1043,"&amp;VLOOKUP(A301,[3]属性!$F:$N,9,FALSE)</f>
        <v>1013,17607525;1023,1173835;1043,1173835</v>
      </c>
      <c r="I301" s="12">
        <v>12</v>
      </c>
      <c r="J301" s="86" t="s">
        <v>2562</v>
      </c>
      <c r="K301" s="12">
        <v>44650</v>
      </c>
      <c r="L301" s="14" t="s">
        <v>2558</v>
      </c>
      <c r="BB301" s="14" t="str">
        <f t="shared" ref="BB301" si="328">BB298</f>
        <v>钻石</v>
      </c>
      <c r="BC301" s="14">
        <v>5</v>
      </c>
      <c r="BD301" s="14" t="s">
        <v>53</v>
      </c>
      <c r="BE301" s="14">
        <v>448</v>
      </c>
      <c r="BF301" s="14" t="s">
        <v>54</v>
      </c>
      <c r="BG301" s="14">
        <v>4298</v>
      </c>
      <c r="BH301" s="14">
        <f>VLOOKUP(BB301,[2]item!$A:$B,2,FALSE)</f>
        <v>17</v>
      </c>
      <c r="BI301" s="14">
        <f>VLOOKUP(BD301,[2]item!$A:$B,2,FALSE)</f>
        <v>2750</v>
      </c>
      <c r="BJ301" s="14">
        <f>VLOOKUP(BF301,[2]item!$A:$B,2,FALSE)</f>
        <v>16</v>
      </c>
    </row>
    <row r="302" ht="20.1" customHeight="1" spans="1:62">
      <c r="A302" s="12">
        <v>299</v>
      </c>
      <c r="B302" s="12">
        <v>299</v>
      </c>
      <c r="C302" s="12" t="str">
        <f t="shared" si="297"/>
        <v>千古留名</v>
      </c>
      <c r="D302" s="81" t="s">
        <v>2556</v>
      </c>
      <c r="E302" s="12">
        <v>1</v>
      </c>
      <c r="F302" s="82">
        <f>VLOOKUP(A302,[3]属性!$F:$I,4,FALSE)</f>
        <v>16661</v>
      </c>
      <c r="G302" s="83" t="str">
        <f t="shared" si="293"/>
        <v>17,5</v>
      </c>
      <c r="H302" s="84" t="str">
        <f>"1013,"&amp;VLOOKUP(A302,[3]属性!$F:$N,7,FALSE)&amp;";1023,"&amp;VLOOKUP(A302,[3]属性!$F:$N,8,FALSE)&amp;";1043,"&amp;VLOOKUP(A302,[3]属性!$F:$N,9,FALSE)</f>
        <v>1013,17691405;1023,1179427;1043,1179427</v>
      </c>
      <c r="I302" s="12">
        <v>12</v>
      </c>
      <c r="J302" s="86" t="s">
        <v>2562</v>
      </c>
      <c r="K302" s="12">
        <v>44650</v>
      </c>
      <c r="L302" s="14" t="s">
        <v>2558</v>
      </c>
      <c r="BB302" s="14" t="str">
        <f t="shared" ref="BB302" si="329">BB299</f>
        <v>钻石</v>
      </c>
      <c r="BC302" s="14">
        <v>5</v>
      </c>
      <c r="BD302" s="14" t="s">
        <v>53</v>
      </c>
      <c r="BE302" s="14">
        <v>449</v>
      </c>
      <c r="BF302" s="14" t="s">
        <v>54</v>
      </c>
      <c r="BG302" s="14">
        <v>4299</v>
      </c>
      <c r="BH302" s="14">
        <f>VLOOKUP(BB302,[2]item!$A:$B,2,FALSE)</f>
        <v>17</v>
      </c>
      <c r="BI302" s="14">
        <f>VLOOKUP(BD302,[2]item!$A:$B,2,FALSE)</f>
        <v>2750</v>
      </c>
      <c r="BJ302" s="14">
        <f>VLOOKUP(BF302,[2]item!$A:$B,2,FALSE)</f>
        <v>16</v>
      </c>
    </row>
    <row r="303" ht="20.1" customHeight="1" spans="1:62">
      <c r="A303" s="12">
        <v>300</v>
      </c>
      <c r="B303" s="12">
        <v>300</v>
      </c>
      <c r="C303" s="12" t="str">
        <f t="shared" si="297"/>
        <v>千古留名</v>
      </c>
      <c r="D303" s="81" t="s">
        <v>2556</v>
      </c>
      <c r="E303" s="12">
        <v>1</v>
      </c>
      <c r="F303" s="82">
        <f>VLOOKUP(A303,[3]属性!$F:$I,4,FALSE)</f>
        <v>16733</v>
      </c>
      <c r="G303" s="83" t="str">
        <f t="shared" si="293"/>
        <v>22,5</v>
      </c>
      <c r="H303" s="84" t="str">
        <f>"1013,"&amp;VLOOKUP(A303,[3]属性!$F:$N,7,FALSE)&amp;";1023,"&amp;VLOOKUP(A303,[3]属性!$F:$N,8,FALSE)&amp;";1043,"&amp;VLOOKUP(A303,[3]属性!$F:$N,9,FALSE)</f>
        <v>1013,17796345;1023,1186423;1043,1186423</v>
      </c>
      <c r="I303" s="12">
        <v>12</v>
      </c>
      <c r="J303" s="86" t="s">
        <v>2562</v>
      </c>
      <c r="K303" s="12">
        <v>44650</v>
      </c>
      <c r="L303" s="14" t="s">
        <v>2558</v>
      </c>
      <c r="BB303" s="14" t="str">
        <f t="shared" ref="BB303" si="330">BB300</f>
        <v>元宝</v>
      </c>
      <c r="BC303" s="14">
        <v>5</v>
      </c>
      <c r="BD303" s="14" t="s">
        <v>53</v>
      </c>
      <c r="BE303" s="14">
        <v>450</v>
      </c>
      <c r="BF303" s="14" t="s">
        <v>54</v>
      </c>
      <c r="BG303" s="14">
        <v>4300</v>
      </c>
      <c r="BH303" s="14">
        <f>VLOOKUP(BB303,[2]item!$A:$B,2,FALSE)</f>
        <v>22</v>
      </c>
      <c r="BI303" s="14">
        <f>VLOOKUP(BD303,[2]item!$A:$B,2,FALSE)</f>
        <v>2750</v>
      </c>
      <c r="BJ303" s="14">
        <f>VLOOKUP(BF303,[2]item!$A:$B,2,FALSE)</f>
        <v>16</v>
      </c>
    </row>
    <row r="304" ht="20.1" customHeight="1" spans="1:62">
      <c r="A304" s="12">
        <v>301</v>
      </c>
      <c r="B304" s="12">
        <v>301</v>
      </c>
      <c r="C304" s="12" t="str">
        <f t="shared" si="297"/>
        <v>千古留名</v>
      </c>
      <c r="D304" s="81" t="s">
        <v>2556</v>
      </c>
      <c r="E304" s="12">
        <v>1</v>
      </c>
      <c r="F304" s="82">
        <f>VLOOKUP(A304,[3]属性!$F:$I,4,FALSE)</f>
        <v>16805</v>
      </c>
      <c r="G304" s="83" t="str">
        <f t="shared" si="293"/>
        <v>17,5</v>
      </c>
      <c r="H304" s="84" t="str">
        <f>"1013,"&amp;VLOOKUP(A304,[3]属性!$F:$N,7,FALSE)&amp;";1023,"&amp;VLOOKUP(A304,[3]属性!$F:$N,8,FALSE)&amp;";1043,"&amp;VLOOKUP(A304,[3]属性!$F:$N,9,FALSE)</f>
        <v>1013,17901345;1023,1193423;1043,1193423</v>
      </c>
      <c r="I304" s="12">
        <v>12</v>
      </c>
      <c r="J304" s="86" t="s">
        <v>2562</v>
      </c>
      <c r="K304" s="12">
        <v>44650</v>
      </c>
      <c r="L304" s="14" t="s">
        <v>2558</v>
      </c>
      <c r="BB304" s="14" t="str">
        <f t="shared" ref="BB304" si="331">BB301</f>
        <v>钻石</v>
      </c>
      <c r="BC304" s="14">
        <v>5</v>
      </c>
      <c r="BD304" s="14" t="s">
        <v>53</v>
      </c>
      <c r="BE304" s="14">
        <v>451</v>
      </c>
      <c r="BF304" s="14" t="s">
        <v>54</v>
      </c>
      <c r="BG304" s="14">
        <v>4301</v>
      </c>
      <c r="BH304" s="14">
        <f>VLOOKUP(BB304,[2]item!$A:$B,2,FALSE)</f>
        <v>17</v>
      </c>
      <c r="BI304" s="14">
        <f>VLOOKUP(BD304,[2]item!$A:$B,2,FALSE)</f>
        <v>2750</v>
      </c>
      <c r="BJ304" s="14">
        <f>VLOOKUP(BF304,[2]item!$A:$B,2,FALSE)</f>
        <v>16</v>
      </c>
    </row>
    <row r="305" ht="20.1" customHeight="1" spans="1:62">
      <c r="A305" s="12">
        <v>302</v>
      </c>
      <c r="B305" s="12">
        <v>302</v>
      </c>
      <c r="C305" s="12" t="str">
        <f t="shared" si="297"/>
        <v>千古留名</v>
      </c>
      <c r="D305" s="81" t="s">
        <v>2556</v>
      </c>
      <c r="E305" s="12">
        <v>1</v>
      </c>
      <c r="F305" s="82">
        <f>VLOOKUP(A305,[3]属性!$F:$I,4,FALSE)</f>
        <v>16877</v>
      </c>
      <c r="G305" s="83" t="str">
        <f t="shared" si="293"/>
        <v>17,5</v>
      </c>
      <c r="H305" s="84" t="str">
        <f>"1013,"&amp;VLOOKUP(A305,[3]属性!$F:$N,7,FALSE)&amp;";1023,"&amp;VLOOKUP(A305,[3]属性!$F:$N,8,FALSE)&amp;";1043,"&amp;VLOOKUP(A305,[3]属性!$F:$N,9,FALSE)</f>
        <v>1013,18006420;1023,1200428;1043,1200428</v>
      </c>
      <c r="I305" s="12">
        <v>12</v>
      </c>
      <c r="J305" s="86" t="s">
        <v>2562</v>
      </c>
      <c r="K305" s="12">
        <v>44650</v>
      </c>
      <c r="L305" s="14" t="s">
        <v>2558</v>
      </c>
      <c r="BB305" s="14" t="str">
        <f t="shared" ref="BB305" si="332">BB302</f>
        <v>钻石</v>
      </c>
      <c r="BC305" s="14">
        <v>5</v>
      </c>
      <c r="BD305" s="14" t="s">
        <v>53</v>
      </c>
      <c r="BE305" s="14">
        <v>452</v>
      </c>
      <c r="BF305" s="14" t="s">
        <v>54</v>
      </c>
      <c r="BG305" s="14">
        <v>4302</v>
      </c>
      <c r="BH305" s="14">
        <f>VLOOKUP(BB305,[2]item!$A:$B,2,FALSE)</f>
        <v>17</v>
      </c>
      <c r="BI305" s="14">
        <f>VLOOKUP(BD305,[2]item!$A:$B,2,FALSE)</f>
        <v>2750</v>
      </c>
      <c r="BJ305" s="14">
        <f>VLOOKUP(BF305,[2]item!$A:$B,2,FALSE)</f>
        <v>16</v>
      </c>
    </row>
    <row r="306" ht="20.1" customHeight="1" spans="1:62">
      <c r="A306" s="12">
        <v>303</v>
      </c>
      <c r="B306" s="12">
        <v>303</v>
      </c>
      <c r="C306" s="12" t="str">
        <f t="shared" si="297"/>
        <v>千古留名</v>
      </c>
      <c r="D306" s="81" t="s">
        <v>2556</v>
      </c>
      <c r="E306" s="12">
        <v>1</v>
      </c>
      <c r="F306" s="82">
        <f>VLOOKUP(A306,[3]属性!$F:$I,4,FALSE)</f>
        <v>16949</v>
      </c>
      <c r="G306" s="83" t="str">
        <f t="shared" si="293"/>
        <v>22,5</v>
      </c>
      <c r="H306" s="84" t="str">
        <f>"1013,"&amp;VLOOKUP(A306,[3]属性!$F:$N,7,FALSE)&amp;";1023,"&amp;VLOOKUP(A306,[3]属性!$F:$N,8,FALSE)&amp;";1043,"&amp;VLOOKUP(A306,[3]属性!$F:$N,9,FALSE)</f>
        <v>1013,18111585;1023,1207439;1043,1207439</v>
      </c>
      <c r="I306" s="12">
        <v>12</v>
      </c>
      <c r="J306" s="86" t="s">
        <v>2562</v>
      </c>
      <c r="K306" s="12">
        <v>44650</v>
      </c>
      <c r="L306" s="14" t="s">
        <v>2558</v>
      </c>
      <c r="BB306" s="14" t="str">
        <f t="shared" ref="BB306" si="333">BB303</f>
        <v>元宝</v>
      </c>
      <c r="BC306" s="14">
        <v>5</v>
      </c>
      <c r="BD306" s="14" t="s">
        <v>53</v>
      </c>
      <c r="BE306" s="14">
        <v>453</v>
      </c>
      <c r="BF306" s="14" t="s">
        <v>54</v>
      </c>
      <c r="BG306" s="14">
        <v>4303</v>
      </c>
      <c r="BH306" s="14">
        <f>VLOOKUP(BB306,[2]item!$A:$B,2,FALSE)</f>
        <v>22</v>
      </c>
      <c r="BI306" s="14">
        <f>VLOOKUP(BD306,[2]item!$A:$B,2,FALSE)</f>
        <v>2750</v>
      </c>
      <c r="BJ306" s="14">
        <f>VLOOKUP(BF306,[2]item!$A:$B,2,FALSE)</f>
        <v>16</v>
      </c>
    </row>
    <row r="307" ht="20.1" customHeight="1" spans="1:62">
      <c r="A307" s="12">
        <v>304</v>
      </c>
      <c r="B307" s="12">
        <v>304</v>
      </c>
      <c r="C307" s="12" t="str">
        <f t="shared" si="297"/>
        <v>千古留名</v>
      </c>
      <c r="D307" s="81" t="s">
        <v>2556</v>
      </c>
      <c r="E307" s="12">
        <v>1</v>
      </c>
      <c r="F307" s="82">
        <f>VLOOKUP(A307,[3]属性!$F:$I,4,FALSE)</f>
        <v>17021</v>
      </c>
      <c r="G307" s="83" t="str">
        <f t="shared" si="293"/>
        <v>17,5</v>
      </c>
      <c r="H307" s="84" t="str">
        <f>"1013,"&amp;VLOOKUP(A307,[3]属性!$F:$N,7,FALSE)&amp;";1023,"&amp;VLOOKUP(A307,[3]属性!$F:$N,8,FALSE)&amp;";1043,"&amp;VLOOKUP(A307,[3]属性!$F:$N,9,FALSE)</f>
        <v>1013,18216780;1023,1214452;1043,1214452</v>
      </c>
      <c r="I307" s="12">
        <v>12</v>
      </c>
      <c r="J307" s="86" t="s">
        <v>2562</v>
      </c>
      <c r="K307" s="12">
        <v>44650</v>
      </c>
      <c r="L307" s="14" t="s">
        <v>2558</v>
      </c>
      <c r="BB307" s="14" t="str">
        <f t="shared" ref="BB307" si="334">BB304</f>
        <v>钻石</v>
      </c>
      <c r="BC307" s="14">
        <v>5</v>
      </c>
      <c r="BD307" s="14" t="s">
        <v>53</v>
      </c>
      <c r="BE307" s="14">
        <v>454</v>
      </c>
      <c r="BF307" s="14" t="s">
        <v>54</v>
      </c>
      <c r="BG307" s="14">
        <v>4304</v>
      </c>
      <c r="BH307" s="14">
        <f>VLOOKUP(BB307,[2]item!$A:$B,2,FALSE)</f>
        <v>17</v>
      </c>
      <c r="BI307" s="14">
        <f>VLOOKUP(BD307,[2]item!$A:$B,2,FALSE)</f>
        <v>2750</v>
      </c>
      <c r="BJ307" s="14">
        <f>VLOOKUP(BF307,[2]item!$A:$B,2,FALSE)</f>
        <v>16</v>
      </c>
    </row>
    <row r="308" ht="20.1" customHeight="1" spans="1:62">
      <c r="A308" s="12">
        <v>305</v>
      </c>
      <c r="B308" s="12">
        <v>305</v>
      </c>
      <c r="C308" s="12" t="str">
        <f t="shared" si="297"/>
        <v>千古留名</v>
      </c>
      <c r="D308" s="81" t="s">
        <v>2556</v>
      </c>
      <c r="E308" s="12">
        <v>1</v>
      </c>
      <c r="F308" s="82">
        <f>VLOOKUP(A308,[3]属性!$F:$I,4,FALSE)</f>
        <v>17094</v>
      </c>
      <c r="G308" s="83" t="str">
        <f t="shared" si="293"/>
        <v>17,5</v>
      </c>
      <c r="H308" s="84" t="str">
        <f>"1013,"&amp;VLOOKUP(A308,[3]属性!$F:$N,7,FALSE)&amp;";1023,"&amp;VLOOKUP(A308,[3]属性!$F:$N,8,FALSE)&amp;";1043,"&amp;VLOOKUP(A308,[3]属性!$F:$N,9,FALSE)</f>
        <v>1013,18322110;1023,1221474;1043,1221474</v>
      </c>
      <c r="I308" s="12">
        <v>12</v>
      </c>
      <c r="J308" s="86" t="s">
        <v>2562</v>
      </c>
      <c r="K308" s="12">
        <v>44650</v>
      </c>
      <c r="L308" s="14" t="s">
        <v>2558</v>
      </c>
      <c r="BB308" s="14" t="str">
        <f t="shared" ref="BB308" si="335">BB305</f>
        <v>钻石</v>
      </c>
      <c r="BC308" s="14">
        <v>5</v>
      </c>
      <c r="BD308" s="14" t="s">
        <v>53</v>
      </c>
      <c r="BE308" s="14">
        <v>455</v>
      </c>
      <c r="BF308" s="14" t="s">
        <v>54</v>
      </c>
      <c r="BG308" s="14">
        <v>4305</v>
      </c>
      <c r="BH308" s="14">
        <f>VLOOKUP(BB308,[2]item!$A:$B,2,FALSE)</f>
        <v>17</v>
      </c>
      <c r="BI308" s="14">
        <f>VLOOKUP(BD308,[2]item!$A:$B,2,FALSE)</f>
        <v>2750</v>
      </c>
      <c r="BJ308" s="14">
        <f>VLOOKUP(BF308,[2]item!$A:$B,2,FALSE)</f>
        <v>16</v>
      </c>
    </row>
    <row r="309" ht="20.1" customHeight="1" spans="1:62">
      <c r="A309" s="12">
        <v>306</v>
      </c>
      <c r="B309" s="12">
        <v>306</v>
      </c>
      <c r="C309" s="12" t="str">
        <f t="shared" si="297"/>
        <v>千古留名</v>
      </c>
      <c r="D309" s="81" t="s">
        <v>2556</v>
      </c>
      <c r="E309" s="12">
        <v>1</v>
      </c>
      <c r="F309" s="82">
        <f>VLOOKUP(A309,[3]属性!$F:$I,4,FALSE)</f>
        <v>17166</v>
      </c>
      <c r="G309" s="83" t="str">
        <f t="shared" si="293"/>
        <v>22,5</v>
      </c>
      <c r="H309" s="84" t="str">
        <f>"1013,"&amp;VLOOKUP(A309,[3]属性!$F:$N,7,FALSE)&amp;";1023,"&amp;VLOOKUP(A309,[3]属性!$F:$N,8,FALSE)&amp;";1043,"&amp;VLOOKUP(A309,[3]属性!$F:$N,9,FALSE)</f>
        <v>1013,18406365;1023,1227091;1043,1227091</v>
      </c>
      <c r="I309" s="12">
        <v>12</v>
      </c>
      <c r="J309" s="86" t="s">
        <v>2562</v>
      </c>
      <c r="K309" s="12">
        <v>44650</v>
      </c>
      <c r="L309" s="14" t="s">
        <v>2558</v>
      </c>
      <c r="BB309" s="14" t="str">
        <f t="shared" ref="BB309" si="336">BB306</f>
        <v>元宝</v>
      </c>
      <c r="BC309" s="14">
        <v>5</v>
      </c>
      <c r="BD309" s="14" t="s">
        <v>53</v>
      </c>
      <c r="BE309" s="14">
        <v>456</v>
      </c>
      <c r="BF309" s="14" t="s">
        <v>54</v>
      </c>
      <c r="BG309" s="14">
        <v>4306</v>
      </c>
      <c r="BH309" s="14">
        <f>VLOOKUP(BB309,[2]item!$A:$B,2,FALSE)</f>
        <v>22</v>
      </c>
      <c r="BI309" s="14">
        <f>VLOOKUP(BD309,[2]item!$A:$B,2,FALSE)</f>
        <v>2750</v>
      </c>
      <c r="BJ309" s="14">
        <f>VLOOKUP(BF309,[2]item!$A:$B,2,FALSE)</f>
        <v>16</v>
      </c>
    </row>
    <row r="310" ht="20.1" customHeight="1" spans="1:62">
      <c r="A310" s="12">
        <v>307</v>
      </c>
      <c r="B310" s="12">
        <v>307</v>
      </c>
      <c r="C310" s="12" t="str">
        <f t="shared" si="297"/>
        <v>千古留名</v>
      </c>
      <c r="D310" s="81" t="s">
        <v>2556</v>
      </c>
      <c r="E310" s="12">
        <v>1</v>
      </c>
      <c r="F310" s="82">
        <f>VLOOKUP(A310,[3]属性!$F:$I,4,FALSE)</f>
        <v>17238</v>
      </c>
      <c r="G310" s="83" t="str">
        <f t="shared" si="293"/>
        <v>17,5</v>
      </c>
      <c r="H310" s="84" t="str">
        <f>"1013,"&amp;VLOOKUP(A310,[3]属性!$F:$N,7,FALSE)&amp;";1023,"&amp;VLOOKUP(A310,[3]属性!$F:$N,8,FALSE)&amp;";1043,"&amp;VLOOKUP(A310,[3]属性!$F:$N,9,FALSE)</f>
        <v>1013,18511785;1023,1234119;1043,1234119</v>
      </c>
      <c r="I310" s="12">
        <v>12</v>
      </c>
      <c r="J310" s="86" t="s">
        <v>2562</v>
      </c>
      <c r="K310" s="12">
        <v>44650</v>
      </c>
      <c r="L310" s="14" t="s">
        <v>2558</v>
      </c>
      <c r="BB310" s="14" t="str">
        <f t="shared" ref="BB310" si="337">BB307</f>
        <v>钻石</v>
      </c>
      <c r="BC310" s="14">
        <v>5</v>
      </c>
      <c r="BD310" s="14" t="s">
        <v>53</v>
      </c>
      <c r="BE310" s="14">
        <v>457</v>
      </c>
      <c r="BF310" s="14" t="s">
        <v>54</v>
      </c>
      <c r="BG310" s="14">
        <v>4307</v>
      </c>
      <c r="BH310" s="14">
        <f>VLOOKUP(BB310,[2]item!$A:$B,2,FALSE)</f>
        <v>17</v>
      </c>
      <c r="BI310" s="14">
        <f>VLOOKUP(BD310,[2]item!$A:$B,2,FALSE)</f>
        <v>2750</v>
      </c>
      <c r="BJ310" s="14">
        <f>VLOOKUP(BF310,[2]item!$A:$B,2,FALSE)</f>
        <v>16</v>
      </c>
    </row>
    <row r="311" ht="20.1" customHeight="1" spans="1:62">
      <c r="A311" s="12">
        <v>308</v>
      </c>
      <c r="B311" s="12">
        <v>308</v>
      </c>
      <c r="C311" s="12" t="str">
        <f t="shared" si="297"/>
        <v>千古留名</v>
      </c>
      <c r="D311" s="81" t="s">
        <v>2556</v>
      </c>
      <c r="E311" s="12">
        <v>1</v>
      </c>
      <c r="F311" s="82">
        <f>VLOOKUP(A311,[3]属性!$F:$I,4,FALSE)</f>
        <v>17311</v>
      </c>
      <c r="G311" s="83" t="str">
        <f t="shared" si="293"/>
        <v>17,5</v>
      </c>
      <c r="H311" s="84" t="str">
        <f>"1013,"&amp;VLOOKUP(A311,[3]属性!$F:$N,7,FALSE)&amp;";1023,"&amp;VLOOKUP(A311,[3]属性!$F:$N,8,FALSE)&amp;";1043,"&amp;VLOOKUP(A311,[3]属性!$F:$N,9,FALSE)</f>
        <v>1013,18617265;1023,1241151;1043,1241151</v>
      </c>
      <c r="I311" s="12">
        <v>12</v>
      </c>
      <c r="J311" s="86" t="s">
        <v>2562</v>
      </c>
      <c r="K311" s="12">
        <v>44650</v>
      </c>
      <c r="L311" s="14" t="s">
        <v>2558</v>
      </c>
      <c r="BB311" s="14" t="str">
        <f t="shared" ref="BB311" si="338">BB308</f>
        <v>钻石</v>
      </c>
      <c r="BC311" s="14">
        <v>5</v>
      </c>
      <c r="BD311" s="14" t="s">
        <v>53</v>
      </c>
      <c r="BE311" s="14">
        <v>458</v>
      </c>
      <c r="BF311" s="14" t="s">
        <v>54</v>
      </c>
      <c r="BG311" s="14">
        <v>4308</v>
      </c>
      <c r="BH311" s="14">
        <f>VLOOKUP(BB311,[2]item!$A:$B,2,FALSE)</f>
        <v>17</v>
      </c>
      <c r="BI311" s="14">
        <f>VLOOKUP(BD311,[2]item!$A:$B,2,FALSE)</f>
        <v>2750</v>
      </c>
      <c r="BJ311" s="14">
        <f>VLOOKUP(BF311,[2]item!$A:$B,2,FALSE)</f>
        <v>16</v>
      </c>
    </row>
    <row r="312" ht="20.1" customHeight="1" spans="1:62">
      <c r="A312" s="12">
        <v>309</v>
      </c>
      <c r="B312" s="12">
        <v>309</v>
      </c>
      <c r="C312" s="12" t="str">
        <f t="shared" si="297"/>
        <v>千古留名</v>
      </c>
      <c r="D312" s="81" t="s">
        <v>2556</v>
      </c>
      <c r="E312" s="12">
        <v>1</v>
      </c>
      <c r="F312" s="82">
        <f>VLOOKUP(A312,[3]属性!$F:$I,4,FALSE)</f>
        <v>17383</v>
      </c>
      <c r="G312" s="83" t="str">
        <f t="shared" si="293"/>
        <v>22,5</v>
      </c>
      <c r="H312" s="84" t="str">
        <f>"1013,"&amp;VLOOKUP(A312,[3]属性!$F:$N,7,FALSE)&amp;";1023,"&amp;VLOOKUP(A312,[3]属性!$F:$N,8,FALSE)&amp;";1043,"&amp;VLOOKUP(A312,[3]属性!$F:$N,9,FALSE)</f>
        <v>1013,18722805;1023,1248187;1043,1248187</v>
      </c>
      <c r="I312" s="12">
        <v>12</v>
      </c>
      <c r="J312" s="86" t="s">
        <v>2562</v>
      </c>
      <c r="K312" s="12">
        <v>44650</v>
      </c>
      <c r="L312" s="14" t="s">
        <v>2558</v>
      </c>
      <c r="BB312" s="14" t="str">
        <f t="shared" ref="BB312" si="339">BB309</f>
        <v>元宝</v>
      </c>
      <c r="BC312" s="14">
        <v>5</v>
      </c>
      <c r="BD312" s="14" t="s">
        <v>53</v>
      </c>
      <c r="BE312" s="14">
        <v>459</v>
      </c>
      <c r="BF312" s="14" t="s">
        <v>54</v>
      </c>
      <c r="BG312" s="14">
        <v>4309</v>
      </c>
      <c r="BH312" s="14">
        <f>VLOOKUP(BB312,[2]item!$A:$B,2,FALSE)</f>
        <v>22</v>
      </c>
      <c r="BI312" s="14">
        <f>VLOOKUP(BD312,[2]item!$A:$B,2,FALSE)</f>
        <v>2750</v>
      </c>
      <c r="BJ312" s="14">
        <f>VLOOKUP(BF312,[2]item!$A:$B,2,FALSE)</f>
        <v>16</v>
      </c>
    </row>
    <row r="313" ht="20.1" customHeight="1" spans="1:62">
      <c r="A313" s="12">
        <v>310</v>
      </c>
      <c r="B313" s="12">
        <v>310</v>
      </c>
      <c r="C313" s="12" t="str">
        <f t="shared" si="297"/>
        <v>千古留名</v>
      </c>
      <c r="D313" s="81" t="s">
        <v>2556</v>
      </c>
      <c r="E313" s="12">
        <v>1</v>
      </c>
      <c r="F313" s="82">
        <f>VLOOKUP(A313,[3]属性!$F:$I,4,FALSE)</f>
        <v>17456</v>
      </c>
      <c r="G313" s="83" t="str">
        <f t="shared" si="293"/>
        <v>17,5</v>
      </c>
      <c r="H313" s="84" t="str">
        <f>"1013,"&amp;VLOOKUP(A313,[3]属性!$F:$N,7,FALSE)&amp;";1023,"&amp;VLOOKUP(A313,[3]属性!$F:$N,8,FALSE)&amp;";1043,"&amp;VLOOKUP(A313,[3]属性!$F:$N,9,FALSE)</f>
        <v>1013,18828435;1023,1255229;1043,1255229</v>
      </c>
      <c r="I313" s="12">
        <v>12</v>
      </c>
      <c r="J313" s="86" t="s">
        <v>2562</v>
      </c>
      <c r="K313" s="12">
        <v>44650</v>
      </c>
      <c r="L313" s="14" t="s">
        <v>2558</v>
      </c>
      <c r="BB313" s="14" t="str">
        <f t="shared" ref="BB313" si="340">BB310</f>
        <v>钻石</v>
      </c>
      <c r="BC313" s="14">
        <v>5</v>
      </c>
      <c r="BD313" s="14" t="s">
        <v>53</v>
      </c>
      <c r="BE313" s="14">
        <v>460</v>
      </c>
      <c r="BF313" s="14" t="s">
        <v>54</v>
      </c>
      <c r="BG313" s="14">
        <v>4310</v>
      </c>
      <c r="BH313" s="14">
        <f>VLOOKUP(BB313,[2]item!$A:$B,2,FALSE)</f>
        <v>17</v>
      </c>
      <c r="BI313" s="14">
        <f>VLOOKUP(BD313,[2]item!$A:$B,2,FALSE)</f>
        <v>2750</v>
      </c>
      <c r="BJ313" s="14">
        <f>VLOOKUP(BF313,[2]item!$A:$B,2,FALSE)</f>
        <v>16</v>
      </c>
    </row>
    <row r="314" ht="20.1" customHeight="1" spans="1:62">
      <c r="A314" s="12">
        <v>311</v>
      </c>
      <c r="B314" s="12">
        <v>311</v>
      </c>
      <c r="C314" s="12" t="str">
        <f t="shared" si="297"/>
        <v>千古留名</v>
      </c>
      <c r="D314" s="81" t="s">
        <v>2556</v>
      </c>
      <c r="E314" s="12">
        <v>1</v>
      </c>
      <c r="F314" s="82">
        <f>VLOOKUP(A314,[3]属性!$F:$I,4,FALSE)</f>
        <v>17528</v>
      </c>
      <c r="G314" s="83" t="str">
        <f t="shared" si="293"/>
        <v>17,5</v>
      </c>
      <c r="H314" s="84" t="str">
        <f>"1013,"&amp;VLOOKUP(A314,[3]属性!$F:$N,7,FALSE)&amp;";1023,"&amp;VLOOKUP(A314,[3]属性!$F:$N,8,FALSE)&amp;";1043,"&amp;VLOOKUP(A314,[3]属性!$F:$N,9,FALSE)</f>
        <v>1013,18934110;1023,1262274;1043,1262274</v>
      </c>
      <c r="I314" s="12">
        <v>12</v>
      </c>
      <c r="J314" s="86" t="s">
        <v>2562</v>
      </c>
      <c r="K314" s="12">
        <v>44650</v>
      </c>
      <c r="L314" s="14" t="s">
        <v>2558</v>
      </c>
      <c r="BB314" s="14" t="str">
        <f t="shared" ref="BB314" si="341">BB311</f>
        <v>钻石</v>
      </c>
      <c r="BC314" s="14">
        <v>5</v>
      </c>
      <c r="BD314" s="14" t="s">
        <v>53</v>
      </c>
      <c r="BE314" s="14">
        <v>461</v>
      </c>
      <c r="BF314" s="14" t="s">
        <v>54</v>
      </c>
      <c r="BG314" s="14">
        <v>4311</v>
      </c>
      <c r="BH314" s="14">
        <f>VLOOKUP(BB314,[2]item!$A:$B,2,FALSE)</f>
        <v>17</v>
      </c>
      <c r="BI314" s="14">
        <f>VLOOKUP(BD314,[2]item!$A:$B,2,FALSE)</f>
        <v>2750</v>
      </c>
      <c r="BJ314" s="14">
        <f>VLOOKUP(BF314,[2]item!$A:$B,2,FALSE)</f>
        <v>16</v>
      </c>
    </row>
    <row r="315" ht="20.1" customHeight="1" spans="1:62">
      <c r="A315" s="12">
        <v>312</v>
      </c>
      <c r="B315" s="12">
        <v>312</v>
      </c>
      <c r="C315" s="12" t="str">
        <f t="shared" si="297"/>
        <v>千古留名</v>
      </c>
      <c r="D315" s="81" t="s">
        <v>2556</v>
      </c>
      <c r="E315" s="12">
        <v>1</v>
      </c>
      <c r="F315" s="82">
        <f>VLOOKUP(A315,[3]属性!$F:$I,4,FALSE)</f>
        <v>17601</v>
      </c>
      <c r="G315" s="83" t="str">
        <f t="shared" si="293"/>
        <v>22,5</v>
      </c>
      <c r="H315" s="84" t="str">
        <f>"1013,"&amp;VLOOKUP(A315,[3]属性!$F:$N,7,FALSE)&amp;";1023,"&amp;VLOOKUP(A315,[3]属性!$F:$N,8,FALSE)&amp;";1043,"&amp;VLOOKUP(A315,[3]属性!$F:$N,9,FALSE)</f>
        <v>1013,19039875;1023,1269325;1043,1269325</v>
      </c>
      <c r="I315" s="12">
        <v>12</v>
      </c>
      <c r="J315" s="86" t="s">
        <v>2562</v>
      </c>
      <c r="K315" s="12">
        <v>44650</v>
      </c>
      <c r="L315" s="14" t="s">
        <v>2558</v>
      </c>
      <c r="BB315" s="14" t="str">
        <f t="shared" ref="BB315" si="342">BB312</f>
        <v>元宝</v>
      </c>
      <c r="BC315" s="14">
        <v>5</v>
      </c>
      <c r="BD315" s="14" t="s">
        <v>53</v>
      </c>
      <c r="BE315" s="14">
        <v>462</v>
      </c>
      <c r="BF315" s="14" t="s">
        <v>54</v>
      </c>
      <c r="BG315" s="14">
        <v>4312</v>
      </c>
      <c r="BH315" s="14">
        <f>VLOOKUP(BB315,[2]item!$A:$B,2,FALSE)</f>
        <v>22</v>
      </c>
      <c r="BI315" s="14">
        <f>VLOOKUP(BD315,[2]item!$A:$B,2,FALSE)</f>
        <v>2750</v>
      </c>
      <c r="BJ315" s="14">
        <f>VLOOKUP(BF315,[2]item!$A:$B,2,FALSE)</f>
        <v>16</v>
      </c>
    </row>
    <row r="316" ht="20.1" customHeight="1" spans="1:62">
      <c r="A316" s="12">
        <v>313</v>
      </c>
      <c r="B316" s="12">
        <v>313</v>
      </c>
      <c r="C316" s="12" t="str">
        <f t="shared" si="297"/>
        <v>千古留名</v>
      </c>
      <c r="D316" s="81" t="s">
        <v>2556</v>
      </c>
      <c r="E316" s="12">
        <v>1</v>
      </c>
      <c r="F316" s="82">
        <f>VLOOKUP(A316,[3]属性!$F:$I,4,FALSE)</f>
        <v>17674</v>
      </c>
      <c r="G316" s="83" t="str">
        <f t="shared" si="293"/>
        <v>17,5</v>
      </c>
      <c r="H316" s="84" t="str">
        <f>"1013,"&amp;VLOOKUP(A316,[3]属性!$F:$N,7,FALSE)&amp;";1023,"&amp;VLOOKUP(A316,[3]属性!$F:$N,8,FALSE)&amp;";1043,"&amp;VLOOKUP(A316,[3]属性!$F:$N,9,FALSE)</f>
        <v>1013,19145700;1023,1276380;1043,1276380</v>
      </c>
      <c r="I316" s="12">
        <v>12</v>
      </c>
      <c r="J316" s="86" t="s">
        <v>2562</v>
      </c>
      <c r="K316" s="12">
        <v>44650</v>
      </c>
      <c r="L316" s="14" t="s">
        <v>2558</v>
      </c>
      <c r="BB316" s="14" t="str">
        <f t="shared" ref="BB316" si="343">BB313</f>
        <v>钻石</v>
      </c>
      <c r="BC316" s="14">
        <v>5</v>
      </c>
      <c r="BD316" s="14" t="s">
        <v>53</v>
      </c>
      <c r="BE316" s="14">
        <v>463</v>
      </c>
      <c r="BF316" s="14" t="s">
        <v>54</v>
      </c>
      <c r="BG316" s="14">
        <v>4313</v>
      </c>
      <c r="BH316" s="14">
        <f>VLOOKUP(BB316,[2]item!$A:$B,2,FALSE)</f>
        <v>17</v>
      </c>
      <c r="BI316" s="14">
        <f>VLOOKUP(BD316,[2]item!$A:$B,2,FALSE)</f>
        <v>2750</v>
      </c>
      <c r="BJ316" s="14">
        <f>VLOOKUP(BF316,[2]item!$A:$B,2,FALSE)</f>
        <v>16</v>
      </c>
    </row>
    <row r="317" ht="20.1" customHeight="1" spans="1:62">
      <c r="A317" s="12">
        <v>314</v>
      </c>
      <c r="B317" s="12">
        <v>314</v>
      </c>
      <c r="C317" s="12" t="str">
        <f t="shared" si="297"/>
        <v>千古留名</v>
      </c>
      <c r="D317" s="81" t="s">
        <v>2556</v>
      </c>
      <c r="E317" s="12">
        <v>1</v>
      </c>
      <c r="F317" s="82">
        <f>VLOOKUP(A317,[3]属性!$F:$I,4,FALSE)</f>
        <v>17747</v>
      </c>
      <c r="G317" s="83" t="str">
        <f t="shared" si="293"/>
        <v>17,5</v>
      </c>
      <c r="H317" s="84" t="str">
        <f>"1013,"&amp;VLOOKUP(A317,[3]属性!$F:$N,7,FALSE)&amp;";1023,"&amp;VLOOKUP(A317,[3]属性!$F:$N,8,FALSE)&amp;";1043,"&amp;VLOOKUP(A317,[3]属性!$F:$N,9,FALSE)</f>
        <v>1013,19230390;1023,1282026;1043,1282026</v>
      </c>
      <c r="I317" s="12">
        <v>12</v>
      </c>
      <c r="J317" s="86" t="s">
        <v>2562</v>
      </c>
      <c r="K317" s="12">
        <v>44650</v>
      </c>
      <c r="L317" s="14" t="s">
        <v>2558</v>
      </c>
      <c r="BB317" s="14" t="str">
        <f t="shared" ref="BB317" si="344">BB314</f>
        <v>钻石</v>
      </c>
      <c r="BC317" s="14">
        <v>5</v>
      </c>
      <c r="BD317" s="14" t="s">
        <v>53</v>
      </c>
      <c r="BE317" s="14">
        <v>464</v>
      </c>
      <c r="BF317" s="14" t="s">
        <v>54</v>
      </c>
      <c r="BG317" s="14">
        <v>4314</v>
      </c>
      <c r="BH317" s="14">
        <f>VLOOKUP(BB317,[2]item!$A:$B,2,FALSE)</f>
        <v>17</v>
      </c>
      <c r="BI317" s="14">
        <f>VLOOKUP(BD317,[2]item!$A:$B,2,FALSE)</f>
        <v>2750</v>
      </c>
      <c r="BJ317" s="14">
        <f>VLOOKUP(BF317,[2]item!$A:$B,2,FALSE)</f>
        <v>16</v>
      </c>
    </row>
    <row r="318" ht="20.1" customHeight="1" spans="1:62">
      <c r="A318" s="12">
        <v>315</v>
      </c>
      <c r="B318" s="12">
        <v>315</v>
      </c>
      <c r="C318" s="12" t="str">
        <f t="shared" si="297"/>
        <v>千古留名</v>
      </c>
      <c r="D318" s="81" t="s">
        <v>2556</v>
      </c>
      <c r="E318" s="12">
        <v>1</v>
      </c>
      <c r="F318" s="82">
        <f>VLOOKUP(A318,[3]属性!$F:$I,4,FALSE)</f>
        <v>17820</v>
      </c>
      <c r="G318" s="83" t="str">
        <f t="shared" si="293"/>
        <v>22,5</v>
      </c>
      <c r="H318" s="84" t="str">
        <f>"1013,"&amp;VLOOKUP(A318,[3]属性!$F:$N,7,FALSE)&amp;";1023,"&amp;VLOOKUP(A318,[3]属性!$F:$N,8,FALSE)&amp;";1043,"&amp;VLOOKUP(A318,[3]属性!$F:$N,9,FALSE)</f>
        <v>1013,19336335;1023,1289089;1043,1289089</v>
      </c>
      <c r="I318" s="12">
        <v>12</v>
      </c>
      <c r="J318" s="86" t="s">
        <v>2562</v>
      </c>
      <c r="K318" s="12">
        <v>44650</v>
      </c>
      <c r="L318" s="14" t="s">
        <v>2558</v>
      </c>
      <c r="BB318" s="14" t="str">
        <f t="shared" ref="BB318" si="345">BB315</f>
        <v>元宝</v>
      </c>
      <c r="BC318" s="14">
        <v>5</v>
      </c>
      <c r="BD318" s="14" t="s">
        <v>53</v>
      </c>
      <c r="BE318" s="14">
        <v>465</v>
      </c>
      <c r="BF318" s="14" t="s">
        <v>54</v>
      </c>
      <c r="BG318" s="14">
        <v>4315</v>
      </c>
      <c r="BH318" s="14">
        <f>VLOOKUP(BB318,[2]item!$A:$B,2,FALSE)</f>
        <v>22</v>
      </c>
      <c r="BI318" s="14">
        <f>VLOOKUP(BD318,[2]item!$A:$B,2,FALSE)</f>
        <v>2750</v>
      </c>
      <c r="BJ318" s="14">
        <f>VLOOKUP(BF318,[2]item!$A:$B,2,FALSE)</f>
        <v>16</v>
      </c>
    </row>
    <row r="319" ht="20.1" customHeight="1" spans="1:62">
      <c r="A319" s="12">
        <v>316</v>
      </c>
      <c r="B319" s="12">
        <v>316</v>
      </c>
      <c r="C319" s="12" t="str">
        <f t="shared" si="297"/>
        <v>千古留名</v>
      </c>
      <c r="D319" s="81" t="s">
        <v>2556</v>
      </c>
      <c r="E319" s="12">
        <v>1</v>
      </c>
      <c r="F319" s="82">
        <f>VLOOKUP(A319,[3]属性!$F:$I,4,FALSE)</f>
        <v>17893</v>
      </c>
      <c r="G319" s="83" t="str">
        <f t="shared" si="293"/>
        <v>17,5</v>
      </c>
      <c r="H319" s="84" t="str">
        <f>"1013,"&amp;VLOOKUP(A319,[3]属性!$F:$N,7,FALSE)&amp;";1023,"&amp;VLOOKUP(A319,[3]属性!$F:$N,8,FALSE)&amp;";1043,"&amp;VLOOKUP(A319,[3]属性!$F:$N,9,FALSE)</f>
        <v>1013,19442325;1023,1296155;1043,1296155</v>
      </c>
      <c r="I319" s="12">
        <v>12</v>
      </c>
      <c r="J319" s="86" t="s">
        <v>2562</v>
      </c>
      <c r="K319" s="12">
        <v>44650</v>
      </c>
      <c r="L319" s="14" t="s">
        <v>2558</v>
      </c>
      <c r="BB319" s="14" t="str">
        <f t="shared" ref="BB319" si="346">BB316</f>
        <v>钻石</v>
      </c>
      <c r="BC319" s="14">
        <v>5</v>
      </c>
      <c r="BD319" s="14" t="s">
        <v>53</v>
      </c>
      <c r="BE319" s="14">
        <v>466</v>
      </c>
      <c r="BF319" s="14" t="s">
        <v>54</v>
      </c>
      <c r="BG319" s="14">
        <v>4316</v>
      </c>
      <c r="BH319" s="14">
        <f>VLOOKUP(BB319,[2]item!$A:$B,2,FALSE)</f>
        <v>17</v>
      </c>
      <c r="BI319" s="14">
        <f>VLOOKUP(BD319,[2]item!$A:$B,2,FALSE)</f>
        <v>2750</v>
      </c>
      <c r="BJ319" s="14">
        <f>VLOOKUP(BF319,[2]item!$A:$B,2,FALSE)</f>
        <v>16</v>
      </c>
    </row>
    <row r="320" ht="20.1" customHeight="1" spans="1:62">
      <c r="A320" s="12">
        <v>317</v>
      </c>
      <c r="B320" s="12">
        <v>317</v>
      </c>
      <c r="C320" s="12" t="str">
        <f t="shared" si="297"/>
        <v>千古留名</v>
      </c>
      <c r="D320" s="81" t="s">
        <v>2556</v>
      </c>
      <c r="E320" s="12">
        <v>1</v>
      </c>
      <c r="F320" s="82">
        <f>VLOOKUP(A320,[3]属性!$F:$I,4,FALSE)</f>
        <v>17966</v>
      </c>
      <c r="G320" s="83" t="str">
        <f t="shared" si="293"/>
        <v>17,5</v>
      </c>
      <c r="H320" s="84" t="str">
        <f>"1013,"&amp;VLOOKUP(A320,[3]属性!$F:$N,7,FALSE)&amp;";1023,"&amp;VLOOKUP(A320,[3]属性!$F:$N,8,FALSE)&amp;";1043,"&amp;VLOOKUP(A320,[3]属性!$F:$N,9,FALSE)</f>
        <v>1013,19548405;1023,1303227;1043,1303227</v>
      </c>
      <c r="I320" s="12">
        <v>12</v>
      </c>
      <c r="J320" s="86" t="s">
        <v>2562</v>
      </c>
      <c r="K320" s="12">
        <v>44650</v>
      </c>
      <c r="L320" s="14" t="s">
        <v>2558</v>
      </c>
      <c r="BB320" s="14" t="str">
        <f t="shared" ref="BB320" si="347">BB317</f>
        <v>钻石</v>
      </c>
      <c r="BC320" s="14">
        <v>5</v>
      </c>
      <c r="BD320" s="14" t="s">
        <v>53</v>
      </c>
      <c r="BE320" s="14">
        <v>467</v>
      </c>
      <c r="BF320" s="14" t="s">
        <v>54</v>
      </c>
      <c r="BG320" s="14">
        <v>4317</v>
      </c>
      <c r="BH320" s="14">
        <f>VLOOKUP(BB320,[2]item!$A:$B,2,FALSE)</f>
        <v>17</v>
      </c>
      <c r="BI320" s="14">
        <f>VLOOKUP(BD320,[2]item!$A:$B,2,FALSE)</f>
        <v>2750</v>
      </c>
      <c r="BJ320" s="14">
        <f>VLOOKUP(BF320,[2]item!$A:$B,2,FALSE)</f>
        <v>16</v>
      </c>
    </row>
    <row r="321" ht="20.1" customHeight="1" spans="1:62">
      <c r="A321" s="12">
        <v>318</v>
      </c>
      <c r="B321" s="12">
        <v>318</v>
      </c>
      <c r="C321" s="12" t="str">
        <f t="shared" si="297"/>
        <v>千古留名</v>
      </c>
      <c r="D321" s="81" t="s">
        <v>2556</v>
      </c>
      <c r="E321" s="12">
        <v>1</v>
      </c>
      <c r="F321" s="82">
        <f>VLOOKUP(A321,[3]属性!$F:$I,4,FALSE)</f>
        <v>18039</v>
      </c>
      <c r="G321" s="83" t="str">
        <f t="shared" si="293"/>
        <v>22,5</v>
      </c>
      <c r="H321" s="84" t="str">
        <f>"1013,"&amp;VLOOKUP(A321,[3]属性!$F:$N,7,FALSE)&amp;";1023,"&amp;VLOOKUP(A321,[3]属性!$F:$N,8,FALSE)&amp;";1043,"&amp;VLOOKUP(A321,[3]属性!$F:$N,9,FALSE)</f>
        <v>1013,19654545;1023,1310303;1043,1310303</v>
      </c>
      <c r="I321" s="12">
        <v>12</v>
      </c>
      <c r="J321" s="86" t="s">
        <v>2562</v>
      </c>
      <c r="K321" s="12">
        <v>44650</v>
      </c>
      <c r="L321" s="14" t="s">
        <v>2558</v>
      </c>
      <c r="BB321" s="14" t="str">
        <f t="shared" ref="BB321" si="348">BB318</f>
        <v>元宝</v>
      </c>
      <c r="BC321" s="14">
        <v>5</v>
      </c>
      <c r="BD321" s="14" t="s">
        <v>53</v>
      </c>
      <c r="BE321" s="14">
        <v>468</v>
      </c>
      <c r="BF321" s="14" t="s">
        <v>54</v>
      </c>
      <c r="BG321" s="14">
        <v>4318</v>
      </c>
      <c r="BH321" s="14">
        <f>VLOOKUP(BB321,[2]item!$A:$B,2,FALSE)</f>
        <v>22</v>
      </c>
      <c r="BI321" s="14">
        <f>VLOOKUP(BD321,[2]item!$A:$B,2,FALSE)</f>
        <v>2750</v>
      </c>
      <c r="BJ321" s="14">
        <f>VLOOKUP(BF321,[2]item!$A:$B,2,FALSE)</f>
        <v>16</v>
      </c>
    </row>
    <row r="322" ht="20.1" customHeight="1" spans="1:62">
      <c r="A322" s="12">
        <v>319</v>
      </c>
      <c r="B322" s="12">
        <v>319</v>
      </c>
      <c r="C322" s="12" t="str">
        <f t="shared" si="297"/>
        <v>千古留名</v>
      </c>
      <c r="D322" s="81" t="s">
        <v>2556</v>
      </c>
      <c r="E322" s="12">
        <v>1</v>
      </c>
      <c r="F322" s="82">
        <f>VLOOKUP(A322,[3]属性!$F:$I,4,FALSE)</f>
        <v>18112</v>
      </c>
      <c r="G322" s="83" t="str">
        <f t="shared" si="293"/>
        <v>17,5</v>
      </c>
      <c r="H322" s="84" t="str">
        <f>"1013,"&amp;VLOOKUP(A322,[3]属性!$F:$N,7,FALSE)&amp;";1023,"&amp;VLOOKUP(A322,[3]属性!$F:$N,8,FALSE)&amp;";1043,"&amp;VLOOKUP(A322,[3]属性!$F:$N,9,FALSE)</f>
        <v>1013,19760715;1023,1317381;1043,1317381</v>
      </c>
      <c r="I322" s="12">
        <v>12</v>
      </c>
      <c r="J322" s="86" t="s">
        <v>2562</v>
      </c>
      <c r="K322" s="12">
        <v>44650</v>
      </c>
      <c r="L322" s="14" t="s">
        <v>2558</v>
      </c>
      <c r="BB322" s="14" t="str">
        <f t="shared" ref="BB322" si="349">BB319</f>
        <v>钻石</v>
      </c>
      <c r="BC322" s="14">
        <v>5</v>
      </c>
      <c r="BD322" s="14" t="s">
        <v>53</v>
      </c>
      <c r="BE322" s="14">
        <v>469</v>
      </c>
      <c r="BF322" s="14" t="s">
        <v>54</v>
      </c>
      <c r="BG322" s="14">
        <v>4319</v>
      </c>
      <c r="BH322" s="14">
        <f>VLOOKUP(BB322,[2]item!$A:$B,2,FALSE)</f>
        <v>17</v>
      </c>
      <c r="BI322" s="14">
        <f>VLOOKUP(BD322,[2]item!$A:$B,2,FALSE)</f>
        <v>2750</v>
      </c>
      <c r="BJ322" s="14">
        <f>VLOOKUP(BF322,[2]item!$A:$B,2,FALSE)</f>
        <v>16</v>
      </c>
    </row>
    <row r="323" ht="20.1" customHeight="1" spans="1:62">
      <c r="A323" s="12">
        <v>320</v>
      </c>
      <c r="B323" s="12">
        <v>320</v>
      </c>
      <c r="C323" s="12" t="str">
        <f t="shared" si="297"/>
        <v>千古留名</v>
      </c>
      <c r="D323" s="81" t="s">
        <v>2556</v>
      </c>
      <c r="E323" s="12">
        <v>1</v>
      </c>
      <c r="F323" s="82">
        <f>VLOOKUP(A323,[3]属性!$F:$I,4,FALSE)</f>
        <v>18185</v>
      </c>
      <c r="G323" s="83" t="str">
        <f t="shared" si="293"/>
        <v>17,5</v>
      </c>
      <c r="H323" s="84" t="str">
        <f>"1013,"&amp;VLOOKUP(A323,[3]属性!$F:$N,7,FALSE)&amp;";1023,"&amp;VLOOKUP(A323,[3]属性!$F:$N,8,FALSE)&amp;";1043,"&amp;VLOOKUP(A323,[3]属性!$F:$N,9,FALSE)</f>
        <v>1013,19867005;1023,1324467;1043,1324467</v>
      </c>
      <c r="I323" s="12">
        <v>12</v>
      </c>
      <c r="J323" s="86" t="s">
        <v>2562</v>
      </c>
      <c r="K323" s="12">
        <v>44650</v>
      </c>
      <c r="L323" s="14" t="s">
        <v>2558</v>
      </c>
      <c r="BB323" s="14" t="str">
        <f t="shared" ref="BB323" si="350">BB320</f>
        <v>钻石</v>
      </c>
      <c r="BC323" s="14">
        <v>5</v>
      </c>
      <c r="BD323" s="14" t="s">
        <v>53</v>
      </c>
      <c r="BE323" s="14">
        <v>470</v>
      </c>
      <c r="BF323" s="14" t="s">
        <v>54</v>
      </c>
      <c r="BG323" s="14">
        <v>4320</v>
      </c>
      <c r="BH323" s="14">
        <f>VLOOKUP(BB323,[2]item!$A:$B,2,FALSE)</f>
        <v>17</v>
      </c>
      <c r="BI323" s="14">
        <f>VLOOKUP(BD323,[2]item!$A:$B,2,FALSE)</f>
        <v>2750</v>
      </c>
      <c r="BJ323" s="14">
        <f>VLOOKUP(BF323,[2]item!$A:$B,2,FALSE)</f>
        <v>16</v>
      </c>
    </row>
    <row r="324" ht="20.1" customHeight="1" spans="1:62">
      <c r="A324" s="12">
        <v>321</v>
      </c>
      <c r="B324" s="12">
        <v>321</v>
      </c>
      <c r="C324" s="12" t="str">
        <f t="shared" si="297"/>
        <v>千古留名</v>
      </c>
      <c r="D324" s="81" t="s">
        <v>2556</v>
      </c>
      <c r="E324" s="12">
        <v>1</v>
      </c>
      <c r="F324" s="82">
        <f>VLOOKUP(A324,[3]属性!$F:$I,4,FALSE)</f>
        <v>18259</v>
      </c>
      <c r="G324" s="83" t="str">
        <f t="shared" si="293"/>
        <v>22,5</v>
      </c>
      <c r="H324" s="84" t="str">
        <f>"1013,"&amp;VLOOKUP(A324,[3]属性!$F:$N,7,FALSE)&amp;";1023,"&amp;VLOOKUP(A324,[3]属性!$F:$N,8,FALSE)&amp;";1043,"&amp;VLOOKUP(A324,[3]属性!$F:$N,9,FALSE)</f>
        <v>1013,19973295;1023,1331553;1043,1331553</v>
      </c>
      <c r="I324" s="12">
        <v>12</v>
      </c>
      <c r="J324" s="86" t="s">
        <v>2562</v>
      </c>
      <c r="K324" s="12">
        <v>44650</v>
      </c>
      <c r="L324" s="14" t="s">
        <v>2558</v>
      </c>
      <c r="BB324" s="14" t="str">
        <f t="shared" ref="BB324" si="351">BB321</f>
        <v>元宝</v>
      </c>
      <c r="BC324" s="14">
        <v>5</v>
      </c>
      <c r="BD324" s="14" t="s">
        <v>53</v>
      </c>
      <c r="BE324" s="14">
        <v>471</v>
      </c>
      <c r="BF324" s="14" t="s">
        <v>54</v>
      </c>
      <c r="BG324" s="14">
        <v>4321</v>
      </c>
      <c r="BH324" s="14">
        <f>VLOOKUP(BB324,[2]item!$A:$B,2,FALSE)</f>
        <v>22</v>
      </c>
      <c r="BI324" s="14">
        <f>VLOOKUP(BD324,[2]item!$A:$B,2,FALSE)</f>
        <v>2750</v>
      </c>
      <c r="BJ324" s="14">
        <f>VLOOKUP(BF324,[2]item!$A:$B,2,FALSE)</f>
        <v>16</v>
      </c>
    </row>
    <row r="325" ht="20.1" customHeight="1" spans="1:62">
      <c r="A325" s="12">
        <v>322</v>
      </c>
      <c r="B325" s="12">
        <v>322</v>
      </c>
      <c r="C325" s="12" t="str">
        <f t="shared" si="297"/>
        <v>千古留名</v>
      </c>
      <c r="D325" s="81" t="s">
        <v>2556</v>
      </c>
      <c r="E325" s="12">
        <v>1</v>
      </c>
      <c r="F325" s="82">
        <f>VLOOKUP(A325,[3]属性!$F:$I,4,FALSE)</f>
        <v>18332</v>
      </c>
      <c r="G325" s="83" t="str">
        <f t="shared" si="293"/>
        <v>17,5</v>
      </c>
      <c r="H325" s="84" t="str">
        <f>"1013,"&amp;VLOOKUP(A325,[3]属性!$F:$N,7,FALSE)&amp;";1023,"&amp;VLOOKUP(A325,[3]属性!$F:$N,8,FALSE)&amp;";1043,"&amp;VLOOKUP(A325,[3]属性!$F:$N,9,FALSE)</f>
        <v>1013,20079675;1023,1338645;1043,1338645</v>
      </c>
      <c r="I325" s="12">
        <v>12</v>
      </c>
      <c r="J325" s="86" t="s">
        <v>2562</v>
      </c>
      <c r="K325" s="12">
        <v>44650</v>
      </c>
      <c r="L325" s="14" t="s">
        <v>2558</v>
      </c>
      <c r="BB325" s="14" t="str">
        <f t="shared" ref="BB325" si="352">BB322</f>
        <v>钻石</v>
      </c>
      <c r="BC325" s="14">
        <v>5</v>
      </c>
      <c r="BD325" s="14" t="s">
        <v>53</v>
      </c>
      <c r="BE325" s="14">
        <v>472</v>
      </c>
      <c r="BF325" s="14" t="s">
        <v>54</v>
      </c>
      <c r="BG325" s="14">
        <v>4322</v>
      </c>
      <c r="BH325" s="14">
        <f>VLOOKUP(BB325,[2]item!$A:$B,2,FALSE)</f>
        <v>17</v>
      </c>
      <c r="BI325" s="14">
        <f>VLOOKUP(BD325,[2]item!$A:$B,2,FALSE)</f>
        <v>2750</v>
      </c>
      <c r="BJ325" s="14">
        <f>VLOOKUP(BF325,[2]item!$A:$B,2,FALSE)</f>
        <v>16</v>
      </c>
    </row>
    <row r="326" ht="20.1" customHeight="1" spans="1:62">
      <c r="A326" s="12">
        <v>323</v>
      </c>
      <c r="B326" s="12">
        <v>323</v>
      </c>
      <c r="C326" s="12" t="str">
        <f t="shared" si="297"/>
        <v>千古留名</v>
      </c>
      <c r="D326" s="81" t="s">
        <v>2556</v>
      </c>
      <c r="E326" s="12">
        <v>1</v>
      </c>
      <c r="F326" s="82">
        <f>VLOOKUP(A326,[3]属性!$F:$I,4,FALSE)</f>
        <v>18405</v>
      </c>
      <c r="G326" s="83" t="str">
        <f t="shared" si="293"/>
        <v>17,5</v>
      </c>
      <c r="H326" s="84" t="str">
        <f>"1013,"&amp;VLOOKUP(A326,[3]属性!$F:$N,7,FALSE)&amp;";1023,"&amp;VLOOKUP(A326,[3]属性!$F:$N,8,FALSE)&amp;";1043,"&amp;VLOOKUP(A326,[3]属性!$F:$N,9,FALSE)</f>
        <v>1013,20186115;1023,1345741;1043,1345741</v>
      </c>
      <c r="I326" s="12">
        <v>12</v>
      </c>
      <c r="J326" s="86" t="s">
        <v>2562</v>
      </c>
      <c r="K326" s="12">
        <v>44650</v>
      </c>
      <c r="L326" s="14" t="s">
        <v>2558</v>
      </c>
      <c r="BB326" s="14" t="str">
        <f t="shared" ref="BB326" si="353">BB323</f>
        <v>钻石</v>
      </c>
      <c r="BC326" s="14">
        <v>5</v>
      </c>
      <c r="BD326" s="14" t="s">
        <v>53</v>
      </c>
      <c r="BE326" s="14">
        <v>473</v>
      </c>
      <c r="BF326" s="14" t="s">
        <v>54</v>
      </c>
      <c r="BG326" s="14">
        <v>4323</v>
      </c>
      <c r="BH326" s="14">
        <f>VLOOKUP(BB326,[2]item!$A:$B,2,FALSE)</f>
        <v>17</v>
      </c>
      <c r="BI326" s="14">
        <f>VLOOKUP(BD326,[2]item!$A:$B,2,FALSE)</f>
        <v>2750</v>
      </c>
      <c r="BJ326" s="14">
        <f>VLOOKUP(BF326,[2]item!$A:$B,2,FALSE)</f>
        <v>16</v>
      </c>
    </row>
    <row r="327" ht="20.1" customHeight="1" spans="1:62">
      <c r="A327" s="12">
        <v>324</v>
      </c>
      <c r="B327" s="12">
        <v>324</v>
      </c>
      <c r="C327" s="12" t="str">
        <f t="shared" si="297"/>
        <v>千古留名</v>
      </c>
      <c r="D327" s="81" t="s">
        <v>2556</v>
      </c>
      <c r="E327" s="12">
        <v>1</v>
      </c>
      <c r="F327" s="82">
        <f>VLOOKUP(A327,[3]属性!$F:$I,4,FALSE)</f>
        <v>18479</v>
      </c>
      <c r="G327" s="83" t="str">
        <f t="shared" si="293"/>
        <v>22,5</v>
      </c>
      <c r="H327" s="84" t="str">
        <f>"1013,"&amp;VLOOKUP(A327,[3]属性!$F:$N,7,FALSE)&amp;";1023,"&amp;VLOOKUP(A327,[3]属性!$F:$N,8,FALSE)&amp;";1043,"&amp;VLOOKUP(A327,[3]属性!$F:$N,9,FALSE)</f>
        <v>1013,20292585;1023,1352839;1043,1352839</v>
      </c>
      <c r="I327" s="12">
        <v>12</v>
      </c>
      <c r="J327" s="86" t="s">
        <v>2562</v>
      </c>
      <c r="K327" s="12">
        <v>44650</v>
      </c>
      <c r="L327" s="14" t="s">
        <v>2558</v>
      </c>
      <c r="BB327" s="14" t="str">
        <f t="shared" ref="BB327" si="354">BB324</f>
        <v>元宝</v>
      </c>
      <c r="BC327" s="14">
        <v>5</v>
      </c>
      <c r="BD327" s="14" t="s">
        <v>53</v>
      </c>
      <c r="BE327" s="14">
        <v>474</v>
      </c>
      <c r="BF327" s="14" t="s">
        <v>54</v>
      </c>
      <c r="BG327" s="14">
        <v>4324</v>
      </c>
      <c r="BH327" s="14">
        <f>VLOOKUP(BB327,[2]item!$A:$B,2,FALSE)</f>
        <v>22</v>
      </c>
      <c r="BI327" s="14">
        <f>VLOOKUP(BD327,[2]item!$A:$B,2,FALSE)</f>
        <v>2750</v>
      </c>
      <c r="BJ327" s="14">
        <f>VLOOKUP(BF327,[2]item!$A:$B,2,FALSE)</f>
        <v>16</v>
      </c>
    </row>
    <row r="328" ht="20.1" customHeight="1" spans="1:62">
      <c r="A328" s="12">
        <v>325</v>
      </c>
      <c r="B328" s="12">
        <v>325</v>
      </c>
      <c r="C328" s="12" t="str">
        <f t="shared" si="297"/>
        <v>千古留名</v>
      </c>
      <c r="D328" s="81" t="s">
        <v>2556</v>
      </c>
      <c r="E328" s="12">
        <v>1</v>
      </c>
      <c r="F328" s="82">
        <f>VLOOKUP(A328,[3]属性!$F:$I,4,FALSE)</f>
        <v>18553</v>
      </c>
      <c r="G328" s="83" t="str">
        <f t="shared" si="293"/>
        <v>17,5</v>
      </c>
      <c r="H328" s="84" t="str">
        <f>"1013,"&amp;VLOOKUP(A328,[3]属性!$F:$N,7,FALSE)&amp;";1023,"&amp;VLOOKUP(A328,[3]属性!$F:$N,8,FALSE)&amp;";1043,"&amp;VLOOKUP(A328,[3]属性!$F:$N,9,FALSE)</f>
        <v>1013,20399160;1023,1359944;1043,1359944</v>
      </c>
      <c r="I328" s="12">
        <v>12</v>
      </c>
      <c r="J328" s="86" t="s">
        <v>2562</v>
      </c>
      <c r="K328" s="12">
        <v>44650</v>
      </c>
      <c r="L328" s="14" t="s">
        <v>2558</v>
      </c>
      <c r="BB328" s="14" t="str">
        <f t="shared" ref="BB328" si="355">BB325</f>
        <v>钻石</v>
      </c>
      <c r="BC328" s="14">
        <v>5</v>
      </c>
      <c r="BD328" s="14" t="s">
        <v>53</v>
      </c>
      <c r="BE328" s="14">
        <v>475</v>
      </c>
      <c r="BF328" s="14" t="s">
        <v>54</v>
      </c>
      <c r="BG328" s="14">
        <v>4325</v>
      </c>
      <c r="BH328" s="14">
        <f>VLOOKUP(BB328,[2]item!$A:$B,2,FALSE)</f>
        <v>17</v>
      </c>
      <c r="BI328" s="14">
        <f>VLOOKUP(BD328,[2]item!$A:$B,2,FALSE)</f>
        <v>2750</v>
      </c>
      <c r="BJ328" s="14">
        <f>VLOOKUP(BF328,[2]item!$A:$B,2,FALSE)</f>
        <v>16</v>
      </c>
    </row>
    <row r="329" ht="20.1" customHeight="1" spans="1:62">
      <c r="A329" s="12">
        <v>326</v>
      </c>
      <c r="B329" s="12">
        <v>326</v>
      </c>
      <c r="C329" s="12" t="str">
        <f t="shared" si="297"/>
        <v>千古留名</v>
      </c>
      <c r="D329" s="81" t="s">
        <v>2556</v>
      </c>
      <c r="E329" s="12">
        <v>1</v>
      </c>
      <c r="F329" s="82">
        <f>VLOOKUP(A329,[3]属性!$F:$I,4,FALSE)</f>
        <v>18626</v>
      </c>
      <c r="G329" s="83" t="str">
        <f t="shared" si="293"/>
        <v>17,5</v>
      </c>
      <c r="H329" s="84" t="str">
        <f>"1013,"&amp;VLOOKUP(A329,[3]属性!$F:$N,7,FALSE)&amp;";1023,"&amp;VLOOKUP(A329,[3]属性!$F:$N,8,FALSE)&amp;";1043,"&amp;VLOOKUP(A329,[3]属性!$F:$N,9,FALSE)</f>
        <v>1013,20505780;1023,1367052;1043,1367052</v>
      </c>
      <c r="I329" s="12">
        <v>12</v>
      </c>
      <c r="J329" s="86" t="s">
        <v>2562</v>
      </c>
      <c r="K329" s="12">
        <v>44650</v>
      </c>
      <c r="L329" s="14" t="s">
        <v>2558</v>
      </c>
      <c r="BB329" s="14" t="str">
        <f t="shared" ref="BB329" si="356">BB326</f>
        <v>钻石</v>
      </c>
      <c r="BC329" s="14">
        <v>5</v>
      </c>
      <c r="BD329" s="14" t="s">
        <v>53</v>
      </c>
      <c r="BE329" s="14">
        <v>476</v>
      </c>
      <c r="BF329" s="14" t="s">
        <v>54</v>
      </c>
      <c r="BG329" s="14">
        <v>4326</v>
      </c>
      <c r="BH329" s="14">
        <f>VLOOKUP(BB329,[2]item!$A:$B,2,FALSE)</f>
        <v>17</v>
      </c>
      <c r="BI329" s="14">
        <f>VLOOKUP(BD329,[2]item!$A:$B,2,FALSE)</f>
        <v>2750</v>
      </c>
      <c r="BJ329" s="14">
        <f>VLOOKUP(BF329,[2]item!$A:$B,2,FALSE)</f>
        <v>16</v>
      </c>
    </row>
    <row r="330" ht="20.1" customHeight="1" spans="1:62">
      <c r="A330" s="12">
        <v>327</v>
      </c>
      <c r="B330" s="12">
        <v>327</v>
      </c>
      <c r="C330" s="12" t="str">
        <f t="shared" si="297"/>
        <v>千古留名</v>
      </c>
      <c r="D330" s="81" t="s">
        <v>2556</v>
      </c>
      <c r="E330" s="12">
        <v>1</v>
      </c>
      <c r="F330" s="82">
        <f>VLOOKUP(A330,[3]属性!$F:$I,4,FALSE)</f>
        <v>18700</v>
      </c>
      <c r="G330" s="83" t="str">
        <f t="shared" si="293"/>
        <v>22,5</v>
      </c>
      <c r="H330" s="84" t="str">
        <f>"1013,"&amp;VLOOKUP(A330,[3]属性!$F:$N,7,FALSE)&amp;";1023,"&amp;VLOOKUP(A330,[3]属性!$F:$N,8,FALSE)&amp;";1043,"&amp;VLOOKUP(A330,[3]属性!$F:$N,9,FALSE)</f>
        <v>1013,20612445;1023,1374163;1043,1374163</v>
      </c>
      <c r="I330" s="12">
        <v>12</v>
      </c>
      <c r="J330" s="86" t="s">
        <v>2562</v>
      </c>
      <c r="K330" s="12">
        <v>44650</v>
      </c>
      <c r="L330" s="14" t="s">
        <v>2558</v>
      </c>
      <c r="BB330" s="14" t="str">
        <f t="shared" ref="BB330" si="357">BB327</f>
        <v>元宝</v>
      </c>
      <c r="BC330" s="14">
        <v>5</v>
      </c>
      <c r="BD330" s="14" t="s">
        <v>53</v>
      </c>
      <c r="BE330" s="14">
        <v>477</v>
      </c>
      <c r="BF330" s="14" t="s">
        <v>54</v>
      </c>
      <c r="BG330" s="14">
        <v>4327</v>
      </c>
      <c r="BH330" s="14">
        <f>VLOOKUP(BB330,[2]item!$A:$B,2,FALSE)</f>
        <v>22</v>
      </c>
      <c r="BI330" s="14">
        <f>VLOOKUP(BD330,[2]item!$A:$B,2,FALSE)</f>
        <v>2750</v>
      </c>
      <c r="BJ330" s="14">
        <f>VLOOKUP(BF330,[2]item!$A:$B,2,FALSE)</f>
        <v>16</v>
      </c>
    </row>
    <row r="331" ht="20.1" customHeight="1" spans="1:62">
      <c r="A331" s="12">
        <v>328</v>
      </c>
      <c r="B331" s="12">
        <v>328</v>
      </c>
      <c r="C331" s="12" t="str">
        <f t="shared" si="297"/>
        <v>千古留名</v>
      </c>
      <c r="D331" s="81" t="s">
        <v>2556</v>
      </c>
      <c r="E331" s="12">
        <v>1</v>
      </c>
      <c r="F331" s="82">
        <f>VLOOKUP(A331,[3]属性!$F:$I,4,FALSE)</f>
        <v>18774</v>
      </c>
      <c r="G331" s="83" t="str">
        <f t="shared" si="293"/>
        <v>17,5</v>
      </c>
      <c r="H331" s="84" t="str">
        <f>"1013,"&amp;VLOOKUP(A331,[3]属性!$F:$N,7,FALSE)&amp;";1023,"&amp;VLOOKUP(A331,[3]属性!$F:$N,8,FALSE)&amp;";1043,"&amp;VLOOKUP(A331,[3]属性!$F:$N,9,FALSE)</f>
        <v>1013,20719185;1023,1381279;1043,1381279</v>
      </c>
      <c r="I331" s="12">
        <v>12</v>
      </c>
      <c r="J331" s="86" t="s">
        <v>2562</v>
      </c>
      <c r="K331" s="12">
        <v>44650</v>
      </c>
      <c r="L331" s="14" t="s">
        <v>2558</v>
      </c>
      <c r="BB331" s="14" t="str">
        <f t="shared" ref="BB331" si="358">BB328</f>
        <v>钻石</v>
      </c>
      <c r="BC331" s="14">
        <v>5</v>
      </c>
      <c r="BD331" s="14" t="s">
        <v>53</v>
      </c>
      <c r="BE331" s="14">
        <v>478</v>
      </c>
      <c r="BF331" s="14" t="s">
        <v>54</v>
      </c>
      <c r="BG331" s="14">
        <v>4328</v>
      </c>
      <c r="BH331" s="14">
        <f>VLOOKUP(BB331,[2]item!$A:$B,2,FALSE)</f>
        <v>17</v>
      </c>
      <c r="BI331" s="14">
        <f>VLOOKUP(BD331,[2]item!$A:$B,2,FALSE)</f>
        <v>2750</v>
      </c>
      <c r="BJ331" s="14">
        <f>VLOOKUP(BF331,[2]item!$A:$B,2,FALSE)</f>
        <v>16</v>
      </c>
    </row>
    <row r="332" ht="20.1" customHeight="1" spans="1:62">
      <c r="A332" s="12">
        <v>329</v>
      </c>
      <c r="B332" s="12">
        <v>329</v>
      </c>
      <c r="C332" s="12" t="str">
        <f t="shared" si="297"/>
        <v>千古留名</v>
      </c>
      <c r="D332" s="81" t="s">
        <v>2556</v>
      </c>
      <c r="E332" s="12">
        <v>1</v>
      </c>
      <c r="F332" s="82">
        <f>VLOOKUP(A332,[3]属性!$F:$I,4,FALSE)</f>
        <v>18848</v>
      </c>
      <c r="G332" s="83" t="str">
        <f t="shared" ref="G332:G395" si="359">BH332&amp;","&amp;BC332</f>
        <v>17,5</v>
      </c>
      <c r="H332" s="84" t="str">
        <f>"1013,"&amp;VLOOKUP(A332,[3]属性!$F:$N,7,FALSE)&amp;";1023,"&amp;VLOOKUP(A332,[3]属性!$F:$N,8,FALSE)&amp;";1043,"&amp;VLOOKUP(A332,[3]属性!$F:$N,9,FALSE)</f>
        <v>1013,20825970;1023,1388398;1043,1388398</v>
      </c>
      <c r="I332" s="12">
        <v>12</v>
      </c>
      <c r="J332" s="86" t="s">
        <v>2562</v>
      </c>
      <c r="K332" s="12">
        <v>44650</v>
      </c>
      <c r="L332" s="14" t="s">
        <v>2558</v>
      </c>
      <c r="BB332" s="14" t="str">
        <f t="shared" ref="BB332" si="360">BB329</f>
        <v>钻石</v>
      </c>
      <c r="BC332" s="14">
        <v>5</v>
      </c>
      <c r="BD332" s="14" t="s">
        <v>53</v>
      </c>
      <c r="BE332" s="14">
        <v>479</v>
      </c>
      <c r="BF332" s="14" t="s">
        <v>54</v>
      </c>
      <c r="BG332" s="14">
        <v>4329</v>
      </c>
      <c r="BH332" s="14">
        <f>VLOOKUP(BB332,[2]item!$A:$B,2,FALSE)</f>
        <v>17</v>
      </c>
      <c r="BI332" s="14">
        <f>VLOOKUP(BD332,[2]item!$A:$B,2,FALSE)</f>
        <v>2750</v>
      </c>
      <c r="BJ332" s="14">
        <f>VLOOKUP(BF332,[2]item!$A:$B,2,FALSE)</f>
        <v>16</v>
      </c>
    </row>
    <row r="333" ht="20.1" customHeight="1" spans="1:62">
      <c r="A333" s="12">
        <v>330</v>
      </c>
      <c r="B333" s="12">
        <v>330</v>
      </c>
      <c r="C333" s="12" t="str">
        <f t="shared" si="297"/>
        <v>千古留名</v>
      </c>
      <c r="D333" s="81" t="s">
        <v>2556</v>
      </c>
      <c r="E333" s="12">
        <v>1</v>
      </c>
      <c r="F333" s="82">
        <f>VLOOKUP(A333,[3]属性!$F:$I,4,FALSE)</f>
        <v>18922</v>
      </c>
      <c r="G333" s="83" t="str">
        <f t="shared" si="359"/>
        <v>22,5</v>
      </c>
      <c r="H333" s="84" t="str">
        <f>"1013,"&amp;VLOOKUP(A333,[3]属性!$F:$N,7,FALSE)&amp;";1023,"&amp;VLOOKUP(A333,[3]属性!$F:$N,8,FALSE)&amp;";1043,"&amp;VLOOKUP(A333,[3]属性!$F:$N,9,FALSE)</f>
        <v>1013,20932815;1023,1395521;1043,1395521</v>
      </c>
      <c r="I333" s="12">
        <v>12</v>
      </c>
      <c r="J333" s="86" t="s">
        <v>2562</v>
      </c>
      <c r="K333" s="12">
        <v>44650</v>
      </c>
      <c r="L333" s="14" t="s">
        <v>2558</v>
      </c>
      <c r="BB333" s="14" t="str">
        <f t="shared" ref="BB333" si="361">BB330</f>
        <v>元宝</v>
      </c>
      <c r="BC333" s="14">
        <v>5</v>
      </c>
      <c r="BD333" s="14" t="s">
        <v>53</v>
      </c>
      <c r="BE333" s="14">
        <v>480</v>
      </c>
      <c r="BF333" s="14" t="s">
        <v>54</v>
      </c>
      <c r="BG333" s="14">
        <v>4330</v>
      </c>
      <c r="BH333" s="14">
        <f>VLOOKUP(BB333,[2]item!$A:$B,2,FALSE)</f>
        <v>22</v>
      </c>
      <c r="BI333" s="14">
        <f>VLOOKUP(BD333,[2]item!$A:$B,2,FALSE)</f>
        <v>2750</v>
      </c>
      <c r="BJ333" s="14">
        <f>VLOOKUP(BF333,[2]item!$A:$B,2,FALSE)</f>
        <v>16</v>
      </c>
    </row>
    <row r="334" ht="20.1" customHeight="1" spans="1:62">
      <c r="A334" s="12">
        <v>331</v>
      </c>
      <c r="B334" s="12">
        <v>331</v>
      </c>
      <c r="C334" s="12" t="str">
        <f t="shared" si="297"/>
        <v>千古留名</v>
      </c>
      <c r="D334" s="81" t="s">
        <v>2556</v>
      </c>
      <c r="E334" s="12">
        <v>1</v>
      </c>
      <c r="F334" s="82">
        <f>VLOOKUP(A334,[3]属性!$F:$I,4,FALSE)</f>
        <v>18996</v>
      </c>
      <c r="G334" s="83" t="str">
        <f t="shared" si="359"/>
        <v>17,5</v>
      </c>
      <c r="H334" s="84" t="str">
        <f>"1013,"&amp;VLOOKUP(A334,[3]属性!$F:$N,7,FALSE)&amp;";1023,"&amp;VLOOKUP(A334,[3]属性!$F:$N,8,FALSE)&amp;";1043,"&amp;VLOOKUP(A334,[3]属性!$F:$N,9,FALSE)</f>
        <v>1013,21039735;1023,1402649;1043,1402649</v>
      </c>
      <c r="I334" s="12">
        <v>12</v>
      </c>
      <c r="J334" s="86" t="s">
        <v>2562</v>
      </c>
      <c r="K334" s="12">
        <v>44650</v>
      </c>
      <c r="L334" s="14" t="s">
        <v>2558</v>
      </c>
      <c r="BB334" s="14" t="str">
        <f t="shared" ref="BB334" si="362">BB331</f>
        <v>钻石</v>
      </c>
      <c r="BC334" s="14">
        <v>5</v>
      </c>
      <c r="BD334" s="14" t="s">
        <v>53</v>
      </c>
      <c r="BE334" s="14">
        <v>481</v>
      </c>
      <c r="BF334" s="14" t="s">
        <v>54</v>
      </c>
      <c r="BG334" s="14">
        <v>4331</v>
      </c>
      <c r="BH334" s="14">
        <f>VLOOKUP(BB334,[2]item!$A:$B,2,FALSE)</f>
        <v>17</v>
      </c>
      <c r="BI334" s="14">
        <f>VLOOKUP(BD334,[2]item!$A:$B,2,FALSE)</f>
        <v>2750</v>
      </c>
      <c r="BJ334" s="14">
        <f>VLOOKUP(BF334,[2]item!$A:$B,2,FALSE)</f>
        <v>16</v>
      </c>
    </row>
    <row r="335" ht="20.1" customHeight="1" spans="1:62">
      <c r="A335" s="12">
        <v>332</v>
      </c>
      <c r="B335" s="12">
        <v>332</v>
      </c>
      <c r="C335" s="12" t="str">
        <f t="shared" ref="C335:C398" si="363">C334</f>
        <v>千古留名</v>
      </c>
      <c r="D335" s="81" t="s">
        <v>2556</v>
      </c>
      <c r="E335" s="12">
        <v>1</v>
      </c>
      <c r="F335" s="82">
        <f>VLOOKUP(A335,[3]属性!$F:$I,4,FALSE)</f>
        <v>19070</v>
      </c>
      <c r="G335" s="83" t="str">
        <f t="shared" si="359"/>
        <v>17,5</v>
      </c>
      <c r="H335" s="84" t="str">
        <f>"1013,"&amp;VLOOKUP(A335,[3]属性!$F:$N,7,FALSE)&amp;";1023,"&amp;VLOOKUP(A335,[3]属性!$F:$N,8,FALSE)&amp;";1043,"&amp;VLOOKUP(A335,[3]属性!$F:$N,9,FALSE)</f>
        <v>1013,21125295;1023,1408353;1043,1408353</v>
      </c>
      <c r="I335" s="12">
        <v>12</v>
      </c>
      <c r="J335" s="86" t="s">
        <v>2562</v>
      </c>
      <c r="K335" s="12">
        <v>44650</v>
      </c>
      <c r="L335" s="14" t="s">
        <v>2558</v>
      </c>
      <c r="BB335" s="14" t="str">
        <f t="shared" ref="BB335" si="364">BB332</f>
        <v>钻石</v>
      </c>
      <c r="BC335" s="14">
        <v>5</v>
      </c>
      <c r="BD335" s="14" t="s">
        <v>53</v>
      </c>
      <c r="BE335" s="14">
        <v>482</v>
      </c>
      <c r="BF335" s="14" t="s">
        <v>54</v>
      </c>
      <c r="BG335" s="14">
        <v>4332</v>
      </c>
      <c r="BH335" s="14">
        <f>VLOOKUP(BB335,[2]item!$A:$B,2,FALSE)</f>
        <v>17</v>
      </c>
      <c r="BI335" s="14">
        <f>VLOOKUP(BD335,[2]item!$A:$B,2,FALSE)</f>
        <v>2750</v>
      </c>
      <c r="BJ335" s="14">
        <f>VLOOKUP(BF335,[2]item!$A:$B,2,FALSE)</f>
        <v>16</v>
      </c>
    </row>
    <row r="336" ht="20.1" customHeight="1" spans="1:62">
      <c r="A336" s="12">
        <v>333</v>
      </c>
      <c r="B336" s="12">
        <v>333</v>
      </c>
      <c r="C336" s="12" t="str">
        <f t="shared" si="363"/>
        <v>千古留名</v>
      </c>
      <c r="D336" s="81" t="s">
        <v>2556</v>
      </c>
      <c r="E336" s="12">
        <v>1</v>
      </c>
      <c r="F336" s="82">
        <f>VLOOKUP(A336,[3]属性!$F:$I,4,FALSE)</f>
        <v>19144</v>
      </c>
      <c r="G336" s="83" t="str">
        <f t="shared" si="359"/>
        <v>22,5</v>
      </c>
      <c r="H336" s="84" t="str">
        <f>"1013,"&amp;VLOOKUP(A336,[3]属性!$F:$N,7,FALSE)&amp;";1023,"&amp;VLOOKUP(A336,[3]属性!$F:$N,8,FALSE)&amp;";1043,"&amp;VLOOKUP(A336,[3]属性!$F:$N,9,FALSE)</f>
        <v>1013,21232305;1023,1415487;1043,1415487</v>
      </c>
      <c r="I336" s="12">
        <v>12</v>
      </c>
      <c r="J336" s="86" t="s">
        <v>2562</v>
      </c>
      <c r="K336" s="12">
        <v>44650</v>
      </c>
      <c r="L336" s="14" t="s">
        <v>2558</v>
      </c>
      <c r="BB336" s="14" t="str">
        <f t="shared" ref="BB336" si="365">BB333</f>
        <v>元宝</v>
      </c>
      <c r="BC336" s="14">
        <v>5</v>
      </c>
      <c r="BD336" s="14" t="s">
        <v>53</v>
      </c>
      <c r="BE336" s="14">
        <v>483</v>
      </c>
      <c r="BF336" s="14" t="s">
        <v>54</v>
      </c>
      <c r="BG336" s="14">
        <v>4333</v>
      </c>
      <c r="BH336" s="14">
        <f>VLOOKUP(BB336,[2]item!$A:$B,2,FALSE)</f>
        <v>22</v>
      </c>
      <c r="BI336" s="14">
        <f>VLOOKUP(BD336,[2]item!$A:$B,2,FALSE)</f>
        <v>2750</v>
      </c>
      <c r="BJ336" s="14">
        <f>VLOOKUP(BF336,[2]item!$A:$B,2,FALSE)</f>
        <v>16</v>
      </c>
    </row>
    <row r="337" ht="20.1" customHeight="1" spans="1:62">
      <c r="A337" s="12">
        <v>334</v>
      </c>
      <c r="B337" s="12">
        <v>334</v>
      </c>
      <c r="C337" s="12" t="str">
        <f t="shared" si="363"/>
        <v>千古留名</v>
      </c>
      <c r="D337" s="81" t="s">
        <v>2556</v>
      </c>
      <c r="E337" s="12">
        <v>1</v>
      </c>
      <c r="F337" s="82">
        <f>VLOOKUP(A337,[3]属性!$F:$I,4,FALSE)</f>
        <v>19218</v>
      </c>
      <c r="G337" s="83" t="str">
        <f t="shared" si="359"/>
        <v>17,5</v>
      </c>
      <c r="H337" s="84" t="str">
        <f>"1013,"&amp;VLOOKUP(A337,[3]属性!$F:$N,7,FALSE)&amp;";1023,"&amp;VLOOKUP(A337,[3]属性!$F:$N,8,FALSE)&amp;";1043,"&amp;VLOOKUP(A337,[3]属性!$F:$N,9,FALSE)</f>
        <v>1013,21339360;1023,1422624;1043,1422624</v>
      </c>
      <c r="I337" s="12">
        <v>12</v>
      </c>
      <c r="J337" s="86" t="s">
        <v>2562</v>
      </c>
      <c r="K337" s="12">
        <v>44650</v>
      </c>
      <c r="L337" s="14" t="s">
        <v>2558</v>
      </c>
      <c r="BB337" s="14" t="str">
        <f t="shared" ref="BB337" si="366">BB334</f>
        <v>钻石</v>
      </c>
      <c r="BC337" s="14">
        <v>5</v>
      </c>
      <c r="BD337" s="14" t="s">
        <v>53</v>
      </c>
      <c r="BE337" s="14">
        <v>484</v>
      </c>
      <c r="BF337" s="14" t="s">
        <v>54</v>
      </c>
      <c r="BG337" s="14">
        <v>4334</v>
      </c>
      <c r="BH337" s="14">
        <f>VLOOKUP(BB337,[2]item!$A:$B,2,FALSE)</f>
        <v>17</v>
      </c>
      <c r="BI337" s="14">
        <f>VLOOKUP(BD337,[2]item!$A:$B,2,FALSE)</f>
        <v>2750</v>
      </c>
      <c r="BJ337" s="14">
        <f>VLOOKUP(BF337,[2]item!$A:$B,2,FALSE)</f>
        <v>16</v>
      </c>
    </row>
    <row r="338" ht="20.1" customHeight="1" spans="1:62">
      <c r="A338" s="12">
        <v>335</v>
      </c>
      <c r="B338" s="12">
        <v>335</v>
      </c>
      <c r="C338" s="12" t="str">
        <f t="shared" si="363"/>
        <v>千古留名</v>
      </c>
      <c r="D338" s="81" t="s">
        <v>2556</v>
      </c>
      <c r="E338" s="12">
        <v>1</v>
      </c>
      <c r="F338" s="82">
        <f>VLOOKUP(A338,[3]属性!$F:$I,4,FALSE)</f>
        <v>19292</v>
      </c>
      <c r="G338" s="83" t="str">
        <f t="shared" si="359"/>
        <v>17,5</v>
      </c>
      <c r="H338" s="84" t="str">
        <f>"1013,"&amp;VLOOKUP(A338,[3]属性!$F:$N,7,FALSE)&amp;";1023,"&amp;VLOOKUP(A338,[3]属性!$F:$N,8,FALSE)&amp;";1043,"&amp;VLOOKUP(A338,[3]属性!$F:$N,9,FALSE)</f>
        <v>1013,21446490;1023,1429766;1043,1429766</v>
      </c>
      <c r="I338" s="12">
        <v>12</v>
      </c>
      <c r="J338" s="86" t="s">
        <v>2562</v>
      </c>
      <c r="K338" s="12">
        <v>44650</v>
      </c>
      <c r="L338" s="14" t="s">
        <v>2558</v>
      </c>
      <c r="BB338" s="14" t="str">
        <f t="shared" ref="BB338" si="367">BB335</f>
        <v>钻石</v>
      </c>
      <c r="BC338" s="14">
        <v>5</v>
      </c>
      <c r="BD338" s="14" t="s">
        <v>53</v>
      </c>
      <c r="BE338" s="14">
        <v>485</v>
      </c>
      <c r="BF338" s="14" t="s">
        <v>54</v>
      </c>
      <c r="BG338" s="14">
        <v>4335</v>
      </c>
      <c r="BH338" s="14">
        <f>VLOOKUP(BB338,[2]item!$A:$B,2,FALSE)</f>
        <v>17</v>
      </c>
      <c r="BI338" s="14">
        <f>VLOOKUP(BD338,[2]item!$A:$B,2,FALSE)</f>
        <v>2750</v>
      </c>
      <c r="BJ338" s="14">
        <f>VLOOKUP(BF338,[2]item!$A:$B,2,FALSE)</f>
        <v>16</v>
      </c>
    </row>
    <row r="339" ht="20.1" customHeight="1" spans="1:62">
      <c r="A339" s="12">
        <v>336</v>
      </c>
      <c r="B339" s="12">
        <v>336</v>
      </c>
      <c r="C339" s="12" t="str">
        <f t="shared" si="363"/>
        <v>千古留名</v>
      </c>
      <c r="D339" s="81" t="s">
        <v>2556</v>
      </c>
      <c r="E339" s="12">
        <v>1</v>
      </c>
      <c r="F339" s="82">
        <f>VLOOKUP(A339,[3]属性!$F:$I,4,FALSE)</f>
        <v>19367</v>
      </c>
      <c r="G339" s="83" t="str">
        <f t="shared" si="359"/>
        <v>22,5</v>
      </c>
      <c r="H339" s="84" t="str">
        <f>"1013,"&amp;VLOOKUP(A339,[3]属性!$F:$N,7,FALSE)&amp;";1023,"&amp;VLOOKUP(A339,[3]属性!$F:$N,8,FALSE)&amp;";1043,"&amp;VLOOKUP(A339,[3]属性!$F:$N,9,FALSE)</f>
        <v>1013,21553680;1023,1436912;1043,1436912</v>
      </c>
      <c r="I339" s="12">
        <v>12</v>
      </c>
      <c r="J339" s="86" t="s">
        <v>2562</v>
      </c>
      <c r="K339" s="12">
        <v>44650</v>
      </c>
      <c r="L339" s="14" t="s">
        <v>2558</v>
      </c>
      <c r="BB339" s="14" t="str">
        <f t="shared" ref="BB339" si="368">BB336</f>
        <v>元宝</v>
      </c>
      <c r="BC339" s="14">
        <v>5</v>
      </c>
      <c r="BD339" s="14" t="s">
        <v>53</v>
      </c>
      <c r="BE339" s="14">
        <v>486</v>
      </c>
      <c r="BF339" s="14" t="s">
        <v>54</v>
      </c>
      <c r="BG339" s="14">
        <v>4336</v>
      </c>
      <c r="BH339" s="14">
        <f>VLOOKUP(BB339,[2]item!$A:$B,2,FALSE)</f>
        <v>22</v>
      </c>
      <c r="BI339" s="14">
        <f>VLOOKUP(BD339,[2]item!$A:$B,2,FALSE)</f>
        <v>2750</v>
      </c>
      <c r="BJ339" s="14">
        <f>VLOOKUP(BF339,[2]item!$A:$B,2,FALSE)</f>
        <v>16</v>
      </c>
    </row>
    <row r="340" ht="20.1" customHeight="1" spans="1:62">
      <c r="A340" s="12">
        <v>337</v>
      </c>
      <c r="B340" s="12">
        <v>337</v>
      </c>
      <c r="C340" s="12" t="str">
        <f t="shared" si="363"/>
        <v>千古留名</v>
      </c>
      <c r="D340" s="81" t="s">
        <v>2556</v>
      </c>
      <c r="E340" s="12">
        <v>1</v>
      </c>
      <c r="F340" s="82">
        <f>VLOOKUP(A340,[3]属性!$F:$I,4,FALSE)</f>
        <v>19441</v>
      </c>
      <c r="G340" s="83" t="str">
        <f t="shared" si="359"/>
        <v>17,5</v>
      </c>
      <c r="H340" s="84" t="str">
        <f>"1013,"&amp;VLOOKUP(A340,[3]属性!$F:$N,7,FALSE)&amp;";1023,"&amp;VLOOKUP(A340,[3]属性!$F:$N,8,FALSE)&amp;";1043,"&amp;VLOOKUP(A340,[3]属性!$F:$N,9,FALSE)</f>
        <v>1013,21682350;1023,1445490;1043,1445490</v>
      </c>
      <c r="I340" s="12">
        <v>12</v>
      </c>
      <c r="J340" s="86" t="s">
        <v>2562</v>
      </c>
      <c r="K340" s="12">
        <v>44650</v>
      </c>
      <c r="L340" s="14" t="s">
        <v>2558</v>
      </c>
      <c r="BB340" s="14" t="str">
        <f t="shared" ref="BB340" si="369">BB337</f>
        <v>钻石</v>
      </c>
      <c r="BC340" s="14">
        <v>5</v>
      </c>
      <c r="BD340" s="14" t="s">
        <v>53</v>
      </c>
      <c r="BE340" s="14">
        <v>487</v>
      </c>
      <c r="BF340" s="14" t="s">
        <v>54</v>
      </c>
      <c r="BG340" s="14">
        <v>4337</v>
      </c>
      <c r="BH340" s="14">
        <f>VLOOKUP(BB340,[2]item!$A:$B,2,FALSE)</f>
        <v>17</v>
      </c>
      <c r="BI340" s="14">
        <f>VLOOKUP(BD340,[2]item!$A:$B,2,FALSE)</f>
        <v>2750</v>
      </c>
      <c r="BJ340" s="14">
        <f>VLOOKUP(BF340,[2]item!$A:$B,2,FALSE)</f>
        <v>16</v>
      </c>
    </row>
    <row r="341" ht="20.1" customHeight="1" spans="1:62">
      <c r="A341" s="12">
        <v>338</v>
      </c>
      <c r="B341" s="12">
        <v>338</v>
      </c>
      <c r="C341" s="12" t="str">
        <f t="shared" si="363"/>
        <v>千古留名</v>
      </c>
      <c r="D341" s="81" t="s">
        <v>2556</v>
      </c>
      <c r="E341" s="12">
        <v>1</v>
      </c>
      <c r="F341" s="82">
        <f>VLOOKUP(A341,[3]属性!$F:$I,4,FALSE)</f>
        <v>19516</v>
      </c>
      <c r="G341" s="83" t="str">
        <f t="shared" si="359"/>
        <v>17,5</v>
      </c>
      <c r="H341" s="84" t="str">
        <f>"1013,"&amp;VLOOKUP(A341,[3]属性!$F:$N,7,FALSE)&amp;";1023,"&amp;VLOOKUP(A341,[3]属性!$F:$N,8,FALSE)&amp;";1043,"&amp;VLOOKUP(A341,[3]属性!$F:$N,9,FALSE)</f>
        <v>1013,21789660;1023,1452644;1043,1452644</v>
      </c>
      <c r="I341" s="12">
        <v>12</v>
      </c>
      <c r="J341" s="86" t="s">
        <v>2562</v>
      </c>
      <c r="K341" s="12">
        <v>44650</v>
      </c>
      <c r="L341" s="14" t="s">
        <v>2558</v>
      </c>
      <c r="BB341" s="14" t="str">
        <f t="shared" ref="BB341" si="370">BB338</f>
        <v>钻石</v>
      </c>
      <c r="BC341" s="14">
        <v>5</v>
      </c>
      <c r="BD341" s="14" t="s">
        <v>53</v>
      </c>
      <c r="BE341" s="14">
        <v>488</v>
      </c>
      <c r="BF341" s="14" t="s">
        <v>54</v>
      </c>
      <c r="BG341" s="14">
        <v>4338</v>
      </c>
      <c r="BH341" s="14">
        <f>VLOOKUP(BB341,[2]item!$A:$B,2,FALSE)</f>
        <v>17</v>
      </c>
      <c r="BI341" s="14">
        <f>VLOOKUP(BD341,[2]item!$A:$B,2,FALSE)</f>
        <v>2750</v>
      </c>
      <c r="BJ341" s="14">
        <f>VLOOKUP(BF341,[2]item!$A:$B,2,FALSE)</f>
        <v>16</v>
      </c>
    </row>
    <row r="342" ht="20.1" customHeight="1" spans="1:62">
      <c r="A342" s="12">
        <v>339</v>
      </c>
      <c r="B342" s="12">
        <v>339</v>
      </c>
      <c r="C342" s="12" t="str">
        <f t="shared" si="363"/>
        <v>千古留名</v>
      </c>
      <c r="D342" s="81" t="s">
        <v>2556</v>
      </c>
      <c r="E342" s="12">
        <v>1</v>
      </c>
      <c r="F342" s="82">
        <f>VLOOKUP(A342,[3]属性!$F:$I,4,FALSE)</f>
        <v>19590</v>
      </c>
      <c r="G342" s="83" t="str">
        <f t="shared" si="359"/>
        <v>22,5</v>
      </c>
      <c r="H342" s="84" t="str">
        <f>"1013,"&amp;VLOOKUP(A342,[3]属性!$F:$N,7,FALSE)&amp;";1023,"&amp;VLOOKUP(A342,[3]属性!$F:$N,8,FALSE)&amp;";1043,"&amp;VLOOKUP(A342,[3]属性!$F:$N,9,FALSE)</f>
        <v>1013,21897015;1023,1459801;1043,1459801</v>
      </c>
      <c r="I342" s="12">
        <v>12</v>
      </c>
      <c r="J342" s="86" t="s">
        <v>2562</v>
      </c>
      <c r="K342" s="12">
        <v>44650</v>
      </c>
      <c r="L342" s="14" t="s">
        <v>2558</v>
      </c>
      <c r="BB342" s="14" t="str">
        <f t="shared" ref="BB342" si="371">BB339</f>
        <v>元宝</v>
      </c>
      <c r="BC342" s="14">
        <v>5</v>
      </c>
      <c r="BD342" s="14" t="s">
        <v>53</v>
      </c>
      <c r="BE342" s="14">
        <v>489</v>
      </c>
      <c r="BF342" s="14" t="s">
        <v>54</v>
      </c>
      <c r="BG342" s="14">
        <v>4339</v>
      </c>
      <c r="BH342" s="14">
        <f>VLOOKUP(BB342,[2]item!$A:$B,2,FALSE)</f>
        <v>22</v>
      </c>
      <c r="BI342" s="14">
        <f>VLOOKUP(BD342,[2]item!$A:$B,2,FALSE)</f>
        <v>2750</v>
      </c>
      <c r="BJ342" s="14">
        <f>VLOOKUP(BF342,[2]item!$A:$B,2,FALSE)</f>
        <v>16</v>
      </c>
    </row>
    <row r="343" ht="20.1" customHeight="1" spans="1:62">
      <c r="A343" s="12">
        <v>340</v>
      </c>
      <c r="B343" s="12">
        <v>340</v>
      </c>
      <c r="C343" s="12" t="str">
        <f t="shared" si="363"/>
        <v>千古留名</v>
      </c>
      <c r="D343" s="81" t="s">
        <v>2556</v>
      </c>
      <c r="E343" s="12">
        <v>1</v>
      </c>
      <c r="F343" s="82">
        <f>VLOOKUP(A343,[3]属性!$F:$I,4,FALSE)</f>
        <v>19665</v>
      </c>
      <c r="G343" s="83" t="str">
        <f t="shared" si="359"/>
        <v>17,5</v>
      </c>
      <c r="H343" s="84" t="str">
        <f>"1013,"&amp;VLOOKUP(A343,[3]属性!$F:$N,7,FALSE)&amp;";1023,"&amp;VLOOKUP(A343,[3]属性!$F:$N,8,FALSE)&amp;";1043,"&amp;VLOOKUP(A343,[3]属性!$F:$N,9,FALSE)</f>
        <v>1013,22004400;1023,1466960;1043,1466960</v>
      </c>
      <c r="I343" s="12">
        <v>12</v>
      </c>
      <c r="J343" s="86" t="s">
        <v>2562</v>
      </c>
      <c r="K343" s="12">
        <v>44650</v>
      </c>
      <c r="L343" s="14" t="s">
        <v>2558</v>
      </c>
      <c r="BB343" s="14" t="str">
        <f t="shared" ref="BB343" si="372">BB340</f>
        <v>钻石</v>
      </c>
      <c r="BC343" s="14">
        <v>5</v>
      </c>
      <c r="BD343" s="14" t="s">
        <v>53</v>
      </c>
      <c r="BE343" s="14">
        <v>490</v>
      </c>
      <c r="BF343" s="14" t="s">
        <v>54</v>
      </c>
      <c r="BG343" s="14">
        <v>4340</v>
      </c>
      <c r="BH343" s="14">
        <f>VLOOKUP(BB343,[2]item!$A:$B,2,FALSE)</f>
        <v>17</v>
      </c>
      <c r="BI343" s="14">
        <f>VLOOKUP(BD343,[2]item!$A:$B,2,FALSE)</f>
        <v>2750</v>
      </c>
      <c r="BJ343" s="14">
        <f>VLOOKUP(BF343,[2]item!$A:$B,2,FALSE)</f>
        <v>16</v>
      </c>
    </row>
    <row r="344" ht="20.1" customHeight="1" spans="1:62">
      <c r="A344" s="12">
        <v>341</v>
      </c>
      <c r="B344" s="12">
        <v>341</v>
      </c>
      <c r="C344" s="12" t="str">
        <f t="shared" si="363"/>
        <v>千古留名</v>
      </c>
      <c r="D344" s="81" t="s">
        <v>2556</v>
      </c>
      <c r="E344" s="12">
        <v>1</v>
      </c>
      <c r="F344" s="82">
        <f>VLOOKUP(A344,[3]属性!$F:$I,4,FALSE)</f>
        <v>19739</v>
      </c>
      <c r="G344" s="83" t="str">
        <f t="shared" si="359"/>
        <v>17,5</v>
      </c>
      <c r="H344" s="84" t="str">
        <f>"1013,"&amp;VLOOKUP(A344,[3]属性!$F:$N,7,FALSE)&amp;";1023,"&amp;VLOOKUP(A344,[3]属性!$F:$N,8,FALSE)&amp;";1043,"&amp;VLOOKUP(A344,[3]属性!$F:$N,9,FALSE)</f>
        <v>1013,22111875;1023,1474125;1043,1474125</v>
      </c>
      <c r="I344" s="12">
        <v>12</v>
      </c>
      <c r="J344" s="86" t="s">
        <v>2562</v>
      </c>
      <c r="K344" s="12">
        <v>44650</v>
      </c>
      <c r="L344" s="14" t="s">
        <v>2558</v>
      </c>
      <c r="BB344" s="14" t="str">
        <f t="shared" ref="BB344" si="373">BB341</f>
        <v>钻石</v>
      </c>
      <c r="BC344" s="14">
        <v>5</v>
      </c>
      <c r="BD344" s="14" t="s">
        <v>53</v>
      </c>
      <c r="BE344" s="14">
        <v>491</v>
      </c>
      <c r="BF344" s="14" t="s">
        <v>54</v>
      </c>
      <c r="BG344" s="14">
        <v>4341</v>
      </c>
      <c r="BH344" s="14">
        <f>VLOOKUP(BB344,[2]item!$A:$B,2,FALSE)</f>
        <v>17</v>
      </c>
      <c r="BI344" s="14">
        <f>VLOOKUP(BD344,[2]item!$A:$B,2,FALSE)</f>
        <v>2750</v>
      </c>
      <c r="BJ344" s="14">
        <f>VLOOKUP(BF344,[2]item!$A:$B,2,FALSE)</f>
        <v>16</v>
      </c>
    </row>
    <row r="345" ht="20.1" customHeight="1" spans="1:62">
      <c r="A345" s="12">
        <v>342</v>
      </c>
      <c r="B345" s="12">
        <v>342</v>
      </c>
      <c r="C345" s="12" t="str">
        <f t="shared" si="363"/>
        <v>千古留名</v>
      </c>
      <c r="D345" s="81" t="s">
        <v>2556</v>
      </c>
      <c r="E345" s="12">
        <v>1</v>
      </c>
      <c r="F345" s="82">
        <f>VLOOKUP(A345,[3]属性!$F:$I,4,FALSE)</f>
        <v>19814</v>
      </c>
      <c r="G345" s="83" t="str">
        <f t="shared" si="359"/>
        <v>22,5</v>
      </c>
      <c r="H345" s="84" t="str">
        <f>"1013,"&amp;VLOOKUP(A345,[3]属性!$F:$N,7,FALSE)&amp;";1023,"&amp;VLOOKUP(A345,[3]属性!$F:$N,8,FALSE)&amp;";1043,"&amp;VLOOKUP(A345,[3]属性!$F:$N,9,FALSE)</f>
        <v>1013,22219380;1023,1481292;1043,1481292</v>
      </c>
      <c r="I345" s="12">
        <v>12</v>
      </c>
      <c r="J345" s="86" t="s">
        <v>2562</v>
      </c>
      <c r="K345" s="12">
        <v>44650</v>
      </c>
      <c r="L345" s="14" t="s">
        <v>2558</v>
      </c>
      <c r="BB345" s="14" t="str">
        <f t="shared" ref="BB345" si="374">BB342</f>
        <v>元宝</v>
      </c>
      <c r="BC345" s="14">
        <v>5</v>
      </c>
      <c r="BD345" s="14" t="s">
        <v>53</v>
      </c>
      <c r="BE345" s="14">
        <v>492</v>
      </c>
      <c r="BF345" s="14" t="s">
        <v>54</v>
      </c>
      <c r="BG345" s="14">
        <v>4342</v>
      </c>
      <c r="BH345" s="14">
        <f>VLOOKUP(BB345,[2]item!$A:$B,2,FALSE)</f>
        <v>22</v>
      </c>
      <c r="BI345" s="14">
        <f>VLOOKUP(BD345,[2]item!$A:$B,2,FALSE)</f>
        <v>2750</v>
      </c>
      <c r="BJ345" s="14">
        <f>VLOOKUP(BF345,[2]item!$A:$B,2,FALSE)</f>
        <v>16</v>
      </c>
    </row>
    <row r="346" ht="20.1" customHeight="1" spans="1:62">
      <c r="A346" s="12">
        <v>343</v>
      </c>
      <c r="B346" s="12">
        <v>343</v>
      </c>
      <c r="C346" s="12" t="str">
        <f t="shared" si="363"/>
        <v>千古留名</v>
      </c>
      <c r="D346" s="81" t="s">
        <v>2556</v>
      </c>
      <c r="E346" s="12">
        <v>1</v>
      </c>
      <c r="F346" s="82">
        <f>VLOOKUP(A346,[3]属性!$F:$I,4,FALSE)</f>
        <v>19889</v>
      </c>
      <c r="G346" s="83" t="str">
        <f t="shared" si="359"/>
        <v>17,5</v>
      </c>
      <c r="H346" s="84" t="str">
        <f>"1013,"&amp;VLOOKUP(A346,[3]属性!$F:$N,7,FALSE)&amp;";1023,"&amp;VLOOKUP(A346,[3]属性!$F:$N,8,FALSE)&amp;";1043,"&amp;VLOOKUP(A346,[3]属性!$F:$N,9,FALSE)</f>
        <v>1013,22326945;1023,1488463;1043,1488463</v>
      </c>
      <c r="I346" s="12">
        <v>12</v>
      </c>
      <c r="J346" s="86" t="s">
        <v>2562</v>
      </c>
      <c r="K346" s="12">
        <v>44650</v>
      </c>
      <c r="L346" s="14" t="s">
        <v>2558</v>
      </c>
      <c r="BB346" s="14" t="str">
        <f t="shared" ref="BB346" si="375">BB343</f>
        <v>钻石</v>
      </c>
      <c r="BC346" s="14">
        <v>5</v>
      </c>
      <c r="BD346" s="14" t="s">
        <v>53</v>
      </c>
      <c r="BE346" s="14">
        <v>493</v>
      </c>
      <c r="BF346" s="14" t="s">
        <v>54</v>
      </c>
      <c r="BG346" s="14">
        <v>4343</v>
      </c>
      <c r="BH346" s="14">
        <f>VLOOKUP(BB346,[2]item!$A:$B,2,FALSE)</f>
        <v>17</v>
      </c>
      <c r="BI346" s="14">
        <f>VLOOKUP(BD346,[2]item!$A:$B,2,FALSE)</f>
        <v>2750</v>
      </c>
      <c r="BJ346" s="14">
        <f>VLOOKUP(BF346,[2]item!$A:$B,2,FALSE)</f>
        <v>16</v>
      </c>
    </row>
    <row r="347" ht="20.1" customHeight="1" spans="1:62">
      <c r="A347" s="12">
        <v>344</v>
      </c>
      <c r="B347" s="12">
        <v>344</v>
      </c>
      <c r="C347" s="12" t="str">
        <f t="shared" si="363"/>
        <v>千古留名</v>
      </c>
      <c r="D347" s="81" t="s">
        <v>2556</v>
      </c>
      <c r="E347" s="12">
        <v>1</v>
      </c>
      <c r="F347" s="82">
        <f>VLOOKUP(A347,[3]属性!$F:$I,4,FALSE)</f>
        <v>19964</v>
      </c>
      <c r="G347" s="83" t="str">
        <f t="shared" si="359"/>
        <v>17,5</v>
      </c>
      <c r="H347" s="84" t="str">
        <f>"1013,"&amp;VLOOKUP(A347,[3]属性!$F:$N,7,FALSE)&amp;";1023,"&amp;VLOOKUP(A347,[3]属性!$F:$N,8,FALSE)&amp;";1043,"&amp;VLOOKUP(A347,[3]属性!$F:$N,9,FALSE)</f>
        <v>1013,22434570;1023,1495638;1043,1495638</v>
      </c>
      <c r="I347" s="12">
        <v>12</v>
      </c>
      <c r="J347" s="86" t="s">
        <v>2562</v>
      </c>
      <c r="K347" s="12">
        <v>44650</v>
      </c>
      <c r="L347" s="14" t="s">
        <v>2558</v>
      </c>
      <c r="BB347" s="14" t="str">
        <f t="shared" ref="BB347" si="376">BB344</f>
        <v>钻石</v>
      </c>
      <c r="BC347" s="14">
        <v>5</v>
      </c>
      <c r="BD347" s="14" t="s">
        <v>53</v>
      </c>
      <c r="BE347" s="14">
        <v>494</v>
      </c>
      <c r="BF347" s="14" t="s">
        <v>54</v>
      </c>
      <c r="BG347" s="14">
        <v>4344</v>
      </c>
      <c r="BH347" s="14">
        <f>VLOOKUP(BB347,[2]item!$A:$B,2,FALSE)</f>
        <v>17</v>
      </c>
      <c r="BI347" s="14">
        <f>VLOOKUP(BD347,[2]item!$A:$B,2,FALSE)</f>
        <v>2750</v>
      </c>
      <c r="BJ347" s="14">
        <f>VLOOKUP(BF347,[2]item!$A:$B,2,FALSE)</f>
        <v>16</v>
      </c>
    </row>
    <row r="348" ht="20.1" customHeight="1" spans="1:62">
      <c r="A348" s="12">
        <v>345</v>
      </c>
      <c r="B348" s="12">
        <v>345</v>
      </c>
      <c r="C348" s="12" t="str">
        <f t="shared" si="363"/>
        <v>千古留名</v>
      </c>
      <c r="D348" s="81" t="s">
        <v>2556</v>
      </c>
      <c r="E348" s="12">
        <v>1</v>
      </c>
      <c r="F348" s="82">
        <f>VLOOKUP(A348,[3]属性!$F:$I,4,FALSE)</f>
        <v>20039</v>
      </c>
      <c r="G348" s="83" t="str">
        <f t="shared" si="359"/>
        <v>22,5</v>
      </c>
      <c r="H348" s="84" t="str">
        <f>"1013,"&amp;VLOOKUP(A348,[3]属性!$F:$N,7,FALSE)&amp;";1023,"&amp;VLOOKUP(A348,[3]属性!$F:$N,8,FALSE)&amp;";1043,"&amp;VLOOKUP(A348,[3]属性!$F:$N,9,FALSE)</f>
        <v>1013,22542225;1023,1502815;1043,1502815</v>
      </c>
      <c r="I348" s="12">
        <v>12</v>
      </c>
      <c r="J348" s="86" t="s">
        <v>2562</v>
      </c>
      <c r="K348" s="12">
        <v>44650</v>
      </c>
      <c r="L348" s="14" t="s">
        <v>2558</v>
      </c>
      <c r="BB348" s="14" t="str">
        <f t="shared" ref="BB348" si="377">BB345</f>
        <v>元宝</v>
      </c>
      <c r="BC348" s="14">
        <v>5</v>
      </c>
      <c r="BD348" s="14" t="s">
        <v>53</v>
      </c>
      <c r="BE348" s="14">
        <v>495</v>
      </c>
      <c r="BF348" s="14" t="s">
        <v>54</v>
      </c>
      <c r="BG348" s="14">
        <v>4345</v>
      </c>
      <c r="BH348" s="14">
        <f>VLOOKUP(BB348,[2]item!$A:$B,2,FALSE)</f>
        <v>22</v>
      </c>
      <c r="BI348" s="14">
        <f>VLOOKUP(BD348,[2]item!$A:$B,2,FALSE)</f>
        <v>2750</v>
      </c>
      <c r="BJ348" s="14">
        <f>VLOOKUP(BF348,[2]item!$A:$B,2,FALSE)</f>
        <v>16</v>
      </c>
    </row>
    <row r="349" ht="20.1" customHeight="1" spans="1:62">
      <c r="A349" s="12">
        <v>346</v>
      </c>
      <c r="B349" s="12">
        <v>346</v>
      </c>
      <c r="C349" s="12" t="str">
        <f t="shared" si="363"/>
        <v>千古留名</v>
      </c>
      <c r="D349" s="81" t="s">
        <v>2556</v>
      </c>
      <c r="E349" s="12">
        <v>1</v>
      </c>
      <c r="F349" s="82">
        <f>VLOOKUP(A349,[3]属性!$F:$I,4,FALSE)</f>
        <v>20114</v>
      </c>
      <c r="G349" s="83" t="str">
        <f t="shared" si="359"/>
        <v>17,5</v>
      </c>
      <c r="H349" s="84" t="str">
        <f>"1013,"&amp;VLOOKUP(A349,[3]属性!$F:$N,7,FALSE)&amp;";1023,"&amp;VLOOKUP(A349,[3]属性!$F:$N,8,FALSE)&amp;";1043,"&amp;VLOOKUP(A349,[3]属性!$F:$N,9,FALSE)</f>
        <v>1013,22649940;1023,1509996;1043,1509996</v>
      </c>
      <c r="I349" s="12">
        <v>12</v>
      </c>
      <c r="J349" s="86" t="s">
        <v>2562</v>
      </c>
      <c r="K349" s="12">
        <v>44650</v>
      </c>
      <c r="L349" s="14" t="s">
        <v>2558</v>
      </c>
      <c r="BB349" s="14" t="str">
        <f t="shared" ref="BB349" si="378">BB346</f>
        <v>钻石</v>
      </c>
      <c r="BC349" s="14">
        <v>5</v>
      </c>
      <c r="BD349" s="14" t="s">
        <v>53</v>
      </c>
      <c r="BE349" s="14">
        <v>496</v>
      </c>
      <c r="BF349" s="14" t="s">
        <v>54</v>
      </c>
      <c r="BG349" s="14">
        <v>4346</v>
      </c>
      <c r="BH349" s="14">
        <f>VLOOKUP(BB349,[2]item!$A:$B,2,FALSE)</f>
        <v>17</v>
      </c>
      <c r="BI349" s="14">
        <f>VLOOKUP(BD349,[2]item!$A:$B,2,FALSE)</f>
        <v>2750</v>
      </c>
      <c r="BJ349" s="14">
        <f>VLOOKUP(BF349,[2]item!$A:$B,2,FALSE)</f>
        <v>16</v>
      </c>
    </row>
    <row r="350" ht="20.1" customHeight="1" spans="1:62">
      <c r="A350" s="12">
        <v>347</v>
      </c>
      <c r="B350" s="12">
        <v>347</v>
      </c>
      <c r="C350" s="12" t="str">
        <f t="shared" si="363"/>
        <v>千古留名</v>
      </c>
      <c r="D350" s="81" t="s">
        <v>2556</v>
      </c>
      <c r="E350" s="12">
        <v>1</v>
      </c>
      <c r="F350" s="82">
        <f>VLOOKUP(A350,[3]属性!$F:$I,4,FALSE)</f>
        <v>20189</v>
      </c>
      <c r="G350" s="83" t="str">
        <f t="shared" si="359"/>
        <v>17,5</v>
      </c>
      <c r="H350" s="84" t="str">
        <f>"1013,"&amp;VLOOKUP(A350,[3]属性!$F:$N,7,FALSE)&amp;";1023,"&amp;VLOOKUP(A350,[3]属性!$F:$N,8,FALSE)&amp;";1043,"&amp;VLOOKUP(A350,[3]属性!$F:$N,9,FALSE)</f>
        <v>1013,22757715;1023,1517181;1043,1517181</v>
      </c>
      <c r="I350" s="12">
        <v>12</v>
      </c>
      <c r="J350" s="86" t="s">
        <v>2562</v>
      </c>
      <c r="K350" s="12">
        <v>44650</v>
      </c>
      <c r="L350" s="14" t="s">
        <v>2558</v>
      </c>
      <c r="BB350" s="14" t="str">
        <f t="shared" ref="BB350" si="379">BB347</f>
        <v>钻石</v>
      </c>
      <c r="BC350" s="14">
        <v>5</v>
      </c>
      <c r="BD350" s="14" t="s">
        <v>53</v>
      </c>
      <c r="BE350" s="14">
        <v>497</v>
      </c>
      <c r="BF350" s="14" t="s">
        <v>54</v>
      </c>
      <c r="BG350" s="14">
        <v>4347</v>
      </c>
      <c r="BH350" s="14">
        <f>VLOOKUP(BB350,[2]item!$A:$B,2,FALSE)</f>
        <v>17</v>
      </c>
      <c r="BI350" s="14">
        <f>VLOOKUP(BD350,[2]item!$A:$B,2,FALSE)</f>
        <v>2750</v>
      </c>
      <c r="BJ350" s="14">
        <f>VLOOKUP(BF350,[2]item!$A:$B,2,FALSE)</f>
        <v>16</v>
      </c>
    </row>
    <row r="351" ht="20.1" customHeight="1" spans="1:62">
      <c r="A351" s="12">
        <v>348</v>
      </c>
      <c r="B351" s="12">
        <v>348</v>
      </c>
      <c r="C351" s="12" t="str">
        <f t="shared" si="363"/>
        <v>千古留名</v>
      </c>
      <c r="D351" s="81" t="s">
        <v>2556</v>
      </c>
      <c r="E351" s="12">
        <v>1</v>
      </c>
      <c r="F351" s="82">
        <f>VLOOKUP(A351,[3]属性!$F:$I,4,FALSE)</f>
        <v>20264</v>
      </c>
      <c r="G351" s="83" t="str">
        <f t="shared" si="359"/>
        <v>22,5</v>
      </c>
      <c r="H351" s="84" t="str">
        <f>"1013,"&amp;VLOOKUP(A351,[3]属性!$F:$N,7,FALSE)&amp;";1023,"&amp;VLOOKUP(A351,[3]属性!$F:$N,8,FALSE)&amp;";1043,"&amp;VLOOKUP(A351,[3]属性!$F:$N,9,FALSE)</f>
        <v>1013,22865520;1023,1524368;1043,1524368</v>
      </c>
      <c r="I351" s="12">
        <v>12</v>
      </c>
      <c r="J351" s="86" t="s">
        <v>2562</v>
      </c>
      <c r="K351" s="12">
        <v>44650</v>
      </c>
      <c r="L351" s="14" t="s">
        <v>2558</v>
      </c>
      <c r="BB351" s="14" t="str">
        <f t="shared" ref="BB351" si="380">BB348</f>
        <v>元宝</v>
      </c>
      <c r="BC351" s="14">
        <v>5</v>
      </c>
      <c r="BD351" s="14" t="s">
        <v>53</v>
      </c>
      <c r="BE351" s="14">
        <v>498</v>
      </c>
      <c r="BF351" s="14" t="s">
        <v>54</v>
      </c>
      <c r="BG351" s="14">
        <v>4348</v>
      </c>
      <c r="BH351" s="14">
        <f>VLOOKUP(BB351,[2]item!$A:$B,2,FALSE)</f>
        <v>22</v>
      </c>
      <c r="BI351" s="14">
        <f>VLOOKUP(BD351,[2]item!$A:$B,2,FALSE)</f>
        <v>2750</v>
      </c>
      <c r="BJ351" s="14">
        <f>VLOOKUP(BF351,[2]item!$A:$B,2,FALSE)</f>
        <v>16</v>
      </c>
    </row>
    <row r="352" ht="20.1" customHeight="1" spans="1:62">
      <c r="A352" s="12">
        <v>349</v>
      </c>
      <c r="B352" s="12">
        <v>349</v>
      </c>
      <c r="C352" s="12" t="str">
        <f t="shared" si="363"/>
        <v>千古留名</v>
      </c>
      <c r="D352" s="81" t="s">
        <v>2556</v>
      </c>
      <c r="E352" s="12">
        <v>1</v>
      </c>
      <c r="F352" s="82">
        <f>VLOOKUP(A352,[3]属性!$F:$I,4,FALSE)</f>
        <v>20339</v>
      </c>
      <c r="G352" s="83" t="str">
        <f t="shared" si="359"/>
        <v>17,5</v>
      </c>
      <c r="H352" s="84" t="str">
        <f>"1013,"&amp;VLOOKUP(A352,[3]属性!$F:$N,7,FALSE)&amp;";1023,"&amp;VLOOKUP(A352,[3]属性!$F:$N,8,FALSE)&amp;";1043,"&amp;VLOOKUP(A352,[3]属性!$F:$N,9,FALSE)</f>
        <v>1013,22973400;1023,1531560;1043,1531560</v>
      </c>
      <c r="I352" s="12">
        <v>12</v>
      </c>
      <c r="J352" s="86" t="s">
        <v>2562</v>
      </c>
      <c r="K352" s="12">
        <v>44650</v>
      </c>
      <c r="L352" s="14" t="s">
        <v>2558</v>
      </c>
      <c r="BB352" s="14" t="str">
        <f t="shared" ref="BB352" si="381">BB349</f>
        <v>钻石</v>
      </c>
      <c r="BC352" s="14">
        <v>5</v>
      </c>
      <c r="BD352" s="14" t="s">
        <v>53</v>
      </c>
      <c r="BE352" s="14">
        <v>499</v>
      </c>
      <c r="BF352" s="14" t="s">
        <v>54</v>
      </c>
      <c r="BG352" s="14">
        <v>4349</v>
      </c>
      <c r="BH352" s="14">
        <f>VLOOKUP(BB352,[2]item!$A:$B,2,FALSE)</f>
        <v>17</v>
      </c>
      <c r="BI352" s="14">
        <f>VLOOKUP(BD352,[2]item!$A:$B,2,FALSE)</f>
        <v>2750</v>
      </c>
      <c r="BJ352" s="14">
        <f>VLOOKUP(BF352,[2]item!$A:$B,2,FALSE)</f>
        <v>16</v>
      </c>
    </row>
    <row r="353" ht="20.1" customHeight="1" spans="1:62">
      <c r="A353" s="12">
        <v>350</v>
      </c>
      <c r="B353" s="12">
        <v>350</v>
      </c>
      <c r="C353" s="12" t="str">
        <f t="shared" si="363"/>
        <v>千古留名</v>
      </c>
      <c r="D353" s="81" t="s">
        <v>2556</v>
      </c>
      <c r="E353" s="12">
        <v>1</v>
      </c>
      <c r="F353" s="82">
        <f>VLOOKUP(A353,[3]属性!$F:$I,4,FALSE)</f>
        <v>20414</v>
      </c>
      <c r="G353" s="83" t="str">
        <f t="shared" si="359"/>
        <v>17,5</v>
      </c>
      <c r="H353" s="84" t="str">
        <f>"1013,"&amp;VLOOKUP(A353,[3]属性!$F:$N,7,FALSE)&amp;";1023,"&amp;VLOOKUP(A353,[3]属性!$F:$N,8,FALSE)&amp;";1043,"&amp;VLOOKUP(A353,[3]属性!$F:$N,9,FALSE)</f>
        <v>1013,23081325;1023,1538755;1043,1538755</v>
      </c>
      <c r="I353" s="12">
        <v>12</v>
      </c>
      <c r="J353" s="86" t="s">
        <v>2562</v>
      </c>
      <c r="K353" s="12">
        <v>44650</v>
      </c>
      <c r="L353" s="14" t="s">
        <v>2558</v>
      </c>
      <c r="BB353" s="14" t="str">
        <f t="shared" ref="BB353" si="382">BB350</f>
        <v>钻石</v>
      </c>
      <c r="BC353" s="14">
        <v>5</v>
      </c>
      <c r="BD353" s="14" t="s">
        <v>53</v>
      </c>
      <c r="BE353" s="14">
        <v>500</v>
      </c>
      <c r="BF353" s="14" t="s">
        <v>54</v>
      </c>
      <c r="BG353" s="14">
        <v>4350</v>
      </c>
      <c r="BH353" s="14">
        <f>VLOOKUP(BB353,[2]item!$A:$B,2,FALSE)</f>
        <v>17</v>
      </c>
      <c r="BI353" s="14">
        <f>VLOOKUP(BD353,[2]item!$A:$B,2,FALSE)</f>
        <v>2750</v>
      </c>
      <c r="BJ353" s="14">
        <f>VLOOKUP(BF353,[2]item!$A:$B,2,FALSE)</f>
        <v>16</v>
      </c>
    </row>
    <row r="354" ht="20.1" customHeight="1" spans="1:62">
      <c r="A354" s="12">
        <v>351</v>
      </c>
      <c r="B354" s="12">
        <v>351</v>
      </c>
      <c r="C354" s="12" t="str">
        <f t="shared" si="363"/>
        <v>千古留名</v>
      </c>
      <c r="D354" s="81" t="s">
        <v>2556</v>
      </c>
      <c r="E354" s="12">
        <v>1</v>
      </c>
      <c r="F354" s="82">
        <f>VLOOKUP(A354,[3]属性!$F:$I,4,FALSE)</f>
        <v>20490</v>
      </c>
      <c r="G354" s="83" t="str">
        <f t="shared" si="359"/>
        <v>22,5</v>
      </c>
      <c r="H354" s="84" t="str">
        <f>"1013,"&amp;VLOOKUP(A354,[3]属性!$F:$N,7,FALSE)&amp;";1023,"&amp;VLOOKUP(A354,[3]属性!$F:$N,8,FALSE)&amp;";1043,"&amp;VLOOKUP(A354,[3]属性!$F:$N,9,FALSE)</f>
        <v>1013,23189280;1023,1545952;1043,1545952</v>
      </c>
      <c r="I354" s="12">
        <v>12</v>
      </c>
      <c r="J354" s="86" t="s">
        <v>2562</v>
      </c>
      <c r="K354" s="12">
        <v>44650</v>
      </c>
      <c r="L354" s="14" t="s">
        <v>2558</v>
      </c>
      <c r="BB354" s="14" t="str">
        <f t="shared" ref="BB354" si="383">BB351</f>
        <v>元宝</v>
      </c>
      <c r="BC354" s="14">
        <v>5</v>
      </c>
      <c r="BD354" s="14" t="s">
        <v>53</v>
      </c>
      <c r="BE354" s="14">
        <v>501</v>
      </c>
      <c r="BF354" s="14" t="s">
        <v>54</v>
      </c>
      <c r="BG354" s="14">
        <v>4351</v>
      </c>
      <c r="BH354" s="14">
        <f>VLOOKUP(BB354,[2]item!$A:$B,2,FALSE)</f>
        <v>22</v>
      </c>
      <c r="BI354" s="14">
        <f>VLOOKUP(BD354,[2]item!$A:$B,2,FALSE)</f>
        <v>2750</v>
      </c>
      <c r="BJ354" s="14">
        <f>VLOOKUP(BF354,[2]item!$A:$B,2,FALSE)</f>
        <v>16</v>
      </c>
    </row>
    <row r="355" ht="20.1" customHeight="1" spans="1:62">
      <c r="A355" s="12">
        <v>352</v>
      </c>
      <c r="B355" s="12">
        <v>352</v>
      </c>
      <c r="C355" s="12" t="str">
        <f t="shared" si="363"/>
        <v>千古留名</v>
      </c>
      <c r="D355" s="81" t="s">
        <v>2556</v>
      </c>
      <c r="E355" s="12">
        <v>1</v>
      </c>
      <c r="F355" s="82">
        <f>VLOOKUP(A355,[3]属性!$F:$I,4,FALSE)</f>
        <v>20565</v>
      </c>
      <c r="G355" s="83" t="str">
        <f t="shared" si="359"/>
        <v>17,5</v>
      </c>
      <c r="H355" s="84" t="str">
        <f>"1013,"&amp;VLOOKUP(A355,[3]属性!$F:$N,7,FALSE)&amp;";1023,"&amp;VLOOKUP(A355,[3]属性!$F:$N,8,FALSE)&amp;";1043,"&amp;VLOOKUP(A355,[3]属性!$F:$N,9,FALSE)</f>
        <v>1013,23297310;1023,1553154;1043,1553154</v>
      </c>
      <c r="I355" s="12">
        <v>12</v>
      </c>
      <c r="J355" s="86" t="s">
        <v>2562</v>
      </c>
      <c r="K355" s="12">
        <v>44650</v>
      </c>
      <c r="L355" s="14" t="s">
        <v>2558</v>
      </c>
      <c r="BB355" s="14" t="str">
        <f t="shared" ref="BB355" si="384">BB352</f>
        <v>钻石</v>
      </c>
      <c r="BC355" s="14">
        <v>5</v>
      </c>
      <c r="BD355" s="14" t="s">
        <v>53</v>
      </c>
      <c r="BE355" s="14">
        <v>502</v>
      </c>
      <c r="BF355" s="14" t="s">
        <v>54</v>
      </c>
      <c r="BG355" s="14">
        <v>4352</v>
      </c>
      <c r="BH355" s="14">
        <f>VLOOKUP(BB355,[2]item!$A:$B,2,FALSE)</f>
        <v>17</v>
      </c>
      <c r="BI355" s="14">
        <f>VLOOKUP(BD355,[2]item!$A:$B,2,FALSE)</f>
        <v>2750</v>
      </c>
      <c r="BJ355" s="14">
        <f>VLOOKUP(BF355,[2]item!$A:$B,2,FALSE)</f>
        <v>16</v>
      </c>
    </row>
    <row r="356" ht="20.1" customHeight="1" spans="1:62">
      <c r="A356" s="12">
        <v>353</v>
      </c>
      <c r="B356" s="12">
        <v>353</v>
      </c>
      <c r="C356" s="12" t="str">
        <f t="shared" si="363"/>
        <v>千古留名</v>
      </c>
      <c r="D356" s="81" t="s">
        <v>2556</v>
      </c>
      <c r="E356" s="12">
        <v>1</v>
      </c>
      <c r="F356" s="82">
        <f>VLOOKUP(A356,[3]属性!$F:$I,4,FALSE)</f>
        <v>20641</v>
      </c>
      <c r="G356" s="83" t="str">
        <f t="shared" si="359"/>
        <v>17,5</v>
      </c>
      <c r="H356" s="84" t="str">
        <f>"1013,"&amp;VLOOKUP(A356,[3]属性!$F:$N,7,FALSE)&amp;";1023,"&amp;VLOOKUP(A356,[3]属性!$F:$N,8,FALSE)&amp;";1043,"&amp;VLOOKUP(A356,[3]属性!$F:$N,9,FALSE)</f>
        <v>1013,23405355;1023,1560357;1043,1560357</v>
      </c>
      <c r="I356" s="12">
        <v>12</v>
      </c>
      <c r="J356" s="86" t="s">
        <v>2562</v>
      </c>
      <c r="K356" s="12">
        <v>44650</v>
      </c>
      <c r="L356" s="14" t="s">
        <v>2558</v>
      </c>
      <c r="BB356" s="14" t="str">
        <f t="shared" ref="BB356" si="385">BB353</f>
        <v>钻石</v>
      </c>
      <c r="BC356" s="14">
        <v>5</v>
      </c>
      <c r="BD356" s="14" t="s">
        <v>53</v>
      </c>
      <c r="BE356" s="14">
        <v>503</v>
      </c>
      <c r="BF356" s="14" t="s">
        <v>54</v>
      </c>
      <c r="BG356" s="14">
        <v>4353</v>
      </c>
      <c r="BH356" s="14">
        <f>VLOOKUP(BB356,[2]item!$A:$B,2,FALSE)</f>
        <v>17</v>
      </c>
      <c r="BI356" s="14">
        <f>VLOOKUP(BD356,[2]item!$A:$B,2,FALSE)</f>
        <v>2750</v>
      </c>
      <c r="BJ356" s="14">
        <f>VLOOKUP(BF356,[2]item!$A:$B,2,FALSE)</f>
        <v>16</v>
      </c>
    </row>
    <row r="357" ht="20.1" customHeight="1" spans="1:62">
      <c r="A357" s="12">
        <v>354</v>
      </c>
      <c r="B357" s="12">
        <v>354</v>
      </c>
      <c r="C357" s="12" t="str">
        <f t="shared" si="363"/>
        <v>千古留名</v>
      </c>
      <c r="D357" s="81" t="s">
        <v>2556</v>
      </c>
      <c r="E357" s="12">
        <v>1</v>
      </c>
      <c r="F357" s="82">
        <f>VLOOKUP(A357,[3]属性!$F:$I,4,FALSE)</f>
        <v>20716</v>
      </c>
      <c r="G357" s="83" t="str">
        <f t="shared" si="359"/>
        <v>22,5</v>
      </c>
      <c r="H357" s="84" t="str">
        <f>"1013,"&amp;VLOOKUP(A357,[3]属性!$F:$N,7,FALSE)&amp;";1023,"&amp;VLOOKUP(A357,[3]属性!$F:$N,8,FALSE)&amp;";1043,"&amp;VLOOKUP(A357,[3]属性!$F:$N,9,FALSE)</f>
        <v>1013,23513475;1023,1567565;1043,1567565</v>
      </c>
      <c r="I357" s="12">
        <v>12</v>
      </c>
      <c r="J357" s="86" t="s">
        <v>2562</v>
      </c>
      <c r="K357" s="12">
        <v>44650</v>
      </c>
      <c r="L357" s="14" t="s">
        <v>2558</v>
      </c>
      <c r="BB357" s="14" t="str">
        <f t="shared" ref="BB357" si="386">BB354</f>
        <v>元宝</v>
      </c>
      <c r="BC357" s="14">
        <v>5</v>
      </c>
      <c r="BD357" s="14" t="s">
        <v>53</v>
      </c>
      <c r="BE357" s="14">
        <v>504</v>
      </c>
      <c r="BF357" s="14" t="s">
        <v>54</v>
      </c>
      <c r="BG357" s="14">
        <v>4354</v>
      </c>
      <c r="BH357" s="14">
        <f>VLOOKUP(BB357,[2]item!$A:$B,2,FALSE)</f>
        <v>22</v>
      </c>
      <c r="BI357" s="14">
        <f>VLOOKUP(BD357,[2]item!$A:$B,2,FALSE)</f>
        <v>2750</v>
      </c>
      <c r="BJ357" s="14">
        <f>VLOOKUP(BF357,[2]item!$A:$B,2,FALSE)</f>
        <v>16</v>
      </c>
    </row>
    <row r="358" ht="20.1" customHeight="1" spans="1:62">
      <c r="A358" s="12">
        <v>355</v>
      </c>
      <c r="B358" s="12">
        <v>355</v>
      </c>
      <c r="C358" s="12" t="str">
        <f t="shared" si="363"/>
        <v>千古留名</v>
      </c>
      <c r="D358" s="81" t="s">
        <v>2556</v>
      </c>
      <c r="E358" s="12">
        <v>1</v>
      </c>
      <c r="F358" s="82">
        <f>VLOOKUP(A358,[3]属性!$F:$I,4,FALSE)</f>
        <v>20792</v>
      </c>
      <c r="G358" s="83" t="str">
        <f t="shared" si="359"/>
        <v>17,5</v>
      </c>
      <c r="H358" s="84" t="str">
        <f>"1013,"&amp;VLOOKUP(A358,[3]属性!$F:$N,7,FALSE)&amp;";1023,"&amp;VLOOKUP(A358,[3]属性!$F:$N,8,FALSE)&amp;";1043,"&amp;VLOOKUP(A358,[3]属性!$F:$N,9,FALSE)</f>
        <v>1013,23643300;1023,1576220;1043,1576220</v>
      </c>
      <c r="I358" s="12">
        <v>12</v>
      </c>
      <c r="J358" s="86" t="s">
        <v>2562</v>
      </c>
      <c r="K358" s="12">
        <v>44650</v>
      </c>
      <c r="L358" s="14" t="s">
        <v>2558</v>
      </c>
      <c r="BB358" s="14" t="str">
        <f t="shared" ref="BB358" si="387">BB355</f>
        <v>钻石</v>
      </c>
      <c r="BC358" s="14">
        <v>5</v>
      </c>
      <c r="BD358" s="14" t="s">
        <v>53</v>
      </c>
      <c r="BE358" s="14">
        <v>505</v>
      </c>
      <c r="BF358" s="14" t="s">
        <v>54</v>
      </c>
      <c r="BG358" s="14">
        <v>4355</v>
      </c>
      <c r="BH358" s="14">
        <f>VLOOKUP(BB358,[2]item!$A:$B,2,FALSE)</f>
        <v>17</v>
      </c>
      <c r="BI358" s="14">
        <f>VLOOKUP(BD358,[2]item!$A:$B,2,FALSE)</f>
        <v>2750</v>
      </c>
      <c r="BJ358" s="14">
        <f>VLOOKUP(BF358,[2]item!$A:$B,2,FALSE)</f>
        <v>16</v>
      </c>
    </row>
    <row r="359" ht="20.1" customHeight="1" spans="1:62">
      <c r="A359" s="12">
        <v>356</v>
      </c>
      <c r="B359" s="12">
        <v>356</v>
      </c>
      <c r="C359" s="12" t="str">
        <f t="shared" si="363"/>
        <v>千古留名</v>
      </c>
      <c r="D359" s="81" t="s">
        <v>2556</v>
      </c>
      <c r="E359" s="12">
        <v>1</v>
      </c>
      <c r="F359" s="82">
        <f>VLOOKUP(A359,[3]属性!$F:$I,4,FALSE)</f>
        <v>20867</v>
      </c>
      <c r="G359" s="83" t="str">
        <f t="shared" si="359"/>
        <v>17,5</v>
      </c>
      <c r="H359" s="84" t="str">
        <f>"1013,"&amp;VLOOKUP(A359,[3]属性!$F:$N,7,FALSE)&amp;";1023,"&amp;VLOOKUP(A359,[3]属性!$F:$N,8,FALSE)&amp;";1043,"&amp;VLOOKUP(A359,[3]属性!$F:$N,9,FALSE)</f>
        <v>1013,23751525;1023,1583435;1043,1583435</v>
      </c>
      <c r="I359" s="12">
        <v>12</v>
      </c>
      <c r="J359" s="86" t="s">
        <v>2562</v>
      </c>
      <c r="K359" s="12">
        <v>44650</v>
      </c>
      <c r="L359" s="14" t="s">
        <v>2558</v>
      </c>
      <c r="BB359" s="14" t="str">
        <f t="shared" ref="BB359" si="388">BB356</f>
        <v>钻石</v>
      </c>
      <c r="BC359" s="14">
        <v>5</v>
      </c>
      <c r="BD359" s="14" t="s">
        <v>53</v>
      </c>
      <c r="BE359" s="14">
        <v>506</v>
      </c>
      <c r="BF359" s="14" t="s">
        <v>54</v>
      </c>
      <c r="BG359" s="14">
        <v>4356</v>
      </c>
      <c r="BH359" s="14">
        <f>VLOOKUP(BB359,[2]item!$A:$B,2,FALSE)</f>
        <v>17</v>
      </c>
      <c r="BI359" s="14">
        <f>VLOOKUP(BD359,[2]item!$A:$B,2,FALSE)</f>
        <v>2750</v>
      </c>
      <c r="BJ359" s="14">
        <f>VLOOKUP(BF359,[2]item!$A:$B,2,FALSE)</f>
        <v>16</v>
      </c>
    </row>
    <row r="360" ht="20.1" customHeight="1" spans="1:62">
      <c r="A360" s="12">
        <v>357</v>
      </c>
      <c r="B360" s="12">
        <v>357</v>
      </c>
      <c r="C360" s="12" t="str">
        <f t="shared" si="363"/>
        <v>千古留名</v>
      </c>
      <c r="D360" s="81" t="s">
        <v>2556</v>
      </c>
      <c r="E360" s="12">
        <v>1</v>
      </c>
      <c r="F360" s="82">
        <f>VLOOKUP(A360,[3]属性!$F:$I,4,FALSE)</f>
        <v>20943</v>
      </c>
      <c r="G360" s="83" t="str">
        <f t="shared" si="359"/>
        <v>22,5</v>
      </c>
      <c r="H360" s="84" t="str">
        <f>"1013,"&amp;VLOOKUP(A360,[3]属性!$F:$N,7,FALSE)&amp;";1023,"&amp;VLOOKUP(A360,[3]属性!$F:$N,8,FALSE)&amp;";1043,"&amp;VLOOKUP(A360,[3]属性!$F:$N,9,FALSE)</f>
        <v>1013,23859795;1023,1590653;1043,1590653</v>
      </c>
      <c r="I360" s="12">
        <v>12</v>
      </c>
      <c r="J360" s="86" t="s">
        <v>2562</v>
      </c>
      <c r="K360" s="12">
        <v>44650</v>
      </c>
      <c r="L360" s="14" t="s">
        <v>2558</v>
      </c>
      <c r="BB360" s="14" t="str">
        <f t="shared" ref="BB360" si="389">BB357</f>
        <v>元宝</v>
      </c>
      <c r="BC360" s="14">
        <v>5</v>
      </c>
      <c r="BD360" s="14" t="s">
        <v>53</v>
      </c>
      <c r="BE360" s="14">
        <v>507</v>
      </c>
      <c r="BF360" s="14" t="s">
        <v>54</v>
      </c>
      <c r="BG360" s="14">
        <v>4357</v>
      </c>
      <c r="BH360" s="14">
        <f>VLOOKUP(BB360,[2]item!$A:$B,2,FALSE)</f>
        <v>22</v>
      </c>
      <c r="BI360" s="14">
        <f>VLOOKUP(BD360,[2]item!$A:$B,2,FALSE)</f>
        <v>2750</v>
      </c>
      <c r="BJ360" s="14">
        <f>VLOOKUP(BF360,[2]item!$A:$B,2,FALSE)</f>
        <v>16</v>
      </c>
    </row>
    <row r="361" ht="20.1" customHeight="1" spans="1:62">
      <c r="A361" s="12">
        <v>358</v>
      </c>
      <c r="B361" s="12">
        <v>358</v>
      </c>
      <c r="C361" s="12" t="str">
        <f t="shared" si="363"/>
        <v>千古留名</v>
      </c>
      <c r="D361" s="81" t="s">
        <v>2556</v>
      </c>
      <c r="E361" s="12">
        <v>1</v>
      </c>
      <c r="F361" s="82">
        <f>VLOOKUP(A361,[3]属性!$F:$I,4,FALSE)</f>
        <v>21019</v>
      </c>
      <c r="G361" s="83" t="str">
        <f t="shared" si="359"/>
        <v>17,5</v>
      </c>
      <c r="H361" s="84" t="str">
        <f>"1013,"&amp;VLOOKUP(A361,[3]属性!$F:$N,7,FALSE)&amp;";1023,"&amp;VLOOKUP(A361,[3]属性!$F:$N,8,FALSE)&amp;";1043,"&amp;VLOOKUP(A361,[3]属性!$F:$N,9,FALSE)</f>
        <v>1013,23968125;1023,1597875;1043,1597875</v>
      </c>
      <c r="I361" s="12">
        <v>12</v>
      </c>
      <c r="J361" s="86" t="s">
        <v>2562</v>
      </c>
      <c r="K361" s="12">
        <v>44650</v>
      </c>
      <c r="L361" s="14" t="s">
        <v>2558</v>
      </c>
      <c r="BB361" s="14" t="str">
        <f t="shared" ref="BB361" si="390">BB358</f>
        <v>钻石</v>
      </c>
      <c r="BC361" s="14">
        <v>5</v>
      </c>
      <c r="BD361" s="14" t="s">
        <v>53</v>
      </c>
      <c r="BE361" s="14">
        <v>508</v>
      </c>
      <c r="BF361" s="14" t="s">
        <v>54</v>
      </c>
      <c r="BG361" s="14">
        <v>4358</v>
      </c>
      <c r="BH361" s="14">
        <f>VLOOKUP(BB361,[2]item!$A:$B,2,FALSE)</f>
        <v>17</v>
      </c>
      <c r="BI361" s="14">
        <f>VLOOKUP(BD361,[2]item!$A:$B,2,FALSE)</f>
        <v>2750</v>
      </c>
      <c r="BJ361" s="14">
        <f>VLOOKUP(BF361,[2]item!$A:$B,2,FALSE)</f>
        <v>16</v>
      </c>
    </row>
    <row r="362" ht="20.1" customHeight="1" spans="1:62">
      <c r="A362" s="12">
        <v>359</v>
      </c>
      <c r="B362" s="12">
        <v>359</v>
      </c>
      <c r="C362" s="12" t="str">
        <f t="shared" si="363"/>
        <v>千古留名</v>
      </c>
      <c r="D362" s="81" t="s">
        <v>2556</v>
      </c>
      <c r="E362" s="12">
        <v>1</v>
      </c>
      <c r="F362" s="82">
        <f>VLOOKUP(A362,[3]属性!$F:$I,4,FALSE)</f>
        <v>21095</v>
      </c>
      <c r="G362" s="83" t="str">
        <f t="shared" si="359"/>
        <v>17,5</v>
      </c>
      <c r="H362" s="84" t="str">
        <f>"1013,"&amp;VLOOKUP(A362,[3]属性!$F:$N,7,FALSE)&amp;";1023,"&amp;VLOOKUP(A362,[3]属性!$F:$N,8,FALSE)&amp;";1043,"&amp;VLOOKUP(A362,[3]属性!$F:$N,9,FALSE)</f>
        <v>1013,24076485;1023,1605099;1043,1605099</v>
      </c>
      <c r="I362" s="12">
        <v>12</v>
      </c>
      <c r="J362" s="86" t="s">
        <v>2562</v>
      </c>
      <c r="K362" s="12">
        <v>44650</v>
      </c>
      <c r="L362" s="14" t="s">
        <v>2558</v>
      </c>
      <c r="BB362" s="14" t="str">
        <f t="shared" ref="BB362" si="391">BB359</f>
        <v>钻石</v>
      </c>
      <c r="BC362" s="14">
        <v>5</v>
      </c>
      <c r="BD362" s="14" t="s">
        <v>53</v>
      </c>
      <c r="BE362" s="14">
        <v>509</v>
      </c>
      <c r="BF362" s="14" t="s">
        <v>54</v>
      </c>
      <c r="BG362" s="14">
        <v>4359</v>
      </c>
      <c r="BH362" s="14">
        <f>VLOOKUP(BB362,[2]item!$A:$B,2,FALSE)</f>
        <v>17</v>
      </c>
      <c r="BI362" s="14">
        <f>VLOOKUP(BD362,[2]item!$A:$B,2,FALSE)</f>
        <v>2750</v>
      </c>
      <c r="BJ362" s="14">
        <f>VLOOKUP(BF362,[2]item!$A:$B,2,FALSE)</f>
        <v>16</v>
      </c>
    </row>
    <row r="363" ht="20.1" customHeight="1" spans="1:62">
      <c r="A363" s="12">
        <v>360</v>
      </c>
      <c r="B363" s="12">
        <v>360</v>
      </c>
      <c r="C363" s="12" t="str">
        <f t="shared" si="363"/>
        <v>千古留名</v>
      </c>
      <c r="D363" s="81" t="s">
        <v>2556</v>
      </c>
      <c r="E363" s="12">
        <v>1</v>
      </c>
      <c r="F363" s="82">
        <f>VLOOKUP(A363,[3]属性!$F:$I,4,FALSE)</f>
        <v>21171</v>
      </c>
      <c r="G363" s="83" t="str">
        <f t="shared" si="359"/>
        <v>22,5</v>
      </c>
      <c r="H363" s="84" t="str">
        <f>"1013,"&amp;VLOOKUP(A363,[3]属性!$F:$N,7,FALSE)&amp;";1023,"&amp;VLOOKUP(A363,[3]属性!$F:$N,8,FALSE)&amp;";1043,"&amp;VLOOKUP(A363,[3]属性!$F:$N,9,FALSE)</f>
        <v>1013,24184890;1023,1612326;1043,1612326</v>
      </c>
      <c r="I363" s="12">
        <v>12</v>
      </c>
      <c r="J363" s="86" t="s">
        <v>2562</v>
      </c>
      <c r="K363" s="12">
        <v>44650</v>
      </c>
      <c r="L363" s="14" t="s">
        <v>2558</v>
      </c>
      <c r="BB363" s="14" t="str">
        <f t="shared" ref="BB363" si="392">BB360</f>
        <v>元宝</v>
      </c>
      <c r="BC363" s="14">
        <v>5</v>
      </c>
      <c r="BD363" s="14" t="s">
        <v>53</v>
      </c>
      <c r="BE363" s="14">
        <v>510</v>
      </c>
      <c r="BF363" s="14" t="s">
        <v>54</v>
      </c>
      <c r="BG363" s="14">
        <v>4360</v>
      </c>
      <c r="BH363" s="14">
        <f>VLOOKUP(BB363,[2]item!$A:$B,2,FALSE)</f>
        <v>22</v>
      </c>
      <c r="BI363" s="14">
        <f>VLOOKUP(BD363,[2]item!$A:$B,2,FALSE)</f>
        <v>2750</v>
      </c>
      <c r="BJ363" s="14">
        <f>VLOOKUP(BF363,[2]item!$A:$B,2,FALSE)</f>
        <v>16</v>
      </c>
    </row>
    <row r="364" ht="20.1" customHeight="1" spans="1:62">
      <c r="A364" s="12">
        <v>361</v>
      </c>
      <c r="B364" s="12">
        <v>361</v>
      </c>
      <c r="C364" s="12" t="str">
        <f t="shared" si="363"/>
        <v>千古留名</v>
      </c>
      <c r="D364" s="81" t="s">
        <v>2556</v>
      </c>
      <c r="E364" s="12">
        <v>1</v>
      </c>
      <c r="F364" s="82">
        <f>VLOOKUP(A364,[3]属性!$F:$I,4,FALSE)</f>
        <v>21247</v>
      </c>
      <c r="G364" s="83" t="str">
        <f t="shared" si="359"/>
        <v>17,5</v>
      </c>
      <c r="H364" s="84" t="str">
        <f>"1013,"&amp;VLOOKUP(A364,[3]属性!$F:$N,7,FALSE)&amp;";1023,"&amp;VLOOKUP(A364,[3]属性!$F:$N,8,FALSE)&amp;";1043,"&amp;VLOOKUP(A364,[3]属性!$F:$N,9,FALSE)</f>
        <v>1013,24293355;1023,1619557;1043,1619557</v>
      </c>
      <c r="I364" s="12">
        <v>12</v>
      </c>
      <c r="J364" s="86" t="s">
        <v>2562</v>
      </c>
      <c r="K364" s="12">
        <v>44650</v>
      </c>
      <c r="L364" s="14" t="s">
        <v>2558</v>
      </c>
      <c r="BB364" s="14" t="str">
        <f t="shared" ref="BB364" si="393">BB361</f>
        <v>钻石</v>
      </c>
      <c r="BC364" s="14">
        <v>5</v>
      </c>
      <c r="BD364" s="14" t="s">
        <v>53</v>
      </c>
      <c r="BE364" s="14">
        <v>511</v>
      </c>
      <c r="BF364" s="14" t="s">
        <v>54</v>
      </c>
      <c r="BG364" s="14">
        <v>4361</v>
      </c>
      <c r="BH364" s="14">
        <f>VLOOKUP(BB364,[2]item!$A:$B,2,FALSE)</f>
        <v>17</v>
      </c>
      <c r="BI364" s="14">
        <f>VLOOKUP(BD364,[2]item!$A:$B,2,FALSE)</f>
        <v>2750</v>
      </c>
      <c r="BJ364" s="14">
        <f>VLOOKUP(BF364,[2]item!$A:$B,2,FALSE)</f>
        <v>16</v>
      </c>
    </row>
    <row r="365" ht="20.1" customHeight="1" spans="1:62">
      <c r="A365" s="12">
        <v>362</v>
      </c>
      <c r="B365" s="12">
        <v>362</v>
      </c>
      <c r="C365" s="12" t="str">
        <f t="shared" si="363"/>
        <v>千古留名</v>
      </c>
      <c r="D365" s="81" t="s">
        <v>2556</v>
      </c>
      <c r="E365" s="12">
        <v>1</v>
      </c>
      <c r="F365" s="82">
        <f>VLOOKUP(A365,[3]属性!$F:$I,4,FALSE)</f>
        <v>21323</v>
      </c>
      <c r="G365" s="83" t="str">
        <f t="shared" si="359"/>
        <v>17,5</v>
      </c>
      <c r="H365" s="84" t="str">
        <f>"1013,"&amp;VLOOKUP(A365,[3]属性!$F:$N,7,FALSE)&amp;";1023,"&amp;VLOOKUP(A365,[3]属性!$F:$N,8,FALSE)&amp;";1043,"&amp;VLOOKUP(A365,[3]属性!$F:$N,9,FALSE)</f>
        <v>1013,24401850;1023,1626790;1043,1626790</v>
      </c>
      <c r="I365" s="12">
        <v>12</v>
      </c>
      <c r="J365" s="86" t="s">
        <v>2562</v>
      </c>
      <c r="K365" s="12">
        <v>44650</v>
      </c>
      <c r="L365" s="14" t="s">
        <v>2558</v>
      </c>
      <c r="BB365" s="14" t="str">
        <f t="shared" ref="BB365" si="394">BB362</f>
        <v>钻石</v>
      </c>
      <c r="BC365" s="14">
        <v>5</v>
      </c>
      <c r="BD365" s="14" t="s">
        <v>53</v>
      </c>
      <c r="BE365" s="14">
        <v>512</v>
      </c>
      <c r="BF365" s="14" t="s">
        <v>54</v>
      </c>
      <c r="BG365" s="14">
        <v>4362</v>
      </c>
      <c r="BH365" s="14">
        <f>VLOOKUP(BB365,[2]item!$A:$B,2,FALSE)</f>
        <v>17</v>
      </c>
      <c r="BI365" s="14">
        <f>VLOOKUP(BD365,[2]item!$A:$B,2,FALSE)</f>
        <v>2750</v>
      </c>
      <c r="BJ365" s="14">
        <f>VLOOKUP(BF365,[2]item!$A:$B,2,FALSE)</f>
        <v>16</v>
      </c>
    </row>
    <row r="366" ht="20.1" customHeight="1" spans="1:62">
      <c r="A366" s="12">
        <v>363</v>
      </c>
      <c r="B366" s="12">
        <v>363</v>
      </c>
      <c r="C366" s="12" t="str">
        <f t="shared" si="363"/>
        <v>千古留名</v>
      </c>
      <c r="D366" s="81" t="s">
        <v>2556</v>
      </c>
      <c r="E366" s="12">
        <v>1</v>
      </c>
      <c r="F366" s="82">
        <f>VLOOKUP(A366,[3]属性!$F:$I,4,FALSE)</f>
        <v>21399</v>
      </c>
      <c r="G366" s="83" t="str">
        <f t="shared" si="359"/>
        <v>22,5</v>
      </c>
      <c r="H366" s="84" t="str">
        <f>"1013,"&amp;VLOOKUP(A366,[3]属性!$F:$N,7,FALSE)&amp;";1023,"&amp;VLOOKUP(A366,[3]属性!$F:$N,8,FALSE)&amp;";1043,"&amp;VLOOKUP(A366,[3]属性!$F:$N,9,FALSE)</f>
        <v>1013,24532125;1023,1635475;1043,1635475</v>
      </c>
      <c r="I366" s="12">
        <v>12</v>
      </c>
      <c r="J366" s="86" t="s">
        <v>2562</v>
      </c>
      <c r="K366" s="12">
        <v>44650</v>
      </c>
      <c r="L366" s="14" t="s">
        <v>2558</v>
      </c>
      <c r="BB366" s="14" t="str">
        <f t="shared" ref="BB366" si="395">BB363</f>
        <v>元宝</v>
      </c>
      <c r="BC366" s="14">
        <v>5</v>
      </c>
      <c r="BD366" s="14" t="s">
        <v>53</v>
      </c>
      <c r="BE366" s="14">
        <v>513</v>
      </c>
      <c r="BF366" s="14" t="s">
        <v>54</v>
      </c>
      <c r="BG366" s="14">
        <v>4363</v>
      </c>
      <c r="BH366" s="14">
        <f>VLOOKUP(BB366,[2]item!$A:$B,2,FALSE)</f>
        <v>22</v>
      </c>
      <c r="BI366" s="14">
        <f>VLOOKUP(BD366,[2]item!$A:$B,2,FALSE)</f>
        <v>2750</v>
      </c>
      <c r="BJ366" s="14">
        <f>VLOOKUP(BF366,[2]item!$A:$B,2,FALSE)</f>
        <v>16</v>
      </c>
    </row>
    <row r="367" ht="20.1" customHeight="1" spans="1:62">
      <c r="A367" s="12">
        <v>364</v>
      </c>
      <c r="B367" s="12">
        <v>364</v>
      </c>
      <c r="C367" s="12" t="str">
        <f t="shared" si="363"/>
        <v>千古留名</v>
      </c>
      <c r="D367" s="81" t="s">
        <v>2556</v>
      </c>
      <c r="E367" s="12">
        <v>1</v>
      </c>
      <c r="F367" s="82">
        <f>VLOOKUP(A367,[3]属性!$F:$I,4,FALSE)</f>
        <v>21475</v>
      </c>
      <c r="G367" s="83" t="str">
        <f t="shared" si="359"/>
        <v>17,5</v>
      </c>
      <c r="H367" s="84" t="str">
        <f>"1013,"&amp;VLOOKUP(A367,[3]属性!$F:$N,7,FALSE)&amp;";1023,"&amp;VLOOKUP(A367,[3]属性!$F:$N,8,FALSE)&amp;";1043,"&amp;VLOOKUP(A367,[3]属性!$F:$N,9,FALSE)</f>
        <v>1013,24640725;1023,1642715;1043,1642715</v>
      </c>
      <c r="I367" s="12">
        <v>12</v>
      </c>
      <c r="J367" s="86" t="s">
        <v>2562</v>
      </c>
      <c r="K367" s="12">
        <v>44650</v>
      </c>
      <c r="L367" s="14" t="s">
        <v>2558</v>
      </c>
      <c r="BB367" s="14" t="str">
        <f t="shared" ref="BB367" si="396">BB364</f>
        <v>钻石</v>
      </c>
      <c r="BC367" s="14">
        <v>5</v>
      </c>
      <c r="BD367" s="14" t="s">
        <v>53</v>
      </c>
      <c r="BE367" s="14">
        <v>514</v>
      </c>
      <c r="BF367" s="14" t="s">
        <v>54</v>
      </c>
      <c r="BG367" s="14">
        <v>4364</v>
      </c>
      <c r="BH367" s="14">
        <f>VLOOKUP(BB367,[2]item!$A:$B,2,FALSE)</f>
        <v>17</v>
      </c>
      <c r="BI367" s="14">
        <f>VLOOKUP(BD367,[2]item!$A:$B,2,FALSE)</f>
        <v>2750</v>
      </c>
      <c r="BJ367" s="14">
        <f>VLOOKUP(BF367,[2]item!$A:$B,2,FALSE)</f>
        <v>16</v>
      </c>
    </row>
    <row r="368" ht="20.1" customHeight="1" spans="1:62">
      <c r="A368" s="12">
        <v>365</v>
      </c>
      <c r="B368" s="12">
        <v>365</v>
      </c>
      <c r="C368" s="12" t="str">
        <f t="shared" si="363"/>
        <v>千古留名</v>
      </c>
      <c r="D368" s="81" t="s">
        <v>2556</v>
      </c>
      <c r="E368" s="12">
        <v>1</v>
      </c>
      <c r="F368" s="82">
        <f>VLOOKUP(A368,[3]属性!$F:$I,4,FALSE)</f>
        <v>21551</v>
      </c>
      <c r="G368" s="83" t="str">
        <f t="shared" si="359"/>
        <v>17,5</v>
      </c>
      <c r="H368" s="84" t="str">
        <f>"1013,"&amp;VLOOKUP(A368,[3]属性!$F:$N,7,FALSE)&amp;";1023,"&amp;VLOOKUP(A368,[3]属性!$F:$N,8,FALSE)&amp;";1043,"&amp;VLOOKUP(A368,[3]属性!$F:$N,9,FALSE)</f>
        <v>1013,24749355;1023,1649957;1043,1649957</v>
      </c>
      <c r="I368" s="12">
        <v>12</v>
      </c>
      <c r="J368" s="86" t="s">
        <v>2562</v>
      </c>
      <c r="K368" s="12">
        <v>44650</v>
      </c>
      <c r="L368" s="14" t="s">
        <v>2558</v>
      </c>
      <c r="BB368" s="14" t="str">
        <f t="shared" ref="BB368" si="397">BB365</f>
        <v>钻石</v>
      </c>
      <c r="BC368" s="14">
        <v>5</v>
      </c>
      <c r="BD368" s="14" t="s">
        <v>53</v>
      </c>
      <c r="BE368" s="14">
        <v>515</v>
      </c>
      <c r="BF368" s="14" t="s">
        <v>54</v>
      </c>
      <c r="BG368" s="14">
        <v>4365</v>
      </c>
      <c r="BH368" s="14">
        <f>VLOOKUP(BB368,[2]item!$A:$B,2,FALSE)</f>
        <v>17</v>
      </c>
      <c r="BI368" s="14">
        <f>VLOOKUP(BD368,[2]item!$A:$B,2,FALSE)</f>
        <v>2750</v>
      </c>
      <c r="BJ368" s="14">
        <f>VLOOKUP(BF368,[2]item!$A:$B,2,FALSE)</f>
        <v>16</v>
      </c>
    </row>
    <row r="369" ht="20.1" customHeight="1" spans="1:62">
      <c r="A369" s="12">
        <v>366</v>
      </c>
      <c r="B369" s="12">
        <v>366</v>
      </c>
      <c r="C369" s="12" t="str">
        <f t="shared" si="363"/>
        <v>千古留名</v>
      </c>
      <c r="D369" s="81" t="s">
        <v>2556</v>
      </c>
      <c r="E369" s="12">
        <v>1</v>
      </c>
      <c r="F369" s="82">
        <f>VLOOKUP(A369,[3]属性!$F:$I,4,FALSE)</f>
        <v>21627</v>
      </c>
      <c r="G369" s="83" t="str">
        <f t="shared" si="359"/>
        <v>22,5</v>
      </c>
      <c r="H369" s="84" t="str">
        <f>"1013,"&amp;VLOOKUP(A369,[3]属性!$F:$N,7,FALSE)&amp;";1023,"&amp;VLOOKUP(A369,[3]属性!$F:$N,8,FALSE)&amp;";1043,"&amp;VLOOKUP(A369,[3]属性!$F:$N,9,FALSE)</f>
        <v>1013,24858060;1023,1657204;1043,1657204</v>
      </c>
      <c r="I369" s="12">
        <v>12</v>
      </c>
      <c r="J369" s="86" t="s">
        <v>2562</v>
      </c>
      <c r="K369" s="12">
        <v>44650</v>
      </c>
      <c r="L369" s="14" t="s">
        <v>2558</v>
      </c>
      <c r="BB369" s="14" t="str">
        <f t="shared" ref="BB369" si="398">BB366</f>
        <v>元宝</v>
      </c>
      <c r="BC369" s="14">
        <v>5</v>
      </c>
      <c r="BD369" s="14" t="s">
        <v>53</v>
      </c>
      <c r="BE369" s="14">
        <v>516</v>
      </c>
      <c r="BF369" s="14" t="s">
        <v>54</v>
      </c>
      <c r="BG369" s="14">
        <v>4366</v>
      </c>
      <c r="BH369" s="14">
        <f>VLOOKUP(BB369,[2]item!$A:$B,2,FALSE)</f>
        <v>22</v>
      </c>
      <c r="BI369" s="14">
        <f>VLOOKUP(BD369,[2]item!$A:$B,2,FALSE)</f>
        <v>2750</v>
      </c>
      <c r="BJ369" s="14">
        <f>VLOOKUP(BF369,[2]item!$A:$B,2,FALSE)</f>
        <v>16</v>
      </c>
    </row>
    <row r="370" ht="20.1" customHeight="1" spans="1:62">
      <c r="A370" s="12">
        <v>367</v>
      </c>
      <c r="B370" s="12">
        <v>367</v>
      </c>
      <c r="C370" s="12" t="str">
        <f t="shared" si="363"/>
        <v>千古留名</v>
      </c>
      <c r="D370" s="81" t="s">
        <v>2556</v>
      </c>
      <c r="E370" s="12">
        <v>1</v>
      </c>
      <c r="F370" s="82">
        <f>VLOOKUP(A370,[3]属性!$F:$I,4,FALSE)</f>
        <v>21704</v>
      </c>
      <c r="G370" s="83" t="str">
        <f t="shared" si="359"/>
        <v>17,5</v>
      </c>
      <c r="H370" s="84" t="str">
        <f>"1013,"&amp;VLOOKUP(A370,[3]属性!$F:$N,7,FALSE)&amp;";1023,"&amp;VLOOKUP(A370,[3]属性!$F:$N,8,FALSE)&amp;";1043,"&amp;VLOOKUP(A370,[3]属性!$F:$N,9,FALSE)</f>
        <v>1013,24966795;1023,1664453;1043,1664453</v>
      </c>
      <c r="I370" s="12">
        <v>12</v>
      </c>
      <c r="J370" s="86" t="s">
        <v>2562</v>
      </c>
      <c r="K370" s="12">
        <v>44650</v>
      </c>
      <c r="L370" s="14" t="s">
        <v>2558</v>
      </c>
      <c r="BB370" s="14" t="str">
        <f t="shared" ref="BB370" si="399">BB367</f>
        <v>钻石</v>
      </c>
      <c r="BC370" s="14">
        <v>5</v>
      </c>
      <c r="BD370" s="14" t="s">
        <v>53</v>
      </c>
      <c r="BE370" s="14">
        <v>517</v>
      </c>
      <c r="BF370" s="14" t="s">
        <v>54</v>
      </c>
      <c r="BG370" s="14">
        <v>4367</v>
      </c>
      <c r="BH370" s="14">
        <f>VLOOKUP(BB370,[2]item!$A:$B,2,FALSE)</f>
        <v>17</v>
      </c>
      <c r="BI370" s="14">
        <f>VLOOKUP(BD370,[2]item!$A:$B,2,FALSE)</f>
        <v>2750</v>
      </c>
      <c r="BJ370" s="14">
        <f>VLOOKUP(BF370,[2]item!$A:$B,2,FALSE)</f>
        <v>16</v>
      </c>
    </row>
    <row r="371" ht="20.1" customHeight="1" spans="1:62">
      <c r="A371" s="12">
        <v>368</v>
      </c>
      <c r="B371" s="12">
        <v>368</v>
      </c>
      <c r="C371" s="12" t="str">
        <f t="shared" si="363"/>
        <v>千古留名</v>
      </c>
      <c r="D371" s="81" t="s">
        <v>2556</v>
      </c>
      <c r="E371" s="12">
        <v>1</v>
      </c>
      <c r="F371" s="82">
        <f>VLOOKUP(A371,[3]属性!$F:$I,4,FALSE)</f>
        <v>21780</v>
      </c>
      <c r="G371" s="83" t="str">
        <f t="shared" si="359"/>
        <v>17,5</v>
      </c>
      <c r="H371" s="84" t="str">
        <f>"1013,"&amp;VLOOKUP(A371,[3]属性!$F:$N,7,FALSE)&amp;";1023,"&amp;VLOOKUP(A371,[3]属性!$F:$N,8,FALSE)&amp;";1043,"&amp;VLOOKUP(A371,[3]属性!$F:$N,9,FALSE)</f>
        <v>1013,25075560;1023,1671704;1043,1671704</v>
      </c>
      <c r="I371" s="12">
        <v>12</v>
      </c>
      <c r="J371" s="86" t="s">
        <v>2562</v>
      </c>
      <c r="K371" s="12">
        <v>44650</v>
      </c>
      <c r="L371" s="14" t="s">
        <v>2558</v>
      </c>
      <c r="BB371" s="14" t="str">
        <f t="shared" ref="BB371" si="400">BB368</f>
        <v>钻石</v>
      </c>
      <c r="BC371" s="14">
        <v>5</v>
      </c>
      <c r="BD371" s="14" t="s">
        <v>53</v>
      </c>
      <c r="BE371" s="14">
        <v>518</v>
      </c>
      <c r="BF371" s="14" t="s">
        <v>54</v>
      </c>
      <c r="BG371" s="14">
        <v>4368</v>
      </c>
      <c r="BH371" s="14">
        <f>VLOOKUP(BB371,[2]item!$A:$B,2,FALSE)</f>
        <v>17</v>
      </c>
      <c r="BI371" s="14">
        <f>VLOOKUP(BD371,[2]item!$A:$B,2,FALSE)</f>
        <v>2750</v>
      </c>
      <c r="BJ371" s="14">
        <f>VLOOKUP(BF371,[2]item!$A:$B,2,FALSE)</f>
        <v>16</v>
      </c>
    </row>
    <row r="372" ht="20.1" customHeight="1" spans="1:62">
      <c r="A372" s="12">
        <v>369</v>
      </c>
      <c r="B372" s="12">
        <v>369</v>
      </c>
      <c r="C372" s="12" t="str">
        <f t="shared" si="363"/>
        <v>千古留名</v>
      </c>
      <c r="D372" s="81" t="s">
        <v>2556</v>
      </c>
      <c r="E372" s="12">
        <v>1</v>
      </c>
      <c r="F372" s="82">
        <f>VLOOKUP(A372,[3]属性!$F:$I,4,FALSE)</f>
        <v>21857</v>
      </c>
      <c r="G372" s="83" t="str">
        <f t="shared" si="359"/>
        <v>22,5</v>
      </c>
      <c r="H372" s="84" t="str">
        <f>"1013,"&amp;VLOOKUP(A372,[3]属性!$F:$N,7,FALSE)&amp;";1023,"&amp;VLOOKUP(A372,[3]属性!$F:$N,8,FALSE)&amp;";1043,"&amp;VLOOKUP(A372,[3]属性!$F:$N,9,FALSE)</f>
        <v>1013,25184385;1023,1678959;1043,1678959</v>
      </c>
      <c r="I372" s="12">
        <v>12</v>
      </c>
      <c r="J372" s="86" t="s">
        <v>2562</v>
      </c>
      <c r="K372" s="12">
        <v>44650</v>
      </c>
      <c r="L372" s="14" t="s">
        <v>2558</v>
      </c>
      <c r="BB372" s="14" t="str">
        <f t="shared" ref="BB372" si="401">BB369</f>
        <v>元宝</v>
      </c>
      <c r="BC372" s="14">
        <v>5</v>
      </c>
      <c r="BD372" s="14" t="s">
        <v>53</v>
      </c>
      <c r="BE372" s="14">
        <v>519</v>
      </c>
      <c r="BF372" s="14" t="s">
        <v>54</v>
      </c>
      <c r="BG372" s="14">
        <v>4369</v>
      </c>
      <c r="BH372" s="14">
        <f>VLOOKUP(BB372,[2]item!$A:$B,2,FALSE)</f>
        <v>22</v>
      </c>
      <c r="BI372" s="14">
        <f>VLOOKUP(BD372,[2]item!$A:$B,2,FALSE)</f>
        <v>2750</v>
      </c>
      <c r="BJ372" s="14">
        <f>VLOOKUP(BF372,[2]item!$A:$B,2,FALSE)</f>
        <v>16</v>
      </c>
    </row>
    <row r="373" ht="20.1" customHeight="1" spans="1:62">
      <c r="A373" s="12">
        <v>370</v>
      </c>
      <c r="B373" s="12">
        <v>370</v>
      </c>
      <c r="C373" s="12" t="str">
        <f t="shared" si="363"/>
        <v>千古留名</v>
      </c>
      <c r="D373" s="81" t="s">
        <v>2556</v>
      </c>
      <c r="E373" s="12">
        <v>1</v>
      </c>
      <c r="F373" s="82">
        <f>VLOOKUP(A373,[3]属性!$F:$I,4,FALSE)</f>
        <v>21933</v>
      </c>
      <c r="G373" s="83" t="str">
        <f t="shared" si="359"/>
        <v>17,5</v>
      </c>
      <c r="H373" s="84" t="str">
        <f>"1013,"&amp;VLOOKUP(A373,[3]属性!$F:$N,7,FALSE)&amp;";1023,"&amp;VLOOKUP(A373,[3]属性!$F:$N,8,FALSE)&amp;";1043,"&amp;VLOOKUP(A373,[3]属性!$F:$N,9,FALSE)</f>
        <v>1013,25315035;1023,1687669;1043,1687669</v>
      </c>
      <c r="I373" s="12">
        <v>12</v>
      </c>
      <c r="J373" s="86" t="s">
        <v>2562</v>
      </c>
      <c r="K373" s="12">
        <v>44650</v>
      </c>
      <c r="L373" s="14" t="s">
        <v>2558</v>
      </c>
      <c r="BB373" s="14" t="str">
        <f t="shared" ref="BB373" si="402">BB370</f>
        <v>钻石</v>
      </c>
      <c r="BC373" s="14">
        <v>5</v>
      </c>
      <c r="BD373" s="14" t="s">
        <v>53</v>
      </c>
      <c r="BE373" s="14">
        <v>520</v>
      </c>
      <c r="BF373" s="14" t="s">
        <v>54</v>
      </c>
      <c r="BG373" s="14">
        <v>4370</v>
      </c>
      <c r="BH373" s="14">
        <f>VLOOKUP(BB373,[2]item!$A:$B,2,FALSE)</f>
        <v>17</v>
      </c>
      <c r="BI373" s="14">
        <f>VLOOKUP(BD373,[2]item!$A:$B,2,FALSE)</f>
        <v>2750</v>
      </c>
      <c r="BJ373" s="14">
        <f>VLOOKUP(BF373,[2]item!$A:$B,2,FALSE)</f>
        <v>16</v>
      </c>
    </row>
    <row r="374" ht="20.1" customHeight="1" spans="1:62">
      <c r="A374" s="12">
        <v>371</v>
      </c>
      <c r="B374" s="12">
        <v>371</v>
      </c>
      <c r="C374" s="12" t="str">
        <f t="shared" si="363"/>
        <v>千古留名</v>
      </c>
      <c r="D374" s="81" t="s">
        <v>2556</v>
      </c>
      <c r="E374" s="12">
        <v>1</v>
      </c>
      <c r="F374" s="82">
        <f>VLOOKUP(A374,[3]属性!$F:$I,4,FALSE)</f>
        <v>22010</v>
      </c>
      <c r="G374" s="83" t="str">
        <f t="shared" si="359"/>
        <v>17,5</v>
      </c>
      <c r="H374" s="84" t="str">
        <f>"1013,"&amp;VLOOKUP(A374,[3]属性!$F:$N,7,FALSE)&amp;";1023,"&amp;VLOOKUP(A374,[3]属性!$F:$N,8,FALSE)&amp;";1043,"&amp;VLOOKUP(A374,[3]属性!$F:$N,9,FALSE)</f>
        <v>1013,25423950;1023,1694930;1043,1694930</v>
      </c>
      <c r="I374" s="12">
        <v>12</v>
      </c>
      <c r="J374" s="86" t="s">
        <v>2562</v>
      </c>
      <c r="K374" s="12">
        <v>44650</v>
      </c>
      <c r="L374" s="14" t="s">
        <v>2558</v>
      </c>
      <c r="BB374" s="14" t="str">
        <f t="shared" ref="BB374" si="403">BB371</f>
        <v>钻石</v>
      </c>
      <c r="BC374" s="14">
        <v>5</v>
      </c>
      <c r="BD374" s="14" t="s">
        <v>53</v>
      </c>
      <c r="BE374" s="14">
        <v>521</v>
      </c>
      <c r="BF374" s="14" t="s">
        <v>54</v>
      </c>
      <c r="BG374" s="14">
        <v>4371</v>
      </c>
      <c r="BH374" s="14">
        <f>VLOOKUP(BB374,[2]item!$A:$B,2,FALSE)</f>
        <v>17</v>
      </c>
      <c r="BI374" s="14">
        <f>VLOOKUP(BD374,[2]item!$A:$B,2,FALSE)</f>
        <v>2750</v>
      </c>
      <c r="BJ374" s="14">
        <f>VLOOKUP(BF374,[2]item!$A:$B,2,FALSE)</f>
        <v>16</v>
      </c>
    </row>
    <row r="375" ht="20.1" customHeight="1" spans="1:62">
      <c r="A375" s="12">
        <v>372</v>
      </c>
      <c r="B375" s="12">
        <v>372</v>
      </c>
      <c r="C375" s="12" t="str">
        <f t="shared" si="363"/>
        <v>千古留名</v>
      </c>
      <c r="D375" s="81" t="s">
        <v>2556</v>
      </c>
      <c r="E375" s="12">
        <v>1</v>
      </c>
      <c r="F375" s="82">
        <f>VLOOKUP(A375,[3]属性!$F:$I,4,FALSE)</f>
        <v>22086</v>
      </c>
      <c r="G375" s="83" t="str">
        <f t="shared" si="359"/>
        <v>22,5</v>
      </c>
      <c r="H375" s="84" t="str">
        <f>"1013,"&amp;VLOOKUP(A375,[3]属性!$F:$N,7,FALSE)&amp;";1023,"&amp;VLOOKUP(A375,[3]属性!$F:$N,8,FALSE)&amp;";1043,"&amp;VLOOKUP(A375,[3]属性!$F:$N,9,FALSE)</f>
        <v>1013,25532925;1023,1702195;1043,1702195</v>
      </c>
      <c r="I375" s="12">
        <v>12</v>
      </c>
      <c r="J375" s="86" t="s">
        <v>2562</v>
      </c>
      <c r="K375" s="12">
        <v>44650</v>
      </c>
      <c r="L375" s="14" t="s">
        <v>2558</v>
      </c>
      <c r="BB375" s="14" t="str">
        <f t="shared" ref="BB375" si="404">BB372</f>
        <v>元宝</v>
      </c>
      <c r="BC375" s="14">
        <v>5</v>
      </c>
      <c r="BD375" s="14" t="s">
        <v>53</v>
      </c>
      <c r="BE375" s="14">
        <v>522</v>
      </c>
      <c r="BF375" s="14" t="s">
        <v>54</v>
      </c>
      <c r="BG375" s="14">
        <v>4372</v>
      </c>
      <c r="BH375" s="14">
        <f>VLOOKUP(BB375,[2]item!$A:$B,2,FALSE)</f>
        <v>22</v>
      </c>
      <c r="BI375" s="14">
        <f>VLOOKUP(BD375,[2]item!$A:$B,2,FALSE)</f>
        <v>2750</v>
      </c>
      <c r="BJ375" s="14">
        <f>VLOOKUP(BF375,[2]item!$A:$B,2,FALSE)</f>
        <v>16</v>
      </c>
    </row>
    <row r="376" ht="20.1" customHeight="1" spans="1:62">
      <c r="A376" s="12">
        <v>373</v>
      </c>
      <c r="B376" s="12">
        <v>373</v>
      </c>
      <c r="C376" s="12" t="str">
        <f t="shared" si="363"/>
        <v>千古留名</v>
      </c>
      <c r="D376" s="81" t="s">
        <v>2556</v>
      </c>
      <c r="E376" s="12">
        <v>1</v>
      </c>
      <c r="F376" s="82">
        <f>VLOOKUP(A376,[3]属性!$F:$I,4,FALSE)</f>
        <v>22163</v>
      </c>
      <c r="G376" s="83" t="str">
        <f t="shared" si="359"/>
        <v>17,5</v>
      </c>
      <c r="H376" s="84" t="str">
        <f>"1013,"&amp;VLOOKUP(A376,[3]属性!$F:$N,7,FALSE)&amp;";1023,"&amp;VLOOKUP(A376,[3]属性!$F:$N,8,FALSE)&amp;";1043,"&amp;VLOOKUP(A376,[3]属性!$F:$N,9,FALSE)</f>
        <v>1013,25641930;1023,1709462;1043,1709462</v>
      </c>
      <c r="I376" s="12">
        <v>12</v>
      </c>
      <c r="J376" s="86" t="s">
        <v>2562</v>
      </c>
      <c r="K376" s="12">
        <v>44650</v>
      </c>
      <c r="L376" s="14" t="s">
        <v>2558</v>
      </c>
      <c r="BB376" s="14" t="str">
        <f t="shared" ref="BB376" si="405">BB373</f>
        <v>钻石</v>
      </c>
      <c r="BC376" s="14">
        <v>5</v>
      </c>
      <c r="BD376" s="14" t="s">
        <v>53</v>
      </c>
      <c r="BE376" s="14">
        <v>523</v>
      </c>
      <c r="BF376" s="14" t="s">
        <v>54</v>
      </c>
      <c r="BG376" s="14">
        <v>4373</v>
      </c>
      <c r="BH376" s="14">
        <f>VLOOKUP(BB376,[2]item!$A:$B,2,FALSE)</f>
        <v>17</v>
      </c>
      <c r="BI376" s="14">
        <f>VLOOKUP(BD376,[2]item!$A:$B,2,FALSE)</f>
        <v>2750</v>
      </c>
      <c r="BJ376" s="14">
        <f>VLOOKUP(BF376,[2]item!$A:$B,2,FALSE)</f>
        <v>16</v>
      </c>
    </row>
    <row r="377" ht="20.1" customHeight="1" spans="1:62">
      <c r="A377" s="12">
        <v>374</v>
      </c>
      <c r="B377" s="12">
        <v>374</v>
      </c>
      <c r="C377" s="12" t="str">
        <f t="shared" si="363"/>
        <v>千古留名</v>
      </c>
      <c r="D377" s="81" t="s">
        <v>2556</v>
      </c>
      <c r="E377" s="12">
        <v>1</v>
      </c>
      <c r="F377" s="82">
        <f>VLOOKUP(A377,[3]属性!$F:$I,4,FALSE)</f>
        <v>22240</v>
      </c>
      <c r="G377" s="83" t="str">
        <f t="shared" si="359"/>
        <v>17,5</v>
      </c>
      <c r="H377" s="84" t="str">
        <f>"1013,"&amp;VLOOKUP(A377,[3]属性!$F:$N,7,FALSE)&amp;";1023,"&amp;VLOOKUP(A377,[3]属性!$F:$N,8,FALSE)&amp;";1043,"&amp;VLOOKUP(A377,[3]属性!$F:$N,9,FALSE)</f>
        <v>1013,25750965;1023,1716731;1043,1716731</v>
      </c>
      <c r="I377" s="12">
        <v>12</v>
      </c>
      <c r="J377" s="86" t="s">
        <v>2562</v>
      </c>
      <c r="K377" s="12">
        <v>44650</v>
      </c>
      <c r="L377" s="14" t="s">
        <v>2558</v>
      </c>
      <c r="BB377" s="14" t="str">
        <f t="shared" ref="BB377" si="406">BB374</f>
        <v>钻石</v>
      </c>
      <c r="BC377" s="14">
        <v>5</v>
      </c>
      <c r="BD377" s="14" t="s">
        <v>53</v>
      </c>
      <c r="BE377" s="14">
        <v>524</v>
      </c>
      <c r="BF377" s="14" t="s">
        <v>54</v>
      </c>
      <c r="BG377" s="14">
        <v>4374</v>
      </c>
      <c r="BH377" s="14">
        <f>VLOOKUP(BB377,[2]item!$A:$B,2,FALSE)</f>
        <v>17</v>
      </c>
      <c r="BI377" s="14">
        <f>VLOOKUP(BD377,[2]item!$A:$B,2,FALSE)</f>
        <v>2750</v>
      </c>
      <c r="BJ377" s="14">
        <f>VLOOKUP(BF377,[2]item!$A:$B,2,FALSE)</f>
        <v>16</v>
      </c>
    </row>
    <row r="378" ht="20.1" customHeight="1" spans="1:62">
      <c r="A378" s="12">
        <v>375</v>
      </c>
      <c r="B378" s="12">
        <v>375</v>
      </c>
      <c r="C378" s="12" t="str">
        <f t="shared" si="363"/>
        <v>千古留名</v>
      </c>
      <c r="D378" s="81" t="s">
        <v>2556</v>
      </c>
      <c r="E378" s="12">
        <v>1</v>
      </c>
      <c r="F378" s="82">
        <f>VLOOKUP(A378,[3]属性!$F:$I,4,FALSE)</f>
        <v>22317</v>
      </c>
      <c r="G378" s="83" t="str">
        <f t="shared" si="359"/>
        <v>22,5</v>
      </c>
      <c r="H378" s="84" t="str">
        <f>"1013,"&amp;VLOOKUP(A378,[3]属性!$F:$N,7,FALSE)&amp;";1023,"&amp;VLOOKUP(A378,[3]属性!$F:$N,8,FALSE)&amp;";1043,"&amp;VLOOKUP(A378,[3]属性!$F:$N,9,FALSE)</f>
        <v>1013,25881885;1023,1725459;1043,1725459</v>
      </c>
      <c r="I378" s="12">
        <v>12</v>
      </c>
      <c r="J378" s="86" t="s">
        <v>2562</v>
      </c>
      <c r="K378" s="12">
        <v>44650</v>
      </c>
      <c r="L378" s="14" t="s">
        <v>2558</v>
      </c>
      <c r="BB378" s="14" t="str">
        <f t="shared" ref="BB378" si="407">BB375</f>
        <v>元宝</v>
      </c>
      <c r="BC378" s="14">
        <v>5</v>
      </c>
      <c r="BD378" s="14" t="s">
        <v>53</v>
      </c>
      <c r="BE378" s="14">
        <v>525</v>
      </c>
      <c r="BF378" s="14" t="s">
        <v>54</v>
      </c>
      <c r="BG378" s="14">
        <v>4375</v>
      </c>
      <c r="BH378" s="14">
        <f>VLOOKUP(BB378,[2]item!$A:$B,2,FALSE)</f>
        <v>22</v>
      </c>
      <c r="BI378" s="14">
        <f>VLOOKUP(BD378,[2]item!$A:$B,2,FALSE)</f>
        <v>2750</v>
      </c>
      <c r="BJ378" s="14">
        <f>VLOOKUP(BF378,[2]item!$A:$B,2,FALSE)</f>
        <v>16</v>
      </c>
    </row>
    <row r="379" ht="20.1" customHeight="1" spans="1:62">
      <c r="A379" s="12">
        <v>376</v>
      </c>
      <c r="B379" s="12">
        <v>376</v>
      </c>
      <c r="C379" s="12" t="str">
        <f t="shared" si="363"/>
        <v>千古留名</v>
      </c>
      <c r="D379" s="81" t="s">
        <v>2556</v>
      </c>
      <c r="E379" s="12">
        <v>1</v>
      </c>
      <c r="F379" s="82">
        <f>VLOOKUP(A379,[3]属性!$F:$I,4,FALSE)</f>
        <v>22394</v>
      </c>
      <c r="G379" s="83" t="str">
        <f t="shared" si="359"/>
        <v>17,5</v>
      </c>
      <c r="H379" s="84" t="str">
        <f>"1013,"&amp;VLOOKUP(A379,[3]属性!$F:$N,7,FALSE)&amp;";1023,"&amp;VLOOKUP(A379,[3]属性!$F:$N,8,FALSE)&amp;";1043,"&amp;VLOOKUP(A379,[3]属性!$F:$N,9,FALSE)</f>
        <v>1013,25991010;1023,1732734;1043,1732734</v>
      </c>
      <c r="I379" s="12">
        <v>12</v>
      </c>
      <c r="J379" s="86" t="s">
        <v>2562</v>
      </c>
      <c r="K379" s="12">
        <v>44650</v>
      </c>
      <c r="L379" s="14" t="s">
        <v>2558</v>
      </c>
      <c r="BB379" s="14" t="str">
        <f t="shared" ref="BB379" si="408">BB376</f>
        <v>钻石</v>
      </c>
      <c r="BC379" s="14">
        <v>5</v>
      </c>
      <c r="BD379" s="14" t="s">
        <v>53</v>
      </c>
      <c r="BE379" s="14">
        <v>526</v>
      </c>
      <c r="BF379" s="14" t="s">
        <v>54</v>
      </c>
      <c r="BG379" s="14">
        <v>4376</v>
      </c>
      <c r="BH379" s="14">
        <f>VLOOKUP(BB379,[2]item!$A:$B,2,FALSE)</f>
        <v>17</v>
      </c>
      <c r="BI379" s="14">
        <f>VLOOKUP(BD379,[2]item!$A:$B,2,FALSE)</f>
        <v>2750</v>
      </c>
      <c r="BJ379" s="14">
        <f>VLOOKUP(BF379,[2]item!$A:$B,2,FALSE)</f>
        <v>16</v>
      </c>
    </row>
    <row r="380" ht="20.1" customHeight="1" spans="1:62">
      <c r="A380" s="12">
        <v>377</v>
      </c>
      <c r="B380" s="12">
        <v>377</v>
      </c>
      <c r="C380" s="12" t="str">
        <f t="shared" si="363"/>
        <v>千古留名</v>
      </c>
      <c r="D380" s="81" t="s">
        <v>2556</v>
      </c>
      <c r="E380" s="12">
        <v>1</v>
      </c>
      <c r="F380" s="82">
        <f>VLOOKUP(A380,[3]属性!$F:$I,4,FALSE)</f>
        <v>22471</v>
      </c>
      <c r="G380" s="83" t="str">
        <f t="shared" si="359"/>
        <v>17,5</v>
      </c>
      <c r="H380" s="84" t="str">
        <f>"1013,"&amp;VLOOKUP(A380,[3]属性!$F:$N,7,FALSE)&amp;";1023,"&amp;VLOOKUP(A380,[3]属性!$F:$N,8,FALSE)&amp;";1043,"&amp;VLOOKUP(A380,[3]属性!$F:$N,9,FALSE)</f>
        <v>1013,26100195;1023,1740013;1043,1740013</v>
      </c>
      <c r="I380" s="12">
        <v>12</v>
      </c>
      <c r="J380" s="86" t="s">
        <v>2562</v>
      </c>
      <c r="K380" s="12">
        <v>44650</v>
      </c>
      <c r="L380" s="14" t="s">
        <v>2558</v>
      </c>
      <c r="BB380" s="14" t="str">
        <f t="shared" ref="BB380" si="409">BB377</f>
        <v>钻石</v>
      </c>
      <c r="BC380" s="14">
        <v>5</v>
      </c>
      <c r="BD380" s="14" t="s">
        <v>53</v>
      </c>
      <c r="BE380" s="14">
        <v>527</v>
      </c>
      <c r="BF380" s="14" t="s">
        <v>54</v>
      </c>
      <c r="BG380" s="14">
        <v>4377</v>
      </c>
      <c r="BH380" s="14">
        <f>VLOOKUP(BB380,[2]item!$A:$B,2,FALSE)</f>
        <v>17</v>
      </c>
      <c r="BI380" s="14">
        <f>VLOOKUP(BD380,[2]item!$A:$B,2,FALSE)</f>
        <v>2750</v>
      </c>
      <c r="BJ380" s="14">
        <f>VLOOKUP(BF380,[2]item!$A:$B,2,FALSE)</f>
        <v>16</v>
      </c>
    </row>
    <row r="381" ht="20.1" customHeight="1" spans="1:62">
      <c r="A381" s="12">
        <v>378</v>
      </c>
      <c r="B381" s="12">
        <v>378</v>
      </c>
      <c r="C381" s="12" t="str">
        <f t="shared" si="363"/>
        <v>千古留名</v>
      </c>
      <c r="D381" s="81" t="s">
        <v>2556</v>
      </c>
      <c r="E381" s="12">
        <v>1</v>
      </c>
      <c r="F381" s="82">
        <f>VLOOKUP(A381,[3]属性!$F:$I,4,FALSE)</f>
        <v>22548</v>
      </c>
      <c r="G381" s="83" t="str">
        <f t="shared" si="359"/>
        <v>22,5</v>
      </c>
      <c r="H381" s="84" t="str">
        <f>"1013,"&amp;VLOOKUP(A381,[3]属性!$F:$N,7,FALSE)&amp;";1023,"&amp;VLOOKUP(A381,[3]属性!$F:$N,8,FALSE)&amp;";1043,"&amp;VLOOKUP(A381,[3]属性!$F:$N,9,FALSE)</f>
        <v>1013,26209410;1023,1747294;1043,1747294</v>
      </c>
      <c r="I381" s="12">
        <v>12</v>
      </c>
      <c r="J381" s="86" t="s">
        <v>2562</v>
      </c>
      <c r="K381" s="12">
        <v>44650</v>
      </c>
      <c r="L381" s="14" t="s">
        <v>2558</v>
      </c>
      <c r="BB381" s="14" t="str">
        <f t="shared" ref="BB381" si="410">BB378</f>
        <v>元宝</v>
      </c>
      <c r="BC381" s="14">
        <v>5</v>
      </c>
      <c r="BD381" s="14" t="s">
        <v>53</v>
      </c>
      <c r="BE381" s="14">
        <v>528</v>
      </c>
      <c r="BF381" s="14" t="s">
        <v>54</v>
      </c>
      <c r="BG381" s="14">
        <v>4378</v>
      </c>
      <c r="BH381" s="14">
        <f>VLOOKUP(BB381,[2]item!$A:$B,2,FALSE)</f>
        <v>22</v>
      </c>
      <c r="BI381" s="14">
        <f>VLOOKUP(BD381,[2]item!$A:$B,2,FALSE)</f>
        <v>2750</v>
      </c>
      <c r="BJ381" s="14">
        <f>VLOOKUP(BF381,[2]item!$A:$B,2,FALSE)</f>
        <v>16</v>
      </c>
    </row>
    <row r="382" ht="20.1" customHeight="1" spans="1:62">
      <c r="A382" s="12">
        <v>379</v>
      </c>
      <c r="B382" s="12">
        <v>379</v>
      </c>
      <c r="C382" s="12" t="str">
        <f t="shared" si="363"/>
        <v>千古留名</v>
      </c>
      <c r="D382" s="81" t="s">
        <v>2556</v>
      </c>
      <c r="E382" s="12">
        <v>1</v>
      </c>
      <c r="F382" s="82">
        <f>VLOOKUP(A382,[3]属性!$F:$I,4,FALSE)</f>
        <v>22625</v>
      </c>
      <c r="G382" s="83" t="str">
        <f t="shared" si="359"/>
        <v>17,5</v>
      </c>
      <c r="H382" s="84" t="str">
        <f>"1013,"&amp;VLOOKUP(A382,[3]属性!$F:$N,7,FALSE)&amp;";1023,"&amp;VLOOKUP(A382,[3]属性!$F:$N,8,FALSE)&amp;";1043,"&amp;VLOOKUP(A382,[3]属性!$F:$N,9,FALSE)</f>
        <v>1013,26318655;1023,1754577;1043,1754577</v>
      </c>
      <c r="I382" s="12">
        <v>12</v>
      </c>
      <c r="J382" s="86" t="s">
        <v>2562</v>
      </c>
      <c r="K382" s="12">
        <v>44650</v>
      </c>
      <c r="L382" s="14" t="s">
        <v>2558</v>
      </c>
      <c r="BB382" s="14" t="str">
        <f t="shared" ref="BB382" si="411">BB379</f>
        <v>钻石</v>
      </c>
      <c r="BC382" s="14">
        <v>5</v>
      </c>
      <c r="BD382" s="14" t="s">
        <v>53</v>
      </c>
      <c r="BE382" s="14">
        <v>529</v>
      </c>
      <c r="BF382" s="14" t="s">
        <v>54</v>
      </c>
      <c r="BG382" s="14">
        <v>4379</v>
      </c>
      <c r="BH382" s="14">
        <f>VLOOKUP(BB382,[2]item!$A:$B,2,FALSE)</f>
        <v>17</v>
      </c>
      <c r="BI382" s="14">
        <f>VLOOKUP(BD382,[2]item!$A:$B,2,FALSE)</f>
        <v>2750</v>
      </c>
      <c r="BJ382" s="14">
        <f>VLOOKUP(BF382,[2]item!$A:$B,2,FALSE)</f>
        <v>16</v>
      </c>
    </row>
    <row r="383" ht="20.1" customHeight="1" spans="1:62">
      <c r="A383" s="12">
        <v>380</v>
      </c>
      <c r="B383" s="12">
        <v>380</v>
      </c>
      <c r="C383" s="12" t="str">
        <f t="shared" si="363"/>
        <v>千古留名</v>
      </c>
      <c r="D383" s="81" t="s">
        <v>2556</v>
      </c>
      <c r="E383" s="12">
        <v>1</v>
      </c>
      <c r="F383" s="82">
        <f>VLOOKUP(A383,[3]属性!$F:$I,4,FALSE)</f>
        <v>22702</v>
      </c>
      <c r="G383" s="83" t="str">
        <f t="shared" si="359"/>
        <v>17,5</v>
      </c>
      <c r="H383" s="84" t="str">
        <f>"1013,"&amp;VLOOKUP(A383,[3]属性!$F:$N,7,FALSE)&amp;";1023,"&amp;VLOOKUP(A383,[3]属性!$F:$N,8,FALSE)&amp;";1043,"&amp;VLOOKUP(A383,[3]属性!$F:$N,9,FALSE)</f>
        <v>1013,26449815;1023,1763321;1043,1763321</v>
      </c>
      <c r="I383" s="12">
        <v>12</v>
      </c>
      <c r="J383" s="86" t="s">
        <v>2562</v>
      </c>
      <c r="K383" s="12">
        <v>44650</v>
      </c>
      <c r="L383" s="14" t="s">
        <v>2558</v>
      </c>
      <c r="BB383" s="14" t="str">
        <f t="shared" ref="BB383" si="412">BB380</f>
        <v>钻石</v>
      </c>
      <c r="BC383" s="14">
        <v>5</v>
      </c>
      <c r="BD383" s="14" t="s">
        <v>53</v>
      </c>
      <c r="BE383" s="14">
        <v>530</v>
      </c>
      <c r="BF383" s="14" t="s">
        <v>54</v>
      </c>
      <c r="BG383" s="14">
        <v>4380</v>
      </c>
      <c r="BH383" s="14">
        <f>VLOOKUP(BB383,[2]item!$A:$B,2,FALSE)</f>
        <v>17</v>
      </c>
      <c r="BI383" s="14">
        <f>VLOOKUP(BD383,[2]item!$A:$B,2,FALSE)</f>
        <v>2750</v>
      </c>
      <c r="BJ383" s="14">
        <f>VLOOKUP(BF383,[2]item!$A:$B,2,FALSE)</f>
        <v>16</v>
      </c>
    </row>
    <row r="384" ht="20.1" customHeight="1" spans="1:62">
      <c r="A384" s="12">
        <v>381</v>
      </c>
      <c r="B384" s="12">
        <v>381</v>
      </c>
      <c r="C384" s="12" t="str">
        <f t="shared" si="363"/>
        <v>千古留名</v>
      </c>
      <c r="D384" s="81" t="s">
        <v>2556</v>
      </c>
      <c r="E384" s="12">
        <v>1</v>
      </c>
      <c r="F384" s="82">
        <f>VLOOKUP(A384,[3]属性!$F:$I,4,FALSE)</f>
        <v>22779</v>
      </c>
      <c r="G384" s="83" t="str">
        <f t="shared" si="359"/>
        <v>22,5</v>
      </c>
      <c r="H384" s="84" t="str">
        <f>"1013,"&amp;VLOOKUP(A384,[3]属性!$F:$N,7,FALSE)&amp;";1023,"&amp;VLOOKUP(A384,[3]属性!$F:$N,8,FALSE)&amp;";1043,"&amp;VLOOKUP(A384,[3]属性!$F:$N,9,FALSE)</f>
        <v>1013,26559165;1023,1770611;1043,1770611</v>
      </c>
      <c r="I384" s="12">
        <v>12</v>
      </c>
      <c r="J384" s="86" t="s">
        <v>2562</v>
      </c>
      <c r="K384" s="12">
        <v>44650</v>
      </c>
      <c r="L384" s="14" t="s">
        <v>2558</v>
      </c>
      <c r="BB384" s="14" t="str">
        <f t="shared" ref="BB384" si="413">BB381</f>
        <v>元宝</v>
      </c>
      <c r="BC384" s="14">
        <v>5</v>
      </c>
      <c r="BD384" s="14" t="s">
        <v>53</v>
      </c>
      <c r="BE384" s="14">
        <v>531</v>
      </c>
      <c r="BF384" s="14" t="s">
        <v>54</v>
      </c>
      <c r="BG384" s="14">
        <v>4381</v>
      </c>
      <c r="BH384" s="14">
        <f>VLOOKUP(BB384,[2]item!$A:$B,2,FALSE)</f>
        <v>22</v>
      </c>
      <c r="BI384" s="14">
        <f>VLOOKUP(BD384,[2]item!$A:$B,2,FALSE)</f>
        <v>2750</v>
      </c>
      <c r="BJ384" s="14">
        <f>VLOOKUP(BF384,[2]item!$A:$B,2,FALSE)</f>
        <v>16</v>
      </c>
    </row>
    <row r="385" ht="20.1" customHeight="1" spans="1:62">
      <c r="A385" s="12">
        <v>382</v>
      </c>
      <c r="B385" s="12">
        <v>382</v>
      </c>
      <c r="C385" s="12" t="str">
        <f t="shared" si="363"/>
        <v>千古留名</v>
      </c>
      <c r="D385" s="81" t="s">
        <v>2556</v>
      </c>
      <c r="E385" s="12">
        <v>1</v>
      </c>
      <c r="F385" s="82">
        <f>VLOOKUP(A385,[3]属性!$F:$I,4,FALSE)</f>
        <v>22857</v>
      </c>
      <c r="G385" s="83" t="str">
        <f t="shared" si="359"/>
        <v>17,5</v>
      </c>
      <c r="H385" s="84" t="str">
        <f>"1013,"&amp;VLOOKUP(A385,[3]属性!$F:$N,7,FALSE)&amp;";1023,"&amp;VLOOKUP(A385,[3]属性!$F:$N,8,FALSE)&amp;";1043,"&amp;VLOOKUP(A385,[3]属性!$F:$N,9,FALSE)</f>
        <v>1013,26668560;1023,1777904;1043,1777904</v>
      </c>
      <c r="I385" s="12">
        <v>12</v>
      </c>
      <c r="J385" s="86" t="s">
        <v>2562</v>
      </c>
      <c r="K385" s="12">
        <v>44650</v>
      </c>
      <c r="L385" s="14" t="s">
        <v>2558</v>
      </c>
      <c r="BB385" s="14" t="str">
        <f t="shared" ref="BB385" si="414">BB382</f>
        <v>钻石</v>
      </c>
      <c r="BC385" s="14">
        <v>5</v>
      </c>
      <c r="BD385" s="14" t="s">
        <v>53</v>
      </c>
      <c r="BE385" s="14">
        <v>532</v>
      </c>
      <c r="BF385" s="14" t="s">
        <v>54</v>
      </c>
      <c r="BG385" s="14">
        <v>4382</v>
      </c>
      <c r="BH385" s="14">
        <f>VLOOKUP(BB385,[2]item!$A:$B,2,FALSE)</f>
        <v>17</v>
      </c>
      <c r="BI385" s="14">
        <f>VLOOKUP(BD385,[2]item!$A:$B,2,FALSE)</f>
        <v>2750</v>
      </c>
      <c r="BJ385" s="14">
        <f>VLOOKUP(BF385,[2]item!$A:$B,2,FALSE)</f>
        <v>16</v>
      </c>
    </row>
    <row r="386" ht="20.1" customHeight="1" spans="1:62">
      <c r="A386" s="12">
        <v>383</v>
      </c>
      <c r="B386" s="12">
        <v>383</v>
      </c>
      <c r="C386" s="12" t="str">
        <f t="shared" si="363"/>
        <v>千古留名</v>
      </c>
      <c r="D386" s="81" t="s">
        <v>2556</v>
      </c>
      <c r="E386" s="12">
        <v>1</v>
      </c>
      <c r="F386" s="82">
        <f>VLOOKUP(A386,[3]属性!$F:$I,4,FALSE)</f>
        <v>22934</v>
      </c>
      <c r="G386" s="83" t="str">
        <f t="shared" si="359"/>
        <v>17,5</v>
      </c>
      <c r="H386" s="84" t="str">
        <f>"1013,"&amp;VLOOKUP(A386,[3]属性!$F:$N,7,FALSE)&amp;";1023,"&amp;VLOOKUP(A386,[3]属性!$F:$N,8,FALSE)&amp;";1043,"&amp;VLOOKUP(A386,[3]属性!$F:$N,9,FALSE)</f>
        <v>1013,26777985;1023,1785199;1043,1785199</v>
      </c>
      <c r="I386" s="12">
        <v>12</v>
      </c>
      <c r="J386" s="86" t="s">
        <v>2562</v>
      </c>
      <c r="K386" s="12">
        <v>44650</v>
      </c>
      <c r="L386" s="14" t="s">
        <v>2558</v>
      </c>
      <c r="BB386" s="14" t="str">
        <f t="shared" ref="BB386" si="415">BB383</f>
        <v>钻石</v>
      </c>
      <c r="BC386" s="14">
        <v>5</v>
      </c>
      <c r="BD386" s="14" t="s">
        <v>53</v>
      </c>
      <c r="BE386" s="14">
        <v>533</v>
      </c>
      <c r="BF386" s="14" t="s">
        <v>54</v>
      </c>
      <c r="BG386" s="14">
        <v>4383</v>
      </c>
      <c r="BH386" s="14">
        <f>VLOOKUP(BB386,[2]item!$A:$B,2,FALSE)</f>
        <v>17</v>
      </c>
      <c r="BI386" s="14">
        <f>VLOOKUP(BD386,[2]item!$A:$B,2,FALSE)</f>
        <v>2750</v>
      </c>
      <c r="BJ386" s="14">
        <f>VLOOKUP(BF386,[2]item!$A:$B,2,FALSE)</f>
        <v>16</v>
      </c>
    </row>
    <row r="387" ht="20.1" customHeight="1" spans="1:62">
      <c r="A387" s="12">
        <v>384</v>
      </c>
      <c r="B387" s="12">
        <v>384</v>
      </c>
      <c r="C387" s="12" t="str">
        <f t="shared" si="363"/>
        <v>千古留名</v>
      </c>
      <c r="D387" s="81" t="s">
        <v>2556</v>
      </c>
      <c r="E387" s="12">
        <v>1</v>
      </c>
      <c r="F387" s="82">
        <f>VLOOKUP(A387,[3]属性!$F:$I,4,FALSE)</f>
        <v>23011</v>
      </c>
      <c r="G387" s="83" t="str">
        <f t="shared" si="359"/>
        <v>22,5</v>
      </c>
      <c r="H387" s="84" t="str">
        <f>"1013,"&amp;VLOOKUP(A387,[3]属性!$F:$N,7,FALSE)&amp;";1023,"&amp;VLOOKUP(A387,[3]属性!$F:$N,8,FALSE)&amp;";1043,"&amp;VLOOKUP(A387,[3]属性!$F:$N,9,FALSE)</f>
        <v>1013,26909355;1023,1793957;1043,1793957</v>
      </c>
      <c r="I387" s="12">
        <v>12</v>
      </c>
      <c r="J387" s="86" t="s">
        <v>2562</v>
      </c>
      <c r="K387" s="12">
        <v>44650</v>
      </c>
      <c r="L387" s="14" t="s">
        <v>2558</v>
      </c>
      <c r="BB387" s="14" t="str">
        <f t="shared" ref="BB387" si="416">BB384</f>
        <v>元宝</v>
      </c>
      <c r="BC387" s="14">
        <v>5</v>
      </c>
      <c r="BD387" s="14" t="s">
        <v>53</v>
      </c>
      <c r="BE387" s="14">
        <v>534</v>
      </c>
      <c r="BF387" s="14" t="s">
        <v>54</v>
      </c>
      <c r="BG387" s="14">
        <v>4384</v>
      </c>
      <c r="BH387" s="14">
        <f>VLOOKUP(BB387,[2]item!$A:$B,2,FALSE)</f>
        <v>22</v>
      </c>
      <c r="BI387" s="14">
        <f>VLOOKUP(BD387,[2]item!$A:$B,2,FALSE)</f>
        <v>2750</v>
      </c>
      <c r="BJ387" s="14">
        <f>VLOOKUP(BF387,[2]item!$A:$B,2,FALSE)</f>
        <v>16</v>
      </c>
    </row>
    <row r="388" ht="20.1" customHeight="1" spans="1:62">
      <c r="A388" s="12">
        <v>385</v>
      </c>
      <c r="B388" s="12">
        <v>385</v>
      </c>
      <c r="C388" s="12" t="str">
        <f t="shared" si="363"/>
        <v>千古留名</v>
      </c>
      <c r="D388" s="81" t="s">
        <v>2556</v>
      </c>
      <c r="E388" s="12">
        <v>1</v>
      </c>
      <c r="F388" s="82">
        <f>VLOOKUP(A388,[3]属性!$F:$I,4,FALSE)</f>
        <v>23089</v>
      </c>
      <c r="G388" s="83" t="str">
        <f t="shared" si="359"/>
        <v>17,5</v>
      </c>
      <c r="H388" s="84" t="str">
        <f>"1013,"&amp;VLOOKUP(A388,[3]属性!$F:$N,7,FALSE)&amp;";1023,"&amp;VLOOKUP(A388,[3]属性!$F:$N,8,FALSE)&amp;";1043,"&amp;VLOOKUP(A388,[3]属性!$F:$N,9,FALSE)</f>
        <v>1013,27018870;1023,1801258;1043,1801258</v>
      </c>
      <c r="I388" s="12">
        <v>12</v>
      </c>
      <c r="J388" s="86" t="s">
        <v>2562</v>
      </c>
      <c r="K388" s="12">
        <v>44650</v>
      </c>
      <c r="L388" s="14" t="s">
        <v>2558</v>
      </c>
      <c r="BB388" s="14" t="str">
        <f t="shared" ref="BB388" si="417">BB385</f>
        <v>钻石</v>
      </c>
      <c r="BC388" s="14">
        <v>5</v>
      </c>
      <c r="BD388" s="14" t="s">
        <v>53</v>
      </c>
      <c r="BE388" s="14">
        <v>535</v>
      </c>
      <c r="BF388" s="14" t="s">
        <v>54</v>
      </c>
      <c r="BG388" s="14">
        <v>4385</v>
      </c>
      <c r="BH388" s="14">
        <f>VLOOKUP(BB388,[2]item!$A:$B,2,FALSE)</f>
        <v>17</v>
      </c>
      <c r="BI388" s="14">
        <f>VLOOKUP(BD388,[2]item!$A:$B,2,FALSE)</f>
        <v>2750</v>
      </c>
      <c r="BJ388" s="14">
        <f>VLOOKUP(BF388,[2]item!$A:$B,2,FALSE)</f>
        <v>16</v>
      </c>
    </row>
    <row r="389" ht="20.1" customHeight="1" spans="1:62">
      <c r="A389" s="12">
        <v>386</v>
      </c>
      <c r="B389" s="12">
        <v>386</v>
      </c>
      <c r="C389" s="12" t="str">
        <f t="shared" si="363"/>
        <v>千古留名</v>
      </c>
      <c r="D389" s="81" t="s">
        <v>2556</v>
      </c>
      <c r="E389" s="12">
        <v>1</v>
      </c>
      <c r="F389" s="82">
        <f>VLOOKUP(A389,[3]属性!$F:$I,4,FALSE)</f>
        <v>23166</v>
      </c>
      <c r="G389" s="83" t="str">
        <f t="shared" si="359"/>
        <v>17,5</v>
      </c>
      <c r="H389" s="84" t="str">
        <f>"1013,"&amp;VLOOKUP(A389,[3]属性!$F:$N,7,FALSE)&amp;";1023,"&amp;VLOOKUP(A389,[3]属性!$F:$N,8,FALSE)&amp;";1043,"&amp;VLOOKUP(A389,[3]属性!$F:$N,9,FALSE)</f>
        <v>1013,27128415;1023,1808561;1043,1808561</v>
      </c>
      <c r="I389" s="12">
        <v>12</v>
      </c>
      <c r="J389" s="86" t="s">
        <v>2562</v>
      </c>
      <c r="K389" s="12">
        <v>44650</v>
      </c>
      <c r="L389" s="14" t="s">
        <v>2558</v>
      </c>
      <c r="BB389" s="14" t="str">
        <f t="shared" ref="BB389" si="418">BB386</f>
        <v>钻石</v>
      </c>
      <c r="BC389" s="14">
        <v>5</v>
      </c>
      <c r="BD389" s="14" t="s">
        <v>53</v>
      </c>
      <c r="BE389" s="14">
        <v>536</v>
      </c>
      <c r="BF389" s="14" t="s">
        <v>54</v>
      </c>
      <c r="BG389" s="14">
        <v>4386</v>
      </c>
      <c r="BH389" s="14">
        <f>VLOOKUP(BB389,[2]item!$A:$B,2,FALSE)</f>
        <v>17</v>
      </c>
      <c r="BI389" s="14">
        <f>VLOOKUP(BD389,[2]item!$A:$B,2,FALSE)</f>
        <v>2750</v>
      </c>
      <c r="BJ389" s="14">
        <f>VLOOKUP(BF389,[2]item!$A:$B,2,FALSE)</f>
        <v>16</v>
      </c>
    </row>
    <row r="390" ht="20.1" customHeight="1" spans="1:62">
      <c r="A390" s="12">
        <v>387</v>
      </c>
      <c r="B390" s="12">
        <v>387</v>
      </c>
      <c r="C390" s="12" t="str">
        <f t="shared" si="363"/>
        <v>千古留名</v>
      </c>
      <c r="D390" s="81" t="s">
        <v>2556</v>
      </c>
      <c r="E390" s="12">
        <v>1</v>
      </c>
      <c r="F390" s="82">
        <f>VLOOKUP(A390,[3]属性!$F:$I,4,FALSE)</f>
        <v>23244</v>
      </c>
      <c r="G390" s="83" t="str">
        <f t="shared" si="359"/>
        <v>22,5</v>
      </c>
      <c r="H390" s="84" t="str">
        <f>"1013,"&amp;VLOOKUP(A390,[3]属性!$F:$N,7,FALSE)&amp;";1023,"&amp;VLOOKUP(A390,[3]属性!$F:$N,8,FALSE)&amp;";1043,"&amp;VLOOKUP(A390,[3]属性!$F:$N,9,FALSE)</f>
        <v>1013,27238005;1023,1815867;1043,1815867</v>
      </c>
      <c r="I390" s="12">
        <v>12</v>
      </c>
      <c r="J390" s="86" t="s">
        <v>2562</v>
      </c>
      <c r="K390" s="12">
        <v>44650</v>
      </c>
      <c r="L390" s="14" t="s">
        <v>2558</v>
      </c>
      <c r="BB390" s="14" t="str">
        <f t="shared" ref="BB390" si="419">BB387</f>
        <v>元宝</v>
      </c>
      <c r="BC390" s="14">
        <v>5</v>
      </c>
      <c r="BD390" s="14" t="s">
        <v>53</v>
      </c>
      <c r="BE390" s="14">
        <v>537</v>
      </c>
      <c r="BF390" s="14" t="s">
        <v>54</v>
      </c>
      <c r="BG390" s="14">
        <v>4387</v>
      </c>
      <c r="BH390" s="14">
        <f>VLOOKUP(BB390,[2]item!$A:$B,2,FALSE)</f>
        <v>22</v>
      </c>
      <c r="BI390" s="14">
        <f>VLOOKUP(BD390,[2]item!$A:$B,2,FALSE)</f>
        <v>2750</v>
      </c>
      <c r="BJ390" s="14">
        <f>VLOOKUP(BF390,[2]item!$A:$B,2,FALSE)</f>
        <v>16</v>
      </c>
    </row>
    <row r="391" ht="20.1" customHeight="1" spans="1:62">
      <c r="A391" s="12">
        <v>388</v>
      </c>
      <c r="B391" s="12">
        <v>388</v>
      </c>
      <c r="C391" s="12" t="str">
        <f t="shared" si="363"/>
        <v>千古留名</v>
      </c>
      <c r="D391" s="81" t="s">
        <v>2556</v>
      </c>
      <c r="E391" s="12">
        <v>1</v>
      </c>
      <c r="F391" s="82">
        <f>VLOOKUP(A391,[3]属性!$F:$I,4,FALSE)</f>
        <v>23321</v>
      </c>
      <c r="G391" s="83" t="str">
        <f t="shared" si="359"/>
        <v>17,5</v>
      </c>
      <c r="H391" s="84" t="str">
        <f>"1013,"&amp;VLOOKUP(A391,[3]属性!$F:$N,7,FALSE)&amp;";1023,"&amp;VLOOKUP(A391,[3]属性!$F:$N,8,FALSE)&amp;";1043,"&amp;VLOOKUP(A391,[3]属性!$F:$N,9,FALSE)</f>
        <v>1013,27369555;1023,1824637;1043,1824637</v>
      </c>
      <c r="I391" s="12">
        <v>12</v>
      </c>
      <c r="J391" s="86" t="s">
        <v>2562</v>
      </c>
      <c r="K391" s="12">
        <v>44650</v>
      </c>
      <c r="L391" s="14" t="s">
        <v>2558</v>
      </c>
      <c r="BB391" s="14" t="str">
        <f t="shared" ref="BB391" si="420">BB388</f>
        <v>钻石</v>
      </c>
      <c r="BC391" s="14">
        <v>5</v>
      </c>
      <c r="BD391" s="14" t="s">
        <v>53</v>
      </c>
      <c r="BE391" s="14">
        <v>538</v>
      </c>
      <c r="BF391" s="14" t="s">
        <v>54</v>
      </c>
      <c r="BG391" s="14">
        <v>4388</v>
      </c>
      <c r="BH391" s="14">
        <f>VLOOKUP(BB391,[2]item!$A:$B,2,FALSE)</f>
        <v>17</v>
      </c>
      <c r="BI391" s="14">
        <f>VLOOKUP(BD391,[2]item!$A:$B,2,FALSE)</f>
        <v>2750</v>
      </c>
      <c r="BJ391" s="14">
        <f>VLOOKUP(BF391,[2]item!$A:$B,2,FALSE)</f>
        <v>16</v>
      </c>
    </row>
    <row r="392" ht="20.1" customHeight="1" spans="1:62">
      <c r="A392" s="12">
        <v>389</v>
      </c>
      <c r="B392" s="12">
        <v>389</v>
      </c>
      <c r="C392" s="12" t="str">
        <f t="shared" si="363"/>
        <v>千古留名</v>
      </c>
      <c r="D392" s="81" t="s">
        <v>2556</v>
      </c>
      <c r="E392" s="12">
        <v>1</v>
      </c>
      <c r="F392" s="82">
        <f>VLOOKUP(A392,[3]属性!$F:$I,4,FALSE)</f>
        <v>23399</v>
      </c>
      <c r="G392" s="83" t="str">
        <f t="shared" si="359"/>
        <v>17,5</v>
      </c>
      <c r="H392" s="84" t="str">
        <f>"1013,"&amp;VLOOKUP(A392,[3]属性!$F:$N,7,FALSE)&amp;";1023,"&amp;VLOOKUP(A392,[3]属性!$F:$N,8,FALSE)&amp;";1043,"&amp;VLOOKUP(A392,[3]属性!$F:$N,9,FALSE)</f>
        <v>1013,27479220;1023,1831948;1043,1831948</v>
      </c>
      <c r="I392" s="12">
        <v>12</v>
      </c>
      <c r="J392" s="86" t="s">
        <v>2562</v>
      </c>
      <c r="K392" s="12">
        <v>44650</v>
      </c>
      <c r="L392" s="14" t="s">
        <v>2558</v>
      </c>
      <c r="BB392" s="14" t="str">
        <f t="shared" ref="BB392" si="421">BB389</f>
        <v>钻石</v>
      </c>
      <c r="BC392" s="14">
        <v>5</v>
      </c>
      <c r="BD392" s="14" t="s">
        <v>53</v>
      </c>
      <c r="BE392" s="14">
        <v>539</v>
      </c>
      <c r="BF392" s="14" t="s">
        <v>54</v>
      </c>
      <c r="BG392" s="14">
        <v>4389</v>
      </c>
      <c r="BH392" s="14">
        <f>VLOOKUP(BB392,[2]item!$A:$B,2,FALSE)</f>
        <v>17</v>
      </c>
      <c r="BI392" s="14">
        <f>VLOOKUP(BD392,[2]item!$A:$B,2,FALSE)</f>
        <v>2750</v>
      </c>
      <c r="BJ392" s="14">
        <f>VLOOKUP(BF392,[2]item!$A:$B,2,FALSE)</f>
        <v>16</v>
      </c>
    </row>
    <row r="393" ht="20.1" customHeight="1" spans="1:62">
      <c r="A393" s="12">
        <v>390</v>
      </c>
      <c r="B393" s="12">
        <v>390</v>
      </c>
      <c r="C393" s="12" t="str">
        <f t="shared" si="363"/>
        <v>千古留名</v>
      </c>
      <c r="D393" s="81" t="s">
        <v>2556</v>
      </c>
      <c r="E393" s="12">
        <v>1</v>
      </c>
      <c r="F393" s="82">
        <f>VLOOKUP(A393,[3]属性!$F:$I,4,FALSE)</f>
        <v>23477</v>
      </c>
      <c r="G393" s="83" t="str">
        <f t="shared" si="359"/>
        <v>22,5</v>
      </c>
      <c r="H393" s="84" t="str">
        <f>"1013,"&amp;VLOOKUP(A393,[3]属性!$F:$N,7,FALSE)&amp;";1023,"&amp;VLOOKUP(A393,[3]属性!$F:$N,8,FALSE)&amp;";1043,"&amp;VLOOKUP(A393,[3]属性!$F:$N,9,FALSE)</f>
        <v>1013,27588960;1023,1839264;1043,1839264</v>
      </c>
      <c r="I393" s="12">
        <v>12</v>
      </c>
      <c r="J393" s="86" t="s">
        <v>2562</v>
      </c>
      <c r="K393" s="12">
        <v>44650</v>
      </c>
      <c r="L393" s="14" t="s">
        <v>2558</v>
      </c>
      <c r="BB393" s="14" t="str">
        <f t="shared" ref="BB393" si="422">BB390</f>
        <v>元宝</v>
      </c>
      <c r="BC393" s="14">
        <v>5</v>
      </c>
      <c r="BD393" s="14" t="s">
        <v>53</v>
      </c>
      <c r="BE393" s="14">
        <v>540</v>
      </c>
      <c r="BF393" s="14" t="s">
        <v>54</v>
      </c>
      <c r="BG393" s="14">
        <v>4390</v>
      </c>
      <c r="BH393" s="14">
        <f>VLOOKUP(BB393,[2]item!$A:$B,2,FALSE)</f>
        <v>22</v>
      </c>
      <c r="BI393" s="14">
        <f>VLOOKUP(BD393,[2]item!$A:$B,2,FALSE)</f>
        <v>2750</v>
      </c>
      <c r="BJ393" s="14">
        <f>VLOOKUP(BF393,[2]item!$A:$B,2,FALSE)</f>
        <v>16</v>
      </c>
    </row>
    <row r="394" ht="20.1" customHeight="1" spans="1:62">
      <c r="A394" s="12">
        <v>391</v>
      </c>
      <c r="B394" s="12">
        <v>391</v>
      </c>
      <c r="C394" s="12" t="str">
        <f t="shared" si="363"/>
        <v>千古留名</v>
      </c>
      <c r="D394" s="81" t="s">
        <v>2556</v>
      </c>
      <c r="E394" s="12">
        <v>1</v>
      </c>
      <c r="F394" s="82">
        <f>VLOOKUP(A394,[3]属性!$F:$I,4,FALSE)</f>
        <v>23555</v>
      </c>
      <c r="G394" s="83" t="str">
        <f t="shared" si="359"/>
        <v>17,5</v>
      </c>
      <c r="H394" s="84" t="str">
        <f>"1013,"&amp;VLOOKUP(A394,[3]属性!$F:$N,7,FALSE)&amp;";1023,"&amp;VLOOKUP(A394,[3]属性!$F:$N,8,FALSE)&amp;";1043,"&amp;VLOOKUP(A394,[3]属性!$F:$N,9,FALSE)</f>
        <v>1013,27698700;1023,1846580;1043,1846580</v>
      </c>
      <c r="I394" s="12">
        <v>12</v>
      </c>
      <c r="J394" s="86" t="s">
        <v>2562</v>
      </c>
      <c r="K394" s="12">
        <v>44650</v>
      </c>
      <c r="L394" s="14" t="s">
        <v>2558</v>
      </c>
      <c r="BB394" s="14" t="str">
        <f t="shared" ref="BB394" si="423">BB391</f>
        <v>钻石</v>
      </c>
      <c r="BC394" s="14">
        <v>5</v>
      </c>
      <c r="BD394" s="14" t="s">
        <v>53</v>
      </c>
      <c r="BE394" s="14">
        <v>541</v>
      </c>
      <c r="BF394" s="14" t="s">
        <v>54</v>
      </c>
      <c r="BG394" s="14">
        <v>4391</v>
      </c>
      <c r="BH394" s="14">
        <f>VLOOKUP(BB394,[2]item!$A:$B,2,FALSE)</f>
        <v>17</v>
      </c>
      <c r="BI394" s="14">
        <f>VLOOKUP(BD394,[2]item!$A:$B,2,FALSE)</f>
        <v>2750</v>
      </c>
      <c r="BJ394" s="14">
        <f>VLOOKUP(BF394,[2]item!$A:$B,2,FALSE)</f>
        <v>16</v>
      </c>
    </row>
    <row r="395" ht="20.1" customHeight="1" spans="1:62">
      <c r="A395" s="12">
        <v>392</v>
      </c>
      <c r="B395" s="12">
        <v>392</v>
      </c>
      <c r="C395" s="12" t="str">
        <f t="shared" si="363"/>
        <v>千古留名</v>
      </c>
      <c r="D395" s="81" t="s">
        <v>2556</v>
      </c>
      <c r="E395" s="12">
        <v>1</v>
      </c>
      <c r="F395" s="82">
        <f>VLOOKUP(A395,[3]属性!$F:$I,4,FALSE)</f>
        <v>23633</v>
      </c>
      <c r="G395" s="83" t="str">
        <f t="shared" si="359"/>
        <v>17,5</v>
      </c>
      <c r="H395" s="84" t="str">
        <f>"1013,"&amp;VLOOKUP(A395,[3]属性!$F:$N,7,FALSE)&amp;";1023,"&amp;VLOOKUP(A395,[3]属性!$F:$N,8,FALSE)&amp;";1043,"&amp;VLOOKUP(A395,[3]属性!$F:$N,9,FALSE)</f>
        <v>1013,27830445;1023,1855363;1043,1855363</v>
      </c>
      <c r="I395" s="12">
        <v>12</v>
      </c>
      <c r="J395" s="86" t="s">
        <v>2562</v>
      </c>
      <c r="K395" s="12">
        <v>44650</v>
      </c>
      <c r="L395" s="14" t="s">
        <v>2558</v>
      </c>
      <c r="BB395" s="14" t="str">
        <f t="shared" ref="BB395" si="424">BB392</f>
        <v>钻石</v>
      </c>
      <c r="BC395" s="14">
        <v>5</v>
      </c>
      <c r="BD395" s="14" t="s">
        <v>53</v>
      </c>
      <c r="BE395" s="14">
        <v>542</v>
      </c>
      <c r="BF395" s="14" t="s">
        <v>54</v>
      </c>
      <c r="BG395" s="14">
        <v>4392</v>
      </c>
      <c r="BH395" s="14">
        <f>VLOOKUP(BB395,[2]item!$A:$B,2,FALSE)</f>
        <v>17</v>
      </c>
      <c r="BI395" s="14">
        <f>VLOOKUP(BD395,[2]item!$A:$B,2,FALSE)</f>
        <v>2750</v>
      </c>
      <c r="BJ395" s="14">
        <f>VLOOKUP(BF395,[2]item!$A:$B,2,FALSE)</f>
        <v>16</v>
      </c>
    </row>
    <row r="396" ht="20.1" customHeight="1" spans="1:62">
      <c r="A396" s="12">
        <v>393</v>
      </c>
      <c r="B396" s="12">
        <v>393</v>
      </c>
      <c r="C396" s="12" t="str">
        <f t="shared" si="363"/>
        <v>千古留名</v>
      </c>
      <c r="D396" s="81" t="s">
        <v>2556</v>
      </c>
      <c r="E396" s="12">
        <v>1</v>
      </c>
      <c r="F396" s="82">
        <f>VLOOKUP(A396,[3]属性!$F:$I,4,FALSE)</f>
        <v>23711</v>
      </c>
      <c r="G396" s="83" t="str">
        <f t="shared" ref="G396:G459" si="425">BH396&amp;","&amp;BC396</f>
        <v>22,5</v>
      </c>
      <c r="H396" s="84" t="str">
        <f>"1013,"&amp;VLOOKUP(A396,[3]属性!$F:$N,7,FALSE)&amp;";1023,"&amp;VLOOKUP(A396,[3]属性!$F:$N,8,FALSE)&amp;";1043,"&amp;VLOOKUP(A396,[3]属性!$F:$N,9,FALSE)</f>
        <v>1013,27940290;1023,1862686;1043,1862686</v>
      </c>
      <c r="I396" s="12">
        <v>12</v>
      </c>
      <c r="J396" s="86" t="s">
        <v>2562</v>
      </c>
      <c r="K396" s="12">
        <v>44650</v>
      </c>
      <c r="L396" s="14" t="s">
        <v>2558</v>
      </c>
      <c r="BB396" s="14" t="str">
        <f t="shared" ref="BB396" si="426">BB393</f>
        <v>元宝</v>
      </c>
      <c r="BC396" s="14">
        <v>5</v>
      </c>
      <c r="BD396" s="14" t="s">
        <v>53</v>
      </c>
      <c r="BE396" s="14">
        <v>543</v>
      </c>
      <c r="BF396" s="14" t="s">
        <v>54</v>
      </c>
      <c r="BG396" s="14">
        <v>4393</v>
      </c>
      <c r="BH396" s="14">
        <f>VLOOKUP(BB396,[2]item!$A:$B,2,FALSE)</f>
        <v>22</v>
      </c>
      <c r="BI396" s="14">
        <f>VLOOKUP(BD396,[2]item!$A:$B,2,FALSE)</f>
        <v>2750</v>
      </c>
      <c r="BJ396" s="14">
        <f>VLOOKUP(BF396,[2]item!$A:$B,2,FALSE)</f>
        <v>16</v>
      </c>
    </row>
    <row r="397" ht="20.1" customHeight="1" spans="1:62">
      <c r="A397" s="12">
        <v>394</v>
      </c>
      <c r="B397" s="12">
        <v>394</v>
      </c>
      <c r="C397" s="12" t="str">
        <f t="shared" si="363"/>
        <v>千古留名</v>
      </c>
      <c r="D397" s="81" t="s">
        <v>2556</v>
      </c>
      <c r="E397" s="12">
        <v>1</v>
      </c>
      <c r="F397" s="82">
        <f>VLOOKUP(A397,[3]属性!$F:$I,4,FALSE)</f>
        <v>23789</v>
      </c>
      <c r="G397" s="83" t="str">
        <f t="shared" si="425"/>
        <v>17,5</v>
      </c>
      <c r="H397" s="84" t="str">
        <f>"1013,"&amp;VLOOKUP(A397,[3]属性!$F:$N,7,FALSE)&amp;";1023,"&amp;VLOOKUP(A397,[3]属性!$F:$N,8,FALSE)&amp;";1043,"&amp;VLOOKUP(A397,[3]属性!$F:$N,9,FALSE)</f>
        <v>1013,28050150;1023,1870010;1043,1870010</v>
      </c>
      <c r="I397" s="12">
        <v>12</v>
      </c>
      <c r="J397" s="86" t="s">
        <v>2562</v>
      </c>
      <c r="K397" s="12">
        <v>44650</v>
      </c>
      <c r="L397" s="14" t="s">
        <v>2558</v>
      </c>
      <c r="BB397" s="14" t="str">
        <f t="shared" ref="BB397" si="427">BB394</f>
        <v>钻石</v>
      </c>
      <c r="BC397" s="14">
        <v>5</v>
      </c>
      <c r="BD397" s="14" t="s">
        <v>53</v>
      </c>
      <c r="BE397" s="14">
        <v>544</v>
      </c>
      <c r="BF397" s="14" t="s">
        <v>54</v>
      </c>
      <c r="BG397" s="14">
        <v>4394</v>
      </c>
      <c r="BH397" s="14">
        <f>VLOOKUP(BB397,[2]item!$A:$B,2,FALSE)</f>
        <v>17</v>
      </c>
      <c r="BI397" s="14">
        <f>VLOOKUP(BD397,[2]item!$A:$B,2,FALSE)</f>
        <v>2750</v>
      </c>
      <c r="BJ397" s="14">
        <f>VLOOKUP(BF397,[2]item!$A:$B,2,FALSE)</f>
        <v>16</v>
      </c>
    </row>
    <row r="398" ht="20.1" customHeight="1" spans="1:62">
      <c r="A398" s="12">
        <v>395</v>
      </c>
      <c r="B398" s="12">
        <v>395</v>
      </c>
      <c r="C398" s="12" t="str">
        <f t="shared" si="363"/>
        <v>千古留名</v>
      </c>
      <c r="D398" s="81" t="s">
        <v>2556</v>
      </c>
      <c r="E398" s="12">
        <v>1</v>
      </c>
      <c r="F398" s="82">
        <f>VLOOKUP(A398,[3]属性!$F:$I,4,FALSE)</f>
        <v>23867</v>
      </c>
      <c r="G398" s="83" t="str">
        <f t="shared" si="425"/>
        <v>17,5</v>
      </c>
      <c r="H398" s="84" t="str">
        <f>"1013,"&amp;VLOOKUP(A398,[3]属性!$F:$N,7,FALSE)&amp;";1023,"&amp;VLOOKUP(A398,[3]属性!$F:$N,8,FALSE)&amp;";1043,"&amp;VLOOKUP(A398,[3]属性!$F:$N,9,FALSE)</f>
        <v>1013,28182030;1023,1878802;1043,1878802</v>
      </c>
      <c r="I398" s="12">
        <v>12</v>
      </c>
      <c r="J398" s="86" t="s">
        <v>2562</v>
      </c>
      <c r="K398" s="12">
        <v>44650</v>
      </c>
      <c r="L398" s="14" t="s">
        <v>2558</v>
      </c>
      <c r="BB398" s="14" t="str">
        <f t="shared" ref="BB398" si="428">BB395</f>
        <v>钻石</v>
      </c>
      <c r="BC398" s="14">
        <v>5</v>
      </c>
      <c r="BD398" s="14" t="s">
        <v>53</v>
      </c>
      <c r="BE398" s="14">
        <v>545</v>
      </c>
      <c r="BF398" s="14" t="s">
        <v>54</v>
      </c>
      <c r="BG398" s="14">
        <v>4395</v>
      </c>
      <c r="BH398" s="14">
        <f>VLOOKUP(BB398,[2]item!$A:$B,2,FALSE)</f>
        <v>17</v>
      </c>
      <c r="BI398" s="14">
        <f>VLOOKUP(BD398,[2]item!$A:$B,2,FALSE)</f>
        <v>2750</v>
      </c>
      <c r="BJ398" s="14">
        <f>VLOOKUP(BF398,[2]item!$A:$B,2,FALSE)</f>
        <v>16</v>
      </c>
    </row>
    <row r="399" ht="20.1" customHeight="1" spans="1:62">
      <c r="A399" s="12">
        <v>396</v>
      </c>
      <c r="B399" s="12">
        <v>396</v>
      </c>
      <c r="C399" s="12" t="str">
        <f t="shared" ref="C399:C462" si="429">C398</f>
        <v>千古留名</v>
      </c>
      <c r="D399" s="81" t="s">
        <v>2556</v>
      </c>
      <c r="E399" s="12">
        <v>1</v>
      </c>
      <c r="F399" s="82">
        <f>VLOOKUP(A399,[3]属性!$F:$I,4,FALSE)</f>
        <v>23945</v>
      </c>
      <c r="G399" s="83" t="str">
        <f t="shared" si="425"/>
        <v>22,5</v>
      </c>
      <c r="H399" s="84" t="str">
        <f>"1013,"&amp;VLOOKUP(A399,[3]属性!$F:$N,7,FALSE)&amp;";1023,"&amp;VLOOKUP(A399,[3]属性!$F:$N,8,FALSE)&amp;";1043,"&amp;VLOOKUP(A399,[3]属性!$F:$N,9,FALSE)</f>
        <v>1013,28291980;1023,1886132;1043,1886132</v>
      </c>
      <c r="I399" s="12">
        <v>12</v>
      </c>
      <c r="J399" s="86" t="s">
        <v>2562</v>
      </c>
      <c r="K399" s="12">
        <v>44650</v>
      </c>
      <c r="L399" s="14" t="s">
        <v>2558</v>
      </c>
      <c r="BB399" s="14" t="str">
        <f t="shared" ref="BB399" si="430">BB396</f>
        <v>元宝</v>
      </c>
      <c r="BC399" s="14">
        <v>5</v>
      </c>
      <c r="BD399" s="14" t="s">
        <v>53</v>
      </c>
      <c r="BE399" s="14">
        <v>546</v>
      </c>
      <c r="BF399" s="14" t="s">
        <v>54</v>
      </c>
      <c r="BG399" s="14">
        <v>4396</v>
      </c>
      <c r="BH399" s="14">
        <f>VLOOKUP(BB399,[2]item!$A:$B,2,FALSE)</f>
        <v>22</v>
      </c>
      <c r="BI399" s="14">
        <f>VLOOKUP(BD399,[2]item!$A:$B,2,FALSE)</f>
        <v>2750</v>
      </c>
      <c r="BJ399" s="14">
        <f>VLOOKUP(BF399,[2]item!$A:$B,2,FALSE)</f>
        <v>16</v>
      </c>
    </row>
    <row r="400" ht="20.1" customHeight="1" spans="1:62">
      <c r="A400" s="12">
        <v>397</v>
      </c>
      <c r="B400" s="12">
        <v>397</v>
      </c>
      <c r="C400" s="12" t="str">
        <f t="shared" si="429"/>
        <v>千古留名</v>
      </c>
      <c r="D400" s="81" t="s">
        <v>2556</v>
      </c>
      <c r="E400" s="12">
        <v>1</v>
      </c>
      <c r="F400" s="82">
        <f>VLOOKUP(A400,[3]属性!$F:$I,4,FALSE)</f>
        <v>24023</v>
      </c>
      <c r="G400" s="83" t="str">
        <f t="shared" si="425"/>
        <v>17,5</v>
      </c>
      <c r="H400" s="84" t="str">
        <f>"1013,"&amp;VLOOKUP(A400,[3]属性!$F:$N,7,FALSE)&amp;";1023,"&amp;VLOOKUP(A400,[3]属性!$F:$N,8,FALSE)&amp;";1043,"&amp;VLOOKUP(A400,[3]属性!$F:$N,9,FALSE)</f>
        <v>1013,28401960;1023,1893464;1043,1893464</v>
      </c>
      <c r="I400" s="12">
        <v>12</v>
      </c>
      <c r="J400" s="86" t="s">
        <v>2562</v>
      </c>
      <c r="K400" s="12">
        <v>44650</v>
      </c>
      <c r="L400" s="14" t="s">
        <v>2558</v>
      </c>
      <c r="BB400" s="14" t="str">
        <f t="shared" ref="BB400" si="431">BB397</f>
        <v>钻石</v>
      </c>
      <c r="BC400" s="14">
        <v>5</v>
      </c>
      <c r="BD400" s="14" t="s">
        <v>53</v>
      </c>
      <c r="BE400" s="14">
        <v>547</v>
      </c>
      <c r="BF400" s="14" t="s">
        <v>54</v>
      </c>
      <c r="BG400" s="14">
        <v>4397</v>
      </c>
      <c r="BH400" s="14">
        <f>VLOOKUP(BB400,[2]item!$A:$B,2,FALSE)</f>
        <v>17</v>
      </c>
      <c r="BI400" s="14">
        <f>VLOOKUP(BD400,[2]item!$A:$B,2,FALSE)</f>
        <v>2750</v>
      </c>
      <c r="BJ400" s="14">
        <f>VLOOKUP(BF400,[2]item!$A:$B,2,FALSE)</f>
        <v>16</v>
      </c>
    </row>
    <row r="401" ht="20.1" customHeight="1" spans="1:62">
      <c r="A401" s="12">
        <v>398</v>
      </c>
      <c r="B401" s="12">
        <v>398</v>
      </c>
      <c r="C401" s="12" t="str">
        <f t="shared" si="429"/>
        <v>千古留名</v>
      </c>
      <c r="D401" s="81" t="s">
        <v>2556</v>
      </c>
      <c r="E401" s="12">
        <v>1</v>
      </c>
      <c r="F401" s="82">
        <f>VLOOKUP(A401,[3]属性!$F:$I,4,FALSE)</f>
        <v>24101</v>
      </c>
      <c r="G401" s="83" t="str">
        <f t="shared" si="425"/>
        <v>17,5</v>
      </c>
      <c r="H401" s="84" t="str">
        <f>"1013,"&amp;VLOOKUP(A401,[3]属性!$F:$N,7,FALSE)&amp;";1023,"&amp;VLOOKUP(A401,[3]属性!$F:$N,8,FALSE)&amp;";1043,"&amp;VLOOKUP(A401,[3]属性!$F:$N,9,FALSE)</f>
        <v>1013,28511970;1023,1900798;1043,1900798</v>
      </c>
      <c r="I401" s="12">
        <v>12</v>
      </c>
      <c r="J401" s="86" t="s">
        <v>2562</v>
      </c>
      <c r="K401" s="12">
        <v>44650</v>
      </c>
      <c r="L401" s="14" t="s">
        <v>2558</v>
      </c>
      <c r="BB401" s="14" t="str">
        <f t="shared" ref="BB401" si="432">BB398</f>
        <v>钻石</v>
      </c>
      <c r="BC401" s="14">
        <v>5</v>
      </c>
      <c r="BD401" s="14" t="s">
        <v>53</v>
      </c>
      <c r="BE401" s="14">
        <v>548</v>
      </c>
      <c r="BF401" s="14" t="s">
        <v>54</v>
      </c>
      <c r="BG401" s="14">
        <v>4398</v>
      </c>
      <c r="BH401" s="14">
        <f>VLOOKUP(BB401,[2]item!$A:$B,2,FALSE)</f>
        <v>17</v>
      </c>
      <c r="BI401" s="14">
        <f>VLOOKUP(BD401,[2]item!$A:$B,2,FALSE)</f>
        <v>2750</v>
      </c>
      <c r="BJ401" s="14">
        <f>VLOOKUP(BF401,[2]item!$A:$B,2,FALSE)</f>
        <v>16</v>
      </c>
    </row>
    <row r="402" ht="20.1" customHeight="1" spans="1:62">
      <c r="A402" s="12">
        <v>399</v>
      </c>
      <c r="B402" s="12">
        <v>399</v>
      </c>
      <c r="C402" s="12" t="str">
        <f t="shared" si="429"/>
        <v>千古留名</v>
      </c>
      <c r="D402" s="81" t="s">
        <v>2556</v>
      </c>
      <c r="E402" s="12">
        <v>1</v>
      </c>
      <c r="F402" s="82">
        <f>VLOOKUP(A402,[3]属性!$F:$I,4,FALSE)</f>
        <v>24179</v>
      </c>
      <c r="G402" s="83" t="str">
        <f t="shared" si="425"/>
        <v>22,5</v>
      </c>
      <c r="H402" s="84" t="str">
        <f>"1013,"&amp;VLOOKUP(A402,[3]属性!$F:$N,7,FALSE)&amp;";1023,"&amp;VLOOKUP(A402,[3]属性!$F:$N,8,FALSE)&amp;";1043,"&amp;VLOOKUP(A402,[3]属性!$F:$N,9,FALSE)</f>
        <v>1013,28644045;1023,1909603;1043,1909603</v>
      </c>
      <c r="I402" s="12">
        <v>12</v>
      </c>
      <c r="J402" s="86" t="s">
        <v>2562</v>
      </c>
      <c r="K402" s="12">
        <v>44650</v>
      </c>
      <c r="L402" s="14" t="s">
        <v>2558</v>
      </c>
      <c r="BB402" s="14" t="str">
        <f t="shared" ref="BB402" si="433">BB399</f>
        <v>元宝</v>
      </c>
      <c r="BC402" s="14">
        <v>5</v>
      </c>
      <c r="BD402" s="14" t="s">
        <v>53</v>
      </c>
      <c r="BE402" s="14">
        <v>549</v>
      </c>
      <c r="BF402" s="14" t="s">
        <v>54</v>
      </c>
      <c r="BG402" s="14">
        <v>4399</v>
      </c>
      <c r="BH402" s="14">
        <f>VLOOKUP(BB402,[2]item!$A:$B,2,FALSE)</f>
        <v>22</v>
      </c>
      <c r="BI402" s="14">
        <f>VLOOKUP(BD402,[2]item!$A:$B,2,FALSE)</f>
        <v>2750</v>
      </c>
      <c r="BJ402" s="14">
        <f>VLOOKUP(BF402,[2]item!$A:$B,2,FALSE)</f>
        <v>16</v>
      </c>
    </row>
    <row r="403" ht="20.1" customHeight="1" spans="1:62">
      <c r="A403" s="12">
        <v>400</v>
      </c>
      <c r="B403" s="12">
        <v>400</v>
      </c>
      <c r="C403" s="12" t="str">
        <f t="shared" si="429"/>
        <v>千古留名</v>
      </c>
      <c r="D403" s="81" t="s">
        <v>2556</v>
      </c>
      <c r="E403" s="12">
        <v>1</v>
      </c>
      <c r="F403" s="82">
        <f>VLOOKUP(A403,[3]属性!$F:$I,4,FALSE)</f>
        <v>24258</v>
      </c>
      <c r="G403" s="83" t="str">
        <f t="shared" si="425"/>
        <v>17,5</v>
      </c>
      <c r="H403" s="84" t="str">
        <f>"1013,"&amp;VLOOKUP(A403,[3]属性!$F:$N,7,FALSE)&amp;";1023,"&amp;VLOOKUP(A403,[3]属性!$F:$N,8,FALSE)&amp;";1043,"&amp;VLOOKUP(A403,[3]属性!$F:$N,9,FALSE)</f>
        <v>1013,28754145;1023,1916943;1043,1916943</v>
      </c>
      <c r="I403" s="12">
        <v>12</v>
      </c>
      <c r="J403" s="86" t="s">
        <v>2562</v>
      </c>
      <c r="K403" s="12">
        <v>44650</v>
      </c>
      <c r="L403" s="14" t="s">
        <v>2558</v>
      </c>
      <c r="BB403" s="14" t="str">
        <f t="shared" ref="BB403" si="434">BB400</f>
        <v>钻石</v>
      </c>
      <c r="BC403" s="14">
        <v>5</v>
      </c>
      <c r="BD403" s="14" t="s">
        <v>53</v>
      </c>
      <c r="BE403" s="14">
        <v>550</v>
      </c>
      <c r="BF403" s="14" t="s">
        <v>54</v>
      </c>
      <c r="BG403" s="14">
        <v>4400</v>
      </c>
      <c r="BH403" s="14">
        <f>VLOOKUP(BB403,[2]item!$A:$B,2,FALSE)</f>
        <v>17</v>
      </c>
      <c r="BI403" s="14">
        <f>VLOOKUP(BD403,[2]item!$A:$B,2,FALSE)</f>
        <v>2750</v>
      </c>
      <c r="BJ403" s="14">
        <f>VLOOKUP(BF403,[2]item!$A:$B,2,FALSE)</f>
        <v>16</v>
      </c>
    </row>
    <row r="404" ht="20.1" customHeight="1" spans="1:62">
      <c r="A404" s="12">
        <v>401</v>
      </c>
      <c r="B404" s="12">
        <v>401</v>
      </c>
      <c r="C404" s="12" t="str">
        <f t="shared" si="429"/>
        <v>千古留名</v>
      </c>
      <c r="D404" s="81" t="s">
        <v>2556</v>
      </c>
      <c r="E404" s="12">
        <v>1</v>
      </c>
      <c r="F404" s="82">
        <f>VLOOKUP(A404,[3]属性!$F:$I,4,FALSE)</f>
        <v>24336</v>
      </c>
      <c r="G404" s="83" t="str">
        <f t="shared" si="425"/>
        <v>17,5</v>
      </c>
      <c r="H404" s="84" t="str">
        <f>"1013,"&amp;VLOOKUP(A404,[3]属性!$F:$N,7,FALSE)&amp;";1023,"&amp;VLOOKUP(A404,[3]属性!$F:$N,8,FALSE)&amp;";1043,"&amp;VLOOKUP(A404,[3]属性!$F:$N,9,FALSE)</f>
        <v>1013,28864275;1023,1924285;1043,1924285</v>
      </c>
      <c r="I404" s="12">
        <v>12</v>
      </c>
      <c r="J404" s="86" t="s">
        <v>2562</v>
      </c>
      <c r="K404" s="12">
        <v>44650</v>
      </c>
      <c r="L404" s="14" t="s">
        <v>2558</v>
      </c>
      <c r="BB404" s="14" t="str">
        <f t="shared" ref="BB404" si="435">BB401</f>
        <v>钻石</v>
      </c>
      <c r="BC404" s="14">
        <v>5</v>
      </c>
      <c r="BD404" s="14" t="s">
        <v>53</v>
      </c>
      <c r="BE404" s="14">
        <v>551</v>
      </c>
      <c r="BF404" s="14" t="s">
        <v>54</v>
      </c>
      <c r="BG404" s="14">
        <v>4401</v>
      </c>
      <c r="BH404" s="14">
        <f>VLOOKUP(BB404,[2]item!$A:$B,2,FALSE)</f>
        <v>17</v>
      </c>
      <c r="BI404" s="14">
        <f>VLOOKUP(BD404,[2]item!$A:$B,2,FALSE)</f>
        <v>2750</v>
      </c>
      <c r="BJ404" s="14">
        <f>VLOOKUP(BF404,[2]item!$A:$B,2,FALSE)</f>
        <v>16</v>
      </c>
    </row>
    <row r="405" ht="20.1" customHeight="1" spans="1:62">
      <c r="A405" s="12">
        <v>402</v>
      </c>
      <c r="B405" s="12">
        <v>402</v>
      </c>
      <c r="C405" s="12" t="str">
        <f t="shared" si="429"/>
        <v>千古留名</v>
      </c>
      <c r="D405" s="81" t="s">
        <v>2556</v>
      </c>
      <c r="E405" s="12">
        <v>1</v>
      </c>
      <c r="F405" s="82">
        <f>VLOOKUP(A405,[3]属性!$F:$I,4,FALSE)</f>
        <v>24415</v>
      </c>
      <c r="G405" s="83" t="str">
        <f t="shared" si="425"/>
        <v>22,5</v>
      </c>
      <c r="H405" s="84" t="str">
        <f>"1013,"&amp;VLOOKUP(A405,[3]属性!$F:$N,7,FALSE)&amp;";1023,"&amp;VLOOKUP(A405,[3]属性!$F:$N,8,FALSE)&amp;";1043,"&amp;VLOOKUP(A405,[3]属性!$F:$N,9,FALSE)</f>
        <v>1013,28996485;1023,1933099;1043,1933099</v>
      </c>
      <c r="I405" s="12">
        <v>12</v>
      </c>
      <c r="J405" s="86" t="s">
        <v>2562</v>
      </c>
      <c r="K405" s="12">
        <v>44650</v>
      </c>
      <c r="L405" s="14" t="s">
        <v>2558</v>
      </c>
      <c r="BB405" s="14" t="str">
        <f t="shared" ref="BB405" si="436">BB402</f>
        <v>元宝</v>
      </c>
      <c r="BC405" s="14">
        <v>5</v>
      </c>
      <c r="BD405" s="14" t="s">
        <v>53</v>
      </c>
      <c r="BE405" s="14">
        <v>552</v>
      </c>
      <c r="BF405" s="14" t="s">
        <v>54</v>
      </c>
      <c r="BG405" s="14">
        <v>4402</v>
      </c>
      <c r="BH405" s="14">
        <f>VLOOKUP(BB405,[2]item!$A:$B,2,FALSE)</f>
        <v>22</v>
      </c>
      <c r="BI405" s="14">
        <f>VLOOKUP(BD405,[2]item!$A:$B,2,FALSE)</f>
        <v>2750</v>
      </c>
      <c r="BJ405" s="14">
        <f>VLOOKUP(BF405,[2]item!$A:$B,2,FALSE)</f>
        <v>16</v>
      </c>
    </row>
    <row r="406" ht="20.1" customHeight="1" spans="1:62">
      <c r="A406" s="12">
        <v>403</v>
      </c>
      <c r="B406" s="12">
        <v>403</v>
      </c>
      <c r="C406" s="12" t="str">
        <f t="shared" si="429"/>
        <v>千古留名</v>
      </c>
      <c r="D406" s="81" t="s">
        <v>2556</v>
      </c>
      <c r="E406" s="12">
        <v>1</v>
      </c>
      <c r="F406" s="82">
        <f>VLOOKUP(A406,[3]属性!$F:$I,4,FALSE)</f>
        <v>24493</v>
      </c>
      <c r="G406" s="83" t="str">
        <f t="shared" si="425"/>
        <v>17,5</v>
      </c>
      <c r="H406" s="84" t="str">
        <f>"1013,"&amp;VLOOKUP(A406,[3]属性!$F:$N,7,FALSE)&amp;";1023,"&amp;VLOOKUP(A406,[3]属性!$F:$N,8,FALSE)&amp;";1043,"&amp;VLOOKUP(A406,[3]属性!$F:$N,9,FALSE)</f>
        <v>1013,29106690;1023,1940446;1043,1940446</v>
      </c>
      <c r="I406" s="12">
        <v>12</v>
      </c>
      <c r="J406" s="86" t="s">
        <v>2562</v>
      </c>
      <c r="K406" s="12">
        <v>44650</v>
      </c>
      <c r="L406" s="14" t="s">
        <v>2558</v>
      </c>
      <c r="BB406" s="14" t="str">
        <f t="shared" ref="BB406" si="437">BB403</f>
        <v>钻石</v>
      </c>
      <c r="BC406" s="14">
        <v>5</v>
      </c>
      <c r="BD406" s="14" t="s">
        <v>53</v>
      </c>
      <c r="BE406" s="14">
        <v>553</v>
      </c>
      <c r="BF406" s="14" t="s">
        <v>54</v>
      </c>
      <c r="BG406" s="14">
        <v>4403</v>
      </c>
      <c r="BH406" s="14">
        <f>VLOOKUP(BB406,[2]item!$A:$B,2,FALSE)</f>
        <v>17</v>
      </c>
      <c r="BI406" s="14">
        <f>VLOOKUP(BD406,[2]item!$A:$B,2,FALSE)</f>
        <v>2750</v>
      </c>
      <c r="BJ406" s="14">
        <f>VLOOKUP(BF406,[2]item!$A:$B,2,FALSE)</f>
        <v>16</v>
      </c>
    </row>
    <row r="407" ht="20.1" customHeight="1" spans="1:62">
      <c r="A407" s="12">
        <v>404</v>
      </c>
      <c r="B407" s="12">
        <v>404</v>
      </c>
      <c r="C407" s="12" t="str">
        <f t="shared" si="429"/>
        <v>千古留名</v>
      </c>
      <c r="D407" s="81" t="s">
        <v>2556</v>
      </c>
      <c r="E407" s="12">
        <v>1</v>
      </c>
      <c r="F407" s="82">
        <f>VLOOKUP(A407,[3]属性!$F:$I,4,FALSE)</f>
        <v>24572</v>
      </c>
      <c r="G407" s="83" t="str">
        <f t="shared" si="425"/>
        <v>17,5</v>
      </c>
      <c r="H407" s="84" t="str">
        <f>"1013,"&amp;VLOOKUP(A407,[3]属性!$F:$N,7,FALSE)&amp;";1023,"&amp;VLOOKUP(A407,[3]属性!$F:$N,8,FALSE)&amp;";1043,"&amp;VLOOKUP(A407,[3]属性!$F:$N,9,FALSE)</f>
        <v>1013,29216925;1023,1947795;1043,1947795</v>
      </c>
      <c r="I407" s="12">
        <v>12</v>
      </c>
      <c r="J407" s="86" t="s">
        <v>2562</v>
      </c>
      <c r="K407" s="12">
        <v>44650</v>
      </c>
      <c r="L407" s="14" t="s">
        <v>2558</v>
      </c>
      <c r="BB407" s="14" t="str">
        <f t="shared" ref="BB407" si="438">BB404</f>
        <v>钻石</v>
      </c>
      <c r="BC407" s="14">
        <v>5</v>
      </c>
      <c r="BD407" s="14" t="s">
        <v>53</v>
      </c>
      <c r="BE407" s="14">
        <v>554</v>
      </c>
      <c r="BF407" s="14" t="s">
        <v>54</v>
      </c>
      <c r="BG407" s="14">
        <v>4404</v>
      </c>
      <c r="BH407" s="14">
        <f>VLOOKUP(BB407,[2]item!$A:$B,2,FALSE)</f>
        <v>17</v>
      </c>
      <c r="BI407" s="14">
        <f>VLOOKUP(BD407,[2]item!$A:$B,2,FALSE)</f>
        <v>2750</v>
      </c>
      <c r="BJ407" s="14">
        <f>VLOOKUP(BF407,[2]item!$A:$B,2,FALSE)</f>
        <v>16</v>
      </c>
    </row>
    <row r="408" ht="20.1" customHeight="1" spans="1:62">
      <c r="A408" s="12">
        <v>405</v>
      </c>
      <c r="B408" s="12">
        <v>405</v>
      </c>
      <c r="C408" s="12" t="str">
        <f t="shared" si="429"/>
        <v>千古留名</v>
      </c>
      <c r="D408" s="81" t="s">
        <v>2556</v>
      </c>
      <c r="E408" s="12">
        <v>1</v>
      </c>
      <c r="F408" s="82">
        <f>VLOOKUP(A408,[3]属性!$F:$I,4,FALSE)</f>
        <v>24650</v>
      </c>
      <c r="G408" s="83" t="str">
        <f t="shared" si="425"/>
        <v>22,5</v>
      </c>
      <c r="H408" s="84" t="str">
        <f>"1013,"&amp;VLOOKUP(A408,[3]属性!$F:$N,7,FALSE)&amp;";1023,"&amp;VLOOKUP(A408,[3]属性!$F:$N,8,FALSE)&amp;";1043,"&amp;VLOOKUP(A408,[3]属性!$F:$N,9,FALSE)</f>
        <v>1013,29349270;1023,1956618;1043,1956618</v>
      </c>
      <c r="I408" s="12">
        <v>12</v>
      </c>
      <c r="J408" s="86" t="s">
        <v>2562</v>
      </c>
      <c r="K408" s="12">
        <v>44650</v>
      </c>
      <c r="L408" s="14" t="s">
        <v>2558</v>
      </c>
      <c r="BB408" s="14" t="str">
        <f t="shared" ref="BB408" si="439">BB405</f>
        <v>元宝</v>
      </c>
      <c r="BC408" s="14">
        <v>5</v>
      </c>
      <c r="BD408" s="14" t="s">
        <v>53</v>
      </c>
      <c r="BE408" s="14">
        <v>555</v>
      </c>
      <c r="BF408" s="14" t="s">
        <v>54</v>
      </c>
      <c r="BG408" s="14">
        <v>4405</v>
      </c>
      <c r="BH408" s="14">
        <f>VLOOKUP(BB408,[2]item!$A:$B,2,FALSE)</f>
        <v>22</v>
      </c>
      <c r="BI408" s="14">
        <f>VLOOKUP(BD408,[2]item!$A:$B,2,FALSE)</f>
        <v>2750</v>
      </c>
      <c r="BJ408" s="14">
        <f>VLOOKUP(BF408,[2]item!$A:$B,2,FALSE)</f>
        <v>16</v>
      </c>
    </row>
    <row r="409" ht="20.1" customHeight="1" spans="1:62">
      <c r="A409" s="12">
        <v>406</v>
      </c>
      <c r="B409" s="12">
        <v>406</v>
      </c>
      <c r="C409" s="12" t="str">
        <f t="shared" si="429"/>
        <v>千古留名</v>
      </c>
      <c r="D409" s="81" t="s">
        <v>2556</v>
      </c>
      <c r="E409" s="12">
        <v>1</v>
      </c>
      <c r="F409" s="82">
        <f>VLOOKUP(A409,[3]属性!$F:$I,4,FALSE)</f>
        <v>24729</v>
      </c>
      <c r="G409" s="83" t="str">
        <f t="shared" si="425"/>
        <v>17,5</v>
      </c>
      <c r="H409" s="84" t="str">
        <f>"1013,"&amp;VLOOKUP(A409,[3]属性!$F:$N,7,FALSE)&amp;";1023,"&amp;VLOOKUP(A409,[3]属性!$F:$N,8,FALSE)&amp;";1043,"&amp;VLOOKUP(A409,[3]属性!$F:$N,9,FALSE)</f>
        <v>1013,29459595;1023,1963973;1043,1963973</v>
      </c>
      <c r="I409" s="12">
        <v>12</v>
      </c>
      <c r="J409" s="86" t="s">
        <v>2562</v>
      </c>
      <c r="K409" s="12">
        <v>44650</v>
      </c>
      <c r="L409" s="14" t="s">
        <v>2558</v>
      </c>
      <c r="BB409" s="14" t="str">
        <f t="shared" ref="BB409" si="440">BB406</f>
        <v>钻石</v>
      </c>
      <c r="BC409" s="14">
        <v>5</v>
      </c>
      <c r="BD409" s="14" t="s">
        <v>53</v>
      </c>
      <c r="BE409" s="14">
        <v>556</v>
      </c>
      <c r="BF409" s="14" t="s">
        <v>54</v>
      </c>
      <c r="BG409" s="14">
        <v>4406</v>
      </c>
      <c r="BH409" s="14">
        <f>VLOOKUP(BB409,[2]item!$A:$B,2,FALSE)</f>
        <v>17</v>
      </c>
      <c r="BI409" s="14">
        <f>VLOOKUP(BD409,[2]item!$A:$B,2,FALSE)</f>
        <v>2750</v>
      </c>
      <c r="BJ409" s="14">
        <f>VLOOKUP(BF409,[2]item!$A:$B,2,FALSE)</f>
        <v>16</v>
      </c>
    </row>
    <row r="410" ht="20.1" customHeight="1" spans="1:62">
      <c r="A410" s="12">
        <v>407</v>
      </c>
      <c r="B410" s="12">
        <v>407</v>
      </c>
      <c r="C410" s="12" t="str">
        <f t="shared" si="429"/>
        <v>千古留名</v>
      </c>
      <c r="D410" s="81" t="s">
        <v>2556</v>
      </c>
      <c r="E410" s="12">
        <v>1</v>
      </c>
      <c r="F410" s="82">
        <f>VLOOKUP(A410,[3]属性!$F:$I,4,FALSE)</f>
        <v>24808</v>
      </c>
      <c r="G410" s="83" t="str">
        <f t="shared" si="425"/>
        <v>17,5</v>
      </c>
      <c r="H410" s="84" t="str">
        <f>"1013,"&amp;VLOOKUP(A410,[3]属性!$F:$N,7,FALSE)&amp;";1023,"&amp;VLOOKUP(A410,[3]属性!$F:$N,8,FALSE)&amp;";1043,"&amp;VLOOKUP(A410,[3]属性!$F:$N,9,FALSE)</f>
        <v>1013,29569935;1023,1971329;1043,1971329</v>
      </c>
      <c r="I410" s="12">
        <v>12</v>
      </c>
      <c r="J410" s="86" t="s">
        <v>2562</v>
      </c>
      <c r="K410" s="12">
        <v>44650</v>
      </c>
      <c r="L410" s="14" t="s">
        <v>2558</v>
      </c>
      <c r="BB410" s="14" t="str">
        <f t="shared" ref="BB410" si="441">BB407</f>
        <v>钻石</v>
      </c>
      <c r="BC410" s="14">
        <v>5</v>
      </c>
      <c r="BD410" s="14" t="s">
        <v>53</v>
      </c>
      <c r="BE410" s="14">
        <v>557</v>
      </c>
      <c r="BF410" s="14" t="s">
        <v>54</v>
      </c>
      <c r="BG410" s="14">
        <v>4407</v>
      </c>
      <c r="BH410" s="14">
        <f>VLOOKUP(BB410,[2]item!$A:$B,2,FALSE)</f>
        <v>17</v>
      </c>
      <c r="BI410" s="14">
        <f>VLOOKUP(BD410,[2]item!$A:$B,2,FALSE)</f>
        <v>2750</v>
      </c>
      <c r="BJ410" s="14">
        <f>VLOOKUP(BF410,[2]item!$A:$B,2,FALSE)</f>
        <v>16</v>
      </c>
    </row>
    <row r="411" ht="20.1" customHeight="1" spans="1:62">
      <c r="A411" s="12">
        <v>408</v>
      </c>
      <c r="B411" s="12">
        <v>408</v>
      </c>
      <c r="C411" s="12" t="str">
        <f t="shared" si="429"/>
        <v>千古留名</v>
      </c>
      <c r="D411" s="81" t="s">
        <v>2556</v>
      </c>
      <c r="E411" s="12">
        <v>1</v>
      </c>
      <c r="F411" s="82">
        <f>VLOOKUP(A411,[3]属性!$F:$I,4,FALSE)</f>
        <v>24887</v>
      </c>
      <c r="G411" s="83" t="str">
        <f t="shared" si="425"/>
        <v>22,5</v>
      </c>
      <c r="H411" s="84" t="str">
        <f>"1013,"&amp;VLOOKUP(A411,[3]属性!$F:$N,7,FALSE)&amp;";1023,"&amp;VLOOKUP(A411,[3]属性!$F:$N,8,FALSE)&amp;";1043,"&amp;VLOOKUP(A411,[3]属性!$F:$N,9,FALSE)</f>
        <v>1013,29702400;1023,1980160;1043,1980160</v>
      </c>
      <c r="I411" s="12">
        <v>12</v>
      </c>
      <c r="J411" s="86" t="s">
        <v>2562</v>
      </c>
      <c r="K411" s="12">
        <v>44650</v>
      </c>
      <c r="L411" s="14" t="s">
        <v>2558</v>
      </c>
      <c r="BB411" s="14" t="str">
        <f t="shared" ref="BB411" si="442">BB408</f>
        <v>元宝</v>
      </c>
      <c r="BC411" s="14">
        <v>5</v>
      </c>
      <c r="BD411" s="14" t="s">
        <v>53</v>
      </c>
      <c r="BE411" s="14">
        <v>558</v>
      </c>
      <c r="BF411" s="14" t="s">
        <v>54</v>
      </c>
      <c r="BG411" s="14">
        <v>4408</v>
      </c>
      <c r="BH411" s="14">
        <f>VLOOKUP(BB411,[2]item!$A:$B,2,FALSE)</f>
        <v>22</v>
      </c>
      <c r="BI411" s="14">
        <f>VLOOKUP(BD411,[2]item!$A:$B,2,FALSE)</f>
        <v>2750</v>
      </c>
      <c r="BJ411" s="14">
        <f>VLOOKUP(BF411,[2]item!$A:$B,2,FALSE)</f>
        <v>16</v>
      </c>
    </row>
    <row r="412" ht="20.1" customHeight="1" spans="1:62">
      <c r="A412" s="12">
        <v>409</v>
      </c>
      <c r="B412" s="12">
        <v>409</v>
      </c>
      <c r="C412" s="12" t="str">
        <f t="shared" si="429"/>
        <v>千古留名</v>
      </c>
      <c r="D412" s="81" t="s">
        <v>2556</v>
      </c>
      <c r="E412" s="12">
        <v>1</v>
      </c>
      <c r="F412" s="82">
        <f>VLOOKUP(A412,[3]属性!$F:$I,4,FALSE)</f>
        <v>24966</v>
      </c>
      <c r="G412" s="83" t="str">
        <f t="shared" si="425"/>
        <v>17,5</v>
      </c>
      <c r="H412" s="84" t="str">
        <f>"1013,"&amp;VLOOKUP(A412,[3]属性!$F:$N,7,FALSE)&amp;";1023,"&amp;VLOOKUP(A412,[3]属性!$F:$N,8,FALSE)&amp;";1043,"&amp;VLOOKUP(A412,[3]属性!$F:$N,9,FALSE)</f>
        <v>1013,29812830;1023,1987522;1043,1987522</v>
      </c>
      <c r="I412" s="12">
        <v>12</v>
      </c>
      <c r="J412" s="86" t="s">
        <v>2562</v>
      </c>
      <c r="K412" s="12">
        <v>44650</v>
      </c>
      <c r="L412" s="14" t="s">
        <v>2558</v>
      </c>
      <c r="BB412" s="14" t="str">
        <f t="shared" ref="BB412" si="443">BB409</f>
        <v>钻石</v>
      </c>
      <c r="BC412" s="14">
        <v>5</v>
      </c>
      <c r="BD412" s="14" t="s">
        <v>53</v>
      </c>
      <c r="BE412" s="14">
        <v>559</v>
      </c>
      <c r="BF412" s="14" t="s">
        <v>54</v>
      </c>
      <c r="BG412" s="14">
        <v>4409</v>
      </c>
      <c r="BH412" s="14">
        <f>VLOOKUP(BB412,[2]item!$A:$B,2,FALSE)</f>
        <v>17</v>
      </c>
      <c r="BI412" s="14">
        <f>VLOOKUP(BD412,[2]item!$A:$B,2,FALSE)</f>
        <v>2750</v>
      </c>
      <c r="BJ412" s="14">
        <f>VLOOKUP(BF412,[2]item!$A:$B,2,FALSE)</f>
        <v>16</v>
      </c>
    </row>
    <row r="413" ht="20.1" customHeight="1" spans="1:62">
      <c r="A413" s="12">
        <v>410</v>
      </c>
      <c r="B413" s="12">
        <v>410</v>
      </c>
      <c r="C413" s="12" t="str">
        <f t="shared" si="429"/>
        <v>千古留名</v>
      </c>
      <c r="D413" s="81" t="s">
        <v>2556</v>
      </c>
      <c r="E413" s="12">
        <v>1</v>
      </c>
      <c r="F413" s="82">
        <f>VLOOKUP(A413,[3]属性!$F:$I,4,FALSE)</f>
        <v>25045</v>
      </c>
      <c r="G413" s="83" t="str">
        <f t="shared" si="425"/>
        <v>17,5</v>
      </c>
      <c r="H413" s="84" t="str">
        <f>"1013,"&amp;VLOOKUP(A413,[3]属性!$F:$N,7,FALSE)&amp;";1023,"&amp;VLOOKUP(A413,[3]属性!$F:$N,8,FALSE)&amp;";1043,"&amp;VLOOKUP(A413,[3]属性!$F:$N,9,FALSE)</f>
        <v>1013,29945385;1023,1996359;1043,1996359</v>
      </c>
      <c r="I413" s="12">
        <v>12</v>
      </c>
      <c r="J413" s="86" t="s">
        <v>2562</v>
      </c>
      <c r="K413" s="12">
        <v>44650</v>
      </c>
      <c r="L413" s="14" t="s">
        <v>2558</v>
      </c>
      <c r="BB413" s="14" t="str">
        <f t="shared" ref="BB413" si="444">BB410</f>
        <v>钻石</v>
      </c>
      <c r="BC413" s="14">
        <v>5</v>
      </c>
      <c r="BD413" s="14" t="s">
        <v>53</v>
      </c>
      <c r="BE413" s="14">
        <v>560</v>
      </c>
      <c r="BF413" s="14" t="s">
        <v>54</v>
      </c>
      <c r="BG413" s="14">
        <v>4410</v>
      </c>
      <c r="BH413" s="14">
        <f>VLOOKUP(BB413,[2]item!$A:$B,2,FALSE)</f>
        <v>17</v>
      </c>
      <c r="BI413" s="14">
        <f>VLOOKUP(BD413,[2]item!$A:$B,2,FALSE)</f>
        <v>2750</v>
      </c>
      <c r="BJ413" s="14">
        <f>VLOOKUP(BF413,[2]item!$A:$B,2,FALSE)</f>
        <v>16</v>
      </c>
    </row>
    <row r="414" ht="20.1" customHeight="1" spans="1:62">
      <c r="A414" s="12">
        <v>411</v>
      </c>
      <c r="B414" s="12">
        <v>411</v>
      </c>
      <c r="C414" s="12" t="str">
        <f t="shared" si="429"/>
        <v>千古留名</v>
      </c>
      <c r="D414" s="81" t="s">
        <v>2556</v>
      </c>
      <c r="E414" s="12">
        <v>1</v>
      </c>
      <c r="F414" s="82">
        <f>VLOOKUP(A414,[3]属性!$F:$I,4,FALSE)</f>
        <v>25124</v>
      </c>
      <c r="G414" s="83" t="str">
        <f t="shared" si="425"/>
        <v>22,5</v>
      </c>
      <c r="H414" s="84" t="str">
        <f>"1013,"&amp;VLOOKUP(A414,[3]属性!$F:$N,7,FALSE)&amp;";1023,"&amp;VLOOKUP(A414,[3]属性!$F:$N,8,FALSE)&amp;";1043,"&amp;VLOOKUP(A414,[3]属性!$F:$N,9,FALSE)</f>
        <v>1013,30055875;1023,2003725;1043,2003725</v>
      </c>
      <c r="I414" s="12">
        <v>12</v>
      </c>
      <c r="J414" s="86" t="s">
        <v>2562</v>
      </c>
      <c r="K414" s="12">
        <v>44650</v>
      </c>
      <c r="L414" s="14" t="s">
        <v>2558</v>
      </c>
      <c r="BB414" s="14" t="str">
        <f t="shared" ref="BB414" si="445">BB411</f>
        <v>元宝</v>
      </c>
      <c r="BC414" s="14">
        <v>5</v>
      </c>
      <c r="BD414" s="14" t="s">
        <v>53</v>
      </c>
      <c r="BE414" s="14">
        <v>561</v>
      </c>
      <c r="BF414" s="14" t="s">
        <v>54</v>
      </c>
      <c r="BG414" s="14">
        <v>4411</v>
      </c>
      <c r="BH414" s="14">
        <f>VLOOKUP(BB414,[2]item!$A:$B,2,FALSE)</f>
        <v>22</v>
      </c>
      <c r="BI414" s="14">
        <f>VLOOKUP(BD414,[2]item!$A:$B,2,FALSE)</f>
        <v>2750</v>
      </c>
      <c r="BJ414" s="14">
        <f>VLOOKUP(BF414,[2]item!$A:$B,2,FALSE)</f>
        <v>16</v>
      </c>
    </row>
    <row r="415" ht="20.1" customHeight="1" spans="1:62">
      <c r="A415" s="12">
        <v>412</v>
      </c>
      <c r="B415" s="12">
        <v>412</v>
      </c>
      <c r="C415" s="12" t="str">
        <f t="shared" si="429"/>
        <v>千古留名</v>
      </c>
      <c r="D415" s="81" t="s">
        <v>2556</v>
      </c>
      <c r="E415" s="12">
        <v>1</v>
      </c>
      <c r="F415" s="82">
        <f>VLOOKUP(A415,[3]属性!$F:$I,4,FALSE)</f>
        <v>25203</v>
      </c>
      <c r="G415" s="83" t="str">
        <f t="shared" si="425"/>
        <v>17,5</v>
      </c>
      <c r="H415" s="84" t="str">
        <f>"1013,"&amp;VLOOKUP(A415,[3]属性!$F:$N,7,FALSE)&amp;";1023,"&amp;VLOOKUP(A415,[3]属性!$F:$N,8,FALSE)&amp;";1043,"&amp;VLOOKUP(A415,[3]属性!$F:$N,9,FALSE)</f>
        <v>1013,30166410;1023,2011094;1043,2011094</v>
      </c>
      <c r="I415" s="12">
        <v>12</v>
      </c>
      <c r="J415" s="86" t="s">
        <v>2562</v>
      </c>
      <c r="K415" s="12">
        <v>44650</v>
      </c>
      <c r="L415" s="14" t="s">
        <v>2558</v>
      </c>
      <c r="BB415" s="14" t="str">
        <f t="shared" ref="BB415" si="446">BB412</f>
        <v>钻石</v>
      </c>
      <c r="BC415" s="14">
        <v>5</v>
      </c>
      <c r="BD415" s="14" t="s">
        <v>53</v>
      </c>
      <c r="BE415" s="14">
        <v>562</v>
      </c>
      <c r="BF415" s="14" t="s">
        <v>54</v>
      </c>
      <c r="BG415" s="14">
        <v>4412</v>
      </c>
      <c r="BH415" s="14">
        <f>VLOOKUP(BB415,[2]item!$A:$B,2,FALSE)</f>
        <v>17</v>
      </c>
      <c r="BI415" s="14">
        <f>VLOOKUP(BD415,[2]item!$A:$B,2,FALSE)</f>
        <v>2750</v>
      </c>
      <c r="BJ415" s="14">
        <f>VLOOKUP(BF415,[2]item!$A:$B,2,FALSE)</f>
        <v>16</v>
      </c>
    </row>
    <row r="416" ht="20.1" customHeight="1" spans="1:62">
      <c r="A416" s="12">
        <v>413</v>
      </c>
      <c r="B416" s="12">
        <v>413</v>
      </c>
      <c r="C416" s="12" t="str">
        <f t="shared" si="429"/>
        <v>千古留名</v>
      </c>
      <c r="D416" s="81" t="s">
        <v>2556</v>
      </c>
      <c r="E416" s="12">
        <v>1</v>
      </c>
      <c r="F416" s="82">
        <f>VLOOKUP(A416,[3]属性!$F:$I,4,FALSE)</f>
        <v>25282</v>
      </c>
      <c r="G416" s="83" t="str">
        <f t="shared" si="425"/>
        <v>17,5</v>
      </c>
      <c r="H416" s="84" t="str">
        <f>"1013,"&amp;VLOOKUP(A416,[3]属性!$F:$N,7,FALSE)&amp;";1023,"&amp;VLOOKUP(A416,[3]属性!$F:$N,8,FALSE)&amp;";1043,"&amp;VLOOKUP(A416,[3]属性!$F:$N,9,FALSE)</f>
        <v>1013,30299085;1023,2019939;1043,2019939</v>
      </c>
      <c r="I416" s="12">
        <v>12</v>
      </c>
      <c r="J416" s="86" t="s">
        <v>2562</v>
      </c>
      <c r="K416" s="12">
        <v>44650</v>
      </c>
      <c r="L416" s="14" t="s">
        <v>2558</v>
      </c>
      <c r="BB416" s="14" t="str">
        <f t="shared" ref="BB416" si="447">BB413</f>
        <v>钻石</v>
      </c>
      <c r="BC416" s="14">
        <v>5</v>
      </c>
      <c r="BD416" s="14" t="s">
        <v>53</v>
      </c>
      <c r="BE416" s="14">
        <v>563</v>
      </c>
      <c r="BF416" s="14" t="s">
        <v>54</v>
      </c>
      <c r="BG416" s="14">
        <v>4413</v>
      </c>
      <c r="BH416" s="14">
        <f>VLOOKUP(BB416,[2]item!$A:$B,2,FALSE)</f>
        <v>17</v>
      </c>
      <c r="BI416" s="14">
        <f>VLOOKUP(BD416,[2]item!$A:$B,2,FALSE)</f>
        <v>2750</v>
      </c>
      <c r="BJ416" s="14">
        <f>VLOOKUP(BF416,[2]item!$A:$B,2,FALSE)</f>
        <v>16</v>
      </c>
    </row>
    <row r="417" ht="20.1" customHeight="1" spans="1:62">
      <c r="A417" s="12">
        <v>414</v>
      </c>
      <c r="B417" s="12">
        <v>414</v>
      </c>
      <c r="C417" s="12" t="str">
        <f t="shared" si="429"/>
        <v>千古留名</v>
      </c>
      <c r="D417" s="81" t="s">
        <v>2556</v>
      </c>
      <c r="E417" s="12">
        <v>1</v>
      </c>
      <c r="F417" s="82">
        <f>VLOOKUP(A417,[3]属性!$F:$I,4,FALSE)</f>
        <v>25361</v>
      </c>
      <c r="G417" s="83" t="str">
        <f t="shared" si="425"/>
        <v>22,5</v>
      </c>
      <c r="H417" s="84" t="str">
        <f>"1013,"&amp;VLOOKUP(A417,[3]属性!$F:$N,7,FALSE)&amp;";1023,"&amp;VLOOKUP(A417,[3]属性!$F:$N,8,FALSE)&amp;";1043,"&amp;VLOOKUP(A417,[3]属性!$F:$N,9,FALSE)</f>
        <v>1013,30409680;1023,2027312;1043,2027312</v>
      </c>
      <c r="I417" s="12">
        <v>12</v>
      </c>
      <c r="J417" s="86" t="s">
        <v>2562</v>
      </c>
      <c r="K417" s="12">
        <v>44650</v>
      </c>
      <c r="L417" s="14" t="s">
        <v>2558</v>
      </c>
      <c r="BB417" s="14" t="str">
        <f t="shared" ref="BB417" si="448">BB414</f>
        <v>元宝</v>
      </c>
      <c r="BC417" s="14">
        <v>5</v>
      </c>
      <c r="BD417" s="14" t="s">
        <v>53</v>
      </c>
      <c r="BE417" s="14">
        <v>564</v>
      </c>
      <c r="BF417" s="14" t="s">
        <v>54</v>
      </c>
      <c r="BG417" s="14">
        <v>4414</v>
      </c>
      <c r="BH417" s="14">
        <f>VLOOKUP(BB417,[2]item!$A:$B,2,FALSE)</f>
        <v>22</v>
      </c>
      <c r="BI417" s="14">
        <f>VLOOKUP(BD417,[2]item!$A:$B,2,FALSE)</f>
        <v>2750</v>
      </c>
      <c r="BJ417" s="14">
        <f>VLOOKUP(BF417,[2]item!$A:$B,2,FALSE)</f>
        <v>16</v>
      </c>
    </row>
    <row r="418" ht="20.1" customHeight="1" spans="1:62">
      <c r="A418" s="12">
        <v>415</v>
      </c>
      <c r="B418" s="12">
        <v>415</v>
      </c>
      <c r="C418" s="12" t="str">
        <f t="shared" si="429"/>
        <v>千古留名</v>
      </c>
      <c r="D418" s="81" t="s">
        <v>2556</v>
      </c>
      <c r="E418" s="12">
        <v>1</v>
      </c>
      <c r="F418" s="82">
        <f>VLOOKUP(A418,[3]属性!$F:$I,4,FALSE)</f>
        <v>25440</v>
      </c>
      <c r="G418" s="83" t="str">
        <f t="shared" si="425"/>
        <v>17,5</v>
      </c>
      <c r="H418" s="84" t="str">
        <f>"1013,"&amp;VLOOKUP(A418,[3]属性!$F:$N,7,FALSE)&amp;";1023,"&amp;VLOOKUP(A418,[3]属性!$F:$N,8,FALSE)&amp;";1043,"&amp;VLOOKUP(A418,[3]属性!$F:$N,9,FALSE)</f>
        <v>1013,30520320;1023,2034688;1043,2034688</v>
      </c>
      <c r="I418" s="12">
        <v>12</v>
      </c>
      <c r="J418" s="86" t="s">
        <v>2562</v>
      </c>
      <c r="K418" s="12">
        <v>44650</v>
      </c>
      <c r="L418" s="14" t="s">
        <v>2558</v>
      </c>
      <c r="BB418" s="14" t="str">
        <f t="shared" ref="BB418" si="449">BB415</f>
        <v>钻石</v>
      </c>
      <c r="BC418" s="14">
        <v>5</v>
      </c>
      <c r="BD418" s="14" t="s">
        <v>53</v>
      </c>
      <c r="BE418" s="14">
        <v>565</v>
      </c>
      <c r="BF418" s="14" t="s">
        <v>54</v>
      </c>
      <c r="BG418" s="14">
        <v>4415</v>
      </c>
      <c r="BH418" s="14">
        <f>VLOOKUP(BB418,[2]item!$A:$B,2,FALSE)</f>
        <v>17</v>
      </c>
      <c r="BI418" s="14">
        <f>VLOOKUP(BD418,[2]item!$A:$B,2,FALSE)</f>
        <v>2750</v>
      </c>
      <c r="BJ418" s="14">
        <f>VLOOKUP(BF418,[2]item!$A:$B,2,FALSE)</f>
        <v>16</v>
      </c>
    </row>
    <row r="419" ht="20.1" customHeight="1" spans="1:62">
      <c r="A419" s="12">
        <v>416</v>
      </c>
      <c r="B419" s="12">
        <v>416</v>
      </c>
      <c r="C419" s="12" t="str">
        <f t="shared" si="429"/>
        <v>千古留名</v>
      </c>
      <c r="D419" s="81" t="s">
        <v>2556</v>
      </c>
      <c r="E419" s="12">
        <v>1</v>
      </c>
      <c r="F419" s="82">
        <f>VLOOKUP(A419,[3]属性!$F:$I,4,FALSE)</f>
        <v>25519</v>
      </c>
      <c r="G419" s="83" t="str">
        <f t="shared" si="425"/>
        <v>17,5</v>
      </c>
      <c r="H419" s="84" t="str">
        <f>"1013,"&amp;VLOOKUP(A419,[3]属性!$F:$N,7,FALSE)&amp;";1023,"&amp;VLOOKUP(A419,[3]属性!$F:$N,8,FALSE)&amp;";1043,"&amp;VLOOKUP(A419,[3]属性!$F:$N,9,FALSE)</f>
        <v>1013,30653115;1023,2043541;1043,2043541</v>
      </c>
      <c r="I419" s="12">
        <v>12</v>
      </c>
      <c r="J419" s="86" t="s">
        <v>2562</v>
      </c>
      <c r="K419" s="12">
        <v>44650</v>
      </c>
      <c r="L419" s="14" t="s">
        <v>2558</v>
      </c>
      <c r="BB419" s="14" t="str">
        <f t="shared" ref="BB419" si="450">BB416</f>
        <v>钻石</v>
      </c>
      <c r="BC419" s="14">
        <v>5</v>
      </c>
      <c r="BD419" s="14" t="s">
        <v>53</v>
      </c>
      <c r="BE419" s="14">
        <v>566</v>
      </c>
      <c r="BF419" s="14" t="s">
        <v>54</v>
      </c>
      <c r="BG419" s="14">
        <v>4416</v>
      </c>
      <c r="BH419" s="14">
        <f>VLOOKUP(BB419,[2]item!$A:$B,2,FALSE)</f>
        <v>17</v>
      </c>
      <c r="BI419" s="14">
        <f>VLOOKUP(BD419,[2]item!$A:$B,2,FALSE)</f>
        <v>2750</v>
      </c>
      <c r="BJ419" s="14">
        <f>VLOOKUP(BF419,[2]item!$A:$B,2,FALSE)</f>
        <v>16</v>
      </c>
    </row>
    <row r="420" ht="20.1" customHeight="1" spans="1:62">
      <c r="A420" s="12">
        <v>417</v>
      </c>
      <c r="B420" s="12">
        <v>417</v>
      </c>
      <c r="C420" s="12" t="str">
        <f t="shared" si="429"/>
        <v>千古留名</v>
      </c>
      <c r="D420" s="81" t="s">
        <v>2556</v>
      </c>
      <c r="E420" s="12">
        <v>1</v>
      </c>
      <c r="F420" s="82">
        <f>VLOOKUP(A420,[3]属性!$F:$I,4,FALSE)</f>
        <v>25599</v>
      </c>
      <c r="G420" s="83" t="str">
        <f t="shared" si="425"/>
        <v>22,5</v>
      </c>
      <c r="H420" s="84" t="str">
        <f>"1013,"&amp;VLOOKUP(A420,[3]属性!$F:$N,7,FALSE)&amp;";1023,"&amp;VLOOKUP(A420,[3]属性!$F:$N,8,FALSE)&amp;";1043,"&amp;VLOOKUP(A420,[3]属性!$F:$N,9,FALSE)</f>
        <v>1013,30763815;1023,2050921;1043,2050921</v>
      </c>
      <c r="I420" s="12">
        <v>12</v>
      </c>
      <c r="J420" s="86" t="s">
        <v>2562</v>
      </c>
      <c r="K420" s="12">
        <v>44650</v>
      </c>
      <c r="L420" s="14" t="s">
        <v>2558</v>
      </c>
      <c r="BB420" s="14" t="str">
        <f t="shared" ref="BB420" si="451">BB417</f>
        <v>元宝</v>
      </c>
      <c r="BC420" s="14">
        <v>5</v>
      </c>
      <c r="BD420" s="14" t="s">
        <v>53</v>
      </c>
      <c r="BE420" s="14">
        <v>567</v>
      </c>
      <c r="BF420" s="14" t="s">
        <v>54</v>
      </c>
      <c r="BG420" s="14">
        <v>4417</v>
      </c>
      <c r="BH420" s="14">
        <f>VLOOKUP(BB420,[2]item!$A:$B,2,FALSE)</f>
        <v>22</v>
      </c>
      <c r="BI420" s="14">
        <f>VLOOKUP(BD420,[2]item!$A:$B,2,FALSE)</f>
        <v>2750</v>
      </c>
      <c r="BJ420" s="14">
        <f>VLOOKUP(BF420,[2]item!$A:$B,2,FALSE)</f>
        <v>16</v>
      </c>
    </row>
    <row r="421" ht="20.1" customHeight="1" spans="1:62">
      <c r="A421" s="12">
        <v>418</v>
      </c>
      <c r="B421" s="12">
        <v>418</v>
      </c>
      <c r="C421" s="12" t="str">
        <f t="shared" si="429"/>
        <v>千古留名</v>
      </c>
      <c r="D421" s="81" t="s">
        <v>2556</v>
      </c>
      <c r="E421" s="12">
        <v>1</v>
      </c>
      <c r="F421" s="82">
        <f>VLOOKUP(A421,[3]属性!$F:$I,4,FALSE)</f>
        <v>25678</v>
      </c>
      <c r="G421" s="83" t="str">
        <f t="shared" si="425"/>
        <v>17,5</v>
      </c>
      <c r="H421" s="84" t="str">
        <f>"1013,"&amp;VLOOKUP(A421,[3]属性!$F:$N,7,FALSE)&amp;";1023,"&amp;VLOOKUP(A421,[3]属性!$F:$N,8,FALSE)&amp;";1043,"&amp;VLOOKUP(A421,[3]属性!$F:$N,9,FALSE)</f>
        <v>1013,30896700;1023,2059780;1043,2059780</v>
      </c>
      <c r="I421" s="12">
        <v>12</v>
      </c>
      <c r="J421" s="86" t="s">
        <v>2562</v>
      </c>
      <c r="K421" s="12">
        <v>44650</v>
      </c>
      <c r="L421" s="14" t="s">
        <v>2558</v>
      </c>
      <c r="BB421" s="14" t="str">
        <f t="shared" ref="BB421" si="452">BB418</f>
        <v>钻石</v>
      </c>
      <c r="BC421" s="14">
        <v>5</v>
      </c>
      <c r="BD421" s="14" t="s">
        <v>53</v>
      </c>
      <c r="BE421" s="14">
        <v>568</v>
      </c>
      <c r="BF421" s="14" t="s">
        <v>54</v>
      </c>
      <c r="BG421" s="14">
        <v>4418</v>
      </c>
      <c r="BH421" s="14">
        <f>VLOOKUP(BB421,[2]item!$A:$B,2,FALSE)</f>
        <v>17</v>
      </c>
      <c r="BI421" s="14">
        <f>VLOOKUP(BD421,[2]item!$A:$B,2,FALSE)</f>
        <v>2750</v>
      </c>
      <c r="BJ421" s="14">
        <f>VLOOKUP(BF421,[2]item!$A:$B,2,FALSE)</f>
        <v>16</v>
      </c>
    </row>
    <row r="422" ht="20.1" customHeight="1" spans="1:62">
      <c r="A422" s="12">
        <v>419</v>
      </c>
      <c r="B422" s="12">
        <v>419</v>
      </c>
      <c r="C422" s="12" t="str">
        <f t="shared" si="429"/>
        <v>千古留名</v>
      </c>
      <c r="D422" s="81" t="s">
        <v>2556</v>
      </c>
      <c r="E422" s="12">
        <v>1</v>
      </c>
      <c r="F422" s="82">
        <f>VLOOKUP(A422,[3]属性!$F:$I,4,FALSE)</f>
        <v>25758</v>
      </c>
      <c r="G422" s="83" t="str">
        <f t="shared" si="425"/>
        <v>17,5</v>
      </c>
      <c r="H422" s="84" t="str">
        <f>"1013,"&amp;VLOOKUP(A422,[3]属性!$F:$N,7,FALSE)&amp;";1023,"&amp;VLOOKUP(A422,[3]属性!$F:$N,8,FALSE)&amp;";1043,"&amp;VLOOKUP(A422,[3]属性!$F:$N,9,FALSE)</f>
        <v>1013,31007475;1023,2067165;1043,2067165</v>
      </c>
      <c r="I422" s="12">
        <v>12</v>
      </c>
      <c r="J422" s="86" t="s">
        <v>2562</v>
      </c>
      <c r="K422" s="12">
        <v>44650</v>
      </c>
      <c r="L422" s="14" t="s">
        <v>2558</v>
      </c>
      <c r="BB422" s="14" t="str">
        <f t="shared" ref="BB422" si="453">BB419</f>
        <v>钻石</v>
      </c>
      <c r="BC422" s="14">
        <v>5</v>
      </c>
      <c r="BD422" s="14" t="s">
        <v>53</v>
      </c>
      <c r="BE422" s="14">
        <v>569</v>
      </c>
      <c r="BF422" s="14" t="s">
        <v>54</v>
      </c>
      <c r="BG422" s="14">
        <v>4419</v>
      </c>
      <c r="BH422" s="14">
        <f>VLOOKUP(BB422,[2]item!$A:$B,2,FALSE)</f>
        <v>17</v>
      </c>
      <c r="BI422" s="14">
        <f>VLOOKUP(BD422,[2]item!$A:$B,2,FALSE)</f>
        <v>2750</v>
      </c>
      <c r="BJ422" s="14">
        <f>VLOOKUP(BF422,[2]item!$A:$B,2,FALSE)</f>
        <v>16</v>
      </c>
    </row>
    <row r="423" ht="20.1" customHeight="1" spans="1:62">
      <c r="A423" s="12">
        <v>420</v>
      </c>
      <c r="B423" s="12">
        <v>420</v>
      </c>
      <c r="C423" s="12" t="str">
        <f t="shared" si="429"/>
        <v>千古留名</v>
      </c>
      <c r="D423" s="81" t="s">
        <v>2556</v>
      </c>
      <c r="E423" s="12">
        <v>1</v>
      </c>
      <c r="F423" s="82">
        <f>VLOOKUP(A423,[3]属性!$F:$I,4,FALSE)</f>
        <v>25837</v>
      </c>
      <c r="G423" s="83" t="str">
        <f t="shared" si="425"/>
        <v>22,5</v>
      </c>
      <c r="H423" s="84" t="str">
        <f>"1013,"&amp;VLOOKUP(A423,[3]属性!$F:$N,7,FALSE)&amp;";1023,"&amp;VLOOKUP(A423,[3]属性!$F:$N,8,FALSE)&amp;";1043,"&amp;VLOOKUP(A423,[3]属性!$F:$N,9,FALSE)</f>
        <v>1013,31118280;1023,2074552;1043,2074552</v>
      </c>
      <c r="I423" s="12">
        <v>12</v>
      </c>
      <c r="J423" s="86" t="s">
        <v>2562</v>
      </c>
      <c r="K423" s="12">
        <v>44650</v>
      </c>
      <c r="L423" s="14" t="s">
        <v>2558</v>
      </c>
      <c r="BB423" s="14" t="str">
        <f t="shared" ref="BB423" si="454">BB420</f>
        <v>元宝</v>
      </c>
      <c r="BC423" s="14">
        <v>5</v>
      </c>
      <c r="BD423" s="14" t="s">
        <v>53</v>
      </c>
      <c r="BE423" s="14">
        <v>570</v>
      </c>
      <c r="BF423" s="14" t="s">
        <v>54</v>
      </c>
      <c r="BG423" s="14">
        <v>4420</v>
      </c>
      <c r="BH423" s="14">
        <f>VLOOKUP(BB423,[2]item!$A:$B,2,FALSE)</f>
        <v>22</v>
      </c>
      <c r="BI423" s="14">
        <f>VLOOKUP(BD423,[2]item!$A:$B,2,FALSE)</f>
        <v>2750</v>
      </c>
      <c r="BJ423" s="14">
        <f>VLOOKUP(BF423,[2]item!$A:$B,2,FALSE)</f>
        <v>16</v>
      </c>
    </row>
    <row r="424" ht="20.1" customHeight="1" spans="1:62">
      <c r="A424" s="12">
        <v>421</v>
      </c>
      <c r="B424" s="12">
        <v>421</v>
      </c>
      <c r="C424" s="12" t="str">
        <f t="shared" si="429"/>
        <v>千古留名</v>
      </c>
      <c r="D424" s="81" t="s">
        <v>2556</v>
      </c>
      <c r="E424" s="12">
        <v>1</v>
      </c>
      <c r="F424" s="82">
        <f>VLOOKUP(A424,[3]属性!$F:$I,4,FALSE)</f>
        <v>25917</v>
      </c>
      <c r="G424" s="83" t="str">
        <f t="shared" si="425"/>
        <v>17,5</v>
      </c>
      <c r="H424" s="84" t="str">
        <f>"1013,"&amp;VLOOKUP(A424,[3]属性!$F:$N,7,FALSE)&amp;";1023,"&amp;VLOOKUP(A424,[3]属性!$F:$N,8,FALSE)&amp;";1043,"&amp;VLOOKUP(A424,[3]属性!$F:$N,9,FALSE)</f>
        <v>1013,31251285;1023,2083419;1043,2083419</v>
      </c>
      <c r="I424" s="12">
        <v>12</v>
      </c>
      <c r="J424" s="86" t="s">
        <v>2562</v>
      </c>
      <c r="K424" s="12">
        <v>44650</v>
      </c>
      <c r="L424" s="14" t="s">
        <v>2558</v>
      </c>
      <c r="BB424" s="14" t="str">
        <f t="shared" ref="BB424" si="455">BB421</f>
        <v>钻石</v>
      </c>
      <c r="BC424" s="14">
        <v>5</v>
      </c>
      <c r="BD424" s="14" t="s">
        <v>53</v>
      </c>
      <c r="BE424" s="14">
        <v>571</v>
      </c>
      <c r="BF424" s="14" t="s">
        <v>54</v>
      </c>
      <c r="BG424" s="14">
        <v>4421</v>
      </c>
      <c r="BH424" s="14">
        <f>VLOOKUP(BB424,[2]item!$A:$B,2,FALSE)</f>
        <v>17</v>
      </c>
      <c r="BI424" s="14">
        <f>VLOOKUP(BD424,[2]item!$A:$B,2,FALSE)</f>
        <v>2750</v>
      </c>
      <c r="BJ424" s="14">
        <f>VLOOKUP(BF424,[2]item!$A:$B,2,FALSE)</f>
        <v>16</v>
      </c>
    </row>
    <row r="425" ht="20.1" customHeight="1" spans="1:62">
      <c r="A425" s="12">
        <v>422</v>
      </c>
      <c r="B425" s="12">
        <v>422</v>
      </c>
      <c r="C425" s="12" t="str">
        <f t="shared" si="429"/>
        <v>千古留名</v>
      </c>
      <c r="D425" s="81" t="s">
        <v>2556</v>
      </c>
      <c r="E425" s="12">
        <v>1</v>
      </c>
      <c r="F425" s="82">
        <f>VLOOKUP(A425,[3]属性!$F:$I,4,FALSE)</f>
        <v>25996</v>
      </c>
      <c r="G425" s="83" t="str">
        <f t="shared" si="425"/>
        <v>17,5</v>
      </c>
      <c r="H425" s="84" t="str">
        <f>"1013,"&amp;VLOOKUP(A425,[3]属性!$F:$N,7,FALSE)&amp;";1023,"&amp;VLOOKUP(A425,[3]属性!$F:$N,8,FALSE)&amp;";1043,"&amp;VLOOKUP(A425,[3]属性!$F:$N,9,FALSE)</f>
        <v>1013,31362150;1023,2090810;1043,2090810</v>
      </c>
      <c r="I425" s="12">
        <v>12</v>
      </c>
      <c r="J425" s="86" t="s">
        <v>2562</v>
      </c>
      <c r="K425" s="12">
        <v>44650</v>
      </c>
      <c r="L425" s="14" t="s">
        <v>2558</v>
      </c>
      <c r="BB425" s="14" t="str">
        <f t="shared" ref="BB425" si="456">BB422</f>
        <v>钻石</v>
      </c>
      <c r="BC425" s="14">
        <v>5</v>
      </c>
      <c r="BD425" s="14" t="s">
        <v>53</v>
      </c>
      <c r="BE425" s="14">
        <v>572</v>
      </c>
      <c r="BF425" s="14" t="s">
        <v>54</v>
      </c>
      <c r="BG425" s="14">
        <v>4422</v>
      </c>
      <c r="BH425" s="14">
        <f>VLOOKUP(BB425,[2]item!$A:$B,2,FALSE)</f>
        <v>17</v>
      </c>
      <c r="BI425" s="14">
        <f>VLOOKUP(BD425,[2]item!$A:$B,2,FALSE)</f>
        <v>2750</v>
      </c>
      <c r="BJ425" s="14">
        <f>VLOOKUP(BF425,[2]item!$A:$B,2,FALSE)</f>
        <v>16</v>
      </c>
    </row>
    <row r="426" ht="20.1" customHeight="1" spans="1:62">
      <c r="A426" s="12">
        <v>423</v>
      </c>
      <c r="B426" s="12">
        <v>423</v>
      </c>
      <c r="C426" s="12" t="str">
        <f t="shared" si="429"/>
        <v>千古留名</v>
      </c>
      <c r="D426" s="81" t="s">
        <v>2556</v>
      </c>
      <c r="E426" s="12">
        <v>1</v>
      </c>
      <c r="F426" s="82">
        <f>VLOOKUP(A426,[3]属性!$F:$I,4,FALSE)</f>
        <v>26076</v>
      </c>
      <c r="G426" s="83" t="str">
        <f t="shared" si="425"/>
        <v>22,5</v>
      </c>
      <c r="H426" s="84" t="str">
        <f>"1013,"&amp;VLOOKUP(A426,[3]属性!$F:$N,7,FALSE)&amp;";1023,"&amp;VLOOKUP(A426,[3]属性!$F:$N,8,FALSE)&amp;";1043,"&amp;VLOOKUP(A426,[3]属性!$F:$N,9,FALSE)</f>
        <v>1013,31495245;1023,2099683;1043,2099683</v>
      </c>
      <c r="I426" s="12">
        <v>12</v>
      </c>
      <c r="J426" s="86" t="s">
        <v>2562</v>
      </c>
      <c r="K426" s="12">
        <v>44650</v>
      </c>
      <c r="L426" s="14" t="s">
        <v>2558</v>
      </c>
      <c r="BB426" s="14" t="str">
        <f t="shared" ref="BB426" si="457">BB423</f>
        <v>元宝</v>
      </c>
      <c r="BC426" s="14">
        <v>5</v>
      </c>
      <c r="BD426" s="14" t="s">
        <v>53</v>
      </c>
      <c r="BE426" s="14">
        <v>573</v>
      </c>
      <c r="BF426" s="14" t="s">
        <v>54</v>
      </c>
      <c r="BG426" s="14">
        <v>4423</v>
      </c>
      <c r="BH426" s="14">
        <f>VLOOKUP(BB426,[2]item!$A:$B,2,FALSE)</f>
        <v>22</v>
      </c>
      <c r="BI426" s="14">
        <f>VLOOKUP(BD426,[2]item!$A:$B,2,FALSE)</f>
        <v>2750</v>
      </c>
      <c r="BJ426" s="14">
        <f>VLOOKUP(BF426,[2]item!$A:$B,2,FALSE)</f>
        <v>16</v>
      </c>
    </row>
    <row r="427" ht="20.1" customHeight="1" spans="1:62">
      <c r="A427" s="12">
        <v>424</v>
      </c>
      <c r="B427" s="12">
        <v>424</v>
      </c>
      <c r="C427" s="12" t="str">
        <f t="shared" si="429"/>
        <v>千古留名</v>
      </c>
      <c r="D427" s="81" t="s">
        <v>2556</v>
      </c>
      <c r="E427" s="12">
        <v>1</v>
      </c>
      <c r="F427" s="82">
        <f>VLOOKUP(A427,[3]属性!$F:$I,4,FALSE)</f>
        <v>26156</v>
      </c>
      <c r="G427" s="83" t="str">
        <f t="shared" si="425"/>
        <v>17,5</v>
      </c>
      <c r="H427" s="84" t="str">
        <f>"1013,"&amp;VLOOKUP(A427,[3]属性!$F:$N,7,FALSE)&amp;";1023,"&amp;VLOOKUP(A427,[3]属性!$F:$N,8,FALSE)&amp;";1043,"&amp;VLOOKUP(A427,[3]属性!$F:$N,9,FALSE)</f>
        <v>1013,31606170;1023,2107078;1043,2107078</v>
      </c>
      <c r="I427" s="12">
        <v>12</v>
      </c>
      <c r="J427" s="86" t="s">
        <v>2562</v>
      </c>
      <c r="K427" s="12">
        <v>44650</v>
      </c>
      <c r="L427" s="14" t="s">
        <v>2558</v>
      </c>
      <c r="BB427" s="14" t="str">
        <f t="shared" ref="BB427" si="458">BB424</f>
        <v>钻石</v>
      </c>
      <c r="BC427" s="14">
        <v>5</v>
      </c>
      <c r="BD427" s="14" t="s">
        <v>53</v>
      </c>
      <c r="BE427" s="14">
        <v>574</v>
      </c>
      <c r="BF427" s="14" t="s">
        <v>54</v>
      </c>
      <c r="BG427" s="14">
        <v>4424</v>
      </c>
      <c r="BH427" s="14">
        <f>VLOOKUP(BB427,[2]item!$A:$B,2,FALSE)</f>
        <v>17</v>
      </c>
      <c r="BI427" s="14">
        <f>VLOOKUP(BD427,[2]item!$A:$B,2,FALSE)</f>
        <v>2750</v>
      </c>
      <c r="BJ427" s="14">
        <f>VLOOKUP(BF427,[2]item!$A:$B,2,FALSE)</f>
        <v>16</v>
      </c>
    </row>
    <row r="428" ht="20.1" customHeight="1" spans="1:62">
      <c r="A428" s="12">
        <v>425</v>
      </c>
      <c r="B428" s="12">
        <v>425</v>
      </c>
      <c r="C428" s="12" t="str">
        <f t="shared" si="429"/>
        <v>千古留名</v>
      </c>
      <c r="D428" s="81" t="s">
        <v>2556</v>
      </c>
      <c r="E428" s="12">
        <v>1</v>
      </c>
      <c r="F428" s="82">
        <f>VLOOKUP(A428,[3]属性!$F:$I,4,FALSE)</f>
        <v>26236</v>
      </c>
      <c r="G428" s="83" t="str">
        <f t="shared" si="425"/>
        <v>17,5</v>
      </c>
      <c r="H428" s="84" t="str">
        <f>"1013,"&amp;VLOOKUP(A428,[3]属性!$F:$N,7,FALSE)&amp;";1023,"&amp;VLOOKUP(A428,[3]属性!$F:$N,8,FALSE)&amp;";1043,"&amp;VLOOKUP(A428,[3]属性!$F:$N,9,FALSE)</f>
        <v>1013,31739340;1023,2115956;1043,2115956</v>
      </c>
      <c r="I428" s="12">
        <v>12</v>
      </c>
      <c r="J428" s="86" t="s">
        <v>2562</v>
      </c>
      <c r="K428" s="12">
        <v>44650</v>
      </c>
      <c r="L428" s="14" t="s">
        <v>2558</v>
      </c>
      <c r="BB428" s="14" t="str">
        <f t="shared" ref="BB428" si="459">BB425</f>
        <v>钻石</v>
      </c>
      <c r="BC428" s="14">
        <v>5</v>
      </c>
      <c r="BD428" s="14" t="s">
        <v>53</v>
      </c>
      <c r="BE428" s="14">
        <v>575</v>
      </c>
      <c r="BF428" s="14" t="s">
        <v>54</v>
      </c>
      <c r="BG428" s="14">
        <v>4425</v>
      </c>
      <c r="BH428" s="14">
        <f>VLOOKUP(BB428,[2]item!$A:$B,2,FALSE)</f>
        <v>17</v>
      </c>
      <c r="BI428" s="14">
        <f>VLOOKUP(BD428,[2]item!$A:$B,2,FALSE)</f>
        <v>2750</v>
      </c>
      <c r="BJ428" s="14">
        <f>VLOOKUP(BF428,[2]item!$A:$B,2,FALSE)</f>
        <v>16</v>
      </c>
    </row>
    <row r="429" ht="20.1" customHeight="1" spans="1:62">
      <c r="A429" s="12">
        <v>426</v>
      </c>
      <c r="B429" s="12">
        <v>426</v>
      </c>
      <c r="C429" s="12" t="str">
        <f t="shared" si="429"/>
        <v>千古留名</v>
      </c>
      <c r="D429" s="81" t="s">
        <v>2556</v>
      </c>
      <c r="E429" s="12">
        <v>1</v>
      </c>
      <c r="F429" s="82">
        <f>VLOOKUP(A429,[3]属性!$F:$I,4,FALSE)</f>
        <v>26315</v>
      </c>
      <c r="G429" s="83" t="str">
        <f t="shared" si="425"/>
        <v>22,5</v>
      </c>
      <c r="H429" s="84" t="str">
        <f>"1013,"&amp;VLOOKUP(A429,[3]属性!$F:$N,7,FALSE)&amp;";1023,"&amp;VLOOKUP(A429,[3]属性!$F:$N,8,FALSE)&amp;";1043,"&amp;VLOOKUP(A429,[3]属性!$F:$N,9,FALSE)</f>
        <v>1013,31850340;1023,2123356;1043,2123356</v>
      </c>
      <c r="I429" s="12">
        <v>12</v>
      </c>
      <c r="J429" s="86" t="s">
        <v>2562</v>
      </c>
      <c r="K429" s="12">
        <v>44650</v>
      </c>
      <c r="L429" s="14" t="s">
        <v>2558</v>
      </c>
      <c r="BB429" s="14" t="str">
        <f t="shared" ref="BB429" si="460">BB426</f>
        <v>元宝</v>
      </c>
      <c r="BC429" s="14">
        <v>5</v>
      </c>
      <c r="BD429" s="14" t="s">
        <v>53</v>
      </c>
      <c r="BE429" s="14">
        <v>576</v>
      </c>
      <c r="BF429" s="14" t="s">
        <v>54</v>
      </c>
      <c r="BG429" s="14">
        <v>4426</v>
      </c>
      <c r="BH429" s="14">
        <f>VLOOKUP(BB429,[2]item!$A:$B,2,FALSE)</f>
        <v>22</v>
      </c>
      <c r="BI429" s="14">
        <f>VLOOKUP(BD429,[2]item!$A:$B,2,FALSE)</f>
        <v>2750</v>
      </c>
      <c r="BJ429" s="14">
        <f>VLOOKUP(BF429,[2]item!$A:$B,2,FALSE)</f>
        <v>16</v>
      </c>
    </row>
    <row r="430" ht="20.1" customHeight="1" spans="1:62">
      <c r="A430" s="12">
        <v>427</v>
      </c>
      <c r="B430" s="12">
        <v>427</v>
      </c>
      <c r="C430" s="12" t="str">
        <f t="shared" si="429"/>
        <v>千古留名</v>
      </c>
      <c r="D430" s="81" t="s">
        <v>2556</v>
      </c>
      <c r="E430" s="12">
        <v>1</v>
      </c>
      <c r="F430" s="82">
        <f>VLOOKUP(A430,[3]属性!$F:$I,4,FALSE)</f>
        <v>26395</v>
      </c>
      <c r="G430" s="83" t="str">
        <f t="shared" si="425"/>
        <v>17,5</v>
      </c>
      <c r="H430" s="84" t="str">
        <f>"1013,"&amp;VLOOKUP(A430,[3]属性!$F:$N,7,FALSE)&amp;";1023,"&amp;VLOOKUP(A430,[3]属性!$F:$N,8,FALSE)&amp;";1043,"&amp;VLOOKUP(A430,[3]属性!$F:$N,9,FALSE)</f>
        <v>1013,31961370;1023,2130758;1043,2130758</v>
      </c>
      <c r="I430" s="12">
        <v>12</v>
      </c>
      <c r="J430" s="86" t="s">
        <v>2562</v>
      </c>
      <c r="K430" s="12">
        <v>44650</v>
      </c>
      <c r="L430" s="14" t="s">
        <v>2558</v>
      </c>
      <c r="BB430" s="14" t="str">
        <f t="shared" ref="BB430" si="461">BB427</f>
        <v>钻石</v>
      </c>
      <c r="BC430" s="14">
        <v>5</v>
      </c>
      <c r="BD430" s="14" t="s">
        <v>53</v>
      </c>
      <c r="BE430" s="14">
        <v>577</v>
      </c>
      <c r="BF430" s="14" t="s">
        <v>54</v>
      </c>
      <c r="BG430" s="14">
        <v>4427</v>
      </c>
      <c r="BH430" s="14">
        <f>VLOOKUP(BB430,[2]item!$A:$B,2,FALSE)</f>
        <v>17</v>
      </c>
      <c r="BI430" s="14">
        <f>VLOOKUP(BD430,[2]item!$A:$B,2,FALSE)</f>
        <v>2750</v>
      </c>
      <c r="BJ430" s="14">
        <f>VLOOKUP(BF430,[2]item!$A:$B,2,FALSE)</f>
        <v>16</v>
      </c>
    </row>
    <row r="431" ht="20.1" customHeight="1" spans="1:62">
      <c r="A431" s="12">
        <v>428</v>
      </c>
      <c r="B431" s="12">
        <v>428</v>
      </c>
      <c r="C431" s="12" t="str">
        <f t="shared" si="429"/>
        <v>千古留名</v>
      </c>
      <c r="D431" s="81" t="s">
        <v>2556</v>
      </c>
      <c r="E431" s="12">
        <v>1</v>
      </c>
      <c r="F431" s="82">
        <f>VLOOKUP(A431,[3]属性!$F:$I,4,FALSE)</f>
        <v>26475</v>
      </c>
      <c r="G431" s="83" t="str">
        <f t="shared" si="425"/>
        <v>17,5</v>
      </c>
      <c r="H431" s="84" t="str">
        <f>"1013,"&amp;VLOOKUP(A431,[3]属性!$F:$N,7,FALSE)&amp;";1023,"&amp;VLOOKUP(A431,[3]属性!$F:$N,8,FALSE)&amp;";1043,"&amp;VLOOKUP(A431,[3]属性!$F:$N,9,FALSE)</f>
        <v>1013,32094645;1023,2139643;1043,2139643</v>
      </c>
      <c r="I431" s="12">
        <v>12</v>
      </c>
      <c r="J431" s="86" t="s">
        <v>2562</v>
      </c>
      <c r="K431" s="12">
        <v>44650</v>
      </c>
      <c r="L431" s="14" t="s">
        <v>2558</v>
      </c>
      <c r="BB431" s="14" t="str">
        <f t="shared" ref="BB431" si="462">BB428</f>
        <v>钻石</v>
      </c>
      <c r="BC431" s="14">
        <v>5</v>
      </c>
      <c r="BD431" s="14" t="s">
        <v>53</v>
      </c>
      <c r="BE431" s="14">
        <v>578</v>
      </c>
      <c r="BF431" s="14" t="s">
        <v>54</v>
      </c>
      <c r="BG431" s="14">
        <v>4428</v>
      </c>
      <c r="BH431" s="14">
        <f>VLOOKUP(BB431,[2]item!$A:$B,2,FALSE)</f>
        <v>17</v>
      </c>
      <c r="BI431" s="14">
        <f>VLOOKUP(BD431,[2]item!$A:$B,2,FALSE)</f>
        <v>2750</v>
      </c>
      <c r="BJ431" s="14">
        <f>VLOOKUP(BF431,[2]item!$A:$B,2,FALSE)</f>
        <v>16</v>
      </c>
    </row>
    <row r="432" ht="20.1" customHeight="1" spans="1:62">
      <c r="A432" s="12">
        <v>429</v>
      </c>
      <c r="B432" s="12">
        <v>429</v>
      </c>
      <c r="C432" s="12" t="str">
        <f t="shared" si="429"/>
        <v>千古留名</v>
      </c>
      <c r="D432" s="81" t="s">
        <v>2556</v>
      </c>
      <c r="E432" s="12">
        <v>1</v>
      </c>
      <c r="F432" s="82">
        <f>VLOOKUP(A432,[3]属性!$F:$I,4,FALSE)</f>
        <v>26555</v>
      </c>
      <c r="G432" s="83" t="str">
        <f t="shared" si="425"/>
        <v>22,5</v>
      </c>
      <c r="H432" s="84" t="str">
        <f>"1013,"&amp;VLOOKUP(A432,[3]属性!$F:$N,7,FALSE)&amp;";1023,"&amp;VLOOKUP(A432,[3]属性!$F:$N,8,FALSE)&amp;";1043,"&amp;VLOOKUP(A432,[3]属性!$F:$N,9,FALSE)</f>
        <v>1013,32205750;1023,2147050;1043,2147050</v>
      </c>
      <c r="I432" s="12">
        <v>12</v>
      </c>
      <c r="J432" s="86" t="s">
        <v>2562</v>
      </c>
      <c r="K432" s="12">
        <v>44650</v>
      </c>
      <c r="L432" s="14" t="s">
        <v>2558</v>
      </c>
      <c r="BB432" s="14" t="str">
        <f t="shared" ref="BB432" si="463">BB429</f>
        <v>元宝</v>
      </c>
      <c r="BC432" s="14">
        <v>5</v>
      </c>
      <c r="BD432" s="14" t="s">
        <v>53</v>
      </c>
      <c r="BE432" s="14">
        <v>579</v>
      </c>
      <c r="BF432" s="14" t="s">
        <v>54</v>
      </c>
      <c r="BG432" s="14">
        <v>4429</v>
      </c>
      <c r="BH432" s="14">
        <f>VLOOKUP(BB432,[2]item!$A:$B,2,FALSE)</f>
        <v>22</v>
      </c>
      <c r="BI432" s="14">
        <f>VLOOKUP(BD432,[2]item!$A:$B,2,FALSE)</f>
        <v>2750</v>
      </c>
      <c r="BJ432" s="14">
        <f>VLOOKUP(BF432,[2]item!$A:$B,2,FALSE)</f>
        <v>16</v>
      </c>
    </row>
    <row r="433" ht="20.1" customHeight="1" spans="1:62">
      <c r="A433" s="12">
        <v>430</v>
      </c>
      <c r="B433" s="12">
        <v>430</v>
      </c>
      <c r="C433" s="12" t="str">
        <f t="shared" si="429"/>
        <v>千古留名</v>
      </c>
      <c r="D433" s="81" t="s">
        <v>2556</v>
      </c>
      <c r="E433" s="12">
        <v>1</v>
      </c>
      <c r="F433" s="82">
        <f>VLOOKUP(A433,[3]属性!$F:$I,4,FALSE)</f>
        <v>26635</v>
      </c>
      <c r="G433" s="83" t="str">
        <f t="shared" si="425"/>
        <v>17,5</v>
      </c>
      <c r="H433" s="84" t="str">
        <f>"1013,"&amp;VLOOKUP(A433,[3]属性!$F:$N,7,FALSE)&amp;";1023,"&amp;VLOOKUP(A433,[3]属性!$F:$N,8,FALSE)&amp;";1043,"&amp;VLOOKUP(A433,[3]属性!$F:$N,9,FALSE)</f>
        <v>1013,32339100;1023,2155940;1043,2155940</v>
      </c>
      <c r="I433" s="12">
        <v>12</v>
      </c>
      <c r="J433" s="86" t="s">
        <v>2562</v>
      </c>
      <c r="K433" s="12">
        <v>44650</v>
      </c>
      <c r="L433" s="14" t="s">
        <v>2558</v>
      </c>
      <c r="BB433" s="14" t="str">
        <f t="shared" ref="BB433" si="464">BB430</f>
        <v>钻石</v>
      </c>
      <c r="BC433" s="14">
        <v>5</v>
      </c>
      <c r="BD433" s="14" t="s">
        <v>53</v>
      </c>
      <c r="BE433" s="14">
        <v>580</v>
      </c>
      <c r="BF433" s="14" t="s">
        <v>54</v>
      </c>
      <c r="BG433" s="14">
        <v>4430</v>
      </c>
      <c r="BH433" s="14">
        <f>VLOOKUP(BB433,[2]item!$A:$B,2,FALSE)</f>
        <v>17</v>
      </c>
      <c r="BI433" s="14">
        <f>VLOOKUP(BD433,[2]item!$A:$B,2,FALSE)</f>
        <v>2750</v>
      </c>
      <c r="BJ433" s="14">
        <f>VLOOKUP(BF433,[2]item!$A:$B,2,FALSE)</f>
        <v>16</v>
      </c>
    </row>
    <row r="434" ht="20.1" customHeight="1" spans="1:62">
      <c r="A434" s="12">
        <v>431</v>
      </c>
      <c r="B434" s="12">
        <v>431</v>
      </c>
      <c r="C434" s="12" t="str">
        <f t="shared" si="429"/>
        <v>千古留名</v>
      </c>
      <c r="D434" s="81" t="s">
        <v>2556</v>
      </c>
      <c r="E434" s="12">
        <v>1</v>
      </c>
      <c r="F434" s="82">
        <f>VLOOKUP(A434,[3]属性!$F:$I,4,FALSE)</f>
        <v>26716</v>
      </c>
      <c r="G434" s="83" t="str">
        <f t="shared" si="425"/>
        <v>17,5</v>
      </c>
      <c r="H434" s="84" t="str">
        <f>"1013,"&amp;VLOOKUP(A434,[3]属性!$F:$N,7,FALSE)&amp;";1023,"&amp;VLOOKUP(A434,[3]属性!$F:$N,8,FALSE)&amp;";1043,"&amp;VLOOKUP(A434,[3]属性!$F:$N,9,FALSE)</f>
        <v>1013,32450265;1023,2163351;1043,2163351</v>
      </c>
      <c r="I434" s="12">
        <v>12</v>
      </c>
      <c r="J434" s="86" t="s">
        <v>2562</v>
      </c>
      <c r="K434" s="12">
        <v>44650</v>
      </c>
      <c r="L434" s="14" t="s">
        <v>2558</v>
      </c>
      <c r="BB434" s="14" t="str">
        <f t="shared" ref="BB434" si="465">BB431</f>
        <v>钻石</v>
      </c>
      <c r="BC434" s="14">
        <v>5</v>
      </c>
      <c r="BD434" s="14" t="s">
        <v>53</v>
      </c>
      <c r="BE434" s="14">
        <v>581</v>
      </c>
      <c r="BF434" s="14" t="s">
        <v>54</v>
      </c>
      <c r="BG434" s="14">
        <v>4431</v>
      </c>
      <c r="BH434" s="14">
        <f>VLOOKUP(BB434,[2]item!$A:$B,2,FALSE)</f>
        <v>17</v>
      </c>
      <c r="BI434" s="14">
        <f>VLOOKUP(BD434,[2]item!$A:$B,2,FALSE)</f>
        <v>2750</v>
      </c>
      <c r="BJ434" s="14">
        <f>VLOOKUP(BF434,[2]item!$A:$B,2,FALSE)</f>
        <v>16</v>
      </c>
    </row>
    <row r="435" ht="20.1" customHeight="1" spans="1:62">
      <c r="A435" s="12">
        <v>432</v>
      </c>
      <c r="B435" s="12">
        <v>432</v>
      </c>
      <c r="C435" s="12" t="str">
        <f t="shared" si="429"/>
        <v>千古留名</v>
      </c>
      <c r="D435" s="81" t="s">
        <v>2556</v>
      </c>
      <c r="E435" s="12">
        <v>1</v>
      </c>
      <c r="F435" s="82">
        <f>VLOOKUP(A435,[3]属性!$F:$I,4,FALSE)</f>
        <v>26796</v>
      </c>
      <c r="G435" s="83" t="str">
        <f t="shared" si="425"/>
        <v>22,5</v>
      </c>
      <c r="H435" s="84" t="str">
        <f>"1013,"&amp;VLOOKUP(A435,[3]属性!$F:$N,7,FALSE)&amp;";1023,"&amp;VLOOKUP(A435,[3]属性!$F:$N,8,FALSE)&amp;";1043,"&amp;VLOOKUP(A435,[3]属性!$F:$N,9,FALSE)</f>
        <v>1013,32583690;1023,2172246;1043,2172246</v>
      </c>
      <c r="I435" s="12">
        <v>12</v>
      </c>
      <c r="J435" s="86" t="s">
        <v>2562</v>
      </c>
      <c r="K435" s="12">
        <v>44650</v>
      </c>
      <c r="L435" s="14" t="s">
        <v>2558</v>
      </c>
      <c r="BB435" s="14" t="str">
        <f t="shared" ref="BB435" si="466">BB432</f>
        <v>元宝</v>
      </c>
      <c r="BC435" s="14">
        <v>5</v>
      </c>
      <c r="BD435" s="14" t="s">
        <v>53</v>
      </c>
      <c r="BE435" s="14">
        <v>582</v>
      </c>
      <c r="BF435" s="14" t="s">
        <v>54</v>
      </c>
      <c r="BG435" s="14">
        <v>4432</v>
      </c>
      <c r="BH435" s="14">
        <f>VLOOKUP(BB435,[2]item!$A:$B,2,FALSE)</f>
        <v>22</v>
      </c>
      <c r="BI435" s="14">
        <f>VLOOKUP(BD435,[2]item!$A:$B,2,FALSE)</f>
        <v>2750</v>
      </c>
      <c r="BJ435" s="14">
        <f>VLOOKUP(BF435,[2]item!$A:$B,2,FALSE)</f>
        <v>16</v>
      </c>
    </row>
    <row r="436" ht="20.1" customHeight="1" spans="1:62">
      <c r="A436" s="12">
        <v>433</v>
      </c>
      <c r="B436" s="12">
        <v>433</v>
      </c>
      <c r="C436" s="12" t="str">
        <f t="shared" si="429"/>
        <v>千古留名</v>
      </c>
      <c r="D436" s="81" t="s">
        <v>2556</v>
      </c>
      <c r="E436" s="12">
        <v>1</v>
      </c>
      <c r="F436" s="82">
        <f>VLOOKUP(A436,[3]属性!$F:$I,4,FALSE)</f>
        <v>26876</v>
      </c>
      <c r="G436" s="83" t="str">
        <f t="shared" si="425"/>
        <v>17,5</v>
      </c>
      <c r="H436" s="84" t="str">
        <f>"1013,"&amp;VLOOKUP(A436,[3]属性!$F:$N,7,FALSE)&amp;";1023,"&amp;VLOOKUP(A436,[3]属性!$F:$N,8,FALSE)&amp;";1043,"&amp;VLOOKUP(A436,[3]属性!$F:$N,9,FALSE)</f>
        <v>1013,32694915;1023,2179661;1043,2179661</v>
      </c>
      <c r="I436" s="12">
        <v>12</v>
      </c>
      <c r="J436" s="86" t="s">
        <v>2562</v>
      </c>
      <c r="K436" s="12">
        <v>44650</v>
      </c>
      <c r="L436" s="14" t="s">
        <v>2558</v>
      </c>
      <c r="BB436" s="14" t="str">
        <f t="shared" ref="BB436" si="467">BB433</f>
        <v>钻石</v>
      </c>
      <c r="BC436" s="14">
        <v>5</v>
      </c>
      <c r="BD436" s="14" t="s">
        <v>53</v>
      </c>
      <c r="BE436" s="14">
        <v>583</v>
      </c>
      <c r="BF436" s="14" t="s">
        <v>54</v>
      </c>
      <c r="BG436" s="14">
        <v>4433</v>
      </c>
      <c r="BH436" s="14">
        <f>VLOOKUP(BB436,[2]item!$A:$B,2,FALSE)</f>
        <v>17</v>
      </c>
      <c r="BI436" s="14">
        <f>VLOOKUP(BD436,[2]item!$A:$B,2,FALSE)</f>
        <v>2750</v>
      </c>
      <c r="BJ436" s="14">
        <f>VLOOKUP(BF436,[2]item!$A:$B,2,FALSE)</f>
        <v>16</v>
      </c>
    </row>
    <row r="437" ht="20.1" customHeight="1" spans="1:62">
      <c r="A437" s="12">
        <v>434</v>
      </c>
      <c r="B437" s="12">
        <v>434</v>
      </c>
      <c r="C437" s="12" t="str">
        <f t="shared" si="429"/>
        <v>千古留名</v>
      </c>
      <c r="D437" s="81" t="s">
        <v>2556</v>
      </c>
      <c r="E437" s="12">
        <v>1</v>
      </c>
      <c r="F437" s="82">
        <f>VLOOKUP(A437,[3]属性!$F:$I,4,FALSE)</f>
        <v>26956</v>
      </c>
      <c r="G437" s="83" t="str">
        <f t="shared" si="425"/>
        <v>17,5</v>
      </c>
      <c r="H437" s="84" t="str">
        <f>"1013,"&amp;VLOOKUP(A437,[3]属性!$F:$N,7,FALSE)&amp;";1023,"&amp;VLOOKUP(A437,[3]属性!$F:$N,8,FALSE)&amp;";1043,"&amp;VLOOKUP(A437,[3]属性!$F:$N,9,FALSE)</f>
        <v>1013,32828430;1023,2188562;1043,2188562</v>
      </c>
      <c r="I437" s="12">
        <v>12</v>
      </c>
      <c r="J437" s="86" t="s">
        <v>2562</v>
      </c>
      <c r="K437" s="12">
        <v>44650</v>
      </c>
      <c r="L437" s="14" t="s">
        <v>2558</v>
      </c>
      <c r="BB437" s="14" t="str">
        <f t="shared" ref="BB437" si="468">BB434</f>
        <v>钻石</v>
      </c>
      <c r="BC437" s="14">
        <v>5</v>
      </c>
      <c r="BD437" s="14" t="s">
        <v>53</v>
      </c>
      <c r="BE437" s="14">
        <v>584</v>
      </c>
      <c r="BF437" s="14" t="s">
        <v>54</v>
      </c>
      <c r="BG437" s="14">
        <v>4434</v>
      </c>
      <c r="BH437" s="14">
        <f>VLOOKUP(BB437,[2]item!$A:$B,2,FALSE)</f>
        <v>17</v>
      </c>
      <c r="BI437" s="14">
        <f>VLOOKUP(BD437,[2]item!$A:$B,2,FALSE)</f>
        <v>2750</v>
      </c>
      <c r="BJ437" s="14">
        <f>VLOOKUP(BF437,[2]item!$A:$B,2,FALSE)</f>
        <v>16</v>
      </c>
    </row>
    <row r="438" ht="20.1" customHeight="1" spans="1:62">
      <c r="A438" s="12">
        <v>435</v>
      </c>
      <c r="B438" s="12">
        <v>435</v>
      </c>
      <c r="C438" s="12" t="str">
        <f t="shared" si="429"/>
        <v>千古留名</v>
      </c>
      <c r="D438" s="81" t="s">
        <v>2556</v>
      </c>
      <c r="E438" s="12">
        <v>1</v>
      </c>
      <c r="F438" s="82">
        <f>VLOOKUP(A438,[3]属性!$F:$I,4,FALSE)</f>
        <v>27037</v>
      </c>
      <c r="G438" s="83" t="str">
        <f t="shared" si="425"/>
        <v>22,5</v>
      </c>
      <c r="H438" s="84" t="str">
        <f>"1013,"&amp;VLOOKUP(A438,[3]属性!$F:$N,7,FALSE)&amp;";1023,"&amp;VLOOKUP(A438,[3]属性!$F:$N,8,FALSE)&amp;";1043,"&amp;VLOOKUP(A438,[3]属性!$F:$N,9,FALSE)</f>
        <v>1013,32939715;1023,2195981;1043,2195981</v>
      </c>
      <c r="I438" s="12">
        <v>12</v>
      </c>
      <c r="J438" s="86" t="s">
        <v>2562</v>
      </c>
      <c r="K438" s="12">
        <v>44650</v>
      </c>
      <c r="L438" s="14" t="s">
        <v>2558</v>
      </c>
      <c r="BB438" s="14" t="str">
        <f t="shared" ref="BB438" si="469">BB435</f>
        <v>元宝</v>
      </c>
      <c r="BC438" s="14">
        <v>5</v>
      </c>
      <c r="BD438" s="14" t="s">
        <v>53</v>
      </c>
      <c r="BE438" s="14">
        <v>585</v>
      </c>
      <c r="BF438" s="14" t="s">
        <v>54</v>
      </c>
      <c r="BG438" s="14">
        <v>4435</v>
      </c>
      <c r="BH438" s="14">
        <f>VLOOKUP(BB438,[2]item!$A:$B,2,FALSE)</f>
        <v>22</v>
      </c>
      <c r="BI438" s="14">
        <f>VLOOKUP(BD438,[2]item!$A:$B,2,FALSE)</f>
        <v>2750</v>
      </c>
      <c r="BJ438" s="14">
        <f>VLOOKUP(BF438,[2]item!$A:$B,2,FALSE)</f>
        <v>16</v>
      </c>
    </row>
    <row r="439" ht="20.1" customHeight="1" spans="1:62">
      <c r="A439" s="12">
        <v>436</v>
      </c>
      <c r="B439" s="12">
        <v>436</v>
      </c>
      <c r="C439" s="12" t="str">
        <f t="shared" si="429"/>
        <v>千古留名</v>
      </c>
      <c r="D439" s="81" t="s">
        <v>2556</v>
      </c>
      <c r="E439" s="12">
        <v>1</v>
      </c>
      <c r="F439" s="82">
        <f>VLOOKUP(A439,[3]属性!$F:$I,4,FALSE)</f>
        <v>27117</v>
      </c>
      <c r="G439" s="83" t="str">
        <f t="shared" si="425"/>
        <v>17,5</v>
      </c>
      <c r="H439" s="84" t="str">
        <f>"1013,"&amp;VLOOKUP(A439,[3]属性!$F:$N,7,FALSE)&amp;";1023,"&amp;VLOOKUP(A439,[3]属性!$F:$N,8,FALSE)&amp;";1043,"&amp;VLOOKUP(A439,[3]属性!$F:$N,9,FALSE)</f>
        <v>1013,33073290;1023,2204886;1043,2204886</v>
      </c>
      <c r="I439" s="12">
        <v>12</v>
      </c>
      <c r="J439" s="86" t="s">
        <v>2562</v>
      </c>
      <c r="K439" s="12">
        <v>44650</v>
      </c>
      <c r="L439" s="14" t="s">
        <v>2558</v>
      </c>
      <c r="BB439" s="14" t="str">
        <f t="shared" ref="BB439" si="470">BB436</f>
        <v>钻石</v>
      </c>
      <c r="BC439" s="14">
        <v>5</v>
      </c>
      <c r="BD439" s="14" t="s">
        <v>53</v>
      </c>
      <c r="BE439" s="14">
        <v>586</v>
      </c>
      <c r="BF439" s="14" t="s">
        <v>54</v>
      </c>
      <c r="BG439" s="14">
        <v>4436</v>
      </c>
      <c r="BH439" s="14">
        <f>VLOOKUP(BB439,[2]item!$A:$B,2,FALSE)</f>
        <v>17</v>
      </c>
      <c r="BI439" s="14">
        <f>VLOOKUP(BD439,[2]item!$A:$B,2,FALSE)</f>
        <v>2750</v>
      </c>
      <c r="BJ439" s="14">
        <f>VLOOKUP(BF439,[2]item!$A:$B,2,FALSE)</f>
        <v>16</v>
      </c>
    </row>
    <row r="440" ht="20.1" customHeight="1" spans="1:62">
      <c r="A440" s="12">
        <v>437</v>
      </c>
      <c r="B440" s="12">
        <v>437</v>
      </c>
      <c r="C440" s="12" t="str">
        <f t="shared" si="429"/>
        <v>千古留名</v>
      </c>
      <c r="D440" s="81" t="s">
        <v>2556</v>
      </c>
      <c r="E440" s="12">
        <v>1</v>
      </c>
      <c r="F440" s="82">
        <f>VLOOKUP(A440,[3]属性!$F:$I,4,FALSE)</f>
        <v>27198</v>
      </c>
      <c r="G440" s="83" t="str">
        <f t="shared" si="425"/>
        <v>17,5</v>
      </c>
      <c r="H440" s="84" t="str">
        <f>"1013,"&amp;VLOOKUP(A440,[3]属性!$F:$N,7,FALSE)&amp;";1023,"&amp;VLOOKUP(A440,[3]属性!$F:$N,8,FALSE)&amp;";1043,"&amp;VLOOKUP(A440,[3]属性!$F:$N,9,FALSE)</f>
        <v>1013,33184650;1023,2212310;1043,2212310</v>
      </c>
      <c r="I440" s="12">
        <v>12</v>
      </c>
      <c r="J440" s="86" t="s">
        <v>2562</v>
      </c>
      <c r="K440" s="12">
        <v>44650</v>
      </c>
      <c r="L440" s="14" t="s">
        <v>2558</v>
      </c>
      <c r="BB440" s="14" t="str">
        <f t="shared" ref="BB440" si="471">BB437</f>
        <v>钻石</v>
      </c>
      <c r="BC440" s="14">
        <v>5</v>
      </c>
      <c r="BD440" s="14" t="s">
        <v>53</v>
      </c>
      <c r="BE440" s="14">
        <v>587</v>
      </c>
      <c r="BF440" s="14" t="s">
        <v>54</v>
      </c>
      <c r="BG440" s="14">
        <v>4437</v>
      </c>
      <c r="BH440" s="14">
        <f>VLOOKUP(BB440,[2]item!$A:$B,2,FALSE)</f>
        <v>17</v>
      </c>
      <c r="BI440" s="14">
        <f>VLOOKUP(BD440,[2]item!$A:$B,2,FALSE)</f>
        <v>2750</v>
      </c>
      <c r="BJ440" s="14">
        <f>VLOOKUP(BF440,[2]item!$A:$B,2,FALSE)</f>
        <v>16</v>
      </c>
    </row>
    <row r="441" ht="20.1" customHeight="1" spans="1:62">
      <c r="A441" s="12">
        <v>438</v>
      </c>
      <c r="B441" s="12">
        <v>438</v>
      </c>
      <c r="C441" s="12" t="str">
        <f t="shared" si="429"/>
        <v>千古留名</v>
      </c>
      <c r="D441" s="81" t="s">
        <v>2556</v>
      </c>
      <c r="E441" s="12">
        <v>1</v>
      </c>
      <c r="F441" s="82">
        <f>VLOOKUP(A441,[3]属性!$F:$I,4,FALSE)</f>
        <v>27278</v>
      </c>
      <c r="G441" s="83" t="str">
        <f t="shared" si="425"/>
        <v>22,5</v>
      </c>
      <c r="H441" s="84" t="str">
        <f>"1013,"&amp;VLOOKUP(A441,[3]属性!$F:$N,7,FALSE)&amp;";1023,"&amp;VLOOKUP(A441,[3]属性!$F:$N,8,FALSE)&amp;";1043,"&amp;VLOOKUP(A441,[3]属性!$F:$N,9,FALSE)</f>
        <v>1013,33318300;1023,2221220;1043,2221220</v>
      </c>
      <c r="I441" s="12">
        <v>12</v>
      </c>
      <c r="J441" s="86" t="s">
        <v>2562</v>
      </c>
      <c r="K441" s="12">
        <v>44650</v>
      </c>
      <c r="L441" s="14" t="s">
        <v>2558</v>
      </c>
      <c r="BB441" s="14" t="str">
        <f t="shared" ref="BB441" si="472">BB438</f>
        <v>元宝</v>
      </c>
      <c r="BC441" s="14">
        <v>5</v>
      </c>
      <c r="BD441" s="14" t="s">
        <v>53</v>
      </c>
      <c r="BE441" s="14">
        <v>588</v>
      </c>
      <c r="BF441" s="14" t="s">
        <v>54</v>
      </c>
      <c r="BG441" s="14">
        <v>4438</v>
      </c>
      <c r="BH441" s="14">
        <f>VLOOKUP(BB441,[2]item!$A:$B,2,FALSE)</f>
        <v>22</v>
      </c>
      <c r="BI441" s="14">
        <f>VLOOKUP(BD441,[2]item!$A:$B,2,FALSE)</f>
        <v>2750</v>
      </c>
      <c r="BJ441" s="14">
        <f>VLOOKUP(BF441,[2]item!$A:$B,2,FALSE)</f>
        <v>16</v>
      </c>
    </row>
    <row r="442" ht="20.1" customHeight="1" spans="1:62">
      <c r="A442" s="12">
        <v>439</v>
      </c>
      <c r="B442" s="12">
        <v>439</v>
      </c>
      <c r="C442" s="12" t="str">
        <f t="shared" si="429"/>
        <v>千古留名</v>
      </c>
      <c r="D442" s="81" t="s">
        <v>2556</v>
      </c>
      <c r="E442" s="12">
        <v>1</v>
      </c>
      <c r="F442" s="82">
        <f>VLOOKUP(A442,[3]属性!$F:$I,4,FALSE)</f>
        <v>27359</v>
      </c>
      <c r="G442" s="83" t="str">
        <f t="shared" si="425"/>
        <v>17,5</v>
      </c>
      <c r="H442" s="84" t="str">
        <f>"1013,"&amp;VLOOKUP(A442,[3]属性!$F:$N,7,FALSE)&amp;";1023,"&amp;VLOOKUP(A442,[3]属性!$F:$N,8,FALSE)&amp;";1043,"&amp;VLOOKUP(A442,[3]属性!$F:$N,9,FALSE)</f>
        <v>1013,33429705;1023,2228647;1043,2228647</v>
      </c>
      <c r="I442" s="12">
        <v>12</v>
      </c>
      <c r="J442" s="86" t="s">
        <v>2562</v>
      </c>
      <c r="K442" s="12">
        <v>44650</v>
      </c>
      <c r="L442" s="14" t="s">
        <v>2558</v>
      </c>
      <c r="BB442" s="14" t="str">
        <f t="shared" ref="BB442" si="473">BB439</f>
        <v>钻石</v>
      </c>
      <c r="BC442" s="14">
        <v>5</v>
      </c>
      <c r="BD442" s="14" t="s">
        <v>53</v>
      </c>
      <c r="BE442" s="14">
        <v>589</v>
      </c>
      <c r="BF442" s="14" t="s">
        <v>54</v>
      </c>
      <c r="BG442" s="14">
        <v>4439</v>
      </c>
      <c r="BH442" s="14">
        <f>VLOOKUP(BB442,[2]item!$A:$B,2,FALSE)</f>
        <v>17</v>
      </c>
      <c r="BI442" s="14">
        <f>VLOOKUP(BD442,[2]item!$A:$B,2,FALSE)</f>
        <v>2750</v>
      </c>
      <c r="BJ442" s="14">
        <f>VLOOKUP(BF442,[2]item!$A:$B,2,FALSE)</f>
        <v>16</v>
      </c>
    </row>
    <row r="443" ht="20.1" customHeight="1" spans="1:62">
      <c r="A443" s="12">
        <v>440</v>
      </c>
      <c r="B443" s="12">
        <v>440</v>
      </c>
      <c r="C443" s="12" t="str">
        <f t="shared" si="429"/>
        <v>千古留名</v>
      </c>
      <c r="D443" s="81" t="s">
        <v>2556</v>
      </c>
      <c r="E443" s="12">
        <v>1</v>
      </c>
      <c r="F443" s="82">
        <f>VLOOKUP(A443,[3]属性!$F:$I,4,FALSE)</f>
        <v>27439</v>
      </c>
      <c r="G443" s="83" t="str">
        <f t="shared" si="425"/>
        <v>17,5</v>
      </c>
      <c r="H443" s="84" t="str">
        <f>"1013,"&amp;VLOOKUP(A443,[3]属性!$F:$N,7,FALSE)&amp;";1023,"&amp;VLOOKUP(A443,[3]属性!$F:$N,8,FALSE)&amp;";1043,"&amp;VLOOKUP(A443,[3]属性!$F:$N,9,FALSE)</f>
        <v>1013,33563430;1023,2237562;1043,2237562</v>
      </c>
      <c r="I443" s="12">
        <v>12</v>
      </c>
      <c r="J443" s="86" t="s">
        <v>2562</v>
      </c>
      <c r="K443" s="12">
        <v>44650</v>
      </c>
      <c r="L443" s="14" t="s">
        <v>2558</v>
      </c>
      <c r="BB443" s="14" t="str">
        <f t="shared" ref="BB443" si="474">BB440</f>
        <v>钻石</v>
      </c>
      <c r="BC443" s="14">
        <v>5</v>
      </c>
      <c r="BD443" s="14" t="s">
        <v>53</v>
      </c>
      <c r="BE443" s="14">
        <v>590</v>
      </c>
      <c r="BF443" s="14" t="s">
        <v>54</v>
      </c>
      <c r="BG443" s="14">
        <v>4440</v>
      </c>
      <c r="BH443" s="14">
        <f>VLOOKUP(BB443,[2]item!$A:$B,2,FALSE)</f>
        <v>17</v>
      </c>
      <c r="BI443" s="14">
        <f>VLOOKUP(BD443,[2]item!$A:$B,2,FALSE)</f>
        <v>2750</v>
      </c>
      <c r="BJ443" s="14">
        <f>VLOOKUP(BF443,[2]item!$A:$B,2,FALSE)</f>
        <v>16</v>
      </c>
    </row>
    <row r="444" ht="20.1" customHeight="1" spans="1:62">
      <c r="A444" s="12">
        <v>441</v>
      </c>
      <c r="B444" s="12">
        <v>441</v>
      </c>
      <c r="C444" s="12" t="str">
        <f t="shared" si="429"/>
        <v>千古留名</v>
      </c>
      <c r="D444" s="81" t="s">
        <v>2556</v>
      </c>
      <c r="E444" s="12">
        <v>1</v>
      </c>
      <c r="F444" s="82">
        <f>VLOOKUP(A444,[3]属性!$F:$I,4,FALSE)</f>
        <v>27520</v>
      </c>
      <c r="G444" s="83" t="str">
        <f t="shared" si="425"/>
        <v>22,5</v>
      </c>
      <c r="H444" s="84" t="str">
        <f>"1013,"&amp;VLOOKUP(A444,[3]属性!$F:$N,7,FALSE)&amp;";1023,"&amp;VLOOKUP(A444,[3]属性!$F:$N,8,FALSE)&amp;";1043,"&amp;VLOOKUP(A444,[3]属性!$F:$N,9,FALSE)</f>
        <v>1013,33674895;1023,2244993;1043,2244993</v>
      </c>
      <c r="I444" s="12">
        <v>12</v>
      </c>
      <c r="J444" s="86" t="s">
        <v>2562</v>
      </c>
      <c r="K444" s="12">
        <v>44650</v>
      </c>
      <c r="L444" s="14" t="s">
        <v>2558</v>
      </c>
      <c r="BB444" s="14" t="str">
        <f t="shared" ref="BB444" si="475">BB441</f>
        <v>元宝</v>
      </c>
      <c r="BC444" s="14">
        <v>5</v>
      </c>
      <c r="BD444" s="14" t="s">
        <v>53</v>
      </c>
      <c r="BE444" s="14">
        <v>591</v>
      </c>
      <c r="BF444" s="14" t="s">
        <v>54</v>
      </c>
      <c r="BG444" s="14">
        <v>4441</v>
      </c>
      <c r="BH444" s="14">
        <f>VLOOKUP(BB444,[2]item!$A:$B,2,FALSE)</f>
        <v>22</v>
      </c>
      <c r="BI444" s="14">
        <f>VLOOKUP(BD444,[2]item!$A:$B,2,FALSE)</f>
        <v>2750</v>
      </c>
      <c r="BJ444" s="14">
        <f>VLOOKUP(BF444,[2]item!$A:$B,2,FALSE)</f>
        <v>16</v>
      </c>
    </row>
    <row r="445" ht="20.1" customHeight="1" spans="1:62">
      <c r="A445" s="12">
        <v>442</v>
      </c>
      <c r="B445" s="12">
        <v>442</v>
      </c>
      <c r="C445" s="12" t="str">
        <f t="shared" si="429"/>
        <v>千古留名</v>
      </c>
      <c r="D445" s="81" t="s">
        <v>2556</v>
      </c>
      <c r="E445" s="12">
        <v>1</v>
      </c>
      <c r="F445" s="82">
        <f>VLOOKUP(A445,[3]属性!$F:$I,4,FALSE)</f>
        <v>27601</v>
      </c>
      <c r="G445" s="83" t="str">
        <f t="shared" si="425"/>
        <v>17,5</v>
      </c>
      <c r="H445" s="84" t="str">
        <f>"1013,"&amp;VLOOKUP(A445,[3]属性!$F:$N,7,FALSE)&amp;";1023,"&amp;VLOOKUP(A445,[3]属性!$F:$N,8,FALSE)&amp;";1043,"&amp;VLOOKUP(A445,[3]属性!$F:$N,9,FALSE)</f>
        <v>1013,33808695;1023,2253913;1043,2253913</v>
      </c>
      <c r="I445" s="12">
        <v>12</v>
      </c>
      <c r="J445" s="86" t="s">
        <v>2562</v>
      </c>
      <c r="K445" s="12">
        <v>44650</v>
      </c>
      <c r="L445" s="14" t="s">
        <v>2558</v>
      </c>
      <c r="BB445" s="14" t="str">
        <f t="shared" ref="BB445" si="476">BB442</f>
        <v>钻石</v>
      </c>
      <c r="BC445" s="14">
        <v>5</v>
      </c>
      <c r="BD445" s="14" t="s">
        <v>53</v>
      </c>
      <c r="BE445" s="14">
        <v>592</v>
      </c>
      <c r="BF445" s="14" t="s">
        <v>54</v>
      </c>
      <c r="BG445" s="14">
        <v>4442</v>
      </c>
      <c r="BH445" s="14">
        <f>VLOOKUP(BB445,[2]item!$A:$B,2,FALSE)</f>
        <v>17</v>
      </c>
      <c r="BI445" s="14">
        <f>VLOOKUP(BD445,[2]item!$A:$B,2,FALSE)</f>
        <v>2750</v>
      </c>
      <c r="BJ445" s="14">
        <f>VLOOKUP(BF445,[2]item!$A:$B,2,FALSE)</f>
        <v>16</v>
      </c>
    </row>
    <row r="446" ht="20.1" customHeight="1" spans="1:62">
      <c r="A446" s="12">
        <v>443</v>
      </c>
      <c r="B446" s="12">
        <v>443</v>
      </c>
      <c r="C446" s="12" t="str">
        <f t="shared" si="429"/>
        <v>千古留名</v>
      </c>
      <c r="D446" s="81" t="s">
        <v>2556</v>
      </c>
      <c r="E446" s="12">
        <v>1</v>
      </c>
      <c r="F446" s="82">
        <f>VLOOKUP(A446,[3]属性!$F:$I,4,FALSE)</f>
        <v>27682</v>
      </c>
      <c r="G446" s="83" t="str">
        <f t="shared" si="425"/>
        <v>17,5</v>
      </c>
      <c r="H446" s="84" t="str">
        <f>"1013,"&amp;VLOOKUP(A446,[3]属性!$F:$N,7,FALSE)&amp;";1023,"&amp;VLOOKUP(A446,[3]属性!$F:$N,8,FALSE)&amp;";1043,"&amp;VLOOKUP(A446,[3]属性!$F:$N,9,FALSE)</f>
        <v>1013,33920235;1023,2261349;1043,2261349</v>
      </c>
      <c r="I446" s="12">
        <v>12</v>
      </c>
      <c r="J446" s="86" t="s">
        <v>2562</v>
      </c>
      <c r="K446" s="12">
        <v>44650</v>
      </c>
      <c r="L446" s="14" t="s">
        <v>2558</v>
      </c>
      <c r="BB446" s="14" t="str">
        <f t="shared" ref="BB446" si="477">BB443</f>
        <v>钻石</v>
      </c>
      <c r="BC446" s="14">
        <v>5</v>
      </c>
      <c r="BD446" s="14" t="s">
        <v>53</v>
      </c>
      <c r="BE446" s="14">
        <v>593</v>
      </c>
      <c r="BF446" s="14" t="s">
        <v>54</v>
      </c>
      <c r="BG446" s="14">
        <v>4443</v>
      </c>
      <c r="BH446" s="14">
        <f>VLOOKUP(BB446,[2]item!$A:$B,2,FALSE)</f>
        <v>17</v>
      </c>
      <c r="BI446" s="14">
        <f>VLOOKUP(BD446,[2]item!$A:$B,2,FALSE)</f>
        <v>2750</v>
      </c>
      <c r="BJ446" s="14">
        <f>VLOOKUP(BF446,[2]item!$A:$B,2,FALSE)</f>
        <v>16</v>
      </c>
    </row>
    <row r="447" ht="20.1" customHeight="1" spans="1:62">
      <c r="A447" s="12">
        <v>444</v>
      </c>
      <c r="B447" s="12">
        <v>444</v>
      </c>
      <c r="C447" s="12" t="str">
        <f t="shared" si="429"/>
        <v>千古留名</v>
      </c>
      <c r="D447" s="81" t="s">
        <v>2556</v>
      </c>
      <c r="E447" s="12">
        <v>1</v>
      </c>
      <c r="F447" s="82">
        <f>VLOOKUP(A447,[3]属性!$F:$I,4,FALSE)</f>
        <v>27762</v>
      </c>
      <c r="G447" s="83" t="str">
        <f t="shared" si="425"/>
        <v>22,5</v>
      </c>
      <c r="H447" s="84" t="str">
        <f>"1013,"&amp;VLOOKUP(A447,[3]属性!$F:$N,7,FALSE)&amp;";1023,"&amp;VLOOKUP(A447,[3]属性!$F:$N,8,FALSE)&amp;";1043,"&amp;VLOOKUP(A447,[3]属性!$F:$N,9,FALSE)</f>
        <v>1013,34054095;1023,2270273;1043,2270273</v>
      </c>
      <c r="I447" s="12">
        <v>12</v>
      </c>
      <c r="J447" s="86" t="s">
        <v>2562</v>
      </c>
      <c r="K447" s="12">
        <v>44650</v>
      </c>
      <c r="L447" s="14" t="s">
        <v>2558</v>
      </c>
      <c r="BB447" s="14" t="str">
        <f t="shared" ref="BB447" si="478">BB444</f>
        <v>元宝</v>
      </c>
      <c r="BC447" s="14">
        <v>5</v>
      </c>
      <c r="BD447" s="14" t="s">
        <v>53</v>
      </c>
      <c r="BE447" s="14">
        <v>594</v>
      </c>
      <c r="BF447" s="14" t="s">
        <v>54</v>
      </c>
      <c r="BG447" s="14">
        <v>4444</v>
      </c>
      <c r="BH447" s="14">
        <f>VLOOKUP(BB447,[2]item!$A:$B,2,FALSE)</f>
        <v>22</v>
      </c>
      <c r="BI447" s="14">
        <f>VLOOKUP(BD447,[2]item!$A:$B,2,FALSE)</f>
        <v>2750</v>
      </c>
      <c r="BJ447" s="14">
        <f>VLOOKUP(BF447,[2]item!$A:$B,2,FALSE)</f>
        <v>16</v>
      </c>
    </row>
    <row r="448" ht="20.1" customHeight="1" spans="1:62">
      <c r="A448" s="12">
        <v>445</v>
      </c>
      <c r="B448" s="12">
        <v>445</v>
      </c>
      <c r="C448" s="12" t="str">
        <f t="shared" si="429"/>
        <v>千古留名</v>
      </c>
      <c r="D448" s="81" t="s">
        <v>2556</v>
      </c>
      <c r="E448" s="12">
        <v>1</v>
      </c>
      <c r="F448" s="82">
        <f>VLOOKUP(A448,[3]属性!$F:$I,4,FALSE)</f>
        <v>27843</v>
      </c>
      <c r="G448" s="83" t="str">
        <f t="shared" si="425"/>
        <v>17,5</v>
      </c>
      <c r="H448" s="84" t="str">
        <f>"1013,"&amp;VLOOKUP(A448,[3]属性!$F:$N,7,FALSE)&amp;";1023,"&amp;VLOOKUP(A448,[3]属性!$F:$N,8,FALSE)&amp;";1043,"&amp;VLOOKUP(A448,[3]属性!$F:$N,9,FALSE)</f>
        <v>1013,34165680;1023,2277712;1043,2277712</v>
      </c>
      <c r="I448" s="12">
        <v>12</v>
      </c>
      <c r="J448" s="86" t="s">
        <v>2562</v>
      </c>
      <c r="K448" s="12">
        <v>44650</v>
      </c>
      <c r="L448" s="14" t="s">
        <v>2558</v>
      </c>
      <c r="BB448" s="14" t="str">
        <f t="shared" ref="BB448" si="479">BB445</f>
        <v>钻石</v>
      </c>
      <c r="BC448" s="14">
        <v>5</v>
      </c>
      <c r="BD448" s="14" t="s">
        <v>53</v>
      </c>
      <c r="BE448" s="14">
        <v>595</v>
      </c>
      <c r="BF448" s="14" t="s">
        <v>54</v>
      </c>
      <c r="BG448" s="14">
        <v>4445</v>
      </c>
      <c r="BH448" s="14">
        <f>VLOOKUP(BB448,[2]item!$A:$B,2,FALSE)</f>
        <v>17</v>
      </c>
      <c r="BI448" s="14">
        <f>VLOOKUP(BD448,[2]item!$A:$B,2,FALSE)</f>
        <v>2750</v>
      </c>
      <c r="BJ448" s="14">
        <f>VLOOKUP(BF448,[2]item!$A:$B,2,FALSE)</f>
        <v>16</v>
      </c>
    </row>
    <row r="449" ht="20.1" customHeight="1" spans="1:62">
      <c r="A449" s="12">
        <v>446</v>
      </c>
      <c r="B449" s="12">
        <v>446</v>
      </c>
      <c r="C449" s="12" t="str">
        <f t="shared" si="429"/>
        <v>千古留名</v>
      </c>
      <c r="D449" s="81" t="s">
        <v>2556</v>
      </c>
      <c r="E449" s="12">
        <v>1</v>
      </c>
      <c r="F449" s="82">
        <f>VLOOKUP(A449,[3]属性!$F:$I,4,FALSE)</f>
        <v>27924</v>
      </c>
      <c r="G449" s="83" t="str">
        <f t="shared" si="425"/>
        <v>17,5</v>
      </c>
      <c r="H449" s="84" t="str">
        <f>"1013,"&amp;VLOOKUP(A449,[3]属性!$F:$N,7,FALSE)&amp;";1023,"&amp;VLOOKUP(A449,[3]属性!$F:$N,8,FALSE)&amp;";1043,"&amp;VLOOKUP(A449,[3]属性!$F:$N,9,FALSE)</f>
        <v>1013,34299615;1023,2286641;1043,2286641</v>
      </c>
      <c r="I449" s="12">
        <v>12</v>
      </c>
      <c r="J449" s="86" t="s">
        <v>2562</v>
      </c>
      <c r="K449" s="12">
        <v>44650</v>
      </c>
      <c r="L449" s="14" t="s">
        <v>2558</v>
      </c>
      <c r="BB449" s="14" t="str">
        <f t="shared" ref="BB449" si="480">BB446</f>
        <v>钻石</v>
      </c>
      <c r="BC449" s="14">
        <v>5</v>
      </c>
      <c r="BD449" s="14" t="s">
        <v>53</v>
      </c>
      <c r="BE449" s="14">
        <v>596</v>
      </c>
      <c r="BF449" s="14" t="s">
        <v>54</v>
      </c>
      <c r="BG449" s="14">
        <v>4446</v>
      </c>
      <c r="BH449" s="14">
        <f>VLOOKUP(BB449,[2]item!$A:$B,2,FALSE)</f>
        <v>17</v>
      </c>
      <c r="BI449" s="14">
        <f>VLOOKUP(BD449,[2]item!$A:$B,2,FALSE)</f>
        <v>2750</v>
      </c>
      <c r="BJ449" s="14">
        <f>VLOOKUP(BF449,[2]item!$A:$B,2,FALSE)</f>
        <v>16</v>
      </c>
    </row>
    <row r="450" ht="20.1" customHeight="1" spans="1:62">
      <c r="A450" s="12">
        <v>447</v>
      </c>
      <c r="B450" s="12">
        <v>447</v>
      </c>
      <c r="C450" s="12" t="str">
        <f t="shared" si="429"/>
        <v>千古留名</v>
      </c>
      <c r="D450" s="81" t="s">
        <v>2556</v>
      </c>
      <c r="E450" s="12">
        <v>1</v>
      </c>
      <c r="F450" s="82">
        <f>VLOOKUP(A450,[3]属性!$F:$I,4,FALSE)</f>
        <v>28005</v>
      </c>
      <c r="G450" s="83" t="str">
        <f t="shared" si="425"/>
        <v>22,5</v>
      </c>
      <c r="H450" s="84" t="str">
        <f>"1013,"&amp;VLOOKUP(A450,[3]属性!$F:$N,7,FALSE)&amp;";1023,"&amp;VLOOKUP(A450,[3]属性!$F:$N,8,FALSE)&amp;";1043,"&amp;VLOOKUP(A450,[3]属性!$F:$N,9,FALSE)</f>
        <v>1013,34411275;1023,2294085;1043,2294085</v>
      </c>
      <c r="I450" s="12">
        <v>12</v>
      </c>
      <c r="J450" s="86" t="s">
        <v>2562</v>
      </c>
      <c r="K450" s="12">
        <v>44650</v>
      </c>
      <c r="L450" s="14" t="s">
        <v>2558</v>
      </c>
      <c r="BB450" s="14" t="str">
        <f t="shared" ref="BB450" si="481">BB447</f>
        <v>元宝</v>
      </c>
      <c r="BC450" s="14">
        <v>5</v>
      </c>
      <c r="BD450" s="14" t="s">
        <v>53</v>
      </c>
      <c r="BE450" s="14">
        <v>597</v>
      </c>
      <c r="BF450" s="14" t="s">
        <v>54</v>
      </c>
      <c r="BG450" s="14">
        <v>4447</v>
      </c>
      <c r="BH450" s="14">
        <f>VLOOKUP(BB450,[2]item!$A:$B,2,FALSE)</f>
        <v>22</v>
      </c>
      <c r="BI450" s="14">
        <f>VLOOKUP(BD450,[2]item!$A:$B,2,FALSE)</f>
        <v>2750</v>
      </c>
      <c r="BJ450" s="14">
        <f>VLOOKUP(BF450,[2]item!$A:$B,2,FALSE)</f>
        <v>16</v>
      </c>
    </row>
    <row r="451" ht="20.1" customHeight="1" spans="1:62">
      <c r="A451" s="12">
        <v>448</v>
      </c>
      <c r="B451" s="12">
        <v>448</v>
      </c>
      <c r="C451" s="12" t="str">
        <f t="shared" si="429"/>
        <v>千古留名</v>
      </c>
      <c r="D451" s="81" t="s">
        <v>2556</v>
      </c>
      <c r="E451" s="12">
        <v>1</v>
      </c>
      <c r="F451" s="82">
        <f>VLOOKUP(A451,[3]属性!$F:$I,4,FALSE)</f>
        <v>28086</v>
      </c>
      <c r="G451" s="83" t="str">
        <f t="shared" si="425"/>
        <v>17,5</v>
      </c>
      <c r="H451" s="84" t="str">
        <f>"1013,"&amp;VLOOKUP(A451,[3]属性!$F:$N,7,FALSE)&amp;";1023,"&amp;VLOOKUP(A451,[3]属性!$F:$N,8,FALSE)&amp;";1043,"&amp;VLOOKUP(A451,[3]属性!$F:$N,9,FALSE)</f>
        <v>1013,34545270;1023,2303018;1043,2303018</v>
      </c>
      <c r="I451" s="12">
        <v>12</v>
      </c>
      <c r="J451" s="86" t="s">
        <v>2562</v>
      </c>
      <c r="K451" s="12">
        <v>44650</v>
      </c>
      <c r="L451" s="14" t="s">
        <v>2558</v>
      </c>
      <c r="BB451" s="14" t="str">
        <f t="shared" ref="BB451" si="482">BB448</f>
        <v>钻石</v>
      </c>
      <c r="BC451" s="14">
        <v>5</v>
      </c>
      <c r="BD451" s="14" t="s">
        <v>53</v>
      </c>
      <c r="BE451" s="14">
        <v>598</v>
      </c>
      <c r="BF451" s="14" t="s">
        <v>54</v>
      </c>
      <c r="BG451" s="14">
        <v>4448</v>
      </c>
      <c r="BH451" s="14">
        <f>VLOOKUP(BB451,[2]item!$A:$B,2,FALSE)</f>
        <v>17</v>
      </c>
      <c r="BI451" s="14">
        <f>VLOOKUP(BD451,[2]item!$A:$B,2,FALSE)</f>
        <v>2750</v>
      </c>
      <c r="BJ451" s="14">
        <f>VLOOKUP(BF451,[2]item!$A:$B,2,FALSE)</f>
        <v>16</v>
      </c>
    </row>
    <row r="452" ht="20.1" customHeight="1" spans="1:62">
      <c r="A452" s="12">
        <v>449</v>
      </c>
      <c r="B452" s="12">
        <v>449</v>
      </c>
      <c r="C452" s="12" t="str">
        <f t="shared" si="429"/>
        <v>千古留名</v>
      </c>
      <c r="D452" s="81" t="s">
        <v>2556</v>
      </c>
      <c r="E452" s="12">
        <v>1</v>
      </c>
      <c r="F452" s="82">
        <f>VLOOKUP(A452,[3]属性!$F:$I,4,FALSE)</f>
        <v>28168</v>
      </c>
      <c r="G452" s="83" t="str">
        <f t="shared" si="425"/>
        <v>17,5</v>
      </c>
      <c r="H452" s="84" t="str">
        <f>"1013,"&amp;VLOOKUP(A452,[3]属性!$F:$N,7,FALSE)&amp;";1023,"&amp;VLOOKUP(A452,[3]属性!$F:$N,8,FALSE)&amp;";1043,"&amp;VLOOKUP(A452,[3]属性!$F:$N,9,FALSE)</f>
        <v>1013,34679310;1023,2311954;1043,2311954</v>
      </c>
      <c r="I452" s="12">
        <v>12</v>
      </c>
      <c r="J452" s="86" t="s">
        <v>2562</v>
      </c>
      <c r="K452" s="12">
        <v>44650</v>
      </c>
      <c r="L452" s="14" t="s">
        <v>2558</v>
      </c>
      <c r="BB452" s="14" t="str">
        <f t="shared" ref="BB452" si="483">BB449</f>
        <v>钻石</v>
      </c>
      <c r="BC452" s="14">
        <v>5</v>
      </c>
      <c r="BD452" s="14" t="s">
        <v>53</v>
      </c>
      <c r="BE452" s="14">
        <v>599</v>
      </c>
      <c r="BF452" s="14" t="s">
        <v>54</v>
      </c>
      <c r="BG452" s="14">
        <v>4449</v>
      </c>
      <c r="BH452" s="14">
        <f>VLOOKUP(BB452,[2]item!$A:$B,2,FALSE)</f>
        <v>17</v>
      </c>
      <c r="BI452" s="14">
        <f>VLOOKUP(BD452,[2]item!$A:$B,2,FALSE)</f>
        <v>2750</v>
      </c>
      <c r="BJ452" s="14">
        <f>VLOOKUP(BF452,[2]item!$A:$B,2,FALSE)</f>
        <v>16</v>
      </c>
    </row>
    <row r="453" ht="20.1" customHeight="1" spans="1:62">
      <c r="A453" s="12">
        <v>450</v>
      </c>
      <c r="B453" s="12">
        <v>450</v>
      </c>
      <c r="C453" s="12" t="str">
        <f t="shared" si="429"/>
        <v>千古留名</v>
      </c>
      <c r="D453" s="81" t="s">
        <v>2556</v>
      </c>
      <c r="E453" s="12">
        <v>1</v>
      </c>
      <c r="F453" s="82">
        <f>VLOOKUP(A453,[3]属性!$F:$I,4,FALSE)</f>
        <v>28249</v>
      </c>
      <c r="G453" s="83" t="str">
        <f t="shared" si="425"/>
        <v>22,5</v>
      </c>
      <c r="H453" s="84" t="str">
        <f>"1013,"&amp;VLOOKUP(A453,[3]属性!$F:$N,7,FALSE)&amp;";1023,"&amp;VLOOKUP(A453,[3]属性!$F:$N,8,FALSE)&amp;";1043,"&amp;VLOOKUP(A453,[3]属性!$F:$N,9,FALSE)</f>
        <v>1013,34791045;1023,2319403;1043,2319403</v>
      </c>
      <c r="I453" s="12">
        <v>12</v>
      </c>
      <c r="J453" s="86" t="s">
        <v>2562</v>
      </c>
      <c r="K453" s="12">
        <v>44650</v>
      </c>
      <c r="L453" s="14" t="s">
        <v>2558</v>
      </c>
      <c r="BB453" s="14" t="str">
        <f t="shared" ref="BB453" si="484">BB450</f>
        <v>元宝</v>
      </c>
      <c r="BC453" s="14">
        <v>5</v>
      </c>
      <c r="BD453" s="14" t="s">
        <v>53</v>
      </c>
      <c r="BE453" s="14">
        <v>600</v>
      </c>
      <c r="BF453" s="14" t="s">
        <v>54</v>
      </c>
      <c r="BG453" s="14">
        <v>4450</v>
      </c>
      <c r="BH453" s="14">
        <f>VLOOKUP(BB453,[2]item!$A:$B,2,FALSE)</f>
        <v>22</v>
      </c>
      <c r="BI453" s="14">
        <f>VLOOKUP(BD453,[2]item!$A:$B,2,FALSE)</f>
        <v>2750</v>
      </c>
      <c r="BJ453" s="14">
        <f>VLOOKUP(BF453,[2]item!$A:$B,2,FALSE)</f>
        <v>16</v>
      </c>
    </row>
    <row r="454" ht="20.1" customHeight="1" spans="1:62">
      <c r="A454" s="12">
        <v>451</v>
      </c>
      <c r="B454" s="12">
        <v>451</v>
      </c>
      <c r="C454" s="12" t="str">
        <f t="shared" si="429"/>
        <v>千古留名</v>
      </c>
      <c r="D454" s="81" t="s">
        <v>2556</v>
      </c>
      <c r="E454" s="12">
        <v>1</v>
      </c>
      <c r="F454" s="82">
        <f>VLOOKUP(A454,[3]属性!$F:$I,4,FALSE)</f>
        <v>28330</v>
      </c>
      <c r="G454" s="83" t="str">
        <f t="shared" si="425"/>
        <v>17,5</v>
      </c>
      <c r="H454" s="84" t="str">
        <f>"1013,"&amp;VLOOKUP(A454,[3]属性!$F:$N,7,FALSE)&amp;";1023,"&amp;VLOOKUP(A454,[3]属性!$F:$N,8,FALSE)&amp;";1043,"&amp;VLOOKUP(A454,[3]属性!$F:$N,9,FALSE)</f>
        <v>1013,34925175;1023,2328345;1043,2328345</v>
      </c>
      <c r="I454" s="12">
        <v>12</v>
      </c>
      <c r="J454" s="86" t="s">
        <v>2562</v>
      </c>
      <c r="K454" s="12">
        <v>44650</v>
      </c>
      <c r="L454" s="14" t="s">
        <v>2558</v>
      </c>
      <c r="BB454" s="14" t="str">
        <f t="shared" ref="BB454" si="485">BB451</f>
        <v>钻石</v>
      </c>
      <c r="BC454" s="14">
        <v>5</v>
      </c>
      <c r="BD454" s="14" t="s">
        <v>53</v>
      </c>
      <c r="BE454" s="14">
        <v>601</v>
      </c>
      <c r="BF454" s="14" t="s">
        <v>54</v>
      </c>
      <c r="BG454" s="14">
        <v>4451</v>
      </c>
      <c r="BH454" s="14">
        <f>VLOOKUP(BB454,[2]item!$A:$B,2,FALSE)</f>
        <v>17</v>
      </c>
      <c r="BI454" s="14">
        <f>VLOOKUP(BD454,[2]item!$A:$B,2,FALSE)</f>
        <v>2750</v>
      </c>
      <c r="BJ454" s="14">
        <f>VLOOKUP(BF454,[2]item!$A:$B,2,FALSE)</f>
        <v>16</v>
      </c>
    </row>
    <row r="455" ht="20.1" customHeight="1" spans="1:62">
      <c r="A455" s="12">
        <v>452</v>
      </c>
      <c r="B455" s="12">
        <v>452</v>
      </c>
      <c r="C455" s="12" t="str">
        <f t="shared" si="429"/>
        <v>千古留名</v>
      </c>
      <c r="D455" s="81" t="s">
        <v>2556</v>
      </c>
      <c r="E455" s="12">
        <v>1</v>
      </c>
      <c r="F455" s="82">
        <f>VLOOKUP(A455,[3]属性!$F:$I,4,FALSE)</f>
        <v>28411</v>
      </c>
      <c r="G455" s="83" t="str">
        <f t="shared" si="425"/>
        <v>17,5</v>
      </c>
      <c r="H455" s="84" t="str">
        <f>"1013,"&amp;VLOOKUP(A455,[3]属性!$F:$N,7,FALSE)&amp;";1023,"&amp;VLOOKUP(A455,[3]属性!$F:$N,8,FALSE)&amp;";1043,"&amp;VLOOKUP(A455,[3]属性!$F:$N,9,FALSE)</f>
        <v>1013,35036955;1023,2335797;1043,2335797</v>
      </c>
      <c r="I455" s="12">
        <v>12</v>
      </c>
      <c r="J455" s="86" t="s">
        <v>2562</v>
      </c>
      <c r="K455" s="12">
        <v>44650</v>
      </c>
      <c r="L455" s="14" t="s">
        <v>2558</v>
      </c>
      <c r="BB455" s="14" t="str">
        <f t="shared" ref="BB455" si="486">BB452</f>
        <v>钻石</v>
      </c>
      <c r="BC455" s="14">
        <v>5</v>
      </c>
      <c r="BD455" s="14" t="s">
        <v>53</v>
      </c>
      <c r="BE455" s="14">
        <v>602</v>
      </c>
      <c r="BF455" s="14" t="s">
        <v>54</v>
      </c>
      <c r="BG455" s="14">
        <v>4452</v>
      </c>
      <c r="BH455" s="14">
        <f>VLOOKUP(BB455,[2]item!$A:$B,2,FALSE)</f>
        <v>17</v>
      </c>
      <c r="BI455" s="14">
        <f>VLOOKUP(BD455,[2]item!$A:$B,2,FALSE)</f>
        <v>2750</v>
      </c>
      <c r="BJ455" s="14">
        <f>VLOOKUP(BF455,[2]item!$A:$B,2,FALSE)</f>
        <v>16</v>
      </c>
    </row>
    <row r="456" ht="20.1" customHeight="1" spans="1:62">
      <c r="A456" s="12">
        <v>453</v>
      </c>
      <c r="B456" s="12">
        <v>453</v>
      </c>
      <c r="C456" s="12" t="str">
        <f t="shared" si="429"/>
        <v>千古留名</v>
      </c>
      <c r="D456" s="81" t="s">
        <v>2556</v>
      </c>
      <c r="E456" s="12">
        <v>1</v>
      </c>
      <c r="F456" s="82">
        <f>VLOOKUP(A456,[3]属性!$F:$I,4,FALSE)</f>
        <v>28493</v>
      </c>
      <c r="G456" s="83" t="str">
        <f t="shared" si="425"/>
        <v>22,5</v>
      </c>
      <c r="H456" s="84" t="str">
        <f>"1013,"&amp;VLOOKUP(A456,[3]属性!$F:$N,7,FALSE)&amp;";1023,"&amp;VLOOKUP(A456,[3]属性!$F:$N,8,FALSE)&amp;";1043,"&amp;VLOOKUP(A456,[3]属性!$F:$N,9,FALSE)</f>
        <v>1013,35171130;1023,2344742;1043,2344742</v>
      </c>
      <c r="I456" s="12">
        <v>12</v>
      </c>
      <c r="J456" s="86" t="s">
        <v>2562</v>
      </c>
      <c r="K456" s="12">
        <v>44650</v>
      </c>
      <c r="L456" s="14" t="s">
        <v>2558</v>
      </c>
      <c r="BB456" s="14" t="str">
        <f t="shared" ref="BB456" si="487">BB453</f>
        <v>元宝</v>
      </c>
      <c r="BC456" s="14">
        <v>5</v>
      </c>
      <c r="BD456" s="14" t="s">
        <v>53</v>
      </c>
      <c r="BE456" s="14">
        <v>603</v>
      </c>
      <c r="BF456" s="14" t="s">
        <v>54</v>
      </c>
      <c r="BG456" s="14">
        <v>4453</v>
      </c>
      <c r="BH456" s="14">
        <f>VLOOKUP(BB456,[2]item!$A:$B,2,FALSE)</f>
        <v>22</v>
      </c>
      <c r="BI456" s="14">
        <f>VLOOKUP(BD456,[2]item!$A:$B,2,FALSE)</f>
        <v>2750</v>
      </c>
      <c r="BJ456" s="14">
        <f>VLOOKUP(BF456,[2]item!$A:$B,2,FALSE)</f>
        <v>16</v>
      </c>
    </row>
    <row r="457" ht="20.1" customHeight="1" spans="1:62">
      <c r="A457" s="12">
        <v>454</v>
      </c>
      <c r="B457" s="12">
        <v>454</v>
      </c>
      <c r="C457" s="12" t="str">
        <f t="shared" si="429"/>
        <v>千古留名</v>
      </c>
      <c r="D457" s="81" t="s">
        <v>2556</v>
      </c>
      <c r="E457" s="12">
        <v>1</v>
      </c>
      <c r="F457" s="82">
        <f>VLOOKUP(A457,[3]属性!$F:$I,4,FALSE)</f>
        <v>28574</v>
      </c>
      <c r="G457" s="83" t="str">
        <f t="shared" si="425"/>
        <v>17,5</v>
      </c>
      <c r="H457" s="84" t="str">
        <f>"1013,"&amp;VLOOKUP(A457,[3]属性!$F:$N,7,FALSE)&amp;";1023,"&amp;VLOOKUP(A457,[3]属性!$F:$N,8,FALSE)&amp;";1043,"&amp;VLOOKUP(A457,[3]属性!$F:$N,9,FALSE)</f>
        <v>1013,35282985;1023,2352199;1043,2352199</v>
      </c>
      <c r="I457" s="12">
        <v>12</v>
      </c>
      <c r="J457" s="86" t="s">
        <v>2562</v>
      </c>
      <c r="K457" s="12">
        <v>44650</v>
      </c>
      <c r="L457" s="14" t="s">
        <v>2558</v>
      </c>
      <c r="BB457" s="14" t="str">
        <f t="shared" ref="BB457" si="488">BB454</f>
        <v>钻石</v>
      </c>
      <c r="BC457" s="14">
        <v>5</v>
      </c>
      <c r="BD457" s="14" t="s">
        <v>53</v>
      </c>
      <c r="BE457" s="14">
        <v>604</v>
      </c>
      <c r="BF457" s="14" t="s">
        <v>54</v>
      </c>
      <c r="BG457" s="14">
        <v>4454</v>
      </c>
      <c r="BH457" s="14">
        <f>VLOOKUP(BB457,[2]item!$A:$B,2,FALSE)</f>
        <v>17</v>
      </c>
      <c r="BI457" s="14">
        <f>VLOOKUP(BD457,[2]item!$A:$B,2,FALSE)</f>
        <v>2750</v>
      </c>
      <c r="BJ457" s="14">
        <f>VLOOKUP(BF457,[2]item!$A:$B,2,FALSE)</f>
        <v>16</v>
      </c>
    </row>
    <row r="458" ht="20.1" customHeight="1" spans="1:62">
      <c r="A458" s="12">
        <v>455</v>
      </c>
      <c r="B458" s="12">
        <v>455</v>
      </c>
      <c r="C458" s="12" t="str">
        <f t="shared" si="429"/>
        <v>千古留名</v>
      </c>
      <c r="D458" s="81" t="s">
        <v>2556</v>
      </c>
      <c r="E458" s="12">
        <v>1</v>
      </c>
      <c r="F458" s="82">
        <f>VLOOKUP(A458,[3]属性!$F:$I,4,FALSE)</f>
        <v>28655</v>
      </c>
      <c r="G458" s="83" t="str">
        <f t="shared" si="425"/>
        <v>17,5</v>
      </c>
      <c r="H458" s="84" t="str">
        <f>"1013,"&amp;VLOOKUP(A458,[3]属性!$F:$N,7,FALSE)&amp;";1023,"&amp;VLOOKUP(A458,[3]属性!$F:$N,8,FALSE)&amp;";1043,"&amp;VLOOKUP(A458,[3]属性!$F:$N,9,FALSE)</f>
        <v>1013,35417235;1023,2361149;1043,2361149</v>
      </c>
      <c r="I458" s="12">
        <v>12</v>
      </c>
      <c r="J458" s="86" t="s">
        <v>2562</v>
      </c>
      <c r="K458" s="12">
        <v>44650</v>
      </c>
      <c r="L458" s="14" t="s">
        <v>2558</v>
      </c>
      <c r="BB458" s="14" t="str">
        <f t="shared" ref="BB458" si="489">BB455</f>
        <v>钻石</v>
      </c>
      <c r="BC458" s="14">
        <v>5</v>
      </c>
      <c r="BD458" s="14" t="s">
        <v>53</v>
      </c>
      <c r="BE458" s="14">
        <v>605</v>
      </c>
      <c r="BF458" s="14" t="s">
        <v>54</v>
      </c>
      <c r="BG458" s="14">
        <v>4455</v>
      </c>
      <c r="BH458" s="14">
        <f>VLOOKUP(BB458,[2]item!$A:$B,2,FALSE)</f>
        <v>17</v>
      </c>
      <c r="BI458" s="14">
        <f>VLOOKUP(BD458,[2]item!$A:$B,2,FALSE)</f>
        <v>2750</v>
      </c>
      <c r="BJ458" s="14">
        <f>VLOOKUP(BF458,[2]item!$A:$B,2,FALSE)</f>
        <v>16</v>
      </c>
    </row>
    <row r="459" ht="20.1" customHeight="1" spans="1:62">
      <c r="A459" s="12">
        <v>456</v>
      </c>
      <c r="B459" s="12">
        <v>456</v>
      </c>
      <c r="C459" s="12" t="str">
        <f t="shared" si="429"/>
        <v>千古留名</v>
      </c>
      <c r="D459" s="81" t="s">
        <v>2556</v>
      </c>
      <c r="E459" s="12">
        <v>1</v>
      </c>
      <c r="F459" s="82">
        <f>VLOOKUP(A459,[3]属性!$F:$I,4,FALSE)</f>
        <v>28737</v>
      </c>
      <c r="G459" s="83" t="str">
        <f t="shared" si="425"/>
        <v>22,5</v>
      </c>
      <c r="H459" s="84" t="str">
        <f>"1013,"&amp;VLOOKUP(A459,[3]属性!$F:$N,7,FALSE)&amp;";1023,"&amp;VLOOKUP(A459,[3]属性!$F:$N,8,FALSE)&amp;";1043,"&amp;VLOOKUP(A459,[3]属性!$F:$N,9,FALSE)</f>
        <v>1013,35551500;1023,2370100;1043,2370100</v>
      </c>
      <c r="I459" s="12">
        <v>12</v>
      </c>
      <c r="J459" s="86" t="s">
        <v>2562</v>
      </c>
      <c r="K459" s="12">
        <v>44650</v>
      </c>
      <c r="L459" s="14" t="s">
        <v>2558</v>
      </c>
      <c r="BB459" s="14" t="str">
        <f t="shared" ref="BB459" si="490">BB456</f>
        <v>元宝</v>
      </c>
      <c r="BC459" s="14">
        <v>5</v>
      </c>
      <c r="BD459" s="14" t="s">
        <v>53</v>
      </c>
      <c r="BE459" s="14">
        <v>606</v>
      </c>
      <c r="BF459" s="14" t="s">
        <v>54</v>
      </c>
      <c r="BG459" s="14">
        <v>4456</v>
      </c>
      <c r="BH459" s="14">
        <f>VLOOKUP(BB459,[2]item!$A:$B,2,FALSE)</f>
        <v>22</v>
      </c>
      <c r="BI459" s="14">
        <f>VLOOKUP(BD459,[2]item!$A:$B,2,FALSE)</f>
        <v>2750</v>
      </c>
      <c r="BJ459" s="14">
        <f>VLOOKUP(BF459,[2]item!$A:$B,2,FALSE)</f>
        <v>16</v>
      </c>
    </row>
    <row r="460" ht="20.1" customHeight="1" spans="1:62">
      <c r="A460" s="12">
        <v>457</v>
      </c>
      <c r="B460" s="12">
        <v>457</v>
      </c>
      <c r="C460" s="12" t="str">
        <f t="shared" si="429"/>
        <v>千古留名</v>
      </c>
      <c r="D460" s="81" t="s">
        <v>2556</v>
      </c>
      <c r="E460" s="12">
        <v>1</v>
      </c>
      <c r="F460" s="82">
        <f>VLOOKUP(A460,[3]属性!$F:$I,4,FALSE)</f>
        <v>28818</v>
      </c>
      <c r="G460" s="83" t="str">
        <f t="shared" ref="G460:G523" si="491">BH460&amp;","&amp;BC460</f>
        <v>17,5</v>
      </c>
      <c r="H460" s="84" t="str">
        <f>"1013,"&amp;VLOOKUP(A460,[3]属性!$F:$N,7,FALSE)&amp;";1023,"&amp;VLOOKUP(A460,[3]属性!$F:$N,8,FALSE)&amp;";1043,"&amp;VLOOKUP(A460,[3]属性!$F:$N,9,FALSE)</f>
        <v>1013,35663445;1023,2377563;1043,2377563</v>
      </c>
      <c r="I460" s="12">
        <v>12</v>
      </c>
      <c r="J460" s="86" t="s">
        <v>2562</v>
      </c>
      <c r="K460" s="12">
        <v>44650</v>
      </c>
      <c r="L460" s="14" t="s">
        <v>2558</v>
      </c>
      <c r="BB460" s="14" t="str">
        <f t="shared" ref="BB460" si="492">BB457</f>
        <v>钻石</v>
      </c>
      <c r="BC460" s="14">
        <v>5</v>
      </c>
      <c r="BD460" s="14" t="s">
        <v>53</v>
      </c>
      <c r="BE460" s="14">
        <v>607</v>
      </c>
      <c r="BF460" s="14" t="s">
        <v>54</v>
      </c>
      <c r="BG460" s="14">
        <v>4457</v>
      </c>
      <c r="BH460" s="14">
        <f>VLOOKUP(BB460,[2]item!$A:$B,2,FALSE)</f>
        <v>17</v>
      </c>
      <c r="BI460" s="14">
        <f>VLOOKUP(BD460,[2]item!$A:$B,2,FALSE)</f>
        <v>2750</v>
      </c>
      <c r="BJ460" s="14">
        <f>VLOOKUP(BF460,[2]item!$A:$B,2,FALSE)</f>
        <v>16</v>
      </c>
    </row>
    <row r="461" ht="20.1" customHeight="1" spans="1:62">
      <c r="A461" s="12">
        <v>458</v>
      </c>
      <c r="B461" s="12">
        <v>458</v>
      </c>
      <c r="C461" s="12" t="str">
        <f t="shared" si="429"/>
        <v>千古留名</v>
      </c>
      <c r="D461" s="81" t="s">
        <v>2556</v>
      </c>
      <c r="E461" s="12">
        <v>1</v>
      </c>
      <c r="F461" s="82">
        <f>VLOOKUP(A461,[3]属性!$F:$I,4,FALSE)</f>
        <v>28900</v>
      </c>
      <c r="G461" s="83" t="str">
        <f t="shared" si="491"/>
        <v>17,5</v>
      </c>
      <c r="H461" s="84" t="str">
        <f>"1013,"&amp;VLOOKUP(A461,[3]属性!$F:$N,7,FALSE)&amp;";1023,"&amp;VLOOKUP(A461,[3]属性!$F:$N,8,FALSE)&amp;";1043,"&amp;VLOOKUP(A461,[3]属性!$F:$N,9,FALSE)</f>
        <v>1013,35797785;1023,2386519;1043,2386519</v>
      </c>
      <c r="I461" s="12">
        <v>12</v>
      </c>
      <c r="J461" s="86" t="s">
        <v>2562</v>
      </c>
      <c r="K461" s="12">
        <v>44650</v>
      </c>
      <c r="L461" s="14" t="s">
        <v>2558</v>
      </c>
      <c r="BB461" s="14" t="str">
        <f t="shared" ref="BB461" si="493">BB458</f>
        <v>钻石</v>
      </c>
      <c r="BC461" s="14">
        <v>5</v>
      </c>
      <c r="BD461" s="14" t="s">
        <v>53</v>
      </c>
      <c r="BE461" s="14">
        <v>608</v>
      </c>
      <c r="BF461" s="14" t="s">
        <v>54</v>
      </c>
      <c r="BG461" s="14">
        <v>4458</v>
      </c>
      <c r="BH461" s="14">
        <f>VLOOKUP(BB461,[2]item!$A:$B,2,FALSE)</f>
        <v>17</v>
      </c>
      <c r="BI461" s="14">
        <f>VLOOKUP(BD461,[2]item!$A:$B,2,FALSE)</f>
        <v>2750</v>
      </c>
      <c r="BJ461" s="14">
        <f>VLOOKUP(BF461,[2]item!$A:$B,2,FALSE)</f>
        <v>16</v>
      </c>
    </row>
    <row r="462" ht="20.1" customHeight="1" spans="1:62">
      <c r="A462" s="12">
        <v>459</v>
      </c>
      <c r="B462" s="12">
        <v>459</v>
      </c>
      <c r="C462" s="12" t="str">
        <f t="shared" si="429"/>
        <v>千古留名</v>
      </c>
      <c r="D462" s="81" t="s">
        <v>2556</v>
      </c>
      <c r="E462" s="12">
        <v>1</v>
      </c>
      <c r="F462" s="82">
        <f>VLOOKUP(A462,[3]属性!$F:$I,4,FALSE)</f>
        <v>28982</v>
      </c>
      <c r="G462" s="83" t="str">
        <f t="shared" si="491"/>
        <v>22,5</v>
      </c>
      <c r="H462" s="84" t="str">
        <f>"1013,"&amp;VLOOKUP(A462,[3]属性!$F:$N,7,FALSE)&amp;";1023,"&amp;VLOOKUP(A462,[3]属性!$F:$N,8,FALSE)&amp;";1043,"&amp;VLOOKUP(A462,[3]属性!$F:$N,9,FALSE)</f>
        <v>1013,35909775;1023,2393985;1043,2393985</v>
      </c>
      <c r="I462" s="12">
        <v>12</v>
      </c>
      <c r="J462" s="86" t="s">
        <v>2562</v>
      </c>
      <c r="K462" s="12">
        <v>44650</v>
      </c>
      <c r="L462" s="14" t="s">
        <v>2558</v>
      </c>
      <c r="BB462" s="14" t="str">
        <f t="shared" ref="BB462" si="494">BB459</f>
        <v>元宝</v>
      </c>
      <c r="BC462" s="14">
        <v>5</v>
      </c>
      <c r="BD462" s="14" t="s">
        <v>53</v>
      </c>
      <c r="BE462" s="14">
        <v>609</v>
      </c>
      <c r="BF462" s="14" t="s">
        <v>54</v>
      </c>
      <c r="BG462" s="14">
        <v>4459</v>
      </c>
      <c r="BH462" s="14">
        <f>VLOOKUP(BB462,[2]item!$A:$B,2,FALSE)</f>
        <v>22</v>
      </c>
      <c r="BI462" s="14">
        <f>VLOOKUP(BD462,[2]item!$A:$B,2,FALSE)</f>
        <v>2750</v>
      </c>
      <c r="BJ462" s="14">
        <f>VLOOKUP(BF462,[2]item!$A:$B,2,FALSE)</f>
        <v>16</v>
      </c>
    </row>
    <row r="463" ht="20.1" customHeight="1" spans="1:62">
      <c r="A463" s="12">
        <v>460</v>
      </c>
      <c r="B463" s="12">
        <v>460</v>
      </c>
      <c r="C463" s="12" t="str">
        <f t="shared" ref="C463:C526" si="495">C462</f>
        <v>千古留名</v>
      </c>
      <c r="D463" s="81" t="s">
        <v>2556</v>
      </c>
      <c r="E463" s="12">
        <v>1</v>
      </c>
      <c r="F463" s="82">
        <f>VLOOKUP(A463,[3]属性!$F:$I,4,FALSE)</f>
        <v>29063</v>
      </c>
      <c r="G463" s="83" t="str">
        <f t="shared" si="491"/>
        <v>17,5</v>
      </c>
      <c r="H463" s="84" t="str">
        <f>"1013,"&amp;VLOOKUP(A463,[3]属性!$F:$N,7,FALSE)&amp;";1023,"&amp;VLOOKUP(A463,[3]属性!$F:$N,8,FALSE)&amp;";1043,"&amp;VLOOKUP(A463,[3]属性!$F:$N,9,FALSE)</f>
        <v>1013,36044190;1023,2402946;1043,2402946</v>
      </c>
      <c r="I463" s="12">
        <v>12</v>
      </c>
      <c r="J463" s="86" t="s">
        <v>2562</v>
      </c>
      <c r="K463" s="12">
        <v>44650</v>
      </c>
      <c r="L463" s="14" t="s">
        <v>2558</v>
      </c>
      <c r="BB463" s="14" t="str">
        <f t="shared" ref="BB463" si="496">BB460</f>
        <v>钻石</v>
      </c>
      <c r="BC463" s="14">
        <v>5</v>
      </c>
      <c r="BD463" s="14" t="s">
        <v>53</v>
      </c>
      <c r="BE463" s="14">
        <v>610</v>
      </c>
      <c r="BF463" s="14" t="s">
        <v>54</v>
      </c>
      <c r="BG463" s="14">
        <v>4460</v>
      </c>
      <c r="BH463" s="14">
        <f>VLOOKUP(BB463,[2]item!$A:$B,2,FALSE)</f>
        <v>17</v>
      </c>
      <c r="BI463" s="14">
        <f>VLOOKUP(BD463,[2]item!$A:$B,2,FALSE)</f>
        <v>2750</v>
      </c>
      <c r="BJ463" s="14">
        <f>VLOOKUP(BF463,[2]item!$A:$B,2,FALSE)</f>
        <v>16</v>
      </c>
    </row>
    <row r="464" ht="20.1" customHeight="1" spans="1:62">
      <c r="A464" s="12">
        <v>461</v>
      </c>
      <c r="B464" s="12">
        <v>461</v>
      </c>
      <c r="C464" s="12" t="str">
        <f t="shared" si="495"/>
        <v>千古留名</v>
      </c>
      <c r="D464" s="81" t="s">
        <v>2556</v>
      </c>
      <c r="E464" s="12">
        <v>1</v>
      </c>
      <c r="F464" s="82">
        <f>VLOOKUP(A464,[3]属性!$F:$I,4,FALSE)</f>
        <v>29145</v>
      </c>
      <c r="G464" s="83" t="str">
        <f t="shared" si="491"/>
        <v>17,5</v>
      </c>
      <c r="H464" s="84" t="str">
        <f>"1013,"&amp;VLOOKUP(A464,[3]属性!$F:$N,7,FALSE)&amp;";1023,"&amp;VLOOKUP(A464,[3]属性!$F:$N,8,FALSE)&amp;";1043,"&amp;VLOOKUP(A464,[3]属性!$F:$N,9,FALSE)</f>
        <v>1013,36178635;1023,2411909;1043,2411909</v>
      </c>
      <c r="I464" s="12">
        <v>12</v>
      </c>
      <c r="J464" s="86" t="s">
        <v>2562</v>
      </c>
      <c r="K464" s="12">
        <v>44650</v>
      </c>
      <c r="L464" s="14" t="s">
        <v>2558</v>
      </c>
      <c r="BB464" s="14" t="str">
        <f t="shared" ref="BB464" si="497">BB461</f>
        <v>钻石</v>
      </c>
      <c r="BC464" s="14">
        <v>5</v>
      </c>
      <c r="BD464" s="14" t="s">
        <v>53</v>
      </c>
      <c r="BE464" s="14">
        <v>611</v>
      </c>
      <c r="BF464" s="14" t="s">
        <v>54</v>
      </c>
      <c r="BG464" s="14">
        <v>4461</v>
      </c>
      <c r="BH464" s="14">
        <f>VLOOKUP(BB464,[2]item!$A:$B,2,FALSE)</f>
        <v>17</v>
      </c>
      <c r="BI464" s="14">
        <f>VLOOKUP(BD464,[2]item!$A:$B,2,FALSE)</f>
        <v>2750</v>
      </c>
      <c r="BJ464" s="14">
        <f>VLOOKUP(BF464,[2]item!$A:$B,2,FALSE)</f>
        <v>16</v>
      </c>
    </row>
    <row r="465" ht="20.1" customHeight="1" spans="1:62">
      <c r="A465" s="12">
        <v>462</v>
      </c>
      <c r="B465" s="12">
        <v>462</v>
      </c>
      <c r="C465" s="12" t="str">
        <f t="shared" si="495"/>
        <v>千古留名</v>
      </c>
      <c r="D465" s="81" t="s">
        <v>2556</v>
      </c>
      <c r="E465" s="12">
        <v>1</v>
      </c>
      <c r="F465" s="82">
        <f>VLOOKUP(A465,[3]属性!$F:$I,4,FALSE)</f>
        <v>29227</v>
      </c>
      <c r="G465" s="83" t="str">
        <f t="shared" si="491"/>
        <v>22,5</v>
      </c>
      <c r="H465" s="84" t="str">
        <f>"1013,"&amp;VLOOKUP(A465,[3]属性!$F:$N,7,FALSE)&amp;";1023,"&amp;VLOOKUP(A465,[3]属性!$F:$N,8,FALSE)&amp;";1043,"&amp;VLOOKUP(A465,[3]属性!$F:$N,9,FALSE)</f>
        <v>1013,36290700;1023,2419380;1043,2419380</v>
      </c>
      <c r="I465" s="12">
        <v>12</v>
      </c>
      <c r="J465" s="86" t="s">
        <v>2562</v>
      </c>
      <c r="K465" s="12">
        <v>44650</v>
      </c>
      <c r="L465" s="14" t="s">
        <v>2558</v>
      </c>
      <c r="BB465" s="14" t="str">
        <f t="shared" ref="BB465" si="498">BB462</f>
        <v>元宝</v>
      </c>
      <c r="BC465" s="14">
        <v>5</v>
      </c>
      <c r="BD465" s="14" t="s">
        <v>53</v>
      </c>
      <c r="BE465" s="14">
        <v>612</v>
      </c>
      <c r="BF465" s="14" t="s">
        <v>54</v>
      </c>
      <c r="BG465" s="14">
        <v>4462</v>
      </c>
      <c r="BH465" s="14">
        <f>VLOOKUP(BB465,[2]item!$A:$B,2,FALSE)</f>
        <v>22</v>
      </c>
      <c r="BI465" s="14">
        <f>VLOOKUP(BD465,[2]item!$A:$B,2,FALSE)</f>
        <v>2750</v>
      </c>
      <c r="BJ465" s="14">
        <f>VLOOKUP(BF465,[2]item!$A:$B,2,FALSE)</f>
        <v>16</v>
      </c>
    </row>
    <row r="466" ht="20.1" customHeight="1" spans="1:62">
      <c r="A466" s="12">
        <v>463</v>
      </c>
      <c r="B466" s="12">
        <v>463</v>
      </c>
      <c r="C466" s="12" t="str">
        <f t="shared" si="495"/>
        <v>千古留名</v>
      </c>
      <c r="D466" s="81" t="s">
        <v>2556</v>
      </c>
      <c r="E466" s="12">
        <v>1</v>
      </c>
      <c r="F466" s="82">
        <f>VLOOKUP(A466,[3]属性!$F:$I,4,FALSE)</f>
        <v>29309</v>
      </c>
      <c r="G466" s="83" t="str">
        <f t="shared" si="491"/>
        <v>17,5</v>
      </c>
      <c r="H466" s="84" t="str">
        <f>"1013,"&amp;VLOOKUP(A466,[3]属性!$F:$N,7,FALSE)&amp;";1023,"&amp;VLOOKUP(A466,[3]属性!$F:$N,8,FALSE)&amp;";1043,"&amp;VLOOKUP(A466,[3]属性!$F:$N,9,FALSE)</f>
        <v>1013,36425205;1023,2428347;1043,2428347</v>
      </c>
      <c r="I466" s="12">
        <v>12</v>
      </c>
      <c r="J466" s="86" t="s">
        <v>2562</v>
      </c>
      <c r="K466" s="12">
        <v>44650</v>
      </c>
      <c r="L466" s="14" t="s">
        <v>2558</v>
      </c>
      <c r="BB466" s="14" t="str">
        <f t="shared" ref="BB466" si="499">BB463</f>
        <v>钻石</v>
      </c>
      <c r="BC466" s="14">
        <v>5</v>
      </c>
      <c r="BD466" s="14" t="s">
        <v>53</v>
      </c>
      <c r="BE466" s="14">
        <v>613</v>
      </c>
      <c r="BF466" s="14" t="s">
        <v>54</v>
      </c>
      <c r="BG466" s="14">
        <v>4463</v>
      </c>
      <c r="BH466" s="14">
        <f>VLOOKUP(BB466,[2]item!$A:$B,2,FALSE)</f>
        <v>17</v>
      </c>
      <c r="BI466" s="14">
        <f>VLOOKUP(BD466,[2]item!$A:$B,2,FALSE)</f>
        <v>2750</v>
      </c>
      <c r="BJ466" s="14">
        <f>VLOOKUP(BF466,[2]item!$A:$B,2,FALSE)</f>
        <v>16</v>
      </c>
    </row>
    <row r="467" ht="20.1" customHeight="1" spans="1:62">
      <c r="A467" s="12">
        <v>464</v>
      </c>
      <c r="B467" s="12">
        <v>464</v>
      </c>
      <c r="C467" s="12" t="str">
        <f t="shared" si="495"/>
        <v>千古留名</v>
      </c>
      <c r="D467" s="81" t="s">
        <v>2556</v>
      </c>
      <c r="E467" s="12">
        <v>1</v>
      </c>
      <c r="F467" s="82">
        <f>VLOOKUP(A467,[3]属性!$F:$I,4,FALSE)</f>
        <v>29391</v>
      </c>
      <c r="G467" s="83" t="str">
        <f t="shared" si="491"/>
        <v>17,5</v>
      </c>
      <c r="H467" s="84" t="str">
        <f>"1013,"&amp;VLOOKUP(A467,[3]属性!$F:$N,7,FALSE)&amp;";1023,"&amp;VLOOKUP(A467,[3]属性!$F:$N,8,FALSE)&amp;";1043,"&amp;VLOOKUP(A467,[3]属性!$F:$N,9,FALSE)</f>
        <v>1013,36537330;1023,2435822;1043,2435822</v>
      </c>
      <c r="I467" s="12">
        <v>12</v>
      </c>
      <c r="J467" s="86" t="s">
        <v>2562</v>
      </c>
      <c r="K467" s="12">
        <v>44650</v>
      </c>
      <c r="L467" s="14" t="s">
        <v>2558</v>
      </c>
      <c r="BB467" s="14" t="str">
        <f t="shared" ref="BB467" si="500">BB464</f>
        <v>钻石</v>
      </c>
      <c r="BC467" s="14">
        <v>5</v>
      </c>
      <c r="BD467" s="14" t="s">
        <v>53</v>
      </c>
      <c r="BE467" s="14">
        <v>614</v>
      </c>
      <c r="BF467" s="14" t="s">
        <v>54</v>
      </c>
      <c r="BG467" s="14">
        <v>4464</v>
      </c>
      <c r="BH467" s="14">
        <f>VLOOKUP(BB467,[2]item!$A:$B,2,FALSE)</f>
        <v>17</v>
      </c>
      <c r="BI467" s="14">
        <f>VLOOKUP(BD467,[2]item!$A:$B,2,FALSE)</f>
        <v>2750</v>
      </c>
      <c r="BJ467" s="14">
        <f>VLOOKUP(BF467,[2]item!$A:$B,2,FALSE)</f>
        <v>16</v>
      </c>
    </row>
    <row r="468" ht="20.1" customHeight="1" spans="1:62">
      <c r="A468" s="12">
        <v>465</v>
      </c>
      <c r="B468" s="12">
        <v>465</v>
      </c>
      <c r="C468" s="12" t="str">
        <f t="shared" si="495"/>
        <v>千古留名</v>
      </c>
      <c r="D468" s="81" t="s">
        <v>2556</v>
      </c>
      <c r="E468" s="12">
        <v>1</v>
      </c>
      <c r="F468" s="82">
        <f>VLOOKUP(A468,[3]属性!$F:$I,4,FALSE)</f>
        <v>29473</v>
      </c>
      <c r="G468" s="83" t="str">
        <f t="shared" si="491"/>
        <v>22,5</v>
      </c>
      <c r="H468" s="84" t="str">
        <f>"1013,"&amp;VLOOKUP(A468,[3]属性!$F:$N,7,FALSE)&amp;";1023,"&amp;VLOOKUP(A468,[3]属性!$F:$N,8,FALSE)&amp;";1043,"&amp;VLOOKUP(A468,[3]属性!$F:$N,9,FALSE)</f>
        <v>1013,36671895;1023,2444793;1043,2444793</v>
      </c>
      <c r="I468" s="12">
        <v>12</v>
      </c>
      <c r="J468" s="86" t="s">
        <v>2562</v>
      </c>
      <c r="K468" s="12">
        <v>44650</v>
      </c>
      <c r="L468" s="14" t="s">
        <v>2558</v>
      </c>
      <c r="BB468" s="14" t="str">
        <f t="shared" ref="BB468" si="501">BB465</f>
        <v>元宝</v>
      </c>
      <c r="BC468" s="14">
        <v>5</v>
      </c>
      <c r="BD468" s="14" t="s">
        <v>53</v>
      </c>
      <c r="BE468" s="14">
        <v>615</v>
      </c>
      <c r="BF468" s="14" t="s">
        <v>54</v>
      </c>
      <c r="BG468" s="14">
        <v>4465</v>
      </c>
      <c r="BH468" s="14">
        <f>VLOOKUP(BB468,[2]item!$A:$B,2,FALSE)</f>
        <v>22</v>
      </c>
      <c r="BI468" s="14">
        <f>VLOOKUP(BD468,[2]item!$A:$B,2,FALSE)</f>
        <v>2750</v>
      </c>
      <c r="BJ468" s="14">
        <f>VLOOKUP(BF468,[2]item!$A:$B,2,FALSE)</f>
        <v>16</v>
      </c>
    </row>
    <row r="469" ht="20.1" customHeight="1" spans="1:62">
      <c r="A469" s="12">
        <v>466</v>
      </c>
      <c r="B469" s="12">
        <v>466</v>
      </c>
      <c r="C469" s="12" t="str">
        <f t="shared" si="495"/>
        <v>千古留名</v>
      </c>
      <c r="D469" s="81" t="s">
        <v>2556</v>
      </c>
      <c r="E469" s="12">
        <v>1</v>
      </c>
      <c r="F469" s="82">
        <f>VLOOKUP(A469,[3]属性!$F:$I,4,FALSE)</f>
        <v>29555</v>
      </c>
      <c r="G469" s="83" t="str">
        <f t="shared" si="491"/>
        <v>17,5</v>
      </c>
      <c r="H469" s="84" t="str">
        <f>"1013,"&amp;VLOOKUP(A469,[3]属性!$F:$N,7,FALSE)&amp;";1023,"&amp;VLOOKUP(A469,[3]属性!$F:$N,8,FALSE)&amp;";1043,"&amp;VLOOKUP(A469,[3]属性!$F:$N,9,FALSE)</f>
        <v>1013,36806505;1023,2453767;1043,2453767</v>
      </c>
      <c r="I469" s="12">
        <v>12</v>
      </c>
      <c r="J469" s="86" t="s">
        <v>2562</v>
      </c>
      <c r="K469" s="12">
        <v>44650</v>
      </c>
      <c r="L469" s="14" t="s">
        <v>2558</v>
      </c>
      <c r="BB469" s="14" t="str">
        <f t="shared" ref="BB469" si="502">BB466</f>
        <v>钻石</v>
      </c>
      <c r="BC469" s="14">
        <v>5</v>
      </c>
      <c r="BD469" s="14" t="s">
        <v>53</v>
      </c>
      <c r="BE469" s="14">
        <v>616</v>
      </c>
      <c r="BF469" s="14" t="s">
        <v>54</v>
      </c>
      <c r="BG469" s="14">
        <v>4466</v>
      </c>
      <c r="BH469" s="14">
        <f>VLOOKUP(BB469,[2]item!$A:$B,2,FALSE)</f>
        <v>17</v>
      </c>
      <c r="BI469" s="14">
        <f>VLOOKUP(BD469,[2]item!$A:$B,2,FALSE)</f>
        <v>2750</v>
      </c>
      <c r="BJ469" s="14">
        <f>VLOOKUP(BF469,[2]item!$A:$B,2,FALSE)</f>
        <v>16</v>
      </c>
    </row>
    <row r="470" ht="20.1" customHeight="1" spans="1:62">
      <c r="A470" s="12">
        <v>467</v>
      </c>
      <c r="B470" s="12">
        <v>467</v>
      </c>
      <c r="C470" s="12" t="str">
        <f t="shared" si="495"/>
        <v>千古留名</v>
      </c>
      <c r="D470" s="81" t="s">
        <v>2556</v>
      </c>
      <c r="E470" s="12">
        <v>1</v>
      </c>
      <c r="F470" s="82">
        <f>VLOOKUP(A470,[3]属性!$F:$I,4,FALSE)</f>
        <v>29637</v>
      </c>
      <c r="G470" s="83" t="str">
        <f t="shared" si="491"/>
        <v>17,5</v>
      </c>
      <c r="H470" s="84" t="str">
        <f>"1013,"&amp;VLOOKUP(A470,[3]属性!$F:$N,7,FALSE)&amp;";1023,"&amp;VLOOKUP(A470,[3]属性!$F:$N,8,FALSE)&amp;";1043,"&amp;VLOOKUP(A470,[3]属性!$F:$N,9,FALSE)</f>
        <v>1013,36918690;1023,2461246;1043,2461246</v>
      </c>
      <c r="I470" s="12">
        <v>12</v>
      </c>
      <c r="J470" s="86" t="s">
        <v>2562</v>
      </c>
      <c r="K470" s="12">
        <v>44650</v>
      </c>
      <c r="L470" s="14" t="s">
        <v>2558</v>
      </c>
      <c r="BB470" s="14" t="str">
        <f t="shared" ref="BB470" si="503">BB467</f>
        <v>钻石</v>
      </c>
      <c r="BC470" s="14">
        <v>5</v>
      </c>
      <c r="BD470" s="14" t="s">
        <v>53</v>
      </c>
      <c r="BE470" s="14">
        <v>617</v>
      </c>
      <c r="BF470" s="14" t="s">
        <v>54</v>
      </c>
      <c r="BG470" s="14">
        <v>4467</v>
      </c>
      <c r="BH470" s="14">
        <f>VLOOKUP(BB470,[2]item!$A:$B,2,FALSE)</f>
        <v>17</v>
      </c>
      <c r="BI470" s="14">
        <f>VLOOKUP(BD470,[2]item!$A:$B,2,FALSE)</f>
        <v>2750</v>
      </c>
      <c r="BJ470" s="14">
        <f>VLOOKUP(BF470,[2]item!$A:$B,2,FALSE)</f>
        <v>16</v>
      </c>
    </row>
    <row r="471" ht="20.1" customHeight="1" spans="1:62">
      <c r="A471" s="12">
        <v>468</v>
      </c>
      <c r="B471" s="12">
        <v>468</v>
      </c>
      <c r="C471" s="12" t="str">
        <f t="shared" si="495"/>
        <v>千古留名</v>
      </c>
      <c r="D471" s="81" t="s">
        <v>2556</v>
      </c>
      <c r="E471" s="12">
        <v>1</v>
      </c>
      <c r="F471" s="82">
        <f>VLOOKUP(A471,[3]属性!$F:$I,4,FALSE)</f>
        <v>29719</v>
      </c>
      <c r="G471" s="83" t="str">
        <f t="shared" si="491"/>
        <v>22,5</v>
      </c>
      <c r="H471" s="84" t="str">
        <f>"1013,"&amp;VLOOKUP(A471,[3]属性!$F:$N,7,FALSE)&amp;";1023,"&amp;VLOOKUP(A471,[3]属性!$F:$N,8,FALSE)&amp;";1043,"&amp;VLOOKUP(A471,[3]属性!$F:$N,9,FALSE)</f>
        <v>1013,37053375;1023,2470225;1043,2470225</v>
      </c>
      <c r="I471" s="12">
        <v>12</v>
      </c>
      <c r="J471" s="86" t="s">
        <v>2562</v>
      </c>
      <c r="K471" s="12">
        <v>44650</v>
      </c>
      <c r="L471" s="14" t="s">
        <v>2558</v>
      </c>
      <c r="BB471" s="14" t="str">
        <f t="shared" ref="BB471" si="504">BB468</f>
        <v>元宝</v>
      </c>
      <c r="BC471" s="14">
        <v>5</v>
      </c>
      <c r="BD471" s="14" t="s">
        <v>53</v>
      </c>
      <c r="BE471" s="14">
        <v>618</v>
      </c>
      <c r="BF471" s="14" t="s">
        <v>54</v>
      </c>
      <c r="BG471" s="14">
        <v>4468</v>
      </c>
      <c r="BH471" s="14">
        <f>VLOOKUP(BB471,[2]item!$A:$B,2,FALSE)</f>
        <v>22</v>
      </c>
      <c r="BI471" s="14">
        <f>VLOOKUP(BD471,[2]item!$A:$B,2,FALSE)</f>
        <v>2750</v>
      </c>
      <c r="BJ471" s="14">
        <f>VLOOKUP(BF471,[2]item!$A:$B,2,FALSE)</f>
        <v>16</v>
      </c>
    </row>
    <row r="472" ht="20.1" customHeight="1" spans="1:62">
      <c r="A472" s="12">
        <v>469</v>
      </c>
      <c r="B472" s="12">
        <v>469</v>
      </c>
      <c r="C472" s="12" t="str">
        <f t="shared" si="495"/>
        <v>千古留名</v>
      </c>
      <c r="D472" s="81" t="s">
        <v>2556</v>
      </c>
      <c r="E472" s="12">
        <v>1</v>
      </c>
      <c r="F472" s="82">
        <f>VLOOKUP(A472,[3]属性!$F:$I,4,FALSE)</f>
        <v>29801</v>
      </c>
      <c r="G472" s="83" t="str">
        <f t="shared" si="491"/>
        <v>17,5</v>
      </c>
      <c r="H472" s="84" t="str">
        <f>"1013,"&amp;VLOOKUP(A472,[3]属性!$F:$N,7,FALSE)&amp;";1023,"&amp;VLOOKUP(A472,[3]属性!$F:$N,8,FALSE)&amp;";1043,"&amp;VLOOKUP(A472,[3]属性!$F:$N,9,FALSE)</f>
        <v>1013,37188075;1023,2479205;1043,2479205</v>
      </c>
      <c r="I472" s="12">
        <v>12</v>
      </c>
      <c r="J472" s="86" t="s">
        <v>2562</v>
      </c>
      <c r="K472" s="12">
        <v>44650</v>
      </c>
      <c r="L472" s="14" t="s">
        <v>2558</v>
      </c>
      <c r="BB472" s="14" t="str">
        <f t="shared" ref="BB472" si="505">BB469</f>
        <v>钻石</v>
      </c>
      <c r="BC472" s="14">
        <v>5</v>
      </c>
      <c r="BD472" s="14" t="s">
        <v>53</v>
      </c>
      <c r="BE472" s="14">
        <v>619</v>
      </c>
      <c r="BF472" s="14" t="s">
        <v>54</v>
      </c>
      <c r="BG472" s="14">
        <v>4469</v>
      </c>
      <c r="BH472" s="14">
        <f>VLOOKUP(BB472,[2]item!$A:$B,2,FALSE)</f>
        <v>17</v>
      </c>
      <c r="BI472" s="14">
        <f>VLOOKUP(BD472,[2]item!$A:$B,2,FALSE)</f>
        <v>2750</v>
      </c>
      <c r="BJ472" s="14">
        <f>VLOOKUP(BF472,[2]item!$A:$B,2,FALSE)</f>
        <v>16</v>
      </c>
    </row>
    <row r="473" ht="20.1" customHeight="1" spans="1:62">
      <c r="A473" s="12">
        <v>470</v>
      </c>
      <c r="B473" s="12">
        <v>470</v>
      </c>
      <c r="C473" s="12" t="str">
        <f t="shared" si="495"/>
        <v>千古留名</v>
      </c>
      <c r="D473" s="81" t="s">
        <v>2556</v>
      </c>
      <c r="E473" s="12">
        <v>1</v>
      </c>
      <c r="F473" s="82">
        <f>VLOOKUP(A473,[3]属性!$F:$I,4,FALSE)</f>
        <v>29884</v>
      </c>
      <c r="G473" s="83" t="str">
        <f t="shared" si="491"/>
        <v>17,5</v>
      </c>
      <c r="H473" s="84" t="str">
        <f>"1013,"&amp;VLOOKUP(A473,[3]属性!$F:$N,7,FALSE)&amp;";1023,"&amp;VLOOKUP(A473,[3]属性!$F:$N,8,FALSE)&amp;";1043,"&amp;VLOOKUP(A473,[3]属性!$F:$N,9,FALSE)</f>
        <v>1013,37300350;1023,2486690;1043,2486690</v>
      </c>
      <c r="I473" s="12">
        <v>12</v>
      </c>
      <c r="J473" s="86" t="s">
        <v>2562</v>
      </c>
      <c r="K473" s="12">
        <v>44650</v>
      </c>
      <c r="L473" s="14" t="s">
        <v>2558</v>
      </c>
      <c r="BB473" s="14" t="str">
        <f t="shared" ref="BB473" si="506">BB470</f>
        <v>钻石</v>
      </c>
      <c r="BC473" s="14">
        <v>5</v>
      </c>
      <c r="BD473" s="14" t="s">
        <v>53</v>
      </c>
      <c r="BE473" s="14">
        <v>620</v>
      </c>
      <c r="BF473" s="14" t="s">
        <v>54</v>
      </c>
      <c r="BG473" s="14">
        <v>4470</v>
      </c>
      <c r="BH473" s="14">
        <f>VLOOKUP(BB473,[2]item!$A:$B,2,FALSE)</f>
        <v>17</v>
      </c>
      <c r="BI473" s="14">
        <f>VLOOKUP(BD473,[2]item!$A:$B,2,FALSE)</f>
        <v>2750</v>
      </c>
      <c r="BJ473" s="14">
        <f>VLOOKUP(BF473,[2]item!$A:$B,2,FALSE)</f>
        <v>16</v>
      </c>
    </row>
    <row r="474" ht="20.1" customHeight="1" spans="1:62">
      <c r="A474" s="12">
        <v>471</v>
      </c>
      <c r="B474" s="12">
        <v>471</v>
      </c>
      <c r="C474" s="12" t="str">
        <f t="shared" si="495"/>
        <v>千古留名</v>
      </c>
      <c r="D474" s="81" t="s">
        <v>2556</v>
      </c>
      <c r="E474" s="12">
        <v>1</v>
      </c>
      <c r="F474" s="82">
        <f>VLOOKUP(A474,[3]属性!$F:$I,4,FALSE)</f>
        <v>29966</v>
      </c>
      <c r="G474" s="83" t="str">
        <f t="shared" si="491"/>
        <v>22,5</v>
      </c>
      <c r="H474" s="84" t="str">
        <f>"1013,"&amp;VLOOKUP(A474,[3]属性!$F:$N,7,FALSE)&amp;";1023,"&amp;VLOOKUP(A474,[3]属性!$F:$N,8,FALSE)&amp;";1043,"&amp;VLOOKUP(A474,[3]属性!$F:$N,9,FALSE)</f>
        <v>1013,37435095;1023,2495673;1043,2495673</v>
      </c>
      <c r="I474" s="12">
        <v>12</v>
      </c>
      <c r="J474" s="86" t="s">
        <v>2562</v>
      </c>
      <c r="K474" s="12">
        <v>44650</v>
      </c>
      <c r="L474" s="14" t="s">
        <v>2558</v>
      </c>
      <c r="BB474" s="14" t="str">
        <f t="shared" ref="BB474" si="507">BB471</f>
        <v>元宝</v>
      </c>
      <c r="BC474" s="14">
        <v>5</v>
      </c>
      <c r="BD474" s="14" t="s">
        <v>53</v>
      </c>
      <c r="BE474" s="14">
        <v>621</v>
      </c>
      <c r="BF474" s="14" t="s">
        <v>54</v>
      </c>
      <c r="BG474" s="14">
        <v>4471</v>
      </c>
      <c r="BH474" s="14">
        <f>VLOOKUP(BB474,[2]item!$A:$B,2,FALSE)</f>
        <v>22</v>
      </c>
      <c r="BI474" s="14">
        <f>VLOOKUP(BD474,[2]item!$A:$B,2,FALSE)</f>
        <v>2750</v>
      </c>
      <c r="BJ474" s="14">
        <f>VLOOKUP(BF474,[2]item!$A:$B,2,FALSE)</f>
        <v>16</v>
      </c>
    </row>
    <row r="475" ht="20.1" customHeight="1" spans="1:62">
      <c r="A475" s="12">
        <v>472</v>
      </c>
      <c r="B475" s="12">
        <v>472</v>
      </c>
      <c r="C475" s="12" t="str">
        <f t="shared" si="495"/>
        <v>千古留名</v>
      </c>
      <c r="D475" s="81" t="s">
        <v>2556</v>
      </c>
      <c r="E475" s="12">
        <v>1</v>
      </c>
      <c r="F475" s="82">
        <f>VLOOKUP(A475,[3]属性!$F:$I,4,FALSE)</f>
        <v>30048</v>
      </c>
      <c r="G475" s="83" t="str">
        <f t="shared" si="491"/>
        <v>17,5</v>
      </c>
      <c r="H475" s="84" t="str">
        <f>"1013,"&amp;VLOOKUP(A475,[3]属性!$F:$N,7,FALSE)&amp;";1023,"&amp;VLOOKUP(A475,[3]属性!$F:$N,8,FALSE)&amp;";1043,"&amp;VLOOKUP(A475,[3]属性!$F:$N,9,FALSE)</f>
        <v>1013,37569900;1023,2504660;1043,2504660</v>
      </c>
      <c r="I475" s="12">
        <v>12</v>
      </c>
      <c r="J475" s="86" t="s">
        <v>2562</v>
      </c>
      <c r="K475" s="12">
        <v>44650</v>
      </c>
      <c r="L475" s="14" t="s">
        <v>2558</v>
      </c>
      <c r="BB475" s="14" t="str">
        <f t="shared" ref="BB475" si="508">BB472</f>
        <v>钻石</v>
      </c>
      <c r="BC475" s="14">
        <v>5</v>
      </c>
      <c r="BD475" s="14" t="s">
        <v>53</v>
      </c>
      <c r="BE475" s="14">
        <v>622</v>
      </c>
      <c r="BF475" s="14" t="s">
        <v>54</v>
      </c>
      <c r="BG475" s="14">
        <v>4472</v>
      </c>
      <c r="BH475" s="14">
        <f>VLOOKUP(BB475,[2]item!$A:$B,2,FALSE)</f>
        <v>17</v>
      </c>
      <c r="BI475" s="14">
        <f>VLOOKUP(BD475,[2]item!$A:$B,2,FALSE)</f>
        <v>2750</v>
      </c>
      <c r="BJ475" s="14">
        <f>VLOOKUP(BF475,[2]item!$A:$B,2,FALSE)</f>
        <v>16</v>
      </c>
    </row>
    <row r="476" ht="20.1" customHeight="1" spans="1:62">
      <c r="A476" s="12">
        <v>473</v>
      </c>
      <c r="B476" s="12">
        <v>473</v>
      </c>
      <c r="C476" s="12" t="str">
        <f t="shared" si="495"/>
        <v>千古留名</v>
      </c>
      <c r="D476" s="81" t="s">
        <v>2556</v>
      </c>
      <c r="E476" s="12">
        <v>1</v>
      </c>
      <c r="F476" s="82">
        <f>VLOOKUP(A476,[3]属性!$F:$I,4,FALSE)</f>
        <v>30131</v>
      </c>
      <c r="G476" s="83" t="str">
        <f t="shared" si="491"/>
        <v>17,5</v>
      </c>
      <c r="H476" s="84" t="str">
        <f>"1013,"&amp;VLOOKUP(A476,[3]属性!$F:$N,7,FALSE)&amp;";1023,"&amp;VLOOKUP(A476,[3]属性!$F:$N,8,FALSE)&amp;";1043,"&amp;VLOOKUP(A476,[3]属性!$F:$N,9,FALSE)</f>
        <v>1013,37682250;1023,2512150;1043,2512150</v>
      </c>
      <c r="I476" s="12">
        <v>12</v>
      </c>
      <c r="J476" s="86" t="s">
        <v>2562</v>
      </c>
      <c r="K476" s="12">
        <v>44650</v>
      </c>
      <c r="L476" s="14" t="s">
        <v>2558</v>
      </c>
      <c r="BB476" s="14" t="str">
        <f t="shared" ref="BB476" si="509">BB473</f>
        <v>钻石</v>
      </c>
      <c r="BC476" s="14">
        <v>5</v>
      </c>
      <c r="BD476" s="14" t="s">
        <v>53</v>
      </c>
      <c r="BE476" s="14">
        <v>623</v>
      </c>
      <c r="BF476" s="14" t="s">
        <v>54</v>
      </c>
      <c r="BG476" s="14">
        <v>4473</v>
      </c>
      <c r="BH476" s="14">
        <f>VLOOKUP(BB476,[2]item!$A:$B,2,FALSE)</f>
        <v>17</v>
      </c>
      <c r="BI476" s="14">
        <f>VLOOKUP(BD476,[2]item!$A:$B,2,FALSE)</f>
        <v>2750</v>
      </c>
      <c r="BJ476" s="14">
        <f>VLOOKUP(BF476,[2]item!$A:$B,2,FALSE)</f>
        <v>16</v>
      </c>
    </row>
    <row r="477" ht="20.1" customHeight="1" spans="1:62">
      <c r="A477" s="12">
        <v>474</v>
      </c>
      <c r="B477" s="12">
        <v>474</v>
      </c>
      <c r="C477" s="12" t="str">
        <f t="shared" si="495"/>
        <v>千古留名</v>
      </c>
      <c r="D477" s="81" t="s">
        <v>2556</v>
      </c>
      <c r="E477" s="12">
        <v>1</v>
      </c>
      <c r="F477" s="82">
        <f>VLOOKUP(A477,[3]属性!$F:$I,4,FALSE)</f>
        <v>30213</v>
      </c>
      <c r="G477" s="83" t="str">
        <f t="shared" si="491"/>
        <v>22,5</v>
      </c>
      <c r="H477" s="84" t="str">
        <f>"1013,"&amp;VLOOKUP(A477,[3]属性!$F:$N,7,FALSE)&amp;";1023,"&amp;VLOOKUP(A477,[3]属性!$F:$N,8,FALSE)&amp;";1043,"&amp;VLOOKUP(A477,[3]属性!$F:$N,9,FALSE)</f>
        <v>1013,37817115;1023,2521141;1043,2521141</v>
      </c>
      <c r="I477" s="12">
        <v>12</v>
      </c>
      <c r="J477" s="86" t="s">
        <v>2562</v>
      </c>
      <c r="K477" s="12">
        <v>44650</v>
      </c>
      <c r="L477" s="14" t="s">
        <v>2558</v>
      </c>
      <c r="BB477" s="14" t="str">
        <f t="shared" ref="BB477" si="510">BB474</f>
        <v>元宝</v>
      </c>
      <c r="BC477" s="14">
        <v>5</v>
      </c>
      <c r="BD477" s="14" t="s">
        <v>53</v>
      </c>
      <c r="BE477" s="14">
        <v>624</v>
      </c>
      <c r="BF477" s="14" t="s">
        <v>54</v>
      </c>
      <c r="BG477" s="14">
        <v>4474</v>
      </c>
      <c r="BH477" s="14">
        <f>VLOOKUP(BB477,[2]item!$A:$B,2,FALSE)</f>
        <v>22</v>
      </c>
      <c r="BI477" s="14">
        <f>VLOOKUP(BD477,[2]item!$A:$B,2,FALSE)</f>
        <v>2750</v>
      </c>
      <c r="BJ477" s="14">
        <f>VLOOKUP(BF477,[2]item!$A:$B,2,FALSE)</f>
        <v>16</v>
      </c>
    </row>
    <row r="478" ht="20.1" customHeight="1" spans="1:62">
      <c r="A478" s="12">
        <v>475</v>
      </c>
      <c r="B478" s="12">
        <v>475</v>
      </c>
      <c r="C478" s="12" t="str">
        <f t="shared" si="495"/>
        <v>千古留名</v>
      </c>
      <c r="D478" s="81" t="s">
        <v>2556</v>
      </c>
      <c r="E478" s="12">
        <v>1</v>
      </c>
      <c r="F478" s="82">
        <f>VLOOKUP(A478,[3]属性!$F:$I,4,FALSE)</f>
        <v>30296</v>
      </c>
      <c r="G478" s="83" t="str">
        <f t="shared" si="491"/>
        <v>17,5</v>
      </c>
      <c r="H478" s="84" t="str">
        <f>"1013,"&amp;VLOOKUP(A478,[3]属性!$F:$N,7,FALSE)&amp;";1023,"&amp;VLOOKUP(A478,[3]属性!$F:$N,8,FALSE)&amp;";1043,"&amp;VLOOKUP(A478,[3]属性!$F:$N,9,FALSE)</f>
        <v>1013,37951995;1023,2530133;1043,2530133</v>
      </c>
      <c r="I478" s="12">
        <v>12</v>
      </c>
      <c r="J478" s="86" t="s">
        <v>2562</v>
      </c>
      <c r="K478" s="12">
        <v>44650</v>
      </c>
      <c r="L478" s="14" t="s">
        <v>2558</v>
      </c>
      <c r="BB478" s="14" t="str">
        <f t="shared" ref="BB478" si="511">BB475</f>
        <v>钻石</v>
      </c>
      <c r="BC478" s="14">
        <v>5</v>
      </c>
      <c r="BD478" s="14" t="s">
        <v>53</v>
      </c>
      <c r="BE478" s="14">
        <v>625</v>
      </c>
      <c r="BF478" s="14" t="s">
        <v>54</v>
      </c>
      <c r="BG478" s="14">
        <v>4475</v>
      </c>
      <c r="BH478" s="14">
        <f>VLOOKUP(BB478,[2]item!$A:$B,2,FALSE)</f>
        <v>17</v>
      </c>
      <c r="BI478" s="14">
        <f>VLOOKUP(BD478,[2]item!$A:$B,2,FALSE)</f>
        <v>2750</v>
      </c>
      <c r="BJ478" s="14">
        <f>VLOOKUP(BF478,[2]item!$A:$B,2,FALSE)</f>
        <v>16</v>
      </c>
    </row>
    <row r="479" ht="20.1" customHeight="1" spans="1:62">
      <c r="A479" s="12">
        <v>476</v>
      </c>
      <c r="B479" s="12">
        <v>476</v>
      </c>
      <c r="C479" s="12" t="str">
        <f t="shared" si="495"/>
        <v>千古留名</v>
      </c>
      <c r="D479" s="81" t="s">
        <v>2556</v>
      </c>
      <c r="E479" s="12">
        <v>1</v>
      </c>
      <c r="F479" s="82">
        <f>VLOOKUP(A479,[3]属性!$F:$I,4,FALSE)</f>
        <v>30378</v>
      </c>
      <c r="G479" s="83" t="str">
        <f t="shared" si="491"/>
        <v>17,5</v>
      </c>
      <c r="H479" s="84" t="str">
        <f>"1013,"&amp;VLOOKUP(A479,[3]属性!$F:$N,7,FALSE)&amp;";1023,"&amp;VLOOKUP(A479,[3]属性!$F:$N,8,FALSE)&amp;";1043,"&amp;VLOOKUP(A479,[3]属性!$F:$N,9,FALSE)</f>
        <v>1013,38064420;1023,2537628;1043,2537628</v>
      </c>
      <c r="I479" s="12">
        <v>12</v>
      </c>
      <c r="J479" s="86" t="s">
        <v>2562</v>
      </c>
      <c r="K479" s="12">
        <v>44650</v>
      </c>
      <c r="L479" s="14" t="s">
        <v>2558</v>
      </c>
      <c r="BB479" s="14" t="str">
        <f t="shared" ref="BB479" si="512">BB476</f>
        <v>钻石</v>
      </c>
      <c r="BC479" s="14">
        <v>5</v>
      </c>
      <c r="BD479" s="14" t="s">
        <v>53</v>
      </c>
      <c r="BE479" s="14">
        <v>626</v>
      </c>
      <c r="BF479" s="14" t="s">
        <v>54</v>
      </c>
      <c r="BG479" s="14">
        <v>4476</v>
      </c>
      <c r="BH479" s="14">
        <f>VLOOKUP(BB479,[2]item!$A:$B,2,FALSE)</f>
        <v>17</v>
      </c>
      <c r="BI479" s="14">
        <f>VLOOKUP(BD479,[2]item!$A:$B,2,FALSE)</f>
        <v>2750</v>
      </c>
      <c r="BJ479" s="14">
        <f>VLOOKUP(BF479,[2]item!$A:$B,2,FALSE)</f>
        <v>16</v>
      </c>
    </row>
    <row r="480" ht="20.1" customHeight="1" spans="1:62">
      <c r="A480" s="12">
        <v>477</v>
      </c>
      <c r="B480" s="12">
        <v>477</v>
      </c>
      <c r="C480" s="12" t="str">
        <f t="shared" si="495"/>
        <v>千古留名</v>
      </c>
      <c r="D480" s="81" t="s">
        <v>2556</v>
      </c>
      <c r="E480" s="12">
        <v>1</v>
      </c>
      <c r="F480" s="82">
        <f>VLOOKUP(A480,[3]属性!$F:$I,4,FALSE)</f>
        <v>30461</v>
      </c>
      <c r="G480" s="83" t="str">
        <f t="shared" si="491"/>
        <v>22,5</v>
      </c>
      <c r="H480" s="84" t="str">
        <f>"1013,"&amp;VLOOKUP(A480,[3]属性!$F:$N,7,FALSE)&amp;";1023,"&amp;VLOOKUP(A480,[3]属性!$F:$N,8,FALSE)&amp;";1043,"&amp;VLOOKUP(A480,[3]属性!$F:$N,9,FALSE)</f>
        <v>1013,38199375;1023,2546625;1043,2546625</v>
      </c>
      <c r="I480" s="12">
        <v>12</v>
      </c>
      <c r="J480" s="86" t="s">
        <v>2562</v>
      </c>
      <c r="K480" s="12">
        <v>44650</v>
      </c>
      <c r="L480" s="14" t="s">
        <v>2558</v>
      </c>
      <c r="BB480" s="14" t="str">
        <f t="shared" ref="BB480" si="513">BB477</f>
        <v>元宝</v>
      </c>
      <c r="BC480" s="14">
        <v>5</v>
      </c>
      <c r="BD480" s="14" t="s">
        <v>53</v>
      </c>
      <c r="BE480" s="14">
        <v>627</v>
      </c>
      <c r="BF480" s="14" t="s">
        <v>54</v>
      </c>
      <c r="BG480" s="14">
        <v>4477</v>
      </c>
      <c r="BH480" s="14">
        <f>VLOOKUP(BB480,[2]item!$A:$B,2,FALSE)</f>
        <v>22</v>
      </c>
      <c r="BI480" s="14">
        <f>VLOOKUP(BD480,[2]item!$A:$B,2,FALSE)</f>
        <v>2750</v>
      </c>
      <c r="BJ480" s="14">
        <f>VLOOKUP(BF480,[2]item!$A:$B,2,FALSE)</f>
        <v>16</v>
      </c>
    </row>
    <row r="481" ht="20.1" customHeight="1" spans="1:62">
      <c r="A481" s="12">
        <v>478</v>
      </c>
      <c r="B481" s="12">
        <v>478</v>
      </c>
      <c r="C481" s="12" t="str">
        <f t="shared" si="495"/>
        <v>千古留名</v>
      </c>
      <c r="D481" s="81" t="s">
        <v>2556</v>
      </c>
      <c r="E481" s="12">
        <v>1</v>
      </c>
      <c r="F481" s="82">
        <f>VLOOKUP(A481,[3]属性!$F:$I,4,FALSE)</f>
        <v>30544</v>
      </c>
      <c r="G481" s="83" t="str">
        <f t="shared" si="491"/>
        <v>17,5</v>
      </c>
      <c r="H481" s="84" t="str">
        <f>"1013,"&amp;VLOOKUP(A481,[3]属性!$F:$N,7,FALSE)&amp;";1023,"&amp;VLOOKUP(A481,[3]属性!$F:$N,8,FALSE)&amp;";1043,"&amp;VLOOKUP(A481,[3]属性!$F:$N,9,FALSE)</f>
        <v>1013,38334345;1023,2555623;1043,2555623</v>
      </c>
      <c r="I481" s="12">
        <v>12</v>
      </c>
      <c r="J481" s="86" t="s">
        <v>2562</v>
      </c>
      <c r="K481" s="12">
        <v>44650</v>
      </c>
      <c r="L481" s="14" t="s">
        <v>2558</v>
      </c>
      <c r="BB481" s="14" t="str">
        <f t="shared" ref="BB481" si="514">BB478</f>
        <v>钻石</v>
      </c>
      <c r="BC481" s="14">
        <v>5</v>
      </c>
      <c r="BD481" s="14" t="s">
        <v>53</v>
      </c>
      <c r="BE481" s="14">
        <v>628</v>
      </c>
      <c r="BF481" s="14" t="s">
        <v>54</v>
      </c>
      <c r="BG481" s="14">
        <v>4478</v>
      </c>
      <c r="BH481" s="14">
        <f>VLOOKUP(BB481,[2]item!$A:$B,2,FALSE)</f>
        <v>17</v>
      </c>
      <c r="BI481" s="14">
        <f>VLOOKUP(BD481,[2]item!$A:$B,2,FALSE)</f>
        <v>2750</v>
      </c>
      <c r="BJ481" s="14">
        <f>VLOOKUP(BF481,[2]item!$A:$B,2,FALSE)</f>
        <v>16</v>
      </c>
    </row>
    <row r="482" ht="20.1" customHeight="1" spans="1:62">
      <c r="A482" s="12">
        <v>479</v>
      </c>
      <c r="B482" s="12">
        <v>479</v>
      </c>
      <c r="C482" s="12" t="str">
        <f t="shared" si="495"/>
        <v>千古留名</v>
      </c>
      <c r="D482" s="81" t="s">
        <v>2556</v>
      </c>
      <c r="E482" s="12">
        <v>1</v>
      </c>
      <c r="F482" s="82">
        <f>VLOOKUP(A482,[3]属性!$F:$I,4,FALSE)</f>
        <v>30626</v>
      </c>
      <c r="G482" s="83" t="str">
        <f t="shared" si="491"/>
        <v>17,5</v>
      </c>
      <c r="H482" s="84" t="str">
        <f>"1013,"&amp;VLOOKUP(A482,[3]属性!$F:$N,7,FALSE)&amp;";1023,"&amp;VLOOKUP(A482,[3]属性!$F:$N,8,FALSE)&amp;";1043,"&amp;VLOOKUP(A482,[3]属性!$F:$N,9,FALSE)</f>
        <v>1013,38446845;1023,2563123;1043,2563123</v>
      </c>
      <c r="I482" s="12">
        <v>12</v>
      </c>
      <c r="J482" s="86" t="s">
        <v>2562</v>
      </c>
      <c r="K482" s="12">
        <v>44650</v>
      </c>
      <c r="L482" s="14" t="s">
        <v>2558</v>
      </c>
      <c r="BB482" s="14" t="str">
        <f t="shared" ref="BB482" si="515">BB479</f>
        <v>钻石</v>
      </c>
      <c r="BC482" s="14">
        <v>5</v>
      </c>
      <c r="BD482" s="14" t="s">
        <v>53</v>
      </c>
      <c r="BE482" s="14">
        <v>629</v>
      </c>
      <c r="BF482" s="14" t="s">
        <v>54</v>
      </c>
      <c r="BG482" s="14">
        <v>4479</v>
      </c>
      <c r="BH482" s="14">
        <f>VLOOKUP(BB482,[2]item!$A:$B,2,FALSE)</f>
        <v>17</v>
      </c>
      <c r="BI482" s="14">
        <f>VLOOKUP(BD482,[2]item!$A:$B,2,FALSE)</f>
        <v>2750</v>
      </c>
      <c r="BJ482" s="14">
        <f>VLOOKUP(BF482,[2]item!$A:$B,2,FALSE)</f>
        <v>16</v>
      </c>
    </row>
    <row r="483" ht="20.1" customHeight="1" spans="1:62">
      <c r="A483" s="12">
        <v>480</v>
      </c>
      <c r="B483" s="12">
        <v>480</v>
      </c>
      <c r="C483" s="12" t="str">
        <f t="shared" si="495"/>
        <v>千古留名</v>
      </c>
      <c r="D483" s="81" t="s">
        <v>2556</v>
      </c>
      <c r="E483" s="12">
        <v>1</v>
      </c>
      <c r="F483" s="82">
        <f>VLOOKUP(A483,[3]属性!$F:$I,4,FALSE)</f>
        <v>30709</v>
      </c>
      <c r="G483" s="83" t="str">
        <f t="shared" si="491"/>
        <v>22,5</v>
      </c>
      <c r="H483" s="84" t="str">
        <f>"1013,"&amp;VLOOKUP(A483,[3]属性!$F:$N,7,FALSE)&amp;";1023,"&amp;VLOOKUP(A483,[3]属性!$F:$N,8,FALSE)&amp;";1043,"&amp;VLOOKUP(A483,[3]属性!$F:$N,9,FALSE)</f>
        <v>1013,38581890;1023,2572126;1043,2572126</v>
      </c>
      <c r="I483" s="12">
        <v>12</v>
      </c>
      <c r="J483" s="86" t="s">
        <v>2562</v>
      </c>
      <c r="K483" s="12">
        <v>44650</v>
      </c>
      <c r="L483" s="14" t="s">
        <v>2558</v>
      </c>
      <c r="BB483" s="14" t="str">
        <f t="shared" ref="BB483" si="516">BB480</f>
        <v>元宝</v>
      </c>
      <c r="BC483" s="14">
        <v>5</v>
      </c>
      <c r="BD483" s="14" t="s">
        <v>53</v>
      </c>
      <c r="BE483" s="14">
        <v>630</v>
      </c>
      <c r="BF483" s="14" t="s">
        <v>54</v>
      </c>
      <c r="BG483" s="14">
        <v>4480</v>
      </c>
      <c r="BH483" s="14">
        <f>VLOOKUP(BB483,[2]item!$A:$B,2,FALSE)</f>
        <v>22</v>
      </c>
      <c r="BI483" s="14">
        <f>VLOOKUP(BD483,[2]item!$A:$B,2,FALSE)</f>
        <v>2750</v>
      </c>
      <c r="BJ483" s="14">
        <f>VLOOKUP(BF483,[2]item!$A:$B,2,FALSE)</f>
        <v>16</v>
      </c>
    </row>
    <row r="484" ht="20.1" customHeight="1" spans="1:62">
      <c r="A484" s="12">
        <v>481</v>
      </c>
      <c r="B484" s="12">
        <v>481</v>
      </c>
      <c r="C484" s="12" t="str">
        <f t="shared" si="495"/>
        <v>千古留名</v>
      </c>
      <c r="D484" s="81" t="s">
        <v>2556</v>
      </c>
      <c r="E484" s="12">
        <v>1</v>
      </c>
      <c r="F484" s="82">
        <f>VLOOKUP(A484,[3]属性!$F:$I,4,FALSE)</f>
        <v>30792</v>
      </c>
      <c r="G484" s="83" t="str">
        <f t="shared" si="491"/>
        <v>17,5</v>
      </c>
      <c r="H484" s="84" t="str">
        <f>"1013,"&amp;VLOOKUP(A484,[3]属性!$F:$N,7,FALSE)&amp;";1023,"&amp;VLOOKUP(A484,[3]属性!$F:$N,8,FALSE)&amp;";1043,"&amp;VLOOKUP(A484,[3]属性!$F:$N,9,FALSE)</f>
        <v>1013,38716950;1023,2581130;1043,2581130</v>
      </c>
      <c r="I484" s="12">
        <v>12</v>
      </c>
      <c r="J484" s="86" t="s">
        <v>2562</v>
      </c>
      <c r="K484" s="12">
        <v>44650</v>
      </c>
      <c r="L484" s="14" t="s">
        <v>2558</v>
      </c>
      <c r="BB484" s="14" t="str">
        <f t="shared" ref="BB484" si="517">BB481</f>
        <v>钻石</v>
      </c>
      <c r="BC484" s="14">
        <v>5</v>
      </c>
      <c r="BD484" s="14" t="s">
        <v>53</v>
      </c>
      <c r="BE484" s="14">
        <v>631</v>
      </c>
      <c r="BF484" s="14" t="s">
        <v>54</v>
      </c>
      <c r="BG484" s="14">
        <v>4481</v>
      </c>
      <c r="BH484" s="14">
        <f>VLOOKUP(BB484,[2]item!$A:$B,2,FALSE)</f>
        <v>17</v>
      </c>
      <c r="BI484" s="14">
        <f>VLOOKUP(BD484,[2]item!$A:$B,2,FALSE)</f>
        <v>2750</v>
      </c>
      <c r="BJ484" s="14">
        <f>VLOOKUP(BF484,[2]item!$A:$B,2,FALSE)</f>
        <v>16</v>
      </c>
    </row>
    <row r="485" ht="20.1" customHeight="1" spans="1:62">
      <c r="A485" s="12">
        <v>482</v>
      </c>
      <c r="B485" s="12">
        <v>482</v>
      </c>
      <c r="C485" s="12" t="str">
        <f t="shared" si="495"/>
        <v>千古留名</v>
      </c>
      <c r="D485" s="81" t="s">
        <v>2556</v>
      </c>
      <c r="E485" s="12">
        <v>1</v>
      </c>
      <c r="F485" s="82">
        <f>VLOOKUP(A485,[3]属性!$F:$I,4,FALSE)</f>
        <v>30875</v>
      </c>
      <c r="G485" s="83" t="str">
        <f t="shared" si="491"/>
        <v>17,5</v>
      </c>
      <c r="H485" s="84" t="str">
        <f>"1013,"&amp;VLOOKUP(A485,[3]属性!$F:$N,7,FALSE)&amp;";1023,"&amp;VLOOKUP(A485,[3]属性!$F:$N,8,FALSE)&amp;";1043,"&amp;VLOOKUP(A485,[3]属性!$F:$N,9,FALSE)</f>
        <v>1013,38852040;1023,2590136;1043,2590136</v>
      </c>
      <c r="I485" s="12">
        <v>12</v>
      </c>
      <c r="J485" s="86" t="s">
        <v>2562</v>
      </c>
      <c r="K485" s="12">
        <v>44650</v>
      </c>
      <c r="L485" s="14" t="s">
        <v>2558</v>
      </c>
      <c r="BB485" s="14" t="str">
        <f t="shared" ref="BB485" si="518">BB482</f>
        <v>钻石</v>
      </c>
      <c r="BC485" s="14">
        <v>5</v>
      </c>
      <c r="BD485" s="14" t="s">
        <v>53</v>
      </c>
      <c r="BE485" s="14">
        <v>632</v>
      </c>
      <c r="BF485" s="14" t="s">
        <v>54</v>
      </c>
      <c r="BG485" s="14">
        <v>4482</v>
      </c>
      <c r="BH485" s="14">
        <f>VLOOKUP(BB485,[2]item!$A:$B,2,FALSE)</f>
        <v>17</v>
      </c>
      <c r="BI485" s="14">
        <f>VLOOKUP(BD485,[2]item!$A:$B,2,FALSE)</f>
        <v>2750</v>
      </c>
      <c r="BJ485" s="14">
        <f>VLOOKUP(BF485,[2]item!$A:$B,2,FALSE)</f>
        <v>16</v>
      </c>
    </row>
    <row r="486" ht="20.1" customHeight="1" spans="1:62">
      <c r="A486" s="12">
        <v>483</v>
      </c>
      <c r="B486" s="12">
        <v>483</v>
      </c>
      <c r="C486" s="12" t="str">
        <f t="shared" si="495"/>
        <v>千古留名</v>
      </c>
      <c r="D486" s="81" t="s">
        <v>2556</v>
      </c>
      <c r="E486" s="12">
        <v>1</v>
      </c>
      <c r="F486" s="82">
        <f>VLOOKUP(A486,[3]属性!$F:$I,4,FALSE)</f>
        <v>30958</v>
      </c>
      <c r="G486" s="83" t="str">
        <f t="shared" si="491"/>
        <v>22,5</v>
      </c>
      <c r="H486" s="84" t="str">
        <f>"1013,"&amp;VLOOKUP(A486,[3]属性!$F:$N,7,FALSE)&amp;";1023,"&amp;VLOOKUP(A486,[3]属性!$F:$N,8,FALSE)&amp;";1043,"&amp;VLOOKUP(A486,[3]属性!$F:$N,9,FALSE)</f>
        <v>1013,38964645;1023,2597643;1043,2597643</v>
      </c>
      <c r="I486" s="12">
        <v>12</v>
      </c>
      <c r="J486" s="86" t="s">
        <v>2562</v>
      </c>
      <c r="K486" s="12">
        <v>44650</v>
      </c>
      <c r="L486" s="14" t="s">
        <v>2558</v>
      </c>
      <c r="BB486" s="14" t="str">
        <f t="shared" ref="BB486" si="519">BB483</f>
        <v>元宝</v>
      </c>
      <c r="BC486" s="14">
        <v>5</v>
      </c>
      <c r="BD486" s="14" t="s">
        <v>53</v>
      </c>
      <c r="BE486" s="14">
        <v>633</v>
      </c>
      <c r="BF486" s="14" t="s">
        <v>54</v>
      </c>
      <c r="BG486" s="14">
        <v>4483</v>
      </c>
      <c r="BH486" s="14">
        <f>VLOOKUP(BB486,[2]item!$A:$B,2,FALSE)</f>
        <v>22</v>
      </c>
      <c r="BI486" s="14">
        <f>VLOOKUP(BD486,[2]item!$A:$B,2,FALSE)</f>
        <v>2750</v>
      </c>
      <c r="BJ486" s="14">
        <f>VLOOKUP(BF486,[2]item!$A:$B,2,FALSE)</f>
        <v>16</v>
      </c>
    </row>
    <row r="487" ht="20.1" customHeight="1" spans="1:62">
      <c r="A487" s="12">
        <v>484</v>
      </c>
      <c r="B487" s="12">
        <v>484</v>
      </c>
      <c r="C487" s="12" t="str">
        <f t="shared" si="495"/>
        <v>千古留名</v>
      </c>
      <c r="D487" s="81" t="s">
        <v>2556</v>
      </c>
      <c r="E487" s="12">
        <v>1</v>
      </c>
      <c r="F487" s="82">
        <f>VLOOKUP(A487,[3]属性!$F:$I,4,FALSE)</f>
        <v>31041</v>
      </c>
      <c r="G487" s="83" t="str">
        <f t="shared" si="491"/>
        <v>17,5</v>
      </c>
      <c r="H487" s="84" t="str">
        <f>"1013,"&amp;VLOOKUP(A487,[3]属性!$F:$N,7,FALSE)&amp;";1023,"&amp;VLOOKUP(A487,[3]属性!$F:$N,8,FALSE)&amp;";1043,"&amp;VLOOKUP(A487,[3]属性!$F:$N,9,FALSE)</f>
        <v>1013,39099795;1023,2606653;1043,2606653</v>
      </c>
      <c r="I487" s="12">
        <v>12</v>
      </c>
      <c r="J487" s="86" t="s">
        <v>2562</v>
      </c>
      <c r="K487" s="12">
        <v>44650</v>
      </c>
      <c r="L487" s="14" t="s">
        <v>2558</v>
      </c>
      <c r="BB487" s="14" t="str">
        <f t="shared" ref="BB487" si="520">BB484</f>
        <v>钻石</v>
      </c>
      <c r="BC487" s="14">
        <v>5</v>
      </c>
      <c r="BD487" s="14" t="s">
        <v>53</v>
      </c>
      <c r="BE487" s="14">
        <v>634</v>
      </c>
      <c r="BF487" s="14" t="s">
        <v>54</v>
      </c>
      <c r="BG487" s="14">
        <v>4484</v>
      </c>
      <c r="BH487" s="14">
        <f>VLOOKUP(BB487,[2]item!$A:$B,2,FALSE)</f>
        <v>17</v>
      </c>
      <c r="BI487" s="14">
        <f>VLOOKUP(BD487,[2]item!$A:$B,2,FALSE)</f>
        <v>2750</v>
      </c>
      <c r="BJ487" s="14">
        <f>VLOOKUP(BF487,[2]item!$A:$B,2,FALSE)</f>
        <v>16</v>
      </c>
    </row>
    <row r="488" ht="20.1" customHeight="1" spans="1:62">
      <c r="A488" s="12">
        <v>485</v>
      </c>
      <c r="B488" s="12">
        <v>485</v>
      </c>
      <c r="C488" s="12" t="str">
        <f t="shared" si="495"/>
        <v>千古留名</v>
      </c>
      <c r="D488" s="81" t="s">
        <v>2556</v>
      </c>
      <c r="E488" s="12">
        <v>1</v>
      </c>
      <c r="F488" s="82">
        <f>VLOOKUP(A488,[3]属性!$F:$I,4,FALSE)</f>
        <v>31124</v>
      </c>
      <c r="G488" s="83" t="str">
        <f t="shared" si="491"/>
        <v>17,5</v>
      </c>
      <c r="H488" s="84" t="str">
        <f>"1013,"&amp;VLOOKUP(A488,[3]属性!$F:$N,7,FALSE)&amp;";1023,"&amp;VLOOKUP(A488,[3]属性!$F:$N,8,FALSE)&amp;";1043,"&amp;VLOOKUP(A488,[3]属性!$F:$N,9,FALSE)</f>
        <v>1013,39234975;1023,2615665;1043,2615665</v>
      </c>
      <c r="I488" s="12">
        <v>12</v>
      </c>
      <c r="J488" s="86" t="s">
        <v>2562</v>
      </c>
      <c r="K488" s="12">
        <v>44650</v>
      </c>
      <c r="L488" s="14" t="s">
        <v>2558</v>
      </c>
      <c r="BB488" s="14" t="str">
        <f t="shared" ref="BB488" si="521">BB485</f>
        <v>钻石</v>
      </c>
      <c r="BC488" s="14">
        <v>5</v>
      </c>
      <c r="BD488" s="14" t="s">
        <v>53</v>
      </c>
      <c r="BE488" s="14">
        <v>635</v>
      </c>
      <c r="BF488" s="14" t="s">
        <v>54</v>
      </c>
      <c r="BG488" s="14">
        <v>4485</v>
      </c>
      <c r="BH488" s="14">
        <f>VLOOKUP(BB488,[2]item!$A:$B,2,FALSE)</f>
        <v>17</v>
      </c>
      <c r="BI488" s="14">
        <f>VLOOKUP(BD488,[2]item!$A:$B,2,FALSE)</f>
        <v>2750</v>
      </c>
      <c r="BJ488" s="14">
        <f>VLOOKUP(BF488,[2]item!$A:$B,2,FALSE)</f>
        <v>16</v>
      </c>
    </row>
    <row r="489" ht="20.1" customHeight="1" spans="1:62">
      <c r="A489" s="12">
        <v>486</v>
      </c>
      <c r="B489" s="12">
        <v>486</v>
      </c>
      <c r="C489" s="12" t="str">
        <f t="shared" si="495"/>
        <v>千古留名</v>
      </c>
      <c r="D489" s="81" t="s">
        <v>2556</v>
      </c>
      <c r="E489" s="12">
        <v>1</v>
      </c>
      <c r="F489" s="82">
        <f>VLOOKUP(A489,[3]属性!$F:$I,4,FALSE)</f>
        <v>31207</v>
      </c>
      <c r="G489" s="83" t="str">
        <f t="shared" si="491"/>
        <v>22,5</v>
      </c>
      <c r="H489" s="84" t="str">
        <f>"1013,"&amp;VLOOKUP(A489,[3]属性!$F:$N,7,FALSE)&amp;";1023,"&amp;VLOOKUP(A489,[3]属性!$F:$N,8,FALSE)&amp;";1043,"&amp;VLOOKUP(A489,[3]属性!$F:$N,9,FALSE)</f>
        <v>1013,39347655;1023,2623177;1043,2623177</v>
      </c>
      <c r="I489" s="12">
        <v>12</v>
      </c>
      <c r="J489" s="86" t="s">
        <v>2562</v>
      </c>
      <c r="K489" s="12">
        <v>44650</v>
      </c>
      <c r="L489" s="14" t="s">
        <v>2558</v>
      </c>
      <c r="BB489" s="14" t="str">
        <f t="shared" ref="BB489" si="522">BB486</f>
        <v>元宝</v>
      </c>
      <c r="BC489" s="14">
        <v>5</v>
      </c>
      <c r="BD489" s="14" t="s">
        <v>53</v>
      </c>
      <c r="BE489" s="14">
        <v>636</v>
      </c>
      <c r="BF489" s="14" t="s">
        <v>54</v>
      </c>
      <c r="BG489" s="14">
        <v>4486</v>
      </c>
      <c r="BH489" s="14">
        <f>VLOOKUP(BB489,[2]item!$A:$B,2,FALSE)</f>
        <v>22</v>
      </c>
      <c r="BI489" s="14">
        <f>VLOOKUP(BD489,[2]item!$A:$B,2,FALSE)</f>
        <v>2750</v>
      </c>
      <c r="BJ489" s="14">
        <f>VLOOKUP(BF489,[2]item!$A:$B,2,FALSE)</f>
        <v>16</v>
      </c>
    </row>
    <row r="490" ht="20.1" customHeight="1" spans="1:62">
      <c r="A490" s="12">
        <v>487</v>
      </c>
      <c r="B490" s="12">
        <v>487</v>
      </c>
      <c r="C490" s="12" t="str">
        <f t="shared" si="495"/>
        <v>千古留名</v>
      </c>
      <c r="D490" s="81" t="s">
        <v>2556</v>
      </c>
      <c r="E490" s="12">
        <v>1</v>
      </c>
      <c r="F490" s="82">
        <f>VLOOKUP(A490,[3]属性!$F:$I,4,FALSE)</f>
        <v>31290</v>
      </c>
      <c r="G490" s="83" t="str">
        <f t="shared" si="491"/>
        <v>17,5</v>
      </c>
      <c r="H490" s="84" t="str">
        <f>"1013,"&amp;VLOOKUP(A490,[3]属性!$F:$N,7,FALSE)&amp;";1023,"&amp;VLOOKUP(A490,[3]属性!$F:$N,8,FALSE)&amp;";1043,"&amp;VLOOKUP(A490,[3]属性!$F:$N,9,FALSE)</f>
        <v>1013,39482880;1023,2632192;1043,2632192</v>
      </c>
      <c r="I490" s="12">
        <v>12</v>
      </c>
      <c r="J490" s="86" t="s">
        <v>2562</v>
      </c>
      <c r="K490" s="12">
        <v>44650</v>
      </c>
      <c r="L490" s="14" t="s">
        <v>2558</v>
      </c>
      <c r="BB490" s="14" t="str">
        <f t="shared" ref="BB490" si="523">BB487</f>
        <v>钻石</v>
      </c>
      <c r="BC490" s="14">
        <v>5</v>
      </c>
      <c r="BD490" s="14" t="s">
        <v>53</v>
      </c>
      <c r="BE490" s="14">
        <v>637</v>
      </c>
      <c r="BF490" s="14" t="s">
        <v>54</v>
      </c>
      <c r="BG490" s="14">
        <v>4487</v>
      </c>
      <c r="BH490" s="14">
        <f>VLOOKUP(BB490,[2]item!$A:$B,2,FALSE)</f>
        <v>17</v>
      </c>
      <c r="BI490" s="14">
        <f>VLOOKUP(BD490,[2]item!$A:$B,2,FALSE)</f>
        <v>2750</v>
      </c>
      <c r="BJ490" s="14">
        <f>VLOOKUP(BF490,[2]item!$A:$B,2,FALSE)</f>
        <v>16</v>
      </c>
    </row>
    <row r="491" ht="20.1" customHeight="1" spans="1:62">
      <c r="A491" s="12">
        <v>488</v>
      </c>
      <c r="B491" s="12">
        <v>488</v>
      </c>
      <c r="C491" s="12" t="str">
        <f t="shared" si="495"/>
        <v>千古留名</v>
      </c>
      <c r="D491" s="81" t="s">
        <v>2556</v>
      </c>
      <c r="E491" s="12">
        <v>1</v>
      </c>
      <c r="F491" s="82">
        <f>VLOOKUP(A491,[3]属性!$F:$I,4,FALSE)</f>
        <v>31373</v>
      </c>
      <c r="G491" s="83" t="str">
        <f t="shared" si="491"/>
        <v>17,5</v>
      </c>
      <c r="H491" s="84" t="str">
        <f>"1013,"&amp;VLOOKUP(A491,[3]属性!$F:$N,7,FALSE)&amp;";1023,"&amp;VLOOKUP(A491,[3]属性!$F:$N,8,FALSE)&amp;";1043,"&amp;VLOOKUP(A491,[3]属性!$F:$N,9,FALSE)</f>
        <v>1013,39618150;1023,2641210;1043,2641210</v>
      </c>
      <c r="I491" s="12">
        <v>12</v>
      </c>
      <c r="J491" s="86" t="s">
        <v>2562</v>
      </c>
      <c r="K491" s="12">
        <v>44650</v>
      </c>
      <c r="L491" s="14" t="s">
        <v>2558</v>
      </c>
      <c r="BB491" s="14" t="str">
        <f t="shared" ref="BB491" si="524">BB488</f>
        <v>钻石</v>
      </c>
      <c r="BC491" s="14">
        <v>5</v>
      </c>
      <c r="BD491" s="14" t="s">
        <v>53</v>
      </c>
      <c r="BE491" s="14">
        <v>638</v>
      </c>
      <c r="BF491" s="14" t="s">
        <v>54</v>
      </c>
      <c r="BG491" s="14">
        <v>4488</v>
      </c>
      <c r="BH491" s="14">
        <f>VLOOKUP(BB491,[2]item!$A:$B,2,FALSE)</f>
        <v>17</v>
      </c>
      <c r="BI491" s="14">
        <f>VLOOKUP(BD491,[2]item!$A:$B,2,FALSE)</f>
        <v>2750</v>
      </c>
      <c r="BJ491" s="14">
        <f>VLOOKUP(BF491,[2]item!$A:$B,2,FALSE)</f>
        <v>16</v>
      </c>
    </row>
    <row r="492" ht="20.1" customHeight="1" spans="1:62">
      <c r="A492" s="12">
        <v>489</v>
      </c>
      <c r="B492" s="12">
        <v>489</v>
      </c>
      <c r="C492" s="12" t="str">
        <f t="shared" si="495"/>
        <v>千古留名</v>
      </c>
      <c r="D492" s="81" t="s">
        <v>2556</v>
      </c>
      <c r="E492" s="12">
        <v>1</v>
      </c>
      <c r="F492" s="82">
        <f>VLOOKUP(A492,[3]属性!$F:$I,4,FALSE)</f>
        <v>31456</v>
      </c>
      <c r="G492" s="83" t="str">
        <f t="shared" si="491"/>
        <v>22,5</v>
      </c>
      <c r="H492" s="84" t="str">
        <f>"1013,"&amp;VLOOKUP(A492,[3]属性!$F:$N,7,FALSE)&amp;";1023,"&amp;VLOOKUP(A492,[3]属性!$F:$N,8,FALSE)&amp;";1043,"&amp;VLOOKUP(A492,[3]属性!$F:$N,9,FALSE)</f>
        <v>1013,39753450;1023,2650230;1043,2650230</v>
      </c>
      <c r="I492" s="12">
        <v>12</v>
      </c>
      <c r="J492" s="86" t="s">
        <v>2562</v>
      </c>
      <c r="K492" s="12">
        <v>44650</v>
      </c>
      <c r="L492" s="14" t="s">
        <v>2558</v>
      </c>
      <c r="BB492" s="14" t="str">
        <f t="shared" ref="BB492" si="525">BB489</f>
        <v>元宝</v>
      </c>
      <c r="BC492" s="14">
        <v>5</v>
      </c>
      <c r="BD492" s="14" t="s">
        <v>53</v>
      </c>
      <c r="BE492" s="14">
        <v>639</v>
      </c>
      <c r="BF492" s="14" t="s">
        <v>54</v>
      </c>
      <c r="BG492" s="14">
        <v>4489</v>
      </c>
      <c r="BH492" s="14">
        <f>VLOOKUP(BB492,[2]item!$A:$B,2,FALSE)</f>
        <v>22</v>
      </c>
      <c r="BI492" s="14">
        <f>VLOOKUP(BD492,[2]item!$A:$B,2,FALSE)</f>
        <v>2750</v>
      </c>
      <c r="BJ492" s="14">
        <f>VLOOKUP(BF492,[2]item!$A:$B,2,FALSE)</f>
        <v>16</v>
      </c>
    </row>
    <row r="493" ht="20.1" customHeight="1" spans="1:62">
      <c r="A493" s="12">
        <v>490</v>
      </c>
      <c r="B493" s="12">
        <v>490</v>
      </c>
      <c r="C493" s="12" t="str">
        <f t="shared" si="495"/>
        <v>千古留名</v>
      </c>
      <c r="D493" s="81" t="s">
        <v>2556</v>
      </c>
      <c r="E493" s="12">
        <v>1</v>
      </c>
      <c r="F493" s="82">
        <f>VLOOKUP(A493,[3]属性!$F:$I,4,FALSE)</f>
        <v>31540</v>
      </c>
      <c r="G493" s="83" t="str">
        <f t="shared" si="491"/>
        <v>17,5</v>
      </c>
      <c r="H493" s="84" t="str">
        <f>"1013,"&amp;VLOOKUP(A493,[3]属性!$F:$N,7,FALSE)&amp;";1023,"&amp;VLOOKUP(A493,[3]属性!$F:$N,8,FALSE)&amp;";1043,"&amp;VLOOKUP(A493,[3]属性!$F:$N,9,FALSE)</f>
        <v>1013,39866220;1023,2657748;1043,2657748</v>
      </c>
      <c r="I493" s="12">
        <v>12</v>
      </c>
      <c r="J493" s="86" t="s">
        <v>2562</v>
      </c>
      <c r="K493" s="12">
        <v>44650</v>
      </c>
      <c r="L493" s="14" t="s">
        <v>2558</v>
      </c>
      <c r="BB493" s="14" t="str">
        <f t="shared" ref="BB493" si="526">BB490</f>
        <v>钻石</v>
      </c>
      <c r="BC493" s="14">
        <v>5</v>
      </c>
      <c r="BD493" s="14" t="s">
        <v>53</v>
      </c>
      <c r="BE493" s="14">
        <v>640</v>
      </c>
      <c r="BF493" s="14" t="s">
        <v>54</v>
      </c>
      <c r="BG493" s="14">
        <v>4490</v>
      </c>
      <c r="BH493" s="14">
        <f>VLOOKUP(BB493,[2]item!$A:$B,2,FALSE)</f>
        <v>17</v>
      </c>
      <c r="BI493" s="14">
        <f>VLOOKUP(BD493,[2]item!$A:$B,2,FALSE)</f>
        <v>2750</v>
      </c>
      <c r="BJ493" s="14">
        <f>VLOOKUP(BF493,[2]item!$A:$B,2,FALSE)</f>
        <v>16</v>
      </c>
    </row>
    <row r="494" ht="20.1" customHeight="1" spans="1:62">
      <c r="A494" s="12">
        <v>491</v>
      </c>
      <c r="B494" s="12">
        <v>491</v>
      </c>
      <c r="C494" s="12" t="str">
        <f t="shared" si="495"/>
        <v>千古留名</v>
      </c>
      <c r="D494" s="81" t="s">
        <v>2556</v>
      </c>
      <c r="E494" s="12">
        <v>1</v>
      </c>
      <c r="F494" s="82">
        <f>VLOOKUP(A494,[3]属性!$F:$I,4,FALSE)</f>
        <v>31623</v>
      </c>
      <c r="G494" s="83" t="str">
        <f t="shared" si="491"/>
        <v>17,5</v>
      </c>
      <c r="H494" s="84" t="str">
        <f>"1013,"&amp;VLOOKUP(A494,[3]属性!$F:$N,7,FALSE)&amp;";1023,"&amp;VLOOKUP(A494,[3]属性!$F:$N,8,FALSE)&amp;";1043,"&amp;VLOOKUP(A494,[3]属性!$F:$N,9,FALSE)</f>
        <v>1013,40001565;1023,2666771;1043,2666771</v>
      </c>
      <c r="I494" s="12">
        <v>12</v>
      </c>
      <c r="J494" s="86" t="s">
        <v>2562</v>
      </c>
      <c r="K494" s="12">
        <v>44650</v>
      </c>
      <c r="L494" s="14" t="s">
        <v>2558</v>
      </c>
      <c r="BB494" s="14" t="str">
        <f t="shared" ref="BB494" si="527">BB491</f>
        <v>钻石</v>
      </c>
      <c r="BC494" s="14">
        <v>5</v>
      </c>
      <c r="BD494" s="14" t="s">
        <v>53</v>
      </c>
      <c r="BE494" s="14">
        <v>641</v>
      </c>
      <c r="BF494" s="14" t="s">
        <v>54</v>
      </c>
      <c r="BG494" s="14">
        <v>4491</v>
      </c>
      <c r="BH494" s="14">
        <f>VLOOKUP(BB494,[2]item!$A:$B,2,FALSE)</f>
        <v>17</v>
      </c>
      <c r="BI494" s="14">
        <f>VLOOKUP(BD494,[2]item!$A:$B,2,FALSE)</f>
        <v>2750</v>
      </c>
      <c r="BJ494" s="14">
        <f>VLOOKUP(BF494,[2]item!$A:$B,2,FALSE)</f>
        <v>16</v>
      </c>
    </row>
    <row r="495" ht="20.1" customHeight="1" spans="1:62">
      <c r="A495" s="12">
        <v>492</v>
      </c>
      <c r="B495" s="12">
        <v>492</v>
      </c>
      <c r="C495" s="12" t="str">
        <f t="shared" si="495"/>
        <v>千古留名</v>
      </c>
      <c r="D495" s="81" t="s">
        <v>2556</v>
      </c>
      <c r="E495" s="12">
        <v>1</v>
      </c>
      <c r="F495" s="82">
        <f>VLOOKUP(A495,[3]属性!$F:$I,4,FALSE)</f>
        <v>31706</v>
      </c>
      <c r="G495" s="83" t="str">
        <f t="shared" si="491"/>
        <v>22,5</v>
      </c>
      <c r="H495" s="84" t="str">
        <f>"1013,"&amp;VLOOKUP(A495,[3]属性!$F:$N,7,FALSE)&amp;";1023,"&amp;VLOOKUP(A495,[3]属性!$F:$N,8,FALSE)&amp;";1043,"&amp;VLOOKUP(A495,[3]属性!$F:$N,9,FALSE)</f>
        <v>1013,40136955;1023,2675797;1043,2675797</v>
      </c>
      <c r="I495" s="12">
        <v>12</v>
      </c>
      <c r="J495" s="86" t="s">
        <v>2562</v>
      </c>
      <c r="K495" s="12">
        <v>44650</v>
      </c>
      <c r="L495" s="14" t="s">
        <v>2558</v>
      </c>
      <c r="BB495" s="14" t="str">
        <f t="shared" ref="BB495" si="528">BB492</f>
        <v>元宝</v>
      </c>
      <c r="BC495" s="14">
        <v>5</v>
      </c>
      <c r="BD495" s="14" t="s">
        <v>53</v>
      </c>
      <c r="BE495" s="14">
        <v>642</v>
      </c>
      <c r="BF495" s="14" t="s">
        <v>54</v>
      </c>
      <c r="BG495" s="14">
        <v>4492</v>
      </c>
      <c r="BH495" s="14">
        <f>VLOOKUP(BB495,[2]item!$A:$B,2,FALSE)</f>
        <v>22</v>
      </c>
      <c r="BI495" s="14">
        <f>VLOOKUP(BD495,[2]item!$A:$B,2,FALSE)</f>
        <v>2750</v>
      </c>
      <c r="BJ495" s="14">
        <f>VLOOKUP(BF495,[2]item!$A:$B,2,FALSE)</f>
        <v>16</v>
      </c>
    </row>
    <row r="496" ht="20.1" customHeight="1" spans="1:62">
      <c r="A496" s="12">
        <v>493</v>
      </c>
      <c r="B496" s="12">
        <v>493</v>
      </c>
      <c r="C496" s="12" t="str">
        <f t="shared" si="495"/>
        <v>千古留名</v>
      </c>
      <c r="D496" s="81" t="s">
        <v>2556</v>
      </c>
      <c r="E496" s="12">
        <v>1</v>
      </c>
      <c r="F496" s="82">
        <f>VLOOKUP(A496,[3]属性!$F:$I,4,FALSE)</f>
        <v>31790</v>
      </c>
      <c r="G496" s="83" t="str">
        <f t="shared" si="491"/>
        <v>17,5</v>
      </c>
      <c r="H496" s="84" t="str">
        <f>"1013,"&amp;VLOOKUP(A496,[3]属性!$F:$N,7,FALSE)&amp;";1023,"&amp;VLOOKUP(A496,[3]属性!$F:$N,8,FALSE)&amp;";1043,"&amp;VLOOKUP(A496,[3]属性!$F:$N,9,FALSE)</f>
        <v>1013,40272360;1023,2684824;1043,2684824</v>
      </c>
      <c r="I496" s="12">
        <v>12</v>
      </c>
      <c r="J496" s="86" t="s">
        <v>2562</v>
      </c>
      <c r="K496" s="12">
        <v>44650</v>
      </c>
      <c r="L496" s="14" t="s">
        <v>2558</v>
      </c>
      <c r="BB496" s="14" t="str">
        <f t="shared" ref="BB496" si="529">BB493</f>
        <v>钻石</v>
      </c>
      <c r="BC496" s="14">
        <v>5</v>
      </c>
      <c r="BD496" s="14" t="s">
        <v>53</v>
      </c>
      <c r="BE496" s="14">
        <v>643</v>
      </c>
      <c r="BF496" s="14" t="s">
        <v>54</v>
      </c>
      <c r="BG496" s="14">
        <v>4493</v>
      </c>
      <c r="BH496" s="14">
        <f>VLOOKUP(BB496,[2]item!$A:$B,2,FALSE)</f>
        <v>17</v>
      </c>
      <c r="BI496" s="14">
        <f>VLOOKUP(BD496,[2]item!$A:$B,2,FALSE)</f>
        <v>2750</v>
      </c>
      <c r="BJ496" s="14">
        <f>VLOOKUP(BF496,[2]item!$A:$B,2,FALSE)</f>
        <v>16</v>
      </c>
    </row>
    <row r="497" ht="20.1" customHeight="1" spans="1:62">
      <c r="A497" s="12">
        <v>494</v>
      </c>
      <c r="B497" s="12">
        <v>494</v>
      </c>
      <c r="C497" s="12" t="str">
        <f t="shared" si="495"/>
        <v>千古留名</v>
      </c>
      <c r="D497" s="81" t="s">
        <v>2556</v>
      </c>
      <c r="E497" s="12">
        <v>1</v>
      </c>
      <c r="F497" s="82">
        <f>VLOOKUP(A497,[3]属性!$F:$I,4,FALSE)</f>
        <v>31873</v>
      </c>
      <c r="G497" s="83" t="str">
        <f t="shared" si="491"/>
        <v>17,5</v>
      </c>
      <c r="H497" s="84" t="str">
        <f>"1013,"&amp;VLOOKUP(A497,[3]属性!$F:$N,7,FALSE)&amp;";1023,"&amp;VLOOKUP(A497,[3]属性!$F:$N,8,FALSE)&amp;";1043,"&amp;VLOOKUP(A497,[3]属性!$F:$N,9,FALSE)</f>
        <v>1013,40385220;1023,2692348;1043,2692348</v>
      </c>
      <c r="I497" s="12">
        <v>12</v>
      </c>
      <c r="J497" s="86" t="s">
        <v>2562</v>
      </c>
      <c r="K497" s="12">
        <v>44650</v>
      </c>
      <c r="L497" s="14" t="s">
        <v>2558</v>
      </c>
      <c r="BB497" s="14" t="str">
        <f t="shared" ref="BB497" si="530">BB494</f>
        <v>钻石</v>
      </c>
      <c r="BC497" s="14">
        <v>5</v>
      </c>
      <c r="BD497" s="14" t="s">
        <v>53</v>
      </c>
      <c r="BE497" s="14">
        <v>644</v>
      </c>
      <c r="BF497" s="14" t="s">
        <v>54</v>
      </c>
      <c r="BG497" s="14">
        <v>4494</v>
      </c>
      <c r="BH497" s="14">
        <f>VLOOKUP(BB497,[2]item!$A:$B,2,FALSE)</f>
        <v>17</v>
      </c>
      <c r="BI497" s="14">
        <f>VLOOKUP(BD497,[2]item!$A:$B,2,FALSE)</f>
        <v>2750</v>
      </c>
      <c r="BJ497" s="14">
        <f>VLOOKUP(BF497,[2]item!$A:$B,2,FALSE)</f>
        <v>16</v>
      </c>
    </row>
    <row r="498" ht="20.1" customHeight="1" spans="1:62">
      <c r="A498" s="12">
        <v>495</v>
      </c>
      <c r="B498" s="12">
        <v>495</v>
      </c>
      <c r="C498" s="12" t="str">
        <f t="shared" si="495"/>
        <v>千古留名</v>
      </c>
      <c r="D498" s="81" t="s">
        <v>2556</v>
      </c>
      <c r="E498" s="12">
        <v>1</v>
      </c>
      <c r="F498" s="82">
        <f>VLOOKUP(A498,[3]属性!$F:$I,4,FALSE)</f>
        <v>31957</v>
      </c>
      <c r="G498" s="83" t="str">
        <f t="shared" si="491"/>
        <v>22,5</v>
      </c>
      <c r="H498" s="84" t="str">
        <f>"1013,"&amp;VLOOKUP(A498,[3]属性!$F:$N,7,FALSE)&amp;";1023,"&amp;VLOOKUP(A498,[3]属性!$F:$N,8,FALSE)&amp;";1043,"&amp;VLOOKUP(A498,[3]属性!$F:$N,9,FALSE)</f>
        <v>1013,40520685;1023,2701379;1043,2701379</v>
      </c>
      <c r="I498" s="12">
        <v>12</v>
      </c>
      <c r="J498" s="86" t="s">
        <v>2562</v>
      </c>
      <c r="K498" s="12">
        <v>44650</v>
      </c>
      <c r="L498" s="14" t="s">
        <v>2558</v>
      </c>
      <c r="BB498" s="14" t="str">
        <f t="shared" ref="BB498" si="531">BB495</f>
        <v>元宝</v>
      </c>
      <c r="BC498" s="14">
        <v>5</v>
      </c>
      <c r="BD498" s="14" t="s">
        <v>53</v>
      </c>
      <c r="BE498" s="14">
        <v>645</v>
      </c>
      <c r="BF498" s="14" t="s">
        <v>54</v>
      </c>
      <c r="BG498" s="14">
        <v>4495</v>
      </c>
      <c r="BH498" s="14">
        <f>VLOOKUP(BB498,[2]item!$A:$B,2,FALSE)</f>
        <v>22</v>
      </c>
      <c r="BI498" s="14">
        <f>VLOOKUP(BD498,[2]item!$A:$B,2,FALSE)</f>
        <v>2750</v>
      </c>
      <c r="BJ498" s="14">
        <f>VLOOKUP(BF498,[2]item!$A:$B,2,FALSE)</f>
        <v>16</v>
      </c>
    </row>
    <row r="499" ht="20.1" customHeight="1" spans="1:62">
      <c r="A499" s="12">
        <v>496</v>
      </c>
      <c r="B499" s="12">
        <v>496</v>
      </c>
      <c r="C499" s="12" t="str">
        <f t="shared" si="495"/>
        <v>千古留名</v>
      </c>
      <c r="D499" s="81" t="s">
        <v>2556</v>
      </c>
      <c r="E499" s="12">
        <v>1</v>
      </c>
      <c r="F499" s="82">
        <f>VLOOKUP(A499,[3]属性!$F:$I,4,FALSE)</f>
        <v>32041</v>
      </c>
      <c r="G499" s="83" t="str">
        <f t="shared" si="491"/>
        <v>17,5</v>
      </c>
      <c r="H499" s="84" t="str">
        <f>"1013,"&amp;VLOOKUP(A499,[3]属性!$F:$N,7,FALSE)&amp;";1023,"&amp;VLOOKUP(A499,[3]属性!$F:$N,8,FALSE)&amp;";1043,"&amp;VLOOKUP(A499,[3]属性!$F:$N,9,FALSE)</f>
        <v>1013,40656165;1023,2710411;1043,2710411</v>
      </c>
      <c r="I499" s="12">
        <v>12</v>
      </c>
      <c r="J499" s="86" t="s">
        <v>2562</v>
      </c>
      <c r="K499" s="12">
        <v>44650</v>
      </c>
      <c r="L499" s="14" t="s">
        <v>2558</v>
      </c>
      <c r="BB499" s="14" t="str">
        <f t="shared" ref="BB499" si="532">BB496</f>
        <v>钻石</v>
      </c>
      <c r="BC499" s="14">
        <v>5</v>
      </c>
      <c r="BD499" s="14" t="s">
        <v>53</v>
      </c>
      <c r="BE499" s="14">
        <v>646</v>
      </c>
      <c r="BF499" s="14" t="s">
        <v>54</v>
      </c>
      <c r="BG499" s="14">
        <v>4496</v>
      </c>
      <c r="BH499" s="14">
        <f>VLOOKUP(BB499,[2]item!$A:$B,2,FALSE)</f>
        <v>17</v>
      </c>
      <c r="BI499" s="14">
        <f>VLOOKUP(BD499,[2]item!$A:$B,2,FALSE)</f>
        <v>2750</v>
      </c>
      <c r="BJ499" s="14">
        <f>VLOOKUP(BF499,[2]item!$A:$B,2,FALSE)</f>
        <v>16</v>
      </c>
    </row>
    <row r="500" ht="20.1" customHeight="1" spans="1:62">
      <c r="A500" s="12">
        <v>497</v>
      </c>
      <c r="B500" s="12">
        <v>497</v>
      </c>
      <c r="C500" s="12" t="str">
        <f t="shared" si="495"/>
        <v>千古留名</v>
      </c>
      <c r="D500" s="81" t="s">
        <v>2556</v>
      </c>
      <c r="E500" s="12">
        <v>1</v>
      </c>
      <c r="F500" s="82">
        <f>VLOOKUP(A500,[3]属性!$F:$I,4,FALSE)</f>
        <v>32124</v>
      </c>
      <c r="G500" s="83" t="str">
        <f t="shared" si="491"/>
        <v>17,5</v>
      </c>
      <c r="H500" s="84" t="str">
        <f>"1013,"&amp;VLOOKUP(A500,[3]属性!$F:$N,7,FALSE)&amp;";1023,"&amp;VLOOKUP(A500,[3]属性!$F:$N,8,FALSE)&amp;";1043,"&amp;VLOOKUP(A500,[3]属性!$F:$N,9,FALSE)</f>
        <v>1013,40791690;1023,2719446;1043,2719446</v>
      </c>
      <c r="I500" s="12">
        <v>12</v>
      </c>
      <c r="J500" s="86" t="s">
        <v>2562</v>
      </c>
      <c r="K500" s="12">
        <v>44650</v>
      </c>
      <c r="L500" s="14" t="s">
        <v>2558</v>
      </c>
      <c r="BB500" s="14" t="str">
        <f t="shared" ref="BB500" si="533">BB497</f>
        <v>钻石</v>
      </c>
      <c r="BC500" s="14">
        <v>5</v>
      </c>
      <c r="BD500" s="14" t="s">
        <v>53</v>
      </c>
      <c r="BE500" s="14">
        <v>647</v>
      </c>
      <c r="BF500" s="14" t="s">
        <v>54</v>
      </c>
      <c r="BG500" s="14">
        <v>4497</v>
      </c>
      <c r="BH500" s="14">
        <f>VLOOKUP(BB500,[2]item!$A:$B,2,FALSE)</f>
        <v>17</v>
      </c>
      <c r="BI500" s="14">
        <f>VLOOKUP(BD500,[2]item!$A:$B,2,FALSE)</f>
        <v>2750</v>
      </c>
      <c r="BJ500" s="14">
        <f>VLOOKUP(BF500,[2]item!$A:$B,2,FALSE)</f>
        <v>16</v>
      </c>
    </row>
    <row r="501" ht="20.1" customHeight="1" spans="1:62">
      <c r="A501" s="12">
        <v>498</v>
      </c>
      <c r="B501" s="12">
        <v>498</v>
      </c>
      <c r="C501" s="12" t="str">
        <f t="shared" si="495"/>
        <v>千古留名</v>
      </c>
      <c r="D501" s="81" t="s">
        <v>2556</v>
      </c>
      <c r="E501" s="12">
        <v>1</v>
      </c>
      <c r="F501" s="82">
        <f>VLOOKUP(A501,[3]属性!$F:$I,4,FALSE)</f>
        <v>32208</v>
      </c>
      <c r="G501" s="83" t="str">
        <f t="shared" si="491"/>
        <v>22,5</v>
      </c>
      <c r="H501" s="84" t="str">
        <f>"1013,"&amp;VLOOKUP(A501,[3]属性!$F:$N,7,FALSE)&amp;";1023,"&amp;VLOOKUP(A501,[3]属性!$F:$N,8,FALSE)&amp;";1043,"&amp;VLOOKUP(A501,[3]属性!$F:$N,9,FALSE)</f>
        <v>1013,40904640;1023,2726976;1043,2726976</v>
      </c>
      <c r="I501" s="12">
        <v>12</v>
      </c>
      <c r="J501" s="86" t="s">
        <v>2562</v>
      </c>
      <c r="K501" s="12">
        <v>44650</v>
      </c>
      <c r="L501" s="14" t="s">
        <v>2558</v>
      </c>
      <c r="BB501" s="14" t="str">
        <f t="shared" ref="BB501" si="534">BB498</f>
        <v>元宝</v>
      </c>
      <c r="BC501" s="14">
        <v>5</v>
      </c>
      <c r="BD501" s="14" t="s">
        <v>53</v>
      </c>
      <c r="BE501" s="14">
        <v>648</v>
      </c>
      <c r="BF501" s="14" t="s">
        <v>54</v>
      </c>
      <c r="BG501" s="14">
        <v>4498</v>
      </c>
      <c r="BH501" s="14">
        <f>VLOOKUP(BB501,[2]item!$A:$B,2,FALSE)</f>
        <v>22</v>
      </c>
      <c r="BI501" s="14">
        <f>VLOOKUP(BD501,[2]item!$A:$B,2,FALSE)</f>
        <v>2750</v>
      </c>
      <c r="BJ501" s="14">
        <f>VLOOKUP(BF501,[2]item!$A:$B,2,FALSE)</f>
        <v>16</v>
      </c>
    </row>
    <row r="502" ht="20.1" customHeight="1" spans="1:62">
      <c r="A502" s="12">
        <v>499</v>
      </c>
      <c r="B502" s="12">
        <v>499</v>
      </c>
      <c r="C502" s="12" t="str">
        <f t="shared" si="495"/>
        <v>千古留名</v>
      </c>
      <c r="D502" s="81" t="s">
        <v>2556</v>
      </c>
      <c r="E502" s="12">
        <v>1</v>
      </c>
      <c r="F502" s="82">
        <f>VLOOKUP(A502,[3]属性!$F:$I,4,FALSE)</f>
        <v>32292</v>
      </c>
      <c r="G502" s="83" t="str">
        <f t="shared" si="491"/>
        <v>17,5</v>
      </c>
      <c r="H502" s="84" t="str">
        <f>"1013,"&amp;VLOOKUP(A502,[3]属性!$F:$N,7,FALSE)&amp;";1023,"&amp;VLOOKUP(A502,[3]属性!$F:$N,8,FALSE)&amp;";1043,"&amp;VLOOKUP(A502,[3]属性!$F:$N,9,FALSE)</f>
        <v>1013,41040210;1023,2736014;1043,2736014</v>
      </c>
      <c r="I502" s="12">
        <v>12</v>
      </c>
      <c r="J502" s="86" t="s">
        <v>2562</v>
      </c>
      <c r="K502" s="12">
        <v>44650</v>
      </c>
      <c r="L502" s="14" t="s">
        <v>2558</v>
      </c>
      <c r="BB502" s="14" t="str">
        <f t="shared" ref="BB502" si="535">BB499</f>
        <v>钻石</v>
      </c>
      <c r="BC502" s="14">
        <v>5</v>
      </c>
      <c r="BD502" s="14" t="s">
        <v>53</v>
      </c>
      <c r="BE502" s="14">
        <v>649</v>
      </c>
      <c r="BF502" s="14" t="s">
        <v>54</v>
      </c>
      <c r="BG502" s="14">
        <v>4499</v>
      </c>
      <c r="BH502" s="14">
        <f>VLOOKUP(BB502,[2]item!$A:$B,2,FALSE)</f>
        <v>17</v>
      </c>
      <c r="BI502" s="14">
        <f>VLOOKUP(BD502,[2]item!$A:$B,2,FALSE)</f>
        <v>2750</v>
      </c>
      <c r="BJ502" s="14">
        <f>VLOOKUP(BF502,[2]item!$A:$B,2,FALSE)</f>
        <v>16</v>
      </c>
    </row>
    <row r="503" ht="20.1" customHeight="1" spans="1:62">
      <c r="A503" s="12">
        <v>500</v>
      </c>
      <c r="B503" s="12">
        <v>500</v>
      </c>
      <c r="C503" s="12" t="str">
        <f t="shared" si="495"/>
        <v>千古留名</v>
      </c>
      <c r="D503" s="81" t="s">
        <v>2556</v>
      </c>
      <c r="E503" s="12">
        <v>1</v>
      </c>
      <c r="F503" s="82">
        <f>VLOOKUP(A503,[3]属性!$F:$I,4,FALSE)</f>
        <v>32375</v>
      </c>
      <c r="G503" s="83" t="str">
        <f t="shared" si="491"/>
        <v>17,5</v>
      </c>
      <c r="H503" s="84" t="str">
        <f>"1013,"&amp;VLOOKUP(A503,[3]属性!$F:$N,7,FALSE)&amp;";1023,"&amp;VLOOKUP(A503,[3]属性!$F:$N,8,FALSE)&amp;";1043,"&amp;VLOOKUP(A503,[3]属性!$F:$N,9,FALSE)</f>
        <v>1013,41175810;1023,2745054;1043,2745054</v>
      </c>
      <c r="I503" s="12">
        <v>12</v>
      </c>
      <c r="J503" s="86" t="s">
        <v>2562</v>
      </c>
      <c r="K503" s="12">
        <v>44650</v>
      </c>
      <c r="L503" s="14" t="s">
        <v>2558</v>
      </c>
      <c r="BB503" s="14" t="str">
        <f t="shared" ref="BB503" si="536">BB500</f>
        <v>钻石</v>
      </c>
      <c r="BC503" s="14">
        <v>5</v>
      </c>
      <c r="BD503" s="14" t="s">
        <v>53</v>
      </c>
      <c r="BE503" s="14">
        <v>650</v>
      </c>
      <c r="BF503" s="14" t="s">
        <v>54</v>
      </c>
      <c r="BG503" s="14">
        <v>4500</v>
      </c>
      <c r="BH503" s="14">
        <f>VLOOKUP(BB503,[2]item!$A:$B,2,FALSE)</f>
        <v>17</v>
      </c>
      <c r="BI503" s="14">
        <f>VLOOKUP(BD503,[2]item!$A:$B,2,FALSE)</f>
        <v>2750</v>
      </c>
      <c r="BJ503" s="14">
        <f>VLOOKUP(BF503,[2]item!$A:$B,2,FALSE)</f>
        <v>16</v>
      </c>
    </row>
    <row r="504" ht="20.1" customHeight="1" spans="1:62">
      <c r="A504" s="12">
        <v>501</v>
      </c>
      <c r="B504" s="12">
        <v>501</v>
      </c>
      <c r="C504" s="12" t="str">
        <f t="shared" si="495"/>
        <v>千古留名</v>
      </c>
      <c r="D504" s="81" t="s">
        <v>2556</v>
      </c>
      <c r="E504" s="12">
        <v>1</v>
      </c>
      <c r="F504" s="82">
        <f>VLOOKUP(A504,[3]属性!$F:$I,4,FALSE)</f>
        <v>32459</v>
      </c>
      <c r="G504" s="83" t="str">
        <f t="shared" si="491"/>
        <v>22,5</v>
      </c>
      <c r="H504" s="84" t="str">
        <f>"1013,"&amp;VLOOKUP(A504,[3]属性!$F:$N,7,FALSE)&amp;";1023,"&amp;VLOOKUP(A504,[3]属性!$F:$N,8,FALSE)&amp;";1043,"&amp;VLOOKUP(A504,[3]属性!$F:$N,9,FALSE)</f>
        <v>1013,41311440;1023,2754096;1043,2754096</v>
      </c>
      <c r="I504" s="12">
        <v>12</v>
      </c>
      <c r="J504" s="86" t="s">
        <v>2562</v>
      </c>
      <c r="K504" s="12">
        <v>44650</v>
      </c>
      <c r="L504" s="14" t="s">
        <v>2558</v>
      </c>
      <c r="BB504" s="14" t="str">
        <f t="shared" ref="BB504" si="537">BB501</f>
        <v>元宝</v>
      </c>
      <c r="BC504" s="14">
        <v>5</v>
      </c>
      <c r="BD504" s="14" t="s">
        <v>53</v>
      </c>
      <c r="BE504" s="14">
        <v>651</v>
      </c>
      <c r="BF504" s="14" t="s">
        <v>54</v>
      </c>
      <c r="BG504" s="14">
        <v>4501</v>
      </c>
      <c r="BH504" s="14">
        <f>VLOOKUP(BB504,[2]item!$A:$B,2,FALSE)</f>
        <v>22</v>
      </c>
      <c r="BI504" s="14">
        <f>VLOOKUP(BD504,[2]item!$A:$B,2,FALSE)</f>
        <v>2750</v>
      </c>
      <c r="BJ504" s="14">
        <f>VLOOKUP(BF504,[2]item!$A:$B,2,FALSE)</f>
        <v>16</v>
      </c>
    </row>
    <row r="505" ht="20.1" customHeight="1" spans="1:62">
      <c r="A505" s="12">
        <v>502</v>
      </c>
      <c r="B505" s="12">
        <v>502</v>
      </c>
      <c r="C505" s="12" t="str">
        <f t="shared" si="495"/>
        <v>千古留名</v>
      </c>
      <c r="D505" s="81" t="s">
        <v>2556</v>
      </c>
      <c r="E505" s="12">
        <v>1</v>
      </c>
      <c r="F505" s="82">
        <f>VLOOKUP(A505,[3]属性!$F:$I,4,FALSE)</f>
        <v>32543</v>
      </c>
      <c r="G505" s="83" t="str">
        <f t="shared" si="491"/>
        <v>17,5</v>
      </c>
      <c r="H505" s="84" t="str">
        <f>"1013,"&amp;VLOOKUP(A505,[3]属性!$F:$N,7,FALSE)&amp;";1023,"&amp;VLOOKUP(A505,[3]属性!$F:$N,8,FALSE)&amp;";1043,"&amp;VLOOKUP(A505,[3]属性!$F:$N,9,FALSE)</f>
        <v>1013,41447085;1023,2763139;1043,2763139</v>
      </c>
      <c r="I505" s="12">
        <v>12</v>
      </c>
      <c r="J505" s="86" t="s">
        <v>2562</v>
      </c>
      <c r="K505" s="12">
        <v>44650</v>
      </c>
      <c r="L505" s="14" t="s">
        <v>2558</v>
      </c>
      <c r="BB505" s="14" t="str">
        <f t="shared" ref="BB505" si="538">BB502</f>
        <v>钻石</v>
      </c>
      <c r="BC505" s="14">
        <v>5</v>
      </c>
      <c r="BD505" s="14" t="s">
        <v>53</v>
      </c>
      <c r="BE505" s="14">
        <v>652</v>
      </c>
      <c r="BF505" s="14" t="s">
        <v>54</v>
      </c>
      <c r="BG505" s="14">
        <v>4502</v>
      </c>
      <c r="BH505" s="14">
        <f>VLOOKUP(BB505,[2]item!$A:$B,2,FALSE)</f>
        <v>17</v>
      </c>
      <c r="BI505" s="14">
        <f>VLOOKUP(BD505,[2]item!$A:$B,2,FALSE)</f>
        <v>2750</v>
      </c>
      <c r="BJ505" s="14">
        <f>VLOOKUP(BF505,[2]item!$A:$B,2,FALSE)</f>
        <v>16</v>
      </c>
    </row>
    <row r="506" ht="20.1" customHeight="1" spans="1:62">
      <c r="A506" s="12">
        <v>503</v>
      </c>
      <c r="B506" s="12">
        <v>503</v>
      </c>
      <c r="C506" s="12" t="str">
        <f t="shared" si="495"/>
        <v>千古留名</v>
      </c>
      <c r="D506" s="81" t="s">
        <v>2556</v>
      </c>
      <c r="E506" s="12">
        <v>1</v>
      </c>
      <c r="F506" s="82">
        <f>VLOOKUP(A506,[3]属性!$F:$I,4,FALSE)</f>
        <v>32627</v>
      </c>
      <c r="G506" s="83" t="str">
        <f t="shared" si="491"/>
        <v>17,5</v>
      </c>
      <c r="H506" s="84" t="str">
        <f>"1013,"&amp;VLOOKUP(A506,[3]属性!$F:$N,7,FALSE)&amp;";1023,"&amp;VLOOKUP(A506,[3]属性!$F:$N,8,FALSE)&amp;";1043,"&amp;VLOOKUP(A506,[3]属性!$F:$N,9,FALSE)</f>
        <v>1013,41560155;1023,2770677;1043,2770677</v>
      </c>
      <c r="I506" s="12">
        <v>12</v>
      </c>
      <c r="J506" s="86" t="s">
        <v>2562</v>
      </c>
      <c r="K506" s="12">
        <v>44650</v>
      </c>
      <c r="L506" s="14" t="s">
        <v>2558</v>
      </c>
      <c r="BB506" s="14" t="str">
        <f t="shared" ref="BB506" si="539">BB503</f>
        <v>钻石</v>
      </c>
      <c r="BC506" s="14">
        <v>5</v>
      </c>
      <c r="BD506" s="14" t="s">
        <v>53</v>
      </c>
      <c r="BE506" s="14">
        <v>653</v>
      </c>
      <c r="BF506" s="14" t="s">
        <v>54</v>
      </c>
      <c r="BG506" s="14">
        <v>4503</v>
      </c>
      <c r="BH506" s="14">
        <f>VLOOKUP(BB506,[2]item!$A:$B,2,FALSE)</f>
        <v>17</v>
      </c>
      <c r="BI506" s="14">
        <f>VLOOKUP(BD506,[2]item!$A:$B,2,FALSE)</f>
        <v>2750</v>
      </c>
      <c r="BJ506" s="14">
        <f>VLOOKUP(BF506,[2]item!$A:$B,2,FALSE)</f>
        <v>16</v>
      </c>
    </row>
    <row r="507" ht="20.1" customHeight="1" spans="1:62">
      <c r="A507" s="12">
        <v>504</v>
      </c>
      <c r="B507" s="12">
        <v>504</v>
      </c>
      <c r="C507" s="12" t="str">
        <f t="shared" si="495"/>
        <v>千古留名</v>
      </c>
      <c r="D507" s="81" t="s">
        <v>2556</v>
      </c>
      <c r="E507" s="12">
        <v>1</v>
      </c>
      <c r="F507" s="82">
        <f>VLOOKUP(A507,[3]属性!$F:$I,4,FALSE)</f>
        <v>32711</v>
      </c>
      <c r="G507" s="83" t="str">
        <f t="shared" si="491"/>
        <v>22,5</v>
      </c>
      <c r="H507" s="84" t="str">
        <f>"1013,"&amp;VLOOKUP(A507,[3]属性!$F:$N,7,FALSE)&amp;";1023,"&amp;VLOOKUP(A507,[3]属性!$F:$N,8,FALSE)&amp;";1043,"&amp;VLOOKUP(A507,[3]属性!$F:$N,9,FALSE)</f>
        <v>1013,41695860;1023,2779724;1043,2779724</v>
      </c>
      <c r="I507" s="12">
        <v>12</v>
      </c>
      <c r="J507" s="86" t="s">
        <v>2562</v>
      </c>
      <c r="K507" s="12">
        <v>44650</v>
      </c>
      <c r="L507" s="14" t="s">
        <v>2558</v>
      </c>
      <c r="BB507" s="14" t="str">
        <f t="shared" ref="BB507" si="540">BB504</f>
        <v>元宝</v>
      </c>
      <c r="BC507" s="14">
        <v>5</v>
      </c>
      <c r="BD507" s="14" t="s">
        <v>53</v>
      </c>
      <c r="BE507" s="14">
        <v>654</v>
      </c>
      <c r="BF507" s="14" t="s">
        <v>54</v>
      </c>
      <c r="BG507" s="14">
        <v>4504</v>
      </c>
      <c r="BH507" s="14">
        <f>VLOOKUP(BB507,[2]item!$A:$B,2,FALSE)</f>
        <v>22</v>
      </c>
      <c r="BI507" s="14">
        <f>VLOOKUP(BD507,[2]item!$A:$B,2,FALSE)</f>
        <v>2750</v>
      </c>
      <c r="BJ507" s="14">
        <f>VLOOKUP(BF507,[2]item!$A:$B,2,FALSE)</f>
        <v>16</v>
      </c>
    </row>
    <row r="508" ht="20.1" customHeight="1" spans="1:62">
      <c r="A508" s="12">
        <v>505</v>
      </c>
      <c r="B508" s="12">
        <v>505</v>
      </c>
      <c r="C508" s="12" t="str">
        <f t="shared" si="495"/>
        <v>千古留名</v>
      </c>
      <c r="D508" s="81" t="s">
        <v>2556</v>
      </c>
      <c r="E508" s="12">
        <v>1</v>
      </c>
      <c r="F508" s="82">
        <f>VLOOKUP(A508,[3]属性!$F:$I,4,FALSE)</f>
        <v>32795</v>
      </c>
      <c r="G508" s="83" t="str">
        <f t="shared" si="491"/>
        <v>17,5</v>
      </c>
      <c r="H508" s="84" t="str">
        <f>"1013,"&amp;VLOOKUP(A508,[3]属性!$F:$N,7,FALSE)&amp;";1023,"&amp;VLOOKUP(A508,[3]属性!$F:$N,8,FALSE)&amp;";1043,"&amp;VLOOKUP(A508,[3]属性!$F:$N,9,FALSE)</f>
        <v>1013,41831595;1023,2788773;1043,2788773</v>
      </c>
      <c r="I508" s="12">
        <v>12</v>
      </c>
      <c r="J508" s="86" t="s">
        <v>2562</v>
      </c>
      <c r="K508" s="12">
        <v>44650</v>
      </c>
      <c r="L508" s="14" t="s">
        <v>2558</v>
      </c>
      <c r="BB508" s="14" t="str">
        <f t="shared" ref="BB508" si="541">BB505</f>
        <v>钻石</v>
      </c>
      <c r="BC508" s="14">
        <v>5</v>
      </c>
      <c r="BD508" s="14" t="s">
        <v>53</v>
      </c>
      <c r="BE508" s="14">
        <v>655</v>
      </c>
      <c r="BF508" s="14" t="s">
        <v>54</v>
      </c>
      <c r="BG508" s="14">
        <v>4505</v>
      </c>
      <c r="BH508" s="14">
        <f>VLOOKUP(BB508,[2]item!$A:$B,2,FALSE)</f>
        <v>17</v>
      </c>
      <c r="BI508" s="14">
        <f>VLOOKUP(BD508,[2]item!$A:$B,2,FALSE)</f>
        <v>2750</v>
      </c>
      <c r="BJ508" s="14">
        <f>VLOOKUP(BF508,[2]item!$A:$B,2,FALSE)</f>
        <v>16</v>
      </c>
    </row>
    <row r="509" ht="20.1" customHeight="1" spans="1:62">
      <c r="A509" s="12">
        <v>506</v>
      </c>
      <c r="B509" s="12">
        <v>506</v>
      </c>
      <c r="C509" s="12" t="str">
        <f t="shared" si="495"/>
        <v>千古留名</v>
      </c>
      <c r="D509" s="81" t="s">
        <v>2556</v>
      </c>
      <c r="E509" s="12">
        <v>1</v>
      </c>
      <c r="F509" s="82">
        <f>VLOOKUP(A509,[3]属性!$F:$I,4,FALSE)</f>
        <v>32879</v>
      </c>
      <c r="G509" s="83" t="str">
        <f t="shared" si="491"/>
        <v>17,5</v>
      </c>
      <c r="H509" s="84" t="str">
        <f>"1013,"&amp;VLOOKUP(A509,[3]属性!$F:$N,7,FALSE)&amp;";1023,"&amp;VLOOKUP(A509,[3]属性!$F:$N,8,FALSE)&amp;";1043,"&amp;VLOOKUP(A509,[3]属性!$F:$N,9,FALSE)</f>
        <v>1013,41967345;1023,2797823;1043,2797823</v>
      </c>
      <c r="I509" s="12">
        <v>12</v>
      </c>
      <c r="J509" s="86" t="s">
        <v>2562</v>
      </c>
      <c r="K509" s="12">
        <v>44650</v>
      </c>
      <c r="L509" s="14" t="s">
        <v>2558</v>
      </c>
      <c r="BB509" s="14" t="str">
        <f t="shared" ref="BB509" si="542">BB506</f>
        <v>钻石</v>
      </c>
      <c r="BC509" s="14">
        <v>5</v>
      </c>
      <c r="BD509" s="14" t="s">
        <v>53</v>
      </c>
      <c r="BE509" s="14">
        <v>656</v>
      </c>
      <c r="BF509" s="14" t="s">
        <v>54</v>
      </c>
      <c r="BG509" s="14">
        <v>4506</v>
      </c>
      <c r="BH509" s="14">
        <f>VLOOKUP(BB509,[2]item!$A:$B,2,FALSE)</f>
        <v>17</v>
      </c>
      <c r="BI509" s="14">
        <f>VLOOKUP(BD509,[2]item!$A:$B,2,FALSE)</f>
        <v>2750</v>
      </c>
      <c r="BJ509" s="14">
        <f>VLOOKUP(BF509,[2]item!$A:$B,2,FALSE)</f>
        <v>16</v>
      </c>
    </row>
    <row r="510" ht="20.1" customHeight="1" spans="1:62">
      <c r="A510" s="12">
        <v>507</v>
      </c>
      <c r="B510" s="12">
        <v>507</v>
      </c>
      <c r="C510" s="12" t="str">
        <f t="shared" si="495"/>
        <v>千古留名</v>
      </c>
      <c r="D510" s="81" t="s">
        <v>2556</v>
      </c>
      <c r="E510" s="12">
        <v>1</v>
      </c>
      <c r="F510" s="82">
        <f>VLOOKUP(A510,[3]属性!$F:$I,4,FALSE)</f>
        <v>32963</v>
      </c>
      <c r="G510" s="83" t="str">
        <f t="shared" si="491"/>
        <v>22,5</v>
      </c>
      <c r="H510" s="84" t="str">
        <f>"1013,"&amp;VLOOKUP(A510,[3]属性!$F:$N,7,FALSE)&amp;";1023,"&amp;VLOOKUP(A510,[3]属性!$F:$N,8,FALSE)&amp;";1043,"&amp;VLOOKUP(A510,[3]属性!$F:$N,9,FALSE)</f>
        <v>1013,42103125;1023,2806875;1043,2806875</v>
      </c>
      <c r="I510" s="12">
        <v>12</v>
      </c>
      <c r="J510" s="86" t="s">
        <v>2562</v>
      </c>
      <c r="K510" s="12">
        <v>44650</v>
      </c>
      <c r="L510" s="14" t="s">
        <v>2558</v>
      </c>
      <c r="BB510" s="14" t="str">
        <f t="shared" ref="BB510" si="543">BB507</f>
        <v>元宝</v>
      </c>
      <c r="BC510" s="14">
        <v>5</v>
      </c>
      <c r="BD510" s="14" t="s">
        <v>53</v>
      </c>
      <c r="BE510" s="14">
        <v>657</v>
      </c>
      <c r="BF510" s="14" t="s">
        <v>54</v>
      </c>
      <c r="BG510" s="14">
        <v>4507</v>
      </c>
      <c r="BH510" s="14">
        <f>VLOOKUP(BB510,[2]item!$A:$B,2,FALSE)</f>
        <v>22</v>
      </c>
      <c r="BI510" s="14">
        <f>VLOOKUP(BD510,[2]item!$A:$B,2,FALSE)</f>
        <v>2750</v>
      </c>
      <c r="BJ510" s="14">
        <f>VLOOKUP(BF510,[2]item!$A:$B,2,FALSE)</f>
        <v>16</v>
      </c>
    </row>
    <row r="511" ht="20.1" customHeight="1" spans="1:62">
      <c r="A511" s="12">
        <v>508</v>
      </c>
      <c r="B511" s="12">
        <v>508</v>
      </c>
      <c r="C511" s="12" t="str">
        <f t="shared" si="495"/>
        <v>千古留名</v>
      </c>
      <c r="D511" s="81" t="s">
        <v>2556</v>
      </c>
      <c r="E511" s="12">
        <v>1</v>
      </c>
      <c r="F511" s="82">
        <f>VLOOKUP(A511,[3]属性!$F:$I,4,FALSE)</f>
        <v>33048</v>
      </c>
      <c r="G511" s="83" t="str">
        <f t="shared" si="491"/>
        <v>17,5</v>
      </c>
      <c r="H511" s="84" t="str">
        <f>"1013,"&amp;VLOOKUP(A511,[3]属性!$F:$N,7,FALSE)&amp;";1023,"&amp;VLOOKUP(A511,[3]属性!$F:$N,8,FALSE)&amp;";1043,"&amp;VLOOKUP(A511,[3]属性!$F:$N,9,FALSE)</f>
        <v>1013,42238935;1023,2815929;1043,2815929</v>
      </c>
      <c r="I511" s="12">
        <v>12</v>
      </c>
      <c r="J511" s="86" t="s">
        <v>2562</v>
      </c>
      <c r="K511" s="12">
        <v>44650</v>
      </c>
      <c r="L511" s="14" t="s">
        <v>2558</v>
      </c>
      <c r="BB511" s="14" t="str">
        <f t="shared" ref="BB511" si="544">BB508</f>
        <v>钻石</v>
      </c>
      <c r="BC511" s="14">
        <v>5</v>
      </c>
      <c r="BD511" s="14" t="s">
        <v>53</v>
      </c>
      <c r="BE511" s="14">
        <v>658</v>
      </c>
      <c r="BF511" s="14" t="s">
        <v>54</v>
      </c>
      <c r="BG511" s="14">
        <v>4508</v>
      </c>
      <c r="BH511" s="14">
        <f>VLOOKUP(BB511,[2]item!$A:$B,2,FALSE)</f>
        <v>17</v>
      </c>
      <c r="BI511" s="14">
        <f>VLOOKUP(BD511,[2]item!$A:$B,2,FALSE)</f>
        <v>2750</v>
      </c>
      <c r="BJ511" s="14">
        <f>VLOOKUP(BF511,[2]item!$A:$B,2,FALSE)</f>
        <v>16</v>
      </c>
    </row>
    <row r="512" ht="20.1" customHeight="1" spans="1:62">
      <c r="A512" s="12">
        <v>509</v>
      </c>
      <c r="B512" s="12">
        <v>509</v>
      </c>
      <c r="C512" s="12" t="str">
        <f t="shared" si="495"/>
        <v>千古留名</v>
      </c>
      <c r="D512" s="81" t="s">
        <v>2556</v>
      </c>
      <c r="E512" s="12">
        <v>1</v>
      </c>
      <c r="F512" s="82">
        <f>VLOOKUP(A512,[3]属性!$F:$I,4,FALSE)</f>
        <v>33132</v>
      </c>
      <c r="G512" s="83" t="str">
        <f t="shared" si="491"/>
        <v>17,5</v>
      </c>
      <c r="H512" s="84" t="str">
        <f>"1013,"&amp;VLOOKUP(A512,[3]属性!$F:$N,7,FALSE)&amp;";1023,"&amp;VLOOKUP(A512,[3]属性!$F:$N,8,FALSE)&amp;";1043,"&amp;VLOOKUP(A512,[3]属性!$F:$N,9,FALSE)</f>
        <v>1013,42352140;1023,2823476;1043,2823476</v>
      </c>
      <c r="I512" s="12">
        <v>12</v>
      </c>
      <c r="J512" s="86" t="s">
        <v>2562</v>
      </c>
      <c r="K512" s="12">
        <v>44650</v>
      </c>
      <c r="L512" s="14" t="s">
        <v>2558</v>
      </c>
      <c r="BB512" s="14" t="str">
        <f t="shared" ref="BB512" si="545">BB509</f>
        <v>钻石</v>
      </c>
      <c r="BC512" s="14">
        <v>5</v>
      </c>
      <c r="BD512" s="14" t="s">
        <v>53</v>
      </c>
      <c r="BE512" s="14">
        <v>659</v>
      </c>
      <c r="BF512" s="14" t="s">
        <v>54</v>
      </c>
      <c r="BG512" s="14">
        <v>4509</v>
      </c>
      <c r="BH512" s="14">
        <f>VLOOKUP(BB512,[2]item!$A:$B,2,FALSE)</f>
        <v>17</v>
      </c>
      <c r="BI512" s="14">
        <f>VLOOKUP(BD512,[2]item!$A:$B,2,FALSE)</f>
        <v>2750</v>
      </c>
      <c r="BJ512" s="14">
        <f>VLOOKUP(BF512,[2]item!$A:$B,2,FALSE)</f>
        <v>16</v>
      </c>
    </row>
    <row r="513" ht="20.1" customHeight="1" spans="1:62">
      <c r="A513" s="12">
        <v>510</v>
      </c>
      <c r="B513" s="12">
        <v>510</v>
      </c>
      <c r="C513" s="12" t="str">
        <f t="shared" si="495"/>
        <v>千古留名</v>
      </c>
      <c r="D513" s="81" t="s">
        <v>2556</v>
      </c>
      <c r="E513" s="12">
        <v>1</v>
      </c>
      <c r="F513" s="82">
        <f>VLOOKUP(A513,[3]属性!$F:$I,4,FALSE)</f>
        <v>33216</v>
      </c>
      <c r="G513" s="83" t="str">
        <f t="shared" si="491"/>
        <v>22,5</v>
      </c>
      <c r="H513" s="84" t="str">
        <f>"1013,"&amp;VLOOKUP(A513,[3]属性!$F:$N,7,FALSE)&amp;";1023,"&amp;VLOOKUP(A513,[3]属性!$F:$N,8,FALSE)&amp;";1043,"&amp;VLOOKUP(A513,[3]属性!$F:$N,9,FALSE)</f>
        <v>1013,42487995;1023,2832533;1043,2832533</v>
      </c>
      <c r="I513" s="12">
        <v>12</v>
      </c>
      <c r="J513" s="86" t="s">
        <v>2562</v>
      </c>
      <c r="K513" s="12">
        <v>44650</v>
      </c>
      <c r="L513" s="14" t="s">
        <v>2558</v>
      </c>
      <c r="BB513" s="14" t="str">
        <f t="shared" ref="BB513" si="546">BB510</f>
        <v>元宝</v>
      </c>
      <c r="BC513" s="14">
        <v>5</v>
      </c>
      <c r="BD513" s="14" t="s">
        <v>53</v>
      </c>
      <c r="BE513" s="14">
        <v>660</v>
      </c>
      <c r="BF513" s="14" t="s">
        <v>54</v>
      </c>
      <c r="BG513" s="14">
        <v>4510</v>
      </c>
      <c r="BH513" s="14">
        <f>VLOOKUP(BB513,[2]item!$A:$B,2,FALSE)</f>
        <v>22</v>
      </c>
      <c r="BI513" s="14">
        <f>VLOOKUP(BD513,[2]item!$A:$B,2,FALSE)</f>
        <v>2750</v>
      </c>
      <c r="BJ513" s="14">
        <f>VLOOKUP(BF513,[2]item!$A:$B,2,FALSE)</f>
        <v>16</v>
      </c>
    </row>
    <row r="514" ht="20.1" customHeight="1" spans="1:62">
      <c r="A514" s="12">
        <v>511</v>
      </c>
      <c r="B514" s="12">
        <v>511</v>
      </c>
      <c r="C514" s="12" t="str">
        <f t="shared" si="495"/>
        <v>千古留名</v>
      </c>
      <c r="D514" s="81" t="s">
        <v>2556</v>
      </c>
      <c r="E514" s="12">
        <v>1</v>
      </c>
      <c r="F514" s="82">
        <f>VLOOKUP(A514,[3]属性!$F:$I,4,FALSE)</f>
        <v>33301</v>
      </c>
      <c r="G514" s="83" t="str">
        <f t="shared" si="491"/>
        <v>17,5</v>
      </c>
      <c r="H514" s="84" t="str">
        <f>"1013,"&amp;VLOOKUP(A514,[3]属性!$F:$N,7,FALSE)&amp;";1023,"&amp;VLOOKUP(A514,[3]属性!$F:$N,8,FALSE)&amp;";1043,"&amp;VLOOKUP(A514,[3]属性!$F:$N,9,FALSE)</f>
        <v>1013,42623880;1023,2841592;1043,2841592</v>
      </c>
      <c r="I514" s="12">
        <v>12</v>
      </c>
      <c r="J514" s="86" t="s">
        <v>2562</v>
      </c>
      <c r="K514" s="12">
        <v>44650</v>
      </c>
      <c r="L514" s="14" t="s">
        <v>2558</v>
      </c>
      <c r="BB514" s="14" t="str">
        <f t="shared" ref="BB514" si="547">BB511</f>
        <v>钻石</v>
      </c>
      <c r="BC514" s="14">
        <v>5</v>
      </c>
      <c r="BD514" s="14" t="s">
        <v>53</v>
      </c>
      <c r="BE514" s="14">
        <v>661</v>
      </c>
      <c r="BF514" s="14" t="s">
        <v>54</v>
      </c>
      <c r="BG514" s="14">
        <v>4511</v>
      </c>
      <c r="BH514" s="14">
        <f>VLOOKUP(BB514,[2]item!$A:$B,2,FALSE)</f>
        <v>17</v>
      </c>
      <c r="BI514" s="14">
        <f>VLOOKUP(BD514,[2]item!$A:$B,2,FALSE)</f>
        <v>2750</v>
      </c>
      <c r="BJ514" s="14">
        <f>VLOOKUP(BF514,[2]item!$A:$B,2,FALSE)</f>
        <v>16</v>
      </c>
    </row>
    <row r="515" ht="20.1" customHeight="1" spans="1:62">
      <c r="A515" s="12">
        <v>512</v>
      </c>
      <c r="B515" s="12">
        <v>512</v>
      </c>
      <c r="C515" s="12" t="str">
        <f t="shared" si="495"/>
        <v>千古留名</v>
      </c>
      <c r="D515" s="81" t="s">
        <v>2556</v>
      </c>
      <c r="E515" s="12">
        <v>1</v>
      </c>
      <c r="F515" s="82">
        <f>VLOOKUP(A515,[3]属性!$F:$I,4,FALSE)</f>
        <v>33385</v>
      </c>
      <c r="G515" s="83" t="str">
        <f t="shared" si="491"/>
        <v>17,5</v>
      </c>
      <c r="H515" s="84" t="str">
        <f>"1013,"&amp;VLOOKUP(A515,[3]属性!$F:$N,7,FALSE)&amp;";1023,"&amp;VLOOKUP(A515,[3]属性!$F:$N,8,FALSE)&amp;";1043,"&amp;VLOOKUP(A515,[3]属性!$F:$N,9,FALSE)</f>
        <v>1013,42759795;1023,2850653;1043,2850653</v>
      </c>
      <c r="I515" s="12">
        <v>12</v>
      </c>
      <c r="J515" s="86" t="s">
        <v>2562</v>
      </c>
      <c r="K515" s="12">
        <v>44650</v>
      </c>
      <c r="L515" s="14" t="s">
        <v>2558</v>
      </c>
      <c r="BB515" s="14" t="str">
        <f t="shared" ref="BB515" si="548">BB512</f>
        <v>钻石</v>
      </c>
      <c r="BC515" s="14">
        <v>5</v>
      </c>
      <c r="BD515" s="14" t="s">
        <v>53</v>
      </c>
      <c r="BE515" s="14">
        <v>662</v>
      </c>
      <c r="BF515" s="14" t="s">
        <v>54</v>
      </c>
      <c r="BG515" s="14">
        <v>4512</v>
      </c>
      <c r="BH515" s="14">
        <f>VLOOKUP(BB515,[2]item!$A:$B,2,FALSE)</f>
        <v>17</v>
      </c>
      <c r="BI515" s="14">
        <f>VLOOKUP(BD515,[2]item!$A:$B,2,FALSE)</f>
        <v>2750</v>
      </c>
      <c r="BJ515" s="14">
        <f>VLOOKUP(BF515,[2]item!$A:$B,2,FALSE)</f>
        <v>16</v>
      </c>
    </row>
    <row r="516" ht="20.1" customHeight="1" spans="1:62">
      <c r="A516" s="12">
        <v>513</v>
      </c>
      <c r="B516" s="12">
        <v>513</v>
      </c>
      <c r="C516" s="12" t="str">
        <f t="shared" si="495"/>
        <v>千古留名</v>
      </c>
      <c r="D516" s="81" t="s">
        <v>2556</v>
      </c>
      <c r="E516" s="12">
        <v>1</v>
      </c>
      <c r="F516" s="82">
        <f>VLOOKUP(A516,[3]属性!$F:$I,4,FALSE)</f>
        <v>33469</v>
      </c>
      <c r="G516" s="83" t="str">
        <f t="shared" si="491"/>
        <v>22,5</v>
      </c>
      <c r="H516" s="84" t="str">
        <f>"1013,"&amp;VLOOKUP(A516,[3]属性!$F:$N,7,FALSE)&amp;";1023,"&amp;VLOOKUP(A516,[3]属性!$F:$N,8,FALSE)&amp;";1043,"&amp;VLOOKUP(A516,[3]属性!$F:$N,9,FALSE)</f>
        <v>1013,42895725;1023,2859715;1043,2859715</v>
      </c>
      <c r="I516" s="12">
        <v>12</v>
      </c>
      <c r="J516" s="86" t="s">
        <v>2562</v>
      </c>
      <c r="K516" s="12">
        <v>44650</v>
      </c>
      <c r="L516" s="14" t="s">
        <v>2558</v>
      </c>
      <c r="BB516" s="14" t="str">
        <f t="shared" ref="BB516" si="549">BB513</f>
        <v>元宝</v>
      </c>
      <c r="BC516" s="14">
        <v>5</v>
      </c>
      <c r="BD516" s="14" t="s">
        <v>53</v>
      </c>
      <c r="BE516" s="14">
        <v>663</v>
      </c>
      <c r="BF516" s="14" t="s">
        <v>54</v>
      </c>
      <c r="BG516" s="14">
        <v>4513</v>
      </c>
      <c r="BH516" s="14">
        <f>VLOOKUP(BB516,[2]item!$A:$B,2,FALSE)</f>
        <v>22</v>
      </c>
      <c r="BI516" s="14">
        <f>VLOOKUP(BD516,[2]item!$A:$B,2,FALSE)</f>
        <v>2750</v>
      </c>
      <c r="BJ516" s="14">
        <f>VLOOKUP(BF516,[2]item!$A:$B,2,FALSE)</f>
        <v>16</v>
      </c>
    </row>
    <row r="517" ht="20.1" customHeight="1" spans="1:62">
      <c r="A517" s="12">
        <v>514</v>
      </c>
      <c r="B517" s="12">
        <v>514</v>
      </c>
      <c r="C517" s="12" t="str">
        <f t="shared" si="495"/>
        <v>千古留名</v>
      </c>
      <c r="D517" s="81" t="s">
        <v>2556</v>
      </c>
      <c r="E517" s="12">
        <v>1</v>
      </c>
      <c r="F517" s="82">
        <f>VLOOKUP(A517,[3]属性!$F:$I,4,FALSE)</f>
        <v>33554</v>
      </c>
      <c r="G517" s="83" t="str">
        <f t="shared" si="491"/>
        <v>17,5</v>
      </c>
      <c r="H517" s="84" t="str">
        <f>"1013,"&amp;VLOOKUP(A517,[3]属性!$F:$N,7,FALSE)&amp;";1023,"&amp;VLOOKUP(A517,[3]属性!$F:$N,8,FALSE)&amp;";1043,"&amp;VLOOKUP(A517,[3]属性!$F:$N,9,FALSE)</f>
        <v>1013,43031700;1023,2868780;1043,2868780</v>
      </c>
      <c r="I517" s="12">
        <v>12</v>
      </c>
      <c r="J517" s="86" t="s">
        <v>2562</v>
      </c>
      <c r="K517" s="12">
        <v>44650</v>
      </c>
      <c r="L517" s="14" t="s">
        <v>2558</v>
      </c>
      <c r="BB517" s="14" t="str">
        <f t="shared" ref="BB517" si="550">BB514</f>
        <v>钻石</v>
      </c>
      <c r="BC517" s="14">
        <v>5</v>
      </c>
      <c r="BD517" s="14" t="s">
        <v>53</v>
      </c>
      <c r="BE517" s="14">
        <v>664</v>
      </c>
      <c r="BF517" s="14" t="s">
        <v>54</v>
      </c>
      <c r="BG517" s="14">
        <v>4514</v>
      </c>
      <c r="BH517" s="14">
        <f>VLOOKUP(BB517,[2]item!$A:$B,2,FALSE)</f>
        <v>17</v>
      </c>
      <c r="BI517" s="14">
        <f>VLOOKUP(BD517,[2]item!$A:$B,2,FALSE)</f>
        <v>2750</v>
      </c>
      <c r="BJ517" s="14">
        <f>VLOOKUP(BF517,[2]item!$A:$B,2,FALSE)</f>
        <v>16</v>
      </c>
    </row>
    <row r="518" ht="20.1" customHeight="1" spans="1:62">
      <c r="A518" s="12">
        <v>515</v>
      </c>
      <c r="B518" s="12">
        <v>515</v>
      </c>
      <c r="C518" s="12" t="str">
        <f t="shared" si="495"/>
        <v>千古留名</v>
      </c>
      <c r="D518" s="81" t="s">
        <v>2556</v>
      </c>
      <c r="E518" s="12">
        <v>1</v>
      </c>
      <c r="F518" s="82">
        <f>VLOOKUP(A518,[3]属性!$F:$I,4,FALSE)</f>
        <v>33638</v>
      </c>
      <c r="G518" s="83" t="str">
        <f t="shared" si="491"/>
        <v>17,5</v>
      </c>
      <c r="H518" s="84" t="str">
        <f>"1013,"&amp;VLOOKUP(A518,[3]属性!$F:$N,7,FALSE)&amp;";1023,"&amp;VLOOKUP(A518,[3]属性!$F:$N,8,FALSE)&amp;";1043,"&amp;VLOOKUP(A518,[3]属性!$F:$N,9,FALSE)</f>
        <v>1013,43167690;1023,2877846;1043,2877846</v>
      </c>
      <c r="I518" s="12">
        <v>12</v>
      </c>
      <c r="J518" s="86" t="s">
        <v>2562</v>
      </c>
      <c r="K518" s="12">
        <v>44650</v>
      </c>
      <c r="L518" s="14" t="s">
        <v>2558</v>
      </c>
      <c r="BB518" s="14" t="str">
        <f t="shared" ref="BB518" si="551">BB515</f>
        <v>钻石</v>
      </c>
      <c r="BC518" s="14">
        <v>5</v>
      </c>
      <c r="BD518" s="14" t="s">
        <v>53</v>
      </c>
      <c r="BE518" s="14">
        <v>665</v>
      </c>
      <c r="BF518" s="14" t="s">
        <v>54</v>
      </c>
      <c r="BG518" s="14">
        <v>4515</v>
      </c>
      <c r="BH518" s="14">
        <f>VLOOKUP(BB518,[2]item!$A:$B,2,FALSE)</f>
        <v>17</v>
      </c>
      <c r="BI518" s="14">
        <f>VLOOKUP(BD518,[2]item!$A:$B,2,FALSE)</f>
        <v>2750</v>
      </c>
      <c r="BJ518" s="14">
        <f>VLOOKUP(BF518,[2]item!$A:$B,2,FALSE)</f>
        <v>16</v>
      </c>
    </row>
    <row r="519" ht="20.1" customHeight="1" spans="1:62">
      <c r="A519" s="12">
        <v>516</v>
      </c>
      <c r="B519" s="12">
        <v>516</v>
      </c>
      <c r="C519" s="12" t="str">
        <f t="shared" si="495"/>
        <v>千古留名</v>
      </c>
      <c r="D519" s="81" t="s">
        <v>2556</v>
      </c>
      <c r="E519" s="12">
        <v>1</v>
      </c>
      <c r="F519" s="82">
        <f>VLOOKUP(A519,[3]属性!$F:$I,4,FALSE)</f>
        <v>33723</v>
      </c>
      <c r="G519" s="83" t="str">
        <f t="shared" si="491"/>
        <v>22,5</v>
      </c>
      <c r="H519" s="84" t="str">
        <f>"1013,"&amp;VLOOKUP(A519,[3]属性!$F:$N,7,FALSE)&amp;";1023,"&amp;VLOOKUP(A519,[3]属性!$F:$N,8,FALSE)&amp;";1043,"&amp;VLOOKUP(A519,[3]属性!$F:$N,9,FALSE)</f>
        <v>1013,43281030;1023,2885402;1043,2885402</v>
      </c>
      <c r="I519" s="12">
        <v>12</v>
      </c>
      <c r="J519" s="86" t="s">
        <v>2562</v>
      </c>
      <c r="K519" s="12">
        <v>44650</v>
      </c>
      <c r="L519" s="14" t="s">
        <v>2558</v>
      </c>
      <c r="BB519" s="14" t="str">
        <f t="shared" ref="BB519" si="552">BB516</f>
        <v>元宝</v>
      </c>
      <c r="BC519" s="14">
        <v>5</v>
      </c>
      <c r="BD519" s="14" t="s">
        <v>53</v>
      </c>
      <c r="BE519" s="14">
        <v>666</v>
      </c>
      <c r="BF519" s="14" t="s">
        <v>54</v>
      </c>
      <c r="BG519" s="14">
        <v>4516</v>
      </c>
      <c r="BH519" s="14">
        <f>VLOOKUP(BB519,[2]item!$A:$B,2,FALSE)</f>
        <v>22</v>
      </c>
      <c r="BI519" s="14">
        <f>VLOOKUP(BD519,[2]item!$A:$B,2,FALSE)</f>
        <v>2750</v>
      </c>
      <c r="BJ519" s="14">
        <f>VLOOKUP(BF519,[2]item!$A:$B,2,FALSE)</f>
        <v>16</v>
      </c>
    </row>
    <row r="520" ht="20.1" customHeight="1" spans="1:62">
      <c r="A520" s="12">
        <v>517</v>
      </c>
      <c r="B520" s="12">
        <v>517</v>
      </c>
      <c r="C520" s="12" t="str">
        <f t="shared" si="495"/>
        <v>千古留名</v>
      </c>
      <c r="D520" s="81" t="s">
        <v>2556</v>
      </c>
      <c r="E520" s="12">
        <v>1</v>
      </c>
      <c r="F520" s="82">
        <f>VLOOKUP(A520,[3]属性!$F:$I,4,FALSE)</f>
        <v>33808</v>
      </c>
      <c r="G520" s="83" t="str">
        <f t="shared" si="491"/>
        <v>17,5</v>
      </c>
      <c r="H520" s="84" t="str">
        <f>"1013,"&amp;VLOOKUP(A520,[3]属性!$F:$N,7,FALSE)&amp;";1023,"&amp;VLOOKUP(A520,[3]属性!$F:$N,8,FALSE)&amp;";1043,"&amp;VLOOKUP(A520,[3]属性!$F:$N,9,FALSE)</f>
        <v>1013,43417065;1023,2894471;1043,2894471</v>
      </c>
      <c r="I520" s="12">
        <v>12</v>
      </c>
      <c r="J520" s="86" t="s">
        <v>2562</v>
      </c>
      <c r="K520" s="12">
        <v>44650</v>
      </c>
      <c r="L520" s="14" t="s">
        <v>2558</v>
      </c>
      <c r="BB520" s="14" t="str">
        <f t="shared" ref="BB520" si="553">BB517</f>
        <v>钻石</v>
      </c>
      <c r="BC520" s="14">
        <v>5</v>
      </c>
      <c r="BD520" s="14" t="s">
        <v>53</v>
      </c>
      <c r="BE520" s="14">
        <v>667</v>
      </c>
      <c r="BF520" s="14" t="s">
        <v>54</v>
      </c>
      <c r="BG520" s="14">
        <v>4517</v>
      </c>
      <c r="BH520" s="14">
        <f>VLOOKUP(BB520,[2]item!$A:$B,2,FALSE)</f>
        <v>17</v>
      </c>
      <c r="BI520" s="14">
        <f>VLOOKUP(BD520,[2]item!$A:$B,2,FALSE)</f>
        <v>2750</v>
      </c>
      <c r="BJ520" s="14">
        <f>VLOOKUP(BF520,[2]item!$A:$B,2,FALSE)</f>
        <v>16</v>
      </c>
    </row>
    <row r="521" ht="20.1" customHeight="1" spans="1:62">
      <c r="A521" s="12">
        <v>518</v>
      </c>
      <c r="B521" s="12">
        <v>518</v>
      </c>
      <c r="C521" s="12" t="str">
        <f t="shared" si="495"/>
        <v>千古留名</v>
      </c>
      <c r="D521" s="81" t="s">
        <v>2556</v>
      </c>
      <c r="E521" s="12">
        <v>1</v>
      </c>
      <c r="F521" s="82">
        <f>VLOOKUP(A521,[3]属性!$F:$I,4,FALSE)</f>
        <v>33892</v>
      </c>
      <c r="G521" s="83" t="str">
        <f t="shared" si="491"/>
        <v>17,5</v>
      </c>
      <c r="H521" s="84" t="str">
        <f>"1013,"&amp;VLOOKUP(A521,[3]属性!$F:$N,7,FALSE)&amp;";1023,"&amp;VLOOKUP(A521,[3]属性!$F:$N,8,FALSE)&amp;";1043,"&amp;VLOOKUP(A521,[3]属性!$F:$N,9,FALSE)</f>
        <v>1013,43553130;1023,2903542;1043,2903542</v>
      </c>
      <c r="I521" s="12">
        <v>12</v>
      </c>
      <c r="J521" s="86" t="s">
        <v>2562</v>
      </c>
      <c r="K521" s="12">
        <v>44650</v>
      </c>
      <c r="L521" s="14" t="s">
        <v>2558</v>
      </c>
      <c r="BB521" s="14" t="str">
        <f t="shared" ref="BB521" si="554">BB518</f>
        <v>钻石</v>
      </c>
      <c r="BC521" s="14">
        <v>5</v>
      </c>
      <c r="BD521" s="14" t="s">
        <v>53</v>
      </c>
      <c r="BE521" s="14">
        <v>668</v>
      </c>
      <c r="BF521" s="14" t="s">
        <v>54</v>
      </c>
      <c r="BG521" s="14">
        <v>4518</v>
      </c>
      <c r="BH521" s="14">
        <f>VLOOKUP(BB521,[2]item!$A:$B,2,FALSE)</f>
        <v>17</v>
      </c>
      <c r="BI521" s="14">
        <f>VLOOKUP(BD521,[2]item!$A:$B,2,FALSE)</f>
        <v>2750</v>
      </c>
      <c r="BJ521" s="14">
        <f>VLOOKUP(BF521,[2]item!$A:$B,2,FALSE)</f>
        <v>16</v>
      </c>
    </row>
    <row r="522" ht="20.1" customHeight="1" spans="1:62">
      <c r="A522" s="12">
        <v>519</v>
      </c>
      <c r="B522" s="12">
        <v>519</v>
      </c>
      <c r="C522" s="12" t="str">
        <f t="shared" si="495"/>
        <v>千古留名</v>
      </c>
      <c r="D522" s="81" t="s">
        <v>2556</v>
      </c>
      <c r="E522" s="12">
        <v>1</v>
      </c>
      <c r="F522" s="82">
        <f>VLOOKUP(A522,[3]属性!$F:$I,4,FALSE)</f>
        <v>33977</v>
      </c>
      <c r="G522" s="83" t="str">
        <f t="shared" si="491"/>
        <v>22,5</v>
      </c>
      <c r="H522" s="84" t="str">
        <f>"1013,"&amp;VLOOKUP(A522,[3]属性!$F:$N,7,FALSE)&amp;";1023,"&amp;VLOOKUP(A522,[3]属性!$F:$N,8,FALSE)&amp;";1043,"&amp;VLOOKUP(A522,[3]属性!$F:$N,9,FALSE)</f>
        <v>1013,43689210;1023,2912614;1043,2912614</v>
      </c>
      <c r="I522" s="12">
        <v>12</v>
      </c>
      <c r="J522" s="86" t="s">
        <v>2562</v>
      </c>
      <c r="K522" s="12">
        <v>44650</v>
      </c>
      <c r="L522" s="14" t="s">
        <v>2558</v>
      </c>
      <c r="BB522" s="14" t="str">
        <f t="shared" ref="BB522" si="555">BB519</f>
        <v>元宝</v>
      </c>
      <c r="BC522" s="14">
        <v>5</v>
      </c>
      <c r="BD522" s="14" t="s">
        <v>53</v>
      </c>
      <c r="BE522" s="14">
        <v>669</v>
      </c>
      <c r="BF522" s="14" t="s">
        <v>54</v>
      </c>
      <c r="BG522" s="14">
        <v>4519</v>
      </c>
      <c r="BH522" s="14">
        <f>VLOOKUP(BB522,[2]item!$A:$B,2,FALSE)</f>
        <v>22</v>
      </c>
      <c r="BI522" s="14">
        <f>VLOOKUP(BD522,[2]item!$A:$B,2,FALSE)</f>
        <v>2750</v>
      </c>
      <c r="BJ522" s="14">
        <f>VLOOKUP(BF522,[2]item!$A:$B,2,FALSE)</f>
        <v>16</v>
      </c>
    </row>
    <row r="523" ht="20.1" customHeight="1" spans="1:62">
      <c r="A523" s="12">
        <v>520</v>
      </c>
      <c r="B523" s="12">
        <v>520</v>
      </c>
      <c r="C523" s="12" t="str">
        <f t="shared" si="495"/>
        <v>千古留名</v>
      </c>
      <c r="D523" s="81" t="s">
        <v>2556</v>
      </c>
      <c r="E523" s="12">
        <v>1</v>
      </c>
      <c r="F523" s="82">
        <f>VLOOKUP(A523,[3]属性!$F:$I,4,FALSE)</f>
        <v>34062</v>
      </c>
      <c r="G523" s="83" t="str">
        <f t="shared" si="491"/>
        <v>17,5</v>
      </c>
      <c r="H523" s="84" t="str">
        <f>"1013,"&amp;VLOOKUP(A523,[3]属性!$F:$N,7,FALSE)&amp;";1023,"&amp;VLOOKUP(A523,[3]属性!$F:$N,8,FALSE)&amp;";1043,"&amp;VLOOKUP(A523,[3]属性!$F:$N,9,FALSE)</f>
        <v>1013,43825335;1023,2921689;1043,2921689</v>
      </c>
      <c r="I523" s="12">
        <v>12</v>
      </c>
      <c r="J523" s="86" t="s">
        <v>2562</v>
      </c>
      <c r="K523" s="12">
        <v>44650</v>
      </c>
      <c r="L523" s="14" t="s">
        <v>2558</v>
      </c>
      <c r="BB523" s="14" t="str">
        <f t="shared" ref="BB523" si="556">BB520</f>
        <v>钻石</v>
      </c>
      <c r="BC523" s="14">
        <v>5</v>
      </c>
      <c r="BD523" s="14" t="s">
        <v>53</v>
      </c>
      <c r="BE523" s="14">
        <v>670</v>
      </c>
      <c r="BF523" s="14" t="s">
        <v>54</v>
      </c>
      <c r="BG523" s="14">
        <v>4520</v>
      </c>
      <c r="BH523" s="14">
        <f>VLOOKUP(BB523,[2]item!$A:$B,2,FALSE)</f>
        <v>17</v>
      </c>
      <c r="BI523" s="14">
        <f>VLOOKUP(BD523,[2]item!$A:$B,2,FALSE)</f>
        <v>2750</v>
      </c>
      <c r="BJ523" s="14">
        <f>VLOOKUP(BF523,[2]item!$A:$B,2,FALSE)</f>
        <v>16</v>
      </c>
    </row>
    <row r="524" ht="20.1" customHeight="1" spans="1:62">
      <c r="A524" s="12">
        <v>521</v>
      </c>
      <c r="B524" s="12">
        <v>521</v>
      </c>
      <c r="C524" s="12" t="str">
        <f t="shared" si="495"/>
        <v>千古留名</v>
      </c>
      <c r="D524" s="81" t="s">
        <v>2556</v>
      </c>
      <c r="E524" s="12">
        <v>1</v>
      </c>
      <c r="F524" s="82">
        <f>VLOOKUP(A524,[3]属性!$F:$I,4,FALSE)</f>
        <v>34147</v>
      </c>
      <c r="G524" s="83" t="str">
        <f t="shared" ref="G524:G587" si="557">BH524&amp;","&amp;BC524</f>
        <v>17,5</v>
      </c>
      <c r="H524" s="84" t="str">
        <f>"1013,"&amp;VLOOKUP(A524,[3]属性!$F:$N,7,FALSE)&amp;";1023,"&amp;VLOOKUP(A524,[3]属性!$F:$N,8,FALSE)&amp;";1043,"&amp;VLOOKUP(A524,[3]属性!$F:$N,9,FALSE)</f>
        <v>1013,43961460;1023,2930764;1043,2930764</v>
      </c>
      <c r="I524" s="12">
        <v>12</v>
      </c>
      <c r="J524" s="86" t="s">
        <v>2562</v>
      </c>
      <c r="K524" s="12">
        <v>44650</v>
      </c>
      <c r="L524" s="14" t="s">
        <v>2558</v>
      </c>
      <c r="BB524" s="14" t="str">
        <f t="shared" ref="BB524" si="558">BB521</f>
        <v>钻石</v>
      </c>
      <c r="BC524" s="14">
        <v>5</v>
      </c>
      <c r="BD524" s="14" t="s">
        <v>53</v>
      </c>
      <c r="BE524" s="14">
        <v>671</v>
      </c>
      <c r="BF524" s="14" t="s">
        <v>54</v>
      </c>
      <c r="BG524" s="14">
        <v>4521</v>
      </c>
      <c r="BH524" s="14">
        <f>VLOOKUP(BB524,[2]item!$A:$B,2,FALSE)</f>
        <v>17</v>
      </c>
      <c r="BI524" s="14">
        <f>VLOOKUP(BD524,[2]item!$A:$B,2,FALSE)</f>
        <v>2750</v>
      </c>
      <c r="BJ524" s="14">
        <f>VLOOKUP(BF524,[2]item!$A:$B,2,FALSE)</f>
        <v>16</v>
      </c>
    </row>
    <row r="525" ht="20.1" customHeight="1" spans="1:62">
      <c r="A525" s="12">
        <v>522</v>
      </c>
      <c r="B525" s="12">
        <v>522</v>
      </c>
      <c r="C525" s="12" t="str">
        <f t="shared" si="495"/>
        <v>千古留名</v>
      </c>
      <c r="D525" s="81" t="s">
        <v>2556</v>
      </c>
      <c r="E525" s="12">
        <v>1</v>
      </c>
      <c r="F525" s="82">
        <f>VLOOKUP(A525,[3]属性!$F:$I,4,FALSE)</f>
        <v>34232</v>
      </c>
      <c r="G525" s="83" t="str">
        <f t="shared" si="557"/>
        <v>22,5</v>
      </c>
      <c r="H525" s="84" t="str">
        <f>"1013,"&amp;VLOOKUP(A525,[3]属性!$F:$N,7,FALSE)&amp;";1023,"&amp;VLOOKUP(A525,[3]属性!$F:$N,8,FALSE)&amp;";1043,"&amp;VLOOKUP(A525,[3]属性!$F:$N,9,FALSE)</f>
        <v>1013,44097630;1023,2939842;1043,2939842</v>
      </c>
      <c r="I525" s="12">
        <v>12</v>
      </c>
      <c r="J525" s="86" t="s">
        <v>2562</v>
      </c>
      <c r="K525" s="12">
        <v>44650</v>
      </c>
      <c r="L525" s="14" t="s">
        <v>2558</v>
      </c>
      <c r="BB525" s="14" t="str">
        <f t="shared" ref="BB525" si="559">BB522</f>
        <v>元宝</v>
      </c>
      <c r="BC525" s="14">
        <v>5</v>
      </c>
      <c r="BD525" s="14" t="s">
        <v>53</v>
      </c>
      <c r="BE525" s="14">
        <v>672</v>
      </c>
      <c r="BF525" s="14" t="s">
        <v>54</v>
      </c>
      <c r="BG525" s="14">
        <v>4522</v>
      </c>
      <c r="BH525" s="14">
        <f>VLOOKUP(BB525,[2]item!$A:$B,2,FALSE)</f>
        <v>22</v>
      </c>
      <c r="BI525" s="14">
        <f>VLOOKUP(BD525,[2]item!$A:$B,2,FALSE)</f>
        <v>2750</v>
      </c>
      <c r="BJ525" s="14">
        <f>VLOOKUP(BF525,[2]item!$A:$B,2,FALSE)</f>
        <v>16</v>
      </c>
    </row>
    <row r="526" ht="20.1" customHeight="1" spans="1:62">
      <c r="A526" s="12">
        <v>523</v>
      </c>
      <c r="B526" s="12">
        <v>523</v>
      </c>
      <c r="C526" s="12" t="str">
        <f t="shared" si="495"/>
        <v>千古留名</v>
      </c>
      <c r="D526" s="81" t="s">
        <v>2556</v>
      </c>
      <c r="E526" s="12">
        <v>1</v>
      </c>
      <c r="F526" s="82">
        <f>VLOOKUP(A526,[3]属性!$F:$I,4,FALSE)</f>
        <v>34317</v>
      </c>
      <c r="G526" s="83" t="str">
        <f t="shared" si="557"/>
        <v>17,5</v>
      </c>
      <c r="H526" s="84" t="str">
        <f>"1013,"&amp;VLOOKUP(A526,[3]属性!$F:$N,7,FALSE)&amp;";1023,"&amp;VLOOKUP(A526,[3]属性!$F:$N,8,FALSE)&amp;";1043,"&amp;VLOOKUP(A526,[3]属性!$F:$N,9,FALSE)</f>
        <v>1013,44233815;1023,2948921;1043,2948921</v>
      </c>
      <c r="I526" s="12">
        <v>12</v>
      </c>
      <c r="J526" s="86" t="s">
        <v>2562</v>
      </c>
      <c r="K526" s="12">
        <v>44650</v>
      </c>
      <c r="L526" s="14" t="s">
        <v>2558</v>
      </c>
      <c r="BB526" s="14" t="str">
        <f t="shared" ref="BB526" si="560">BB523</f>
        <v>钻石</v>
      </c>
      <c r="BC526" s="14">
        <v>5</v>
      </c>
      <c r="BD526" s="14" t="s">
        <v>53</v>
      </c>
      <c r="BE526" s="14">
        <v>673</v>
      </c>
      <c r="BF526" s="14" t="s">
        <v>54</v>
      </c>
      <c r="BG526" s="14">
        <v>4523</v>
      </c>
      <c r="BH526" s="14">
        <f>VLOOKUP(BB526,[2]item!$A:$B,2,FALSE)</f>
        <v>17</v>
      </c>
      <c r="BI526" s="14">
        <f>VLOOKUP(BD526,[2]item!$A:$B,2,FALSE)</f>
        <v>2750</v>
      </c>
      <c r="BJ526" s="14">
        <f>VLOOKUP(BF526,[2]item!$A:$B,2,FALSE)</f>
        <v>16</v>
      </c>
    </row>
    <row r="527" ht="20.1" customHeight="1" spans="1:62">
      <c r="A527" s="12">
        <v>524</v>
      </c>
      <c r="B527" s="12">
        <v>524</v>
      </c>
      <c r="C527" s="12" t="str">
        <f t="shared" ref="C527:C590" si="561">C526</f>
        <v>千古留名</v>
      </c>
      <c r="D527" s="81" t="s">
        <v>2556</v>
      </c>
      <c r="E527" s="12">
        <v>1</v>
      </c>
      <c r="F527" s="82">
        <f>VLOOKUP(A527,[3]属性!$F:$I,4,FALSE)</f>
        <v>34402</v>
      </c>
      <c r="G527" s="83" t="str">
        <f t="shared" si="557"/>
        <v>17,5</v>
      </c>
      <c r="H527" s="84" t="str">
        <f>"1013,"&amp;VLOOKUP(A527,[3]属性!$F:$N,7,FALSE)&amp;";1023,"&amp;VLOOKUP(A527,[3]属性!$F:$N,8,FALSE)&amp;";1043,"&amp;VLOOKUP(A527,[3]属性!$F:$N,9,FALSE)</f>
        <v>1013,44370030;1023,2958002;1043,2958002</v>
      </c>
      <c r="I527" s="12">
        <v>12</v>
      </c>
      <c r="J527" s="86" t="s">
        <v>2562</v>
      </c>
      <c r="K527" s="12">
        <v>44650</v>
      </c>
      <c r="L527" s="14" t="s">
        <v>2558</v>
      </c>
      <c r="BB527" s="14" t="str">
        <f t="shared" ref="BB527" si="562">BB524</f>
        <v>钻石</v>
      </c>
      <c r="BC527" s="14">
        <v>5</v>
      </c>
      <c r="BD527" s="14" t="s">
        <v>53</v>
      </c>
      <c r="BE527" s="14">
        <v>674</v>
      </c>
      <c r="BF527" s="14" t="s">
        <v>54</v>
      </c>
      <c r="BG527" s="14">
        <v>4524</v>
      </c>
      <c r="BH527" s="14">
        <f>VLOOKUP(BB527,[2]item!$A:$B,2,FALSE)</f>
        <v>17</v>
      </c>
      <c r="BI527" s="14">
        <f>VLOOKUP(BD527,[2]item!$A:$B,2,FALSE)</f>
        <v>2750</v>
      </c>
      <c r="BJ527" s="14">
        <f>VLOOKUP(BF527,[2]item!$A:$B,2,FALSE)</f>
        <v>16</v>
      </c>
    </row>
    <row r="528" ht="20.1" customHeight="1" spans="1:62">
      <c r="A528" s="12">
        <v>525</v>
      </c>
      <c r="B528" s="12">
        <v>525</v>
      </c>
      <c r="C528" s="12" t="str">
        <f t="shared" si="561"/>
        <v>千古留名</v>
      </c>
      <c r="D528" s="81" t="s">
        <v>2556</v>
      </c>
      <c r="E528" s="12">
        <v>1</v>
      </c>
      <c r="F528" s="82">
        <f>VLOOKUP(A528,[3]属性!$F:$I,4,FALSE)</f>
        <v>34487</v>
      </c>
      <c r="G528" s="83" t="str">
        <f t="shared" si="557"/>
        <v>22,5</v>
      </c>
      <c r="H528" s="84" t="str">
        <f>"1013,"&amp;VLOOKUP(A528,[3]属性!$F:$N,7,FALSE)&amp;";1023,"&amp;VLOOKUP(A528,[3]属性!$F:$N,8,FALSE)&amp;";1043,"&amp;VLOOKUP(A528,[3]属性!$F:$N,9,FALSE)</f>
        <v>1013,44483550;1023,2965570;1043,2965570</v>
      </c>
      <c r="I528" s="12">
        <v>12</v>
      </c>
      <c r="J528" s="86" t="s">
        <v>2562</v>
      </c>
      <c r="K528" s="12">
        <v>44650</v>
      </c>
      <c r="L528" s="14" t="s">
        <v>2558</v>
      </c>
      <c r="BB528" s="14" t="str">
        <f t="shared" ref="BB528" si="563">BB525</f>
        <v>元宝</v>
      </c>
      <c r="BC528" s="14">
        <v>5</v>
      </c>
      <c r="BD528" s="14" t="s">
        <v>53</v>
      </c>
      <c r="BE528" s="14">
        <v>675</v>
      </c>
      <c r="BF528" s="14" t="s">
        <v>54</v>
      </c>
      <c r="BG528" s="14">
        <v>4525</v>
      </c>
      <c r="BH528" s="14">
        <f>VLOOKUP(BB528,[2]item!$A:$B,2,FALSE)</f>
        <v>22</v>
      </c>
      <c r="BI528" s="14">
        <f>VLOOKUP(BD528,[2]item!$A:$B,2,FALSE)</f>
        <v>2750</v>
      </c>
      <c r="BJ528" s="14">
        <f>VLOOKUP(BF528,[2]item!$A:$B,2,FALSE)</f>
        <v>16</v>
      </c>
    </row>
    <row r="529" ht="20.1" customHeight="1" spans="1:62">
      <c r="A529" s="12">
        <v>526</v>
      </c>
      <c r="B529" s="12">
        <v>526</v>
      </c>
      <c r="C529" s="12" t="str">
        <f t="shared" si="561"/>
        <v>千古留名</v>
      </c>
      <c r="D529" s="81" t="s">
        <v>2556</v>
      </c>
      <c r="E529" s="12">
        <v>1</v>
      </c>
      <c r="F529" s="82">
        <f>VLOOKUP(A529,[3]属性!$F:$I,4,FALSE)</f>
        <v>34572</v>
      </c>
      <c r="G529" s="83" t="str">
        <f t="shared" si="557"/>
        <v>17,5</v>
      </c>
      <c r="H529" s="84" t="str">
        <f>"1013,"&amp;VLOOKUP(A529,[3]属性!$F:$N,7,FALSE)&amp;";1023,"&amp;VLOOKUP(A529,[3]属性!$F:$N,8,FALSE)&amp;";1043,"&amp;VLOOKUP(A529,[3]属性!$F:$N,9,FALSE)</f>
        <v>1013,44619810;1023,2974654;1043,2974654</v>
      </c>
      <c r="I529" s="12">
        <v>12</v>
      </c>
      <c r="J529" s="86" t="s">
        <v>2562</v>
      </c>
      <c r="K529" s="12">
        <v>44650</v>
      </c>
      <c r="L529" s="14" t="s">
        <v>2558</v>
      </c>
      <c r="BB529" s="14" t="str">
        <f t="shared" ref="BB529" si="564">BB526</f>
        <v>钻石</v>
      </c>
      <c r="BC529" s="14">
        <v>5</v>
      </c>
      <c r="BD529" s="14" t="s">
        <v>53</v>
      </c>
      <c r="BE529" s="14">
        <v>676</v>
      </c>
      <c r="BF529" s="14" t="s">
        <v>54</v>
      </c>
      <c r="BG529" s="14">
        <v>4526</v>
      </c>
      <c r="BH529" s="14">
        <f>VLOOKUP(BB529,[2]item!$A:$B,2,FALSE)</f>
        <v>17</v>
      </c>
      <c r="BI529" s="14">
        <f>VLOOKUP(BD529,[2]item!$A:$B,2,FALSE)</f>
        <v>2750</v>
      </c>
      <c r="BJ529" s="14">
        <f>VLOOKUP(BF529,[2]item!$A:$B,2,FALSE)</f>
        <v>16</v>
      </c>
    </row>
    <row r="530" ht="20.1" customHeight="1" spans="1:62">
      <c r="A530" s="12">
        <v>527</v>
      </c>
      <c r="B530" s="12">
        <v>527</v>
      </c>
      <c r="C530" s="12" t="str">
        <f t="shared" si="561"/>
        <v>千古留名</v>
      </c>
      <c r="D530" s="81" t="s">
        <v>2556</v>
      </c>
      <c r="E530" s="12">
        <v>1</v>
      </c>
      <c r="F530" s="82">
        <f>VLOOKUP(A530,[3]属性!$F:$I,4,FALSE)</f>
        <v>34657</v>
      </c>
      <c r="G530" s="83" t="str">
        <f t="shared" si="557"/>
        <v>17,5</v>
      </c>
      <c r="H530" s="84" t="str">
        <f>"1013,"&amp;VLOOKUP(A530,[3]属性!$F:$N,7,FALSE)&amp;";1023,"&amp;VLOOKUP(A530,[3]属性!$F:$N,8,FALSE)&amp;";1043,"&amp;VLOOKUP(A530,[3]属性!$F:$N,9,FALSE)</f>
        <v>1013,44756085;1023,2983739;1043,2983739</v>
      </c>
      <c r="I530" s="12">
        <v>12</v>
      </c>
      <c r="J530" s="86" t="s">
        <v>2562</v>
      </c>
      <c r="K530" s="12">
        <v>44650</v>
      </c>
      <c r="L530" s="14" t="s">
        <v>2558</v>
      </c>
      <c r="BB530" s="14" t="str">
        <f t="shared" ref="BB530" si="565">BB527</f>
        <v>钻石</v>
      </c>
      <c r="BC530" s="14">
        <v>5</v>
      </c>
      <c r="BD530" s="14" t="s">
        <v>53</v>
      </c>
      <c r="BE530" s="14">
        <v>677</v>
      </c>
      <c r="BF530" s="14" t="s">
        <v>54</v>
      </c>
      <c r="BG530" s="14">
        <v>4527</v>
      </c>
      <c r="BH530" s="14">
        <f>VLOOKUP(BB530,[2]item!$A:$B,2,FALSE)</f>
        <v>17</v>
      </c>
      <c r="BI530" s="14">
        <f>VLOOKUP(BD530,[2]item!$A:$B,2,FALSE)</f>
        <v>2750</v>
      </c>
      <c r="BJ530" s="14">
        <f>VLOOKUP(BF530,[2]item!$A:$B,2,FALSE)</f>
        <v>16</v>
      </c>
    </row>
    <row r="531" ht="20.1" customHeight="1" spans="1:62">
      <c r="A531" s="12">
        <v>528</v>
      </c>
      <c r="B531" s="12">
        <v>528</v>
      </c>
      <c r="C531" s="12" t="str">
        <f t="shared" si="561"/>
        <v>千古留名</v>
      </c>
      <c r="D531" s="81" t="s">
        <v>2556</v>
      </c>
      <c r="E531" s="12">
        <v>1</v>
      </c>
      <c r="F531" s="82">
        <f>VLOOKUP(A531,[3]属性!$F:$I,4,FALSE)</f>
        <v>34742</v>
      </c>
      <c r="G531" s="83" t="str">
        <f t="shared" si="557"/>
        <v>22,5</v>
      </c>
      <c r="H531" s="84" t="str">
        <f>"1013,"&amp;VLOOKUP(A531,[3]属性!$F:$N,7,FALSE)&amp;";1023,"&amp;VLOOKUP(A531,[3]属性!$F:$N,8,FALSE)&amp;";1043,"&amp;VLOOKUP(A531,[3]属性!$F:$N,9,FALSE)</f>
        <v>1013,44892390;1023,2992826;1043,2992826</v>
      </c>
      <c r="I531" s="12">
        <v>12</v>
      </c>
      <c r="J531" s="86" t="s">
        <v>2562</v>
      </c>
      <c r="K531" s="12">
        <v>44650</v>
      </c>
      <c r="L531" s="14" t="s">
        <v>2558</v>
      </c>
      <c r="BB531" s="14" t="str">
        <f t="shared" ref="BB531" si="566">BB528</f>
        <v>元宝</v>
      </c>
      <c r="BC531" s="14">
        <v>5</v>
      </c>
      <c r="BD531" s="14" t="s">
        <v>53</v>
      </c>
      <c r="BE531" s="14">
        <v>678</v>
      </c>
      <c r="BF531" s="14" t="s">
        <v>54</v>
      </c>
      <c r="BG531" s="14">
        <v>4528</v>
      </c>
      <c r="BH531" s="14">
        <f>VLOOKUP(BB531,[2]item!$A:$B,2,FALSE)</f>
        <v>22</v>
      </c>
      <c r="BI531" s="14">
        <f>VLOOKUP(BD531,[2]item!$A:$B,2,FALSE)</f>
        <v>2750</v>
      </c>
      <c r="BJ531" s="14">
        <f>VLOOKUP(BF531,[2]item!$A:$B,2,FALSE)</f>
        <v>16</v>
      </c>
    </row>
    <row r="532" ht="20.1" customHeight="1" spans="1:62">
      <c r="A532" s="12">
        <v>529</v>
      </c>
      <c r="B532" s="12">
        <v>529</v>
      </c>
      <c r="C532" s="12" t="str">
        <f t="shared" si="561"/>
        <v>千古留名</v>
      </c>
      <c r="D532" s="81" t="s">
        <v>2556</v>
      </c>
      <c r="E532" s="12">
        <v>1</v>
      </c>
      <c r="F532" s="82">
        <f>VLOOKUP(A532,[3]属性!$F:$I,4,FALSE)</f>
        <v>34827</v>
      </c>
      <c r="G532" s="83" t="str">
        <f t="shared" si="557"/>
        <v>17,5</v>
      </c>
      <c r="H532" s="84" t="str">
        <f>"1013,"&amp;VLOOKUP(A532,[3]属性!$F:$N,7,FALSE)&amp;";1023,"&amp;VLOOKUP(A532,[3]属性!$F:$N,8,FALSE)&amp;";1043,"&amp;VLOOKUP(A532,[3]属性!$F:$N,9,FALSE)</f>
        <v>1013,45028725;1023,3001915;1043,3001915</v>
      </c>
      <c r="I532" s="12">
        <v>12</v>
      </c>
      <c r="J532" s="86" t="s">
        <v>2562</v>
      </c>
      <c r="K532" s="12">
        <v>44650</v>
      </c>
      <c r="L532" s="14" t="s">
        <v>2558</v>
      </c>
      <c r="BB532" s="14" t="str">
        <f t="shared" ref="BB532" si="567">BB529</f>
        <v>钻石</v>
      </c>
      <c r="BC532" s="14">
        <v>5</v>
      </c>
      <c r="BD532" s="14" t="s">
        <v>53</v>
      </c>
      <c r="BE532" s="14">
        <v>679</v>
      </c>
      <c r="BF532" s="14" t="s">
        <v>54</v>
      </c>
      <c r="BG532" s="14">
        <v>4529</v>
      </c>
      <c r="BH532" s="14">
        <f>VLOOKUP(BB532,[2]item!$A:$B,2,FALSE)</f>
        <v>17</v>
      </c>
      <c r="BI532" s="14">
        <f>VLOOKUP(BD532,[2]item!$A:$B,2,FALSE)</f>
        <v>2750</v>
      </c>
      <c r="BJ532" s="14">
        <f>VLOOKUP(BF532,[2]item!$A:$B,2,FALSE)</f>
        <v>16</v>
      </c>
    </row>
    <row r="533" ht="20.1" customHeight="1" spans="1:62">
      <c r="A533" s="12">
        <v>530</v>
      </c>
      <c r="B533" s="12">
        <v>530</v>
      </c>
      <c r="C533" s="12" t="str">
        <f t="shared" si="561"/>
        <v>千古留名</v>
      </c>
      <c r="D533" s="81" t="s">
        <v>2556</v>
      </c>
      <c r="E533" s="12">
        <v>1</v>
      </c>
      <c r="F533" s="82">
        <f>VLOOKUP(A533,[3]属性!$F:$I,4,FALSE)</f>
        <v>34913</v>
      </c>
      <c r="G533" s="83" t="str">
        <f t="shared" si="557"/>
        <v>17,5</v>
      </c>
      <c r="H533" s="84" t="str">
        <f>"1013,"&amp;VLOOKUP(A533,[3]属性!$F:$N,7,FALSE)&amp;";1023,"&amp;VLOOKUP(A533,[3]属性!$F:$N,8,FALSE)&amp;";1043,"&amp;VLOOKUP(A533,[3]属性!$F:$N,9,FALSE)</f>
        <v>1013,45165075;1023,3011005;1043,3011005</v>
      </c>
      <c r="I533" s="12">
        <v>12</v>
      </c>
      <c r="J533" s="86" t="s">
        <v>2562</v>
      </c>
      <c r="K533" s="12">
        <v>44650</v>
      </c>
      <c r="L533" s="14" t="s">
        <v>2558</v>
      </c>
      <c r="BB533" s="14" t="str">
        <f t="shared" ref="BB533" si="568">BB530</f>
        <v>钻石</v>
      </c>
      <c r="BC533" s="14">
        <v>5</v>
      </c>
      <c r="BD533" s="14" t="s">
        <v>53</v>
      </c>
      <c r="BE533" s="14">
        <v>680</v>
      </c>
      <c r="BF533" s="14" t="s">
        <v>54</v>
      </c>
      <c r="BG533" s="14">
        <v>4530</v>
      </c>
      <c r="BH533" s="14">
        <f>VLOOKUP(BB533,[2]item!$A:$B,2,FALSE)</f>
        <v>17</v>
      </c>
      <c r="BI533" s="14">
        <f>VLOOKUP(BD533,[2]item!$A:$B,2,FALSE)</f>
        <v>2750</v>
      </c>
      <c r="BJ533" s="14">
        <f>VLOOKUP(BF533,[2]item!$A:$B,2,FALSE)</f>
        <v>16</v>
      </c>
    </row>
    <row r="534" ht="20.1" customHeight="1" spans="1:62">
      <c r="A534" s="12">
        <v>531</v>
      </c>
      <c r="B534" s="12">
        <v>531</v>
      </c>
      <c r="C534" s="12" t="str">
        <f t="shared" si="561"/>
        <v>千古留名</v>
      </c>
      <c r="D534" s="81" t="s">
        <v>2556</v>
      </c>
      <c r="E534" s="12">
        <v>1</v>
      </c>
      <c r="F534" s="82">
        <f>VLOOKUP(A534,[3]属性!$F:$I,4,FALSE)</f>
        <v>34998</v>
      </c>
      <c r="G534" s="83" t="str">
        <f t="shared" si="557"/>
        <v>22,5</v>
      </c>
      <c r="H534" s="84" t="str">
        <f>"1013,"&amp;VLOOKUP(A534,[3]属性!$F:$N,7,FALSE)&amp;";1023,"&amp;VLOOKUP(A534,[3]属性!$F:$N,8,FALSE)&amp;";1043,"&amp;VLOOKUP(A534,[3]属性!$F:$N,9,FALSE)</f>
        <v>1013,45301440;1023,3020096;1043,3020096</v>
      </c>
      <c r="I534" s="12">
        <v>12</v>
      </c>
      <c r="J534" s="86" t="s">
        <v>2562</v>
      </c>
      <c r="K534" s="12">
        <v>44650</v>
      </c>
      <c r="L534" s="14" t="s">
        <v>2558</v>
      </c>
      <c r="BB534" s="14" t="str">
        <f t="shared" ref="BB534" si="569">BB531</f>
        <v>元宝</v>
      </c>
      <c r="BC534" s="14">
        <v>5</v>
      </c>
      <c r="BD534" s="14" t="s">
        <v>53</v>
      </c>
      <c r="BE534" s="14">
        <v>681</v>
      </c>
      <c r="BF534" s="14" t="s">
        <v>54</v>
      </c>
      <c r="BG534" s="14">
        <v>4531</v>
      </c>
      <c r="BH534" s="14">
        <f>VLOOKUP(BB534,[2]item!$A:$B,2,FALSE)</f>
        <v>22</v>
      </c>
      <c r="BI534" s="14">
        <f>VLOOKUP(BD534,[2]item!$A:$B,2,FALSE)</f>
        <v>2750</v>
      </c>
      <c r="BJ534" s="14">
        <f>VLOOKUP(BF534,[2]item!$A:$B,2,FALSE)</f>
        <v>16</v>
      </c>
    </row>
    <row r="535" ht="20.1" customHeight="1" spans="1:62">
      <c r="A535" s="12">
        <v>532</v>
      </c>
      <c r="B535" s="12">
        <v>532</v>
      </c>
      <c r="C535" s="12" t="str">
        <f t="shared" si="561"/>
        <v>千古留名</v>
      </c>
      <c r="D535" s="81" t="s">
        <v>2556</v>
      </c>
      <c r="E535" s="12">
        <v>1</v>
      </c>
      <c r="F535" s="82">
        <f>VLOOKUP(A535,[3]属性!$F:$I,4,FALSE)</f>
        <v>35083</v>
      </c>
      <c r="G535" s="83" t="str">
        <f t="shared" si="557"/>
        <v>17,5</v>
      </c>
      <c r="H535" s="84" t="str">
        <f>"1013,"&amp;VLOOKUP(A535,[3]属性!$F:$N,7,FALSE)&amp;";1023,"&amp;VLOOKUP(A535,[3]属性!$F:$N,8,FALSE)&amp;";1043,"&amp;VLOOKUP(A535,[3]属性!$F:$N,9,FALSE)</f>
        <v>1013,45437850;1023,3029190;1043,3029190</v>
      </c>
      <c r="I535" s="12">
        <v>12</v>
      </c>
      <c r="J535" s="86" t="s">
        <v>2562</v>
      </c>
      <c r="K535" s="12">
        <v>44650</v>
      </c>
      <c r="L535" s="14" t="s">
        <v>2558</v>
      </c>
      <c r="BB535" s="14" t="str">
        <f t="shared" ref="BB535" si="570">BB532</f>
        <v>钻石</v>
      </c>
      <c r="BC535" s="14">
        <v>5</v>
      </c>
      <c r="BD535" s="14" t="s">
        <v>53</v>
      </c>
      <c r="BE535" s="14">
        <v>682</v>
      </c>
      <c r="BF535" s="14" t="s">
        <v>54</v>
      </c>
      <c r="BG535" s="14">
        <v>4532</v>
      </c>
      <c r="BH535" s="14">
        <f>VLOOKUP(BB535,[2]item!$A:$B,2,FALSE)</f>
        <v>17</v>
      </c>
      <c r="BI535" s="14">
        <f>VLOOKUP(BD535,[2]item!$A:$B,2,FALSE)</f>
        <v>2750</v>
      </c>
      <c r="BJ535" s="14">
        <f>VLOOKUP(BF535,[2]item!$A:$B,2,FALSE)</f>
        <v>16</v>
      </c>
    </row>
    <row r="536" ht="20.1" customHeight="1" spans="1:62">
      <c r="A536" s="12">
        <v>533</v>
      </c>
      <c r="B536" s="12">
        <v>533</v>
      </c>
      <c r="C536" s="12" t="str">
        <f t="shared" si="561"/>
        <v>千古留名</v>
      </c>
      <c r="D536" s="81" t="s">
        <v>2556</v>
      </c>
      <c r="E536" s="12">
        <v>1</v>
      </c>
      <c r="F536" s="82">
        <f>VLOOKUP(A536,[3]属性!$F:$I,4,FALSE)</f>
        <v>35169</v>
      </c>
      <c r="G536" s="83" t="str">
        <f t="shared" si="557"/>
        <v>17,5</v>
      </c>
      <c r="H536" s="84" t="str">
        <f>"1013,"&amp;VLOOKUP(A536,[3]属性!$F:$N,7,FALSE)&amp;";1023,"&amp;VLOOKUP(A536,[3]属性!$F:$N,8,FALSE)&amp;";1043,"&amp;VLOOKUP(A536,[3]属性!$F:$N,9,FALSE)</f>
        <v>1013,45574275;1023,3038285;1043,3038285</v>
      </c>
      <c r="I536" s="12">
        <v>12</v>
      </c>
      <c r="J536" s="86" t="s">
        <v>2562</v>
      </c>
      <c r="K536" s="12">
        <v>44650</v>
      </c>
      <c r="L536" s="14" t="s">
        <v>2558</v>
      </c>
      <c r="BB536" s="14" t="str">
        <f t="shared" ref="BB536" si="571">BB533</f>
        <v>钻石</v>
      </c>
      <c r="BC536" s="14">
        <v>5</v>
      </c>
      <c r="BD536" s="14" t="s">
        <v>53</v>
      </c>
      <c r="BE536" s="14">
        <v>683</v>
      </c>
      <c r="BF536" s="14" t="s">
        <v>54</v>
      </c>
      <c r="BG536" s="14">
        <v>4533</v>
      </c>
      <c r="BH536" s="14">
        <f>VLOOKUP(BB536,[2]item!$A:$B,2,FALSE)</f>
        <v>17</v>
      </c>
      <c r="BI536" s="14">
        <f>VLOOKUP(BD536,[2]item!$A:$B,2,FALSE)</f>
        <v>2750</v>
      </c>
      <c r="BJ536" s="14">
        <f>VLOOKUP(BF536,[2]item!$A:$B,2,FALSE)</f>
        <v>16</v>
      </c>
    </row>
    <row r="537" ht="20.1" customHeight="1" spans="1:62">
      <c r="A537" s="12">
        <v>534</v>
      </c>
      <c r="B537" s="12">
        <v>534</v>
      </c>
      <c r="C537" s="12" t="str">
        <f t="shared" si="561"/>
        <v>千古留名</v>
      </c>
      <c r="D537" s="81" t="s">
        <v>2556</v>
      </c>
      <c r="E537" s="12">
        <v>1</v>
      </c>
      <c r="F537" s="82">
        <f>VLOOKUP(A537,[3]属性!$F:$I,4,FALSE)</f>
        <v>35254</v>
      </c>
      <c r="G537" s="83" t="str">
        <f t="shared" si="557"/>
        <v>22,5</v>
      </c>
      <c r="H537" s="84" t="str">
        <f>"1013,"&amp;VLOOKUP(A537,[3]属性!$F:$N,7,FALSE)&amp;";1023,"&amp;VLOOKUP(A537,[3]属性!$F:$N,8,FALSE)&amp;";1043,"&amp;VLOOKUP(A537,[3]属性!$F:$N,9,FALSE)</f>
        <v>1013,45710715;1023,3047381;1043,3047381</v>
      </c>
      <c r="I537" s="12">
        <v>12</v>
      </c>
      <c r="J537" s="86" t="s">
        <v>2562</v>
      </c>
      <c r="K537" s="12">
        <v>44650</v>
      </c>
      <c r="L537" s="14" t="s">
        <v>2558</v>
      </c>
      <c r="BB537" s="14" t="str">
        <f t="shared" ref="BB537" si="572">BB534</f>
        <v>元宝</v>
      </c>
      <c r="BC537" s="14">
        <v>5</v>
      </c>
      <c r="BD537" s="14" t="s">
        <v>53</v>
      </c>
      <c r="BE537" s="14">
        <v>684</v>
      </c>
      <c r="BF537" s="14" t="s">
        <v>54</v>
      </c>
      <c r="BG537" s="14">
        <v>4534</v>
      </c>
      <c r="BH537" s="14">
        <f>VLOOKUP(BB537,[2]item!$A:$B,2,FALSE)</f>
        <v>22</v>
      </c>
      <c r="BI537" s="14">
        <f>VLOOKUP(BD537,[2]item!$A:$B,2,FALSE)</f>
        <v>2750</v>
      </c>
      <c r="BJ537" s="14">
        <f>VLOOKUP(BF537,[2]item!$A:$B,2,FALSE)</f>
        <v>16</v>
      </c>
    </row>
    <row r="538" ht="20.1" customHeight="1" spans="1:62">
      <c r="A538" s="12">
        <v>535</v>
      </c>
      <c r="B538" s="12">
        <v>535</v>
      </c>
      <c r="C538" s="12" t="str">
        <f t="shared" si="561"/>
        <v>千古留名</v>
      </c>
      <c r="D538" s="81" t="s">
        <v>2556</v>
      </c>
      <c r="E538" s="12">
        <v>1</v>
      </c>
      <c r="F538" s="82">
        <f>VLOOKUP(A538,[3]属性!$F:$I,4,FALSE)</f>
        <v>35340</v>
      </c>
      <c r="G538" s="83" t="str">
        <f t="shared" si="557"/>
        <v>17,5</v>
      </c>
      <c r="H538" s="84" t="str">
        <f>"1013,"&amp;VLOOKUP(A538,[3]属性!$F:$N,7,FALSE)&amp;";1023,"&amp;VLOOKUP(A538,[3]属性!$F:$N,8,FALSE)&amp;";1043,"&amp;VLOOKUP(A538,[3]属性!$F:$N,9,FALSE)</f>
        <v>1013,45847185;1023,3056479;1043,3056479</v>
      </c>
      <c r="I538" s="12">
        <v>12</v>
      </c>
      <c r="J538" s="86" t="s">
        <v>2562</v>
      </c>
      <c r="K538" s="12">
        <v>44650</v>
      </c>
      <c r="L538" s="14" t="s">
        <v>2558</v>
      </c>
      <c r="BB538" s="14" t="str">
        <f t="shared" ref="BB538" si="573">BB535</f>
        <v>钻石</v>
      </c>
      <c r="BC538" s="14">
        <v>5</v>
      </c>
      <c r="BD538" s="14" t="s">
        <v>53</v>
      </c>
      <c r="BE538" s="14">
        <v>685</v>
      </c>
      <c r="BF538" s="14" t="s">
        <v>54</v>
      </c>
      <c r="BG538" s="14">
        <v>4535</v>
      </c>
      <c r="BH538" s="14">
        <f>VLOOKUP(BB538,[2]item!$A:$B,2,FALSE)</f>
        <v>17</v>
      </c>
      <c r="BI538" s="14">
        <f>VLOOKUP(BD538,[2]item!$A:$B,2,FALSE)</f>
        <v>2750</v>
      </c>
      <c r="BJ538" s="14">
        <f>VLOOKUP(BF538,[2]item!$A:$B,2,FALSE)</f>
        <v>16</v>
      </c>
    </row>
    <row r="539" ht="20.1" customHeight="1" spans="1:62">
      <c r="A539" s="12">
        <v>536</v>
      </c>
      <c r="B539" s="12">
        <v>536</v>
      </c>
      <c r="C539" s="12" t="str">
        <f t="shared" si="561"/>
        <v>千古留名</v>
      </c>
      <c r="D539" s="81" t="s">
        <v>2556</v>
      </c>
      <c r="E539" s="12">
        <v>1</v>
      </c>
      <c r="F539" s="82">
        <f>VLOOKUP(A539,[3]属性!$F:$I,4,FALSE)</f>
        <v>35425</v>
      </c>
      <c r="G539" s="83" t="str">
        <f t="shared" si="557"/>
        <v>17,5</v>
      </c>
      <c r="H539" s="84" t="str">
        <f>"1013,"&amp;VLOOKUP(A539,[3]属性!$F:$N,7,FALSE)&amp;";1023,"&amp;VLOOKUP(A539,[3]属性!$F:$N,8,FALSE)&amp;";1043,"&amp;VLOOKUP(A539,[3]属性!$F:$N,9,FALSE)</f>
        <v>1013,45983670;1023,3065578;1043,3065578</v>
      </c>
      <c r="I539" s="12">
        <v>12</v>
      </c>
      <c r="J539" s="86" t="s">
        <v>2562</v>
      </c>
      <c r="K539" s="12">
        <v>44650</v>
      </c>
      <c r="L539" s="14" t="s">
        <v>2558</v>
      </c>
      <c r="BB539" s="14" t="str">
        <f t="shared" ref="BB539" si="574">BB536</f>
        <v>钻石</v>
      </c>
      <c r="BC539" s="14">
        <v>5</v>
      </c>
      <c r="BD539" s="14" t="s">
        <v>53</v>
      </c>
      <c r="BE539" s="14">
        <v>686</v>
      </c>
      <c r="BF539" s="14" t="s">
        <v>54</v>
      </c>
      <c r="BG539" s="14">
        <v>4536</v>
      </c>
      <c r="BH539" s="14">
        <f>VLOOKUP(BB539,[2]item!$A:$B,2,FALSE)</f>
        <v>17</v>
      </c>
      <c r="BI539" s="14">
        <f>VLOOKUP(BD539,[2]item!$A:$B,2,FALSE)</f>
        <v>2750</v>
      </c>
      <c r="BJ539" s="14">
        <f>VLOOKUP(BF539,[2]item!$A:$B,2,FALSE)</f>
        <v>16</v>
      </c>
    </row>
    <row r="540" ht="20.1" customHeight="1" spans="1:62">
      <c r="A540" s="12">
        <v>537</v>
      </c>
      <c r="B540" s="12">
        <v>537</v>
      </c>
      <c r="C540" s="12" t="str">
        <f t="shared" si="561"/>
        <v>千古留名</v>
      </c>
      <c r="D540" s="81" t="s">
        <v>2556</v>
      </c>
      <c r="E540" s="12">
        <v>1</v>
      </c>
      <c r="F540" s="82">
        <f>VLOOKUP(A540,[3]属性!$F:$I,4,FALSE)</f>
        <v>35511</v>
      </c>
      <c r="G540" s="83" t="str">
        <f t="shared" si="557"/>
        <v>22,5</v>
      </c>
      <c r="H540" s="84" t="str">
        <f>"1013,"&amp;VLOOKUP(A540,[3]属性!$F:$N,7,FALSE)&amp;";1023,"&amp;VLOOKUP(A540,[3]属性!$F:$N,8,FALSE)&amp;";1043,"&amp;VLOOKUP(A540,[3]属性!$F:$N,9,FALSE)</f>
        <v>1013,46120200;1023,3074680;1043,3074680</v>
      </c>
      <c r="I540" s="12">
        <v>12</v>
      </c>
      <c r="J540" s="86" t="s">
        <v>2562</v>
      </c>
      <c r="K540" s="12">
        <v>44650</v>
      </c>
      <c r="L540" s="14" t="s">
        <v>2558</v>
      </c>
      <c r="BB540" s="14" t="str">
        <f t="shared" ref="BB540" si="575">BB537</f>
        <v>元宝</v>
      </c>
      <c r="BC540" s="14">
        <v>5</v>
      </c>
      <c r="BD540" s="14" t="s">
        <v>53</v>
      </c>
      <c r="BE540" s="14">
        <v>687</v>
      </c>
      <c r="BF540" s="14" t="s">
        <v>54</v>
      </c>
      <c r="BG540" s="14">
        <v>4537</v>
      </c>
      <c r="BH540" s="14">
        <f>VLOOKUP(BB540,[2]item!$A:$B,2,FALSE)</f>
        <v>22</v>
      </c>
      <c r="BI540" s="14">
        <f>VLOOKUP(BD540,[2]item!$A:$B,2,FALSE)</f>
        <v>2750</v>
      </c>
      <c r="BJ540" s="14">
        <f>VLOOKUP(BF540,[2]item!$A:$B,2,FALSE)</f>
        <v>16</v>
      </c>
    </row>
    <row r="541" ht="20.1" customHeight="1" spans="1:62">
      <c r="A541" s="12">
        <v>538</v>
      </c>
      <c r="B541" s="12">
        <v>538</v>
      </c>
      <c r="C541" s="12" t="str">
        <f t="shared" si="561"/>
        <v>千古留名</v>
      </c>
      <c r="D541" s="81" t="s">
        <v>2556</v>
      </c>
      <c r="E541" s="12">
        <v>1</v>
      </c>
      <c r="F541" s="82">
        <f>VLOOKUP(A541,[3]属性!$F:$I,4,FALSE)</f>
        <v>35597</v>
      </c>
      <c r="G541" s="83" t="str">
        <f t="shared" si="557"/>
        <v>17,5</v>
      </c>
      <c r="H541" s="84" t="str">
        <f>"1013,"&amp;VLOOKUP(A541,[3]属性!$F:$N,7,FALSE)&amp;";1023,"&amp;VLOOKUP(A541,[3]属性!$F:$N,8,FALSE)&amp;";1043,"&amp;VLOOKUP(A541,[3]属性!$F:$N,9,FALSE)</f>
        <v>1013,46256730;1023,3083782;1043,3083782</v>
      </c>
      <c r="I541" s="12">
        <v>12</v>
      </c>
      <c r="J541" s="86" t="s">
        <v>2562</v>
      </c>
      <c r="K541" s="12">
        <v>44650</v>
      </c>
      <c r="L541" s="14" t="s">
        <v>2558</v>
      </c>
      <c r="BB541" s="14" t="str">
        <f t="shared" ref="BB541" si="576">BB538</f>
        <v>钻石</v>
      </c>
      <c r="BC541" s="14">
        <v>5</v>
      </c>
      <c r="BD541" s="14" t="s">
        <v>53</v>
      </c>
      <c r="BE541" s="14">
        <v>688</v>
      </c>
      <c r="BF541" s="14" t="s">
        <v>54</v>
      </c>
      <c r="BG541" s="14">
        <v>4538</v>
      </c>
      <c r="BH541" s="14">
        <f>VLOOKUP(BB541,[2]item!$A:$B,2,FALSE)</f>
        <v>17</v>
      </c>
      <c r="BI541" s="14">
        <f>VLOOKUP(BD541,[2]item!$A:$B,2,FALSE)</f>
        <v>2750</v>
      </c>
      <c r="BJ541" s="14">
        <f>VLOOKUP(BF541,[2]item!$A:$B,2,FALSE)</f>
        <v>16</v>
      </c>
    </row>
    <row r="542" ht="20.1" customHeight="1" spans="1:62">
      <c r="A542" s="12">
        <v>539</v>
      </c>
      <c r="B542" s="12">
        <v>539</v>
      </c>
      <c r="C542" s="12" t="str">
        <f t="shared" si="561"/>
        <v>千古留名</v>
      </c>
      <c r="D542" s="81" t="s">
        <v>2556</v>
      </c>
      <c r="E542" s="12">
        <v>1</v>
      </c>
      <c r="F542" s="82">
        <f>VLOOKUP(A542,[3]属性!$F:$I,4,FALSE)</f>
        <v>35682</v>
      </c>
      <c r="G542" s="83" t="str">
        <f t="shared" si="557"/>
        <v>17,5</v>
      </c>
      <c r="H542" s="84" t="str">
        <f>"1013,"&amp;VLOOKUP(A542,[3]属性!$F:$N,7,FALSE)&amp;";1023,"&amp;VLOOKUP(A542,[3]属性!$F:$N,8,FALSE)&amp;";1043,"&amp;VLOOKUP(A542,[3]属性!$F:$N,9,FALSE)</f>
        <v>1013,46393290;1023,3092886;1043,3092886</v>
      </c>
      <c r="I542" s="12">
        <v>12</v>
      </c>
      <c r="J542" s="86" t="s">
        <v>2562</v>
      </c>
      <c r="K542" s="12">
        <v>44650</v>
      </c>
      <c r="L542" s="14" t="s">
        <v>2558</v>
      </c>
      <c r="BB542" s="14" t="str">
        <f t="shared" ref="BB542" si="577">BB539</f>
        <v>钻石</v>
      </c>
      <c r="BC542" s="14">
        <v>5</v>
      </c>
      <c r="BD542" s="14" t="s">
        <v>53</v>
      </c>
      <c r="BE542" s="14">
        <v>689</v>
      </c>
      <c r="BF542" s="14" t="s">
        <v>54</v>
      </c>
      <c r="BG542" s="14">
        <v>4539</v>
      </c>
      <c r="BH542" s="14">
        <f>VLOOKUP(BB542,[2]item!$A:$B,2,FALSE)</f>
        <v>17</v>
      </c>
      <c r="BI542" s="14">
        <f>VLOOKUP(BD542,[2]item!$A:$B,2,FALSE)</f>
        <v>2750</v>
      </c>
      <c r="BJ542" s="14">
        <f>VLOOKUP(BF542,[2]item!$A:$B,2,FALSE)</f>
        <v>16</v>
      </c>
    </row>
    <row r="543" ht="20.1" customHeight="1" spans="1:62">
      <c r="A543" s="12">
        <v>540</v>
      </c>
      <c r="B543" s="12">
        <v>540</v>
      </c>
      <c r="C543" s="12" t="str">
        <f t="shared" si="561"/>
        <v>千古留名</v>
      </c>
      <c r="D543" s="81" t="s">
        <v>2556</v>
      </c>
      <c r="E543" s="12">
        <v>1</v>
      </c>
      <c r="F543" s="82">
        <f>VLOOKUP(A543,[3]属性!$F:$I,4,FALSE)</f>
        <v>35768</v>
      </c>
      <c r="G543" s="83" t="str">
        <f t="shared" si="557"/>
        <v>22,5</v>
      </c>
      <c r="H543" s="84" t="str">
        <f>"1013,"&amp;VLOOKUP(A543,[3]属性!$F:$N,7,FALSE)&amp;";1023,"&amp;VLOOKUP(A543,[3]属性!$F:$N,8,FALSE)&amp;";1043,"&amp;VLOOKUP(A543,[3]属性!$F:$N,9,FALSE)</f>
        <v>1013,46529865;1023,3101991;1043,3101991</v>
      </c>
      <c r="I543" s="12">
        <v>12</v>
      </c>
      <c r="J543" s="86" t="s">
        <v>2562</v>
      </c>
      <c r="K543" s="12">
        <v>44650</v>
      </c>
      <c r="L543" s="14" t="s">
        <v>2558</v>
      </c>
      <c r="BB543" s="14" t="str">
        <f t="shared" ref="BB543" si="578">BB540</f>
        <v>元宝</v>
      </c>
      <c r="BC543" s="14">
        <v>5</v>
      </c>
      <c r="BD543" s="14" t="s">
        <v>53</v>
      </c>
      <c r="BE543" s="14">
        <v>690</v>
      </c>
      <c r="BF543" s="14" t="s">
        <v>54</v>
      </c>
      <c r="BG543" s="14">
        <v>4540</v>
      </c>
      <c r="BH543" s="14">
        <f>VLOOKUP(BB543,[2]item!$A:$B,2,FALSE)</f>
        <v>22</v>
      </c>
      <c r="BI543" s="14">
        <f>VLOOKUP(BD543,[2]item!$A:$B,2,FALSE)</f>
        <v>2750</v>
      </c>
      <c r="BJ543" s="14">
        <f>VLOOKUP(BF543,[2]item!$A:$B,2,FALSE)</f>
        <v>16</v>
      </c>
    </row>
    <row r="544" ht="20.1" customHeight="1" spans="1:62">
      <c r="A544" s="12">
        <v>541</v>
      </c>
      <c r="B544" s="12">
        <v>541</v>
      </c>
      <c r="C544" s="12" t="str">
        <f t="shared" si="561"/>
        <v>千古留名</v>
      </c>
      <c r="D544" s="81" t="s">
        <v>2556</v>
      </c>
      <c r="E544" s="12">
        <v>1</v>
      </c>
      <c r="F544" s="82">
        <f>VLOOKUP(A544,[3]属性!$F:$I,4,FALSE)</f>
        <v>35854</v>
      </c>
      <c r="G544" s="83" t="str">
        <f t="shared" si="557"/>
        <v>17,5</v>
      </c>
      <c r="H544" s="84" t="str">
        <f>"1013,"&amp;VLOOKUP(A544,[3]属性!$F:$N,7,FALSE)&amp;";1023,"&amp;VLOOKUP(A544,[3]属性!$F:$N,8,FALSE)&amp;";1043,"&amp;VLOOKUP(A544,[3]属性!$F:$N,9,FALSE)</f>
        <v>1013,46666485;1023,3111099;1043,3111099</v>
      </c>
      <c r="I544" s="12">
        <v>12</v>
      </c>
      <c r="J544" s="86" t="s">
        <v>2562</v>
      </c>
      <c r="K544" s="12">
        <v>44650</v>
      </c>
      <c r="L544" s="14" t="s">
        <v>2558</v>
      </c>
      <c r="BB544" s="14" t="str">
        <f t="shared" ref="BB544" si="579">BB541</f>
        <v>钻石</v>
      </c>
      <c r="BC544" s="14">
        <v>5</v>
      </c>
      <c r="BD544" s="14" t="s">
        <v>53</v>
      </c>
      <c r="BE544" s="14">
        <v>691</v>
      </c>
      <c r="BF544" s="14" t="s">
        <v>54</v>
      </c>
      <c r="BG544" s="14">
        <v>4541</v>
      </c>
      <c r="BH544" s="14">
        <f>VLOOKUP(BB544,[2]item!$A:$B,2,FALSE)</f>
        <v>17</v>
      </c>
      <c r="BI544" s="14">
        <f>VLOOKUP(BD544,[2]item!$A:$B,2,FALSE)</f>
        <v>2750</v>
      </c>
      <c r="BJ544" s="14">
        <f>VLOOKUP(BF544,[2]item!$A:$B,2,FALSE)</f>
        <v>16</v>
      </c>
    </row>
    <row r="545" ht="20.1" customHeight="1" spans="1:62">
      <c r="A545" s="12">
        <v>542</v>
      </c>
      <c r="B545" s="12">
        <v>542</v>
      </c>
      <c r="C545" s="12" t="str">
        <f t="shared" si="561"/>
        <v>千古留名</v>
      </c>
      <c r="D545" s="81" t="s">
        <v>2556</v>
      </c>
      <c r="E545" s="12">
        <v>1</v>
      </c>
      <c r="F545" s="82">
        <f>VLOOKUP(A545,[3]属性!$F:$I,4,FALSE)</f>
        <v>35940</v>
      </c>
      <c r="G545" s="83" t="str">
        <f t="shared" si="557"/>
        <v>17,5</v>
      </c>
      <c r="H545" s="84" t="str">
        <f>"1013,"&amp;VLOOKUP(A545,[3]属性!$F:$N,7,FALSE)&amp;";1023,"&amp;VLOOKUP(A545,[3]属性!$F:$N,8,FALSE)&amp;";1043,"&amp;VLOOKUP(A545,[3]属性!$F:$N,9,FALSE)</f>
        <v>1013,46803105;1023,3120207;1043,3120207</v>
      </c>
      <c r="I545" s="12">
        <v>12</v>
      </c>
      <c r="J545" s="86" t="s">
        <v>2562</v>
      </c>
      <c r="K545" s="12">
        <v>44650</v>
      </c>
      <c r="L545" s="14" t="s">
        <v>2558</v>
      </c>
      <c r="BB545" s="14" t="str">
        <f t="shared" ref="BB545" si="580">BB542</f>
        <v>钻石</v>
      </c>
      <c r="BC545" s="14">
        <v>5</v>
      </c>
      <c r="BD545" s="14" t="s">
        <v>53</v>
      </c>
      <c r="BE545" s="14">
        <v>692</v>
      </c>
      <c r="BF545" s="14" t="s">
        <v>54</v>
      </c>
      <c r="BG545" s="14">
        <v>4542</v>
      </c>
      <c r="BH545" s="14">
        <f>VLOOKUP(BB545,[2]item!$A:$B,2,FALSE)</f>
        <v>17</v>
      </c>
      <c r="BI545" s="14">
        <f>VLOOKUP(BD545,[2]item!$A:$B,2,FALSE)</f>
        <v>2750</v>
      </c>
      <c r="BJ545" s="14">
        <f>VLOOKUP(BF545,[2]item!$A:$B,2,FALSE)</f>
        <v>16</v>
      </c>
    </row>
    <row r="546" ht="20.1" customHeight="1" spans="1:62">
      <c r="A546" s="12">
        <v>543</v>
      </c>
      <c r="B546" s="12">
        <v>543</v>
      </c>
      <c r="C546" s="12" t="str">
        <f t="shared" si="561"/>
        <v>千古留名</v>
      </c>
      <c r="D546" s="81" t="s">
        <v>2556</v>
      </c>
      <c r="E546" s="12">
        <v>1</v>
      </c>
      <c r="F546" s="82">
        <f>VLOOKUP(A546,[3]属性!$F:$I,4,FALSE)</f>
        <v>36026</v>
      </c>
      <c r="G546" s="83" t="str">
        <f t="shared" si="557"/>
        <v>22,5</v>
      </c>
      <c r="H546" s="84" t="str">
        <f>"1013,"&amp;VLOOKUP(A546,[3]属性!$F:$N,7,FALSE)&amp;";1023,"&amp;VLOOKUP(A546,[3]属性!$F:$N,8,FALSE)&amp;";1043,"&amp;VLOOKUP(A546,[3]属性!$F:$N,9,FALSE)</f>
        <v>1013,46939755;1023,3129317;1043,3129317</v>
      </c>
      <c r="I546" s="12">
        <v>12</v>
      </c>
      <c r="J546" s="86" t="s">
        <v>2562</v>
      </c>
      <c r="K546" s="12">
        <v>44650</v>
      </c>
      <c r="L546" s="14" t="s">
        <v>2558</v>
      </c>
      <c r="BB546" s="14" t="str">
        <f t="shared" ref="BB546" si="581">BB543</f>
        <v>元宝</v>
      </c>
      <c r="BC546" s="14">
        <v>5</v>
      </c>
      <c r="BD546" s="14" t="s">
        <v>53</v>
      </c>
      <c r="BE546" s="14">
        <v>693</v>
      </c>
      <c r="BF546" s="14" t="s">
        <v>54</v>
      </c>
      <c r="BG546" s="14">
        <v>4543</v>
      </c>
      <c r="BH546" s="14">
        <f>VLOOKUP(BB546,[2]item!$A:$B,2,FALSE)</f>
        <v>22</v>
      </c>
      <c r="BI546" s="14">
        <f>VLOOKUP(BD546,[2]item!$A:$B,2,FALSE)</f>
        <v>2750</v>
      </c>
      <c r="BJ546" s="14">
        <f>VLOOKUP(BF546,[2]item!$A:$B,2,FALSE)</f>
        <v>16</v>
      </c>
    </row>
    <row r="547" ht="20.1" customHeight="1" spans="1:62">
      <c r="A547" s="12">
        <v>544</v>
      </c>
      <c r="B547" s="12">
        <v>544</v>
      </c>
      <c r="C547" s="12" t="str">
        <f t="shared" si="561"/>
        <v>千古留名</v>
      </c>
      <c r="D547" s="81" t="s">
        <v>2556</v>
      </c>
      <c r="E547" s="12">
        <v>1</v>
      </c>
      <c r="F547" s="82">
        <f>VLOOKUP(A547,[3]属性!$F:$I,4,FALSE)</f>
        <v>36112</v>
      </c>
      <c r="G547" s="83" t="str">
        <f t="shared" si="557"/>
        <v>17,5</v>
      </c>
      <c r="H547" s="84" t="str">
        <f>"1013,"&amp;VLOOKUP(A547,[3]属性!$F:$N,7,FALSE)&amp;";1023,"&amp;VLOOKUP(A547,[3]属性!$F:$N,8,FALSE)&amp;";1043,"&amp;VLOOKUP(A547,[3]属性!$F:$N,9,FALSE)</f>
        <v>1013,47076435;1023,3138429;1043,3138429</v>
      </c>
      <c r="I547" s="12">
        <v>12</v>
      </c>
      <c r="J547" s="86" t="s">
        <v>2562</v>
      </c>
      <c r="K547" s="12">
        <v>44650</v>
      </c>
      <c r="L547" s="14" t="s">
        <v>2558</v>
      </c>
      <c r="BB547" s="14" t="str">
        <f t="shared" ref="BB547" si="582">BB544</f>
        <v>钻石</v>
      </c>
      <c r="BC547" s="14">
        <v>5</v>
      </c>
      <c r="BD547" s="14" t="s">
        <v>53</v>
      </c>
      <c r="BE547" s="14">
        <v>694</v>
      </c>
      <c r="BF547" s="14" t="s">
        <v>54</v>
      </c>
      <c r="BG547" s="14">
        <v>4544</v>
      </c>
      <c r="BH547" s="14">
        <f>VLOOKUP(BB547,[2]item!$A:$B,2,FALSE)</f>
        <v>17</v>
      </c>
      <c r="BI547" s="14">
        <f>VLOOKUP(BD547,[2]item!$A:$B,2,FALSE)</f>
        <v>2750</v>
      </c>
      <c r="BJ547" s="14">
        <f>VLOOKUP(BF547,[2]item!$A:$B,2,FALSE)</f>
        <v>16</v>
      </c>
    </row>
    <row r="548" ht="20.1" customHeight="1" spans="1:62">
      <c r="A548" s="12">
        <v>545</v>
      </c>
      <c r="B548" s="12">
        <v>545</v>
      </c>
      <c r="C548" s="12" t="str">
        <f t="shared" si="561"/>
        <v>千古留名</v>
      </c>
      <c r="D548" s="81" t="s">
        <v>2556</v>
      </c>
      <c r="E548" s="12">
        <v>1</v>
      </c>
      <c r="F548" s="82">
        <f>VLOOKUP(A548,[3]属性!$F:$I,4,FALSE)</f>
        <v>36198</v>
      </c>
      <c r="G548" s="83" t="str">
        <f t="shared" si="557"/>
        <v>17,5</v>
      </c>
      <c r="H548" s="84" t="str">
        <f>"1013,"&amp;VLOOKUP(A548,[3]属性!$F:$N,7,FALSE)&amp;";1023,"&amp;VLOOKUP(A548,[3]属性!$F:$N,8,FALSE)&amp;";1043,"&amp;VLOOKUP(A548,[3]属性!$F:$N,9,FALSE)</f>
        <v>1013,47213115;1023,3147541;1043,3147541</v>
      </c>
      <c r="I548" s="12">
        <v>12</v>
      </c>
      <c r="J548" s="86" t="s">
        <v>2562</v>
      </c>
      <c r="K548" s="12">
        <v>44650</v>
      </c>
      <c r="L548" s="14" t="s">
        <v>2558</v>
      </c>
      <c r="BB548" s="14" t="str">
        <f t="shared" ref="BB548" si="583">BB545</f>
        <v>钻石</v>
      </c>
      <c r="BC548" s="14">
        <v>5</v>
      </c>
      <c r="BD548" s="14" t="s">
        <v>53</v>
      </c>
      <c r="BE548" s="14">
        <v>695</v>
      </c>
      <c r="BF548" s="14" t="s">
        <v>54</v>
      </c>
      <c r="BG548" s="14">
        <v>4545</v>
      </c>
      <c r="BH548" s="14">
        <f>VLOOKUP(BB548,[2]item!$A:$B,2,FALSE)</f>
        <v>17</v>
      </c>
      <c r="BI548" s="14">
        <f>VLOOKUP(BD548,[2]item!$A:$B,2,FALSE)</f>
        <v>2750</v>
      </c>
      <c r="BJ548" s="14">
        <f>VLOOKUP(BF548,[2]item!$A:$B,2,FALSE)</f>
        <v>16</v>
      </c>
    </row>
    <row r="549" ht="20.1" customHeight="1" spans="1:62">
      <c r="A549" s="12">
        <v>546</v>
      </c>
      <c r="B549" s="12">
        <v>546</v>
      </c>
      <c r="C549" s="12" t="str">
        <f t="shared" si="561"/>
        <v>千古留名</v>
      </c>
      <c r="D549" s="81" t="s">
        <v>2556</v>
      </c>
      <c r="E549" s="12">
        <v>1</v>
      </c>
      <c r="F549" s="82">
        <f>VLOOKUP(A549,[3]属性!$F:$I,4,FALSE)</f>
        <v>36284</v>
      </c>
      <c r="G549" s="83" t="str">
        <f t="shared" si="557"/>
        <v>22,5</v>
      </c>
      <c r="H549" s="84" t="str">
        <f>"1013,"&amp;VLOOKUP(A549,[3]属性!$F:$N,7,FALSE)&amp;";1023,"&amp;VLOOKUP(A549,[3]属性!$F:$N,8,FALSE)&amp;";1043,"&amp;VLOOKUP(A549,[3]属性!$F:$N,9,FALSE)</f>
        <v>1013,47349840;1023,3156656;1043,3156656</v>
      </c>
      <c r="I549" s="12">
        <v>12</v>
      </c>
      <c r="J549" s="86" t="s">
        <v>2562</v>
      </c>
      <c r="K549" s="12">
        <v>44650</v>
      </c>
      <c r="L549" s="14" t="s">
        <v>2558</v>
      </c>
      <c r="BB549" s="14" t="str">
        <f t="shared" ref="BB549" si="584">BB546</f>
        <v>元宝</v>
      </c>
      <c r="BC549" s="14">
        <v>5</v>
      </c>
      <c r="BD549" s="14" t="s">
        <v>53</v>
      </c>
      <c r="BE549" s="14">
        <v>696</v>
      </c>
      <c r="BF549" s="14" t="s">
        <v>54</v>
      </c>
      <c r="BG549" s="14">
        <v>4546</v>
      </c>
      <c r="BH549" s="14">
        <f>VLOOKUP(BB549,[2]item!$A:$B,2,FALSE)</f>
        <v>22</v>
      </c>
      <c r="BI549" s="14">
        <f>VLOOKUP(BD549,[2]item!$A:$B,2,FALSE)</f>
        <v>2750</v>
      </c>
      <c r="BJ549" s="14">
        <f>VLOOKUP(BF549,[2]item!$A:$B,2,FALSE)</f>
        <v>16</v>
      </c>
    </row>
    <row r="550" ht="20.1" customHeight="1" spans="1:62">
      <c r="A550" s="12">
        <v>547</v>
      </c>
      <c r="B550" s="12">
        <v>547</v>
      </c>
      <c r="C550" s="12" t="str">
        <f t="shared" si="561"/>
        <v>千古留名</v>
      </c>
      <c r="D550" s="81" t="s">
        <v>2556</v>
      </c>
      <c r="E550" s="12">
        <v>1</v>
      </c>
      <c r="F550" s="82">
        <f>VLOOKUP(A550,[3]属性!$F:$I,4,FALSE)</f>
        <v>36370</v>
      </c>
      <c r="G550" s="83" t="str">
        <f t="shared" si="557"/>
        <v>17,5</v>
      </c>
      <c r="H550" s="84" t="str">
        <f>"1013,"&amp;VLOOKUP(A550,[3]属性!$F:$N,7,FALSE)&amp;";1023,"&amp;VLOOKUP(A550,[3]属性!$F:$N,8,FALSE)&amp;";1043,"&amp;VLOOKUP(A550,[3]属性!$F:$N,9,FALSE)</f>
        <v>1013,47486580;1023,3165772;1043,3165772</v>
      </c>
      <c r="I550" s="12">
        <v>12</v>
      </c>
      <c r="J550" s="86" t="s">
        <v>2562</v>
      </c>
      <c r="K550" s="12">
        <v>44650</v>
      </c>
      <c r="L550" s="14" t="s">
        <v>2558</v>
      </c>
      <c r="BB550" s="14" t="str">
        <f t="shared" ref="BB550" si="585">BB547</f>
        <v>钻石</v>
      </c>
      <c r="BC550" s="14">
        <v>5</v>
      </c>
      <c r="BD550" s="14" t="s">
        <v>53</v>
      </c>
      <c r="BE550" s="14">
        <v>697</v>
      </c>
      <c r="BF550" s="14" t="s">
        <v>54</v>
      </c>
      <c r="BG550" s="14">
        <v>4547</v>
      </c>
      <c r="BH550" s="14">
        <f>VLOOKUP(BB550,[2]item!$A:$B,2,FALSE)</f>
        <v>17</v>
      </c>
      <c r="BI550" s="14">
        <f>VLOOKUP(BD550,[2]item!$A:$B,2,FALSE)</f>
        <v>2750</v>
      </c>
      <c r="BJ550" s="14">
        <f>VLOOKUP(BF550,[2]item!$A:$B,2,FALSE)</f>
        <v>16</v>
      </c>
    </row>
    <row r="551" ht="20.1" customHeight="1" spans="1:62">
      <c r="A551" s="12">
        <v>548</v>
      </c>
      <c r="B551" s="12">
        <v>548</v>
      </c>
      <c r="C551" s="12" t="str">
        <f t="shared" si="561"/>
        <v>千古留名</v>
      </c>
      <c r="D551" s="81" t="s">
        <v>2556</v>
      </c>
      <c r="E551" s="12">
        <v>1</v>
      </c>
      <c r="F551" s="82">
        <f>VLOOKUP(A551,[3]属性!$F:$I,4,FALSE)</f>
        <v>36456</v>
      </c>
      <c r="G551" s="83" t="str">
        <f t="shared" si="557"/>
        <v>17,5</v>
      </c>
      <c r="H551" s="84" t="str">
        <f>"1013,"&amp;VLOOKUP(A551,[3]属性!$F:$N,7,FALSE)&amp;";1023,"&amp;VLOOKUP(A551,[3]属性!$F:$N,8,FALSE)&amp;";1043,"&amp;VLOOKUP(A551,[3]属性!$F:$N,9,FALSE)</f>
        <v>1013,47623335;1023,3174889;1043,3174889</v>
      </c>
      <c r="I551" s="12">
        <v>12</v>
      </c>
      <c r="J551" s="86" t="s">
        <v>2562</v>
      </c>
      <c r="K551" s="12">
        <v>44650</v>
      </c>
      <c r="L551" s="14" t="s">
        <v>2558</v>
      </c>
      <c r="BB551" s="14" t="str">
        <f t="shared" ref="BB551" si="586">BB548</f>
        <v>钻石</v>
      </c>
      <c r="BC551" s="14">
        <v>5</v>
      </c>
      <c r="BD551" s="14" t="s">
        <v>53</v>
      </c>
      <c r="BE551" s="14">
        <v>698</v>
      </c>
      <c r="BF551" s="14" t="s">
        <v>54</v>
      </c>
      <c r="BG551" s="14">
        <v>4548</v>
      </c>
      <c r="BH551" s="14">
        <f>VLOOKUP(BB551,[2]item!$A:$B,2,FALSE)</f>
        <v>17</v>
      </c>
      <c r="BI551" s="14">
        <f>VLOOKUP(BD551,[2]item!$A:$B,2,FALSE)</f>
        <v>2750</v>
      </c>
      <c r="BJ551" s="14">
        <f>VLOOKUP(BF551,[2]item!$A:$B,2,FALSE)</f>
        <v>16</v>
      </c>
    </row>
    <row r="552" ht="20.1" customHeight="1" spans="1:62">
      <c r="A552" s="12">
        <v>549</v>
      </c>
      <c r="B552" s="12">
        <v>549</v>
      </c>
      <c r="C552" s="12" t="str">
        <f t="shared" si="561"/>
        <v>千古留名</v>
      </c>
      <c r="D552" s="81" t="s">
        <v>2556</v>
      </c>
      <c r="E552" s="12">
        <v>1</v>
      </c>
      <c r="F552" s="82">
        <f>VLOOKUP(A552,[3]属性!$F:$I,4,FALSE)</f>
        <v>36542</v>
      </c>
      <c r="G552" s="83" t="str">
        <f t="shared" si="557"/>
        <v>22,5</v>
      </c>
      <c r="H552" s="84" t="str">
        <f>"1013,"&amp;VLOOKUP(A552,[3]属性!$F:$N,7,FALSE)&amp;";1023,"&amp;VLOOKUP(A552,[3]属性!$F:$N,8,FALSE)&amp;";1043,"&amp;VLOOKUP(A552,[3]属性!$F:$N,9,FALSE)</f>
        <v>1013,47760120;1023,3184008;1043,3184008</v>
      </c>
      <c r="I552" s="12">
        <v>12</v>
      </c>
      <c r="J552" s="86" t="s">
        <v>2562</v>
      </c>
      <c r="K552" s="12">
        <v>44650</v>
      </c>
      <c r="L552" s="14" t="s">
        <v>2558</v>
      </c>
      <c r="BB552" s="14" t="str">
        <f t="shared" ref="BB552" si="587">BB549</f>
        <v>元宝</v>
      </c>
      <c r="BC552" s="14">
        <v>5</v>
      </c>
      <c r="BD552" s="14" t="s">
        <v>53</v>
      </c>
      <c r="BE552" s="14">
        <v>699</v>
      </c>
      <c r="BF552" s="14" t="s">
        <v>54</v>
      </c>
      <c r="BG552" s="14">
        <v>4549</v>
      </c>
      <c r="BH552" s="14">
        <f>VLOOKUP(BB552,[2]item!$A:$B,2,FALSE)</f>
        <v>22</v>
      </c>
      <c r="BI552" s="14">
        <f>VLOOKUP(BD552,[2]item!$A:$B,2,FALSE)</f>
        <v>2750</v>
      </c>
      <c r="BJ552" s="14">
        <f>VLOOKUP(BF552,[2]item!$A:$B,2,FALSE)</f>
        <v>16</v>
      </c>
    </row>
    <row r="553" ht="20.1" customHeight="1" spans="1:62">
      <c r="A553" s="12">
        <v>550</v>
      </c>
      <c r="B553" s="12">
        <v>550</v>
      </c>
      <c r="C553" s="12" t="str">
        <f t="shared" si="561"/>
        <v>千古留名</v>
      </c>
      <c r="D553" s="81" t="s">
        <v>2556</v>
      </c>
      <c r="E553" s="12">
        <v>1</v>
      </c>
      <c r="F553" s="82">
        <f>VLOOKUP(A553,[3]属性!$F:$I,4,FALSE)</f>
        <v>36628</v>
      </c>
      <c r="G553" s="83" t="str">
        <f t="shared" si="557"/>
        <v>17,5</v>
      </c>
      <c r="H553" s="84" t="str">
        <f>"1013,"&amp;VLOOKUP(A553,[3]属性!$F:$N,7,FALSE)&amp;";1023,"&amp;VLOOKUP(A553,[3]属性!$F:$N,8,FALSE)&amp;";1043,"&amp;VLOOKUP(A553,[3]属性!$F:$N,9,FALSE)</f>
        <v>1013,47896920;1023,3193128;1043,3193128</v>
      </c>
      <c r="I553" s="12">
        <v>12</v>
      </c>
      <c r="J553" s="86" t="s">
        <v>2562</v>
      </c>
      <c r="K553" s="12">
        <v>44650</v>
      </c>
      <c r="L553" s="14" t="s">
        <v>2558</v>
      </c>
      <c r="BB553" s="14" t="str">
        <f t="shared" ref="BB553" si="588">BB550</f>
        <v>钻石</v>
      </c>
      <c r="BC553" s="14">
        <v>5</v>
      </c>
      <c r="BD553" s="14" t="s">
        <v>53</v>
      </c>
      <c r="BE553" s="14">
        <v>700</v>
      </c>
      <c r="BF553" s="14" t="s">
        <v>54</v>
      </c>
      <c r="BG553" s="14">
        <v>4550</v>
      </c>
      <c r="BH553" s="14">
        <f>VLOOKUP(BB553,[2]item!$A:$B,2,FALSE)</f>
        <v>17</v>
      </c>
      <c r="BI553" s="14">
        <f>VLOOKUP(BD553,[2]item!$A:$B,2,FALSE)</f>
        <v>2750</v>
      </c>
      <c r="BJ553" s="14">
        <f>VLOOKUP(BF553,[2]item!$A:$B,2,FALSE)</f>
        <v>16</v>
      </c>
    </row>
    <row r="554" ht="20.1" customHeight="1" spans="1:62">
      <c r="A554" s="12">
        <v>551</v>
      </c>
      <c r="B554" s="12">
        <v>551</v>
      </c>
      <c r="C554" s="12" t="str">
        <f t="shared" si="561"/>
        <v>千古留名</v>
      </c>
      <c r="D554" s="81" t="s">
        <v>2556</v>
      </c>
      <c r="E554" s="12">
        <v>1</v>
      </c>
      <c r="F554" s="82">
        <f>VLOOKUP(A554,[3]属性!$F:$I,4,FALSE)</f>
        <v>36715</v>
      </c>
      <c r="G554" s="83" t="str">
        <f t="shared" si="557"/>
        <v>17,5</v>
      </c>
      <c r="H554" s="84" t="str">
        <f>"1013,"&amp;VLOOKUP(A554,[3]属性!$F:$N,7,FALSE)&amp;";1023,"&amp;VLOOKUP(A554,[3]属性!$F:$N,8,FALSE)&amp;";1043,"&amp;VLOOKUP(A554,[3]属性!$F:$N,9,FALSE)</f>
        <v>1013,48033750;1023,3202250;1043,3202250</v>
      </c>
      <c r="I554" s="12">
        <v>12</v>
      </c>
      <c r="J554" s="86" t="s">
        <v>2562</v>
      </c>
      <c r="K554" s="12">
        <v>44650</v>
      </c>
      <c r="L554" s="14" t="s">
        <v>2558</v>
      </c>
      <c r="BB554" s="14" t="str">
        <f t="shared" ref="BB554" si="589">BB551</f>
        <v>钻石</v>
      </c>
      <c r="BC554" s="14">
        <v>5</v>
      </c>
      <c r="BD554" s="14" t="s">
        <v>53</v>
      </c>
      <c r="BE554" s="14">
        <v>701</v>
      </c>
      <c r="BF554" s="14" t="s">
        <v>54</v>
      </c>
      <c r="BG554" s="14">
        <v>4551</v>
      </c>
      <c r="BH554" s="14">
        <f>VLOOKUP(BB554,[2]item!$A:$B,2,FALSE)</f>
        <v>17</v>
      </c>
      <c r="BI554" s="14">
        <f>VLOOKUP(BD554,[2]item!$A:$B,2,FALSE)</f>
        <v>2750</v>
      </c>
      <c r="BJ554" s="14">
        <f>VLOOKUP(BF554,[2]item!$A:$B,2,FALSE)</f>
        <v>16</v>
      </c>
    </row>
    <row r="555" ht="20.1" customHeight="1" spans="1:62">
      <c r="A555" s="12">
        <v>552</v>
      </c>
      <c r="B555" s="12">
        <v>552</v>
      </c>
      <c r="C555" s="12" t="str">
        <f t="shared" si="561"/>
        <v>千古留名</v>
      </c>
      <c r="D555" s="81" t="s">
        <v>2556</v>
      </c>
      <c r="E555" s="12">
        <v>1</v>
      </c>
      <c r="F555" s="82">
        <f>VLOOKUP(A555,[3]属性!$F:$I,4,FALSE)</f>
        <v>36801</v>
      </c>
      <c r="G555" s="83" t="str">
        <f t="shared" si="557"/>
        <v>22,5</v>
      </c>
      <c r="H555" s="84" t="str">
        <f>"1013,"&amp;VLOOKUP(A555,[3]属性!$F:$N,7,FALSE)&amp;";1023,"&amp;VLOOKUP(A555,[3]属性!$F:$N,8,FALSE)&amp;";1043,"&amp;VLOOKUP(A555,[3]属性!$F:$N,9,FALSE)</f>
        <v>1013,48170595;1023,3211373;1043,3211373</v>
      </c>
      <c r="I555" s="12">
        <v>12</v>
      </c>
      <c r="J555" s="86" t="s">
        <v>2562</v>
      </c>
      <c r="K555" s="12">
        <v>44650</v>
      </c>
      <c r="L555" s="14" t="s">
        <v>2558</v>
      </c>
      <c r="BB555" s="14" t="str">
        <f t="shared" ref="BB555" si="590">BB552</f>
        <v>元宝</v>
      </c>
      <c r="BC555" s="14">
        <v>5</v>
      </c>
      <c r="BD555" s="14" t="s">
        <v>53</v>
      </c>
      <c r="BE555" s="14">
        <v>702</v>
      </c>
      <c r="BF555" s="14" t="s">
        <v>54</v>
      </c>
      <c r="BG555" s="14">
        <v>4552</v>
      </c>
      <c r="BH555" s="14">
        <f>VLOOKUP(BB555,[2]item!$A:$B,2,FALSE)</f>
        <v>22</v>
      </c>
      <c r="BI555" s="14">
        <f>VLOOKUP(BD555,[2]item!$A:$B,2,FALSE)</f>
        <v>2750</v>
      </c>
      <c r="BJ555" s="14">
        <f>VLOOKUP(BF555,[2]item!$A:$B,2,FALSE)</f>
        <v>16</v>
      </c>
    </row>
    <row r="556" ht="20.1" customHeight="1" spans="1:62">
      <c r="A556" s="12">
        <v>553</v>
      </c>
      <c r="B556" s="12">
        <v>553</v>
      </c>
      <c r="C556" s="12" t="str">
        <f t="shared" si="561"/>
        <v>千古留名</v>
      </c>
      <c r="D556" s="81" t="s">
        <v>2556</v>
      </c>
      <c r="E556" s="12">
        <v>1</v>
      </c>
      <c r="F556" s="82">
        <f>VLOOKUP(A556,[3]属性!$F:$I,4,FALSE)</f>
        <v>36887</v>
      </c>
      <c r="G556" s="83" t="str">
        <f t="shared" si="557"/>
        <v>17,5</v>
      </c>
      <c r="H556" s="84" t="str">
        <f>"1013,"&amp;VLOOKUP(A556,[3]属性!$F:$N,7,FALSE)&amp;";1023,"&amp;VLOOKUP(A556,[3]属性!$F:$N,8,FALSE)&amp;";1043,"&amp;VLOOKUP(A556,[3]属性!$F:$N,9,FALSE)</f>
        <v>1013,48307455;1023,3220497;1043,3220497</v>
      </c>
      <c r="I556" s="12">
        <v>12</v>
      </c>
      <c r="J556" s="86" t="s">
        <v>2562</v>
      </c>
      <c r="K556" s="12">
        <v>44650</v>
      </c>
      <c r="L556" s="14" t="s">
        <v>2558</v>
      </c>
      <c r="BB556" s="14" t="str">
        <f t="shared" ref="BB556" si="591">BB553</f>
        <v>钻石</v>
      </c>
      <c r="BC556" s="14">
        <v>5</v>
      </c>
      <c r="BD556" s="14" t="s">
        <v>53</v>
      </c>
      <c r="BE556" s="14">
        <v>703</v>
      </c>
      <c r="BF556" s="14" t="s">
        <v>54</v>
      </c>
      <c r="BG556" s="14">
        <v>4553</v>
      </c>
      <c r="BH556" s="14">
        <f>VLOOKUP(BB556,[2]item!$A:$B,2,FALSE)</f>
        <v>17</v>
      </c>
      <c r="BI556" s="14">
        <f>VLOOKUP(BD556,[2]item!$A:$B,2,FALSE)</f>
        <v>2750</v>
      </c>
      <c r="BJ556" s="14">
        <f>VLOOKUP(BF556,[2]item!$A:$B,2,FALSE)</f>
        <v>16</v>
      </c>
    </row>
    <row r="557" ht="20.1" customHeight="1" spans="1:62">
      <c r="A557" s="12">
        <v>554</v>
      </c>
      <c r="B557" s="12">
        <v>554</v>
      </c>
      <c r="C557" s="12" t="str">
        <f t="shared" si="561"/>
        <v>千古留名</v>
      </c>
      <c r="D557" s="81" t="s">
        <v>2556</v>
      </c>
      <c r="E557" s="12">
        <v>1</v>
      </c>
      <c r="F557" s="82">
        <f>VLOOKUP(A557,[3]属性!$F:$I,4,FALSE)</f>
        <v>36974</v>
      </c>
      <c r="G557" s="83" t="str">
        <f t="shared" si="557"/>
        <v>17,5</v>
      </c>
      <c r="H557" s="84" t="str">
        <f>"1013,"&amp;VLOOKUP(A557,[3]属性!$F:$N,7,FALSE)&amp;";1023,"&amp;VLOOKUP(A557,[3]属性!$F:$N,8,FALSE)&amp;";1043,"&amp;VLOOKUP(A557,[3]属性!$F:$N,9,FALSE)</f>
        <v>1013,48444345;1023,3229623;1043,3229623</v>
      </c>
      <c r="I557" s="12">
        <v>12</v>
      </c>
      <c r="J557" s="86" t="s">
        <v>2562</v>
      </c>
      <c r="K557" s="12">
        <v>44650</v>
      </c>
      <c r="L557" s="14" t="s">
        <v>2558</v>
      </c>
      <c r="BB557" s="14" t="str">
        <f t="shared" ref="BB557" si="592">BB554</f>
        <v>钻石</v>
      </c>
      <c r="BC557" s="14">
        <v>5</v>
      </c>
      <c r="BD557" s="14" t="s">
        <v>53</v>
      </c>
      <c r="BE557" s="14">
        <v>704</v>
      </c>
      <c r="BF557" s="14" t="s">
        <v>54</v>
      </c>
      <c r="BG557" s="14">
        <v>4554</v>
      </c>
      <c r="BH557" s="14">
        <f>VLOOKUP(BB557,[2]item!$A:$B,2,FALSE)</f>
        <v>17</v>
      </c>
      <c r="BI557" s="14">
        <f>VLOOKUP(BD557,[2]item!$A:$B,2,FALSE)</f>
        <v>2750</v>
      </c>
      <c r="BJ557" s="14">
        <f>VLOOKUP(BF557,[2]item!$A:$B,2,FALSE)</f>
        <v>16</v>
      </c>
    </row>
    <row r="558" ht="20.1" customHeight="1" spans="1:62">
      <c r="A558" s="12">
        <v>555</v>
      </c>
      <c r="B558" s="12">
        <v>555</v>
      </c>
      <c r="C558" s="12" t="str">
        <f t="shared" si="561"/>
        <v>千古留名</v>
      </c>
      <c r="D558" s="81" t="s">
        <v>2556</v>
      </c>
      <c r="E558" s="12">
        <v>1</v>
      </c>
      <c r="F558" s="82">
        <f>VLOOKUP(A558,[3]属性!$F:$I,4,FALSE)</f>
        <v>37060</v>
      </c>
      <c r="G558" s="83" t="str">
        <f t="shared" si="557"/>
        <v>22,5</v>
      </c>
      <c r="H558" s="84" t="str">
        <f>"1013,"&amp;VLOOKUP(A558,[3]属性!$F:$N,7,FALSE)&amp;";1023,"&amp;VLOOKUP(A558,[3]属性!$F:$N,8,FALSE)&amp;";1043,"&amp;VLOOKUP(A558,[3]属性!$F:$N,9,FALSE)</f>
        <v>1013,48581250;1023,3238750;1043,3238750</v>
      </c>
      <c r="I558" s="12">
        <v>12</v>
      </c>
      <c r="J558" s="86" t="s">
        <v>2562</v>
      </c>
      <c r="K558" s="12">
        <v>44650</v>
      </c>
      <c r="L558" s="14" t="s">
        <v>2558</v>
      </c>
      <c r="BB558" s="14" t="str">
        <f t="shared" ref="BB558" si="593">BB555</f>
        <v>元宝</v>
      </c>
      <c r="BC558" s="14">
        <v>5</v>
      </c>
      <c r="BD558" s="14" t="s">
        <v>53</v>
      </c>
      <c r="BE558" s="14">
        <v>705</v>
      </c>
      <c r="BF558" s="14" t="s">
        <v>54</v>
      </c>
      <c r="BG558" s="14">
        <v>4555</v>
      </c>
      <c r="BH558" s="14">
        <f>VLOOKUP(BB558,[2]item!$A:$B,2,FALSE)</f>
        <v>22</v>
      </c>
      <c r="BI558" s="14">
        <f>VLOOKUP(BD558,[2]item!$A:$B,2,FALSE)</f>
        <v>2750</v>
      </c>
      <c r="BJ558" s="14">
        <f>VLOOKUP(BF558,[2]item!$A:$B,2,FALSE)</f>
        <v>16</v>
      </c>
    </row>
    <row r="559" ht="20.1" customHeight="1" spans="1:62">
      <c r="A559" s="12">
        <v>556</v>
      </c>
      <c r="B559" s="12">
        <v>556</v>
      </c>
      <c r="C559" s="12" t="str">
        <f t="shared" si="561"/>
        <v>千古留名</v>
      </c>
      <c r="D559" s="81" t="s">
        <v>2556</v>
      </c>
      <c r="E559" s="12">
        <v>1</v>
      </c>
      <c r="F559" s="82">
        <f>VLOOKUP(A559,[3]属性!$F:$I,4,FALSE)</f>
        <v>37147</v>
      </c>
      <c r="G559" s="83" t="str">
        <f t="shared" si="557"/>
        <v>17,5</v>
      </c>
      <c r="H559" s="84" t="str">
        <f>"1013,"&amp;VLOOKUP(A559,[3]属性!$F:$N,7,FALSE)&amp;";1023,"&amp;VLOOKUP(A559,[3]属性!$F:$N,8,FALSE)&amp;";1043,"&amp;VLOOKUP(A559,[3]属性!$F:$N,9,FALSE)</f>
        <v>1013,48718185;1023,3247879;1043,3247879</v>
      </c>
      <c r="I559" s="12">
        <v>12</v>
      </c>
      <c r="J559" s="86" t="s">
        <v>2562</v>
      </c>
      <c r="K559" s="12">
        <v>44650</v>
      </c>
      <c r="L559" s="14" t="s">
        <v>2558</v>
      </c>
      <c r="BB559" s="14" t="str">
        <f t="shared" ref="BB559" si="594">BB556</f>
        <v>钻石</v>
      </c>
      <c r="BC559" s="14">
        <v>5</v>
      </c>
      <c r="BD559" s="14" t="s">
        <v>53</v>
      </c>
      <c r="BE559" s="14">
        <v>706</v>
      </c>
      <c r="BF559" s="14" t="s">
        <v>54</v>
      </c>
      <c r="BG559" s="14">
        <v>4556</v>
      </c>
      <c r="BH559" s="14">
        <f>VLOOKUP(BB559,[2]item!$A:$B,2,FALSE)</f>
        <v>17</v>
      </c>
      <c r="BI559" s="14">
        <f>VLOOKUP(BD559,[2]item!$A:$B,2,FALSE)</f>
        <v>2750</v>
      </c>
      <c r="BJ559" s="14">
        <f>VLOOKUP(BF559,[2]item!$A:$B,2,FALSE)</f>
        <v>16</v>
      </c>
    </row>
    <row r="560" ht="20.1" customHeight="1" spans="1:62">
      <c r="A560" s="12">
        <v>557</v>
      </c>
      <c r="B560" s="12">
        <v>557</v>
      </c>
      <c r="C560" s="12" t="str">
        <f t="shared" si="561"/>
        <v>千古留名</v>
      </c>
      <c r="D560" s="81" t="s">
        <v>2556</v>
      </c>
      <c r="E560" s="12">
        <v>1</v>
      </c>
      <c r="F560" s="82">
        <f>VLOOKUP(A560,[3]属性!$F:$I,4,FALSE)</f>
        <v>37233</v>
      </c>
      <c r="G560" s="83" t="str">
        <f t="shared" si="557"/>
        <v>17,5</v>
      </c>
      <c r="H560" s="84" t="str">
        <f>"1013,"&amp;VLOOKUP(A560,[3]属性!$F:$N,7,FALSE)&amp;";1023,"&amp;VLOOKUP(A560,[3]属性!$F:$N,8,FALSE)&amp;";1043,"&amp;VLOOKUP(A560,[3]属性!$F:$N,9,FALSE)</f>
        <v>1013,48855135;1023,3257009;1043,3257009</v>
      </c>
      <c r="I560" s="12">
        <v>12</v>
      </c>
      <c r="J560" s="86" t="s">
        <v>2562</v>
      </c>
      <c r="K560" s="12">
        <v>44650</v>
      </c>
      <c r="L560" s="14" t="s">
        <v>2558</v>
      </c>
      <c r="BB560" s="14" t="str">
        <f t="shared" ref="BB560" si="595">BB557</f>
        <v>钻石</v>
      </c>
      <c r="BC560" s="14">
        <v>5</v>
      </c>
      <c r="BD560" s="14" t="s">
        <v>53</v>
      </c>
      <c r="BE560" s="14">
        <v>707</v>
      </c>
      <c r="BF560" s="14" t="s">
        <v>54</v>
      </c>
      <c r="BG560" s="14">
        <v>4557</v>
      </c>
      <c r="BH560" s="14">
        <f>VLOOKUP(BB560,[2]item!$A:$B,2,FALSE)</f>
        <v>17</v>
      </c>
      <c r="BI560" s="14">
        <f>VLOOKUP(BD560,[2]item!$A:$B,2,FALSE)</f>
        <v>2750</v>
      </c>
      <c r="BJ560" s="14">
        <f>VLOOKUP(BF560,[2]item!$A:$B,2,FALSE)</f>
        <v>16</v>
      </c>
    </row>
    <row r="561" ht="20.1" customHeight="1" spans="1:62">
      <c r="A561" s="12">
        <v>558</v>
      </c>
      <c r="B561" s="12">
        <v>558</v>
      </c>
      <c r="C561" s="12" t="str">
        <f t="shared" si="561"/>
        <v>千古留名</v>
      </c>
      <c r="D561" s="81" t="s">
        <v>2556</v>
      </c>
      <c r="E561" s="12">
        <v>1</v>
      </c>
      <c r="F561" s="82">
        <f>VLOOKUP(A561,[3]属性!$F:$I,4,FALSE)</f>
        <v>37320</v>
      </c>
      <c r="G561" s="83" t="str">
        <f t="shared" si="557"/>
        <v>22,5</v>
      </c>
      <c r="H561" s="84" t="str">
        <f>"1013,"&amp;VLOOKUP(A561,[3]属性!$F:$N,7,FALSE)&amp;";1023,"&amp;VLOOKUP(A561,[3]属性!$F:$N,8,FALSE)&amp;";1043,"&amp;VLOOKUP(A561,[3]属性!$F:$N,9,FALSE)</f>
        <v>1013,48992115;1023,3266141;1043,3266141</v>
      </c>
      <c r="I561" s="12">
        <v>12</v>
      </c>
      <c r="J561" s="86" t="s">
        <v>2562</v>
      </c>
      <c r="K561" s="12">
        <v>44650</v>
      </c>
      <c r="L561" s="14" t="s">
        <v>2558</v>
      </c>
      <c r="BB561" s="14" t="str">
        <f t="shared" ref="BB561" si="596">BB558</f>
        <v>元宝</v>
      </c>
      <c r="BC561" s="14">
        <v>5</v>
      </c>
      <c r="BD561" s="14" t="s">
        <v>53</v>
      </c>
      <c r="BE561" s="14">
        <v>708</v>
      </c>
      <c r="BF561" s="14" t="s">
        <v>54</v>
      </c>
      <c r="BG561" s="14">
        <v>4558</v>
      </c>
      <c r="BH561" s="14">
        <f>VLOOKUP(BB561,[2]item!$A:$B,2,FALSE)</f>
        <v>22</v>
      </c>
      <c r="BI561" s="14">
        <f>VLOOKUP(BD561,[2]item!$A:$B,2,FALSE)</f>
        <v>2750</v>
      </c>
      <c r="BJ561" s="14">
        <f>VLOOKUP(BF561,[2]item!$A:$B,2,FALSE)</f>
        <v>16</v>
      </c>
    </row>
    <row r="562" ht="20.1" customHeight="1" spans="1:62">
      <c r="A562" s="12">
        <v>559</v>
      </c>
      <c r="B562" s="12">
        <v>559</v>
      </c>
      <c r="C562" s="12" t="str">
        <f t="shared" si="561"/>
        <v>千古留名</v>
      </c>
      <c r="D562" s="81" t="s">
        <v>2556</v>
      </c>
      <c r="E562" s="12">
        <v>1</v>
      </c>
      <c r="F562" s="82">
        <f>VLOOKUP(A562,[3]属性!$F:$I,4,FALSE)</f>
        <v>37406</v>
      </c>
      <c r="G562" s="83" t="str">
        <f t="shared" si="557"/>
        <v>17,5</v>
      </c>
      <c r="H562" s="84" t="str">
        <f>"1013,"&amp;VLOOKUP(A562,[3]属性!$F:$N,7,FALSE)&amp;";1023,"&amp;VLOOKUP(A562,[3]属性!$F:$N,8,FALSE)&amp;";1043,"&amp;VLOOKUP(A562,[3]属性!$F:$N,9,FALSE)</f>
        <v>1013,49129095;1023,3275273;1043,3275273</v>
      </c>
      <c r="I562" s="12">
        <v>12</v>
      </c>
      <c r="J562" s="86" t="s">
        <v>2562</v>
      </c>
      <c r="K562" s="12">
        <v>44650</v>
      </c>
      <c r="L562" s="14" t="s">
        <v>2558</v>
      </c>
      <c r="BB562" s="14" t="str">
        <f t="shared" ref="BB562" si="597">BB559</f>
        <v>钻石</v>
      </c>
      <c r="BC562" s="14">
        <v>5</v>
      </c>
      <c r="BD562" s="14" t="s">
        <v>53</v>
      </c>
      <c r="BE562" s="14">
        <v>709</v>
      </c>
      <c r="BF562" s="14" t="s">
        <v>54</v>
      </c>
      <c r="BG562" s="14">
        <v>4559</v>
      </c>
      <c r="BH562" s="14">
        <f>VLOOKUP(BB562,[2]item!$A:$B,2,FALSE)</f>
        <v>17</v>
      </c>
      <c r="BI562" s="14">
        <f>VLOOKUP(BD562,[2]item!$A:$B,2,FALSE)</f>
        <v>2750</v>
      </c>
      <c r="BJ562" s="14">
        <f>VLOOKUP(BF562,[2]item!$A:$B,2,FALSE)</f>
        <v>16</v>
      </c>
    </row>
    <row r="563" ht="20.1" customHeight="1" spans="1:62">
      <c r="A563" s="12">
        <v>560</v>
      </c>
      <c r="B563" s="12">
        <v>560</v>
      </c>
      <c r="C563" s="12" t="str">
        <f t="shared" si="561"/>
        <v>千古留名</v>
      </c>
      <c r="D563" s="81" t="s">
        <v>2556</v>
      </c>
      <c r="E563" s="12">
        <v>1</v>
      </c>
      <c r="F563" s="82">
        <f>VLOOKUP(A563,[3]属性!$F:$I,4,FALSE)</f>
        <v>37493</v>
      </c>
      <c r="G563" s="83" t="str">
        <f t="shared" si="557"/>
        <v>17,5</v>
      </c>
      <c r="H563" s="84" t="str">
        <f>"1013,"&amp;VLOOKUP(A563,[3]属性!$F:$N,7,FALSE)&amp;";1023,"&amp;VLOOKUP(A563,[3]属性!$F:$N,8,FALSE)&amp;";1043,"&amp;VLOOKUP(A563,[3]属性!$F:$N,9,FALSE)</f>
        <v>1013,49266120;1023,3284408;1043,3284408</v>
      </c>
      <c r="I563" s="12">
        <v>12</v>
      </c>
      <c r="J563" s="86" t="s">
        <v>2562</v>
      </c>
      <c r="K563" s="12">
        <v>44650</v>
      </c>
      <c r="L563" s="14" t="s">
        <v>2558</v>
      </c>
      <c r="BB563" s="14" t="str">
        <f t="shared" ref="BB563" si="598">BB560</f>
        <v>钻石</v>
      </c>
      <c r="BC563" s="14">
        <v>5</v>
      </c>
      <c r="BD563" s="14" t="s">
        <v>53</v>
      </c>
      <c r="BE563" s="14">
        <v>710</v>
      </c>
      <c r="BF563" s="14" t="s">
        <v>54</v>
      </c>
      <c r="BG563" s="14">
        <v>4560</v>
      </c>
      <c r="BH563" s="14">
        <f>VLOOKUP(BB563,[2]item!$A:$B,2,FALSE)</f>
        <v>17</v>
      </c>
      <c r="BI563" s="14">
        <f>VLOOKUP(BD563,[2]item!$A:$B,2,FALSE)</f>
        <v>2750</v>
      </c>
      <c r="BJ563" s="14">
        <f>VLOOKUP(BF563,[2]item!$A:$B,2,FALSE)</f>
        <v>16</v>
      </c>
    </row>
    <row r="564" ht="20.1" customHeight="1" spans="1:62">
      <c r="A564" s="12">
        <v>561</v>
      </c>
      <c r="B564" s="12">
        <v>561</v>
      </c>
      <c r="C564" s="12" t="str">
        <f t="shared" si="561"/>
        <v>千古留名</v>
      </c>
      <c r="D564" s="81" t="s">
        <v>2556</v>
      </c>
      <c r="E564" s="12">
        <v>1</v>
      </c>
      <c r="F564" s="82">
        <f>VLOOKUP(A564,[3]属性!$F:$I,4,FALSE)</f>
        <v>37580</v>
      </c>
      <c r="G564" s="83" t="str">
        <f t="shared" si="557"/>
        <v>22,5</v>
      </c>
      <c r="H564" s="84" t="str">
        <f>"1013,"&amp;VLOOKUP(A564,[3]属性!$F:$N,7,FALSE)&amp;";1023,"&amp;VLOOKUP(A564,[3]属性!$F:$N,8,FALSE)&amp;";1043,"&amp;VLOOKUP(A564,[3]属性!$F:$N,9,FALSE)</f>
        <v>1013,49403145;1023,3293543;1043,3293543</v>
      </c>
      <c r="I564" s="12">
        <v>12</v>
      </c>
      <c r="J564" s="86" t="s">
        <v>2562</v>
      </c>
      <c r="K564" s="12">
        <v>44650</v>
      </c>
      <c r="L564" s="14" t="s">
        <v>2558</v>
      </c>
      <c r="BB564" s="14" t="str">
        <f t="shared" ref="BB564" si="599">BB561</f>
        <v>元宝</v>
      </c>
      <c r="BC564" s="14">
        <v>5</v>
      </c>
      <c r="BD564" s="14" t="s">
        <v>53</v>
      </c>
      <c r="BE564" s="14">
        <v>711</v>
      </c>
      <c r="BF564" s="14" t="s">
        <v>54</v>
      </c>
      <c r="BG564" s="14">
        <v>4561</v>
      </c>
      <c r="BH564" s="14">
        <f>VLOOKUP(BB564,[2]item!$A:$B,2,FALSE)</f>
        <v>22</v>
      </c>
      <c r="BI564" s="14">
        <f>VLOOKUP(BD564,[2]item!$A:$B,2,FALSE)</f>
        <v>2750</v>
      </c>
      <c r="BJ564" s="14">
        <f>VLOOKUP(BF564,[2]item!$A:$B,2,FALSE)</f>
        <v>16</v>
      </c>
    </row>
    <row r="565" ht="20.1" customHeight="1" spans="1:62">
      <c r="A565" s="12">
        <v>562</v>
      </c>
      <c r="B565" s="12">
        <v>562</v>
      </c>
      <c r="C565" s="12" t="str">
        <f t="shared" si="561"/>
        <v>千古留名</v>
      </c>
      <c r="D565" s="81" t="s">
        <v>2556</v>
      </c>
      <c r="E565" s="12">
        <v>1</v>
      </c>
      <c r="F565" s="82">
        <f>VLOOKUP(A565,[3]属性!$F:$I,4,FALSE)</f>
        <v>37667</v>
      </c>
      <c r="G565" s="83" t="str">
        <f t="shared" si="557"/>
        <v>17,5</v>
      </c>
      <c r="H565" s="84" t="str">
        <f>"1013,"&amp;VLOOKUP(A565,[3]属性!$F:$N,7,FALSE)&amp;";1023,"&amp;VLOOKUP(A565,[3]属性!$F:$N,8,FALSE)&amp;";1043,"&amp;VLOOKUP(A565,[3]属性!$F:$N,9,FALSE)</f>
        <v>1013,49540200;1023,3302680;1043,3302680</v>
      </c>
      <c r="I565" s="12">
        <v>12</v>
      </c>
      <c r="J565" s="86" t="s">
        <v>2562</v>
      </c>
      <c r="K565" s="12">
        <v>44650</v>
      </c>
      <c r="L565" s="14" t="s">
        <v>2558</v>
      </c>
      <c r="BB565" s="14" t="str">
        <f t="shared" ref="BB565" si="600">BB562</f>
        <v>钻石</v>
      </c>
      <c r="BC565" s="14">
        <v>5</v>
      </c>
      <c r="BD565" s="14" t="s">
        <v>53</v>
      </c>
      <c r="BE565" s="14">
        <v>712</v>
      </c>
      <c r="BF565" s="14" t="s">
        <v>54</v>
      </c>
      <c r="BG565" s="14">
        <v>4562</v>
      </c>
      <c r="BH565" s="14">
        <f>VLOOKUP(BB565,[2]item!$A:$B,2,FALSE)</f>
        <v>17</v>
      </c>
      <c r="BI565" s="14">
        <f>VLOOKUP(BD565,[2]item!$A:$B,2,FALSE)</f>
        <v>2750</v>
      </c>
      <c r="BJ565" s="14">
        <f>VLOOKUP(BF565,[2]item!$A:$B,2,FALSE)</f>
        <v>16</v>
      </c>
    </row>
    <row r="566" ht="20.1" customHeight="1" spans="1:62">
      <c r="A566" s="12">
        <v>563</v>
      </c>
      <c r="B566" s="12">
        <v>563</v>
      </c>
      <c r="C566" s="12" t="str">
        <f t="shared" si="561"/>
        <v>千古留名</v>
      </c>
      <c r="D566" s="81" t="s">
        <v>2556</v>
      </c>
      <c r="E566" s="12">
        <v>1</v>
      </c>
      <c r="F566" s="82">
        <f>VLOOKUP(A566,[3]属性!$F:$I,4,FALSE)</f>
        <v>37754</v>
      </c>
      <c r="G566" s="83" t="str">
        <f t="shared" si="557"/>
        <v>17,5</v>
      </c>
      <c r="H566" s="84" t="str">
        <f>"1013,"&amp;VLOOKUP(A566,[3]属性!$F:$N,7,FALSE)&amp;";1023,"&amp;VLOOKUP(A566,[3]属性!$F:$N,8,FALSE)&amp;";1043,"&amp;VLOOKUP(A566,[3]属性!$F:$N,9,FALSE)</f>
        <v>1013,49677270;1023,3311818;1043,3311818</v>
      </c>
      <c r="I566" s="12">
        <v>12</v>
      </c>
      <c r="J566" s="86" t="s">
        <v>2562</v>
      </c>
      <c r="K566" s="12">
        <v>44650</v>
      </c>
      <c r="L566" s="14" t="s">
        <v>2558</v>
      </c>
      <c r="BB566" s="14" t="str">
        <f t="shared" ref="BB566" si="601">BB563</f>
        <v>钻石</v>
      </c>
      <c r="BC566" s="14">
        <v>5</v>
      </c>
      <c r="BD566" s="14" t="s">
        <v>53</v>
      </c>
      <c r="BE566" s="14">
        <v>713</v>
      </c>
      <c r="BF566" s="14" t="s">
        <v>54</v>
      </c>
      <c r="BG566" s="14">
        <v>4563</v>
      </c>
      <c r="BH566" s="14">
        <f>VLOOKUP(BB566,[2]item!$A:$B,2,FALSE)</f>
        <v>17</v>
      </c>
      <c r="BI566" s="14">
        <f>VLOOKUP(BD566,[2]item!$A:$B,2,FALSE)</f>
        <v>2750</v>
      </c>
      <c r="BJ566" s="14">
        <f>VLOOKUP(BF566,[2]item!$A:$B,2,FALSE)</f>
        <v>16</v>
      </c>
    </row>
    <row r="567" ht="20.1" customHeight="1" spans="1:62">
      <c r="A567" s="12">
        <v>564</v>
      </c>
      <c r="B567" s="12">
        <v>564</v>
      </c>
      <c r="C567" s="12" t="str">
        <f t="shared" si="561"/>
        <v>千古留名</v>
      </c>
      <c r="D567" s="81" t="s">
        <v>2556</v>
      </c>
      <c r="E567" s="12">
        <v>1</v>
      </c>
      <c r="F567" s="82">
        <f>VLOOKUP(A567,[3]属性!$F:$I,4,FALSE)</f>
        <v>37840</v>
      </c>
      <c r="G567" s="83" t="str">
        <f t="shared" si="557"/>
        <v>22,5</v>
      </c>
      <c r="H567" s="84" t="str">
        <f>"1013,"&amp;VLOOKUP(A567,[3]属性!$F:$N,7,FALSE)&amp;";1023,"&amp;VLOOKUP(A567,[3]属性!$F:$N,8,FALSE)&amp;";1043,"&amp;VLOOKUP(A567,[3]属性!$F:$N,9,FALSE)</f>
        <v>1013,49814370;1023,3320958;1043,3320958</v>
      </c>
      <c r="I567" s="12">
        <v>12</v>
      </c>
      <c r="J567" s="86" t="s">
        <v>2562</v>
      </c>
      <c r="K567" s="12">
        <v>44650</v>
      </c>
      <c r="L567" s="14" t="s">
        <v>2558</v>
      </c>
      <c r="BB567" s="14" t="str">
        <f t="shared" ref="BB567" si="602">BB564</f>
        <v>元宝</v>
      </c>
      <c r="BC567" s="14">
        <v>5</v>
      </c>
      <c r="BD567" s="14" t="s">
        <v>53</v>
      </c>
      <c r="BE567" s="14">
        <v>714</v>
      </c>
      <c r="BF567" s="14" t="s">
        <v>54</v>
      </c>
      <c r="BG567" s="14">
        <v>4564</v>
      </c>
      <c r="BH567" s="14">
        <f>VLOOKUP(BB567,[2]item!$A:$B,2,FALSE)</f>
        <v>22</v>
      </c>
      <c r="BI567" s="14">
        <f>VLOOKUP(BD567,[2]item!$A:$B,2,FALSE)</f>
        <v>2750</v>
      </c>
      <c r="BJ567" s="14">
        <f>VLOOKUP(BF567,[2]item!$A:$B,2,FALSE)</f>
        <v>16</v>
      </c>
    </row>
    <row r="568" ht="20.1" customHeight="1" spans="1:62">
      <c r="A568" s="12">
        <v>565</v>
      </c>
      <c r="B568" s="12">
        <v>565</v>
      </c>
      <c r="C568" s="12" t="str">
        <f t="shared" si="561"/>
        <v>千古留名</v>
      </c>
      <c r="D568" s="81" t="s">
        <v>2556</v>
      </c>
      <c r="E568" s="12">
        <v>1</v>
      </c>
      <c r="F568" s="82">
        <f>VLOOKUP(A568,[3]属性!$F:$I,4,FALSE)</f>
        <v>37927</v>
      </c>
      <c r="G568" s="83" t="str">
        <f t="shared" si="557"/>
        <v>17,5</v>
      </c>
      <c r="H568" s="84" t="str">
        <f>"1013,"&amp;VLOOKUP(A568,[3]属性!$F:$N,7,FALSE)&amp;";1023,"&amp;VLOOKUP(A568,[3]属性!$F:$N,8,FALSE)&amp;";1043,"&amp;VLOOKUP(A568,[3]属性!$F:$N,9,FALSE)</f>
        <v>1013,49974330;1023,3331622;1043,3331622</v>
      </c>
      <c r="I568" s="12">
        <v>12</v>
      </c>
      <c r="J568" s="86" t="s">
        <v>2562</v>
      </c>
      <c r="K568" s="12">
        <v>44650</v>
      </c>
      <c r="L568" s="14" t="s">
        <v>2558</v>
      </c>
      <c r="BB568" s="14" t="str">
        <f t="shared" ref="BB568" si="603">BB565</f>
        <v>钻石</v>
      </c>
      <c r="BC568" s="14">
        <v>5</v>
      </c>
      <c r="BD568" s="14" t="s">
        <v>53</v>
      </c>
      <c r="BE568" s="14">
        <v>715</v>
      </c>
      <c r="BF568" s="14" t="s">
        <v>54</v>
      </c>
      <c r="BG568" s="14">
        <v>4565</v>
      </c>
      <c r="BH568" s="14">
        <f>VLOOKUP(BB568,[2]item!$A:$B,2,FALSE)</f>
        <v>17</v>
      </c>
      <c r="BI568" s="14">
        <f>VLOOKUP(BD568,[2]item!$A:$B,2,FALSE)</f>
        <v>2750</v>
      </c>
      <c r="BJ568" s="14">
        <f>VLOOKUP(BF568,[2]item!$A:$B,2,FALSE)</f>
        <v>16</v>
      </c>
    </row>
    <row r="569" ht="20.1" customHeight="1" spans="1:62">
      <c r="A569" s="12">
        <v>566</v>
      </c>
      <c r="B569" s="12">
        <v>566</v>
      </c>
      <c r="C569" s="12" t="str">
        <f t="shared" si="561"/>
        <v>千古留名</v>
      </c>
      <c r="D569" s="81" t="s">
        <v>2556</v>
      </c>
      <c r="E569" s="12">
        <v>1</v>
      </c>
      <c r="F569" s="82">
        <f>VLOOKUP(A569,[3]属性!$F:$I,4,FALSE)</f>
        <v>38014</v>
      </c>
      <c r="G569" s="83" t="str">
        <f t="shared" si="557"/>
        <v>17,5</v>
      </c>
      <c r="H569" s="84" t="str">
        <f>"1013,"&amp;VLOOKUP(A569,[3]属性!$F:$N,7,FALSE)&amp;";1023,"&amp;VLOOKUP(A569,[3]属性!$F:$N,8,FALSE)&amp;";1043,"&amp;VLOOKUP(A569,[3]属性!$F:$N,9,FALSE)</f>
        <v>1013,50111475;1023,3340765;1043,3340765</v>
      </c>
      <c r="I569" s="12">
        <v>12</v>
      </c>
      <c r="J569" s="86" t="s">
        <v>2562</v>
      </c>
      <c r="K569" s="12">
        <v>44650</v>
      </c>
      <c r="L569" s="14" t="s">
        <v>2558</v>
      </c>
      <c r="BB569" s="14" t="str">
        <f t="shared" ref="BB569" si="604">BB566</f>
        <v>钻石</v>
      </c>
      <c r="BC569" s="14">
        <v>5</v>
      </c>
      <c r="BD569" s="14" t="s">
        <v>53</v>
      </c>
      <c r="BE569" s="14">
        <v>716</v>
      </c>
      <c r="BF569" s="14" t="s">
        <v>54</v>
      </c>
      <c r="BG569" s="14">
        <v>4566</v>
      </c>
      <c r="BH569" s="14">
        <f>VLOOKUP(BB569,[2]item!$A:$B,2,FALSE)</f>
        <v>17</v>
      </c>
      <c r="BI569" s="14">
        <f>VLOOKUP(BD569,[2]item!$A:$B,2,FALSE)</f>
        <v>2750</v>
      </c>
      <c r="BJ569" s="14">
        <f>VLOOKUP(BF569,[2]item!$A:$B,2,FALSE)</f>
        <v>16</v>
      </c>
    </row>
    <row r="570" ht="20.1" customHeight="1" spans="1:62">
      <c r="A570" s="12">
        <v>567</v>
      </c>
      <c r="B570" s="12">
        <v>567</v>
      </c>
      <c r="C570" s="12" t="str">
        <f t="shared" si="561"/>
        <v>千古留名</v>
      </c>
      <c r="D570" s="81" t="s">
        <v>2556</v>
      </c>
      <c r="E570" s="12">
        <v>1</v>
      </c>
      <c r="F570" s="82">
        <f>VLOOKUP(A570,[3]属性!$F:$I,4,FALSE)</f>
        <v>38101</v>
      </c>
      <c r="G570" s="83" t="str">
        <f t="shared" si="557"/>
        <v>22,5</v>
      </c>
      <c r="H570" s="84" t="str">
        <f>"1013,"&amp;VLOOKUP(A570,[3]属性!$F:$N,7,FALSE)&amp;";1023,"&amp;VLOOKUP(A570,[3]属性!$F:$N,8,FALSE)&amp;";1043,"&amp;VLOOKUP(A570,[3]属性!$F:$N,9,FALSE)</f>
        <v>1013,50248635;1023,3349909;1043,3349909</v>
      </c>
      <c r="I570" s="12">
        <v>12</v>
      </c>
      <c r="J570" s="86" t="s">
        <v>2562</v>
      </c>
      <c r="K570" s="12">
        <v>44650</v>
      </c>
      <c r="L570" s="14" t="s">
        <v>2558</v>
      </c>
      <c r="BB570" s="14" t="str">
        <f t="shared" ref="BB570" si="605">BB567</f>
        <v>元宝</v>
      </c>
      <c r="BC570" s="14">
        <v>5</v>
      </c>
      <c r="BD570" s="14" t="s">
        <v>53</v>
      </c>
      <c r="BE570" s="14">
        <v>717</v>
      </c>
      <c r="BF570" s="14" t="s">
        <v>54</v>
      </c>
      <c r="BG570" s="14">
        <v>4567</v>
      </c>
      <c r="BH570" s="14">
        <f>VLOOKUP(BB570,[2]item!$A:$B,2,FALSE)</f>
        <v>22</v>
      </c>
      <c r="BI570" s="14">
        <f>VLOOKUP(BD570,[2]item!$A:$B,2,FALSE)</f>
        <v>2750</v>
      </c>
      <c r="BJ570" s="14">
        <f>VLOOKUP(BF570,[2]item!$A:$B,2,FALSE)</f>
        <v>16</v>
      </c>
    </row>
    <row r="571" ht="20.1" customHeight="1" spans="1:62">
      <c r="A571" s="12">
        <v>568</v>
      </c>
      <c r="B571" s="12">
        <v>568</v>
      </c>
      <c r="C571" s="12" t="str">
        <f t="shared" si="561"/>
        <v>千古留名</v>
      </c>
      <c r="D571" s="81" t="s">
        <v>2556</v>
      </c>
      <c r="E571" s="12">
        <v>1</v>
      </c>
      <c r="F571" s="82">
        <f>VLOOKUP(A571,[3]属性!$F:$I,4,FALSE)</f>
        <v>38189</v>
      </c>
      <c r="G571" s="83" t="str">
        <f t="shared" si="557"/>
        <v>17,5</v>
      </c>
      <c r="H571" s="84" t="str">
        <f>"1013,"&amp;VLOOKUP(A571,[3]属性!$F:$N,7,FALSE)&amp;";1023,"&amp;VLOOKUP(A571,[3]属性!$F:$N,8,FALSE)&amp;";1043,"&amp;VLOOKUP(A571,[3]属性!$F:$N,9,FALSE)</f>
        <v>1013,50385810;1023,3359054;1043,3359054</v>
      </c>
      <c r="I571" s="12">
        <v>12</v>
      </c>
      <c r="J571" s="86" t="s">
        <v>2562</v>
      </c>
      <c r="K571" s="12">
        <v>44650</v>
      </c>
      <c r="L571" s="14" t="s">
        <v>2558</v>
      </c>
      <c r="BB571" s="14" t="str">
        <f t="shared" ref="BB571" si="606">BB568</f>
        <v>钻石</v>
      </c>
      <c r="BC571" s="14">
        <v>5</v>
      </c>
      <c r="BD571" s="14" t="s">
        <v>53</v>
      </c>
      <c r="BE571" s="14">
        <v>718</v>
      </c>
      <c r="BF571" s="14" t="s">
        <v>54</v>
      </c>
      <c r="BG571" s="14">
        <v>4568</v>
      </c>
      <c r="BH571" s="14">
        <f>VLOOKUP(BB571,[2]item!$A:$B,2,FALSE)</f>
        <v>17</v>
      </c>
      <c r="BI571" s="14">
        <f>VLOOKUP(BD571,[2]item!$A:$B,2,FALSE)</f>
        <v>2750</v>
      </c>
      <c r="BJ571" s="14">
        <f>VLOOKUP(BF571,[2]item!$A:$B,2,FALSE)</f>
        <v>16</v>
      </c>
    </row>
    <row r="572" ht="20.1" customHeight="1" spans="1:62">
      <c r="A572" s="12">
        <v>569</v>
      </c>
      <c r="B572" s="12">
        <v>569</v>
      </c>
      <c r="C572" s="12" t="str">
        <f t="shared" si="561"/>
        <v>千古留名</v>
      </c>
      <c r="D572" s="81" t="s">
        <v>2556</v>
      </c>
      <c r="E572" s="12">
        <v>1</v>
      </c>
      <c r="F572" s="82">
        <f>VLOOKUP(A572,[3]属性!$F:$I,4,FALSE)</f>
        <v>38276</v>
      </c>
      <c r="G572" s="83" t="str">
        <f t="shared" si="557"/>
        <v>17,5</v>
      </c>
      <c r="H572" s="84" t="str">
        <f>"1013,"&amp;VLOOKUP(A572,[3]属性!$F:$N,7,FALSE)&amp;";1023,"&amp;VLOOKUP(A572,[3]属性!$F:$N,8,FALSE)&amp;";1043,"&amp;VLOOKUP(A572,[3]属性!$F:$N,9,FALSE)</f>
        <v>1013,50523000;1023,3368200;1043,3368200</v>
      </c>
      <c r="I572" s="12">
        <v>12</v>
      </c>
      <c r="J572" s="86" t="s">
        <v>2562</v>
      </c>
      <c r="K572" s="12">
        <v>44650</v>
      </c>
      <c r="L572" s="14" t="s">
        <v>2558</v>
      </c>
      <c r="BB572" s="14" t="str">
        <f t="shared" ref="BB572" si="607">BB569</f>
        <v>钻石</v>
      </c>
      <c r="BC572" s="14">
        <v>5</v>
      </c>
      <c r="BD572" s="14" t="s">
        <v>53</v>
      </c>
      <c r="BE572" s="14">
        <v>719</v>
      </c>
      <c r="BF572" s="14" t="s">
        <v>54</v>
      </c>
      <c r="BG572" s="14">
        <v>4569</v>
      </c>
      <c r="BH572" s="14">
        <f>VLOOKUP(BB572,[2]item!$A:$B,2,FALSE)</f>
        <v>17</v>
      </c>
      <c r="BI572" s="14">
        <f>VLOOKUP(BD572,[2]item!$A:$B,2,FALSE)</f>
        <v>2750</v>
      </c>
      <c r="BJ572" s="14">
        <f>VLOOKUP(BF572,[2]item!$A:$B,2,FALSE)</f>
        <v>16</v>
      </c>
    </row>
    <row r="573" ht="20.1" customHeight="1" spans="1:62">
      <c r="A573" s="12">
        <v>570</v>
      </c>
      <c r="B573" s="12">
        <v>570</v>
      </c>
      <c r="C573" s="12" t="str">
        <f t="shared" si="561"/>
        <v>千古留名</v>
      </c>
      <c r="D573" s="81" t="s">
        <v>2556</v>
      </c>
      <c r="E573" s="12">
        <v>1</v>
      </c>
      <c r="F573" s="82">
        <f>VLOOKUP(A573,[3]属性!$F:$I,4,FALSE)</f>
        <v>38363</v>
      </c>
      <c r="G573" s="83" t="str">
        <f t="shared" si="557"/>
        <v>22,5</v>
      </c>
      <c r="H573" s="84" t="str">
        <f>"1013,"&amp;VLOOKUP(A573,[3]属性!$F:$N,7,FALSE)&amp;";1023,"&amp;VLOOKUP(A573,[3]属性!$F:$N,8,FALSE)&amp;";1043,"&amp;VLOOKUP(A573,[3]属性!$F:$N,9,FALSE)</f>
        <v>1013,50660220;1023,3377348;1043,3377348</v>
      </c>
      <c r="I573" s="12">
        <v>12</v>
      </c>
      <c r="J573" s="86" t="s">
        <v>2562</v>
      </c>
      <c r="K573" s="12">
        <v>44650</v>
      </c>
      <c r="L573" s="14" t="s">
        <v>2558</v>
      </c>
      <c r="BB573" s="14" t="str">
        <f t="shared" ref="BB573" si="608">BB570</f>
        <v>元宝</v>
      </c>
      <c r="BC573" s="14">
        <v>5</v>
      </c>
      <c r="BD573" s="14" t="s">
        <v>53</v>
      </c>
      <c r="BE573" s="14">
        <v>720</v>
      </c>
      <c r="BF573" s="14" t="s">
        <v>54</v>
      </c>
      <c r="BG573" s="14">
        <v>4570</v>
      </c>
      <c r="BH573" s="14">
        <f>VLOOKUP(BB573,[2]item!$A:$B,2,FALSE)</f>
        <v>22</v>
      </c>
      <c r="BI573" s="14">
        <f>VLOOKUP(BD573,[2]item!$A:$B,2,FALSE)</f>
        <v>2750</v>
      </c>
      <c r="BJ573" s="14">
        <f>VLOOKUP(BF573,[2]item!$A:$B,2,FALSE)</f>
        <v>16</v>
      </c>
    </row>
    <row r="574" ht="20.1" customHeight="1" spans="1:62">
      <c r="A574" s="12">
        <v>571</v>
      </c>
      <c r="B574" s="12">
        <v>571</v>
      </c>
      <c r="C574" s="12" t="str">
        <f t="shared" si="561"/>
        <v>千古留名</v>
      </c>
      <c r="D574" s="81" t="s">
        <v>2556</v>
      </c>
      <c r="E574" s="12">
        <v>1</v>
      </c>
      <c r="F574" s="82">
        <f>VLOOKUP(A574,[3]属性!$F:$I,4,FALSE)</f>
        <v>38450</v>
      </c>
      <c r="G574" s="83" t="str">
        <f t="shared" si="557"/>
        <v>17,5</v>
      </c>
      <c r="H574" s="84" t="str">
        <f>"1013,"&amp;VLOOKUP(A574,[3]属性!$F:$N,7,FALSE)&amp;";1023,"&amp;VLOOKUP(A574,[3]属性!$F:$N,8,FALSE)&amp;";1043,"&amp;VLOOKUP(A574,[3]属性!$F:$N,9,FALSE)</f>
        <v>1013,50797455;1023,3386497;1043,3386497</v>
      </c>
      <c r="I574" s="12">
        <v>12</v>
      </c>
      <c r="J574" s="86" t="s">
        <v>2562</v>
      </c>
      <c r="K574" s="12">
        <v>44650</v>
      </c>
      <c r="L574" s="14" t="s">
        <v>2558</v>
      </c>
      <c r="BB574" s="14" t="str">
        <f t="shared" ref="BB574" si="609">BB571</f>
        <v>钻石</v>
      </c>
      <c r="BC574" s="14">
        <v>5</v>
      </c>
      <c r="BD574" s="14" t="s">
        <v>53</v>
      </c>
      <c r="BE574" s="14">
        <v>721</v>
      </c>
      <c r="BF574" s="14" t="s">
        <v>54</v>
      </c>
      <c r="BG574" s="14">
        <v>4571</v>
      </c>
      <c r="BH574" s="14">
        <f>VLOOKUP(BB574,[2]item!$A:$B,2,FALSE)</f>
        <v>17</v>
      </c>
      <c r="BI574" s="14">
        <f>VLOOKUP(BD574,[2]item!$A:$B,2,FALSE)</f>
        <v>2750</v>
      </c>
      <c r="BJ574" s="14">
        <f>VLOOKUP(BF574,[2]item!$A:$B,2,FALSE)</f>
        <v>16</v>
      </c>
    </row>
    <row r="575" ht="20.1" customHeight="1" spans="1:62">
      <c r="A575" s="12">
        <v>572</v>
      </c>
      <c r="B575" s="12">
        <v>572</v>
      </c>
      <c r="C575" s="12" t="str">
        <f t="shared" si="561"/>
        <v>千古留名</v>
      </c>
      <c r="D575" s="81" t="s">
        <v>2556</v>
      </c>
      <c r="E575" s="12">
        <v>1</v>
      </c>
      <c r="F575" s="82">
        <f>VLOOKUP(A575,[3]属性!$F:$I,4,FALSE)</f>
        <v>38537</v>
      </c>
      <c r="G575" s="83" t="str">
        <f t="shared" si="557"/>
        <v>17,5</v>
      </c>
      <c r="H575" s="84" t="str">
        <f>"1013,"&amp;VLOOKUP(A575,[3]属性!$F:$N,7,FALSE)&amp;";1023,"&amp;VLOOKUP(A575,[3]属性!$F:$N,8,FALSE)&amp;";1043,"&amp;VLOOKUP(A575,[3]属性!$F:$N,9,FALSE)</f>
        <v>1013,50934705;1023,3395647;1043,3395647</v>
      </c>
      <c r="I575" s="12">
        <v>12</v>
      </c>
      <c r="J575" s="86" t="s">
        <v>2562</v>
      </c>
      <c r="K575" s="12">
        <v>44650</v>
      </c>
      <c r="L575" s="14" t="s">
        <v>2558</v>
      </c>
      <c r="BB575" s="14" t="str">
        <f t="shared" ref="BB575" si="610">BB572</f>
        <v>钻石</v>
      </c>
      <c r="BC575" s="14">
        <v>5</v>
      </c>
      <c r="BD575" s="14" t="s">
        <v>53</v>
      </c>
      <c r="BE575" s="14">
        <v>722</v>
      </c>
      <c r="BF575" s="14" t="s">
        <v>54</v>
      </c>
      <c r="BG575" s="14">
        <v>4572</v>
      </c>
      <c r="BH575" s="14">
        <f>VLOOKUP(BB575,[2]item!$A:$B,2,FALSE)</f>
        <v>17</v>
      </c>
      <c r="BI575" s="14">
        <f>VLOOKUP(BD575,[2]item!$A:$B,2,FALSE)</f>
        <v>2750</v>
      </c>
      <c r="BJ575" s="14">
        <f>VLOOKUP(BF575,[2]item!$A:$B,2,FALSE)</f>
        <v>16</v>
      </c>
    </row>
    <row r="576" ht="20.1" customHeight="1" spans="1:62">
      <c r="A576" s="12">
        <v>573</v>
      </c>
      <c r="B576" s="12">
        <v>573</v>
      </c>
      <c r="C576" s="12" t="str">
        <f t="shared" si="561"/>
        <v>千古留名</v>
      </c>
      <c r="D576" s="81" t="s">
        <v>2556</v>
      </c>
      <c r="E576" s="12">
        <v>1</v>
      </c>
      <c r="F576" s="82">
        <f>VLOOKUP(A576,[3]属性!$F:$I,4,FALSE)</f>
        <v>38625</v>
      </c>
      <c r="G576" s="83" t="str">
        <f t="shared" si="557"/>
        <v>22,5</v>
      </c>
      <c r="H576" s="84" t="str">
        <f>"1013,"&amp;VLOOKUP(A576,[3]属性!$F:$N,7,FALSE)&amp;";1023,"&amp;VLOOKUP(A576,[3]属性!$F:$N,8,FALSE)&amp;";1043,"&amp;VLOOKUP(A576,[3]属性!$F:$N,9,FALSE)</f>
        <v>1013,51071985;1023,3404799;1043,3404799</v>
      </c>
      <c r="I576" s="12">
        <v>12</v>
      </c>
      <c r="J576" s="86" t="s">
        <v>2562</v>
      </c>
      <c r="K576" s="12">
        <v>44650</v>
      </c>
      <c r="L576" s="14" t="s">
        <v>2558</v>
      </c>
      <c r="BB576" s="14" t="str">
        <f t="shared" ref="BB576" si="611">BB573</f>
        <v>元宝</v>
      </c>
      <c r="BC576" s="14">
        <v>5</v>
      </c>
      <c r="BD576" s="14" t="s">
        <v>53</v>
      </c>
      <c r="BE576" s="14">
        <v>723</v>
      </c>
      <c r="BF576" s="14" t="s">
        <v>54</v>
      </c>
      <c r="BG576" s="14">
        <v>4573</v>
      </c>
      <c r="BH576" s="14">
        <f>VLOOKUP(BB576,[2]item!$A:$B,2,FALSE)</f>
        <v>22</v>
      </c>
      <c r="BI576" s="14">
        <f>VLOOKUP(BD576,[2]item!$A:$B,2,FALSE)</f>
        <v>2750</v>
      </c>
      <c r="BJ576" s="14">
        <f>VLOOKUP(BF576,[2]item!$A:$B,2,FALSE)</f>
        <v>16</v>
      </c>
    </row>
    <row r="577" ht="20.1" customHeight="1" spans="1:62">
      <c r="A577" s="12">
        <v>574</v>
      </c>
      <c r="B577" s="12">
        <v>574</v>
      </c>
      <c r="C577" s="12" t="str">
        <f t="shared" si="561"/>
        <v>千古留名</v>
      </c>
      <c r="D577" s="81" t="s">
        <v>2556</v>
      </c>
      <c r="E577" s="12">
        <v>1</v>
      </c>
      <c r="F577" s="82">
        <f>VLOOKUP(A577,[3]属性!$F:$I,4,FALSE)</f>
        <v>38712</v>
      </c>
      <c r="G577" s="83" t="str">
        <f t="shared" si="557"/>
        <v>17,5</v>
      </c>
      <c r="H577" s="84" t="str">
        <f>"1013,"&amp;VLOOKUP(A577,[3]属性!$F:$N,7,FALSE)&amp;";1023,"&amp;VLOOKUP(A577,[3]属性!$F:$N,8,FALSE)&amp;";1043,"&amp;VLOOKUP(A577,[3]属性!$F:$N,9,FALSE)</f>
        <v>1013,51232155;1023,3415477;1043,3415477</v>
      </c>
      <c r="I577" s="12">
        <v>12</v>
      </c>
      <c r="J577" s="86" t="s">
        <v>2562</v>
      </c>
      <c r="K577" s="12">
        <v>44650</v>
      </c>
      <c r="L577" s="14" t="s">
        <v>2558</v>
      </c>
      <c r="BB577" s="14" t="str">
        <f t="shared" ref="BB577" si="612">BB574</f>
        <v>钻石</v>
      </c>
      <c r="BC577" s="14">
        <v>5</v>
      </c>
      <c r="BD577" s="14" t="s">
        <v>53</v>
      </c>
      <c r="BE577" s="14">
        <v>724</v>
      </c>
      <c r="BF577" s="14" t="s">
        <v>54</v>
      </c>
      <c r="BG577" s="14">
        <v>4574</v>
      </c>
      <c r="BH577" s="14">
        <f>VLOOKUP(BB577,[2]item!$A:$B,2,FALSE)</f>
        <v>17</v>
      </c>
      <c r="BI577" s="14">
        <f>VLOOKUP(BD577,[2]item!$A:$B,2,FALSE)</f>
        <v>2750</v>
      </c>
      <c r="BJ577" s="14">
        <f>VLOOKUP(BF577,[2]item!$A:$B,2,FALSE)</f>
        <v>16</v>
      </c>
    </row>
    <row r="578" ht="20.1" customHeight="1" spans="1:62">
      <c r="A578" s="12">
        <v>575</v>
      </c>
      <c r="B578" s="12">
        <v>575</v>
      </c>
      <c r="C578" s="12" t="str">
        <f t="shared" si="561"/>
        <v>千古留名</v>
      </c>
      <c r="D578" s="81" t="s">
        <v>2556</v>
      </c>
      <c r="E578" s="12">
        <v>1</v>
      </c>
      <c r="F578" s="82">
        <f>VLOOKUP(A578,[3]属性!$F:$I,4,FALSE)</f>
        <v>38799</v>
      </c>
      <c r="G578" s="83" t="str">
        <f t="shared" si="557"/>
        <v>17,5</v>
      </c>
      <c r="H578" s="84" t="str">
        <f>"1013,"&amp;VLOOKUP(A578,[3]属性!$F:$N,7,FALSE)&amp;";1023,"&amp;VLOOKUP(A578,[3]属性!$F:$N,8,FALSE)&amp;";1043,"&amp;VLOOKUP(A578,[3]属性!$F:$N,9,FALSE)</f>
        <v>1013,51369465;1023,3424631;1043,3424631</v>
      </c>
      <c r="I578" s="12">
        <v>12</v>
      </c>
      <c r="J578" s="86" t="s">
        <v>2562</v>
      </c>
      <c r="K578" s="12">
        <v>44650</v>
      </c>
      <c r="L578" s="14" t="s">
        <v>2558</v>
      </c>
      <c r="BB578" s="14" t="str">
        <f t="shared" ref="BB578" si="613">BB575</f>
        <v>钻石</v>
      </c>
      <c r="BC578" s="14">
        <v>5</v>
      </c>
      <c r="BD578" s="14" t="s">
        <v>53</v>
      </c>
      <c r="BE578" s="14">
        <v>725</v>
      </c>
      <c r="BF578" s="14" t="s">
        <v>54</v>
      </c>
      <c r="BG578" s="14">
        <v>4575</v>
      </c>
      <c r="BH578" s="14">
        <f>VLOOKUP(BB578,[2]item!$A:$B,2,FALSE)</f>
        <v>17</v>
      </c>
      <c r="BI578" s="14">
        <f>VLOOKUP(BD578,[2]item!$A:$B,2,FALSE)</f>
        <v>2750</v>
      </c>
      <c r="BJ578" s="14">
        <f>VLOOKUP(BF578,[2]item!$A:$B,2,FALSE)</f>
        <v>16</v>
      </c>
    </row>
    <row r="579" ht="20.1" customHeight="1" spans="1:62">
      <c r="A579" s="12">
        <v>576</v>
      </c>
      <c r="B579" s="12">
        <v>576</v>
      </c>
      <c r="C579" s="12" t="str">
        <f t="shared" si="561"/>
        <v>千古留名</v>
      </c>
      <c r="D579" s="81" t="s">
        <v>2556</v>
      </c>
      <c r="E579" s="12">
        <v>1</v>
      </c>
      <c r="F579" s="82">
        <f>VLOOKUP(A579,[3]属性!$F:$I,4,FALSE)</f>
        <v>38887</v>
      </c>
      <c r="G579" s="83" t="str">
        <f t="shared" si="557"/>
        <v>22,5</v>
      </c>
      <c r="H579" s="84" t="str">
        <f>"1013,"&amp;VLOOKUP(A579,[3]属性!$F:$N,7,FALSE)&amp;";1023,"&amp;VLOOKUP(A579,[3]属性!$F:$N,8,FALSE)&amp;";1043,"&amp;VLOOKUP(A579,[3]属性!$F:$N,9,FALSE)</f>
        <v>1013,51506805;1023,3433787;1043,3433787</v>
      </c>
      <c r="I579" s="12">
        <v>12</v>
      </c>
      <c r="J579" s="86" t="s">
        <v>2562</v>
      </c>
      <c r="K579" s="12">
        <v>44650</v>
      </c>
      <c r="L579" s="14" t="s">
        <v>2558</v>
      </c>
      <c r="BB579" s="14" t="str">
        <f t="shared" ref="BB579" si="614">BB576</f>
        <v>元宝</v>
      </c>
      <c r="BC579" s="14">
        <v>5</v>
      </c>
      <c r="BD579" s="14" t="s">
        <v>53</v>
      </c>
      <c r="BE579" s="14">
        <v>726</v>
      </c>
      <c r="BF579" s="14" t="s">
        <v>54</v>
      </c>
      <c r="BG579" s="14">
        <v>4576</v>
      </c>
      <c r="BH579" s="14">
        <f>VLOOKUP(BB579,[2]item!$A:$B,2,FALSE)</f>
        <v>22</v>
      </c>
      <c r="BI579" s="14">
        <f>VLOOKUP(BD579,[2]item!$A:$B,2,FALSE)</f>
        <v>2750</v>
      </c>
      <c r="BJ579" s="14">
        <f>VLOOKUP(BF579,[2]item!$A:$B,2,FALSE)</f>
        <v>16</v>
      </c>
    </row>
    <row r="580" ht="20.1" customHeight="1" spans="1:62">
      <c r="A580" s="12">
        <v>577</v>
      </c>
      <c r="B580" s="12">
        <v>577</v>
      </c>
      <c r="C580" s="12" t="str">
        <f t="shared" si="561"/>
        <v>千古留名</v>
      </c>
      <c r="D580" s="81" t="s">
        <v>2556</v>
      </c>
      <c r="E580" s="12">
        <v>1</v>
      </c>
      <c r="F580" s="82">
        <f>VLOOKUP(A580,[3]属性!$F:$I,4,FALSE)</f>
        <v>38974</v>
      </c>
      <c r="G580" s="83" t="str">
        <f t="shared" si="557"/>
        <v>17,5</v>
      </c>
      <c r="H580" s="84" t="str">
        <f>"1013,"&amp;VLOOKUP(A580,[3]属性!$F:$N,7,FALSE)&amp;";1023,"&amp;VLOOKUP(A580,[3]属性!$F:$N,8,FALSE)&amp;";1043,"&amp;VLOOKUP(A580,[3]属性!$F:$N,9,FALSE)</f>
        <v>1013,51644160;1023,3442944;1043,3442944</v>
      </c>
      <c r="I580" s="12">
        <v>12</v>
      </c>
      <c r="J580" s="86" t="s">
        <v>2562</v>
      </c>
      <c r="K580" s="12">
        <v>44650</v>
      </c>
      <c r="L580" s="14" t="s">
        <v>2558</v>
      </c>
      <c r="BB580" s="14" t="str">
        <f t="shared" ref="BB580" si="615">BB577</f>
        <v>钻石</v>
      </c>
      <c r="BC580" s="14">
        <v>5</v>
      </c>
      <c r="BD580" s="14" t="s">
        <v>53</v>
      </c>
      <c r="BE580" s="14">
        <v>727</v>
      </c>
      <c r="BF580" s="14" t="s">
        <v>54</v>
      </c>
      <c r="BG580" s="14">
        <v>4577</v>
      </c>
      <c r="BH580" s="14">
        <f>VLOOKUP(BB580,[2]item!$A:$B,2,FALSE)</f>
        <v>17</v>
      </c>
      <c r="BI580" s="14">
        <f>VLOOKUP(BD580,[2]item!$A:$B,2,FALSE)</f>
        <v>2750</v>
      </c>
      <c r="BJ580" s="14">
        <f>VLOOKUP(BF580,[2]item!$A:$B,2,FALSE)</f>
        <v>16</v>
      </c>
    </row>
    <row r="581" ht="20.1" customHeight="1" spans="1:62">
      <c r="A581" s="12">
        <v>578</v>
      </c>
      <c r="B581" s="12">
        <v>578</v>
      </c>
      <c r="C581" s="12" t="str">
        <f t="shared" si="561"/>
        <v>千古留名</v>
      </c>
      <c r="D581" s="81" t="s">
        <v>2556</v>
      </c>
      <c r="E581" s="12">
        <v>1</v>
      </c>
      <c r="F581" s="82">
        <f>VLOOKUP(A581,[3]属性!$F:$I,4,FALSE)</f>
        <v>39062</v>
      </c>
      <c r="G581" s="83" t="str">
        <f t="shared" si="557"/>
        <v>17,5</v>
      </c>
      <c r="H581" s="84" t="str">
        <f>"1013,"&amp;VLOOKUP(A581,[3]属性!$F:$N,7,FALSE)&amp;";1023,"&amp;VLOOKUP(A581,[3]属性!$F:$N,8,FALSE)&amp;";1043,"&amp;VLOOKUP(A581,[3]属性!$F:$N,9,FALSE)</f>
        <v>1013,51781530;1023,3452102;1043,3452102</v>
      </c>
      <c r="I581" s="12">
        <v>12</v>
      </c>
      <c r="J581" s="86" t="s">
        <v>2562</v>
      </c>
      <c r="K581" s="12">
        <v>44650</v>
      </c>
      <c r="L581" s="14" t="s">
        <v>2558</v>
      </c>
      <c r="BB581" s="14" t="str">
        <f t="shared" ref="BB581" si="616">BB578</f>
        <v>钻石</v>
      </c>
      <c r="BC581" s="14">
        <v>5</v>
      </c>
      <c r="BD581" s="14" t="s">
        <v>53</v>
      </c>
      <c r="BE581" s="14">
        <v>728</v>
      </c>
      <c r="BF581" s="14" t="s">
        <v>54</v>
      </c>
      <c r="BG581" s="14">
        <v>4578</v>
      </c>
      <c r="BH581" s="14">
        <f>VLOOKUP(BB581,[2]item!$A:$B,2,FALSE)</f>
        <v>17</v>
      </c>
      <c r="BI581" s="14">
        <f>VLOOKUP(BD581,[2]item!$A:$B,2,FALSE)</f>
        <v>2750</v>
      </c>
      <c r="BJ581" s="14">
        <f>VLOOKUP(BF581,[2]item!$A:$B,2,FALSE)</f>
        <v>16</v>
      </c>
    </row>
    <row r="582" ht="20.1" customHeight="1" spans="1:62">
      <c r="A582" s="12">
        <v>579</v>
      </c>
      <c r="B582" s="12">
        <v>579</v>
      </c>
      <c r="C582" s="12" t="str">
        <f t="shared" si="561"/>
        <v>千古留名</v>
      </c>
      <c r="D582" s="81" t="s">
        <v>2556</v>
      </c>
      <c r="E582" s="12">
        <v>1</v>
      </c>
      <c r="F582" s="82">
        <f>VLOOKUP(A582,[3]属性!$F:$I,4,FALSE)</f>
        <v>39149</v>
      </c>
      <c r="G582" s="83" t="str">
        <f t="shared" si="557"/>
        <v>22,5</v>
      </c>
      <c r="H582" s="84" t="str">
        <f>"1013,"&amp;VLOOKUP(A582,[3]属性!$F:$N,7,FALSE)&amp;";1023,"&amp;VLOOKUP(A582,[3]属性!$F:$N,8,FALSE)&amp;";1043,"&amp;VLOOKUP(A582,[3]属性!$F:$N,9,FALSE)</f>
        <v>1013,51918915;1023,3461261;1043,3461261</v>
      </c>
      <c r="I582" s="12">
        <v>12</v>
      </c>
      <c r="J582" s="86" t="s">
        <v>2562</v>
      </c>
      <c r="K582" s="12">
        <v>44650</v>
      </c>
      <c r="L582" s="14" t="s">
        <v>2558</v>
      </c>
      <c r="BB582" s="14" t="str">
        <f t="shared" ref="BB582" si="617">BB579</f>
        <v>元宝</v>
      </c>
      <c r="BC582" s="14">
        <v>5</v>
      </c>
      <c r="BD582" s="14" t="s">
        <v>53</v>
      </c>
      <c r="BE582" s="14">
        <v>729</v>
      </c>
      <c r="BF582" s="14" t="s">
        <v>54</v>
      </c>
      <c r="BG582" s="14">
        <v>4579</v>
      </c>
      <c r="BH582" s="14">
        <f>VLOOKUP(BB582,[2]item!$A:$B,2,FALSE)</f>
        <v>22</v>
      </c>
      <c r="BI582" s="14">
        <f>VLOOKUP(BD582,[2]item!$A:$B,2,FALSE)</f>
        <v>2750</v>
      </c>
      <c r="BJ582" s="14">
        <f>VLOOKUP(BF582,[2]item!$A:$B,2,FALSE)</f>
        <v>16</v>
      </c>
    </row>
    <row r="583" ht="20.1" customHeight="1" spans="1:62">
      <c r="A583" s="12">
        <v>580</v>
      </c>
      <c r="B583" s="12">
        <v>580</v>
      </c>
      <c r="C583" s="12" t="str">
        <f t="shared" si="561"/>
        <v>千古留名</v>
      </c>
      <c r="D583" s="81" t="s">
        <v>2556</v>
      </c>
      <c r="E583" s="12">
        <v>1</v>
      </c>
      <c r="F583" s="82">
        <f>VLOOKUP(A583,[3]属性!$F:$I,4,FALSE)</f>
        <v>39237</v>
      </c>
      <c r="G583" s="83" t="str">
        <f t="shared" si="557"/>
        <v>17,5</v>
      </c>
      <c r="H583" s="84" t="str">
        <f>"1013,"&amp;VLOOKUP(A583,[3]属性!$F:$N,7,FALSE)&amp;";1023,"&amp;VLOOKUP(A583,[3]属性!$F:$N,8,FALSE)&amp;";1043,"&amp;VLOOKUP(A583,[3]属性!$F:$N,9,FALSE)</f>
        <v>1013,52056330;1023,3470422;1043,3470422</v>
      </c>
      <c r="I583" s="12">
        <v>12</v>
      </c>
      <c r="J583" s="86" t="s">
        <v>2562</v>
      </c>
      <c r="K583" s="12">
        <v>44650</v>
      </c>
      <c r="L583" s="14" t="s">
        <v>2558</v>
      </c>
      <c r="BB583" s="14" t="str">
        <f t="shared" ref="BB583" si="618">BB580</f>
        <v>钻石</v>
      </c>
      <c r="BC583" s="14">
        <v>5</v>
      </c>
      <c r="BD583" s="14" t="s">
        <v>53</v>
      </c>
      <c r="BE583" s="14">
        <v>730</v>
      </c>
      <c r="BF583" s="14" t="s">
        <v>54</v>
      </c>
      <c r="BG583" s="14">
        <v>4580</v>
      </c>
      <c r="BH583" s="14">
        <f>VLOOKUP(BB583,[2]item!$A:$B,2,FALSE)</f>
        <v>17</v>
      </c>
      <c r="BI583" s="14">
        <f>VLOOKUP(BD583,[2]item!$A:$B,2,FALSE)</f>
        <v>2750</v>
      </c>
      <c r="BJ583" s="14">
        <f>VLOOKUP(BF583,[2]item!$A:$B,2,FALSE)</f>
        <v>16</v>
      </c>
    </row>
    <row r="584" ht="20.1" customHeight="1" spans="1:62">
      <c r="A584" s="12">
        <v>581</v>
      </c>
      <c r="B584" s="12">
        <v>581</v>
      </c>
      <c r="C584" s="12" t="str">
        <f t="shared" si="561"/>
        <v>千古留名</v>
      </c>
      <c r="D584" s="81" t="s">
        <v>2556</v>
      </c>
      <c r="E584" s="12">
        <v>1</v>
      </c>
      <c r="F584" s="82">
        <f>VLOOKUP(A584,[3]属性!$F:$I,4,FALSE)</f>
        <v>39325</v>
      </c>
      <c r="G584" s="83" t="str">
        <f t="shared" si="557"/>
        <v>17,5</v>
      </c>
      <c r="H584" s="84" t="str">
        <f>"1013,"&amp;VLOOKUP(A584,[3]属性!$F:$N,7,FALSE)&amp;";1023,"&amp;VLOOKUP(A584,[3]属性!$F:$N,8,FALSE)&amp;";1043,"&amp;VLOOKUP(A584,[3]属性!$F:$N,9,FALSE)</f>
        <v>1013,52216650;1023,3481110;1043,3481110</v>
      </c>
      <c r="I584" s="12">
        <v>12</v>
      </c>
      <c r="J584" s="86" t="s">
        <v>2562</v>
      </c>
      <c r="K584" s="12">
        <v>44650</v>
      </c>
      <c r="L584" s="14" t="s">
        <v>2558</v>
      </c>
      <c r="BB584" s="14" t="str">
        <f t="shared" ref="BB584" si="619">BB581</f>
        <v>钻石</v>
      </c>
      <c r="BC584" s="14">
        <v>5</v>
      </c>
      <c r="BD584" s="14" t="s">
        <v>53</v>
      </c>
      <c r="BE584" s="14">
        <v>731</v>
      </c>
      <c r="BF584" s="14" t="s">
        <v>54</v>
      </c>
      <c r="BG584" s="14">
        <v>4581</v>
      </c>
      <c r="BH584" s="14">
        <f>VLOOKUP(BB584,[2]item!$A:$B,2,FALSE)</f>
        <v>17</v>
      </c>
      <c r="BI584" s="14">
        <f>VLOOKUP(BD584,[2]item!$A:$B,2,FALSE)</f>
        <v>2750</v>
      </c>
      <c r="BJ584" s="14">
        <f>VLOOKUP(BF584,[2]item!$A:$B,2,FALSE)</f>
        <v>16</v>
      </c>
    </row>
    <row r="585" ht="20.1" customHeight="1" spans="1:62">
      <c r="A585" s="12">
        <v>582</v>
      </c>
      <c r="B585" s="12">
        <v>582</v>
      </c>
      <c r="C585" s="12" t="str">
        <f t="shared" si="561"/>
        <v>千古留名</v>
      </c>
      <c r="D585" s="81" t="s">
        <v>2556</v>
      </c>
      <c r="E585" s="12">
        <v>1</v>
      </c>
      <c r="F585" s="82">
        <f>VLOOKUP(A585,[3]属性!$F:$I,4,FALSE)</f>
        <v>39412</v>
      </c>
      <c r="G585" s="83" t="str">
        <f t="shared" si="557"/>
        <v>22,5</v>
      </c>
      <c r="H585" s="84" t="str">
        <f>"1013,"&amp;VLOOKUP(A585,[3]属性!$F:$N,7,FALSE)&amp;";1023,"&amp;VLOOKUP(A585,[3]属性!$F:$N,8,FALSE)&amp;";1043,"&amp;VLOOKUP(A585,[3]属性!$F:$N,9,FALSE)</f>
        <v>1013,52354095;1023,3490273;1043,3490273</v>
      </c>
      <c r="I585" s="12">
        <v>12</v>
      </c>
      <c r="J585" s="86" t="s">
        <v>2562</v>
      </c>
      <c r="K585" s="12">
        <v>44650</v>
      </c>
      <c r="L585" s="14" t="s">
        <v>2558</v>
      </c>
      <c r="BB585" s="14" t="str">
        <f t="shared" ref="BB585" si="620">BB582</f>
        <v>元宝</v>
      </c>
      <c r="BC585" s="14">
        <v>5</v>
      </c>
      <c r="BD585" s="14" t="s">
        <v>53</v>
      </c>
      <c r="BE585" s="14">
        <v>732</v>
      </c>
      <c r="BF585" s="14" t="s">
        <v>54</v>
      </c>
      <c r="BG585" s="14">
        <v>4582</v>
      </c>
      <c r="BH585" s="14">
        <f>VLOOKUP(BB585,[2]item!$A:$B,2,FALSE)</f>
        <v>22</v>
      </c>
      <c r="BI585" s="14">
        <f>VLOOKUP(BD585,[2]item!$A:$B,2,FALSE)</f>
        <v>2750</v>
      </c>
      <c r="BJ585" s="14">
        <f>VLOOKUP(BF585,[2]item!$A:$B,2,FALSE)</f>
        <v>16</v>
      </c>
    </row>
    <row r="586" ht="20.1" customHeight="1" spans="1:62">
      <c r="A586" s="12">
        <v>583</v>
      </c>
      <c r="B586" s="12">
        <v>583</v>
      </c>
      <c r="C586" s="12" t="str">
        <f t="shared" si="561"/>
        <v>千古留名</v>
      </c>
      <c r="D586" s="81" t="s">
        <v>2556</v>
      </c>
      <c r="E586" s="12">
        <v>1</v>
      </c>
      <c r="F586" s="82">
        <f>VLOOKUP(A586,[3]属性!$F:$I,4,FALSE)</f>
        <v>39500</v>
      </c>
      <c r="G586" s="83" t="str">
        <f t="shared" si="557"/>
        <v>17,5</v>
      </c>
      <c r="H586" s="84" t="str">
        <f>"1013,"&amp;VLOOKUP(A586,[3]属性!$F:$N,7,FALSE)&amp;";1023,"&amp;VLOOKUP(A586,[3]属性!$F:$N,8,FALSE)&amp;";1043,"&amp;VLOOKUP(A586,[3]属性!$F:$N,9,FALSE)</f>
        <v>1013,52491570;1023,3499438;1043,3499438</v>
      </c>
      <c r="I586" s="12">
        <v>12</v>
      </c>
      <c r="J586" s="86" t="s">
        <v>2562</v>
      </c>
      <c r="K586" s="12">
        <v>44650</v>
      </c>
      <c r="L586" s="14" t="s">
        <v>2558</v>
      </c>
      <c r="BB586" s="14" t="str">
        <f t="shared" ref="BB586" si="621">BB583</f>
        <v>钻石</v>
      </c>
      <c r="BC586" s="14">
        <v>5</v>
      </c>
      <c r="BD586" s="14" t="s">
        <v>53</v>
      </c>
      <c r="BE586" s="14">
        <v>733</v>
      </c>
      <c r="BF586" s="14" t="s">
        <v>54</v>
      </c>
      <c r="BG586" s="14">
        <v>4583</v>
      </c>
      <c r="BH586" s="14">
        <f>VLOOKUP(BB586,[2]item!$A:$B,2,FALSE)</f>
        <v>17</v>
      </c>
      <c r="BI586" s="14">
        <f>VLOOKUP(BD586,[2]item!$A:$B,2,FALSE)</f>
        <v>2750</v>
      </c>
      <c r="BJ586" s="14">
        <f>VLOOKUP(BF586,[2]item!$A:$B,2,FALSE)</f>
        <v>16</v>
      </c>
    </row>
    <row r="587" ht="20.1" customHeight="1" spans="1:62">
      <c r="A587" s="12">
        <v>584</v>
      </c>
      <c r="B587" s="12">
        <v>584</v>
      </c>
      <c r="C587" s="12" t="str">
        <f t="shared" si="561"/>
        <v>千古留名</v>
      </c>
      <c r="D587" s="81" t="s">
        <v>2556</v>
      </c>
      <c r="E587" s="12">
        <v>1</v>
      </c>
      <c r="F587" s="82">
        <f>VLOOKUP(A587,[3]属性!$F:$I,4,FALSE)</f>
        <v>39588</v>
      </c>
      <c r="G587" s="83" t="str">
        <f t="shared" si="557"/>
        <v>17,5</v>
      </c>
      <c r="H587" s="84" t="str">
        <f>"1013,"&amp;VLOOKUP(A587,[3]属性!$F:$N,7,FALSE)&amp;";1023,"&amp;VLOOKUP(A587,[3]属性!$F:$N,8,FALSE)&amp;";1043,"&amp;VLOOKUP(A587,[3]属性!$F:$N,9,FALSE)</f>
        <v>1013,52629060;1023,3508604;1043,3508604</v>
      </c>
      <c r="I587" s="12">
        <v>12</v>
      </c>
      <c r="J587" s="86" t="s">
        <v>2562</v>
      </c>
      <c r="K587" s="12">
        <v>44650</v>
      </c>
      <c r="L587" s="14" t="s">
        <v>2558</v>
      </c>
      <c r="BB587" s="14" t="str">
        <f t="shared" ref="BB587" si="622">BB584</f>
        <v>钻石</v>
      </c>
      <c r="BC587" s="14">
        <v>5</v>
      </c>
      <c r="BD587" s="14" t="s">
        <v>53</v>
      </c>
      <c r="BE587" s="14">
        <v>734</v>
      </c>
      <c r="BF587" s="14" t="s">
        <v>54</v>
      </c>
      <c r="BG587" s="14">
        <v>4584</v>
      </c>
      <c r="BH587" s="14">
        <f>VLOOKUP(BB587,[2]item!$A:$B,2,FALSE)</f>
        <v>17</v>
      </c>
      <c r="BI587" s="14">
        <f>VLOOKUP(BD587,[2]item!$A:$B,2,FALSE)</f>
        <v>2750</v>
      </c>
      <c r="BJ587" s="14">
        <f>VLOOKUP(BF587,[2]item!$A:$B,2,FALSE)</f>
        <v>16</v>
      </c>
    </row>
    <row r="588" ht="20.1" customHeight="1" spans="1:62">
      <c r="A588" s="12">
        <v>585</v>
      </c>
      <c r="B588" s="12">
        <v>585</v>
      </c>
      <c r="C588" s="12" t="str">
        <f t="shared" si="561"/>
        <v>千古留名</v>
      </c>
      <c r="D588" s="81" t="s">
        <v>2556</v>
      </c>
      <c r="E588" s="12">
        <v>1</v>
      </c>
      <c r="F588" s="82">
        <f>VLOOKUP(A588,[3]属性!$F:$I,4,FALSE)</f>
        <v>39676</v>
      </c>
      <c r="G588" s="83" t="str">
        <f t="shared" ref="G588:G651" si="623">BH588&amp;","&amp;BC588</f>
        <v>22,5</v>
      </c>
      <c r="H588" s="84" t="str">
        <f>"1013,"&amp;VLOOKUP(A588,[3]属性!$F:$N,7,FALSE)&amp;";1023,"&amp;VLOOKUP(A588,[3]属性!$F:$N,8,FALSE)&amp;";1043,"&amp;VLOOKUP(A588,[3]属性!$F:$N,9,FALSE)</f>
        <v>1013,52766550;1023,3517770;1043,3517770</v>
      </c>
      <c r="I588" s="12">
        <v>12</v>
      </c>
      <c r="J588" s="86" t="s">
        <v>2562</v>
      </c>
      <c r="K588" s="12">
        <v>44650</v>
      </c>
      <c r="L588" s="14" t="s">
        <v>2558</v>
      </c>
      <c r="BB588" s="14" t="str">
        <f t="shared" ref="BB588" si="624">BB585</f>
        <v>元宝</v>
      </c>
      <c r="BC588" s="14">
        <v>5</v>
      </c>
      <c r="BD588" s="14" t="s">
        <v>53</v>
      </c>
      <c r="BE588" s="14">
        <v>735</v>
      </c>
      <c r="BF588" s="14" t="s">
        <v>54</v>
      </c>
      <c r="BG588" s="14">
        <v>4585</v>
      </c>
      <c r="BH588" s="14">
        <f>VLOOKUP(BB588,[2]item!$A:$B,2,FALSE)</f>
        <v>22</v>
      </c>
      <c r="BI588" s="14">
        <f>VLOOKUP(BD588,[2]item!$A:$B,2,FALSE)</f>
        <v>2750</v>
      </c>
      <c r="BJ588" s="14">
        <f>VLOOKUP(BF588,[2]item!$A:$B,2,FALSE)</f>
        <v>16</v>
      </c>
    </row>
    <row r="589" ht="20.1" customHeight="1" spans="1:62">
      <c r="A589" s="12">
        <v>586</v>
      </c>
      <c r="B589" s="12">
        <v>586</v>
      </c>
      <c r="C589" s="12" t="str">
        <f t="shared" si="561"/>
        <v>千古留名</v>
      </c>
      <c r="D589" s="81" t="s">
        <v>2556</v>
      </c>
      <c r="E589" s="12">
        <v>1</v>
      </c>
      <c r="F589" s="82">
        <f>VLOOKUP(A589,[3]属性!$F:$I,4,FALSE)</f>
        <v>39764</v>
      </c>
      <c r="G589" s="83" t="str">
        <f t="shared" si="623"/>
        <v>17,5</v>
      </c>
      <c r="H589" s="84" t="str">
        <f>"1013,"&amp;VLOOKUP(A589,[3]属性!$F:$N,7,FALSE)&amp;";1023,"&amp;VLOOKUP(A589,[3]属性!$F:$N,8,FALSE)&amp;";1043,"&amp;VLOOKUP(A589,[3]属性!$F:$N,9,FALSE)</f>
        <v>1013,52904070;1023,3526938;1043,3526938</v>
      </c>
      <c r="I589" s="12">
        <v>12</v>
      </c>
      <c r="J589" s="86" t="s">
        <v>2562</v>
      </c>
      <c r="K589" s="12">
        <v>44650</v>
      </c>
      <c r="L589" s="14" t="s">
        <v>2558</v>
      </c>
      <c r="BB589" s="14" t="str">
        <f t="shared" ref="BB589" si="625">BB586</f>
        <v>钻石</v>
      </c>
      <c r="BC589" s="14">
        <v>5</v>
      </c>
      <c r="BD589" s="14" t="s">
        <v>53</v>
      </c>
      <c r="BE589" s="14">
        <v>736</v>
      </c>
      <c r="BF589" s="14" t="s">
        <v>54</v>
      </c>
      <c r="BG589" s="14">
        <v>4586</v>
      </c>
      <c r="BH589" s="14">
        <f>VLOOKUP(BB589,[2]item!$A:$B,2,FALSE)</f>
        <v>17</v>
      </c>
      <c r="BI589" s="14">
        <f>VLOOKUP(BD589,[2]item!$A:$B,2,FALSE)</f>
        <v>2750</v>
      </c>
      <c r="BJ589" s="14">
        <f>VLOOKUP(BF589,[2]item!$A:$B,2,FALSE)</f>
        <v>16</v>
      </c>
    </row>
    <row r="590" ht="20.1" customHeight="1" spans="1:62">
      <c r="A590" s="12">
        <v>587</v>
      </c>
      <c r="B590" s="12">
        <v>587</v>
      </c>
      <c r="C590" s="12" t="str">
        <f t="shared" si="561"/>
        <v>千古留名</v>
      </c>
      <c r="D590" s="81" t="s">
        <v>2556</v>
      </c>
      <c r="E590" s="12">
        <v>1</v>
      </c>
      <c r="F590" s="82">
        <f>VLOOKUP(A590,[3]属性!$F:$I,4,FALSE)</f>
        <v>39852</v>
      </c>
      <c r="G590" s="83" t="str">
        <f t="shared" si="623"/>
        <v>17,5</v>
      </c>
      <c r="H590" s="84" t="str">
        <f>"1013,"&amp;VLOOKUP(A590,[3]属性!$F:$N,7,FALSE)&amp;";1023,"&amp;VLOOKUP(A590,[3]属性!$F:$N,8,FALSE)&amp;";1043,"&amp;VLOOKUP(A590,[3]属性!$F:$N,9,FALSE)</f>
        <v>1013,53064540;1023,3537636;1043,3537636</v>
      </c>
      <c r="I590" s="12">
        <v>12</v>
      </c>
      <c r="J590" s="86" t="s">
        <v>2562</v>
      </c>
      <c r="K590" s="12">
        <v>44650</v>
      </c>
      <c r="L590" s="14" t="s">
        <v>2558</v>
      </c>
      <c r="BB590" s="14" t="str">
        <f t="shared" ref="BB590" si="626">BB587</f>
        <v>钻石</v>
      </c>
      <c r="BC590" s="14">
        <v>5</v>
      </c>
      <c r="BD590" s="14" t="s">
        <v>53</v>
      </c>
      <c r="BE590" s="14">
        <v>737</v>
      </c>
      <c r="BF590" s="14" t="s">
        <v>54</v>
      </c>
      <c r="BG590" s="14">
        <v>4587</v>
      </c>
      <c r="BH590" s="14">
        <f>VLOOKUP(BB590,[2]item!$A:$B,2,FALSE)</f>
        <v>17</v>
      </c>
      <c r="BI590" s="14">
        <f>VLOOKUP(BD590,[2]item!$A:$B,2,FALSE)</f>
        <v>2750</v>
      </c>
      <c r="BJ590" s="14">
        <f>VLOOKUP(BF590,[2]item!$A:$B,2,FALSE)</f>
        <v>16</v>
      </c>
    </row>
    <row r="591" ht="20.1" customHeight="1" spans="1:62">
      <c r="A591" s="12">
        <v>588</v>
      </c>
      <c r="B591" s="12">
        <v>588</v>
      </c>
      <c r="C591" s="12" t="str">
        <f t="shared" ref="C591:C654" si="627">C590</f>
        <v>千古留名</v>
      </c>
      <c r="D591" s="81" t="s">
        <v>2556</v>
      </c>
      <c r="E591" s="12">
        <v>1</v>
      </c>
      <c r="F591" s="82">
        <f>VLOOKUP(A591,[3]属性!$F:$I,4,FALSE)</f>
        <v>39940</v>
      </c>
      <c r="G591" s="83" t="str">
        <f t="shared" si="623"/>
        <v>22,5</v>
      </c>
      <c r="H591" s="84" t="str">
        <f>"1013,"&amp;VLOOKUP(A591,[3]属性!$F:$N,7,FALSE)&amp;";1023,"&amp;VLOOKUP(A591,[3]属性!$F:$N,8,FALSE)&amp;";1043,"&amp;VLOOKUP(A591,[3]属性!$F:$N,9,FALSE)</f>
        <v>1013,53202090;1023,3546806;1043,3546806</v>
      </c>
      <c r="I591" s="12">
        <v>12</v>
      </c>
      <c r="J591" s="86" t="s">
        <v>2562</v>
      </c>
      <c r="K591" s="12">
        <v>44650</v>
      </c>
      <c r="L591" s="14" t="s">
        <v>2558</v>
      </c>
      <c r="BB591" s="14" t="str">
        <f t="shared" ref="BB591" si="628">BB588</f>
        <v>元宝</v>
      </c>
      <c r="BC591" s="14">
        <v>5</v>
      </c>
      <c r="BD591" s="14" t="s">
        <v>53</v>
      </c>
      <c r="BE591" s="14">
        <v>738</v>
      </c>
      <c r="BF591" s="14" t="s">
        <v>54</v>
      </c>
      <c r="BG591" s="14">
        <v>4588</v>
      </c>
      <c r="BH591" s="14">
        <f>VLOOKUP(BB591,[2]item!$A:$B,2,FALSE)</f>
        <v>22</v>
      </c>
      <c r="BI591" s="14">
        <f>VLOOKUP(BD591,[2]item!$A:$B,2,FALSE)</f>
        <v>2750</v>
      </c>
      <c r="BJ591" s="14">
        <f>VLOOKUP(BF591,[2]item!$A:$B,2,FALSE)</f>
        <v>16</v>
      </c>
    </row>
    <row r="592" ht="20.1" customHeight="1" spans="1:62">
      <c r="A592" s="12">
        <v>589</v>
      </c>
      <c r="B592" s="12">
        <v>589</v>
      </c>
      <c r="C592" s="12" t="str">
        <f t="shared" si="627"/>
        <v>千古留名</v>
      </c>
      <c r="D592" s="81" t="s">
        <v>2556</v>
      </c>
      <c r="E592" s="12">
        <v>1</v>
      </c>
      <c r="F592" s="82">
        <f>VLOOKUP(A592,[3]属性!$F:$I,4,FALSE)</f>
        <v>40028</v>
      </c>
      <c r="G592" s="83" t="str">
        <f t="shared" si="623"/>
        <v>17,5</v>
      </c>
      <c r="H592" s="84" t="str">
        <f>"1013,"&amp;VLOOKUP(A592,[3]属性!$F:$N,7,FALSE)&amp;";1023,"&amp;VLOOKUP(A592,[3]属性!$F:$N,8,FALSE)&amp;";1043,"&amp;VLOOKUP(A592,[3]属性!$F:$N,9,FALSE)</f>
        <v>1013,53339670;1023,3555978;1043,3555978</v>
      </c>
      <c r="I592" s="12">
        <v>12</v>
      </c>
      <c r="J592" s="86" t="s">
        <v>2562</v>
      </c>
      <c r="K592" s="12">
        <v>44650</v>
      </c>
      <c r="L592" s="14" t="s">
        <v>2558</v>
      </c>
      <c r="BB592" s="14" t="str">
        <f t="shared" ref="BB592" si="629">BB589</f>
        <v>钻石</v>
      </c>
      <c r="BC592" s="14">
        <v>5</v>
      </c>
      <c r="BD592" s="14" t="s">
        <v>53</v>
      </c>
      <c r="BE592" s="14">
        <v>739</v>
      </c>
      <c r="BF592" s="14" t="s">
        <v>54</v>
      </c>
      <c r="BG592" s="14">
        <v>4589</v>
      </c>
      <c r="BH592" s="14">
        <f>VLOOKUP(BB592,[2]item!$A:$B,2,FALSE)</f>
        <v>17</v>
      </c>
      <c r="BI592" s="14">
        <f>VLOOKUP(BD592,[2]item!$A:$B,2,FALSE)</f>
        <v>2750</v>
      </c>
      <c r="BJ592" s="14">
        <f>VLOOKUP(BF592,[2]item!$A:$B,2,FALSE)</f>
        <v>16</v>
      </c>
    </row>
    <row r="593" ht="20.1" customHeight="1" spans="1:62">
      <c r="A593" s="12">
        <v>590</v>
      </c>
      <c r="B593" s="12">
        <v>590</v>
      </c>
      <c r="C593" s="12" t="str">
        <f t="shared" si="627"/>
        <v>千古留名</v>
      </c>
      <c r="D593" s="81" t="s">
        <v>2556</v>
      </c>
      <c r="E593" s="12">
        <v>1</v>
      </c>
      <c r="F593" s="82">
        <f>VLOOKUP(A593,[3]属性!$F:$I,4,FALSE)</f>
        <v>40116</v>
      </c>
      <c r="G593" s="83" t="str">
        <f t="shared" si="623"/>
        <v>17,5</v>
      </c>
      <c r="H593" s="84" t="str">
        <f>"1013,"&amp;VLOOKUP(A593,[3]属性!$F:$N,7,FALSE)&amp;";1023,"&amp;VLOOKUP(A593,[3]属性!$F:$N,8,FALSE)&amp;";1043,"&amp;VLOOKUP(A593,[3]属性!$F:$N,9,FALSE)</f>
        <v>1013,53477265;1023,3565151;1043,3565151</v>
      </c>
      <c r="I593" s="12">
        <v>12</v>
      </c>
      <c r="J593" s="86" t="s">
        <v>2562</v>
      </c>
      <c r="K593" s="12">
        <v>44650</v>
      </c>
      <c r="L593" s="14" t="s">
        <v>2558</v>
      </c>
      <c r="BB593" s="14" t="str">
        <f t="shared" ref="BB593" si="630">BB590</f>
        <v>钻石</v>
      </c>
      <c r="BC593" s="14">
        <v>5</v>
      </c>
      <c r="BD593" s="14" t="s">
        <v>53</v>
      </c>
      <c r="BE593" s="14">
        <v>740</v>
      </c>
      <c r="BF593" s="14" t="s">
        <v>54</v>
      </c>
      <c r="BG593" s="14">
        <v>4590</v>
      </c>
      <c r="BH593" s="14">
        <f>VLOOKUP(BB593,[2]item!$A:$B,2,FALSE)</f>
        <v>17</v>
      </c>
      <c r="BI593" s="14">
        <f>VLOOKUP(BD593,[2]item!$A:$B,2,FALSE)</f>
        <v>2750</v>
      </c>
      <c r="BJ593" s="14">
        <f>VLOOKUP(BF593,[2]item!$A:$B,2,FALSE)</f>
        <v>16</v>
      </c>
    </row>
    <row r="594" ht="20.1" customHeight="1" spans="1:62">
      <c r="A594" s="12">
        <v>591</v>
      </c>
      <c r="B594" s="12">
        <v>591</v>
      </c>
      <c r="C594" s="12" t="str">
        <f t="shared" si="627"/>
        <v>千古留名</v>
      </c>
      <c r="D594" s="81" t="s">
        <v>2556</v>
      </c>
      <c r="E594" s="12">
        <v>1</v>
      </c>
      <c r="F594" s="82">
        <f>VLOOKUP(A594,[3]属性!$F:$I,4,FALSE)</f>
        <v>40204</v>
      </c>
      <c r="G594" s="83" t="str">
        <f t="shared" si="623"/>
        <v>22,5</v>
      </c>
      <c r="H594" s="84" t="str">
        <f>"1013,"&amp;VLOOKUP(A594,[3]属性!$F:$N,7,FALSE)&amp;";1023,"&amp;VLOOKUP(A594,[3]属性!$F:$N,8,FALSE)&amp;";1043,"&amp;VLOOKUP(A594,[3]属性!$F:$N,9,FALSE)</f>
        <v>1013,53614875;1023,3574325;1043,3574325</v>
      </c>
      <c r="I594" s="12">
        <v>12</v>
      </c>
      <c r="J594" s="86" t="s">
        <v>2562</v>
      </c>
      <c r="K594" s="12">
        <v>44650</v>
      </c>
      <c r="L594" s="14" t="s">
        <v>2558</v>
      </c>
      <c r="BB594" s="14" t="str">
        <f t="shared" ref="BB594" si="631">BB591</f>
        <v>元宝</v>
      </c>
      <c r="BC594" s="14">
        <v>5</v>
      </c>
      <c r="BD594" s="14" t="s">
        <v>53</v>
      </c>
      <c r="BE594" s="14">
        <v>741</v>
      </c>
      <c r="BF594" s="14" t="s">
        <v>54</v>
      </c>
      <c r="BG594" s="14">
        <v>4591</v>
      </c>
      <c r="BH594" s="14">
        <f>VLOOKUP(BB594,[2]item!$A:$B,2,FALSE)</f>
        <v>22</v>
      </c>
      <c r="BI594" s="14">
        <f>VLOOKUP(BD594,[2]item!$A:$B,2,FALSE)</f>
        <v>2750</v>
      </c>
      <c r="BJ594" s="14">
        <f>VLOOKUP(BF594,[2]item!$A:$B,2,FALSE)</f>
        <v>16</v>
      </c>
    </row>
    <row r="595" ht="20.1" customHeight="1" spans="1:62">
      <c r="A595" s="12">
        <v>592</v>
      </c>
      <c r="B595" s="12">
        <v>592</v>
      </c>
      <c r="C595" s="12" t="str">
        <f t="shared" si="627"/>
        <v>千古留名</v>
      </c>
      <c r="D595" s="81" t="s">
        <v>2556</v>
      </c>
      <c r="E595" s="12">
        <v>1</v>
      </c>
      <c r="F595" s="82">
        <f>VLOOKUP(A595,[3]属性!$F:$I,4,FALSE)</f>
        <v>40292</v>
      </c>
      <c r="G595" s="83" t="str">
        <f t="shared" si="623"/>
        <v>17,5</v>
      </c>
      <c r="H595" s="84" t="str">
        <f>"1013,"&amp;VLOOKUP(A595,[3]属性!$F:$N,7,FALSE)&amp;";1023,"&amp;VLOOKUP(A595,[3]属性!$F:$N,8,FALSE)&amp;";1043,"&amp;VLOOKUP(A595,[3]属性!$F:$N,9,FALSE)</f>
        <v>1013,53775450;1023,3585030;1043,3585030</v>
      </c>
      <c r="I595" s="12">
        <v>12</v>
      </c>
      <c r="J595" s="86" t="s">
        <v>2562</v>
      </c>
      <c r="K595" s="12">
        <v>44650</v>
      </c>
      <c r="L595" s="14" t="s">
        <v>2558</v>
      </c>
      <c r="BB595" s="14" t="str">
        <f t="shared" ref="BB595" si="632">BB592</f>
        <v>钻石</v>
      </c>
      <c r="BC595" s="14">
        <v>5</v>
      </c>
      <c r="BD595" s="14" t="s">
        <v>53</v>
      </c>
      <c r="BE595" s="14">
        <v>742</v>
      </c>
      <c r="BF595" s="14" t="s">
        <v>54</v>
      </c>
      <c r="BG595" s="14">
        <v>4592</v>
      </c>
      <c r="BH595" s="14">
        <f>VLOOKUP(BB595,[2]item!$A:$B,2,FALSE)</f>
        <v>17</v>
      </c>
      <c r="BI595" s="14">
        <f>VLOOKUP(BD595,[2]item!$A:$B,2,FALSE)</f>
        <v>2750</v>
      </c>
      <c r="BJ595" s="14">
        <f>VLOOKUP(BF595,[2]item!$A:$B,2,FALSE)</f>
        <v>16</v>
      </c>
    </row>
    <row r="596" ht="20.1" customHeight="1" spans="1:62">
      <c r="A596" s="12">
        <v>593</v>
      </c>
      <c r="B596" s="12">
        <v>593</v>
      </c>
      <c r="C596" s="12" t="str">
        <f t="shared" si="627"/>
        <v>千古留名</v>
      </c>
      <c r="D596" s="81" t="s">
        <v>2556</v>
      </c>
      <c r="E596" s="12">
        <v>1</v>
      </c>
      <c r="F596" s="82">
        <f>VLOOKUP(A596,[3]属性!$F:$I,4,FALSE)</f>
        <v>40380</v>
      </c>
      <c r="G596" s="83" t="str">
        <f t="shared" si="623"/>
        <v>17,5</v>
      </c>
      <c r="H596" s="84" t="str">
        <f>"1013,"&amp;VLOOKUP(A596,[3]属性!$F:$N,7,FALSE)&amp;";1023,"&amp;VLOOKUP(A596,[3]属性!$F:$N,8,FALSE)&amp;";1043,"&amp;VLOOKUP(A596,[3]属性!$F:$N,9,FALSE)</f>
        <v>1013,53913090;1023,3594206;1043,3594206</v>
      </c>
      <c r="I596" s="12">
        <v>12</v>
      </c>
      <c r="J596" s="86" t="s">
        <v>2562</v>
      </c>
      <c r="K596" s="12">
        <v>44650</v>
      </c>
      <c r="L596" s="14" t="s">
        <v>2558</v>
      </c>
      <c r="BB596" s="14" t="str">
        <f t="shared" ref="BB596" si="633">BB593</f>
        <v>钻石</v>
      </c>
      <c r="BC596" s="14">
        <v>5</v>
      </c>
      <c r="BD596" s="14" t="s">
        <v>53</v>
      </c>
      <c r="BE596" s="14">
        <v>743</v>
      </c>
      <c r="BF596" s="14" t="s">
        <v>54</v>
      </c>
      <c r="BG596" s="14">
        <v>4593</v>
      </c>
      <c r="BH596" s="14">
        <f>VLOOKUP(BB596,[2]item!$A:$B,2,FALSE)</f>
        <v>17</v>
      </c>
      <c r="BI596" s="14">
        <f>VLOOKUP(BD596,[2]item!$A:$B,2,FALSE)</f>
        <v>2750</v>
      </c>
      <c r="BJ596" s="14">
        <f>VLOOKUP(BF596,[2]item!$A:$B,2,FALSE)</f>
        <v>16</v>
      </c>
    </row>
    <row r="597" ht="20.1" customHeight="1" spans="1:62">
      <c r="A597" s="12">
        <v>594</v>
      </c>
      <c r="B597" s="12">
        <v>594</v>
      </c>
      <c r="C597" s="12" t="str">
        <f t="shared" si="627"/>
        <v>千古留名</v>
      </c>
      <c r="D597" s="81" t="s">
        <v>2556</v>
      </c>
      <c r="E597" s="12">
        <v>1</v>
      </c>
      <c r="F597" s="82">
        <f>VLOOKUP(A597,[3]属性!$F:$I,4,FALSE)</f>
        <v>40469</v>
      </c>
      <c r="G597" s="83" t="str">
        <f t="shared" si="623"/>
        <v>22,5</v>
      </c>
      <c r="H597" s="84" t="str">
        <f>"1013,"&amp;VLOOKUP(A597,[3]属性!$F:$N,7,FALSE)&amp;";1023,"&amp;VLOOKUP(A597,[3]属性!$F:$N,8,FALSE)&amp;";1043,"&amp;VLOOKUP(A597,[3]属性!$F:$N,9,FALSE)</f>
        <v>1013,54050760;1023,3603384;1043,3603384</v>
      </c>
      <c r="I597" s="12">
        <v>12</v>
      </c>
      <c r="J597" s="86" t="s">
        <v>2562</v>
      </c>
      <c r="K597" s="12">
        <v>44650</v>
      </c>
      <c r="L597" s="14" t="s">
        <v>2558</v>
      </c>
      <c r="BB597" s="14" t="str">
        <f t="shared" ref="BB597" si="634">BB594</f>
        <v>元宝</v>
      </c>
      <c r="BC597" s="14">
        <v>5</v>
      </c>
      <c r="BD597" s="14" t="s">
        <v>53</v>
      </c>
      <c r="BE597" s="14">
        <v>744</v>
      </c>
      <c r="BF597" s="14" t="s">
        <v>54</v>
      </c>
      <c r="BG597" s="14">
        <v>4594</v>
      </c>
      <c r="BH597" s="14">
        <f>VLOOKUP(BB597,[2]item!$A:$B,2,FALSE)</f>
        <v>22</v>
      </c>
      <c r="BI597" s="14">
        <f>VLOOKUP(BD597,[2]item!$A:$B,2,FALSE)</f>
        <v>2750</v>
      </c>
      <c r="BJ597" s="14">
        <f>VLOOKUP(BF597,[2]item!$A:$B,2,FALSE)</f>
        <v>16</v>
      </c>
    </row>
    <row r="598" ht="20.1" customHeight="1" spans="1:62">
      <c r="A598" s="12">
        <v>595</v>
      </c>
      <c r="B598" s="12">
        <v>595</v>
      </c>
      <c r="C598" s="12" t="str">
        <f t="shared" si="627"/>
        <v>千古留名</v>
      </c>
      <c r="D598" s="81" t="s">
        <v>2556</v>
      </c>
      <c r="E598" s="12">
        <v>1</v>
      </c>
      <c r="F598" s="82">
        <f>VLOOKUP(A598,[3]属性!$F:$I,4,FALSE)</f>
        <v>40557</v>
      </c>
      <c r="G598" s="83" t="str">
        <f t="shared" si="623"/>
        <v>17,5</v>
      </c>
      <c r="H598" s="84" t="str">
        <f>"1013,"&amp;VLOOKUP(A598,[3]属性!$F:$N,7,FALSE)&amp;";1023,"&amp;VLOOKUP(A598,[3]属性!$F:$N,8,FALSE)&amp;";1043,"&amp;VLOOKUP(A598,[3]属性!$F:$N,9,FALSE)</f>
        <v>1013,54188445;1023,3612563;1043,3612563</v>
      </c>
      <c r="I598" s="12">
        <v>12</v>
      </c>
      <c r="J598" s="86" t="s">
        <v>2562</v>
      </c>
      <c r="K598" s="12">
        <v>44650</v>
      </c>
      <c r="L598" s="14" t="s">
        <v>2558</v>
      </c>
      <c r="BB598" s="14" t="str">
        <f t="shared" ref="BB598" si="635">BB595</f>
        <v>钻石</v>
      </c>
      <c r="BC598" s="14">
        <v>5</v>
      </c>
      <c r="BD598" s="14" t="s">
        <v>53</v>
      </c>
      <c r="BE598" s="14">
        <v>745</v>
      </c>
      <c r="BF598" s="14" t="s">
        <v>54</v>
      </c>
      <c r="BG598" s="14">
        <v>4595</v>
      </c>
      <c r="BH598" s="14">
        <f>VLOOKUP(BB598,[2]item!$A:$B,2,FALSE)</f>
        <v>17</v>
      </c>
      <c r="BI598" s="14">
        <f>VLOOKUP(BD598,[2]item!$A:$B,2,FALSE)</f>
        <v>2750</v>
      </c>
      <c r="BJ598" s="14">
        <f>VLOOKUP(BF598,[2]item!$A:$B,2,FALSE)</f>
        <v>16</v>
      </c>
    </row>
    <row r="599" ht="20.1" customHeight="1" spans="1:62">
      <c r="A599" s="12">
        <v>596</v>
      </c>
      <c r="B599" s="12">
        <v>596</v>
      </c>
      <c r="C599" s="12" t="str">
        <f t="shared" si="627"/>
        <v>千古留名</v>
      </c>
      <c r="D599" s="81" t="s">
        <v>2556</v>
      </c>
      <c r="E599" s="12">
        <v>1</v>
      </c>
      <c r="F599" s="82">
        <f>VLOOKUP(A599,[3]属性!$F:$I,4,FALSE)</f>
        <v>40645</v>
      </c>
      <c r="G599" s="83" t="str">
        <f t="shared" si="623"/>
        <v>17,5</v>
      </c>
      <c r="H599" s="84" t="str">
        <f>"1013,"&amp;VLOOKUP(A599,[3]属性!$F:$N,7,FALSE)&amp;";1023,"&amp;VLOOKUP(A599,[3]属性!$F:$N,8,FALSE)&amp;";1043,"&amp;VLOOKUP(A599,[3]属性!$F:$N,9,FALSE)</f>
        <v>1013,54349095;1023,3623273;1043,3623273</v>
      </c>
      <c r="I599" s="12">
        <v>12</v>
      </c>
      <c r="J599" s="86" t="s">
        <v>2562</v>
      </c>
      <c r="K599" s="12">
        <v>44650</v>
      </c>
      <c r="L599" s="14" t="s">
        <v>2558</v>
      </c>
      <c r="BB599" s="14" t="str">
        <f t="shared" ref="BB599" si="636">BB596</f>
        <v>钻石</v>
      </c>
      <c r="BC599" s="14">
        <v>5</v>
      </c>
      <c r="BD599" s="14" t="s">
        <v>53</v>
      </c>
      <c r="BE599" s="14">
        <v>746</v>
      </c>
      <c r="BF599" s="14" t="s">
        <v>54</v>
      </c>
      <c r="BG599" s="14">
        <v>4596</v>
      </c>
      <c r="BH599" s="14">
        <f>VLOOKUP(BB599,[2]item!$A:$B,2,FALSE)</f>
        <v>17</v>
      </c>
      <c r="BI599" s="14">
        <f>VLOOKUP(BD599,[2]item!$A:$B,2,FALSE)</f>
        <v>2750</v>
      </c>
      <c r="BJ599" s="14">
        <f>VLOOKUP(BF599,[2]item!$A:$B,2,FALSE)</f>
        <v>16</v>
      </c>
    </row>
    <row r="600" ht="20.1" customHeight="1" spans="1:62">
      <c r="A600" s="12">
        <v>597</v>
      </c>
      <c r="B600" s="12">
        <v>597</v>
      </c>
      <c r="C600" s="12" t="str">
        <f t="shared" si="627"/>
        <v>千古留名</v>
      </c>
      <c r="D600" s="81" t="s">
        <v>2556</v>
      </c>
      <c r="E600" s="12">
        <v>1</v>
      </c>
      <c r="F600" s="82">
        <f>VLOOKUP(A600,[3]属性!$F:$I,4,FALSE)</f>
        <v>40734</v>
      </c>
      <c r="G600" s="83" t="str">
        <f t="shared" si="623"/>
        <v>22,5</v>
      </c>
      <c r="H600" s="84" t="str">
        <f>"1013,"&amp;VLOOKUP(A600,[3]属性!$F:$N,7,FALSE)&amp;";1023,"&amp;VLOOKUP(A600,[3]属性!$F:$N,8,FALSE)&amp;";1043,"&amp;VLOOKUP(A600,[3]属性!$F:$N,9,FALSE)</f>
        <v>1013,54486825;1023,3632455;1043,3632455</v>
      </c>
      <c r="I600" s="12">
        <v>12</v>
      </c>
      <c r="J600" s="86" t="s">
        <v>2562</v>
      </c>
      <c r="K600" s="12">
        <v>44650</v>
      </c>
      <c r="L600" s="14" t="s">
        <v>2558</v>
      </c>
      <c r="BB600" s="14" t="str">
        <f t="shared" ref="BB600" si="637">BB597</f>
        <v>元宝</v>
      </c>
      <c r="BC600" s="14">
        <v>5</v>
      </c>
      <c r="BD600" s="14" t="s">
        <v>53</v>
      </c>
      <c r="BE600" s="14">
        <v>747</v>
      </c>
      <c r="BF600" s="14" t="s">
        <v>54</v>
      </c>
      <c r="BG600" s="14">
        <v>4597</v>
      </c>
      <c r="BH600" s="14">
        <f>VLOOKUP(BB600,[2]item!$A:$B,2,FALSE)</f>
        <v>22</v>
      </c>
      <c r="BI600" s="14">
        <f>VLOOKUP(BD600,[2]item!$A:$B,2,FALSE)</f>
        <v>2750</v>
      </c>
      <c r="BJ600" s="14">
        <f>VLOOKUP(BF600,[2]item!$A:$B,2,FALSE)</f>
        <v>16</v>
      </c>
    </row>
    <row r="601" ht="20.1" customHeight="1" spans="1:62">
      <c r="A601" s="12">
        <v>598</v>
      </c>
      <c r="B601" s="12">
        <v>598</v>
      </c>
      <c r="C601" s="12" t="str">
        <f t="shared" si="627"/>
        <v>千古留名</v>
      </c>
      <c r="D601" s="81" t="s">
        <v>2556</v>
      </c>
      <c r="E601" s="12">
        <v>1</v>
      </c>
      <c r="F601" s="82">
        <f>VLOOKUP(A601,[3]属性!$F:$I,4,FALSE)</f>
        <v>40822</v>
      </c>
      <c r="G601" s="83" t="str">
        <f t="shared" si="623"/>
        <v>17,5</v>
      </c>
      <c r="H601" s="84" t="str">
        <f>"1013,"&amp;VLOOKUP(A601,[3]属性!$F:$N,7,FALSE)&amp;";1023,"&amp;VLOOKUP(A601,[3]属性!$F:$N,8,FALSE)&amp;";1043,"&amp;VLOOKUP(A601,[3]属性!$F:$N,9,FALSE)</f>
        <v>1013,54624555;1023,3641637;1043,3641637</v>
      </c>
      <c r="I601" s="12">
        <v>12</v>
      </c>
      <c r="J601" s="86" t="s">
        <v>2562</v>
      </c>
      <c r="K601" s="12">
        <v>44650</v>
      </c>
      <c r="L601" s="14" t="s">
        <v>2558</v>
      </c>
      <c r="BB601" s="14" t="str">
        <f t="shared" ref="BB601" si="638">BB598</f>
        <v>钻石</v>
      </c>
      <c r="BC601" s="14">
        <v>5</v>
      </c>
      <c r="BD601" s="14" t="s">
        <v>53</v>
      </c>
      <c r="BE601" s="14">
        <v>748</v>
      </c>
      <c r="BF601" s="14" t="s">
        <v>54</v>
      </c>
      <c r="BG601" s="14">
        <v>4598</v>
      </c>
      <c r="BH601" s="14">
        <f>VLOOKUP(BB601,[2]item!$A:$B,2,FALSE)</f>
        <v>17</v>
      </c>
      <c r="BI601" s="14">
        <f>VLOOKUP(BD601,[2]item!$A:$B,2,FALSE)</f>
        <v>2750</v>
      </c>
      <c r="BJ601" s="14">
        <f>VLOOKUP(BF601,[2]item!$A:$B,2,FALSE)</f>
        <v>16</v>
      </c>
    </row>
    <row r="602" ht="20.1" customHeight="1" spans="1:62">
      <c r="A602" s="12">
        <v>599</v>
      </c>
      <c r="B602" s="12">
        <v>599</v>
      </c>
      <c r="C602" s="12" t="str">
        <f t="shared" si="627"/>
        <v>千古留名</v>
      </c>
      <c r="D602" s="81" t="s">
        <v>2556</v>
      </c>
      <c r="E602" s="12">
        <v>1</v>
      </c>
      <c r="F602" s="82">
        <f>VLOOKUP(A602,[3]属性!$F:$I,4,FALSE)</f>
        <v>40910</v>
      </c>
      <c r="G602" s="83" t="str">
        <f t="shared" si="623"/>
        <v>17,5</v>
      </c>
      <c r="H602" s="84" t="str">
        <f>"1013,"&amp;VLOOKUP(A602,[3]属性!$F:$N,7,FALSE)&amp;";1023,"&amp;VLOOKUP(A602,[3]属性!$F:$N,8,FALSE)&amp;";1043,"&amp;VLOOKUP(A602,[3]属性!$F:$N,9,FALSE)</f>
        <v>1013,54762315;1023,3650821;1043,3650821</v>
      </c>
      <c r="I602" s="12">
        <v>12</v>
      </c>
      <c r="J602" s="86" t="s">
        <v>2562</v>
      </c>
      <c r="K602" s="12">
        <v>44650</v>
      </c>
      <c r="L602" s="14" t="s">
        <v>2558</v>
      </c>
      <c r="BB602" s="14" t="str">
        <f t="shared" ref="BB602" si="639">BB599</f>
        <v>钻石</v>
      </c>
      <c r="BC602" s="14">
        <v>5</v>
      </c>
      <c r="BD602" s="14" t="s">
        <v>53</v>
      </c>
      <c r="BE602" s="14">
        <v>749</v>
      </c>
      <c r="BF602" s="14" t="s">
        <v>54</v>
      </c>
      <c r="BG602" s="14">
        <v>4599</v>
      </c>
      <c r="BH602" s="14">
        <f>VLOOKUP(BB602,[2]item!$A:$B,2,FALSE)</f>
        <v>17</v>
      </c>
      <c r="BI602" s="14">
        <f>VLOOKUP(BD602,[2]item!$A:$B,2,FALSE)</f>
        <v>2750</v>
      </c>
      <c r="BJ602" s="14">
        <f>VLOOKUP(BF602,[2]item!$A:$B,2,FALSE)</f>
        <v>16</v>
      </c>
    </row>
    <row r="603" ht="20.1" customHeight="1" spans="1:62">
      <c r="A603" s="12">
        <v>600</v>
      </c>
      <c r="B603" s="12">
        <v>600</v>
      </c>
      <c r="C603" s="12" t="str">
        <f t="shared" si="627"/>
        <v>千古留名</v>
      </c>
      <c r="D603" s="81" t="s">
        <v>2556</v>
      </c>
      <c r="E603" s="12">
        <v>1</v>
      </c>
      <c r="F603" s="82">
        <f>VLOOKUP(A603,[3]属性!$F:$I,4,FALSE)</f>
        <v>40999</v>
      </c>
      <c r="G603" s="83" t="str">
        <f t="shared" si="623"/>
        <v>22,5</v>
      </c>
      <c r="H603" s="84" t="str">
        <f>"1013,"&amp;VLOOKUP(A603,[3]属性!$F:$N,7,FALSE)&amp;";1023,"&amp;VLOOKUP(A603,[3]属性!$F:$N,8,FALSE)&amp;";1043,"&amp;VLOOKUP(A603,[3]属性!$F:$N,9,FALSE)</f>
        <v>1013,54923055;1023,3661537;1043,3661537</v>
      </c>
      <c r="I603" s="12">
        <v>12</v>
      </c>
      <c r="J603" s="86" t="s">
        <v>2562</v>
      </c>
      <c r="K603" s="12">
        <v>44650</v>
      </c>
      <c r="L603" s="14" t="s">
        <v>2558</v>
      </c>
      <c r="BB603" s="14" t="str">
        <f t="shared" ref="BB603" si="640">BB600</f>
        <v>元宝</v>
      </c>
      <c r="BC603" s="14">
        <v>5</v>
      </c>
      <c r="BD603" s="14" t="s">
        <v>53</v>
      </c>
      <c r="BE603" s="14">
        <v>750</v>
      </c>
      <c r="BF603" s="14" t="s">
        <v>54</v>
      </c>
      <c r="BG603" s="14">
        <v>4600</v>
      </c>
      <c r="BH603" s="14">
        <f>VLOOKUP(BB603,[2]item!$A:$B,2,FALSE)</f>
        <v>22</v>
      </c>
      <c r="BI603" s="14">
        <f>VLOOKUP(BD603,[2]item!$A:$B,2,FALSE)</f>
        <v>2750</v>
      </c>
      <c r="BJ603" s="14">
        <f>VLOOKUP(BF603,[2]item!$A:$B,2,FALSE)</f>
        <v>16</v>
      </c>
    </row>
    <row r="604" ht="20.1" customHeight="1" spans="1:62">
      <c r="A604" s="12">
        <v>601</v>
      </c>
      <c r="B604" s="12">
        <v>601</v>
      </c>
      <c r="C604" s="12" t="str">
        <f t="shared" si="627"/>
        <v>千古留名</v>
      </c>
      <c r="D604" s="81" t="s">
        <v>2556</v>
      </c>
      <c r="E604" s="12">
        <v>1</v>
      </c>
      <c r="F604" s="82">
        <f>VLOOKUP(A604,[3]属性!$F:$I,4,FALSE)</f>
        <v>41088</v>
      </c>
      <c r="G604" s="83" t="str">
        <f t="shared" si="623"/>
        <v>17,5</v>
      </c>
      <c r="H604" s="84" t="str">
        <f>"1013,"&amp;VLOOKUP(A604,[3]属性!$F:$N,7,FALSE)&amp;";1023,"&amp;VLOOKUP(A604,[3]属性!$F:$N,8,FALSE)&amp;";1043,"&amp;VLOOKUP(A604,[3]属性!$F:$N,9,FALSE)</f>
        <v>1013,55060845;1023,3670723;1043,3670723</v>
      </c>
      <c r="I604" s="12">
        <v>12</v>
      </c>
      <c r="J604" s="86" t="s">
        <v>2562</v>
      </c>
      <c r="K604" s="12">
        <v>44650</v>
      </c>
      <c r="L604" s="14" t="s">
        <v>2558</v>
      </c>
      <c r="BB604" s="14" t="str">
        <f t="shared" ref="BB604" si="641">BB601</f>
        <v>钻石</v>
      </c>
      <c r="BC604" s="14">
        <v>5</v>
      </c>
      <c r="BD604" s="14" t="s">
        <v>53</v>
      </c>
      <c r="BE604" s="14">
        <v>751</v>
      </c>
      <c r="BF604" s="14" t="s">
        <v>54</v>
      </c>
      <c r="BG604" s="14">
        <v>4601</v>
      </c>
      <c r="BH604" s="14">
        <f>VLOOKUP(BB604,[2]item!$A:$B,2,FALSE)</f>
        <v>17</v>
      </c>
      <c r="BI604" s="14">
        <f>VLOOKUP(BD604,[2]item!$A:$B,2,FALSE)</f>
        <v>2750</v>
      </c>
      <c r="BJ604" s="14">
        <f>VLOOKUP(BF604,[2]item!$A:$B,2,FALSE)</f>
        <v>16</v>
      </c>
    </row>
    <row r="605" ht="20.1" customHeight="1" spans="1:62">
      <c r="A605" s="12">
        <v>602</v>
      </c>
      <c r="B605" s="12">
        <v>602</v>
      </c>
      <c r="C605" s="12" t="str">
        <f t="shared" si="627"/>
        <v>千古留名</v>
      </c>
      <c r="D605" s="81" t="s">
        <v>2556</v>
      </c>
      <c r="E605" s="12">
        <v>1</v>
      </c>
      <c r="F605" s="82">
        <f>VLOOKUP(A605,[3]属性!$F:$I,4,FALSE)</f>
        <v>41176</v>
      </c>
      <c r="G605" s="83" t="str">
        <f t="shared" si="623"/>
        <v>17,5</v>
      </c>
      <c r="H605" s="84" t="str">
        <f>"1013,"&amp;VLOOKUP(A605,[3]属性!$F:$N,7,FALSE)&amp;";1023,"&amp;VLOOKUP(A605,[3]属性!$F:$N,8,FALSE)&amp;";1043,"&amp;VLOOKUP(A605,[3]属性!$F:$N,9,FALSE)</f>
        <v>1013,55198650;1023,3679910;1043,3679910</v>
      </c>
      <c r="I605" s="12">
        <v>12</v>
      </c>
      <c r="J605" s="86" t="s">
        <v>2562</v>
      </c>
      <c r="K605" s="12">
        <v>44650</v>
      </c>
      <c r="L605" s="14" t="s">
        <v>2558</v>
      </c>
      <c r="BB605" s="14" t="str">
        <f t="shared" ref="BB605" si="642">BB602</f>
        <v>钻石</v>
      </c>
      <c r="BC605" s="14">
        <v>5</v>
      </c>
      <c r="BD605" s="14" t="s">
        <v>53</v>
      </c>
      <c r="BE605" s="14">
        <v>752</v>
      </c>
      <c r="BF605" s="14" t="s">
        <v>54</v>
      </c>
      <c r="BG605" s="14">
        <v>4602</v>
      </c>
      <c r="BH605" s="14">
        <f>VLOOKUP(BB605,[2]item!$A:$B,2,FALSE)</f>
        <v>17</v>
      </c>
      <c r="BI605" s="14">
        <f>VLOOKUP(BD605,[2]item!$A:$B,2,FALSE)</f>
        <v>2750</v>
      </c>
      <c r="BJ605" s="14">
        <f>VLOOKUP(BF605,[2]item!$A:$B,2,FALSE)</f>
        <v>16</v>
      </c>
    </row>
    <row r="606" ht="20.1" customHeight="1" spans="1:62">
      <c r="A606" s="12">
        <v>603</v>
      </c>
      <c r="B606" s="12">
        <v>603</v>
      </c>
      <c r="C606" s="12" t="str">
        <f t="shared" si="627"/>
        <v>千古留名</v>
      </c>
      <c r="D606" s="81" t="s">
        <v>2556</v>
      </c>
      <c r="E606" s="12">
        <v>1</v>
      </c>
      <c r="F606" s="82">
        <f>VLOOKUP(A606,[3]属性!$F:$I,4,FALSE)</f>
        <v>41265</v>
      </c>
      <c r="G606" s="83" t="str">
        <f t="shared" si="623"/>
        <v>22,5</v>
      </c>
      <c r="H606" s="84" t="str">
        <f>"1013,"&amp;VLOOKUP(A606,[3]属性!$F:$N,7,FALSE)&amp;";1023,"&amp;VLOOKUP(A606,[3]属性!$F:$N,8,FALSE)&amp;";1043,"&amp;VLOOKUP(A606,[3]属性!$F:$N,9,FALSE)</f>
        <v>1013,55336470;1023,3689098;1043,3689098</v>
      </c>
      <c r="I606" s="12">
        <v>12</v>
      </c>
      <c r="J606" s="86" t="s">
        <v>2562</v>
      </c>
      <c r="K606" s="12">
        <v>44650</v>
      </c>
      <c r="L606" s="14" t="s">
        <v>2558</v>
      </c>
      <c r="BB606" s="14" t="str">
        <f t="shared" ref="BB606" si="643">BB603</f>
        <v>元宝</v>
      </c>
      <c r="BC606" s="14">
        <v>5</v>
      </c>
      <c r="BD606" s="14" t="s">
        <v>53</v>
      </c>
      <c r="BE606" s="14">
        <v>753</v>
      </c>
      <c r="BF606" s="14" t="s">
        <v>54</v>
      </c>
      <c r="BG606" s="14">
        <v>4603</v>
      </c>
      <c r="BH606" s="14">
        <f>VLOOKUP(BB606,[2]item!$A:$B,2,FALSE)</f>
        <v>22</v>
      </c>
      <c r="BI606" s="14">
        <f>VLOOKUP(BD606,[2]item!$A:$B,2,FALSE)</f>
        <v>2750</v>
      </c>
      <c r="BJ606" s="14">
        <f>VLOOKUP(BF606,[2]item!$A:$B,2,FALSE)</f>
        <v>16</v>
      </c>
    </row>
    <row r="607" ht="20.1" customHeight="1" spans="1:62">
      <c r="A607" s="12">
        <v>604</v>
      </c>
      <c r="B607" s="12">
        <v>604</v>
      </c>
      <c r="C607" s="12" t="str">
        <f t="shared" si="627"/>
        <v>千古留名</v>
      </c>
      <c r="D607" s="81" t="s">
        <v>2556</v>
      </c>
      <c r="E607" s="12">
        <v>1</v>
      </c>
      <c r="F607" s="82">
        <f>VLOOKUP(A607,[3]属性!$F:$I,4,FALSE)</f>
        <v>41354</v>
      </c>
      <c r="G607" s="83" t="str">
        <f t="shared" si="623"/>
        <v>17,5</v>
      </c>
      <c r="H607" s="84" t="str">
        <f>"1013,"&amp;VLOOKUP(A607,[3]属性!$F:$N,7,FALSE)&amp;";1023,"&amp;VLOOKUP(A607,[3]属性!$F:$N,8,FALSE)&amp;";1043,"&amp;VLOOKUP(A607,[3]属性!$F:$N,9,FALSE)</f>
        <v>1013,55497285;1023,3699819;1043,3699819</v>
      </c>
      <c r="I607" s="12">
        <v>12</v>
      </c>
      <c r="J607" s="86" t="s">
        <v>2562</v>
      </c>
      <c r="K607" s="12">
        <v>44650</v>
      </c>
      <c r="L607" s="14" t="s">
        <v>2558</v>
      </c>
      <c r="BB607" s="14" t="str">
        <f t="shared" ref="BB607" si="644">BB604</f>
        <v>钻石</v>
      </c>
      <c r="BC607" s="14">
        <v>5</v>
      </c>
      <c r="BD607" s="14" t="s">
        <v>53</v>
      </c>
      <c r="BE607" s="14">
        <v>754</v>
      </c>
      <c r="BF607" s="14" t="s">
        <v>54</v>
      </c>
      <c r="BG607" s="14">
        <v>4604</v>
      </c>
      <c r="BH607" s="14">
        <f>VLOOKUP(BB607,[2]item!$A:$B,2,FALSE)</f>
        <v>17</v>
      </c>
      <c r="BI607" s="14">
        <f>VLOOKUP(BD607,[2]item!$A:$B,2,FALSE)</f>
        <v>2750</v>
      </c>
      <c r="BJ607" s="14">
        <f>VLOOKUP(BF607,[2]item!$A:$B,2,FALSE)</f>
        <v>16</v>
      </c>
    </row>
    <row r="608" ht="20.1" customHeight="1" spans="1:62">
      <c r="A608" s="12">
        <v>605</v>
      </c>
      <c r="B608" s="12">
        <v>605</v>
      </c>
      <c r="C608" s="12" t="str">
        <f t="shared" si="627"/>
        <v>千古留名</v>
      </c>
      <c r="D608" s="81" t="s">
        <v>2556</v>
      </c>
      <c r="E608" s="12">
        <v>1</v>
      </c>
      <c r="F608" s="82">
        <f>VLOOKUP(A608,[3]属性!$F:$I,4,FALSE)</f>
        <v>41442</v>
      </c>
      <c r="G608" s="83" t="str">
        <f t="shared" si="623"/>
        <v>17,5</v>
      </c>
      <c r="H608" s="84" t="str">
        <f>"1013,"&amp;VLOOKUP(A608,[3]属性!$F:$N,7,FALSE)&amp;";1023,"&amp;VLOOKUP(A608,[3]属性!$F:$N,8,FALSE)&amp;";1043,"&amp;VLOOKUP(A608,[3]属性!$F:$N,9,FALSE)</f>
        <v>1013,55635150;1023,3709010;1043,3709010</v>
      </c>
      <c r="I608" s="12">
        <v>12</v>
      </c>
      <c r="J608" s="86" t="s">
        <v>2562</v>
      </c>
      <c r="K608" s="12">
        <v>44650</v>
      </c>
      <c r="L608" s="14" t="s">
        <v>2558</v>
      </c>
      <c r="BB608" s="14" t="str">
        <f t="shared" ref="BB608" si="645">BB605</f>
        <v>钻石</v>
      </c>
      <c r="BC608" s="14">
        <v>5</v>
      </c>
      <c r="BD608" s="14" t="s">
        <v>53</v>
      </c>
      <c r="BE608" s="14">
        <v>755</v>
      </c>
      <c r="BF608" s="14" t="s">
        <v>54</v>
      </c>
      <c r="BG608" s="14">
        <v>4605</v>
      </c>
      <c r="BH608" s="14">
        <f>VLOOKUP(BB608,[2]item!$A:$B,2,FALSE)</f>
        <v>17</v>
      </c>
      <c r="BI608" s="14">
        <f>VLOOKUP(BD608,[2]item!$A:$B,2,FALSE)</f>
        <v>2750</v>
      </c>
      <c r="BJ608" s="14">
        <f>VLOOKUP(BF608,[2]item!$A:$B,2,FALSE)</f>
        <v>16</v>
      </c>
    </row>
    <row r="609" ht="20.1" customHeight="1" spans="1:62">
      <c r="A609" s="12">
        <v>606</v>
      </c>
      <c r="B609" s="12">
        <v>606</v>
      </c>
      <c r="C609" s="12" t="str">
        <f t="shared" si="627"/>
        <v>千古留名</v>
      </c>
      <c r="D609" s="81" t="s">
        <v>2556</v>
      </c>
      <c r="E609" s="12">
        <v>1</v>
      </c>
      <c r="F609" s="82">
        <f>VLOOKUP(A609,[3]属性!$F:$I,4,FALSE)</f>
        <v>41531</v>
      </c>
      <c r="G609" s="83" t="str">
        <f t="shared" si="623"/>
        <v>22,5</v>
      </c>
      <c r="H609" s="84" t="str">
        <f>"1013,"&amp;VLOOKUP(A609,[3]属性!$F:$N,7,FALSE)&amp;";1023,"&amp;VLOOKUP(A609,[3]属性!$F:$N,8,FALSE)&amp;";1043,"&amp;VLOOKUP(A609,[3]属性!$F:$N,9,FALSE)</f>
        <v>1013,55773030;1023,3718202;1043,3718202</v>
      </c>
      <c r="I609" s="12">
        <v>12</v>
      </c>
      <c r="J609" s="86" t="s">
        <v>2562</v>
      </c>
      <c r="K609" s="12">
        <v>44650</v>
      </c>
      <c r="L609" s="14" t="s">
        <v>2558</v>
      </c>
      <c r="BB609" s="14" t="str">
        <f t="shared" ref="BB609" si="646">BB606</f>
        <v>元宝</v>
      </c>
      <c r="BC609" s="14">
        <v>5</v>
      </c>
      <c r="BD609" s="14" t="s">
        <v>53</v>
      </c>
      <c r="BE609" s="14">
        <v>756</v>
      </c>
      <c r="BF609" s="14" t="s">
        <v>54</v>
      </c>
      <c r="BG609" s="14">
        <v>4606</v>
      </c>
      <c r="BH609" s="14">
        <f>VLOOKUP(BB609,[2]item!$A:$B,2,FALSE)</f>
        <v>22</v>
      </c>
      <c r="BI609" s="14">
        <f>VLOOKUP(BD609,[2]item!$A:$B,2,FALSE)</f>
        <v>2750</v>
      </c>
      <c r="BJ609" s="14">
        <f>VLOOKUP(BF609,[2]item!$A:$B,2,FALSE)</f>
        <v>16</v>
      </c>
    </row>
    <row r="610" ht="20.1" customHeight="1" spans="1:62">
      <c r="A610" s="12">
        <v>607</v>
      </c>
      <c r="B610" s="12">
        <v>607</v>
      </c>
      <c r="C610" s="12" t="str">
        <f t="shared" si="627"/>
        <v>千古留名</v>
      </c>
      <c r="D610" s="81" t="s">
        <v>2556</v>
      </c>
      <c r="E610" s="12">
        <v>1</v>
      </c>
      <c r="F610" s="82">
        <f>VLOOKUP(A610,[3]属性!$F:$I,4,FALSE)</f>
        <v>41620</v>
      </c>
      <c r="G610" s="83" t="str">
        <f t="shared" si="623"/>
        <v>17,5</v>
      </c>
      <c r="H610" s="84" t="str">
        <f>"1013,"&amp;VLOOKUP(A610,[3]属性!$F:$N,7,FALSE)&amp;";1023,"&amp;VLOOKUP(A610,[3]属性!$F:$N,8,FALSE)&amp;";1043,"&amp;VLOOKUP(A610,[3]属性!$F:$N,9,FALSE)</f>
        <v>1013,55910925;1023,3727395;1043,3727395</v>
      </c>
      <c r="I610" s="12">
        <v>12</v>
      </c>
      <c r="J610" s="86" t="s">
        <v>2562</v>
      </c>
      <c r="K610" s="12">
        <v>44650</v>
      </c>
      <c r="L610" s="14" t="s">
        <v>2558</v>
      </c>
      <c r="BB610" s="14" t="str">
        <f t="shared" ref="BB610" si="647">BB607</f>
        <v>钻石</v>
      </c>
      <c r="BC610" s="14">
        <v>5</v>
      </c>
      <c r="BD610" s="14" t="s">
        <v>53</v>
      </c>
      <c r="BE610" s="14">
        <v>757</v>
      </c>
      <c r="BF610" s="14" t="s">
        <v>54</v>
      </c>
      <c r="BG610" s="14">
        <v>4607</v>
      </c>
      <c r="BH610" s="14">
        <f>VLOOKUP(BB610,[2]item!$A:$B,2,FALSE)</f>
        <v>17</v>
      </c>
      <c r="BI610" s="14">
        <f>VLOOKUP(BD610,[2]item!$A:$B,2,FALSE)</f>
        <v>2750</v>
      </c>
      <c r="BJ610" s="14">
        <f>VLOOKUP(BF610,[2]item!$A:$B,2,FALSE)</f>
        <v>16</v>
      </c>
    </row>
    <row r="611" ht="20.1" customHeight="1" spans="1:62">
      <c r="A611" s="12">
        <v>608</v>
      </c>
      <c r="B611" s="12">
        <v>608</v>
      </c>
      <c r="C611" s="12" t="str">
        <f t="shared" si="627"/>
        <v>千古留名</v>
      </c>
      <c r="D611" s="81" t="s">
        <v>2556</v>
      </c>
      <c r="E611" s="12">
        <v>1</v>
      </c>
      <c r="F611" s="82">
        <f>VLOOKUP(A611,[3]属性!$F:$I,4,FALSE)</f>
        <v>41709</v>
      </c>
      <c r="G611" s="83" t="str">
        <f t="shared" si="623"/>
        <v>17,5</v>
      </c>
      <c r="H611" s="84" t="str">
        <f>"1013,"&amp;VLOOKUP(A611,[3]属性!$F:$N,7,FALSE)&amp;";1023,"&amp;VLOOKUP(A611,[3]属性!$F:$N,8,FALSE)&amp;";1043,"&amp;VLOOKUP(A611,[3]属性!$F:$N,9,FALSE)</f>
        <v>1013,56071830;1023,3738122;1043,3738122</v>
      </c>
      <c r="I611" s="12">
        <v>12</v>
      </c>
      <c r="J611" s="86" t="s">
        <v>2562</v>
      </c>
      <c r="K611" s="12">
        <v>44650</v>
      </c>
      <c r="L611" s="14" t="s">
        <v>2558</v>
      </c>
      <c r="BB611" s="14" t="str">
        <f t="shared" ref="BB611" si="648">BB608</f>
        <v>钻石</v>
      </c>
      <c r="BC611" s="14">
        <v>5</v>
      </c>
      <c r="BD611" s="14" t="s">
        <v>53</v>
      </c>
      <c r="BE611" s="14">
        <v>758</v>
      </c>
      <c r="BF611" s="14" t="s">
        <v>54</v>
      </c>
      <c r="BG611" s="14">
        <v>4608</v>
      </c>
      <c r="BH611" s="14">
        <f>VLOOKUP(BB611,[2]item!$A:$B,2,FALSE)</f>
        <v>17</v>
      </c>
      <c r="BI611" s="14">
        <f>VLOOKUP(BD611,[2]item!$A:$B,2,FALSE)</f>
        <v>2750</v>
      </c>
      <c r="BJ611" s="14">
        <f>VLOOKUP(BF611,[2]item!$A:$B,2,FALSE)</f>
        <v>16</v>
      </c>
    </row>
    <row r="612" ht="20.1" customHeight="1" spans="1:62">
      <c r="A612" s="12">
        <v>609</v>
      </c>
      <c r="B612" s="12">
        <v>609</v>
      </c>
      <c r="C612" s="12" t="str">
        <f t="shared" si="627"/>
        <v>千古留名</v>
      </c>
      <c r="D612" s="81" t="s">
        <v>2556</v>
      </c>
      <c r="E612" s="12">
        <v>1</v>
      </c>
      <c r="F612" s="82">
        <f>VLOOKUP(A612,[3]属性!$F:$I,4,FALSE)</f>
        <v>41798</v>
      </c>
      <c r="G612" s="83" t="str">
        <f t="shared" si="623"/>
        <v>22,5</v>
      </c>
      <c r="H612" s="84" t="str">
        <f>"1013,"&amp;VLOOKUP(A612,[3]属性!$F:$N,7,FALSE)&amp;";1023,"&amp;VLOOKUP(A612,[3]属性!$F:$N,8,FALSE)&amp;";1043,"&amp;VLOOKUP(A612,[3]属性!$F:$N,9,FALSE)</f>
        <v>1013,56209755;1023,3747317;1043,3747317</v>
      </c>
      <c r="I612" s="12">
        <v>12</v>
      </c>
      <c r="J612" s="86" t="s">
        <v>2562</v>
      </c>
      <c r="K612" s="12">
        <v>44650</v>
      </c>
      <c r="L612" s="14" t="s">
        <v>2558</v>
      </c>
      <c r="BB612" s="14" t="str">
        <f t="shared" ref="BB612" si="649">BB609</f>
        <v>元宝</v>
      </c>
      <c r="BC612" s="14">
        <v>5</v>
      </c>
      <c r="BD612" s="14" t="s">
        <v>53</v>
      </c>
      <c r="BE612" s="14">
        <v>759</v>
      </c>
      <c r="BF612" s="14" t="s">
        <v>54</v>
      </c>
      <c r="BG612" s="14">
        <v>4609</v>
      </c>
      <c r="BH612" s="14">
        <f>VLOOKUP(BB612,[2]item!$A:$B,2,FALSE)</f>
        <v>22</v>
      </c>
      <c r="BI612" s="14">
        <f>VLOOKUP(BD612,[2]item!$A:$B,2,FALSE)</f>
        <v>2750</v>
      </c>
      <c r="BJ612" s="14">
        <f>VLOOKUP(BF612,[2]item!$A:$B,2,FALSE)</f>
        <v>16</v>
      </c>
    </row>
    <row r="613" ht="20.1" customHeight="1" spans="1:62">
      <c r="A613" s="12">
        <v>610</v>
      </c>
      <c r="B613" s="12">
        <v>610</v>
      </c>
      <c r="C613" s="12" t="str">
        <f t="shared" si="627"/>
        <v>千古留名</v>
      </c>
      <c r="D613" s="81" t="s">
        <v>2556</v>
      </c>
      <c r="E613" s="12">
        <v>1</v>
      </c>
      <c r="F613" s="82">
        <f>VLOOKUP(A613,[3]属性!$F:$I,4,FALSE)</f>
        <v>41887</v>
      </c>
      <c r="G613" s="83" t="str">
        <f t="shared" si="623"/>
        <v>17,5</v>
      </c>
      <c r="H613" s="84" t="str">
        <f>"1013,"&amp;VLOOKUP(A613,[3]属性!$F:$N,7,FALSE)&amp;";1023,"&amp;VLOOKUP(A613,[3]属性!$F:$N,8,FALSE)&amp;";1043,"&amp;VLOOKUP(A613,[3]属性!$F:$N,9,FALSE)</f>
        <v>1013,56347695;1023,3756513;1043,3756513</v>
      </c>
      <c r="I613" s="12">
        <v>12</v>
      </c>
      <c r="J613" s="86" t="s">
        <v>2562</v>
      </c>
      <c r="K613" s="12">
        <v>44650</v>
      </c>
      <c r="L613" s="14" t="s">
        <v>2558</v>
      </c>
      <c r="BB613" s="14" t="str">
        <f t="shared" ref="BB613" si="650">BB610</f>
        <v>钻石</v>
      </c>
      <c r="BC613" s="14">
        <v>5</v>
      </c>
      <c r="BD613" s="14" t="s">
        <v>53</v>
      </c>
      <c r="BE613" s="14">
        <v>760</v>
      </c>
      <c r="BF613" s="14" t="s">
        <v>54</v>
      </c>
      <c r="BG613" s="14">
        <v>4610</v>
      </c>
      <c r="BH613" s="14">
        <f>VLOOKUP(BB613,[2]item!$A:$B,2,FALSE)</f>
        <v>17</v>
      </c>
      <c r="BI613" s="14">
        <f>VLOOKUP(BD613,[2]item!$A:$B,2,FALSE)</f>
        <v>2750</v>
      </c>
      <c r="BJ613" s="14">
        <f>VLOOKUP(BF613,[2]item!$A:$B,2,FALSE)</f>
        <v>16</v>
      </c>
    </row>
    <row r="614" ht="20.1" customHeight="1" spans="1:62">
      <c r="A614" s="12">
        <v>611</v>
      </c>
      <c r="B614" s="12">
        <v>611</v>
      </c>
      <c r="C614" s="12" t="str">
        <f t="shared" si="627"/>
        <v>千古留名</v>
      </c>
      <c r="D614" s="81" t="s">
        <v>2556</v>
      </c>
      <c r="E614" s="12">
        <v>1</v>
      </c>
      <c r="F614" s="82">
        <f>VLOOKUP(A614,[3]属性!$F:$I,4,FALSE)</f>
        <v>41976</v>
      </c>
      <c r="G614" s="83" t="str">
        <f t="shared" si="623"/>
        <v>17,5</v>
      </c>
      <c r="H614" s="84" t="str">
        <f>"1013,"&amp;VLOOKUP(A614,[3]属性!$F:$N,7,FALSE)&amp;";1023,"&amp;VLOOKUP(A614,[3]属性!$F:$N,8,FALSE)&amp;";1043,"&amp;VLOOKUP(A614,[3]属性!$F:$N,9,FALSE)</f>
        <v>1013,56508645;1023,3767243;1043,3767243</v>
      </c>
      <c r="I614" s="12">
        <v>12</v>
      </c>
      <c r="J614" s="86" t="s">
        <v>2562</v>
      </c>
      <c r="K614" s="12">
        <v>44650</v>
      </c>
      <c r="L614" s="14" t="s">
        <v>2558</v>
      </c>
      <c r="BB614" s="14" t="str">
        <f t="shared" ref="BB614" si="651">BB611</f>
        <v>钻石</v>
      </c>
      <c r="BC614" s="14">
        <v>5</v>
      </c>
      <c r="BD614" s="14" t="s">
        <v>53</v>
      </c>
      <c r="BE614" s="14">
        <v>761</v>
      </c>
      <c r="BF614" s="14" t="s">
        <v>54</v>
      </c>
      <c r="BG614" s="14">
        <v>4611</v>
      </c>
      <c r="BH614" s="14">
        <f>VLOOKUP(BB614,[2]item!$A:$B,2,FALSE)</f>
        <v>17</v>
      </c>
      <c r="BI614" s="14">
        <f>VLOOKUP(BD614,[2]item!$A:$B,2,FALSE)</f>
        <v>2750</v>
      </c>
      <c r="BJ614" s="14">
        <f>VLOOKUP(BF614,[2]item!$A:$B,2,FALSE)</f>
        <v>16</v>
      </c>
    </row>
    <row r="615" ht="20.1" customHeight="1" spans="1:62">
      <c r="A615" s="12">
        <v>612</v>
      </c>
      <c r="B615" s="12">
        <v>612</v>
      </c>
      <c r="C615" s="12" t="str">
        <f t="shared" si="627"/>
        <v>千古留名</v>
      </c>
      <c r="D615" s="81" t="s">
        <v>2556</v>
      </c>
      <c r="E615" s="12">
        <v>1</v>
      </c>
      <c r="F615" s="82">
        <f>VLOOKUP(A615,[3]属性!$F:$I,4,FALSE)</f>
        <v>42065</v>
      </c>
      <c r="G615" s="83" t="str">
        <f t="shared" si="623"/>
        <v>22,5</v>
      </c>
      <c r="H615" s="84" t="str">
        <f>"1013,"&amp;VLOOKUP(A615,[3]属性!$F:$N,7,FALSE)&amp;";1023,"&amp;VLOOKUP(A615,[3]属性!$F:$N,8,FALSE)&amp;";1043,"&amp;VLOOKUP(A615,[3]属性!$F:$N,9,FALSE)</f>
        <v>1013,56646630;1023,3776442;1043,3776442</v>
      </c>
      <c r="I615" s="12">
        <v>12</v>
      </c>
      <c r="J615" s="86" t="s">
        <v>2562</v>
      </c>
      <c r="K615" s="12">
        <v>44650</v>
      </c>
      <c r="L615" s="14" t="s">
        <v>2558</v>
      </c>
      <c r="BB615" s="14" t="str">
        <f t="shared" ref="BB615" si="652">BB612</f>
        <v>元宝</v>
      </c>
      <c r="BC615" s="14">
        <v>5</v>
      </c>
      <c r="BD615" s="14" t="s">
        <v>53</v>
      </c>
      <c r="BE615" s="14">
        <v>762</v>
      </c>
      <c r="BF615" s="14" t="s">
        <v>54</v>
      </c>
      <c r="BG615" s="14">
        <v>4612</v>
      </c>
      <c r="BH615" s="14">
        <f>VLOOKUP(BB615,[2]item!$A:$B,2,FALSE)</f>
        <v>22</v>
      </c>
      <c r="BI615" s="14">
        <f>VLOOKUP(BD615,[2]item!$A:$B,2,FALSE)</f>
        <v>2750</v>
      </c>
      <c r="BJ615" s="14">
        <f>VLOOKUP(BF615,[2]item!$A:$B,2,FALSE)</f>
        <v>16</v>
      </c>
    </row>
    <row r="616" ht="20.1" customHeight="1" spans="1:62">
      <c r="A616" s="12">
        <v>613</v>
      </c>
      <c r="B616" s="12">
        <v>613</v>
      </c>
      <c r="C616" s="12" t="str">
        <f t="shared" si="627"/>
        <v>千古留名</v>
      </c>
      <c r="D616" s="81" t="s">
        <v>2556</v>
      </c>
      <c r="E616" s="12">
        <v>1</v>
      </c>
      <c r="F616" s="82">
        <f>VLOOKUP(A616,[3]属性!$F:$I,4,FALSE)</f>
        <v>42154</v>
      </c>
      <c r="G616" s="83" t="str">
        <f t="shared" si="623"/>
        <v>17,5</v>
      </c>
      <c r="H616" s="84" t="str">
        <f>"1013,"&amp;VLOOKUP(A616,[3]属性!$F:$N,7,FALSE)&amp;";1023,"&amp;VLOOKUP(A616,[3]属性!$F:$N,8,FALSE)&amp;";1043,"&amp;VLOOKUP(A616,[3]属性!$F:$N,9,FALSE)</f>
        <v>1013,56784630;1023,3785642;1043,3785642</v>
      </c>
      <c r="I616" s="12">
        <v>12</v>
      </c>
      <c r="J616" s="86" t="s">
        <v>2562</v>
      </c>
      <c r="K616" s="12">
        <v>44650</v>
      </c>
      <c r="L616" s="14" t="s">
        <v>2558</v>
      </c>
      <c r="BB616" s="14" t="str">
        <f t="shared" ref="BB616" si="653">BB613</f>
        <v>钻石</v>
      </c>
      <c r="BC616" s="14">
        <v>5</v>
      </c>
      <c r="BD616" s="14" t="s">
        <v>53</v>
      </c>
      <c r="BE616" s="14">
        <v>763</v>
      </c>
      <c r="BF616" s="14" t="s">
        <v>54</v>
      </c>
      <c r="BG616" s="14">
        <v>4613</v>
      </c>
      <c r="BH616" s="14">
        <f>VLOOKUP(BB616,[2]item!$A:$B,2,FALSE)</f>
        <v>17</v>
      </c>
      <c r="BI616" s="14">
        <f>VLOOKUP(BD616,[2]item!$A:$B,2,FALSE)</f>
        <v>2750</v>
      </c>
      <c r="BJ616" s="14">
        <f>VLOOKUP(BF616,[2]item!$A:$B,2,FALSE)</f>
        <v>16</v>
      </c>
    </row>
    <row r="617" ht="20.1" customHeight="1" spans="1:62">
      <c r="A617" s="12">
        <v>614</v>
      </c>
      <c r="B617" s="12">
        <v>614</v>
      </c>
      <c r="C617" s="12" t="str">
        <f t="shared" si="627"/>
        <v>千古留名</v>
      </c>
      <c r="D617" s="81" t="s">
        <v>2556</v>
      </c>
      <c r="E617" s="12">
        <v>1</v>
      </c>
      <c r="F617" s="82">
        <f>VLOOKUP(A617,[3]属性!$F:$I,4,FALSE)</f>
        <v>42243</v>
      </c>
      <c r="G617" s="83" t="str">
        <f t="shared" si="623"/>
        <v>17,5</v>
      </c>
      <c r="H617" s="84" t="str">
        <f>"1013,"&amp;VLOOKUP(A617,[3]属性!$F:$N,7,FALSE)&amp;";1023,"&amp;VLOOKUP(A617,[3]属性!$F:$N,8,FALSE)&amp;";1043,"&amp;VLOOKUP(A617,[3]属性!$F:$N,9,FALSE)</f>
        <v>1013,56922645;1023,3794843;1043,3794843</v>
      </c>
      <c r="I617" s="12">
        <v>12</v>
      </c>
      <c r="J617" s="86" t="s">
        <v>2562</v>
      </c>
      <c r="K617" s="12">
        <v>44650</v>
      </c>
      <c r="L617" s="14" t="s">
        <v>2558</v>
      </c>
      <c r="BB617" s="14" t="str">
        <f t="shared" ref="BB617" si="654">BB614</f>
        <v>钻石</v>
      </c>
      <c r="BC617" s="14">
        <v>5</v>
      </c>
      <c r="BD617" s="14" t="s">
        <v>53</v>
      </c>
      <c r="BE617" s="14">
        <v>764</v>
      </c>
      <c r="BF617" s="14" t="s">
        <v>54</v>
      </c>
      <c r="BG617" s="14">
        <v>4614</v>
      </c>
      <c r="BH617" s="14">
        <f>VLOOKUP(BB617,[2]item!$A:$B,2,FALSE)</f>
        <v>17</v>
      </c>
      <c r="BI617" s="14">
        <f>VLOOKUP(BD617,[2]item!$A:$B,2,FALSE)</f>
        <v>2750</v>
      </c>
      <c r="BJ617" s="14">
        <f>VLOOKUP(BF617,[2]item!$A:$B,2,FALSE)</f>
        <v>16</v>
      </c>
    </row>
    <row r="618" ht="20.1" customHeight="1" spans="1:62">
      <c r="A618" s="12">
        <v>615</v>
      </c>
      <c r="B618" s="12">
        <v>615</v>
      </c>
      <c r="C618" s="12" t="str">
        <f t="shared" si="627"/>
        <v>千古留名</v>
      </c>
      <c r="D618" s="81" t="s">
        <v>2556</v>
      </c>
      <c r="E618" s="12">
        <v>1</v>
      </c>
      <c r="F618" s="82">
        <f>VLOOKUP(A618,[3]属性!$F:$I,4,FALSE)</f>
        <v>42332</v>
      </c>
      <c r="G618" s="83" t="str">
        <f t="shared" si="623"/>
        <v>22,5</v>
      </c>
      <c r="H618" s="84" t="str">
        <f>"1013,"&amp;VLOOKUP(A618,[3]属性!$F:$N,7,FALSE)&amp;";1023,"&amp;VLOOKUP(A618,[3]属性!$F:$N,8,FALSE)&amp;";1043,"&amp;VLOOKUP(A618,[3]属性!$F:$N,9,FALSE)</f>
        <v>1013,57083670;1023,3805578;1043,3805578</v>
      </c>
      <c r="I618" s="12">
        <v>12</v>
      </c>
      <c r="J618" s="86" t="s">
        <v>2562</v>
      </c>
      <c r="K618" s="12">
        <v>44650</v>
      </c>
      <c r="L618" s="14" t="s">
        <v>2558</v>
      </c>
      <c r="BB618" s="14" t="str">
        <f t="shared" ref="BB618" si="655">BB615</f>
        <v>元宝</v>
      </c>
      <c r="BC618" s="14">
        <v>5</v>
      </c>
      <c r="BD618" s="14" t="s">
        <v>53</v>
      </c>
      <c r="BE618" s="14">
        <v>765</v>
      </c>
      <c r="BF618" s="14" t="s">
        <v>54</v>
      </c>
      <c r="BG618" s="14">
        <v>4615</v>
      </c>
      <c r="BH618" s="14">
        <f>VLOOKUP(BB618,[2]item!$A:$B,2,FALSE)</f>
        <v>22</v>
      </c>
      <c r="BI618" s="14">
        <f>VLOOKUP(BD618,[2]item!$A:$B,2,FALSE)</f>
        <v>2750</v>
      </c>
      <c r="BJ618" s="14">
        <f>VLOOKUP(BF618,[2]item!$A:$B,2,FALSE)</f>
        <v>16</v>
      </c>
    </row>
    <row r="619" ht="20.1" customHeight="1" spans="1:62">
      <c r="A619" s="12">
        <v>616</v>
      </c>
      <c r="B619" s="12">
        <v>616</v>
      </c>
      <c r="C619" s="12" t="str">
        <f t="shared" si="627"/>
        <v>千古留名</v>
      </c>
      <c r="D619" s="81" t="s">
        <v>2556</v>
      </c>
      <c r="E619" s="12">
        <v>1</v>
      </c>
      <c r="F619" s="82">
        <f>VLOOKUP(A619,[3]属性!$F:$I,4,FALSE)</f>
        <v>42421</v>
      </c>
      <c r="G619" s="83" t="str">
        <f t="shared" si="623"/>
        <v>17,5</v>
      </c>
      <c r="H619" s="84" t="str">
        <f>"1013,"&amp;VLOOKUP(A619,[3]属性!$F:$N,7,FALSE)&amp;";1023,"&amp;VLOOKUP(A619,[3]属性!$F:$N,8,FALSE)&amp;";1043,"&amp;VLOOKUP(A619,[3]属性!$F:$N,9,FALSE)</f>
        <v>1013,57221715;1023,3814781;1043,3814781</v>
      </c>
      <c r="I619" s="12">
        <v>12</v>
      </c>
      <c r="J619" s="86" t="s">
        <v>2562</v>
      </c>
      <c r="K619" s="12">
        <v>44650</v>
      </c>
      <c r="L619" s="14" t="s">
        <v>2558</v>
      </c>
      <c r="BB619" s="14" t="str">
        <f t="shared" ref="BB619" si="656">BB616</f>
        <v>钻石</v>
      </c>
      <c r="BC619" s="14">
        <v>5</v>
      </c>
      <c r="BD619" s="14" t="s">
        <v>53</v>
      </c>
      <c r="BE619" s="14">
        <v>766</v>
      </c>
      <c r="BF619" s="14" t="s">
        <v>54</v>
      </c>
      <c r="BG619" s="14">
        <v>4616</v>
      </c>
      <c r="BH619" s="14">
        <f>VLOOKUP(BB619,[2]item!$A:$B,2,FALSE)</f>
        <v>17</v>
      </c>
      <c r="BI619" s="14">
        <f>VLOOKUP(BD619,[2]item!$A:$B,2,FALSE)</f>
        <v>2750</v>
      </c>
      <c r="BJ619" s="14">
        <f>VLOOKUP(BF619,[2]item!$A:$B,2,FALSE)</f>
        <v>16</v>
      </c>
    </row>
    <row r="620" ht="20.1" customHeight="1" spans="1:62">
      <c r="A620" s="12">
        <v>617</v>
      </c>
      <c r="B620" s="12">
        <v>617</v>
      </c>
      <c r="C620" s="12" t="str">
        <f t="shared" si="627"/>
        <v>千古留名</v>
      </c>
      <c r="D620" s="81" t="s">
        <v>2556</v>
      </c>
      <c r="E620" s="12">
        <v>1</v>
      </c>
      <c r="F620" s="82">
        <f>VLOOKUP(A620,[3]属性!$F:$I,4,FALSE)</f>
        <v>42511</v>
      </c>
      <c r="G620" s="83" t="str">
        <f t="shared" si="623"/>
        <v>17,5</v>
      </c>
      <c r="H620" s="84" t="str">
        <f>"1013,"&amp;VLOOKUP(A620,[3]属性!$F:$N,7,FALSE)&amp;";1023,"&amp;VLOOKUP(A620,[3]属性!$F:$N,8,FALSE)&amp;";1043,"&amp;VLOOKUP(A620,[3]属性!$F:$N,9,FALSE)</f>
        <v>1013,57359775;1023,3823985;1043,3823985</v>
      </c>
      <c r="I620" s="12">
        <v>12</v>
      </c>
      <c r="J620" s="86" t="s">
        <v>2562</v>
      </c>
      <c r="K620" s="12">
        <v>44650</v>
      </c>
      <c r="L620" s="14" t="s">
        <v>2558</v>
      </c>
      <c r="BB620" s="14" t="str">
        <f t="shared" ref="BB620" si="657">BB617</f>
        <v>钻石</v>
      </c>
      <c r="BC620" s="14">
        <v>5</v>
      </c>
      <c r="BD620" s="14" t="s">
        <v>53</v>
      </c>
      <c r="BE620" s="14">
        <v>767</v>
      </c>
      <c r="BF620" s="14" t="s">
        <v>54</v>
      </c>
      <c r="BG620" s="14">
        <v>4617</v>
      </c>
      <c r="BH620" s="14">
        <f>VLOOKUP(BB620,[2]item!$A:$B,2,FALSE)</f>
        <v>17</v>
      </c>
      <c r="BI620" s="14">
        <f>VLOOKUP(BD620,[2]item!$A:$B,2,FALSE)</f>
        <v>2750</v>
      </c>
      <c r="BJ620" s="14">
        <f>VLOOKUP(BF620,[2]item!$A:$B,2,FALSE)</f>
        <v>16</v>
      </c>
    </row>
    <row r="621" ht="20.1" customHeight="1" spans="1:62">
      <c r="A621" s="12">
        <v>618</v>
      </c>
      <c r="B621" s="12">
        <v>618</v>
      </c>
      <c r="C621" s="12" t="str">
        <f t="shared" si="627"/>
        <v>千古留名</v>
      </c>
      <c r="D621" s="81" t="s">
        <v>2556</v>
      </c>
      <c r="E621" s="12">
        <v>1</v>
      </c>
      <c r="F621" s="82">
        <f>VLOOKUP(A621,[3]属性!$F:$I,4,FALSE)</f>
        <v>42600</v>
      </c>
      <c r="G621" s="83" t="str">
        <f t="shared" si="623"/>
        <v>22,5</v>
      </c>
      <c r="H621" s="84" t="str">
        <f>"1013,"&amp;VLOOKUP(A621,[3]属性!$F:$N,7,FALSE)&amp;";1023,"&amp;VLOOKUP(A621,[3]属性!$F:$N,8,FALSE)&amp;";1043,"&amp;VLOOKUP(A621,[3]属性!$F:$N,9,FALSE)</f>
        <v>1013,57520860;1023,3834724;1043,3834724</v>
      </c>
      <c r="I621" s="12">
        <v>12</v>
      </c>
      <c r="J621" s="86" t="s">
        <v>2562</v>
      </c>
      <c r="K621" s="12">
        <v>44650</v>
      </c>
      <c r="L621" s="14" t="s">
        <v>2558</v>
      </c>
      <c r="BB621" s="14" t="str">
        <f t="shared" ref="BB621" si="658">BB618</f>
        <v>元宝</v>
      </c>
      <c r="BC621" s="14">
        <v>5</v>
      </c>
      <c r="BD621" s="14" t="s">
        <v>53</v>
      </c>
      <c r="BE621" s="14">
        <v>768</v>
      </c>
      <c r="BF621" s="14" t="s">
        <v>54</v>
      </c>
      <c r="BG621" s="14">
        <v>4618</v>
      </c>
      <c r="BH621" s="14">
        <f>VLOOKUP(BB621,[2]item!$A:$B,2,FALSE)</f>
        <v>22</v>
      </c>
      <c r="BI621" s="14">
        <f>VLOOKUP(BD621,[2]item!$A:$B,2,FALSE)</f>
        <v>2750</v>
      </c>
      <c r="BJ621" s="14">
        <f>VLOOKUP(BF621,[2]item!$A:$B,2,FALSE)</f>
        <v>16</v>
      </c>
    </row>
    <row r="622" ht="20.1" customHeight="1" spans="1:62">
      <c r="A622" s="12">
        <v>619</v>
      </c>
      <c r="B622" s="12">
        <v>619</v>
      </c>
      <c r="C622" s="12" t="str">
        <f t="shared" si="627"/>
        <v>千古留名</v>
      </c>
      <c r="D622" s="81" t="s">
        <v>2556</v>
      </c>
      <c r="E622" s="12">
        <v>1</v>
      </c>
      <c r="F622" s="82">
        <f>VLOOKUP(A622,[3]属性!$F:$I,4,FALSE)</f>
        <v>42689</v>
      </c>
      <c r="G622" s="83" t="str">
        <f t="shared" si="623"/>
        <v>17,5</v>
      </c>
      <c r="H622" s="84" t="str">
        <f>"1013,"&amp;VLOOKUP(A622,[3]属性!$F:$N,7,FALSE)&amp;";1023,"&amp;VLOOKUP(A622,[3]属性!$F:$N,8,FALSE)&amp;";1043,"&amp;VLOOKUP(A622,[3]属性!$F:$N,9,FALSE)</f>
        <v>1013,57658965;1023,3843931;1043,3843931</v>
      </c>
      <c r="I622" s="12">
        <v>12</v>
      </c>
      <c r="J622" s="86" t="s">
        <v>2562</v>
      </c>
      <c r="K622" s="12">
        <v>44650</v>
      </c>
      <c r="L622" s="14" t="s">
        <v>2558</v>
      </c>
      <c r="BB622" s="14" t="str">
        <f t="shared" ref="BB622" si="659">BB619</f>
        <v>钻石</v>
      </c>
      <c r="BC622" s="14">
        <v>5</v>
      </c>
      <c r="BD622" s="14" t="s">
        <v>53</v>
      </c>
      <c r="BE622" s="14">
        <v>769</v>
      </c>
      <c r="BF622" s="14" t="s">
        <v>54</v>
      </c>
      <c r="BG622" s="14">
        <v>4619</v>
      </c>
      <c r="BH622" s="14">
        <f>VLOOKUP(BB622,[2]item!$A:$B,2,FALSE)</f>
        <v>17</v>
      </c>
      <c r="BI622" s="14">
        <f>VLOOKUP(BD622,[2]item!$A:$B,2,FALSE)</f>
        <v>2750</v>
      </c>
      <c r="BJ622" s="14">
        <f>VLOOKUP(BF622,[2]item!$A:$B,2,FALSE)</f>
        <v>16</v>
      </c>
    </row>
    <row r="623" ht="20.1" customHeight="1" spans="1:62">
      <c r="A623" s="12">
        <v>620</v>
      </c>
      <c r="B623" s="12">
        <v>620</v>
      </c>
      <c r="C623" s="12" t="str">
        <f t="shared" si="627"/>
        <v>千古留名</v>
      </c>
      <c r="D623" s="81" t="s">
        <v>2556</v>
      </c>
      <c r="E623" s="12">
        <v>1</v>
      </c>
      <c r="F623" s="82">
        <f>VLOOKUP(A623,[3]属性!$F:$I,4,FALSE)</f>
        <v>42779</v>
      </c>
      <c r="G623" s="83" t="str">
        <f t="shared" si="623"/>
        <v>17,5</v>
      </c>
      <c r="H623" s="84" t="str">
        <f>"1013,"&amp;VLOOKUP(A623,[3]属性!$F:$N,7,FALSE)&amp;";1023,"&amp;VLOOKUP(A623,[3]属性!$F:$N,8,FALSE)&amp;";1043,"&amp;VLOOKUP(A623,[3]属性!$F:$N,9,FALSE)</f>
        <v>1013,57797070;1023,3853138;1043,3853138</v>
      </c>
      <c r="I623" s="12">
        <v>12</v>
      </c>
      <c r="J623" s="86" t="s">
        <v>2562</v>
      </c>
      <c r="K623" s="12">
        <v>44650</v>
      </c>
      <c r="L623" s="14" t="s">
        <v>2558</v>
      </c>
      <c r="BB623" s="14" t="str">
        <f t="shared" ref="BB623" si="660">BB620</f>
        <v>钻石</v>
      </c>
      <c r="BC623" s="14">
        <v>5</v>
      </c>
      <c r="BD623" s="14" t="s">
        <v>53</v>
      </c>
      <c r="BE623" s="14">
        <v>770</v>
      </c>
      <c r="BF623" s="14" t="s">
        <v>54</v>
      </c>
      <c r="BG623" s="14">
        <v>4620</v>
      </c>
      <c r="BH623" s="14">
        <f>VLOOKUP(BB623,[2]item!$A:$B,2,FALSE)</f>
        <v>17</v>
      </c>
      <c r="BI623" s="14">
        <f>VLOOKUP(BD623,[2]item!$A:$B,2,FALSE)</f>
        <v>2750</v>
      </c>
      <c r="BJ623" s="14">
        <f>VLOOKUP(BF623,[2]item!$A:$B,2,FALSE)</f>
        <v>16</v>
      </c>
    </row>
    <row r="624" ht="20.1" customHeight="1" spans="1:62">
      <c r="A624" s="12">
        <v>621</v>
      </c>
      <c r="B624" s="12">
        <v>621</v>
      </c>
      <c r="C624" s="12" t="str">
        <f t="shared" si="627"/>
        <v>千古留名</v>
      </c>
      <c r="D624" s="81" t="s">
        <v>2556</v>
      </c>
      <c r="E624" s="12">
        <v>1</v>
      </c>
      <c r="F624" s="82">
        <f>VLOOKUP(A624,[3]属性!$F:$I,4,FALSE)</f>
        <v>42868</v>
      </c>
      <c r="G624" s="83" t="str">
        <f t="shared" si="623"/>
        <v>22,5</v>
      </c>
      <c r="H624" s="84" t="str">
        <f>"1013,"&amp;VLOOKUP(A624,[3]属性!$F:$N,7,FALSE)&amp;";1023,"&amp;VLOOKUP(A624,[3]属性!$F:$N,8,FALSE)&amp;";1043,"&amp;VLOOKUP(A624,[3]属性!$F:$N,9,FALSE)</f>
        <v>1013,57958215;1023,3863881;1043,3863881</v>
      </c>
      <c r="I624" s="12">
        <v>12</v>
      </c>
      <c r="J624" s="86" t="s">
        <v>2562</v>
      </c>
      <c r="K624" s="12">
        <v>44650</v>
      </c>
      <c r="L624" s="14" t="s">
        <v>2558</v>
      </c>
      <c r="BB624" s="14" t="str">
        <f t="shared" ref="BB624" si="661">BB621</f>
        <v>元宝</v>
      </c>
      <c r="BC624" s="14">
        <v>5</v>
      </c>
      <c r="BD624" s="14" t="s">
        <v>53</v>
      </c>
      <c r="BE624" s="14">
        <v>771</v>
      </c>
      <c r="BF624" s="14" t="s">
        <v>54</v>
      </c>
      <c r="BG624" s="14">
        <v>4621</v>
      </c>
      <c r="BH624" s="14">
        <f>VLOOKUP(BB624,[2]item!$A:$B,2,FALSE)</f>
        <v>22</v>
      </c>
      <c r="BI624" s="14">
        <f>VLOOKUP(BD624,[2]item!$A:$B,2,FALSE)</f>
        <v>2750</v>
      </c>
      <c r="BJ624" s="14">
        <f>VLOOKUP(BF624,[2]item!$A:$B,2,FALSE)</f>
        <v>16</v>
      </c>
    </row>
    <row r="625" ht="20.1" customHeight="1" spans="1:62">
      <c r="A625" s="12">
        <v>622</v>
      </c>
      <c r="B625" s="12">
        <v>622</v>
      </c>
      <c r="C625" s="12" t="str">
        <f t="shared" si="627"/>
        <v>千古留名</v>
      </c>
      <c r="D625" s="81" t="s">
        <v>2556</v>
      </c>
      <c r="E625" s="12">
        <v>1</v>
      </c>
      <c r="F625" s="82">
        <f>VLOOKUP(A625,[3]属性!$F:$I,4,FALSE)</f>
        <v>42958</v>
      </c>
      <c r="G625" s="83" t="str">
        <f t="shared" si="623"/>
        <v>17,5</v>
      </c>
      <c r="H625" s="84" t="str">
        <f>"1013,"&amp;VLOOKUP(A625,[3]属性!$F:$N,7,FALSE)&amp;";1023,"&amp;VLOOKUP(A625,[3]属性!$F:$N,8,FALSE)&amp;";1043,"&amp;VLOOKUP(A625,[3]属性!$F:$N,9,FALSE)</f>
        <v>1013,58096365;1023,3873091;1043,3873091</v>
      </c>
      <c r="I625" s="12">
        <v>12</v>
      </c>
      <c r="J625" s="86" t="s">
        <v>2562</v>
      </c>
      <c r="K625" s="12">
        <v>44650</v>
      </c>
      <c r="L625" s="14" t="s">
        <v>2558</v>
      </c>
      <c r="BB625" s="14" t="str">
        <f t="shared" ref="BB625" si="662">BB622</f>
        <v>钻石</v>
      </c>
      <c r="BC625" s="14">
        <v>5</v>
      </c>
      <c r="BD625" s="14" t="s">
        <v>53</v>
      </c>
      <c r="BE625" s="14">
        <v>772</v>
      </c>
      <c r="BF625" s="14" t="s">
        <v>54</v>
      </c>
      <c r="BG625" s="14">
        <v>4622</v>
      </c>
      <c r="BH625" s="14">
        <f>VLOOKUP(BB625,[2]item!$A:$B,2,FALSE)</f>
        <v>17</v>
      </c>
      <c r="BI625" s="14">
        <f>VLOOKUP(BD625,[2]item!$A:$B,2,FALSE)</f>
        <v>2750</v>
      </c>
      <c r="BJ625" s="14">
        <f>VLOOKUP(BF625,[2]item!$A:$B,2,FALSE)</f>
        <v>16</v>
      </c>
    </row>
    <row r="626" ht="20.1" customHeight="1" spans="1:62">
      <c r="A626" s="12">
        <v>623</v>
      </c>
      <c r="B626" s="12">
        <v>623</v>
      </c>
      <c r="C626" s="12" t="str">
        <f t="shared" si="627"/>
        <v>千古留名</v>
      </c>
      <c r="D626" s="81" t="s">
        <v>2556</v>
      </c>
      <c r="E626" s="12">
        <v>1</v>
      </c>
      <c r="F626" s="82">
        <f>VLOOKUP(A626,[3]属性!$F:$I,4,FALSE)</f>
        <v>43047</v>
      </c>
      <c r="G626" s="83" t="str">
        <f t="shared" si="623"/>
        <v>17,5</v>
      </c>
      <c r="H626" s="84" t="str">
        <f>"1013,"&amp;VLOOKUP(A626,[3]属性!$F:$N,7,FALSE)&amp;";1023,"&amp;VLOOKUP(A626,[3]属性!$F:$N,8,FALSE)&amp;";1043,"&amp;VLOOKUP(A626,[3]属性!$F:$N,9,FALSE)</f>
        <v>1013,58234515;1023,3882301;1043,3882301</v>
      </c>
      <c r="I626" s="12">
        <v>12</v>
      </c>
      <c r="J626" s="86" t="s">
        <v>2562</v>
      </c>
      <c r="K626" s="12">
        <v>44650</v>
      </c>
      <c r="L626" s="14" t="s">
        <v>2558</v>
      </c>
      <c r="BB626" s="14" t="str">
        <f t="shared" ref="BB626" si="663">BB623</f>
        <v>钻石</v>
      </c>
      <c r="BC626" s="14">
        <v>5</v>
      </c>
      <c r="BD626" s="14" t="s">
        <v>53</v>
      </c>
      <c r="BE626" s="14">
        <v>773</v>
      </c>
      <c r="BF626" s="14" t="s">
        <v>54</v>
      </c>
      <c r="BG626" s="14">
        <v>4623</v>
      </c>
      <c r="BH626" s="14">
        <f>VLOOKUP(BB626,[2]item!$A:$B,2,FALSE)</f>
        <v>17</v>
      </c>
      <c r="BI626" s="14">
        <f>VLOOKUP(BD626,[2]item!$A:$B,2,FALSE)</f>
        <v>2750</v>
      </c>
      <c r="BJ626" s="14">
        <f>VLOOKUP(BF626,[2]item!$A:$B,2,FALSE)</f>
        <v>16</v>
      </c>
    </row>
    <row r="627" ht="20.1" customHeight="1" spans="1:62">
      <c r="A627" s="12">
        <v>624</v>
      </c>
      <c r="B627" s="12">
        <v>624</v>
      </c>
      <c r="C627" s="12" t="str">
        <f t="shared" si="627"/>
        <v>千古留名</v>
      </c>
      <c r="D627" s="81" t="s">
        <v>2556</v>
      </c>
      <c r="E627" s="12">
        <v>1</v>
      </c>
      <c r="F627" s="82">
        <f>VLOOKUP(A627,[3]属性!$F:$I,4,FALSE)</f>
        <v>43137</v>
      </c>
      <c r="G627" s="83" t="str">
        <f t="shared" si="623"/>
        <v>22,5</v>
      </c>
      <c r="H627" s="84" t="str">
        <f>"1013,"&amp;VLOOKUP(A627,[3]属性!$F:$N,7,FALSE)&amp;";1023,"&amp;VLOOKUP(A627,[3]属性!$F:$N,8,FALSE)&amp;";1043,"&amp;VLOOKUP(A627,[3]属性!$F:$N,9,FALSE)</f>
        <v>1013,58395720;1023,3893048;1043,3893048</v>
      </c>
      <c r="I627" s="12">
        <v>12</v>
      </c>
      <c r="J627" s="86" t="s">
        <v>2562</v>
      </c>
      <c r="K627" s="12">
        <v>44650</v>
      </c>
      <c r="L627" s="14" t="s">
        <v>2558</v>
      </c>
      <c r="BB627" s="14" t="str">
        <f t="shared" ref="BB627" si="664">BB624</f>
        <v>元宝</v>
      </c>
      <c r="BC627" s="14">
        <v>5</v>
      </c>
      <c r="BD627" s="14" t="s">
        <v>53</v>
      </c>
      <c r="BE627" s="14">
        <v>774</v>
      </c>
      <c r="BF627" s="14" t="s">
        <v>54</v>
      </c>
      <c r="BG627" s="14">
        <v>4624</v>
      </c>
      <c r="BH627" s="14">
        <f>VLOOKUP(BB627,[2]item!$A:$B,2,FALSE)</f>
        <v>22</v>
      </c>
      <c r="BI627" s="14">
        <f>VLOOKUP(BD627,[2]item!$A:$B,2,FALSE)</f>
        <v>2750</v>
      </c>
      <c r="BJ627" s="14">
        <f>VLOOKUP(BF627,[2]item!$A:$B,2,FALSE)</f>
        <v>16</v>
      </c>
    </row>
    <row r="628" ht="20.1" customHeight="1" spans="1:62">
      <c r="A628" s="12">
        <v>625</v>
      </c>
      <c r="B628" s="12">
        <v>625</v>
      </c>
      <c r="C628" s="12" t="str">
        <f t="shared" si="627"/>
        <v>千古留名</v>
      </c>
      <c r="D628" s="81" t="s">
        <v>2556</v>
      </c>
      <c r="E628" s="12">
        <v>1</v>
      </c>
      <c r="F628" s="82">
        <f>VLOOKUP(A628,[3]属性!$F:$I,4,FALSE)</f>
        <v>43226</v>
      </c>
      <c r="G628" s="83" t="str">
        <f t="shared" si="623"/>
        <v>17,5</v>
      </c>
      <c r="H628" s="84" t="str">
        <f>"1013,"&amp;VLOOKUP(A628,[3]属性!$F:$N,7,FALSE)&amp;";1023,"&amp;VLOOKUP(A628,[3]属性!$F:$N,8,FALSE)&amp;";1043,"&amp;VLOOKUP(A628,[3]属性!$F:$N,9,FALSE)</f>
        <v>1013,58533915;1023,3902261;1043,3902261</v>
      </c>
      <c r="I628" s="12">
        <v>12</v>
      </c>
      <c r="J628" s="86" t="s">
        <v>2562</v>
      </c>
      <c r="K628" s="12">
        <v>44650</v>
      </c>
      <c r="L628" s="14" t="s">
        <v>2558</v>
      </c>
      <c r="BB628" s="14" t="str">
        <f t="shared" ref="BB628" si="665">BB625</f>
        <v>钻石</v>
      </c>
      <c r="BC628" s="14">
        <v>5</v>
      </c>
      <c r="BD628" s="14" t="s">
        <v>53</v>
      </c>
      <c r="BE628" s="14">
        <v>775</v>
      </c>
      <c r="BF628" s="14" t="s">
        <v>54</v>
      </c>
      <c r="BG628" s="14">
        <v>4625</v>
      </c>
      <c r="BH628" s="14">
        <f>VLOOKUP(BB628,[2]item!$A:$B,2,FALSE)</f>
        <v>17</v>
      </c>
      <c r="BI628" s="14">
        <f>VLOOKUP(BD628,[2]item!$A:$B,2,FALSE)</f>
        <v>2750</v>
      </c>
      <c r="BJ628" s="14">
        <f>VLOOKUP(BF628,[2]item!$A:$B,2,FALSE)</f>
        <v>16</v>
      </c>
    </row>
    <row r="629" ht="20.1" customHeight="1" spans="1:62">
      <c r="A629" s="12">
        <v>626</v>
      </c>
      <c r="B629" s="12">
        <v>626</v>
      </c>
      <c r="C629" s="12" t="str">
        <f t="shared" si="627"/>
        <v>千古留名</v>
      </c>
      <c r="D629" s="81" t="s">
        <v>2556</v>
      </c>
      <c r="E629" s="12">
        <v>1</v>
      </c>
      <c r="F629" s="82">
        <f>VLOOKUP(A629,[3]属性!$F:$I,4,FALSE)</f>
        <v>43316</v>
      </c>
      <c r="G629" s="83" t="str">
        <f t="shared" si="623"/>
        <v>17,5</v>
      </c>
      <c r="H629" s="84" t="str">
        <f>"1013,"&amp;VLOOKUP(A629,[3]属性!$F:$N,7,FALSE)&amp;";1023,"&amp;VLOOKUP(A629,[3]属性!$F:$N,8,FALSE)&amp;";1043,"&amp;VLOOKUP(A629,[3]属性!$F:$N,9,FALSE)</f>
        <v>1013,58695165;1023,3913011;1043,3913011</v>
      </c>
      <c r="I629" s="12">
        <v>12</v>
      </c>
      <c r="J629" s="86" t="s">
        <v>2562</v>
      </c>
      <c r="K629" s="12">
        <v>44650</v>
      </c>
      <c r="L629" s="14" t="s">
        <v>2558</v>
      </c>
      <c r="BB629" s="14" t="str">
        <f t="shared" ref="BB629" si="666">BB626</f>
        <v>钻石</v>
      </c>
      <c r="BC629" s="14">
        <v>5</v>
      </c>
      <c r="BD629" s="14" t="s">
        <v>53</v>
      </c>
      <c r="BE629" s="14">
        <v>776</v>
      </c>
      <c r="BF629" s="14" t="s">
        <v>54</v>
      </c>
      <c r="BG629" s="14">
        <v>4626</v>
      </c>
      <c r="BH629" s="14">
        <f>VLOOKUP(BB629,[2]item!$A:$B,2,FALSE)</f>
        <v>17</v>
      </c>
      <c r="BI629" s="14">
        <f>VLOOKUP(BD629,[2]item!$A:$B,2,FALSE)</f>
        <v>2750</v>
      </c>
      <c r="BJ629" s="14">
        <f>VLOOKUP(BF629,[2]item!$A:$B,2,FALSE)</f>
        <v>16</v>
      </c>
    </row>
    <row r="630" ht="20.1" customHeight="1" spans="1:62">
      <c r="A630" s="12">
        <v>627</v>
      </c>
      <c r="B630" s="12">
        <v>627</v>
      </c>
      <c r="C630" s="12" t="str">
        <f t="shared" si="627"/>
        <v>千古留名</v>
      </c>
      <c r="D630" s="81" t="s">
        <v>2556</v>
      </c>
      <c r="E630" s="12">
        <v>1</v>
      </c>
      <c r="F630" s="82">
        <f>VLOOKUP(A630,[3]属性!$F:$I,4,FALSE)</f>
        <v>43406</v>
      </c>
      <c r="G630" s="83" t="str">
        <f t="shared" si="623"/>
        <v>22,5</v>
      </c>
      <c r="H630" s="84" t="str">
        <f>"1013,"&amp;VLOOKUP(A630,[3]属性!$F:$N,7,FALSE)&amp;";1023,"&amp;VLOOKUP(A630,[3]属性!$F:$N,8,FALSE)&amp;";1043,"&amp;VLOOKUP(A630,[3]属性!$F:$N,9,FALSE)</f>
        <v>1013,58833375;1023,3922225;1043,3922225</v>
      </c>
      <c r="I630" s="12">
        <v>12</v>
      </c>
      <c r="J630" s="86" t="s">
        <v>2562</v>
      </c>
      <c r="K630" s="12">
        <v>44650</v>
      </c>
      <c r="L630" s="14" t="s">
        <v>2558</v>
      </c>
      <c r="BB630" s="14" t="str">
        <f t="shared" ref="BB630" si="667">BB627</f>
        <v>元宝</v>
      </c>
      <c r="BC630" s="14">
        <v>5</v>
      </c>
      <c r="BD630" s="14" t="s">
        <v>53</v>
      </c>
      <c r="BE630" s="14">
        <v>777</v>
      </c>
      <c r="BF630" s="14" t="s">
        <v>54</v>
      </c>
      <c r="BG630" s="14">
        <v>4627</v>
      </c>
      <c r="BH630" s="14">
        <f>VLOOKUP(BB630,[2]item!$A:$B,2,FALSE)</f>
        <v>22</v>
      </c>
      <c r="BI630" s="14">
        <f>VLOOKUP(BD630,[2]item!$A:$B,2,FALSE)</f>
        <v>2750</v>
      </c>
      <c r="BJ630" s="14">
        <f>VLOOKUP(BF630,[2]item!$A:$B,2,FALSE)</f>
        <v>16</v>
      </c>
    </row>
    <row r="631" ht="20.1" customHeight="1" spans="1:62">
      <c r="A631" s="12">
        <v>628</v>
      </c>
      <c r="B631" s="12">
        <v>628</v>
      </c>
      <c r="C631" s="12" t="str">
        <f t="shared" si="627"/>
        <v>千古留名</v>
      </c>
      <c r="D631" s="81" t="s">
        <v>2556</v>
      </c>
      <c r="E631" s="12">
        <v>1</v>
      </c>
      <c r="F631" s="82">
        <f>VLOOKUP(A631,[3]属性!$F:$I,4,FALSE)</f>
        <v>43496</v>
      </c>
      <c r="G631" s="83" t="str">
        <f t="shared" si="623"/>
        <v>17,5</v>
      </c>
      <c r="H631" s="84" t="str">
        <f>"1013,"&amp;VLOOKUP(A631,[3]属性!$F:$N,7,FALSE)&amp;";1023,"&amp;VLOOKUP(A631,[3]属性!$F:$N,8,FALSE)&amp;";1043,"&amp;VLOOKUP(A631,[3]属性!$F:$N,9,FALSE)</f>
        <v>1013,58971615;1023,3931441;1043,3931441</v>
      </c>
      <c r="I631" s="12">
        <v>12</v>
      </c>
      <c r="J631" s="86" t="s">
        <v>2562</v>
      </c>
      <c r="K631" s="12">
        <v>44650</v>
      </c>
      <c r="L631" s="14" t="s">
        <v>2558</v>
      </c>
      <c r="BB631" s="14" t="str">
        <f t="shared" ref="BB631" si="668">BB628</f>
        <v>钻石</v>
      </c>
      <c r="BC631" s="14">
        <v>5</v>
      </c>
      <c r="BD631" s="14" t="s">
        <v>53</v>
      </c>
      <c r="BE631" s="14">
        <v>778</v>
      </c>
      <c r="BF631" s="14" t="s">
        <v>54</v>
      </c>
      <c r="BG631" s="14">
        <v>4628</v>
      </c>
      <c r="BH631" s="14">
        <f>VLOOKUP(BB631,[2]item!$A:$B,2,FALSE)</f>
        <v>17</v>
      </c>
      <c r="BI631" s="14">
        <f>VLOOKUP(BD631,[2]item!$A:$B,2,FALSE)</f>
        <v>2750</v>
      </c>
      <c r="BJ631" s="14">
        <f>VLOOKUP(BF631,[2]item!$A:$B,2,FALSE)</f>
        <v>16</v>
      </c>
    </row>
    <row r="632" ht="20.1" customHeight="1" spans="1:62">
      <c r="A632" s="12">
        <v>629</v>
      </c>
      <c r="B632" s="12">
        <v>629</v>
      </c>
      <c r="C632" s="12" t="str">
        <f t="shared" si="627"/>
        <v>千古留名</v>
      </c>
      <c r="D632" s="81" t="s">
        <v>2556</v>
      </c>
      <c r="E632" s="12">
        <v>1</v>
      </c>
      <c r="F632" s="82">
        <f>VLOOKUP(A632,[3]属性!$F:$I,4,FALSE)</f>
        <v>43585</v>
      </c>
      <c r="G632" s="83" t="str">
        <f t="shared" si="623"/>
        <v>17,5</v>
      </c>
      <c r="H632" s="84" t="str">
        <f>"1013,"&amp;VLOOKUP(A632,[3]属性!$F:$N,7,FALSE)&amp;";1023,"&amp;VLOOKUP(A632,[3]属性!$F:$N,8,FALSE)&amp;";1043,"&amp;VLOOKUP(A632,[3]属性!$F:$N,9,FALSE)</f>
        <v>1013,59132910;1023,3942194;1043,3942194</v>
      </c>
      <c r="I632" s="12">
        <v>12</v>
      </c>
      <c r="J632" s="86" t="s">
        <v>2562</v>
      </c>
      <c r="K632" s="12">
        <v>44650</v>
      </c>
      <c r="L632" s="14" t="s">
        <v>2558</v>
      </c>
      <c r="BB632" s="14" t="str">
        <f t="shared" ref="BB632" si="669">BB629</f>
        <v>钻石</v>
      </c>
      <c r="BC632" s="14">
        <v>5</v>
      </c>
      <c r="BD632" s="14" t="s">
        <v>53</v>
      </c>
      <c r="BE632" s="14">
        <v>779</v>
      </c>
      <c r="BF632" s="14" t="s">
        <v>54</v>
      </c>
      <c r="BG632" s="14">
        <v>4629</v>
      </c>
      <c r="BH632" s="14">
        <f>VLOOKUP(BB632,[2]item!$A:$B,2,FALSE)</f>
        <v>17</v>
      </c>
      <c r="BI632" s="14">
        <f>VLOOKUP(BD632,[2]item!$A:$B,2,FALSE)</f>
        <v>2750</v>
      </c>
      <c r="BJ632" s="14">
        <f>VLOOKUP(BF632,[2]item!$A:$B,2,FALSE)</f>
        <v>16</v>
      </c>
    </row>
    <row r="633" ht="20.1" customHeight="1" spans="1:62">
      <c r="A633" s="12">
        <v>630</v>
      </c>
      <c r="B633" s="12">
        <v>630</v>
      </c>
      <c r="C633" s="12" t="str">
        <f t="shared" si="627"/>
        <v>千古留名</v>
      </c>
      <c r="D633" s="81" t="s">
        <v>2556</v>
      </c>
      <c r="E633" s="12">
        <v>1</v>
      </c>
      <c r="F633" s="82">
        <f>VLOOKUP(A633,[3]属性!$F:$I,4,FALSE)</f>
        <v>43675</v>
      </c>
      <c r="G633" s="83" t="str">
        <f t="shared" si="623"/>
        <v>22,5</v>
      </c>
      <c r="H633" s="84" t="str">
        <f>"1013,"&amp;VLOOKUP(A633,[3]属性!$F:$N,7,FALSE)&amp;";1023,"&amp;VLOOKUP(A633,[3]属性!$F:$N,8,FALSE)&amp;";1043,"&amp;VLOOKUP(A633,[3]属性!$F:$N,9,FALSE)</f>
        <v>1013,59271180;1023,3951412;1043,3951412</v>
      </c>
      <c r="I633" s="12">
        <v>12</v>
      </c>
      <c r="J633" s="86" t="s">
        <v>2562</v>
      </c>
      <c r="K633" s="12">
        <v>44650</v>
      </c>
      <c r="L633" s="14" t="s">
        <v>2558</v>
      </c>
      <c r="BB633" s="14" t="str">
        <f t="shared" ref="BB633" si="670">BB630</f>
        <v>元宝</v>
      </c>
      <c r="BC633" s="14">
        <v>5</v>
      </c>
      <c r="BD633" s="14" t="s">
        <v>53</v>
      </c>
      <c r="BE633" s="14">
        <v>780</v>
      </c>
      <c r="BF633" s="14" t="s">
        <v>54</v>
      </c>
      <c r="BG633" s="14">
        <v>4630</v>
      </c>
      <c r="BH633" s="14">
        <f>VLOOKUP(BB633,[2]item!$A:$B,2,FALSE)</f>
        <v>22</v>
      </c>
      <c r="BI633" s="14">
        <f>VLOOKUP(BD633,[2]item!$A:$B,2,FALSE)</f>
        <v>2750</v>
      </c>
      <c r="BJ633" s="14">
        <f>VLOOKUP(BF633,[2]item!$A:$B,2,FALSE)</f>
        <v>16</v>
      </c>
    </row>
    <row r="634" ht="20.1" customHeight="1" spans="1:62">
      <c r="A634" s="12">
        <v>631</v>
      </c>
      <c r="B634" s="12">
        <v>631</v>
      </c>
      <c r="C634" s="12" t="str">
        <f t="shared" si="627"/>
        <v>千古留名</v>
      </c>
      <c r="D634" s="81" t="s">
        <v>2556</v>
      </c>
      <c r="E634" s="12">
        <v>1</v>
      </c>
      <c r="F634" s="82">
        <f>VLOOKUP(A634,[3]属性!$F:$I,4,FALSE)</f>
        <v>43765</v>
      </c>
      <c r="G634" s="83" t="str">
        <f t="shared" si="623"/>
        <v>17,5</v>
      </c>
      <c r="H634" s="84" t="str">
        <f>"1013,"&amp;VLOOKUP(A634,[3]属性!$F:$N,7,FALSE)&amp;";1023,"&amp;VLOOKUP(A634,[3]属性!$F:$N,8,FALSE)&amp;";1043,"&amp;VLOOKUP(A634,[3]属性!$F:$N,9,FALSE)</f>
        <v>1013,59409465;1023,3960631;1043,3960631</v>
      </c>
      <c r="I634" s="12">
        <v>12</v>
      </c>
      <c r="J634" s="86" t="s">
        <v>2562</v>
      </c>
      <c r="K634" s="12">
        <v>44650</v>
      </c>
      <c r="L634" s="14" t="s">
        <v>2558</v>
      </c>
      <c r="BB634" s="14" t="str">
        <f t="shared" ref="BB634" si="671">BB631</f>
        <v>钻石</v>
      </c>
      <c r="BC634" s="14">
        <v>5</v>
      </c>
      <c r="BD634" s="14" t="s">
        <v>53</v>
      </c>
      <c r="BE634" s="14">
        <v>781</v>
      </c>
      <c r="BF634" s="14" t="s">
        <v>54</v>
      </c>
      <c r="BG634" s="14">
        <v>4631</v>
      </c>
      <c r="BH634" s="14">
        <f>VLOOKUP(BB634,[2]item!$A:$B,2,FALSE)</f>
        <v>17</v>
      </c>
      <c r="BI634" s="14">
        <f>VLOOKUP(BD634,[2]item!$A:$B,2,FALSE)</f>
        <v>2750</v>
      </c>
      <c r="BJ634" s="14">
        <f>VLOOKUP(BF634,[2]item!$A:$B,2,FALSE)</f>
        <v>16</v>
      </c>
    </row>
    <row r="635" ht="20.1" customHeight="1" spans="1:62">
      <c r="A635" s="12">
        <v>632</v>
      </c>
      <c r="B635" s="12">
        <v>632</v>
      </c>
      <c r="C635" s="12" t="str">
        <f t="shared" si="627"/>
        <v>千古留名</v>
      </c>
      <c r="D635" s="81" t="s">
        <v>2556</v>
      </c>
      <c r="E635" s="12">
        <v>1</v>
      </c>
      <c r="F635" s="82">
        <f>VLOOKUP(A635,[3]属性!$F:$I,4,FALSE)</f>
        <v>43855</v>
      </c>
      <c r="G635" s="83" t="str">
        <f t="shared" si="623"/>
        <v>17,5</v>
      </c>
      <c r="H635" s="84" t="str">
        <f>"1013,"&amp;VLOOKUP(A635,[3]属性!$F:$N,7,FALSE)&amp;";1023,"&amp;VLOOKUP(A635,[3]属性!$F:$N,8,FALSE)&amp;";1043,"&amp;VLOOKUP(A635,[3]属性!$F:$N,9,FALSE)</f>
        <v>1013,59570820;1023,3971388;1043,3971388</v>
      </c>
      <c r="I635" s="12">
        <v>12</v>
      </c>
      <c r="J635" s="86" t="s">
        <v>2562</v>
      </c>
      <c r="K635" s="12">
        <v>44650</v>
      </c>
      <c r="L635" s="14" t="s">
        <v>2558</v>
      </c>
      <c r="BB635" s="14" t="str">
        <f t="shared" ref="BB635" si="672">BB632</f>
        <v>钻石</v>
      </c>
      <c r="BC635" s="14">
        <v>5</v>
      </c>
      <c r="BD635" s="14" t="s">
        <v>53</v>
      </c>
      <c r="BE635" s="14">
        <v>782</v>
      </c>
      <c r="BF635" s="14" t="s">
        <v>54</v>
      </c>
      <c r="BG635" s="14">
        <v>4632</v>
      </c>
      <c r="BH635" s="14">
        <f>VLOOKUP(BB635,[2]item!$A:$B,2,FALSE)</f>
        <v>17</v>
      </c>
      <c r="BI635" s="14">
        <f>VLOOKUP(BD635,[2]item!$A:$B,2,FALSE)</f>
        <v>2750</v>
      </c>
      <c r="BJ635" s="14">
        <f>VLOOKUP(BF635,[2]item!$A:$B,2,FALSE)</f>
        <v>16</v>
      </c>
    </row>
    <row r="636" ht="20.1" customHeight="1" spans="1:62">
      <c r="A636" s="12">
        <v>633</v>
      </c>
      <c r="B636" s="12">
        <v>633</v>
      </c>
      <c r="C636" s="12" t="str">
        <f t="shared" si="627"/>
        <v>千古留名</v>
      </c>
      <c r="D636" s="81" t="s">
        <v>2556</v>
      </c>
      <c r="E636" s="12">
        <v>1</v>
      </c>
      <c r="F636" s="82">
        <f>VLOOKUP(A636,[3]属性!$F:$I,4,FALSE)</f>
        <v>43945</v>
      </c>
      <c r="G636" s="83" t="str">
        <f t="shared" si="623"/>
        <v>22,5</v>
      </c>
      <c r="H636" s="84" t="str">
        <f>"1013,"&amp;VLOOKUP(A636,[3]属性!$F:$N,7,FALSE)&amp;";1023,"&amp;VLOOKUP(A636,[3]属性!$F:$N,8,FALSE)&amp;";1043,"&amp;VLOOKUP(A636,[3]属性!$F:$N,9,FALSE)</f>
        <v>1013,59709135;1023,3980609;1043,3980609</v>
      </c>
      <c r="I636" s="12">
        <v>12</v>
      </c>
      <c r="J636" s="86" t="s">
        <v>2562</v>
      </c>
      <c r="K636" s="12">
        <v>44650</v>
      </c>
      <c r="L636" s="14" t="s">
        <v>2558</v>
      </c>
      <c r="BB636" s="14" t="str">
        <f t="shared" ref="BB636" si="673">BB633</f>
        <v>元宝</v>
      </c>
      <c r="BC636" s="14">
        <v>5</v>
      </c>
      <c r="BD636" s="14" t="s">
        <v>53</v>
      </c>
      <c r="BE636" s="14">
        <v>783</v>
      </c>
      <c r="BF636" s="14" t="s">
        <v>54</v>
      </c>
      <c r="BG636" s="14">
        <v>4633</v>
      </c>
      <c r="BH636" s="14">
        <f>VLOOKUP(BB636,[2]item!$A:$B,2,FALSE)</f>
        <v>22</v>
      </c>
      <c r="BI636" s="14">
        <f>VLOOKUP(BD636,[2]item!$A:$B,2,FALSE)</f>
        <v>2750</v>
      </c>
      <c r="BJ636" s="14">
        <f>VLOOKUP(BF636,[2]item!$A:$B,2,FALSE)</f>
        <v>16</v>
      </c>
    </row>
    <row r="637" ht="20.1" customHeight="1" spans="1:62">
      <c r="A637" s="12">
        <v>634</v>
      </c>
      <c r="B637" s="12">
        <v>634</v>
      </c>
      <c r="C637" s="12" t="str">
        <f t="shared" si="627"/>
        <v>千古留名</v>
      </c>
      <c r="D637" s="81" t="s">
        <v>2556</v>
      </c>
      <c r="E637" s="12">
        <v>1</v>
      </c>
      <c r="F637" s="82">
        <f>VLOOKUP(A637,[3]属性!$F:$I,4,FALSE)</f>
        <v>44035</v>
      </c>
      <c r="G637" s="83" t="str">
        <f t="shared" si="623"/>
        <v>17,5</v>
      </c>
      <c r="H637" s="84" t="str">
        <f>"1013,"&amp;VLOOKUP(A637,[3]属性!$F:$N,7,FALSE)&amp;";1023,"&amp;VLOOKUP(A637,[3]属性!$F:$N,8,FALSE)&amp;";1043,"&amp;VLOOKUP(A637,[3]属性!$F:$N,9,FALSE)</f>
        <v>1013,59870520;1023,3991368;1043,3991368</v>
      </c>
      <c r="I637" s="12">
        <v>12</v>
      </c>
      <c r="J637" s="86" t="s">
        <v>2562</v>
      </c>
      <c r="K637" s="12">
        <v>44650</v>
      </c>
      <c r="L637" s="14" t="s">
        <v>2558</v>
      </c>
      <c r="BB637" s="14" t="str">
        <f t="shared" ref="BB637" si="674">BB634</f>
        <v>钻石</v>
      </c>
      <c r="BC637" s="14">
        <v>5</v>
      </c>
      <c r="BD637" s="14" t="s">
        <v>53</v>
      </c>
      <c r="BE637" s="14">
        <v>784</v>
      </c>
      <c r="BF637" s="14" t="s">
        <v>54</v>
      </c>
      <c r="BG637" s="14">
        <v>4634</v>
      </c>
      <c r="BH637" s="14">
        <f>VLOOKUP(BB637,[2]item!$A:$B,2,FALSE)</f>
        <v>17</v>
      </c>
      <c r="BI637" s="14">
        <f>VLOOKUP(BD637,[2]item!$A:$B,2,FALSE)</f>
        <v>2750</v>
      </c>
      <c r="BJ637" s="14">
        <f>VLOOKUP(BF637,[2]item!$A:$B,2,FALSE)</f>
        <v>16</v>
      </c>
    </row>
    <row r="638" ht="20.1" customHeight="1" spans="1:62">
      <c r="A638" s="12">
        <v>635</v>
      </c>
      <c r="B638" s="12">
        <v>635</v>
      </c>
      <c r="C638" s="12" t="str">
        <f t="shared" si="627"/>
        <v>千古留名</v>
      </c>
      <c r="D638" s="81" t="s">
        <v>2556</v>
      </c>
      <c r="E638" s="12">
        <v>1</v>
      </c>
      <c r="F638" s="82">
        <f>VLOOKUP(A638,[3]属性!$F:$I,4,FALSE)</f>
        <v>44125</v>
      </c>
      <c r="G638" s="83" t="str">
        <f t="shared" si="623"/>
        <v>17,5</v>
      </c>
      <c r="H638" s="84" t="str">
        <f>"1013,"&amp;VLOOKUP(A638,[3]属性!$F:$N,7,FALSE)&amp;";1023,"&amp;VLOOKUP(A638,[3]属性!$F:$N,8,FALSE)&amp;";1043,"&amp;VLOOKUP(A638,[3]属性!$F:$N,9,FALSE)</f>
        <v>1013,60008880;1023,4000592;1043,4000592</v>
      </c>
      <c r="I638" s="12">
        <v>12</v>
      </c>
      <c r="J638" s="86" t="s">
        <v>2562</v>
      </c>
      <c r="K638" s="12">
        <v>44650</v>
      </c>
      <c r="L638" s="14" t="s">
        <v>2558</v>
      </c>
      <c r="BB638" s="14" t="str">
        <f t="shared" ref="BB638" si="675">BB635</f>
        <v>钻石</v>
      </c>
      <c r="BC638" s="14">
        <v>5</v>
      </c>
      <c r="BD638" s="14" t="s">
        <v>53</v>
      </c>
      <c r="BE638" s="14">
        <v>785</v>
      </c>
      <c r="BF638" s="14" t="s">
        <v>54</v>
      </c>
      <c r="BG638" s="14">
        <v>4635</v>
      </c>
      <c r="BH638" s="14">
        <f>VLOOKUP(BB638,[2]item!$A:$B,2,FALSE)</f>
        <v>17</v>
      </c>
      <c r="BI638" s="14">
        <f>VLOOKUP(BD638,[2]item!$A:$B,2,FALSE)</f>
        <v>2750</v>
      </c>
      <c r="BJ638" s="14">
        <f>VLOOKUP(BF638,[2]item!$A:$B,2,FALSE)</f>
        <v>16</v>
      </c>
    </row>
    <row r="639" ht="20.1" customHeight="1" spans="1:62">
      <c r="A639" s="12">
        <v>636</v>
      </c>
      <c r="B639" s="12">
        <v>636</v>
      </c>
      <c r="C639" s="12" t="str">
        <f t="shared" si="627"/>
        <v>千古留名</v>
      </c>
      <c r="D639" s="81" t="s">
        <v>2556</v>
      </c>
      <c r="E639" s="12">
        <v>1</v>
      </c>
      <c r="F639" s="82">
        <f>VLOOKUP(A639,[3]属性!$F:$I,4,FALSE)</f>
        <v>44215</v>
      </c>
      <c r="G639" s="83" t="str">
        <f t="shared" si="623"/>
        <v>22,5</v>
      </c>
      <c r="H639" s="84" t="str">
        <f>"1013,"&amp;VLOOKUP(A639,[3]属性!$F:$N,7,FALSE)&amp;";1023,"&amp;VLOOKUP(A639,[3]属性!$F:$N,8,FALSE)&amp;";1043,"&amp;VLOOKUP(A639,[3]属性!$F:$N,9,FALSE)</f>
        <v>1013,60147240;1023,4009816;1043,4009816</v>
      </c>
      <c r="I639" s="12">
        <v>12</v>
      </c>
      <c r="J639" s="86" t="s">
        <v>2562</v>
      </c>
      <c r="K639" s="12">
        <v>44650</v>
      </c>
      <c r="L639" s="14" t="s">
        <v>2558</v>
      </c>
      <c r="BB639" s="14" t="str">
        <f t="shared" ref="BB639" si="676">BB636</f>
        <v>元宝</v>
      </c>
      <c r="BC639" s="14">
        <v>5</v>
      </c>
      <c r="BD639" s="14" t="s">
        <v>53</v>
      </c>
      <c r="BE639" s="14">
        <v>786</v>
      </c>
      <c r="BF639" s="14" t="s">
        <v>54</v>
      </c>
      <c r="BG639" s="14">
        <v>4636</v>
      </c>
      <c r="BH639" s="14">
        <f>VLOOKUP(BB639,[2]item!$A:$B,2,FALSE)</f>
        <v>22</v>
      </c>
      <c r="BI639" s="14">
        <f>VLOOKUP(BD639,[2]item!$A:$B,2,FALSE)</f>
        <v>2750</v>
      </c>
      <c r="BJ639" s="14">
        <f>VLOOKUP(BF639,[2]item!$A:$B,2,FALSE)</f>
        <v>16</v>
      </c>
    </row>
    <row r="640" ht="20.1" customHeight="1" spans="1:62">
      <c r="A640" s="12">
        <v>637</v>
      </c>
      <c r="B640" s="12">
        <v>637</v>
      </c>
      <c r="C640" s="12" t="str">
        <f t="shared" si="627"/>
        <v>千古留名</v>
      </c>
      <c r="D640" s="81" t="s">
        <v>2556</v>
      </c>
      <c r="E640" s="12">
        <v>1</v>
      </c>
      <c r="F640" s="82">
        <f>VLOOKUP(A640,[3]属性!$F:$I,4,FALSE)</f>
        <v>44305</v>
      </c>
      <c r="G640" s="83" t="str">
        <f t="shared" si="623"/>
        <v>17,5</v>
      </c>
      <c r="H640" s="84" t="str">
        <f>"1013,"&amp;VLOOKUP(A640,[3]属性!$F:$N,7,FALSE)&amp;";1023,"&amp;VLOOKUP(A640,[3]属性!$F:$N,8,FALSE)&amp;";1043,"&amp;VLOOKUP(A640,[3]属性!$F:$N,9,FALSE)</f>
        <v>1013,60308670;1023,4020578;1043,4020578</v>
      </c>
      <c r="I640" s="12">
        <v>12</v>
      </c>
      <c r="J640" s="86" t="s">
        <v>2562</v>
      </c>
      <c r="K640" s="12">
        <v>44650</v>
      </c>
      <c r="L640" s="14" t="s">
        <v>2558</v>
      </c>
      <c r="BB640" s="14" t="str">
        <f t="shared" ref="BB640" si="677">BB637</f>
        <v>钻石</v>
      </c>
      <c r="BC640" s="14">
        <v>5</v>
      </c>
      <c r="BD640" s="14" t="s">
        <v>53</v>
      </c>
      <c r="BE640" s="14">
        <v>787</v>
      </c>
      <c r="BF640" s="14" t="s">
        <v>54</v>
      </c>
      <c r="BG640" s="14">
        <v>4637</v>
      </c>
      <c r="BH640" s="14">
        <f>VLOOKUP(BB640,[2]item!$A:$B,2,FALSE)</f>
        <v>17</v>
      </c>
      <c r="BI640" s="14">
        <f>VLOOKUP(BD640,[2]item!$A:$B,2,FALSE)</f>
        <v>2750</v>
      </c>
      <c r="BJ640" s="14">
        <f>VLOOKUP(BF640,[2]item!$A:$B,2,FALSE)</f>
        <v>16</v>
      </c>
    </row>
    <row r="641" ht="20.1" customHeight="1" spans="1:62">
      <c r="A641" s="12">
        <v>638</v>
      </c>
      <c r="B641" s="12">
        <v>638</v>
      </c>
      <c r="C641" s="12" t="str">
        <f t="shared" si="627"/>
        <v>千古留名</v>
      </c>
      <c r="D641" s="81" t="s">
        <v>2556</v>
      </c>
      <c r="E641" s="12">
        <v>1</v>
      </c>
      <c r="F641" s="82">
        <f>VLOOKUP(A641,[3]属性!$F:$I,4,FALSE)</f>
        <v>44395</v>
      </c>
      <c r="G641" s="83" t="str">
        <f t="shared" si="623"/>
        <v>17,5</v>
      </c>
      <c r="H641" s="84" t="str">
        <f>"1013,"&amp;VLOOKUP(A641,[3]属性!$F:$N,7,FALSE)&amp;";1023,"&amp;VLOOKUP(A641,[3]属性!$F:$N,8,FALSE)&amp;";1043,"&amp;VLOOKUP(A641,[3]属性!$F:$N,9,FALSE)</f>
        <v>1013,60447075;1023,4029805;1043,4029805</v>
      </c>
      <c r="I641" s="12">
        <v>12</v>
      </c>
      <c r="J641" s="86" t="s">
        <v>2562</v>
      </c>
      <c r="K641" s="12">
        <v>44650</v>
      </c>
      <c r="L641" s="14" t="s">
        <v>2558</v>
      </c>
      <c r="BB641" s="14" t="str">
        <f t="shared" ref="BB641" si="678">BB638</f>
        <v>钻石</v>
      </c>
      <c r="BC641" s="14">
        <v>5</v>
      </c>
      <c r="BD641" s="14" t="s">
        <v>53</v>
      </c>
      <c r="BE641" s="14">
        <v>788</v>
      </c>
      <c r="BF641" s="14" t="s">
        <v>54</v>
      </c>
      <c r="BG641" s="14">
        <v>4638</v>
      </c>
      <c r="BH641" s="14">
        <f>VLOOKUP(BB641,[2]item!$A:$B,2,FALSE)</f>
        <v>17</v>
      </c>
      <c r="BI641" s="14">
        <f>VLOOKUP(BD641,[2]item!$A:$B,2,FALSE)</f>
        <v>2750</v>
      </c>
      <c r="BJ641" s="14">
        <f>VLOOKUP(BF641,[2]item!$A:$B,2,FALSE)</f>
        <v>16</v>
      </c>
    </row>
    <row r="642" ht="20.1" customHeight="1" spans="1:62">
      <c r="A642" s="12">
        <v>639</v>
      </c>
      <c r="B642" s="12">
        <v>639</v>
      </c>
      <c r="C642" s="12" t="str">
        <f t="shared" si="627"/>
        <v>千古留名</v>
      </c>
      <c r="D642" s="81" t="s">
        <v>2556</v>
      </c>
      <c r="E642" s="12">
        <v>1</v>
      </c>
      <c r="F642" s="82">
        <f>VLOOKUP(A642,[3]属性!$F:$I,4,FALSE)</f>
        <v>44486</v>
      </c>
      <c r="G642" s="83" t="str">
        <f t="shared" si="623"/>
        <v>22,5</v>
      </c>
      <c r="H642" s="84" t="str">
        <f>"1013,"&amp;VLOOKUP(A642,[3]属性!$F:$N,7,FALSE)&amp;";1023,"&amp;VLOOKUP(A642,[3]属性!$F:$N,8,FALSE)&amp;";1043,"&amp;VLOOKUP(A642,[3]属性!$F:$N,9,FALSE)</f>
        <v>1013,60608550;1023,4040570;1043,4040570</v>
      </c>
      <c r="I642" s="12">
        <v>12</v>
      </c>
      <c r="J642" s="86" t="s">
        <v>2562</v>
      </c>
      <c r="K642" s="12">
        <v>44650</v>
      </c>
      <c r="L642" s="14" t="s">
        <v>2558</v>
      </c>
      <c r="BB642" s="14" t="str">
        <f t="shared" ref="BB642" si="679">BB639</f>
        <v>元宝</v>
      </c>
      <c r="BC642" s="14">
        <v>5</v>
      </c>
      <c r="BD642" s="14" t="s">
        <v>53</v>
      </c>
      <c r="BE642" s="14">
        <v>789</v>
      </c>
      <c r="BF642" s="14" t="s">
        <v>54</v>
      </c>
      <c r="BG642" s="14">
        <v>4639</v>
      </c>
      <c r="BH642" s="14">
        <f>VLOOKUP(BB642,[2]item!$A:$B,2,FALSE)</f>
        <v>22</v>
      </c>
      <c r="BI642" s="14">
        <f>VLOOKUP(BD642,[2]item!$A:$B,2,FALSE)</f>
        <v>2750</v>
      </c>
      <c r="BJ642" s="14">
        <f>VLOOKUP(BF642,[2]item!$A:$B,2,FALSE)</f>
        <v>16</v>
      </c>
    </row>
    <row r="643" ht="20.1" customHeight="1" spans="1:62">
      <c r="A643" s="12">
        <v>640</v>
      </c>
      <c r="B643" s="12">
        <v>640</v>
      </c>
      <c r="C643" s="12" t="str">
        <f t="shared" si="627"/>
        <v>千古留名</v>
      </c>
      <c r="D643" s="81" t="s">
        <v>2556</v>
      </c>
      <c r="E643" s="12">
        <v>1</v>
      </c>
      <c r="F643" s="82">
        <f>VLOOKUP(A643,[3]属性!$F:$I,4,FALSE)</f>
        <v>44576</v>
      </c>
      <c r="G643" s="83" t="str">
        <f t="shared" si="623"/>
        <v>17,5</v>
      </c>
      <c r="H643" s="84" t="str">
        <f>"1013,"&amp;VLOOKUP(A643,[3]属性!$F:$N,7,FALSE)&amp;";1023,"&amp;VLOOKUP(A643,[3]属性!$F:$N,8,FALSE)&amp;";1043,"&amp;VLOOKUP(A643,[3]属性!$F:$N,9,FALSE)</f>
        <v>1013,60746970;1023,4049798;1043,4049798</v>
      </c>
      <c r="I643" s="12">
        <v>12</v>
      </c>
      <c r="J643" s="86" t="s">
        <v>2562</v>
      </c>
      <c r="K643" s="12">
        <v>44650</v>
      </c>
      <c r="L643" s="14" t="s">
        <v>2558</v>
      </c>
      <c r="BB643" s="14" t="str">
        <f t="shared" ref="BB643" si="680">BB640</f>
        <v>钻石</v>
      </c>
      <c r="BC643" s="14">
        <v>5</v>
      </c>
      <c r="BD643" s="14" t="s">
        <v>53</v>
      </c>
      <c r="BE643" s="14">
        <v>790</v>
      </c>
      <c r="BF643" s="14" t="s">
        <v>54</v>
      </c>
      <c r="BG643" s="14">
        <v>4640</v>
      </c>
      <c r="BH643" s="14">
        <f>VLOOKUP(BB643,[2]item!$A:$B,2,FALSE)</f>
        <v>17</v>
      </c>
      <c r="BI643" s="14">
        <f>VLOOKUP(BD643,[2]item!$A:$B,2,FALSE)</f>
        <v>2750</v>
      </c>
      <c r="BJ643" s="14">
        <f>VLOOKUP(BF643,[2]item!$A:$B,2,FALSE)</f>
        <v>16</v>
      </c>
    </row>
    <row r="644" ht="20.1" customHeight="1" spans="1:62">
      <c r="A644" s="12">
        <v>641</v>
      </c>
      <c r="B644" s="12">
        <v>641</v>
      </c>
      <c r="C644" s="12" t="str">
        <f t="shared" si="627"/>
        <v>千古留名</v>
      </c>
      <c r="D644" s="81" t="s">
        <v>2556</v>
      </c>
      <c r="E644" s="12">
        <v>1</v>
      </c>
      <c r="F644" s="82">
        <f>VLOOKUP(A644,[3]属性!$F:$I,4,FALSE)</f>
        <v>44666</v>
      </c>
      <c r="G644" s="83" t="str">
        <f t="shared" si="623"/>
        <v>17,5</v>
      </c>
      <c r="H644" s="84" t="str">
        <f>"1013,"&amp;VLOOKUP(A644,[3]属性!$F:$N,7,FALSE)&amp;";1023,"&amp;VLOOKUP(A644,[3]属性!$F:$N,8,FALSE)&amp;";1043,"&amp;VLOOKUP(A644,[3]属性!$F:$N,9,FALSE)</f>
        <v>1013,60885405;1023,4059027;1043,4059027</v>
      </c>
      <c r="I644" s="12">
        <v>12</v>
      </c>
      <c r="J644" s="86" t="s">
        <v>2562</v>
      </c>
      <c r="K644" s="12">
        <v>44650</v>
      </c>
      <c r="L644" s="14" t="s">
        <v>2558</v>
      </c>
      <c r="BB644" s="14" t="str">
        <f t="shared" ref="BB644" si="681">BB641</f>
        <v>钻石</v>
      </c>
      <c r="BC644" s="14">
        <v>5</v>
      </c>
      <c r="BD644" s="14" t="s">
        <v>53</v>
      </c>
      <c r="BE644" s="14">
        <v>791</v>
      </c>
      <c r="BF644" s="14" t="s">
        <v>54</v>
      </c>
      <c r="BG644" s="14">
        <v>4641</v>
      </c>
      <c r="BH644" s="14">
        <f>VLOOKUP(BB644,[2]item!$A:$B,2,FALSE)</f>
        <v>17</v>
      </c>
      <c r="BI644" s="14">
        <f>VLOOKUP(BD644,[2]item!$A:$B,2,FALSE)</f>
        <v>2750</v>
      </c>
      <c r="BJ644" s="14">
        <f>VLOOKUP(BF644,[2]item!$A:$B,2,FALSE)</f>
        <v>16</v>
      </c>
    </row>
    <row r="645" ht="20.1" customHeight="1" spans="1:62">
      <c r="A645" s="12">
        <v>642</v>
      </c>
      <c r="B645" s="12">
        <v>642</v>
      </c>
      <c r="C645" s="12" t="str">
        <f t="shared" si="627"/>
        <v>千古留名</v>
      </c>
      <c r="D645" s="81" t="s">
        <v>2556</v>
      </c>
      <c r="E645" s="12">
        <v>1</v>
      </c>
      <c r="F645" s="82">
        <f>VLOOKUP(A645,[3]属性!$F:$I,4,FALSE)</f>
        <v>44756</v>
      </c>
      <c r="G645" s="83" t="str">
        <f t="shared" si="623"/>
        <v>22,5</v>
      </c>
      <c r="H645" s="84" t="str">
        <f>"1013,"&amp;VLOOKUP(A645,[3]属性!$F:$N,7,FALSE)&amp;";1023,"&amp;VLOOKUP(A645,[3]属性!$F:$N,8,FALSE)&amp;";1043,"&amp;VLOOKUP(A645,[3]属性!$F:$N,9,FALSE)</f>
        <v>1013,61046940;1023,4069796;1043,4069796</v>
      </c>
      <c r="I645" s="12">
        <v>12</v>
      </c>
      <c r="J645" s="86" t="s">
        <v>2562</v>
      </c>
      <c r="K645" s="12">
        <v>44650</v>
      </c>
      <c r="L645" s="14" t="s">
        <v>2558</v>
      </c>
      <c r="BB645" s="14" t="str">
        <f t="shared" ref="BB645" si="682">BB642</f>
        <v>元宝</v>
      </c>
      <c r="BC645" s="14">
        <v>5</v>
      </c>
      <c r="BD645" s="14" t="s">
        <v>53</v>
      </c>
      <c r="BE645" s="14">
        <v>792</v>
      </c>
      <c r="BF645" s="14" t="s">
        <v>54</v>
      </c>
      <c r="BG645" s="14">
        <v>4642</v>
      </c>
      <c r="BH645" s="14">
        <f>VLOOKUP(BB645,[2]item!$A:$B,2,FALSE)</f>
        <v>22</v>
      </c>
      <c r="BI645" s="14">
        <f>VLOOKUP(BD645,[2]item!$A:$B,2,FALSE)</f>
        <v>2750</v>
      </c>
      <c r="BJ645" s="14">
        <f>VLOOKUP(BF645,[2]item!$A:$B,2,FALSE)</f>
        <v>16</v>
      </c>
    </row>
    <row r="646" ht="20.1" customHeight="1" spans="1:62">
      <c r="A646" s="12">
        <v>643</v>
      </c>
      <c r="B646" s="12">
        <v>643</v>
      </c>
      <c r="C646" s="12" t="str">
        <f t="shared" si="627"/>
        <v>千古留名</v>
      </c>
      <c r="D646" s="81" t="s">
        <v>2556</v>
      </c>
      <c r="E646" s="12">
        <v>1</v>
      </c>
      <c r="F646" s="82">
        <f>VLOOKUP(A646,[3]属性!$F:$I,4,FALSE)</f>
        <v>44847</v>
      </c>
      <c r="G646" s="83" t="str">
        <f t="shared" si="623"/>
        <v>17,5</v>
      </c>
      <c r="H646" s="84" t="str">
        <f>"1013,"&amp;VLOOKUP(A646,[3]属性!$F:$N,7,FALSE)&amp;";1023,"&amp;VLOOKUP(A646,[3]属性!$F:$N,8,FALSE)&amp;";1043,"&amp;VLOOKUP(A646,[3]属性!$F:$N,9,FALSE)</f>
        <v>1013,61185405;1023,4079027;1043,4079027</v>
      </c>
      <c r="I646" s="12">
        <v>12</v>
      </c>
      <c r="J646" s="86" t="s">
        <v>2562</v>
      </c>
      <c r="K646" s="12">
        <v>44650</v>
      </c>
      <c r="L646" s="14" t="s">
        <v>2558</v>
      </c>
      <c r="BB646" s="14" t="str">
        <f t="shared" ref="BB646" si="683">BB643</f>
        <v>钻石</v>
      </c>
      <c r="BC646" s="14">
        <v>5</v>
      </c>
      <c r="BD646" s="14" t="s">
        <v>53</v>
      </c>
      <c r="BE646" s="14">
        <v>793</v>
      </c>
      <c r="BF646" s="14" t="s">
        <v>54</v>
      </c>
      <c r="BG646" s="14">
        <v>4643</v>
      </c>
      <c r="BH646" s="14">
        <f>VLOOKUP(BB646,[2]item!$A:$B,2,FALSE)</f>
        <v>17</v>
      </c>
      <c r="BI646" s="14">
        <f>VLOOKUP(BD646,[2]item!$A:$B,2,FALSE)</f>
        <v>2750</v>
      </c>
      <c r="BJ646" s="14">
        <f>VLOOKUP(BF646,[2]item!$A:$B,2,FALSE)</f>
        <v>16</v>
      </c>
    </row>
    <row r="647" ht="20.1" customHeight="1" spans="1:62">
      <c r="A647" s="12">
        <v>644</v>
      </c>
      <c r="B647" s="12">
        <v>644</v>
      </c>
      <c r="C647" s="12" t="str">
        <f t="shared" si="627"/>
        <v>千古留名</v>
      </c>
      <c r="D647" s="81" t="s">
        <v>2556</v>
      </c>
      <c r="E647" s="12">
        <v>1</v>
      </c>
      <c r="F647" s="82">
        <f>VLOOKUP(A647,[3]属性!$F:$I,4,FALSE)</f>
        <v>44937</v>
      </c>
      <c r="G647" s="83" t="str">
        <f t="shared" si="623"/>
        <v>17,5</v>
      </c>
      <c r="H647" s="84" t="str">
        <f>"1013,"&amp;VLOOKUP(A647,[3]属性!$F:$N,7,FALSE)&amp;";1023,"&amp;VLOOKUP(A647,[3]属性!$F:$N,8,FALSE)&amp;";1043,"&amp;VLOOKUP(A647,[3]属性!$F:$N,9,FALSE)</f>
        <v>1013,61346970;1023,4089798;1043,4089798</v>
      </c>
      <c r="I647" s="12">
        <v>12</v>
      </c>
      <c r="J647" s="86" t="s">
        <v>2562</v>
      </c>
      <c r="K647" s="12">
        <v>44650</v>
      </c>
      <c r="L647" s="14" t="s">
        <v>2558</v>
      </c>
      <c r="BB647" s="14" t="str">
        <f t="shared" ref="BB647" si="684">BB644</f>
        <v>钻石</v>
      </c>
      <c r="BC647" s="14">
        <v>5</v>
      </c>
      <c r="BD647" s="14" t="s">
        <v>53</v>
      </c>
      <c r="BE647" s="14">
        <v>794</v>
      </c>
      <c r="BF647" s="14" t="s">
        <v>54</v>
      </c>
      <c r="BG647" s="14">
        <v>4644</v>
      </c>
      <c r="BH647" s="14">
        <f>VLOOKUP(BB647,[2]item!$A:$B,2,FALSE)</f>
        <v>17</v>
      </c>
      <c r="BI647" s="14">
        <f>VLOOKUP(BD647,[2]item!$A:$B,2,FALSE)</f>
        <v>2750</v>
      </c>
      <c r="BJ647" s="14">
        <f>VLOOKUP(BF647,[2]item!$A:$B,2,FALSE)</f>
        <v>16</v>
      </c>
    </row>
    <row r="648" ht="20.1" customHeight="1" spans="1:62">
      <c r="A648" s="12">
        <v>645</v>
      </c>
      <c r="B648" s="12">
        <v>645</v>
      </c>
      <c r="C648" s="12" t="str">
        <f t="shared" si="627"/>
        <v>千古留名</v>
      </c>
      <c r="D648" s="81" t="s">
        <v>2556</v>
      </c>
      <c r="E648" s="12">
        <v>1</v>
      </c>
      <c r="F648" s="82">
        <f>VLOOKUP(A648,[3]属性!$F:$I,4,FALSE)</f>
        <v>45028</v>
      </c>
      <c r="G648" s="83" t="str">
        <f t="shared" si="623"/>
        <v>22,5</v>
      </c>
      <c r="H648" s="84" t="str">
        <f>"1013,"&amp;VLOOKUP(A648,[3]属性!$F:$N,7,FALSE)&amp;";1023,"&amp;VLOOKUP(A648,[3]属性!$F:$N,8,FALSE)&amp;";1043,"&amp;VLOOKUP(A648,[3]属性!$F:$N,9,FALSE)</f>
        <v>1013,61485465;1023,4099031;1043,4099031</v>
      </c>
      <c r="I648" s="12">
        <v>12</v>
      </c>
      <c r="J648" s="86" t="s">
        <v>2562</v>
      </c>
      <c r="K648" s="12">
        <v>44650</v>
      </c>
      <c r="L648" s="14" t="s">
        <v>2558</v>
      </c>
      <c r="BB648" s="14" t="str">
        <f t="shared" ref="BB648" si="685">BB645</f>
        <v>元宝</v>
      </c>
      <c r="BC648" s="14">
        <v>5</v>
      </c>
      <c r="BD648" s="14" t="s">
        <v>53</v>
      </c>
      <c r="BE648" s="14">
        <v>795</v>
      </c>
      <c r="BF648" s="14" t="s">
        <v>54</v>
      </c>
      <c r="BG648" s="14">
        <v>4645</v>
      </c>
      <c r="BH648" s="14">
        <f>VLOOKUP(BB648,[2]item!$A:$B,2,FALSE)</f>
        <v>22</v>
      </c>
      <c r="BI648" s="14">
        <f>VLOOKUP(BD648,[2]item!$A:$B,2,FALSE)</f>
        <v>2750</v>
      </c>
      <c r="BJ648" s="14">
        <f>VLOOKUP(BF648,[2]item!$A:$B,2,FALSE)</f>
        <v>16</v>
      </c>
    </row>
    <row r="649" ht="20.1" customHeight="1" spans="1:62">
      <c r="A649" s="12">
        <v>646</v>
      </c>
      <c r="B649" s="12">
        <v>646</v>
      </c>
      <c r="C649" s="12" t="str">
        <f t="shared" si="627"/>
        <v>千古留名</v>
      </c>
      <c r="D649" s="81" t="s">
        <v>2556</v>
      </c>
      <c r="E649" s="12">
        <v>1</v>
      </c>
      <c r="F649" s="82">
        <f>VLOOKUP(A649,[3]属性!$F:$I,4,FALSE)</f>
        <v>45118</v>
      </c>
      <c r="G649" s="83" t="str">
        <f t="shared" si="623"/>
        <v>17,5</v>
      </c>
      <c r="H649" s="84" t="str">
        <f>"1013,"&amp;VLOOKUP(A649,[3]属性!$F:$N,7,FALSE)&amp;";1023,"&amp;VLOOKUP(A649,[3]属性!$F:$N,8,FALSE)&amp;";1043,"&amp;VLOOKUP(A649,[3]属性!$F:$N,9,FALSE)</f>
        <v>1013,61647060;1023,4109804;1043,4109804</v>
      </c>
      <c r="I649" s="12">
        <v>12</v>
      </c>
      <c r="J649" s="86" t="s">
        <v>2562</v>
      </c>
      <c r="K649" s="12">
        <v>44650</v>
      </c>
      <c r="L649" s="14" t="s">
        <v>2558</v>
      </c>
      <c r="BB649" s="14" t="str">
        <f t="shared" ref="BB649" si="686">BB646</f>
        <v>钻石</v>
      </c>
      <c r="BC649" s="14">
        <v>5</v>
      </c>
      <c r="BD649" s="14" t="s">
        <v>53</v>
      </c>
      <c r="BE649" s="14">
        <v>796</v>
      </c>
      <c r="BF649" s="14" t="s">
        <v>54</v>
      </c>
      <c r="BG649" s="14">
        <v>4646</v>
      </c>
      <c r="BH649" s="14">
        <f>VLOOKUP(BB649,[2]item!$A:$B,2,FALSE)</f>
        <v>17</v>
      </c>
      <c r="BI649" s="14">
        <f>VLOOKUP(BD649,[2]item!$A:$B,2,FALSE)</f>
        <v>2750</v>
      </c>
      <c r="BJ649" s="14">
        <f>VLOOKUP(BF649,[2]item!$A:$B,2,FALSE)</f>
        <v>16</v>
      </c>
    </row>
    <row r="650" ht="20.1" customHeight="1" spans="1:62">
      <c r="A650" s="12">
        <v>647</v>
      </c>
      <c r="B650" s="12">
        <v>647</v>
      </c>
      <c r="C650" s="12" t="str">
        <f t="shared" si="627"/>
        <v>千古留名</v>
      </c>
      <c r="D650" s="81" t="s">
        <v>2556</v>
      </c>
      <c r="E650" s="12">
        <v>1</v>
      </c>
      <c r="F650" s="82">
        <f>VLOOKUP(A650,[3]属性!$F:$I,4,FALSE)</f>
        <v>45209</v>
      </c>
      <c r="G650" s="83" t="str">
        <f t="shared" si="623"/>
        <v>17,5</v>
      </c>
      <c r="H650" s="84" t="str">
        <f>"1013,"&amp;VLOOKUP(A650,[3]属性!$F:$N,7,FALSE)&amp;";1023,"&amp;VLOOKUP(A650,[3]属性!$F:$N,8,FALSE)&amp;";1043,"&amp;VLOOKUP(A650,[3]属性!$F:$N,9,FALSE)</f>
        <v>1013,61785585;1023,4119039;1043,4119039</v>
      </c>
      <c r="I650" s="12">
        <v>12</v>
      </c>
      <c r="J650" s="86" t="s">
        <v>2562</v>
      </c>
      <c r="K650" s="12">
        <v>44650</v>
      </c>
      <c r="L650" s="14" t="s">
        <v>2558</v>
      </c>
      <c r="BB650" s="14" t="str">
        <f t="shared" ref="BB650" si="687">BB647</f>
        <v>钻石</v>
      </c>
      <c r="BC650" s="14">
        <v>5</v>
      </c>
      <c r="BD650" s="14" t="s">
        <v>53</v>
      </c>
      <c r="BE650" s="14">
        <v>797</v>
      </c>
      <c r="BF650" s="14" t="s">
        <v>54</v>
      </c>
      <c r="BG650" s="14">
        <v>4647</v>
      </c>
      <c r="BH650" s="14">
        <f>VLOOKUP(BB650,[2]item!$A:$B,2,FALSE)</f>
        <v>17</v>
      </c>
      <c r="BI650" s="14">
        <f>VLOOKUP(BD650,[2]item!$A:$B,2,FALSE)</f>
        <v>2750</v>
      </c>
      <c r="BJ650" s="14">
        <f>VLOOKUP(BF650,[2]item!$A:$B,2,FALSE)</f>
        <v>16</v>
      </c>
    </row>
    <row r="651" ht="20.1" customHeight="1" spans="1:62">
      <c r="A651" s="12">
        <v>648</v>
      </c>
      <c r="B651" s="12">
        <v>648</v>
      </c>
      <c r="C651" s="12" t="str">
        <f t="shared" si="627"/>
        <v>千古留名</v>
      </c>
      <c r="D651" s="81" t="s">
        <v>2556</v>
      </c>
      <c r="E651" s="12">
        <v>1</v>
      </c>
      <c r="F651" s="82">
        <f>VLOOKUP(A651,[3]属性!$F:$I,4,FALSE)</f>
        <v>45299</v>
      </c>
      <c r="G651" s="83" t="str">
        <f t="shared" si="623"/>
        <v>22,5</v>
      </c>
      <c r="H651" s="84" t="str">
        <f>"1013,"&amp;VLOOKUP(A651,[3]属性!$F:$N,7,FALSE)&amp;";1023,"&amp;VLOOKUP(A651,[3]属性!$F:$N,8,FALSE)&amp;";1043,"&amp;VLOOKUP(A651,[3]属性!$F:$N,9,FALSE)</f>
        <v>1013,61947225;1023,4129815;1043,4129815</v>
      </c>
      <c r="I651" s="12">
        <v>12</v>
      </c>
      <c r="J651" s="86" t="s">
        <v>2562</v>
      </c>
      <c r="K651" s="12">
        <v>44650</v>
      </c>
      <c r="L651" s="14" t="s">
        <v>2558</v>
      </c>
      <c r="BB651" s="14" t="str">
        <f t="shared" ref="BB651" si="688">BB648</f>
        <v>元宝</v>
      </c>
      <c r="BC651" s="14">
        <v>5</v>
      </c>
      <c r="BD651" s="14" t="s">
        <v>53</v>
      </c>
      <c r="BE651" s="14">
        <v>798</v>
      </c>
      <c r="BF651" s="14" t="s">
        <v>54</v>
      </c>
      <c r="BG651" s="14">
        <v>4648</v>
      </c>
      <c r="BH651" s="14">
        <f>VLOOKUP(BB651,[2]item!$A:$B,2,FALSE)</f>
        <v>22</v>
      </c>
      <c r="BI651" s="14">
        <f>VLOOKUP(BD651,[2]item!$A:$B,2,FALSE)</f>
        <v>2750</v>
      </c>
      <c r="BJ651" s="14">
        <f>VLOOKUP(BF651,[2]item!$A:$B,2,FALSE)</f>
        <v>16</v>
      </c>
    </row>
    <row r="652" ht="20.1" customHeight="1" spans="1:62">
      <c r="A652" s="12">
        <v>649</v>
      </c>
      <c r="B652" s="12">
        <v>649</v>
      </c>
      <c r="C652" s="12" t="str">
        <f t="shared" si="627"/>
        <v>千古留名</v>
      </c>
      <c r="D652" s="81" t="s">
        <v>2556</v>
      </c>
      <c r="E652" s="12">
        <v>1</v>
      </c>
      <c r="F652" s="82">
        <f>VLOOKUP(A652,[3]属性!$F:$I,4,FALSE)</f>
        <v>45390</v>
      </c>
      <c r="G652" s="83" t="str">
        <f t="shared" ref="G652:G715" si="689">BH652&amp;","&amp;BC652</f>
        <v>17,5</v>
      </c>
      <c r="H652" s="84" t="str">
        <f>"1013,"&amp;VLOOKUP(A652,[3]属性!$F:$N,7,FALSE)&amp;";1023,"&amp;VLOOKUP(A652,[3]属性!$F:$N,8,FALSE)&amp;";1043,"&amp;VLOOKUP(A652,[3]属性!$F:$N,9,FALSE)</f>
        <v>1013,62085780;1023,4139052;1043,4139052</v>
      </c>
      <c r="I652" s="12">
        <v>12</v>
      </c>
      <c r="J652" s="86" t="s">
        <v>2562</v>
      </c>
      <c r="K652" s="12">
        <v>44650</v>
      </c>
      <c r="L652" s="14" t="s">
        <v>2558</v>
      </c>
      <c r="BB652" s="14" t="str">
        <f t="shared" ref="BB652" si="690">BB649</f>
        <v>钻石</v>
      </c>
      <c r="BC652" s="14">
        <v>5</v>
      </c>
      <c r="BD652" s="14" t="s">
        <v>53</v>
      </c>
      <c r="BE652" s="14">
        <v>799</v>
      </c>
      <c r="BF652" s="14" t="s">
        <v>54</v>
      </c>
      <c r="BG652" s="14">
        <v>4649</v>
      </c>
      <c r="BH652" s="14">
        <f>VLOOKUP(BB652,[2]item!$A:$B,2,FALSE)</f>
        <v>17</v>
      </c>
      <c r="BI652" s="14">
        <f>VLOOKUP(BD652,[2]item!$A:$B,2,FALSE)</f>
        <v>2750</v>
      </c>
      <c r="BJ652" s="14">
        <f>VLOOKUP(BF652,[2]item!$A:$B,2,FALSE)</f>
        <v>16</v>
      </c>
    </row>
    <row r="653" ht="20.1" customHeight="1" spans="1:62">
      <c r="A653" s="12">
        <v>650</v>
      </c>
      <c r="B653" s="12">
        <v>650</v>
      </c>
      <c r="C653" s="12" t="str">
        <f t="shared" si="627"/>
        <v>千古留名</v>
      </c>
      <c r="D653" s="81" t="s">
        <v>2556</v>
      </c>
      <c r="E653" s="12">
        <v>1</v>
      </c>
      <c r="F653" s="82">
        <f>VLOOKUP(A653,[3]属性!$F:$I,4,FALSE)</f>
        <v>45481</v>
      </c>
      <c r="G653" s="83" t="str">
        <f t="shared" si="689"/>
        <v>17,5</v>
      </c>
      <c r="H653" s="84" t="str">
        <f>"1013,"&amp;VLOOKUP(A653,[3]属性!$F:$N,7,FALSE)&amp;";1023,"&amp;VLOOKUP(A653,[3]属性!$F:$N,8,FALSE)&amp;";1043,"&amp;VLOOKUP(A653,[3]属性!$F:$N,9,FALSE)</f>
        <v>1013,62224350;1023,4148290;1043,4148290</v>
      </c>
      <c r="I653" s="12">
        <v>12</v>
      </c>
      <c r="J653" s="86" t="s">
        <v>2562</v>
      </c>
      <c r="K653" s="12">
        <v>44650</v>
      </c>
      <c r="L653" s="14" t="s">
        <v>2558</v>
      </c>
      <c r="BB653" s="14" t="str">
        <f t="shared" ref="BB653" si="691">BB650</f>
        <v>钻石</v>
      </c>
      <c r="BC653" s="14">
        <v>5</v>
      </c>
      <c r="BD653" s="14" t="s">
        <v>53</v>
      </c>
      <c r="BE653" s="14">
        <v>800</v>
      </c>
      <c r="BF653" s="14" t="s">
        <v>54</v>
      </c>
      <c r="BG653" s="14">
        <v>4650</v>
      </c>
      <c r="BH653" s="14">
        <f>VLOOKUP(BB653,[2]item!$A:$B,2,FALSE)</f>
        <v>17</v>
      </c>
      <c r="BI653" s="14">
        <f>VLOOKUP(BD653,[2]item!$A:$B,2,FALSE)</f>
        <v>2750</v>
      </c>
      <c r="BJ653" s="14">
        <f>VLOOKUP(BF653,[2]item!$A:$B,2,FALSE)</f>
        <v>16</v>
      </c>
    </row>
    <row r="654" ht="20.1" customHeight="1" spans="1:62">
      <c r="A654" s="12">
        <v>651</v>
      </c>
      <c r="B654" s="12">
        <v>651</v>
      </c>
      <c r="C654" s="12" t="str">
        <f t="shared" si="627"/>
        <v>千古留名</v>
      </c>
      <c r="D654" s="81" t="s">
        <v>2556</v>
      </c>
      <c r="E654" s="12">
        <v>1</v>
      </c>
      <c r="F654" s="82">
        <f>VLOOKUP(A654,[3]属性!$F:$I,4,FALSE)</f>
        <v>45571</v>
      </c>
      <c r="G654" s="83" t="str">
        <f t="shared" si="689"/>
        <v>22,5</v>
      </c>
      <c r="H654" s="84" t="str">
        <f>"1013,"&amp;VLOOKUP(A654,[3]属性!$F:$N,7,FALSE)&amp;";1023,"&amp;VLOOKUP(A654,[3]属性!$F:$N,8,FALSE)&amp;";1043,"&amp;VLOOKUP(A654,[3]属性!$F:$N,9,FALSE)</f>
        <v>1013,62386035;1023,4159069;1043,4159069</v>
      </c>
      <c r="I654" s="12">
        <v>12</v>
      </c>
      <c r="J654" s="86" t="s">
        <v>2562</v>
      </c>
      <c r="K654" s="12">
        <v>44650</v>
      </c>
      <c r="L654" s="14" t="s">
        <v>2558</v>
      </c>
      <c r="BB654" s="14" t="str">
        <f t="shared" ref="BB654" si="692">BB651</f>
        <v>元宝</v>
      </c>
      <c r="BC654" s="14">
        <v>5</v>
      </c>
      <c r="BD654" s="14" t="s">
        <v>53</v>
      </c>
      <c r="BE654" s="14">
        <v>801</v>
      </c>
      <c r="BF654" s="14" t="s">
        <v>54</v>
      </c>
      <c r="BG654" s="14">
        <v>4651</v>
      </c>
      <c r="BH654" s="14">
        <f>VLOOKUP(BB654,[2]item!$A:$B,2,FALSE)</f>
        <v>22</v>
      </c>
      <c r="BI654" s="14">
        <f>VLOOKUP(BD654,[2]item!$A:$B,2,FALSE)</f>
        <v>2750</v>
      </c>
      <c r="BJ654" s="14">
        <f>VLOOKUP(BF654,[2]item!$A:$B,2,FALSE)</f>
        <v>16</v>
      </c>
    </row>
    <row r="655" ht="20.1" customHeight="1" spans="1:62">
      <c r="A655" s="12">
        <v>652</v>
      </c>
      <c r="B655" s="12">
        <v>652</v>
      </c>
      <c r="C655" s="12" t="str">
        <f t="shared" ref="C655:C718" si="693">C654</f>
        <v>千古留名</v>
      </c>
      <c r="D655" s="81" t="s">
        <v>2556</v>
      </c>
      <c r="E655" s="12">
        <v>1</v>
      </c>
      <c r="F655" s="82">
        <f>VLOOKUP(A655,[3]属性!$F:$I,4,FALSE)</f>
        <v>45662</v>
      </c>
      <c r="G655" s="83" t="str">
        <f t="shared" si="689"/>
        <v>17,5</v>
      </c>
      <c r="H655" s="84" t="str">
        <f>"1013,"&amp;VLOOKUP(A655,[3]属性!$F:$N,7,FALSE)&amp;";1023,"&amp;VLOOKUP(A655,[3]属性!$F:$N,8,FALSE)&amp;";1043,"&amp;VLOOKUP(A655,[3]属性!$F:$N,9,FALSE)</f>
        <v>1013,62524635;1023,4168309;1043,4168309</v>
      </c>
      <c r="I655" s="12">
        <v>12</v>
      </c>
      <c r="J655" s="86" t="s">
        <v>2562</v>
      </c>
      <c r="K655" s="12">
        <v>44650</v>
      </c>
      <c r="L655" s="14" t="s">
        <v>2558</v>
      </c>
      <c r="BB655" s="14" t="str">
        <f t="shared" ref="BB655" si="694">BB652</f>
        <v>钻石</v>
      </c>
      <c r="BC655" s="14">
        <v>5</v>
      </c>
      <c r="BD655" s="14" t="s">
        <v>53</v>
      </c>
      <c r="BE655" s="14">
        <v>802</v>
      </c>
      <c r="BF655" s="14" t="s">
        <v>54</v>
      </c>
      <c r="BG655" s="14">
        <v>4652</v>
      </c>
      <c r="BH655" s="14">
        <f>VLOOKUP(BB655,[2]item!$A:$B,2,FALSE)</f>
        <v>17</v>
      </c>
      <c r="BI655" s="14">
        <f>VLOOKUP(BD655,[2]item!$A:$B,2,FALSE)</f>
        <v>2750</v>
      </c>
      <c r="BJ655" s="14">
        <f>VLOOKUP(BF655,[2]item!$A:$B,2,FALSE)</f>
        <v>16</v>
      </c>
    </row>
    <row r="656" ht="20.1" customHeight="1" spans="1:62">
      <c r="A656" s="12">
        <v>653</v>
      </c>
      <c r="B656" s="12">
        <v>653</v>
      </c>
      <c r="C656" s="12" t="str">
        <f t="shared" si="693"/>
        <v>千古留名</v>
      </c>
      <c r="D656" s="81" t="s">
        <v>2556</v>
      </c>
      <c r="E656" s="12">
        <v>1</v>
      </c>
      <c r="F656" s="82">
        <f>VLOOKUP(A656,[3]属性!$F:$I,4,FALSE)</f>
        <v>45753</v>
      </c>
      <c r="G656" s="83" t="str">
        <f t="shared" si="689"/>
        <v>17,5</v>
      </c>
      <c r="H656" s="84" t="str">
        <f>"1013,"&amp;VLOOKUP(A656,[3]属性!$F:$N,7,FALSE)&amp;";1023,"&amp;VLOOKUP(A656,[3]属性!$F:$N,8,FALSE)&amp;";1043,"&amp;VLOOKUP(A656,[3]属性!$F:$N,9,FALSE)</f>
        <v>1013,62686350;1023,4179090;1043,4179090</v>
      </c>
      <c r="I656" s="12">
        <v>12</v>
      </c>
      <c r="J656" s="86" t="s">
        <v>2562</v>
      </c>
      <c r="K656" s="12">
        <v>44650</v>
      </c>
      <c r="L656" s="14" t="s">
        <v>2558</v>
      </c>
      <c r="BB656" s="14" t="str">
        <f t="shared" ref="BB656" si="695">BB653</f>
        <v>钻石</v>
      </c>
      <c r="BC656" s="14">
        <v>5</v>
      </c>
      <c r="BD656" s="14" t="s">
        <v>53</v>
      </c>
      <c r="BE656" s="14">
        <v>803</v>
      </c>
      <c r="BF656" s="14" t="s">
        <v>54</v>
      </c>
      <c r="BG656" s="14">
        <v>4653</v>
      </c>
      <c r="BH656" s="14">
        <f>VLOOKUP(BB656,[2]item!$A:$B,2,FALSE)</f>
        <v>17</v>
      </c>
      <c r="BI656" s="14">
        <f>VLOOKUP(BD656,[2]item!$A:$B,2,FALSE)</f>
        <v>2750</v>
      </c>
      <c r="BJ656" s="14">
        <f>VLOOKUP(BF656,[2]item!$A:$B,2,FALSE)</f>
        <v>16</v>
      </c>
    </row>
    <row r="657" ht="20.1" customHeight="1" spans="1:62">
      <c r="A657" s="12">
        <v>654</v>
      </c>
      <c r="B657" s="12">
        <v>654</v>
      </c>
      <c r="C657" s="12" t="str">
        <f t="shared" si="693"/>
        <v>千古留名</v>
      </c>
      <c r="D657" s="81" t="s">
        <v>2556</v>
      </c>
      <c r="E657" s="12">
        <v>1</v>
      </c>
      <c r="F657" s="82">
        <f>VLOOKUP(A657,[3]属性!$F:$I,4,FALSE)</f>
        <v>45844</v>
      </c>
      <c r="G657" s="83" t="str">
        <f t="shared" si="689"/>
        <v>22,5</v>
      </c>
      <c r="H657" s="84" t="str">
        <f>"1013,"&amp;VLOOKUP(A657,[3]属性!$F:$N,7,FALSE)&amp;";1023,"&amp;VLOOKUP(A657,[3]属性!$F:$N,8,FALSE)&amp;";1043,"&amp;VLOOKUP(A657,[3]属性!$F:$N,9,FALSE)</f>
        <v>1013,62824965;1023,4188331;1043,4188331</v>
      </c>
      <c r="I657" s="12">
        <v>12</v>
      </c>
      <c r="J657" s="86" t="s">
        <v>2562</v>
      </c>
      <c r="K657" s="12">
        <v>44650</v>
      </c>
      <c r="L657" s="14" t="s">
        <v>2558</v>
      </c>
      <c r="BB657" s="14" t="str">
        <f t="shared" ref="BB657" si="696">BB654</f>
        <v>元宝</v>
      </c>
      <c r="BC657" s="14">
        <v>5</v>
      </c>
      <c r="BD657" s="14" t="s">
        <v>53</v>
      </c>
      <c r="BE657" s="14">
        <v>804</v>
      </c>
      <c r="BF657" s="14" t="s">
        <v>54</v>
      </c>
      <c r="BG657" s="14">
        <v>4654</v>
      </c>
      <c r="BH657" s="14">
        <f>VLOOKUP(BB657,[2]item!$A:$B,2,FALSE)</f>
        <v>22</v>
      </c>
      <c r="BI657" s="14">
        <f>VLOOKUP(BD657,[2]item!$A:$B,2,FALSE)</f>
        <v>2750</v>
      </c>
      <c r="BJ657" s="14">
        <f>VLOOKUP(BF657,[2]item!$A:$B,2,FALSE)</f>
        <v>16</v>
      </c>
    </row>
    <row r="658" ht="20.1" customHeight="1" spans="1:62">
      <c r="A658" s="12">
        <v>655</v>
      </c>
      <c r="B658" s="12">
        <v>655</v>
      </c>
      <c r="C658" s="12" t="str">
        <f t="shared" si="693"/>
        <v>千古留名</v>
      </c>
      <c r="D658" s="81" t="s">
        <v>2556</v>
      </c>
      <c r="E658" s="12">
        <v>1</v>
      </c>
      <c r="F658" s="82">
        <f>VLOOKUP(A658,[3]属性!$F:$I,4,FALSE)</f>
        <v>45935</v>
      </c>
      <c r="G658" s="83" t="str">
        <f t="shared" si="689"/>
        <v>17,5</v>
      </c>
      <c r="H658" s="84" t="str">
        <f>"1013,"&amp;VLOOKUP(A658,[3]属性!$F:$N,7,FALSE)&amp;";1023,"&amp;VLOOKUP(A658,[3]属性!$F:$N,8,FALSE)&amp;";1043,"&amp;VLOOKUP(A658,[3]属性!$F:$N,9,FALSE)</f>
        <v>1013,62986725;1023,4199115;1043,4199115</v>
      </c>
      <c r="I658" s="12">
        <v>12</v>
      </c>
      <c r="J658" s="86" t="s">
        <v>2562</v>
      </c>
      <c r="K658" s="12">
        <v>44650</v>
      </c>
      <c r="L658" s="14" t="s">
        <v>2558</v>
      </c>
      <c r="BB658" s="14" t="str">
        <f t="shared" ref="BB658" si="697">BB655</f>
        <v>钻石</v>
      </c>
      <c r="BC658" s="14">
        <v>5</v>
      </c>
      <c r="BD658" s="14" t="s">
        <v>53</v>
      </c>
      <c r="BE658" s="14">
        <v>805</v>
      </c>
      <c r="BF658" s="14" t="s">
        <v>54</v>
      </c>
      <c r="BG658" s="14">
        <v>4655</v>
      </c>
      <c r="BH658" s="14">
        <f>VLOOKUP(BB658,[2]item!$A:$B,2,FALSE)</f>
        <v>17</v>
      </c>
      <c r="BI658" s="14">
        <f>VLOOKUP(BD658,[2]item!$A:$B,2,FALSE)</f>
        <v>2750</v>
      </c>
      <c r="BJ658" s="14">
        <f>VLOOKUP(BF658,[2]item!$A:$B,2,FALSE)</f>
        <v>16</v>
      </c>
    </row>
    <row r="659" ht="20.1" customHeight="1" spans="1:62">
      <c r="A659" s="12">
        <v>656</v>
      </c>
      <c r="B659" s="12">
        <v>656</v>
      </c>
      <c r="C659" s="12" t="str">
        <f t="shared" si="693"/>
        <v>千古留名</v>
      </c>
      <c r="D659" s="81" t="s">
        <v>2556</v>
      </c>
      <c r="E659" s="12">
        <v>1</v>
      </c>
      <c r="F659" s="82">
        <f>VLOOKUP(A659,[3]属性!$F:$I,4,FALSE)</f>
        <v>46026</v>
      </c>
      <c r="G659" s="83" t="str">
        <f t="shared" si="689"/>
        <v>17,5</v>
      </c>
      <c r="H659" s="84" t="str">
        <f>"1013,"&amp;VLOOKUP(A659,[3]属性!$F:$N,7,FALSE)&amp;";1023,"&amp;VLOOKUP(A659,[3]属性!$F:$N,8,FALSE)&amp;";1043,"&amp;VLOOKUP(A659,[3]属性!$F:$N,9,FALSE)</f>
        <v>1013,63125370;1023,4208358;1043,4208358</v>
      </c>
      <c r="I659" s="12">
        <v>12</v>
      </c>
      <c r="J659" s="86" t="s">
        <v>2562</v>
      </c>
      <c r="K659" s="12">
        <v>44650</v>
      </c>
      <c r="L659" s="14" t="s">
        <v>2558</v>
      </c>
      <c r="BB659" s="14" t="str">
        <f t="shared" ref="BB659" si="698">BB656</f>
        <v>钻石</v>
      </c>
      <c r="BC659" s="14">
        <v>5</v>
      </c>
      <c r="BD659" s="14" t="s">
        <v>53</v>
      </c>
      <c r="BE659" s="14">
        <v>806</v>
      </c>
      <c r="BF659" s="14" t="s">
        <v>54</v>
      </c>
      <c r="BG659" s="14">
        <v>4656</v>
      </c>
      <c r="BH659" s="14">
        <f>VLOOKUP(BB659,[2]item!$A:$B,2,FALSE)</f>
        <v>17</v>
      </c>
      <c r="BI659" s="14">
        <f>VLOOKUP(BD659,[2]item!$A:$B,2,FALSE)</f>
        <v>2750</v>
      </c>
      <c r="BJ659" s="14">
        <f>VLOOKUP(BF659,[2]item!$A:$B,2,FALSE)</f>
        <v>16</v>
      </c>
    </row>
    <row r="660" ht="20.1" customHeight="1" spans="1:62">
      <c r="A660" s="12">
        <v>657</v>
      </c>
      <c r="B660" s="12">
        <v>657</v>
      </c>
      <c r="C660" s="12" t="str">
        <f t="shared" si="693"/>
        <v>千古留名</v>
      </c>
      <c r="D660" s="81" t="s">
        <v>2556</v>
      </c>
      <c r="E660" s="12">
        <v>1</v>
      </c>
      <c r="F660" s="82">
        <f>VLOOKUP(A660,[3]属性!$F:$I,4,FALSE)</f>
        <v>46117</v>
      </c>
      <c r="G660" s="83" t="str">
        <f t="shared" si="689"/>
        <v>22,5</v>
      </c>
      <c r="H660" s="84" t="str">
        <f>"1013,"&amp;VLOOKUP(A660,[3]属性!$F:$N,7,FALSE)&amp;";1023,"&amp;VLOOKUP(A660,[3]属性!$F:$N,8,FALSE)&amp;";1043,"&amp;VLOOKUP(A660,[3]属性!$F:$N,9,FALSE)</f>
        <v>1013,63287160;1023,4219144;1043,4219144</v>
      </c>
      <c r="I660" s="12">
        <v>12</v>
      </c>
      <c r="J660" s="86" t="s">
        <v>2562</v>
      </c>
      <c r="K660" s="12">
        <v>44650</v>
      </c>
      <c r="L660" s="14" t="s">
        <v>2558</v>
      </c>
      <c r="BB660" s="14" t="str">
        <f t="shared" ref="BB660" si="699">BB657</f>
        <v>元宝</v>
      </c>
      <c r="BC660" s="14">
        <v>5</v>
      </c>
      <c r="BD660" s="14" t="s">
        <v>53</v>
      </c>
      <c r="BE660" s="14">
        <v>807</v>
      </c>
      <c r="BF660" s="14" t="s">
        <v>54</v>
      </c>
      <c r="BG660" s="14">
        <v>4657</v>
      </c>
      <c r="BH660" s="14">
        <f>VLOOKUP(BB660,[2]item!$A:$B,2,FALSE)</f>
        <v>22</v>
      </c>
      <c r="BI660" s="14">
        <f>VLOOKUP(BD660,[2]item!$A:$B,2,FALSE)</f>
        <v>2750</v>
      </c>
      <c r="BJ660" s="14">
        <f>VLOOKUP(BF660,[2]item!$A:$B,2,FALSE)</f>
        <v>16</v>
      </c>
    </row>
    <row r="661" ht="20.1" customHeight="1" spans="1:62">
      <c r="A661" s="12">
        <v>658</v>
      </c>
      <c r="B661" s="12">
        <v>658</v>
      </c>
      <c r="C661" s="12" t="str">
        <f t="shared" si="693"/>
        <v>千古留名</v>
      </c>
      <c r="D661" s="81" t="s">
        <v>2556</v>
      </c>
      <c r="E661" s="12">
        <v>1</v>
      </c>
      <c r="F661" s="82">
        <f>VLOOKUP(A661,[3]属性!$F:$I,4,FALSE)</f>
        <v>46208</v>
      </c>
      <c r="G661" s="83" t="str">
        <f t="shared" si="689"/>
        <v>17,5</v>
      </c>
      <c r="H661" s="84" t="str">
        <f>"1013,"&amp;VLOOKUP(A661,[3]属性!$F:$N,7,FALSE)&amp;";1023,"&amp;VLOOKUP(A661,[3]属性!$F:$N,8,FALSE)&amp;";1043,"&amp;VLOOKUP(A661,[3]属性!$F:$N,9,FALSE)</f>
        <v>1013,63425850;1023,4228390;1043,4228390</v>
      </c>
      <c r="I661" s="12">
        <v>12</v>
      </c>
      <c r="J661" s="86" t="s">
        <v>2562</v>
      </c>
      <c r="K661" s="12">
        <v>44650</v>
      </c>
      <c r="L661" s="14" t="s">
        <v>2558</v>
      </c>
      <c r="BB661" s="14" t="str">
        <f t="shared" ref="BB661" si="700">BB658</f>
        <v>钻石</v>
      </c>
      <c r="BC661" s="14">
        <v>5</v>
      </c>
      <c r="BD661" s="14" t="s">
        <v>53</v>
      </c>
      <c r="BE661" s="14">
        <v>808</v>
      </c>
      <c r="BF661" s="14" t="s">
        <v>54</v>
      </c>
      <c r="BG661" s="14">
        <v>4658</v>
      </c>
      <c r="BH661" s="14">
        <f>VLOOKUP(BB661,[2]item!$A:$B,2,FALSE)</f>
        <v>17</v>
      </c>
      <c r="BI661" s="14">
        <f>VLOOKUP(BD661,[2]item!$A:$B,2,FALSE)</f>
        <v>2750</v>
      </c>
      <c r="BJ661" s="14">
        <f>VLOOKUP(BF661,[2]item!$A:$B,2,FALSE)</f>
        <v>16</v>
      </c>
    </row>
    <row r="662" ht="20.1" customHeight="1" spans="1:62">
      <c r="A662" s="12">
        <v>659</v>
      </c>
      <c r="B662" s="12">
        <v>659</v>
      </c>
      <c r="C662" s="12" t="str">
        <f t="shared" si="693"/>
        <v>千古留名</v>
      </c>
      <c r="D662" s="81" t="s">
        <v>2556</v>
      </c>
      <c r="E662" s="12">
        <v>1</v>
      </c>
      <c r="F662" s="82">
        <f>VLOOKUP(A662,[3]属性!$F:$I,4,FALSE)</f>
        <v>46299</v>
      </c>
      <c r="G662" s="83" t="str">
        <f t="shared" si="689"/>
        <v>17,5</v>
      </c>
      <c r="H662" s="84" t="str">
        <f>"1013,"&amp;VLOOKUP(A662,[3]属性!$F:$N,7,FALSE)&amp;";1023,"&amp;VLOOKUP(A662,[3]属性!$F:$N,8,FALSE)&amp;";1043,"&amp;VLOOKUP(A662,[3]属性!$F:$N,9,FALSE)</f>
        <v>1013,63587655;1023,4239177;1043,4239177</v>
      </c>
      <c r="I662" s="12">
        <v>12</v>
      </c>
      <c r="J662" s="86" t="s">
        <v>2562</v>
      </c>
      <c r="K662" s="12">
        <v>44650</v>
      </c>
      <c r="L662" s="14" t="s">
        <v>2558</v>
      </c>
      <c r="BB662" s="14" t="str">
        <f t="shared" ref="BB662" si="701">BB659</f>
        <v>钻石</v>
      </c>
      <c r="BC662" s="14">
        <v>5</v>
      </c>
      <c r="BD662" s="14" t="s">
        <v>53</v>
      </c>
      <c r="BE662" s="14">
        <v>809</v>
      </c>
      <c r="BF662" s="14" t="s">
        <v>54</v>
      </c>
      <c r="BG662" s="14">
        <v>4659</v>
      </c>
      <c r="BH662" s="14">
        <f>VLOOKUP(BB662,[2]item!$A:$B,2,FALSE)</f>
        <v>17</v>
      </c>
      <c r="BI662" s="14">
        <f>VLOOKUP(BD662,[2]item!$A:$B,2,FALSE)</f>
        <v>2750</v>
      </c>
      <c r="BJ662" s="14">
        <f>VLOOKUP(BF662,[2]item!$A:$B,2,FALSE)</f>
        <v>16</v>
      </c>
    </row>
    <row r="663" ht="20.1" customHeight="1" spans="1:62">
      <c r="A663" s="12">
        <v>660</v>
      </c>
      <c r="B663" s="12">
        <v>660</v>
      </c>
      <c r="C663" s="12" t="str">
        <f t="shared" si="693"/>
        <v>千古留名</v>
      </c>
      <c r="D663" s="81" t="s">
        <v>2556</v>
      </c>
      <c r="E663" s="12">
        <v>1</v>
      </c>
      <c r="F663" s="82">
        <f>VLOOKUP(A663,[3]属性!$F:$I,4,FALSE)</f>
        <v>46390</v>
      </c>
      <c r="G663" s="83" t="str">
        <f t="shared" si="689"/>
        <v>22,5</v>
      </c>
      <c r="H663" s="84" t="str">
        <f>"1013,"&amp;VLOOKUP(A663,[3]属性!$F:$N,7,FALSE)&amp;";1023,"&amp;VLOOKUP(A663,[3]属性!$F:$N,8,FALSE)&amp;";1043,"&amp;VLOOKUP(A663,[3]属性!$F:$N,9,FALSE)</f>
        <v>1013,63726375;1023,4248425;1043,4248425</v>
      </c>
      <c r="I663" s="12">
        <v>12</v>
      </c>
      <c r="J663" s="86" t="s">
        <v>2562</v>
      </c>
      <c r="K663" s="12">
        <v>44650</v>
      </c>
      <c r="L663" s="14" t="s">
        <v>2558</v>
      </c>
      <c r="BB663" s="14" t="str">
        <f t="shared" ref="BB663" si="702">BB660</f>
        <v>元宝</v>
      </c>
      <c r="BC663" s="14">
        <v>5</v>
      </c>
      <c r="BD663" s="14" t="s">
        <v>53</v>
      </c>
      <c r="BE663" s="14">
        <v>810</v>
      </c>
      <c r="BF663" s="14" t="s">
        <v>54</v>
      </c>
      <c r="BG663" s="14">
        <v>4660</v>
      </c>
      <c r="BH663" s="14">
        <f>VLOOKUP(BB663,[2]item!$A:$B,2,FALSE)</f>
        <v>22</v>
      </c>
      <c r="BI663" s="14">
        <f>VLOOKUP(BD663,[2]item!$A:$B,2,FALSE)</f>
        <v>2750</v>
      </c>
      <c r="BJ663" s="14">
        <f>VLOOKUP(BF663,[2]item!$A:$B,2,FALSE)</f>
        <v>16</v>
      </c>
    </row>
    <row r="664" ht="20.1" customHeight="1" spans="1:62">
      <c r="A664" s="12">
        <v>661</v>
      </c>
      <c r="B664" s="12">
        <v>661</v>
      </c>
      <c r="C664" s="12" t="str">
        <f t="shared" si="693"/>
        <v>千古留名</v>
      </c>
      <c r="D664" s="81" t="s">
        <v>2556</v>
      </c>
      <c r="E664" s="12">
        <v>1</v>
      </c>
      <c r="F664" s="82">
        <f>VLOOKUP(A664,[3]属性!$F:$I,4,FALSE)</f>
        <v>46481</v>
      </c>
      <c r="G664" s="83" t="str">
        <f t="shared" si="689"/>
        <v>17,5</v>
      </c>
      <c r="H664" s="84" t="str">
        <f>"1013,"&amp;VLOOKUP(A664,[3]属性!$F:$N,7,FALSE)&amp;";1023,"&amp;VLOOKUP(A664,[3]属性!$F:$N,8,FALSE)&amp;";1043,"&amp;VLOOKUP(A664,[3]属性!$F:$N,9,FALSE)</f>
        <v>1013,63888225;1023,4259215;1043,4259215</v>
      </c>
      <c r="I664" s="12">
        <v>12</v>
      </c>
      <c r="J664" s="86" t="s">
        <v>2562</v>
      </c>
      <c r="K664" s="12">
        <v>44650</v>
      </c>
      <c r="L664" s="14" t="s">
        <v>2558</v>
      </c>
      <c r="BB664" s="14" t="str">
        <f t="shared" ref="BB664" si="703">BB661</f>
        <v>钻石</v>
      </c>
      <c r="BC664" s="14">
        <v>5</v>
      </c>
      <c r="BD664" s="14" t="s">
        <v>53</v>
      </c>
      <c r="BE664" s="14">
        <v>811</v>
      </c>
      <c r="BF664" s="14" t="s">
        <v>54</v>
      </c>
      <c r="BG664" s="14">
        <v>4661</v>
      </c>
      <c r="BH664" s="14">
        <f>VLOOKUP(BB664,[2]item!$A:$B,2,FALSE)</f>
        <v>17</v>
      </c>
      <c r="BI664" s="14">
        <f>VLOOKUP(BD664,[2]item!$A:$B,2,FALSE)</f>
        <v>2750</v>
      </c>
      <c r="BJ664" s="14">
        <f>VLOOKUP(BF664,[2]item!$A:$B,2,FALSE)</f>
        <v>16</v>
      </c>
    </row>
    <row r="665" ht="20.1" customHeight="1" spans="1:62">
      <c r="A665" s="12">
        <v>662</v>
      </c>
      <c r="B665" s="12">
        <v>662</v>
      </c>
      <c r="C665" s="12" t="str">
        <f t="shared" si="693"/>
        <v>千古留名</v>
      </c>
      <c r="D665" s="81" t="s">
        <v>2556</v>
      </c>
      <c r="E665" s="12">
        <v>1</v>
      </c>
      <c r="F665" s="82">
        <f>VLOOKUP(A665,[3]属性!$F:$I,4,FALSE)</f>
        <v>46572</v>
      </c>
      <c r="G665" s="83" t="str">
        <f t="shared" si="689"/>
        <v>17,5</v>
      </c>
      <c r="H665" s="84" t="str">
        <f>"1013,"&amp;VLOOKUP(A665,[3]属性!$F:$N,7,FALSE)&amp;";1023,"&amp;VLOOKUP(A665,[3]属性!$F:$N,8,FALSE)&amp;";1043,"&amp;VLOOKUP(A665,[3]属性!$F:$N,9,FALSE)</f>
        <v>1013,64026960;1023,4268464;1043,4268464</v>
      </c>
      <c r="I665" s="12">
        <v>12</v>
      </c>
      <c r="J665" s="86" t="s">
        <v>2562</v>
      </c>
      <c r="K665" s="12">
        <v>44650</v>
      </c>
      <c r="L665" s="14" t="s">
        <v>2558</v>
      </c>
      <c r="BB665" s="14" t="str">
        <f t="shared" ref="BB665" si="704">BB662</f>
        <v>钻石</v>
      </c>
      <c r="BC665" s="14">
        <v>5</v>
      </c>
      <c r="BD665" s="14" t="s">
        <v>53</v>
      </c>
      <c r="BE665" s="14">
        <v>812</v>
      </c>
      <c r="BF665" s="14" t="s">
        <v>54</v>
      </c>
      <c r="BG665" s="14">
        <v>4662</v>
      </c>
      <c r="BH665" s="14">
        <f>VLOOKUP(BB665,[2]item!$A:$B,2,FALSE)</f>
        <v>17</v>
      </c>
      <c r="BI665" s="14">
        <f>VLOOKUP(BD665,[2]item!$A:$B,2,FALSE)</f>
        <v>2750</v>
      </c>
      <c r="BJ665" s="14">
        <f>VLOOKUP(BF665,[2]item!$A:$B,2,FALSE)</f>
        <v>16</v>
      </c>
    </row>
    <row r="666" ht="20.1" customHeight="1" spans="1:62">
      <c r="A666" s="12">
        <v>663</v>
      </c>
      <c r="B666" s="12">
        <v>663</v>
      </c>
      <c r="C666" s="12" t="str">
        <f t="shared" si="693"/>
        <v>千古留名</v>
      </c>
      <c r="D666" s="81" t="s">
        <v>2556</v>
      </c>
      <c r="E666" s="12">
        <v>1</v>
      </c>
      <c r="F666" s="82">
        <f>VLOOKUP(A666,[3]属性!$F:$I,4,FALSE)</f>
        <v>46663</v>
      </c>
      <c r="G666" s="83" t="str">
        <f t="shared" si="689"/>
        <v>22,5</v>
      </c>
      <c r="H666" s="84" t="str">
        <f>"1013,"&amp;VLOOKUP(A666,[3]属性!$F:$N,7,FALSE)&amp;";1023,"&amp;VLOOKUP(A666,[3]属性!$F:$N,8,FALSE)&amp;";1043,"&amp;VLOOKUP(A666,[3]属性!$F:$N,9,FALSE)</f>
        <v>1013,64188840;1023,4279256;1043,4279256</v>
      </c>
      <c r="I666" s="12">
        <v>12</v>
      </c>
      <c r="J666" s="86" t="s">
        <v>2562</v>
      </c>
      <c r="K666" s="12">
        <v>44650</v>
      </c>
      <c r="L666" s="14" t="s">
        <v>2558</v>
      </c>
      <c r="BB666" s="14" t="str">
        <f t="shared" ref="BB666" si="705">BB663</f>
        <v>元宝</v>
      </c>
      <c r="BC666" s="14">
        <v>5</v>
      </c>
      <c r="BD666" s="14" t="s">
        <v>53</v>
      </c>
      <c r="BE666" s="14">
        <v>813</v>
      </c>
      <c r="BF666" s="14" t="s">
        <v>54</v>
      </c>
      <c r="BG666" s="14">
        <v>4663</v>
      </c>
      <c r="BH666" s="14">
        <f>VLOOKUP(BB666,[2]item!$A:$B,2,FALSE)</f>
        <v>22</v>
      </c>
      <c r="BI666" s="14">
        <f>VLOOKUP(BD666,[2]item!$A:$B,2,FALSE)</f>
        <v>2750</v>
      </c>
      <c r="BJ666" s="14">
        <f>VLOOKUP(BF666,[2]item!$A:$B,2,FALSE)</f>
        <v>16</v>
      </c>
    </row>
    <row r="667" ht="20.1" customHeight="1" spans="1:62">
      <c r="A667" s="12">
        <v>664</v>
      </c>
      <c r="B667" s="12">
        <v>664</v>
      </c>
      <c r="C667" s="12" t="str">
        <f t="shared" si="693"/>
        <v>千古留名</v>
      </c>
      <c r="D667" s="81" t="s">
        <v>2556</v>
      </c>
      <c r="E667" s="12">
        <v>1</v>
      </c>
      <c r="F667" s="82">
        <f>VLOOKUP(A667,[3]属性!$F:$I,4,FALSE)</f>
        <v>46755</v>
      </c>
      <c r="G667" s="83" t="str">
        <f t="shared" si="689"/>
        <v>17,5</v>
      </c>
      <c r="H667" s="84" t="str">
        <f>"1013,"&amp;VLOOKUP(A667,[3]属性!$F:$N,7,FALSE)&amp;";1023,"&amp;VLOOKUP(A667,[3]属性!$F:$N,8,FALSE)&amp;";1043,"&amp;VLOOKUP(A667,[3]属性!$F:$N,9,FALSE)</f>
        <v>1013,64327605;1023,4288507;1043,4288507</v>
      </c>
      <c r="I667" s="12">
        <v>12</v>
      </c>
      <c r="J667" s="86" t="s">
        <v>2562</v>
      </c>
      <c r="K667" s="12">
        <v>44650</v>
      </c>
      <c r="L667" s="14" t="s">
        <v>2558</v>
      </c>
      <c r="BB667" s="14" t="str">
        <f t="shared" ref="BB667" si="706">BB664</f>
        <v>钻石</v>
      </c>
      <c r="BC667" s="14">
        <v>5</v>
      </c>
      <c r="BD667" s="14" t="s">
        <v>53</v>
      </c>
      <c r="BE667" s="14">
        <v>814</v>
      </c>
      <c r="BF667" s="14" t="s">
        <v>54</v>
      </c>
      <c r="BG667" s="14">
        <v>4664</v>
      </c>
      <c r="BH667" s="14">
        <f>VLOOKUP(BB667,[2]item!$A:$B,2,FALSE)</f>
        <v>17</v>
      </c>
      <c r="BI667" s="14">
        <f>VLOOKUP(BD667,[2]item!$A:$B,2,FALSE)</f>
        <v>2750</v>
      </c>
      <c r="BJ667" s="14">
        <f>VLOOKUP(BF667,[2]item!$A:$B,2,FALSE)</f>
        <v>16</v>
      </c>
    </row>
    <row r="668" ht="20.1" customHeight="1" spans="1:62">
      <c r="A668" s="12">
        <v>665</v>
      </c>
      <c r="B668" s="12">
        <v>665</v>
      </c>
      <c r="C668" s="12" t="str">
        <f t="shared" si="693"/>
        <v>千古留名</v>
      </c>
      <c r="D668" s="81" t="s">
        <v>2556</v>
      </c>
      <c r="E668" s="12">
        <v>1</v>
      </c>
      <c r="F668" s="82">
        <f>VLOOKUP(A668,[3]属性!$F:$I,4,FALSE)</f>
        <v>46846</v>
      </c>
      <c r="G668" s="83" t="str">
        <f t="shared" si="689"/>
        <v>17,5</v>
      </c>
      <c r="H668" s="84" t="str">
        <f>"1013,"&amp;VLOOKUP(A668,[3]属性!$F:$N,7,FALSE)&amp;";1023,"&amp;VLOOKUP(A668,[3]属性!$F:$N,8,FALSE)&amp;";1043,"&amp;VLOOKUP(A668,[3]属性!$F:$N,9,FALSE)</f>
        <v>1013,64489515;1023,4299301;1043,4299301</v>
      </c>
      <c r="I668" s="12">
        <v>12</v>
      </c>
      <c r="J668" s="86" t="s">
        <v>2562</v>
      </c>
      <c r="K668" s="12">
        <v>44650</v>
      </c>
      <c r="L668" s="14" t="s">
        <v>2558</v>
      </c>
      <c r="BB668" s="14" t="str">
        <f t="shared" ref="BB668" si="707">BB665</f>
        <v>钻石</v>
      </c>
      <c r="BC668" s="14">
        <v>5</v>
      </c>
      <c r="BD668" s="14" t="s">
        <v>53</v>
      </c>
      <c r="BE668" s="14">
        <v>815</v>
      </c>
      <c r="BF668" s="14" t="s">
        <v>54</v>
      </c>
      <c r="BG668" s="14">
        <v>4665</v>
      </c>
      <c r="BH668" s="14">
        <f>VLOOKUP(BB668,[2]item!$A:$B,2,FALSE)</f>
        <v>17</v>
      </c>
      <c r="BI668" s="14">
        <f>VLOOKUP(BD668,[2]item!$A:$B,2,FALSE)</f>
        <v>2750</v>
      </c>
      <c r="BJ668" s="14">
        <f>VLOOKUP(BF668,[2]item!$A:$B,2,FALSE)</f>
        <v>16</v>
      </c>
    </row>
    <row r="669" ht="20.1" customHeight="1" spans="1:62">
      <c r="A669" s="12">
        <v>666</v>
      </c>
      <c r="B669" s="12">
        <v>666</v>
      </c>
      <c r="C669" s="12" t="str">
        <f t="shared" si="693"/>
        <v>千古留名</v>
      </c>
      <c r="D669" s="81" t="s">
        <v>2556</v>
      </c>
      <c r="E669" s="12">
        <v>1</v>
      </c>
      <c r="F669" s="82">
        <f>VLOOKUP(A669,[3]属性!$F:$I,4,FALSE)</f>
        <v>46937</v>
      </c>
      <c r="G669" s="83" t="str">
        <f t="shared" si="689"/>
        <v>22,5</v>
      </c>
      <c r="H669" s="84" t="str">
        <f>"1013,"&amp;VLOOKUP(A669,[3]属性!$F:$N,7,FALSE)&amp;";1023,"&amp;VLOOKUP(A669,[3]属性!$F:$N,8,FALSE)&amp;";1043,"&amp;VLOOKUP(A669,[3]属性!$F:$N,9,FALSE)</f>
        <v>1013,64651455;1023,4310097;1043,4310097</v>
      </c>
      <c r="I669" s="12">
        <v>12</v>
      </c>
      <c r="J669" s="86" t="s">
        <v>2562</v>
      </c>
      <c r="K669" s="12">
        <v>44650</v>
      </c>
      <c r="L669" s="14" t="s">
        <v>2558</v>
      </c>
      <c r="BB669" s="14" t="str">
        <f t="shared" ref="BB669" si="708">BB666</f>
        <v>元宝</v>
      </c>
      <c r="BC669" s="14">
        <v>5</v>
      </c>
      <c r="BD669" s="14" t="s">
        <v>53</v>
      </c>
      <c r="BE669" s="14">
        <v>816</v>
      </c>
      <c r="BF669" s="14" t="s">
        <v>54</v>
      </c>
      <c r="BG669" s="14">
        <v>4666</v>
      </c>
      <c r="BH669" s="14">
        <f>VLOOKUP(BB669,[2]item!$A:$B,2,FALSE)</f>
        <v>22</v>
      </c>
      <c r="BI669" s="14">
        <f>VLOOKUP(BD669,[2]item!$A:$B,2,FALSE)</f>
        <v>2750</v>
      </c>
      <c r="BJ669" s="14">
        <f>VLOOKUP(BF669,[2]item!$A:$B,2,FALSE)</f>
        <v>16</v>
      </c>
    </row>
    <row r="670" ht="20.1" customHeight="1" spans="1:62">
      <c r="A670" s="12">
        <v>667</v>
      </c>
      <c r="B670" s="12">
        <v>667</v>
      </c>
      <c r="C670" s="12" t="str">
        <f t="shared" si="693"/>
        <v>千古留名</v>
      </c>
      <c r="D670" s="81" t="s">
        <v>2556</v>
      </c>
      <c r="E670" s="12">
        <v>1</v>
      </c>
      <c r="F670" s="82">
        <f>VLOOKUP(A670,[3]属性!$F:$I,4,FALSE)</f>
        <v>47029</v>
      </c>
      <c r="G670" s="83" t="str">
        <f t="shared" si="689"/>
        <v>17,5</v>
      </c>
      <c r="H670" s="84" t="str">
        <f>"1013,"&amp;VLOOKUP(A670,[3]属性!$F:$N,7,FALSE)&amp;";1023,"&amp;VLOOKUP(A670,[3]属性!$F:$N,8,FALSE)&amp;";1043,"&amp;VLOOKUP(A670,[3]属性!$F:$N,9,FALSE)</f>
        <v>1013,64790265;1023,4319351;1043,4319351</v>
      </c>
      <c r="I670" s="12">
        <v>12</v>
      </c>
      <c r="J670" s="86" t="s">
        <v>2562</v>
      </c>
      <c r="K670" s="12">
        <v>44650</v>
      </c>
      <c r="L670" s="14" t="s">
        <v>2558</v>
      </c>
      <c r="BB670" s="14" t="str">
        <f t="shared" ref="BB670" si="709">BB667</f>
        <v>钻石</v>
      </c>
      <c r="BC670" s="14">
        <v>5</v>
      </c>
      <c r="BD670" s="14" t="s">
        <v>53</v>
      </c>
      <c r="BE670" s="14">
        <v>817</v>
      </c>
      <c r="BF670" s="14" t="s">
        <v>54</v>
      </c>
      <c r="BG670" s="14">
        <v>4667</v>
      </c>
      <c r="BH670" s="14">
        <f>VLOOKUP(BB670,[2]item!$A:$B,2,FALSE)</f>
        <v>17</v>
      </c>
      <c r="BI670" s="14">
        <f>VLOOKUP(BD670,[2]item!$A:$B,2,FALSE)</f>
        <v>2750</v>
      </c>
      <c r="BJ670" s="14">
        <f>VLOOKUP(BF670,[2]item!$A:$B,2,FALSE)</f>
        <v>16</v>
      </c>
    </row>
    <row r="671" ht="20.1" customHeight="1" spans="1:62">
      <c r="A671" s="12">
        <v>668</v>
      </c>
      <c r="B671" s="12">
        <v>668</v>
      </c>
      <c r="C671" s="12" t="str">
        <f t="shared" si="693"/>
        <v>千古留名</v>
      </c>
      <c r="D671" s="81" t="s">
        <v>2556</v>
      </c>
      <c r="E671" s="12">
        <v>1</v>
      </c>
      <c r="F671" s="82">
        <f>VLOOKUP(A671,[3]属性!$F:$I,4,FALSE)</f>
        <v>47120</v>
      </c>
      <c r="G671" s="83" t="str">
        <f t="shared" si="689"/>
        <v>17,5</v>
      </c>
      <c r="H671" s="84" t="str">
        <f>"1013,"&amp;VLOOKUP(A671,[3]属性!$F:$N,7,FALSE)&amp;";1023,"&amp;VLOOKUP(A671,[3]属性!$F:$N,8,FALSE)&amp;";1043,"&amp;VLOOKUP(A671,[3]属性!$F:$N,9,FALSE)</f>
        <v>1013,64952220;1023,4330148;1043,4330148</v>
      </c>
      <c r="I671" s="12">
        <v>12</v>
      </c>
      <c r="J671" s="86" t="s">
        <v>2562</v>
      </c>
      <c r="K671" s="12">
        <v>44650</v>
      </c>
      <c r="L671" s="14" t="s">
        <v>2558</v>
      </c>
      <c r="BB671" s="14" t="str">
        <f t="shared" ref="BB671" si="710">BB668</f>
        <v>钻石</v>
      </c>
      <c r="BC671" s="14">
        <v>5</v>
      </c>
      <c r="BD671" s="14" t="s">
        <v>53</v>
      </c>
      <c r="BE671" s="14">
        <v>818</v>
      </c>
      <c r="BF671" s="14" t="s">
        <v>54</v>
      </c>
      <c r="BG671" s="14">
        <v>4668</v>
      </c>
      <c r="BH671" s="14">
        <f>VLOOKUP(BB671,[2]item!$A:$B,2,FALSE)</f>
        <v>17</v>
      </c>
      <c r="BI671" s="14">
        <f>VLOOKUP(BD671,[2]item!$A:$B,2,FALSE)</f>
        <v>2750</v>
      </c>
      <c r="BJ671" s="14">
        <f>VLOOKUP(BF671,[2]item!$A:$B,2,FALSE)</f>
        <v>16</v>
      </c>
    </row>
    <row r="672" ht="20.1" customHeight="1" spans="1:62">
      <c r="A672" s="12">
        <v>669</v>
      </c>
      <c r="B672" s="12">
        <v>669</v>
      </c>
      <c r="C672" s="12" t="str">
        <f t="shared" si="693"/>
        <v>千古留名</v>
      </c>
      <c r="D672" s="81" t="s">
        <v>2556</v>
      </c>
      <c r="E672" s="12">
        <v>1</v>
      </c>
      <c r="F672" s="82">
        <f>VLOOKUP(A672,[3]属性!$F:$I,4,FALSE)</f>
        <v>47212</v>
      </c>
      <c r="G672" s="83" t="str">
        <f t="shared" si="689"/>
        <v>22,5</v>
      </c>
      <c r="H672" s="84" t="str">
        <f>"1013,"&amp;VLOOKUP(A672,[3]属性!$F:$N,7,FALSE)&amp;";1023,"&amp;VLOOKUP(A672,[3]属性!$F:$N,8,FALSE)&amp;";1043,"&amp;VLOOKUP(A672,[3]属性!$F:$N,9,FALSE)</f>
        <v>1013,65091060;1023,4339404;1043,4339404</v>
      </c>
      <c r="I672" s="12">
        <v>12</v>
      </c>
      <c r="J672" s="86" t="s">
        <v>2562</v>
      </c>
      <c r="K672" s="12">
        <v>44650</v>
      </c>
      <c r="L672" s="14" t="s">
        <v>2558</v>
      </c>
      <c r="BB672" s="14" t="str">
        <f t="shared" ref="BB672" si="711">BB669</f>
        <v>元宝</v>
      </c>
      <c r="BC672" s="14">
        <v>5</v>
      </c>
      <c r="BD672" s="14" t="s">
        <v>53</v>
      </c>
      <c r="BE672" s="14">
        <v>819</v>
      </c>
      <c r="BF672" s="14" t="s">
        <v>54</v>
      </c>
      <c r="BG672" s="14">
        <v>4669</v>
      </c>
      <c r="BH672" s="14">
        <f>VLOOKUP(BB672,[2]item!$A:$B,2,FALSE)</f>
        <v>22</v>
      </c>
      <c r="BI672" s="14">
        <f>VLOOKUP(BD672,[2]item!$A:$B,2,FALSE)</f>
        <v>2750</v>
      </c>
      <c r="BJ672" s="14">
        <f>VLOOKUP(BF672,[2]item!$A:$B,2,FALSE)</f>
        <v>16</v>
      </c>
    </row>
    <row r="673" ht="20.1" customHeight="1" spans="1:62">
      <c r="A673" s="12">
        <v>670</v>
      </c>
      <c r="B673" s="12">
        <v>670</v>
      </c>
      <c r="C673" s="12" t="str">
        <f t="shared" si="693"/>
        <v>千古留名</v>
      </c>
      <c r="D673" s="81" t="s">
        <v>2556</v>
      </c>
      <c r="E673" s="12">
        <v>1</v>
      </c>
      <c r="F673" s="82">
        <f>VLOOKUP(A673,[3]属性!$F:$I,4,FALSE)</f>
        <v>47303</v>
      </c>
      <c r="G673" s="83" t="str">
        <f t="shared" si="689"/>
        <v>17,5</v>
      </c>
      <c r="H673" s="84" t="str">
        <f>"1013,"&amp;VLOOKUP(A673,[3]属性!$F:$N,7,FALSE)&amp;";1023,"&amp;VLOOKUP(A673,[3]属性!$F:$N,8,FALSE)&amp;";1043,"&amp;VLOOKUP(A673,[3]属性!$F:$N,9,FALSE)</f>
        <v>1013,65253045;1023,4350203;1043,4350203</v>
      </c>
      <c r="I673" s="12">
        <v>12</v>
      </c>
      <c r="J673" s="86" t="s">
        <v>2562</v>
      </c>
      <c r="K673" s="12">
        <v>44650</v>
      </c>
      <c r="L673" s="14" t="s">
        <v>2558</v>
      </c>
      <c r="BB673" s="14" t="str">
        <f t="shared" ref="BB673" si="712">BB670</f>
        <v>钻石</v>
      </c>
      <c r="BC673" s="14">
        <v>5</v>
      </c>
      <c r="BD673" s="14" t="s">
        <v>53</v>
      </c>
      <c r="BE673" s="14">
        <v>820</v>
      </c>
      <c r="BF673" s="14" t="s">
        <v>54</v>
      </c>
      <c r="BG673" s="14">
        <v>4670</v>
      </c>
      <c r="BH673" s="14">
        <f>VLOOKUP(BB673,[2]item!$A:$B,2,FALSE)</f>
        <v>17</v>
      </c>
      <c r="BI673" s="14">
        <f>VLOOKUP(BD673,[2]item!$A:$B,2,FALSE)</f>
        <v>2750</v>
      </c>
      <c r="BJ673" s="14">
        <f>VLOOKUP(BF673,[2]item!$A:$B,2,FALSE)</f>
        <v>16</v>
      </c>
    </row>
    <row r="674" ht="20.1" customHeight="1" spans="1:62">
      <c r="A674" s="12">
        <v>671</v>
      </c>
      <c r="B674" s="12">
        <v>671</v>
      </c>
      <c r="C674" s="12" t="str">
        <f t="shared" si="693"/>
        <v>千古留名</v>
      </c>
      <c r="D674" s="81" t="s">
        <v>2556</v>
      </c>
      <c r="E674" s="12">
        <v>1</v>
      </c>
      <c r="F674" s="82">
        <f>VLOOKUP(A674,[3]属性!$F:$I,4,FALSE)</f>
        <v>47395</v>
      </c>
      <c r="G674" s="83" t="str">
        <f t="shared" si="689"/>
        <v>17,5</v>
      </c>
      <c r="H674" s="84" t="str">
        <f>"1013,"&amp;VLOOKUP(A674,[3]属性!$F:$N,7,FALSE)&amp;";1023,"&amp;VLOOKUP(A674,[3]属性!$F:$N,8,FALSE)&amp;";1043,"&amp;VLOOKUP(A674,[3]属性!$F:$N,9,FALSE)</f>
        <v>1013,65391915;1023,4359461;1043,4359461</v>
      </c>
      <c r="I674" s="12">
        <v>12</v>
      </c>
      <c r="J674" s="86" t="s">
        <v>2562</v>
      </c>
      <c r="K674" s="12">
        <v>44650</v>
      </c>
      <c r="L674" s="14" t="s">
        <v>2558</v>
      </c>
      <c r="BB674" s="14" t="str">
        <f t="shared" ref="BB674" si="713">BB671</f>
        <v>钻石</v>
      </c>
      <c r="BC674" s="14">
        <v>5</v>
      </c>
      <c r="BD674" s="14" t="s">
        <v>53</v>
      </c>
      <c r="BE674" s="14">
        <v>821</v>
      </c>
      <c r="BF674" s="14" t="s">
        <v>54</v>
      </c>
      <c r="BG674" s="14">
        <v>4671</v>
      </c>
      <c r="BH674" s="14">
        <f>VLOOKUP(BB674,[2]item!$A:$B,2,FALSE)</f>
        <v>17</v>
      </c>
      <c r="BI674" s="14">
        <f>VLOOKUP(BD674,[2]item!$A:$B,2,FALSE)</f>
        <v>2750</v>
      </c>
      <c r="BJ674" s="14">
        <f>VLOOKUP(BF674,[2]item!$A:$B,2,FALSE)</f>
        <v>16</v>
      </c>
    </row>
    <row r="675" ht="20.1" customHeight="1" spans="1:62">
      <c r="A675" s="12">
        <v>672</v>
      </c>
      <c r="B675" s="12">
        <v>672</v>
      </c>
      <c r="C675" s="12" t="str">
        <f t="shared" si="693"/>
        <v>千古留名</v>
      </c>
      <c r="D675" s="81" t="s">
        <v>2556</v>
      </c>
      <c r="E675" s="12">
        <v>1</v>
      </c>
      <c r="F675" s="82">
        <f>VLOOKUP(A675,[3]属性!$F:$I,4,FALSE)</f>
        <v>47486</v>
      </c>
      <c r="G675" s="83" t="str">
        <f t="shared" si="689"/>
        <v>22,5</v>
      </c>
      <c r="H675" s="84" t="str">
        <f>"1013,"&amp;VLOOKUP(A675,[3]属性!$F:$N,7,FALSE)&amp;";1023,"&amp;VLOOKUP(A675,[3]属性!$F:$N,8,FALSE)&amp;";1043,"&amp;VLOOKUP(A675,[3]属性!$F:$N,9,FALSE)</f>
        <v>1013,65553945;1023,4370263;1043,4370263</v>
      </c>
      <c r="I675" s="12">
        <v>12</v>
      </c>
      <c r="J675" s="86" t="s">
        <v>2562</v>
      </c>
      <c r="K675" s="12">
        <v>44650</v>
      </c>
      <c r="L675" s="14" t="s">
        <v>2558</v>
      </c>
      <c r="BB675" s="14" t="str">
        <f t="shared" ref="BB675" si="714">BB672</f>
        <v>元宝</v>
      </c>
      <c r="BC675" s="14">
        <v>5</v>
      </c>
      <c r="BD675" s="14" t="s">
        <v>53</v>
      </c>
      <c r="BE675" s="14">
        <v>822</v>
      </c>
      <c r="BF675" s="14" t="s">
        <v>54</v>
      </c>
      <c r="BG675" s="14">
        <v>4672</v>
      </c>
      <c r="BH675" s="14">
        <f>VLOOKUP(BB675,[2]item!$A:$B,2,FALSE)</f>
        <v>22</v>
      </c>
      <c r="BI675" s="14">
        <f>VLOOKUP(BD675,[2]item!$A:$B,2,FALSE)</f>
        <v>2750</v>
      </c>
      <c r="BJ675" s="14">
        <f>VLOOKUP(BF675,[2]item!$A:$B,2,FALSE)</f>
        <v>16</v>
      </c>
    </row>
    <row r="676" ht="20.1" customHeight="1" spans="1:62">
      <c r="A676" s="12">
        <v>673</v>
      </c>
      <c r="B676" s="12">
        <v>673</v>
      </c>
      <c r="C676" s="12" t="str">
        <f t="shared" si="693"/>
        <v>千古留名</v>
      </c>
      <c r="D676" s="81" t="s">
        <v>2556</v>
      </c>
      <c r="E676" s="12">
        <v>1</v>
      </c>
      <c r="F676" s="82">
        <f>VLOOKUP(A676,[3]属性!$F:$I,4,FALSE)</f>
        <v>47578</v>
      </c>
      <c r="G676" s="83" t="str">
        <f t="shared" si="689"/>
        <v>17,5</v>
      </c>
      <c r="H676" s="84" t="str">
        <f>"1013,"&amp;VLOOKUP(A676,[3]属性!$F:$N,7,FALSE)&amp;";1023,"&amp;VLOOKUP(A676,[3]属性!$F:$N,8,FALSE)&amp;";1043,"&amp;VLOOKUP(A676,[3]属性!$F:$N,9,FALSE)</f>
        <v>1013,65692830;1023,4379522;1043,4379522</v>
      </c>
      <c r="I676" s="12">
        <v>12</v>
      </c>
      <c r="J676" s="86" t="s">
        <v>2562</v>
      </c>
      <c r="K676" s="12">
        <v>44650</v>
      </c>
      <c r="L676" s="14" t="s">
        <v>2558</v>
      </c>
      <c r="BB676" s="14" t="str">
        <f t="shared" ref="BB676" si="715">BB673</f>
        <v>钻石</v>
      </c>
      <c r="BC676" s="14">
        <v>5</v>
      </c>
      <c r="BD676" s="14" t="s">
        <v>53</v>
      </c>
      <c r="BE676" s="14">
        <v>823</v>
      </c>
      <c r="BF676" s="14" t="s">
        <v>54</v>
      </c>
      <c r="BG676" s="14">
        <v>4673</v>
      </c>
      <c r="BH676" s="14">
        <f>VLOOKUP(BB676,[2]item!$A:$B,2,FALSE)</f>
        <v>17</v>
      </c>
      <c r="BI676" s="14">
        <f>VLOOKUP(BD676,[2]item!$A:$B,2,FALSE)</f>
        <v>2750</v>
      </c>
      <c r="BJ676" s="14">
        <f>VLOOKUP(BF676,[2]item!$A:$B,2,FALSE)</f>
        <v>16</v>
      </c>
    </row>
    <row r="677" ht="20.1" customHeight="1" spans="1:62">
      <c r="A677" s="12">
        <v>674</v>
      </c>
      <c r="B677" s="12">
        <v>674</v>
      </c>
      <c r="C677" s="12" t="str">
        <f t="shared" si="693"/>
        <v>千古留名</v>
      </c>
      <c r="D677" s="81" t="s">
        <v>2556</v>
      </c>
      <c r="E677" s="12">
        <v>1</v>
      </c>
      <c r="F677" s="82">
        <f>VLOOKUP(A677,[3]属性!$F:$I,4,FALSE)</f>
        <v>47670</v>
      </c>
      <c r="G677" s="83" t="str">
        <f t="shared" si="689"/>
        <v>17,5</v>
      </c>
      <c r="H677" s="84" t="str">
        <f>"1013,"&amp;VLOOKUP(A677,[3]属性!$F:$N,7,FALSE)&amp;";1023,"&amp;VLOOKUP(A677,[3]属性!$F:$N,8,FALSE)&amp;";1043,"&amp;VLOOKUP(A677,[3]属性!$F:$N,9,FALSE)</f>
        <v>1013,65854890;1023,4390326;1043,4390326</v>
      </c>
      <c r="I677" s="12">
        <v>12</v>
      </c>
      <c r="J677" s="86" t="s">
        <v>2562</v>
      </c>
      <c r="K677" s="12">
        <v>44650</v>
      </c>
      <c r="L677" s="14" t="s">
        <v>2558</v>
      </c>
      <c r="BB677" s="14" t="str">
        <f t="shared" ref="BB677" si="716">BB674</f>
        <v>钻石</v>
      </c>
      <c r="BC677" s="14">
        <v>5</v>
      </c>
      <c r="BD677" s="14" t="s">
        <v>53</v>
      </c>
      <c r="BE677" s="14">
        <v>824</v>
      </c>
      <c r="BF677" s="14" t="s">
        <v>54</v>
      </c>
      <c r="BG677" s="14">
        <v>4674</v>
      </c>
      <c r="BH677" s="14">
        <f>VLOOKUP(BB677,[2]item!$A:$B,2,FALSE)</f>
        <v>17</v>
      </c>
      <c r="BI677" s="14">
        <f>VLOOKUP(BD677,[2]item!$A:$B,2,FALSE)</f>
        <v>2750</v>
      </c>
      <c r="BJ677" s="14">
        <f>VLOOKUP(BF677,[2]item!$A:$B,2,FALSE)</f>
        <v>16</v>
      </c>
    </row>
    <row r="678" ht="20.1" customHeight="1" spans="1:62">
      <c r="A678" s="12">
        <v>675</v>
      </c>
      <c r="B678" s="12">
        <v>675</v>
      </c>
      <c r="C678" s="12" t="str">
        <f t="shared" si="693"/>
        <v>千古留名</v>
      </c>
      <c r="D678" s="81" t="s">
        <v>2556</v>
      </c>
      <c r="E678" s="12">
        <v>1</v>
      </c>
      <c r="F678" s="82">
        <f>VLOOKUP(A678,[3]属性!$F:$I,4,FALSE)</f>
        <v>47761</v>
      </c>
      <c r="G678" s="83" t="str">
        <f t="shared" si="689"/>
        <v>22,5</v>
      </c>
      <c r="H678" s="84" t="str">
        <f>"1013,"&amp;VLOOKUP(A678,[3]属性!$F:$N,7,FALSE)&amp;";1023,"&amp;VLOOKUP(A678,[3]属性!$F:$N,8,FALSE)&amp;";1043,"&amp;VLOOKUP(A678,[3]属性!$F:$N,9,FALSE)</f>
        <v>1013,65993805;1023,4399587;1043,4399587</v>
      </c>
      <c r="I678" s="12">
        <v>12</v>
      </c>
      <c r="J678" s="86" t="s">
        <v>2562</v>
      </c>
      <c r="K678" s="12">
        <v>44650</v>
      </c>
      <c r="L678" s="14" t="s">
        <v>2558</v>
      </c>
      <c r="BB678" s="14" t="str">
        <f t="shared" ref="BB678" si="717">BB675</f>
        <v>元宝</v>
      </c>
      <c r="BC678" s="14">
        <v>5</v>
      </c>
      <c r="BD678" s="14" t="s">
        <v>53</v>
      </c>
      <c r="BE678" s="14">
        <v>825</v>
      </c>
      <c r="BF678" s="14" t="s">
        <v>54</v>
      </c>
      <c r="BG678" s="14">
        <v>4675</v>
      </c>
      <c r="BH678" s="14">
        <f>VLOOKUP(BB678,[2]item!$A:$B,2,FALSE)</f>
        <v>22</v>
      </c>
      <c r="BI678" s="14">
        <f>VLOOKUP(BD678,[2]item!$A:$B,2,FALSE)</f>
        <v>2750</v>
      </c>
      <c r="BJ678" s="14">
        <f>VLOOKUP(BF678,[2]item!$A:$B,2,FALSE)</f>
        <v>16</v>
      </c>
    </row>
    <row r="679" ht="20.1" customHeight="1" spans="1:62">
      <c r="A679" s="12">
        <v>676</v>
      </c>
      <c r="B679" s="12">
        <v>676</v>
      </c>
      <c r="C679" s="12" t="str">
        <f t="shared" si="693"/>
        <v>千古留名</v>
      </c>
      <c r="D679" s="81" t="s">
        <v>2556</v>
      </c>
      <c r="E679" s="12">
        <v>1</v>
      </c>
      <c r="F679" s="82">
        <f>VLOOKUP(A679,[3]属性!$F:$I,4,FALSE)</f>
        <v>47853</v>
      </c>
      <c r="G679" s="83" t="str">
        <f t="shared" si="689"/>
        <v>17,5</v>
      </c>
      <c r="H679" s="84" t="str">
        <f>"1013,"&amp;VLOOKUP(A679,[3]属性!$F:$N,7,FALSE)&amp;";1023,"&amp;VLOOKUP(A679,[3]属性!$F:$N,8,FALSE)&amp;";1043,"&amp;VLOOKUP(A679,[3]属性!$F:$N,9,FALSE)</f>
        <v>1013,66155880;1023,4410392;1043,4410392</v>
      </c>
      <c r="I679" s="12">
        <v>12</v>
      </c>
      <c r="J679" s="86" t="s">
        <v>2562</v>
      </c>
      <c r="K679" s="12">
        <v>44650</v>
      </c>
      <c r="L679" s="14" t="s">
        <v>2558</v>
      </c>
      <c r="BB679" s="14" t="str">
        <f t="shared" ref="BB679" si="718">BB676</f>
        <v>钻石</v>
      </c>
      <c r="BC679" s="14">
        <v>5</v>
      </c>
      <c r="BD679" s="14" t="s">
        <v>53</v>
      </c>
      <c r="BE679" s="14">
        <v>826</v>
      </c>
      <c r="BF679" s="14" t="s">
        <v>54</v>
      </c>
      <c r="BG679" s="14">
        <v>4676</v>
      </c>
      <c r="BH679" s="14">
        <f>VLOOKUP(BB679,[2]item!$A:$B,2,FALSE)</f>
        <v>17</v>
      </c>
      <c r="BI679" s="14">
        <f>VLOOKUP(BD679,[2]item!$A:$B,2,FALSE)</f>
        <v>2750</v>
      </c>
      <c r="BJ679" s="14">
        <f>VLOOKUP(BF679,[2]item!$A:$B,2,FALSE)</f>
        <v>16</v>
      </c>
    </row>
    <row r="680" ht="20.1" customHeight="1" spans="1:62">
      <c r="A680" s="12">
        <v>677</v>
      </c>
      <c r="B680" s="12">
        <v>677</v>
      </c>
      <c r="C680" s="12" t="str">
        <f t="shared" si="693"/>
        <v>千古留名</v>
      </c>
      <c r="D680" s="81" t="s">
        <v>2556</v>
      </c>
      <c r="E680" s="12">
        <v>1</v>
      </c>
      <c r="F680" s="82">
        <f>VLOOKUP(A680,[3]属性!$F:$I,4,FALSE)</f>
        <v>47945</v>
      </c>
      <c r="G680" s="83" t="str">
        <f t="shared" si="689"/>
        <v>17,5</v>
      </c>
      <c r="H680" s="84" t="str">
        <f>"1013,"&amp;VLOOKUP(A680,[3]属性!$F:$N,7,FALSE)&amp;";1023,"&amp;VLOOKUP(A680,[3]属性!$F:$N,8,FALSE)&amp;";1043,"&amp;VLOOKUP(A680,[3]属性!$F:$N,9,FALSE)</f>
        <v>1013,66317985;1023,4421199;1043,4421199</v>
      </c>
      <c r="I680" s="12">
        <v>12</v>
      </c>
      <c r="J680" s="86" t="s">
        <v>2562</v>
      </c>
      <c r="K680" s="12">
        <v>44650</v>
      </c>
      <c r="L680" s="14" t="s">
        <v>2558</v>
      </c>
      <c r="BB680" s="14" t="str">
        <f t="shared" ref="BB680" si="719">BB677</f>
        <v>钻石</v>
      </c>
      <c r="BC680" s="14">
        <v>5</v>
      </c>
      <c r="BD680" s="14" t="s">
        <v>53</v>
      </c>
      <c r="BE680" s="14">
        <v>827</v>
      </c>
      <c r="BF680" s="14" t="s">
        <v>54</v>
      </c>
      <c r="BG680" s="14">
        <v>4677</v>
      </c>
      <c r="BH680" s="14">
        <f>VLOOKUP(BB680,[2]item!$A:$B,2,FALSE)</f>
        <v>17</v>
      </c>
      <c r="BI680" s="14">
        <f>VLOOKUP(BD680,[2]item!$A:$B,2,FALSE)</f>
        <v>2750</v>
      </c>
      <c r="BJ680" s="14">
        <f>VLOOKUP(BF680,[2]item!$A:$B,2,FALSE)</f>
        <v>16</v>
      </c>
    </row>
    <row r="681" ht="20.1" customHeight="1" spans="1:62">
      <c r="A681" s="12">
        <v>678</v>
      </c>
      <c r="B681" s="12">
        <v>678</v>
      </c>
      <c r="C681" s="12" t="str">
        <f t="shared" si="693"/>
        <v>千古留名</v>
      </c>
      <c r="D681" s="81" t="s">
        <v>2556</v>
      </c>
      <c r="E681" s="12">
        <v>1</v>
      </c>
      <c r="F681" s="82">
        <f>VLOOKUP(A681,[3]属性!$F:$I,4,FALSE)</f>
        <v>48037</v>
      </c>
      <c r="G681" s="83" t="str">
        <f t="shared" si="689"/>
        <v>22,5</v>
      </c>
      <c r="H681" s="84" t="str">
        <f>"1013,"&amp;VLOOKUP(A681,[3]属性!$F:$N,7,FALSE)&amp;";1023,"&amp;VLOOKUP(A681,[3]属性!$F:$N,8,FALSE)&amp;";1043,"&amp;VLOOKUP(A681,[3]属性!$F:$N,9,FALSE)</f>
        <v>1013,66456945;1023,4430463;1043,4430463</v>
      </c>
      <c r="I681" s="12">
        <v>12</v>
      </c>
      <c r="J681" s="86" t="s">
        <v>2562</v>
      </c>
      <c r="K681" s="12">
        <v>44650</v>
      </c>
      <c r="L681" s="14" t="s">
        <v>2558</v>
      </c>
      <c r="BB681" s="14" t="str">
        <f t="shared" ref="BB681" si="720">BB678</f>
        <v>元宝</v>
      </c>
      <c r="BC681" s="14">
        <v>5</v>
      </c>
      <c r="BD681" s="14" t="s">
        <v>53</v>
      </c>
      <c r="BE681" s="14">
        <v>828</v>
      </c>
      <c r="BF681" s="14" t="s">
        <v>54</v>
      </c>
      <c r="BG681" s="14">
        <v>4678</v>
      </c>
      <c r="BH681" s="14">
        <f>VLOOKUP(BB681,[2]item!$A:$B,2,FALSE)</f>
        <v>22</v>
      </c>
      <c r="BI681" s="14">
        <f>VLOOKUP(BD681,[2]item!$A:$B,2,FALSE)</f>
        <v>2750</v>
      </c>
      <c r="BJ681" s="14">
        <f>VLOOKUP(BF681,[2]item!$A:$B,2,FALSE)</f>
        <v>16</v>
      </c>
    </row>
    <row r="682" ht="20.1" customHeight="1" spans="1:62">
      <c r="A682" s="12">
        <v>679</v>
      </c>
      <c r="B682" s="12">
        <v>679</v>
      </c>
      <c r="C682" s="12" t="str">
        <f t="shared" si="693"/>
        <v>千古留名</v>
      </c>
      <c r="D682" s="81" t="s">
        <v>2556</v>
      </c>
      <c r="E682" s="12">
        <v>1</v>
      </c>
      <c r="F682" s="82">
        <f>VLOOKUP(A682,[3]属性!$F:$I,4,FALSE)</f>
        <v>48129</v>
      </c>
      <c r="G682" s="83" t="str">
        <f t="shared" si="689"/>
        <v>17,5</v>
      </c>
      <c r="H682" s="84" t="str">
        <f>"1013,"&amp;VLOOKUP(A682,[3]属性!$F:$N,7,FALSE)&amp;";1023,"&amp;VLOOKUP(A682,[3]属性!$F:$N,8,FALSE)&amp;";1043,"&amp;VLOOKUP(A682,[3]属性!$F:$N,9,FALSE)</f>
        <v>1013,66619080;1023,4441272;1043,4441272</v>
      </c>
      <c r="I682" s="12">
        <v>12</v>
      </c>
      <c r="J682" s="86" t="s">
        <v>2562</v>
      </c>
      <c r="K682" s="12">
        <v>44650</v>
      </c>
      <c r="L682" s="14" t="s">
        <v>2558</v>
      </c>
      <c r="BB682" s="14" t="str">
        <f t="shared" ref="BB682" si="721">BB679</f>
        <v>钻石</v>
      </c>
      <c r="BC682" s="14">
        <v>5</v>
      </c>
      <c r="BD682" s="14" t="s">
        <v>53</v>
      </c>
      <c r="BE682" s="14">
        <v>829</v>
      </c>
      <c r="BF682" s="14" t="s">
        <v>54</v>
      </c>
      <c r="BG682" s="14">
        <v>4679</v>
      </c>
      <c r="BH682" s="14">
        <f>VLOOKUP(BB682,[2]item!$A:$B,2,FALSE)</f>
        <v>17</v>
      </c>
      <c r="BI682" s="14">
        <f>VLOOKUP(BD682,[2]item!$A:$B,2,FALSE)</f>
        <v>2750</v>
      </c>
      <c r="BJ682" s="14">
        <f>VLOOKUP(BF682,[2]item!$A:$B,2,FALSE)</f>
        <v>16</v>
      </c>
    </row>
    <row r="683" ht="20.1" customHeight="1" spans="1:62">
      <c r="A683" s="12">
        <v>680</v>
      </c>
      <c r="B683" s="12">
        <v>680</v>
      </c>
      <c r="C683" s="12" t="str">
        <f t="shared" si="693"/>
        <v>千古留名</v>
      </c>
      <c r="D683" s="81" t="s">
        <v>2556</v>
      </c>
      <c r="E683" s="12">
        <v>1</v>
      </c>
      <c r="F683" s="82">
        <f>VLOOKUP(A683,[3]属性!$F:$I,4,FALSE)</f>
        <v>48220</v>
      </c>
      <c r="G683" s="83" t="str">
        <f t="shared" si="689"/>
        <v>17,5</v>
      </c>
      <c r="H683" s="84" t="str">
        <f>"1013,"&amp;VLOOKUP(A683,[3]属性!$F:$N,7,FALSE)&amp;";1023,"&amp;VLOOKUP(A683,[3]属性!$F:$N,8,FALSE)&amp;";1043,"&amp;VLOOKUP(A683,[3]属性!$F:$N,9,FALSE)</f>
        <v>1013,66758055;1023,4450537;1043,4450537</v>
      </c>
      <c r="I683" s="12">
        <v>12</v>
      </c>
      <c r="J683" s="86" t="s">
        <v>2562</v>
      </c>
      <c r="K683" s="12">
        <v>44650</v>
      </c>
      <c r="L683" s="14" t="s">
        <v>2558</v>
      </c>
      <c r="BB683" s="14" t="str">
        <f t="shared" ref="BB683" si="722">BB680</f>
        <v>钻石</v>
      </c>
      <c r="BC683" s="14">
        <v>5</v>
      </c>
      <c r="BD683" s="14" t="s">
        <v>53</v>
      </c>
      <c r="BE683" s="14">
        <v>830</v>
      </c>
      <c r="BF683" s="14" t="s">
        <v>54</v>
      </c>
      <c r="BG683" s="14">
        <v>4680</v>
      </c>
      <c r="BH683" s="14">
        <f>VLOOKUP(BB683,[2]item!$A:$B,2,FALSE)</f>
        <v>17</v>
      </c>
      <c r="BI683" s="14">
        <f>VLOOKUP(BD683,[2]item!$A:$B,2,FALSE)</f>
        <v>2750</v>
      </c>
      <c r="BJ683" s="14">
        <f>VLOOKUP(BF683,[2]item!$A:$B,2,FALSE)</f>
        <v>16</v>
      </c>
    </row>
    <row r="684" ht="20.1" customHeight="1" spans="1:62">
      <c r="A684" s="12">
        <v>681</v>
      </c>
      <c r="B684" s="12">
        <v>681</v>
      </c>
      <c r="C684" s="12" t="str">
        <f t="shared" si="693"/>
        <v>千古留名</v>
      </c>
      <c r="D684" s="81" t="s">
        <v>2556</v>
      </c>
      <c r="E684" s="12">
        <v>1</v>
      </c>
      <c r="F684" s="82">
        <f>VLOOKUP(A684,[3]属性!$F:$I,4,FALSE)</f>
        <v>48312</v>
      </c>
      <c r="G684" s="83" t="str">
        <f t="shared" si="689"/>
        <v>22,5</v>
      </c>
      <c r="H684" s="84" t="str">
        <f>"1013,"&amp;VLOOKUP(A684,[3]属性!$F:$N,7,FALSE)&amp;";1023,"&amp;VLOOKUP(A684,[3]属性!$F:$N,8,FALSE)&amp;";1043,"&amp;VLOOKUP(A684,[3]属性!$F:$N,9,FALSE)</f>
        <v>1013,66920220;1023,4461348;1043,4461348</v>
      </c>
      <c r="I684" s="12">
        <v>12</v>
      </c>
      <c r="J684" s="86" t="s">
        <v>2562</v>
      </c>
      <c r="K684" s="12">
        <v>44650</v>
      </c>
      <c r="L684" s="14" t="s">
        <v>2558</v>
      </c>
      <c r="BB684" s="14" t="str">
        <f t="shared" ref="BB684" si="723">BB681</f>
        <v>元宝</v>
      </c>
      <c r="BC684" s="14">
        <v>5</v>
      </c>
      <c r="BD684" s="14" t="s">
        <v>53</v>
      </c>
      <c r="BE684" s="14">
        <v>831</v>
      </c>
      <c r="BF684" s="14" t="s">
        <v>54</v>
      </c>
      <c r="BG684" s="14">
        <v>4681</v>
      </c>
      <c r="BH684" s="14">
        <f>VLOOKUP(BB684,[2]item!$A:$B,2,FALSE)</f>
        <v>22</v>
      </c>
      <c r="BI684" s="14">
        <f>VLOOKUP(BD684,[2]item!$A:$B,2,FALSE)</f>
        <v>2750</v>
      </c>
      <c r="BJ684" s="14">
        <f>VLOOKUP(BF684,[2]item!$A:$B,2,FALSE)</f>
        <v>16</v>
      </c>
    </row>
    <row r="685" ht="20.1" customHeight="1" spans="1:62">
      <c r="A685" s="12">
        <v>682</v>
      </c>
      <c r="B685" s="12">
        <v>682</v>
      </c>
      <c r="C685" s="12" t="str">
        <f t="shared" si="693"/>
        <v>千古留名</v>
      </c>
      <c r="D685" s="81" t="s">
        <v>2556</v>
      </c>
      <c r="E685" s="12">
        <v>1</v>
      </c>
      <c r="F685" s="82">
        <f>VLOOKUP(A685,[3]属性!$F:$I,4,FALSE)</f>
        <v>48404</v>
      </c>
      <c r="G685" s="83" t="str">
        <f t="shared" si="689"/>
        <v>17,5</v>
      </c>
      <c r="H685" s="84" t="str">
        <f>"1013,"&amp;VLOOKUP(A685,[3]属性!$F:$N,7,FALSE)&amp;";1023,"&amp;VLOOKUP(A685,[3]属性!$F:$N,8,FALSE)&amp;";1043,"&amp;VLOOKUP(A685,[3]属性!$F:$N,9,FALSE)</f>
        <v>1013,67082400;1023,4472160;1043,4472160</v>
      </c>
      <c r="I685" s="12">
        <v>12</v>
      </c>
      <c r="J685" s="86" t="s">
        <v>2562</v>
      </c>
      <c r="K685" s="12">
        <v>44650</v>
      </c>
      <c r="L685" s="14" t="s">
        <v>2558</v>
      </c>
      <c r="BB685" s="14" t="str">
        <f t="shared" ref="BB685" si="724">BB682</f>
        <v>钻石</v>
      </c>
      <c r="BC685" s="14">
        <v>5</v>
      </c>
      <c r="BD685" s="14" t="s">
        <v>53</v>
      </c>
      <c r="BE685" s="14">
        <v>832</v>
      </c>
      <c r="BF685" s="14" t="s">
        <v>54</v>
      </c>
      <c r="BG685" s="14">
        <v>4682</v>
      </c>
      <c r="BH685" s="14">
        <f>VLOOKUP(BB685,[2]item!$A:$B,2,FALSE)</f>
        <v>17</v>
      </c>
      <c r="BI685" s="14">
        <f>VLOOKUP(BD685,[2]item!$A:$B,2,FALSE)</f>
        <v>2750</v>
      </c>
      <c r="BJ685" s="14">
        <f>VLOOKUP(BF685,[2]item!$A:$B,2,FALSE)</f>
        <v>16</v>
      </c>
    </row>
    <row r="686" ht="20.1" customHeight="1" spans="1:62">
      <c r="A686" s="12">
        <v>683</v>
      </c>
      <c r="B686" s="12">
        <v>683</v>
      </c>
      <c r="C686" s="12" t="str">
        <f t="shared" si="693"/>
        <v>千古留名</v>
      </c>
      <c r="D686" s="81" t="s">
        <v>2556</v>
      </c>
      <c r="E686" s="12">
        <v>1</v>
      </c>
      <c r="F686" s="82">
        <f>VLOOKUP(A686,[3]属性!$F:$I,4,FALSE)</f>
        <v>48496</v>
      </c>
      <c r="G686" s="83" t="str">
        <f t="shared" si="689"/>
        <v>17,5</v>
      </c>
      <c r="H686" s="84" t="str">
        <f>"1013,"&amp;VLOOKUP(A686,[3]属性!$F:$N,7,FALSE)&amp;";1023,"&amp;VLOOKUP(A686,[3]属性!$F:$N,8,FALSE)&amp;";1043,"&amp;VLOOKUP(A686,[3]属性!$F:$N,9,FALSE)</f>
        <v>1013,67221420;1023,4481428;1043,4481428</v>
      </c>
      <c r="I686" s="12">
        <v>12</v>
      </c>
      <c r="J686" s="86" t="s">
        <v>2562</v>
      </c>
      <c r="K686" s="12">
        <v>44650</v>
      </c>
      <c r="L686" s="14" t="s">
        <v>2558</v>
      </c>
      <c r="BB686" s="14" t="str">
        <f t="shared" ref="BB686" si="725">BB683</f>
        <v>钻石</v>
      </c>
      <c r="BC686" s="14">
        <v>5</v>
      </c>
      <c r="BD686" s="14" t="s">
        <v>53</v>
      </c>
      <c r="BE686" s="14">
        <v>833</v>
      </c>
      <c r="BF686" s="14" t="s">
        <v>54</v>
      </c>
      <c r="BG686" s="14">
        <v>4683</v>
      </c>
      <c r="BH686" s="14">
        <f>VLOOKUP(BB686,[2]item!$A:$B,2,FALSE)</f>
        <v>17</v>
      </c>
      <c r="BI686" s="14">
        <f>VLOOKUP(BD686,[2]item!$A:$B,2,FALSE)</f>
        <v>2750</v>
      </c>
      <c r="BJ686" s="14">
        <f>VLOOKUP(BF686,[2]item!$A:$B,2,FALSE)</f>
        <v>16</v>
      </c>
    </row>
    <row r="687" ht="20.1" customHeight="1" spans="1:62">
      <c r="A687" s="12">
        <v>684</v>
      </c>
      <c r="B687" s="12">
        <v>684</v>
      </c>
      <c r="C687" s="12" t="str">
        <f t="shared" si="693"/>
        <v>千古留名</v>
      </c>
      <c r="D687" s="81" t="s">
        <v>2556</v>
      </c>
      <c r="E687" s="12">
        <v>1</v>
      </c>
      <c r="F687" s="82">
        <f>VLOOKUP(A687,[3]属性!$F:$I,4,FALSE)</f>
        <v>48589</v>
      </c>
      <c r="G687" s="83" t="str">
        <f t="shared" si="689"/>
        <v>22,5</v>
      </c>
      <c r="H687" s="84" t="str">
        <f>"1013,"&amp;VLOOKUP(A687,[3]属性!$F:$N,7,FALSE)&amp;";1023,"&amp;VLOOKUP(A687,[3]属性!$F:$N,8,FALSE)&amp;";1043,"&amp;VLOOKUP(A687,[3]属性!$F:$N,9,FALSE)</f>
        <v>1013,67383630;1023,4492242;1043,4492242</v>
      </c>
      <c r="I687" s="12">
        <v>12</v>
      </c>
      <c r="J687" s="86" t="s">
        <v>2562</v>
      </c>
      <c r="K687" s="12">
        <v>44650</v>
      </c>
      <c r="L687" s="14" t="s">
        <v>2558</v>
      </c>
      <c r="BB687" s="14" t="str">
        <f t="shared" ref="BB687" si="726">BB684</f>
        <v>元宝</v>
      </c>
      <c r="BC687" s="14">
        <v>5</v>
      </c>
      <c r="BD687" s="14" t="s">
        <v>53</v>
      </c>
      <c r="BE687" s="14">
        <v>834</v>
      </c>
      <c r="BF687" s="14" t="s">
        <v>54</v>
      </c>
      <c r="BG687" s="14">
        <v>4684</v>
      </c>
      <c r="BH687" s="14">
        <f>VLOOKUP(BB687,[2]item!$A:$B,2,FALSE)</f>
        <v>22</v>
      </c>
      <c r="BI687" s="14">
        <f>VLOOKUP(BD687,[2]item!$A:$B,2,FALSE)</f>
        <v>2750</v>
      </c>
      <c r="BJ687" s="14">
        <f>VLOOKUP(BF687,[2]item!$A:$B,2,FALSE)</f>
        <v>16</v>
      </c>
    </row>
    <row r="688" ht="20.1" customHeight="1" spans="1:62">
      <c r="A688" s="12">
        <v>685</v>
      </c>
      <c r="B688" s="12">
        <v>685</v>
      </c>
      <c r="C688" s="12" t="str">
        <f t="shared" si="693"/>
        <v>千古留名</v>
      </c>
      <c r="D688" s="81" t="s">
        <v>2556</v>
      </c>
      <c r="E688" s="12">
        <v>1</v>
      </c>
      <c r="F688" s="82">
        <f>VLOOKUP(A688,[3]属性!$F:$I,4,FALSE)</f>
        <v>48681</v>
      </c>
      <c r="G688" s="83" t="str">
        <f t="shared" si="689"/>
        <v>17,5</v>
      </c>
      <c r="H688" s="84" t="str">
        <f>"1013,"&amp;VLOOKUP(A688,[3]属性!$F:$N,7,FALSE)&amp;";1023,"&amp;VLOOKUP(A688,[3]属性!$F:$N,8,FALSE)&amp;";1043,"&amp;VLOOKUP(A688,[3]属性!$F:$N,9,FALSE)</f>
        <v>1013,67522680;1023,4501512;1043,4501512</v>
      </c>
      <c r="I688" s="12">
        <v>12</v>
      </c>
      <c r="J688" s="86" t="s">
        <v>2562</v>
      </c>
      <c r="K688" s="12">
        <v>44650</v>
      </c>
      <c r="L688" s="14" t="s">
        <v>2558</v>
      </c>
      <c r="BB688" s="14" t="str">
        <f t="shared" ref="BB688" si="727">BB685</f>
        <v>钻石</v>
      </c>
      <c r="BC688" s="14">
        <v>5</v>
      </c>
      <c r="BD688" s="14" t="s">
        <v>53</v>
      </c>
      <c r="BE688" s="14">
        <v>835</v>
      </c>
      <c r="BF688" s="14" t="s">
        <v>54</v>
      </c>
      <c r="BG688" s="14">
        <v>4685</v>
      </c>
      <c r="BH688" s="14">
        <f>VLOOKUP(BB688,[2]item!$A:$B,2,FALSE)</f>
        <v>17</v>
      </c>
      <c r="BI688" s="14">
        <f>VLOOKUP(BD688,[2]item!$A:$B,2,FALSE)</f>
        <v>2750</v>
      </c>
      <c r="BJ688" s="14">
        <f>VLOOKUP(BF688,[2]item!$A:$B,2,FALSE)</f>
        <v>16</v>
      </c>
    </row>
    <row r="689" ht="20.1" customHeight="1" spans="1:62">
      <c r="A689" s="12">
        <v>686</v>
      </c>
      <c r="B689" s="12">
        <v>686</v>
      </c>
      <c r="C689" s="12" t="str">
        <f t="shared" si="693"/>
        <v>千古留名</v>
      </c>
      <c r="D689" s="81" t="s">
        <v>2556</v>
      </c>
      <c r="E689" s="12">
        <v>1</v>
      </c>
      <c r="F689" s="82">
        <f>VLOOKUP(A689,[3]属性!$F:$I,4,FALSE)</f>
        <v>48773</v>
      </c>
      <c r="G689" s="83" t="str">
        <f t="shared" si="689"/>
        <v>17,5</v>
      </c>
      <c r="H689" s="84" t="str">
        <f>"1013,"&amp;VLOOKUP(A689,[3]属性!$F:$N,7,FALSE)&amp;";1023,"&amp;VLOOKUP(A689,[3]属性!$F:$N,8,FALSE)&amp;";1043,"&amp;VLOOKUP(A689,[3]属性!$F:$N,9,FALSE)</f>
        <v>1013,67684905;1023,4512327;1043,4512327</v>
      </c>
      <c r="I689" s="12">
        <v>12</v>
      </c>
      <c r="J689" s="86" t="s">
        <v>2562</v>
      </c>
      <c r="K689" s="12">
        <v>44650</v>
      </c>
      <c r="L689" s="14" t="s">
        <v>2558</v>
      </c>
      <c r="BB689" s="14" t="str">
        <f t="shared" ref="BB689" si="728">BB686</f>
        <v>钻石</v>
      </c>
      <c r="BC689" s="14">
        <v>5</v>
      </c>
      <c r="BD689" s="14" t="s">
        <v>53</v>
      </c>
      <c r="BE689" s="14">
        <v>836</v>
      </c>
      <c r="BF689" s="14" t="s">
        <v>54</v>
      </c>
      <c r="BG689" s="14">
        <v>4686</v>
      </c>
      <c r="BH689" s="14">
        <f>VLOOKUP(BB689,[2]item!$A:$B,2,FALSE)</f>
        <v>17</v>
      </c>
      <c r="BI689" s="14">
        <f>VLOOKUP(BD689,[2]item!$A:$B,2,FALSE)</f>
        <v>2750</v>
      </c>
      <c r="BJ689" s="14">
        <f>VLOOKUP(BF689,[2]item!$A:$B,2,FALSE)</f>
        <v>16</v>
      </c>
    </row>
    <row r="690" ht="20.1" customHeight="1" spans="1:62">
      <c r="A690" s="12">
        <v>687</v>
      </c>
      <c r="B690" s="12">
        <v>687</v>
      </c>
      <c r="C690" s="12" t="str">
        <f t="shared" si="693"/>
        <v>千古留名</v>
      </c>
      <c r="D690" s="81" t="s">
        <v>2556</v>
      </c>
      <c r="E690" s="12">
        <v>1</v>
      </c>
      <c r="F690" s="82">
        <f>VLOOKUP(A690,[3]属性!$F:$I,4,FALSE)</f>
        <v>48865</v>
      </c>
      <c r="G690" s="83" t="str">
        <f t="shared" si="689"/>
        <v>22,5</v>
      </c>
      <c r="H690" s="84" t="str">
        <f>"1013,"&amp;VLOOKUP(A690,[3]属性!$F:$N,7,FALSE)&amp;";1023,"&amp;VLOOKUP(A690,[3]属性!$F:$N,8,FALSE)&amp;";1043,"&amp;VLOOKUP(A690,[3]属性!$F:$N,9,FALSE)</f>
        <v>1013,67847160;1023,4523144;1043,4523144</v>
      </c>
      <c r="I690" s="12">
        <v>12</v>
      </c>
      <c r="J690" s="86" t="s">
        <v>2562</v>
      </c>
      <c r="K690" s="12">
        <v>44650</v>
      </c>
      <c r="L690" s="14" t="s">
        <v>2558</v>
      </c>
      <c r="BB690" s="14" t="str">
        <f t="shared" ref="BB690" si="729">BB687</f>
        <v>元宝</v>
      </c>
      <c r="BC690" s="14">
        <v>5</v>
      </c>
      <c r="BD690" s="14" t="s">
        <v>53</v>
      </c>
      <c r="BE690" s="14">
        <v>837</v>
      </c>
      <c r="BF690" s="14" t="s">
        <v>54</v>
      </c>
      <c r="BG690" s="14">
        <v>4687</v>
      </c>
      <c r="BH690" s="14">
        <f>VLOOKUP(BB690,[2]item!$A:$B,2,FALSE)</f>
        <v>22</v>
      </c>
      <c r="BI690" s="14">
        <f>VLOOKUP(BD690,[2]item!$A:$B,2,FALSE)</f>
        <v>2750</v>
      </c>
      <c r="BJ690" s="14">
        <f>VLOOKUP(BF690,[2]item!$A:$B,2,FALSE)</f>
        <v>16</v>
      </c>
    </row>
    <row r="691" ht="20.1" customHeight="1" spans="1:62">
      <c r="A691" s="12">
        <v>688</v>
      </c>
      <c r="B691" s="12">
        <v>688</v>
      </c>
      <c r="C691" s="12" t="str">
        <f t="shared" si="693"/>
        <v>千古留名</v>
      </c>
      <c r="D691" s="81" t="s">
        <v>2556</v>
      </c>
      <c r="E691" s="12">
        <v>1</v>
      </c>
      <c r="F691" s="82">
        <f>VLOOKUP(A691,[3]属性!$F:$I,4,FALSE)</f>
        <v>48957</v>
      </c>
      <c r="G691" s="83" t="str">
        <f t="shared" si="689"/>
        <v>17,5</v>
      </c>
      <c r="H691" s="84" t="str">
        <f>"1013,"&amp;VLOOKUP(A691,[3]属性!$F:$N,7,FALSE)&amp;";1023,"&amp;VLOOKUP(A691,[3]属性!$F:$N,8,FALSE)&amp;";1043,"&amp;VLOOKUP(A691,[3]属性!$F:$N,9,FALSE)</f>
        <v>1013,67986240;1023,4532416;1043,4532416</v>
      </c>
      <c r="I691" s="12">
        <v>12</v>
      </c>
      <c r="J691" s="86" t="s">
        <v>2562</v>
      </c>
      <c r="K691" s="12">
        <v>44650</v>
      </c>
      <c r="L691" s="14" t="s">
        <v>2558</v>
      </c>
      <c r="BB691" s="14" t="str">
        <f t="shared" ref="BB691" si="730">BB688</f>
        <v>钻石</v>
      </c>
      <c r="BC691" s="14">
        <v>5</v>
      </c>
      <c r="BD691" s="14" t="s">
        <v>53</v>
      </c>
      <c r="BE691" s="14">
        <v>838</v>
      </c>
      <c r="BF691" s="14" t="s">
        <v>54</v>
      </c>
      <c r="BG691" s="14">
        <v>4688</v>
      </c>
      <c r="BH691" s="14">
        <f>VLOOKUP(BB691,[2]item!$A:$B,2,FALSE)</f>
        <v>17</v>
      </c>
      <c r="BI691" s="14">
        <f>VLOOKUP(BD691,[2]item!$A:$B,2,FALSE)</f>
        <v>2750</v>
      </c>
      <c r="BJ691" s="14">
        <f>VLOOKUP(BF691,[2]item!$A:$B,2,FALSE)</f>
        <v>16</v>
      </c>
    </row>
    <row r="692" ht="20.1" customHeight="1" spans="1:62">
      <c r="A692" s="12">
        <v>689</v>
      </c>
      <c r="B692" s="12">
        <v>689</v>
      </c>
      <c r="C692" s="12" t="str">
        <f t="shared" si="693"/>
        <v>千古留名</v>
      </c>
      <c r="D692" s="81" t="s">
        <v>2556</v>
      </c>
      <c r="E692" s="12">
        <v>1</v>
      </c>
      <c r="F692" s="82">
        <f>VLOOKUP(A692,[3]属性!$F:$I,4,FALSE)</f>
        <v>49050</v>
      </c>
      <c r="G692" s="83" t="str">
        <f t="shared" si="689"/>
        <v>17,5</v>
      </c>
      <c r="H692" s="84" t="str">
        <f>"1013,"&amp;VLOOKUP(A692,[3]属性!$F:$N,7,FALSE)&amp;";1023,"&amp;VLOOKUP(A692,[3]属性!$F:$N,8,FALSE)&amp;";1043,"&amp;VLOOKUP(A692,[3]属性!$F:$N,9,FALSE)</f>
        <v>1013,68148525;1023,4543235;1043,4543235</v>
      </c>
      <c r="I692" s="12">
        <v>12</v>
      </c>
      <c r="J692" s="86" t="s">
        <v>2562</v>
      </c>
      <c r="K692" s="12">
        <v>44650</v>
      </c>
      <c r="L692" s="14" t="s">
        <v>2558</v>
      </c>
      <c r="BB692" s="14" t="str">
        <f t="shared" ref="BB692" si="731">BB689</f>
        <v>钻石</v>
      </c>
      <c r="BC692" s="14">
        <v>5</v>
      </c>
      <c r="BD692" s="14" t="s">
        <v>53</v>
      </c>
      <c r="BE692" s="14">
        <v>839</v>
      </c>
      <c r="BF692" s="14" t="s">
        <v>54</v>
      </c>
      <c r="BG692" s="14">
        <v>4689</v>
      </c>
      <c r="BH692" s="14">
        <f>VLOOKUP(BB692,[2]item!$A:$B,2,FALSE)</f>
        <v>17</v>
      </c>
      <c r="BI692" s="14">
        <f>VLOOKUP(BD692,[2]item!$A:$B,2,FALSE)</f>
        <v>2750</v>
      </c>
      <c r="BJ692" s="14">
        <f>VLOOKUP(BF692,[2]item!$A:$B,2,FALSE)</f>
        <v>16</v>
      </c>
    </row>
    <row r="693" ht="20.1" customHeight="1" spans="1:62">
      <c r="A693" s="12">
        <v>690</v>
      </c>
      <c r="B693" s="12">
        <v>690</v>
      </c>
      <c r="C693" s="12" t="str">
        <f t="shared" si="693"/>
        <v>千古留名</v>
      </c>
      <c r="D693" s="81" t="s">
        <v>2556</v>
      </c>
      <c r="E693" s="12">
        <v>1</v>
      </c>
      <c r="F693" s="82">
        <f>VLOOKUP(A693,[3]属性!$F:$I,4,FALSE)</f>
        <v>49142</v>
      </c>
      <c r="G693" s="83" t="str">
        <f t="shared" si="689"/>
        <v>22,5</v>
      </c>
      <c r="H693" s="84" t="str">
        <f>"1013,"&amp;VLOOKUP(A693,[3]属性!$F:$N,7,FALSE)&amp;";1023,"&amp;VLOOKUP(A693,[3]属性!$F:$N,8,FALSE)&amp;";1043,"&amp;VLOOKUP(A693,[3]属性!$F:$N,9,FALSE)</f>
        <v>1013,68310825;1023,4554055;1043,4554055</v>
      </c>
      <c r="I693" s="12">
        <v>12</v>
      </c>
      <c r="J693" s="86" t="s">
        <v>2562</v>
      </c>
      <c r="K693" s="12">
        <v>44650</v>
      </c>
      <c r="L693" s="14" t="s">
        <v>2558</v>
      </c>
      <c r="BB693" s="14" t="str">
        <f t="shared" ref="BB693" si="732">BB690</f>
        <v>元宝</v>
      </c>
      <c r="BC693" s="14">
        <v>5</v>
      </c>
      <c r="BD693" s="14" t="s">
        <v>53</v>
      </c>
      <c r="BE693" s="14">
        <v>840</v>
      </c>
      <c r="BF693" s="14" t="s">
        <v>54</v>
      </c>
      <c r="BG693" s="14">
        <v>4690</v>
      </c>
      <c r="BH693" s="14">
        <f>VLOOKUP(BB693,[2]item!$A:$B,2,FALSE)</f>
        <v>22</v>
      </c>
      <c r="BI693" s="14">
        <f>VLOOKUP(BD693,[2]item!$A:$B,2,FALSE)</f>
        <v>2750</v>
      </c>
      <c r="BJ693" s="14">
        <f>VLOOKUP(BF693,[2]item!$A:$B,2,FALSE)</f>
        <v>16</v>
      </c>
    </row>
    <row r="694" ht="20.1" customHeight="1" spans="1:62">
      <c r="A694" s="12">
        <v>691</v>
      </c>
      <c r="B694" s="12">
        <v>691</v>
      </c>
      <c r="C694" s="12" t="str">
        <f t="shared" si="693"/>
        <v>千古留名</v>
      </c>
      <c r="D694" s="81" t="s">
        <v>2556</v>
      </c>
      <c r="E694" s="12">
        <v>1</v>
      </c>
      <c r="F694" s="82">
        <f>VLOOKUP(A694,[3]属性!$F:$I,4,FALSE)</f>
        <v>49234</v>
      </c>
      <c r="G694" s="83" t="str">
        <f t="shared" si="689"/>
        <v>17,5</v>
      </c>
      <c r="H694" s="84" t="str">
        <f>"1013,"&amp;VLOOKUP(A694,[3]属性!$F:$N,7,FALSE)&amp;";1023,"&amp;VLOOKUP(A694,[3]属性!$F:$N,8,FALSE)&amp;";1043,"&amp;VLOOKUP(A694,[3]属性!$F:$N,9,FALSE)</f>
        <v>1013,68449950;1023,4563330;1043,4563330</v>
      </c>
      <c r="I694" s="12">
        <v>12</v>
      </c>
      <c r="J694" s="86" t="s">
        <v>2562</v>
      </c>
      <c r="K694" s="12">
        <v>44650</v>
      </c>
      <c r="L694" s="14" t="s">
        <v>2558</v>
      </c>
      <c r="BB694" s="14" t="str">
        <f t="shared" ref="BB694" si="733">BB691</f>
        <v>钻石</v>
      </c>
      <c r="BC694" s="14">
        <v>5</v>
      </c>
      <c r="BD694" s="14" t="s">
        <v>53</v>
      </c>
      <c r="BE694" s="14">
        <v>841</v>
      </c>
      <c r="BF694" s="14" t="s">
        <v>54</v>
      </c>
      <c r="BG694" s="14">
        <v>4691</v>
      </c>
      <c r="BH694" s="14">
        <f>VLOOKUP(BB694,[2]item!$A:$B,2,FALSE)</f>
        <v>17</v>
      </c>
      <c r="BI694" s="14">
        <f>VLOOKUP(BD694,[2]item!$A:$B,2,FALSE)</f>
        <v>2750</v>
      </c>
      <c r="BJ694" s="14">
        <f>VLOOKUP(BF694,[2]item!$A:$B,2,FALSE)</f>
        <v>16</v>
      </c>
    </row>
    <row r="695" ht="20.1" customHeight="1" spans="1:62">
      <c r="A695" s="12">
        <v>692</v>
      </c>
      <c r="B695" s="12">
        <v>692</v>
      </c>
      <c r="C695" s="12" t="str">
        <f t="shared" si="693"/>
        <v>千古留名</v>
      </c>
      <c r="D695" s="81" t="s">
        <v>2556</v>
      </c>
      <c r="E695" s="12">
        <v>1</v>
      </c>
      <c r="F695" s="82">
        <f>VLOOKUP(A695,[3]属性!$F:$I,4,FALSE)</f>
        <v>49327</v>
      </c>
      <c r="G695" s="83" t="str">
        <f t="shared" si="689"/>
        <v>17,5</v>
      </c>
      <c r="H695" s="84" t="str">
        <f>"1013,"&amp;VLOOKUP(A695,[3]属性!$F:$N,7,FALSE)&amp;";1023,"&amp;VLOOKUP(A695,[3]属性!$F:$N,8,FALSE)&amp;";1043,"&amp;VLOOKUP(A695,[3]属性!$F:$N,9,FALSE)</f>
        <v>1013,68612265;1023,4574151;1043,4574151</v>
      </c>
      <c r="I695" s="12">
        <v>12</v>
      </c>
      <c r="J695" s="86" t="s">
        <v>2562</v>
      </c>
      <c r="K695" s="12">
        <v>44650</v>
      </c>
      <c r="L695" s="14" t="s">
        <v>2558</v>
      </c>
      <c r="BB695" s="14" t="str">
        <f t="shared" ref="BB695" si="734">BB692</f>
        <v>钻石</v>
      </c>
      <c r="BC695" s="14">
        <v>5</v>
      </c>
      <c r="BD695" s="14" t="s">
        <v>53</v>
      </c>
      <c r="BE695" s="14">
        <v>842</v>
      </c>
      <c r="BF695" s="14" t="s">
        <v>54</v>
      </c>
      <c r="BG695" s="14">
        <v>4692</v>
      </c>
      <c r="BH695" s="14">
        <f>VLOOKUP(BB695,[2]item!$A:$B,2,FALSE)</f>
        <v>17</v>
      </c>
      <c r="BI695" s="14">
        <f>VLOOKUP(BD695,[2]item!$A:$B,2,FALSE)</f>
        <v>2750</v>
      </c>
      <c r="BJ695" s="14">
        <f>VLOOKUP(BF695,[2]item!$A:$B,2,FALSE)</f>
        <v>16</v>
      </c>
    </row>
    <row r="696" ht="20.1" customHeight="1" spans="1:62">
      <c r="A696" s="12">
        <v>693</v>
      </c>
      <c r="B696" s="12">
        <v>693</v>
      </c>
      <c r="C696" s="12" t="str">
        <f t="shared" si="693"/>
        <v>千古留名</v>
      </c>
      <c r="D696" s="81" t="s">
        <v>2556</v>
      </c>
      <c r="E696" s="12">
        <v>1</v>
      </c>
      <c r="F696" s="82">
        <f>VLOOKUP(A696,[3]属性!$F:$I,4,FALSE)</f>
        <v>49419</v>
      </c>
      <c r="G696" s="83" t="str">
        <f t="shared" si="689"/>
        <v>22,5</v>
      </c>
      <c r="H696" s="84" t="str">
        <f>"1013,"&amp;VLOOKUP(A696,[3]属性!$F:$N,7,FALSE)&amp;";1023,"&amp;VLOOKUP(A696,[3]属性!$F:$N,8,FALSE)&amp;";1043,"&amp;VLOOKUP(A696,[3]属性!$F:$N,9,FALSE)</f>
        <v>1013,68774610;1023,4584974;1043,4584974</v>
      </c>
      <c r="I696" s="12">
        <v>12</v>
      </c>
      <c r="J696" s="86" t="s">
        <v>2562</v>
      </c>
      <c r="K696" s="12">
        <v>44650</v>
      </c>
      <c r="L696" s="14" t="s">
        <v>2558</v>
      </c>
      <c r="BB696" s="14" t="str">
        <f t="shared" ref="BB696" si="735">BB693</f>
        <v>元宝</v>
      </c>
      <c r="BC696" s="14">
        <v>5</v>
      </c>
      <c r="BD696" s="14" t="s">
        <v>53</v>
      </c>
      <c r="BE696" s="14">
        <v>843</v>
      </c>
      <c r="BF696" s="14" t="s">
        <v>54</v>
      </c>
      <c r="BG696" s="14">
        <v>4693</v>
      </c>
      <c r="BH696" s="14">
        <f>VLOOKUP(BB696,[2]item!$A:$B,2,FALSE)</f>
        <v>22</v>
      </c>
      <c r="BI696" s="14">
        <f>VLOOKUP(BD696,[2]item!$A:$B,2,FALSE)</f>
        <v>2750</v>
      </c>
      <c r="BJ696" s="14">
        <f>VLOOKUP(BF696,[2]item!$A:$B,2,FALSE)</f>
        <v>16</v>
      </c>
    </row>
    <row r="697" ht="20.1" customHeight="1" spans="1:62">
      <c r="A697" s="12">
        <v>694</v>
      </c>
      <c r="B697" s="12">
        <v>694</v>
      </c>
      <c r="C697" s="12" t="str">
        <f t="shared" si="693"/>
        <v>千古留名</v>
      </c>
      <c r="D697" s="81" t="s">
        <v>2556</v>
      </c>
      <c r="E697" s="12">
        <v>1</v>
      </c>
      <c r="F697" s="82">
        <f>VLOOKUP(A697,[3]属性!$F:$I,4,FALSE)</f>
        <v>49512</v>
      </c>
      <c r="G697" s="83" t="str">
        <f t="shared" si="689"/>
        <v>17,5</v>
      </c>
      <c r="H697" s="84" t="str">
        <f>"1013,"&amp;VLOOKUP(A697,[3]属性!$F:$N,7,FALSE)&amp;";1023,"&amp;VLOOKUP(A697,[3]属性!$F:$N,8,FALSE)&amp;";1043,"&amp;VLOOKUP(A697,[3]属性!$F:$N,9,FALSE)</f>
        <v>1013,68913780;1023,4594252;1043,4594252</v>
      </c>
      <c r="I697" s="12">
        <v>12</v>
      </c>
      <c r="J697" s="86" t="s">
        <v>2562</v>
      </c>
      <c r="K697" s="12">
        <v>44650</v>
      </c>
      <c r="L697" s="14" t="s">
        <v>2558</v>
      </c>
      <c r="BB697" s="14" t="str">
        <f t="shared" ref="BB697" si="736">BB694</f>
        <v>钻石</v>
      </c>
      <c r="BC697" s="14">
        <v>5</v>
      </c>
      <c r="BD697" s="14" t="s">
        <v>53</v>
      </c>
      <c r="BE697" s="14">
        <v>844</v>
      </c>
      <c r="BF697" s="14" t="s">
        <v>54</v>
      </c>
      <c r="BG697" s="14">
        <v>4694</v>
      </c>
      <c r="BH697" s="14">
        <f>VLOOKUP(BB697,[2]item!$A:$B,2,FALSE)</f>
        <v>17</v>
      </c>
      <c r="BI697" s="14">
        <f>VLOOKUP(BD697,[2]item!$A:$B,2,FALSE)</f>
        <v>2750</v>
      </c>
      <c r="BJ697" s="14">
        <f>VLOOKUP(BF697,[2]item!$A:$B,2,FALSE)</f>
        <v>16</v>
      </c>
    </row>
    <row r="698" ht="20.1" customHeight="1" spans="1:62">
      <c r="A698" s="12">
        <v>695</v>
      </c>
      <c r="B698" s="12">
        <v>695</v>
      </c>
      <c r="C698" s="12" t="str">
        <f t="shared" si="693"/>
        <v>千古留名</v>
      </c>
      <c r="D698" s="81" t="s">
        <v>2556</v>
      </c>
      <c r="E698" s="12">
        <v>1</v>
      </c>
      <c r="F698" s="82">
        <f>VLOOKUP(A698,[3]属性!$F:$I,4,FALSE)</f>
        <v>49604</v>
      </c>
      <c r="G698" s="83" t="str">
        <f t="shared" si="689"/>
        <v>17,5</v>
      </c>
      <c r="H698" s="84" t="str">
        <f>"1013,"&amp;VLOOKUP(A698,[3]属性!$F:$N,7,FALSE)&amp;";1023,"&amp;VLOOKUP(A698,[3]属性!$F:$N,8,FALSE)&amp;";1043,"&amp;VLOOKUP(A698,[3]属性!$F:$N,9,FALSE)</f>
        <v>1013,69076140;1023,4605076;1043,4605076</v>
      </c>
      <c r="I698" s="12">
        <v>12</v>
      </c>
      <c r="J698" s="86" t="s">
        <v>2562</v>
      </c>
      <c r="K698" s="12">
        <v>44650</v>
      </c>
      <c r="L698" s="14" t="s">
        <v>2558</v>
      </c>
      <c r="BB698" s="14" t="str">
        <f t="shared" ref="BB698" si="737">BB695</f>
        <v>钻石</v>
      </c>
      <c r="BC698" s="14">
        <v>5</v>
      </c>
      <c r="BD698" s="14" t="s">
        <v>53</v>
      </c>
      <c r="BE698" s="14">
        <v>845</v>
      </c>
      <c r="BF698" s="14" t="s">
        <v>54</v>
      </c>
      <c r="BG698" s="14">
        <v>4695</v>
      </c>
      <c r="BH698" s="14">
        <f>VLOOKUP(BB698,[2]item!$A:$B,2,FALSE)</f>
        <v>17</v>
      </c>
      <c r="BI698" s="14">
        <f>VLOOKUP(BD698,[2]item!$A:$B,2,FALSE)</f>
        <v>2750</v>
      </c>
      <c r="BJ698" s="14">
        <f>VLOOKUP(BF698,[2]item!$A:$B,2,FALSE)</f>
        <v>16</v>
      </c>
    </row>
    <row r="699" ht="20.1" customHeight="1" spans="1:62">
      <c r="A699" s="12">
        <v>696</v>
      </c>
      <c r="B699" s="12">
        <v>696</v>
      </c>
      <c r="C699" s="12" t="str">
        <f t="shared" si="693"/>
        <v>千古留名</v>
      </c>
      <c r="D699" s="81" t="s">
        <v>2556</v>
      </c>
      <c r="E699" s="12">
        <v>1</v>
      </c>
      <c r="F699" s="82">
        <f>VLOOKUP(A699,[3]属性!$F:$I,4,FALSE)</f>
        <v>49697</v>
      </c>
      <c r="G699" s="83" t="str">
        <f t="shared" si="689"/>
        <v>22,5</v>
      </c>
      <c r="H699" s="84" t="str">
        <f>"1013,"&amp;VLOOKUP(A699,[3]属性!$F:$N,7,FALSE)&amp;";1023,"&amp;VLOOKUP(A699,[3]属性!$F:$N,8,FALSE)&amp;";1043,"&amp;VLOOKUP(A699,[3]属性!$F:$N,9,FALSE)</f>
        <v>1013,69215325;1023,4614355;1043,4614355</v>
      </c>
      <c r="I699" s="12">
        <v>12</v>
      </c>
      <c r="J699" s="86" t="s">
        <v>2562</v>
      </c>
      <c r="K699" s="12">
        <v>44650</v>
      </c>
      <c r="L699" s="14" t="s">
        <v>2558</v>
      </c>
      <c r="BB699" s="14" t="str">
        <f t="shared" ref="BB699" si="738">BB696</f>
        <v>元宝</v>
      </c>
      <c r="BC699" s="14">
        <v>5</v>
      </c>
      <c r="BD699" s="14" t="s">
        <v>53</v>
      </c>
      <c r="BE699" s="14">
        <v>846</v>
      </c>
      <c r="BF699" s="14" t="s">
        <v>54</v>
      </c>
      <c r="BG699" s="14">
        <v>4696</v>
      </c>
      <c r="BH699" s="14">
        <f>VLOOKUP(BB699,[2]item!$A:$B,2,FALSE)</f>
        <v>22</v>
      </c>
      <c r="BI699" s="14">
        <f>VLOOKUP(BD699,[2]item!$A:$B,2,FALSE)</f>
        <v>2750</v>
      </c>
      <c r="BJ699" s="14">
        <f>VLOOKUP(BF699,[2]item!$A:$B,2,FALSE)</f>
        <v>16</v>
      </c>
    </row>
    <row r="700" ht="20.1" customHeight="1" spans="1:62">
      <c r="A700" s="12">
        <v>697</v>
      </c>
      <c r="B700" s="12">
        <v>697</v>
      </c>
      <c r="C700" s="12" t="str">
        <f t="shared" si="693"/>
        <v>千古留名</v>
      </c>
      <c r="D700" s="81" t="s">
        <v>2556</v>
      </c>
      <c r="E700" s="12">
        <v>1</v>
      </c>
      <c r="F700" s="82">
        <f>VLOOKUP(A700,[3]属性!$F:$I,4,FALSE)</f>
        <v>49789</v>
      </c>
      <c r="G700" s="83" t="str">
        <f t="shared" si="689"/>
        <v>17,5</v>
      </c>
      <c r="H700" s="84" t="str">
        <f>"1013,"&amp;VLOOKUP(A700,[3]属性!$F:$N,7,FALSE)&amp;";1023,"&amp;VLOOKUP(A700,[3]属性!$F:$N,8,FALSE)&amp;";1043,"&amp;VLOOKUP(A700,[3]属性!$F:$N,9,FALSE)</f>
        <v>1013,69377730;1023,4625182;1043,4625182</v>
      </c>
      <c r="I700" s="12">
        <v>12</v>
      </c>
      <c r="J700" s="86" t="s">
        <v>2562</v>
      </c>
      <c r="K700" s="12">
        <v>44650</v>
      </c>
      <c r="L700" s="14" t="s">
        <v>2558</v>
      </c>
      <c r="BB700" s="14" t="str">
        <f t="shared" ref="BB700" si="739">BB697</f>
        <v>钻石</v>
      </c>
      <c r="BC700" s="14">
        <v>5</v>
      </c>
      <c r="BD700" s="14" t="s">
        <v>53</v>
      </c>
      <c r="BE700" s="14">
        <v>847</v>
      </c>
      <c r="BF700" s="14" t="s">
        <v>54</v>
      </c>
      <c r="BG700" s="14">
        <v>4697</v>
      </c>
      <c r="BH700" s="14">
        <f>VLOOKUP(BB700,[2]item!$A:$B,2,FALSE)</f>
        <v>17</v>
      </c>
      <c r="BI700" s="14">
        <f>VLOOKUP(BD700,[2]item!$A:$B,2,FALSE)</f>
        <v>2750</v>
      </c>
      <c r="BJ700" s="14">
        <f>VLOOKUP(BF700,[2]item!$A:$B,2,FALSE)</f>
        <v>16</v>
      </c>
    </row>
    <row r="701" ht="20.1" customHeight="1" spans="1:62">
      <c r="A701" s="12">
        <v>698</v>
      </c>
      <c r="B701" s="12">
        <v>698</v>
      </c>
      <c r="C701" s="12" t="str">
        <f t="shared" si="693"/>
        <v>千古留名</v>
      </c>
      <c r="D701" s="81" t="s">
        <v>2556</v>
      </c>
      <c r="E701" s="12">
        <v>1</v>
      </c>
      <c r="F701" s="82">
        <f>VLOOKUP(A701,[3]属性!$F:$I,4,FALSE)</f>
        <v>49882</v>
      </c>
      <c r="G701" s="83" t="str">
        <f t="shared" si="689"/>
        <v>17,5</v>
      </c>
      <c r="H701" s="84" t="str">
        <f>"1013,"&amp;VLOOKUP(A701,[3]属性!$F:$N,7,FALSE)&amp;";1023,"&amp;VLOOKUP(A701,[3]属性!$F:$N,8,FALSE)&amp;";1043,"&amp;VLOOKUP(A701,[3]属性!$F:$N,9,FALSE)</f>
        <v>1013,69540135;1023,4636009;1043,4636009</v>
      </c>
      <c r="I701" s="12">
        <v>12</v>
      </c>
      <c r="J701" s="86" t="s">
        <v>2562</v>
      </c>
      <c r="K701" s="12">
        <v>44650</v>
      </c>
      <c r="L701" s="14" t="s">
        <v>2558</v>
      </c>
      <c r="BB701" s="14" t="str">
        <f t="shared" ref="BB701" si="740">BB698</f>
        <v>钻石</v>
      </c>
      <c r="BC701" s="14">
        <v>5</v>
      </c>
      <c r="BD701" s="14" t="s">
        <v>53</v>
      </c>
      <c r="BE701" s="14">
        <v>848</v>
      </c>
      <c r="BF701" s="14" t="s">
        <v>54</v>
      </c>
      <c r="BG701" s="14">
        <v>4698</v>
      </c>
      <c r="BH701" s="14">
        <f>VLOOKUP(BB701,[2]item!$A:$B,2,FALSE)</f>
        <v>17</v>
      </c>
      <c r="BI701" s="14">
        <f>VLOOKUP(BD701,[2]item!$A:$B,2,FALSE)</f>
        <v>2750</v>
      </c>
      <c r="BJ701" s="14">
        <f>VLOOKUP(BF701,[2]item!$A:$B,2,FALSE)</f>
        <v>16</v>
      </c>
    </row>
    <row r="702" ht="20.1" customHeight="1" spans="1:62">
      <c r="A702" s="12">
        <v>699</v>
      </c>
      <c r="B702" s="12">
        <v>699</v>
      </c>
      <c r="C702" s="12" t="str">
        <f t="shared" si="693"/>
        <v>千古留名</v>
      </c>
      <c r="D702" s="81" t="s">
        <v>2556</v>
      </c>
      <c r="E702" s="12">
        <v>1</v>
      </c>
      <c r="F702" s="82">
        <f>VLOOKUP(A702,[3]属性!$F:$I,4,FALSE)</f>
        <v>49975</v>
      </c>
      <c r="G702" s="83" t="str">
        <f t="shared" si="689"/>
        <v>22,5</v>
      </c>
      <c r="H702" s="84" t="str">
        <f>"1013,"&amp;VLOOKUP(A702,[3]属性!$F:$N,7,FALSE)&amp;";1023,"&amp;VLOOKUP(A702,[3]属性!$F:$N,8,FALSE)&amp;";1043,"&amp;VLOOKUP(A702,[3]属性!$F:$N,9,FALSE)</f>
        <v>1013,69679350;1023,4645290;1043,4645290</v>
      </c>
      <c r="I702" s="12">
        <v>12</v>
      </c>
      <c r="J702" s="86" t="s">
        <v>2562</v>
      </c>
      <c r="K702" s="12">
        <v>44650</v>
      </c>
      <c r="L702" s="14" t="s">
        <v>2558</v>
      </c>
      <c r="BB702" s="14" t="str">
        <f t="shared" ref="BB702" si="741">BB699</f>
        <v>元宝</v>
      </c>
      <c r="BC702" s="14">
        <v>5</v>
      </c>
      <c r="BD702" s="14" t="s">
        <v>53</v>
      </c>
      <c r="BE702" s="14">
        <v>849</v>
      </c>
      <c r="BF702" s="14" t="s">
        <v>54</v>
      </c>
      <c r="BG702" s="14">
        <v>4699</v>
      </c>
      <c r="BH702" s="14">
        <f>VLOOKUP(BB702,[2]item!$A:$B,2,FALSE)</f>
        <v>22</v>
      </c>
      <c r="BI702" s="14">
        <f>VLOOKUP(BD702,[2]item!$A:$B,2,FALSE)</f>
        <v>2750</v>
      </c>
      <c r="BJ702" s="14">
        <f>VLOOKUP(BF702,[2]item!$A:$B,2,FALSE)</f>
        <v>16</v>
      </c>
    </row>
    <row r="703" ht="20.1" customHeight="1" spans="1:62">
      <c r="A703" s="12">
        <v>700</v>
      </c>
      <c r="B703" s="12">
        <v>700</v>
      </c>
      <c r="C703" s="12" t="str">
        <f t="shared" si="693"/>
        <v>千古留名</v>
      </c>
      <c r="D703" s="81" t="s">
        <v>2556</v>
      </c>
      <c r="E703" s="12">
        <v>1</v>
      </c>
      <c r="F703" s="82">
        <f>VLOOKUP(A703,[3]属性!$F:$I,4,FALSE)</f>
        <v>50067</v>
      </c>
      <c r="G703" s="83" t="str">
        <f t="shared" si="689"/>
        <v>17,5</v>
      </c>
      <c r="H703" s="84" t="str">
        <f>"1013,"&amp;VLOOKUP(A703,[3]属性!$F:$N,7,FALSE)&amp;";1023,"&amp;VLOOKUP(A703,[3]属性!$F:$N,8,FALSE)&amp;";1043,"&amp;VLOOKUP(A703,[3]属性!$F:$N,9,FALSE)</f>
        <v>1013,69841800;1023,4656120;1043,4656120</v>
      </c>
      <c r="I703" s="12">
        <v>12</v>
      </c>
      <c r="J703" s="86" t="s">
        <v>2562</v>
      </c>
      <c r="K703" s="12">
        <v>44650</v>
      </c>
      <c r="L703" s="14" t="s">
        <v>2558</v>
      </c>
      <c r="BB703" s="14" t="str">
        <f t="shared" ref="BB703" si="742">BB700</f>
        <v>钻石</v>
      </c>
      <c r="BC703" s="14">
        <v>5</v>
      </c>
      <c r="BD703" s="14" t="s">
        <v>53</v>
      </c>
      <c r="BE703" s="14">
        <v>850</v>
      </c>
      <c r="BF703" s="14" t="s">
        <v>54</v>
      </c>
      <c r="BG703" s="14">
        <v>4700</v>
      </c>
      <c r="BH703" s="14">
        <f>VLOOKUP(BB703,[2]item!$A:$B,2,FALSE)</f>
        <v>17</v>
      </c>
      <c r="BI703" s="14">
        <f>VLOOKUP(BD703,[2]item!$A:$B,2,FALSE)</f>
        <v>2750</v>
      </c>
      <c r="BJ703" s="14">
        <f>VLOOKUP(BF703,[2]item!$A:$B,2,FALSE)</f>
        <v>16</v>
      </c>
    </row>
    <row r="704" ht="20.1" customHeight="1" spans="1:62">
      <c r="A704" s="12">
        <v>701</v>
      </c>
      <c r="B704" s="12">
        <v>701</v>
      </c>
      <c r="C704" s="12" t="str">
        <f t="shared" si="693"/>
        <v>千古留名</v>
      </c>
      <c r="D704" s="81" t="s">
        <v>2556</v>
      </c>
      <c r="E704" s="12">
        <v>1</v>
      </c>
      <c r="F704" s="82">
        <f>VLOOKUP(A704,[3]属性!$F:$I,4,FALSE)</f>
        <v>50160</v>
      </c>
      <c r="G704" s="83" t="str">
        <f t="shared" si="689"/>
        <v>17,5</v>
      </c>
      <c r="H704" s="84" t="str">
        <f>"1013,"&amp;VLOOKUP(A704,[3]属性!$F:$N,7,FALSE)&amp;";1023,"&amp;VLOOKUP(A704,[3]属性!$F:$N,8,FALSE)&amp;";1043,"&amp;VLOOKUP(A704,[3]属性!$F:$N,9,FALSE)</f>
        <v>1013,70004250;1023,4666950;1043,4666950</v>
      </c>
      <c r="I704" s="12">
        <v>12</v>
      </c>
      <c r="J704" s="86" t="s">
        <v>2562</v>
      </c>
      <c r="K704" s="12">
        <v>44650</v>
      </c>
      <c r="L704" s="14" t="s">
        <v>2558</v>
      </c>
      <c r="BB704" s="14" t="str">
        <f t="shared" ref="BB704" si="743">BB701</f>
        <v>钻石</v>
      </c>
      <c r="BC704" s="14">
        <v>5</v>
      </c>
      <c r="BD704" s="14" t="s">
        <v>53</v>
      </c>
      <c r="BE704" s="14">
        <v>851</v>
      </c>
      <c r="BF704" s="14" t="s">
        <v>54</v>
      </c>
      <c r="BG704" s="14">
        <v>4701</v>
      </c>
      <c r="BH704" s="14">
        <f>VLOOKUP(BB704,[2]item!$A:$B,2,FALSE)</f>
        <v>17</v>
      </c>
      <c r="BI704" s="14">
        <f>VLOOKUP(BD704,[2]item!$A:$B,2,FALSE)</f>
        <v>2750</v>
      </c>
      <c r="BJ704" s="14">
        <f>VLOOKUP(BF704,[2]item!$A:$B,2,FALSE)</f>
        <v>16</v>
      </c>
    </row>
    <row r="705" ht="20.1" customHeight="1" spans="1:62">
      <c r="A705" s="12">
        <v>702</v>
      </c>
      <c r="B705" s="12">
        <v>702</v>
      </c>
      <c r="C705" s="12" t="str">
        <f t="shared" si="693"/>
        <v>千古留名</v>
      </c>
      <c r="D705" s="81" t="s">
        <v>2556</v>
      </c>
      <c r="E705" s="12">
        <v>1</v>
      </c>
      <c r="F705" s="82">
        <f>VLOOKUP(A705,[3]属性!$F:$I,4,FALSE)</f>
        <v>50253</v>
      </c>
      <c r="G705" s="83" t="str">
        <f t="shared" si="689"/>
        <v>22,5</v>
      </c>
      <c r="H705" s="84" t="str">
        <f>"1013,"&amp;VLOOKUP(A705,[3]属性!$F:$N,7,FALSE)&amp;";1023,"&amp;VLOOKUP(A705,[3]属性!$F:$N,8,FALSE)&amp;";1043,"&amp;VLOOKUP(A705,[3]属性!$F:$N,9,FALSE)</f>
        <v>1013,70166715;1023,4677781;1043,4677781</v>
      </c>
      <c r="I705" s="12">
        <v>12</v>
      </c>
      <c r="J705" s="86" t="s">
        <v>2562</v>
      </c>
      <c r="K705" s="12">
        <v>44650</v>
      </c>
      <c r="L705" s="14" t="s">
        <v>2558</v>
      </c>
      <c r="BB705" s="14" t="str">
        <f t="shared" ref="BB705" si="744">BB702</f>
        <v>元宝</v>
      </c>
      <c r="BC705" s="14">
        <v>5</v>
      </c>
      <c r="BD705" s="14" t="s">
        <v>53</v>
      </c>
      <c r="BE705" s="14">
        <v>852</v>
      </c>
      <c r="BF705" s="14" t="s">
        <v>54</v>
      </c>
      <c r="BG705" s="14">
        <v>4702</v>
      </c>
      <c r="BH705" s="14">
        <f>VLOOKUP(BB705,[2]item!$A:$B,2,FALSE)</f>
        <v>22</v>
      </c>
      <c r="BI705" s="14">
        <f>VLOOKUP(BD705,[2]item!$A:$B,2,FALSE)</f>
        <v>2750</v>
      </c>
      <c r="BJ705" s="14">
        <f>VLOOKUP(BF705,[2]item!$A:$B,2,FALSE)</f>
        <v>16</v>
      </c>
    </row>
    <row r="706" ht="20.1" customHeight="1" spans="1:62">
      <c r="A706" s="12">
        <v>703</v>
      </c>
      <c r="B706" s="12">
        <v>703</v>
      </c>
      <c r="C706" s="12" t="str">
        <f t="shared" si="693"/>
        <v>千古留名</v>
      </c>
      <c r="D706" s="81" t="s">
        <v>2556</v>
      </c>
      <c r="E706" s="12">
        <v>1</v>
      </c>
      <c r="F706" s="82">
        <f>VLOOKUP(A706,[3]属性!$F:$I,4,FALSE)</f>
        <v>50346</v>
      </c>
      <c r="G706" s="83" t="str">
        <f t="shared" si="689"/>
        <v>17,5</v>
      </c>
      <c r="H706" s="84" t="str">
        <f>"1013,"&amp;VLOOKUP(A706,[3]属性!$F:$N,7,FALSE)&amp;";1023,"&amp;VLOOKUP(A706,[3]属性!$F:$N,8,FALSE)&amp;";1043,"&amp;VLOOKUP(A706,[3]属性!$F:$N,9,FALSE)</f>
        <v>1013,70305990;1023,4687066;1043,4687066</v>
      </c>
      <c r="I706" s="12">
        <v>12</v>
      </c>
      <c r="J706" s="86" t="s">
        <v>2562</v>
      </c>
      <c r="K706" s="12">
        <v>44650</v>
      </c>
      <c r="L706" s="14" t="s">
        <v>2558</v>
      </c>
      <c r="BB706" s="14" t="str">
        <f t="shared" ref="BB706" si="745">BB703</f>
        <v>钻石</v>
      </c>
      <c r="BC706" s="14">
        <v>5</v>
      </c>
      <c r="BD706" s="14" t="s">
        <v>53</v>
      </c>
      <c r="BE706" s="14">
        <v>853</v>
      </c>
      <c r="BF706" s="14" t="s">
        <v>54</v>
      </c>
      <c r="BG706" s="14">
        <v>4703</v>
      </c>
      <c r="BH706" s="14">
        <f>VLOOKUP(BB706,[2]item!$A:$B,2,FALSE)</f>
        <v>17</v>
      </c>
      <c r="BI706" s="14">
        <f>VLOOKUP(BD706,[2]item!$A:$B,2,FALSE)</f>
        <v>2750</v>
      </c>
      <c r="BJ706" s="14">
        <f>VLOOKUP(BF706,[2]item!$A:$B,2,FALSE)</f>
        <v>16</v>
      </c>
    </row>
    <row r="707" ht="20.1" customHeight="1" spans="1:62">
      <c r="A707" s="12">
        <v>704</v>
      </c>
      <c r="B707" s="12">
        <v>704</v>
      </c>
      <c r="C707" s="12" t="str">
        <f t="shared" si="693"/>
        <v>千古留名</v>
      </c>
      <c r="D707" s="81" t="s">
        <v>2556</v>
      </c>
      <c r="E707" s="12">
        <v>1</v>
      </c>
      <c r="F707" s="82">
        <f>VLOOKUP(A707,[3]属性!$F:$I,4,FALSE)</f>
        <v>50439</v>
      </c>
      <c r="G707" s="83" t="str">
        <f t="shared" si="689"/>
        <v>17,5</v>
      </c>
      <c r="H707" s="84" t="str">
        <f>"1013,"&amp;VLOOKUP(A707,[3]属性!$F:$N,7,FALSE)&amp;";1023,"&amp;VLOOKUP(A707,[3]属性!$F:$N,8,FALSE)&amp;";1043,"&amp;VLOOKUP(A707,[3]属性!$F:$N,9,FALSE)</f>
        <v>1013,70468485;1023,4697899;1043,4697899</v>
      </c>
      <c r="I707" s="12">
        <v>12</v>
      </c>
      <c r="J707" s="86" t="s">
        <v>2562</v>
      </c>
      <c r="K707" s="12">
        <v>44650</v>
      </c>
      <c r="L707" s="14" t="s">
        <v>2558</v>
      </c>
      <c r="BB707" s="14" t="str">
        <f t="shared" ref="BB707" si="746">BB704</f>
        <v>钻石</v>
      </c>
      <c r="BC707" s="14">
        <v>5</v>
      </c>
      <c r="BD707" s="14" t="s">
        <v>53</v>
      </c>
      <c r="BE707" s="14">
        <v>854</v>
      </c>
      <c r="BF707" s="14" t="s">
        <v>54</v>
      </c>
      <c r="BG707" s="14">
        <v>4704</v>
      </c>
      <c r="BH707" s="14">
        <f>VLOOKUP(BB707,[2]item!$A:$B,2,FALSE)</f>
        <v>17</v>
      </c>
      <c r="BI707" s="14">
        <f>VLOOKUP(BD707,[2]item!$A:$B,2,FALSE)</f>
        <v>2750</v>
      </c>
      <c r="BJ707" s="14">
        <f>VLOOKUP(BF707,[2]item!$A:$B,2,FALSE)</f>
        <v>16</v>
      </c>
    </row>
    <row r="708" ht="20.1" customHeight="1" spans="1:62">
      <c r="A708" s="12">
        <v>705</v>
      </c>
      <c r="B708" s="12">
        <v>705</v>
      </c>
      <c r="C708" s="12" t="str">
        <f t="shared" si="693"/>
        <v>千古留名</v>
      </c>
      <c r="D708" s="81" t="s">
        <v>2556</v>
      </c>
      <c r="E708" s="12">
        <v>1</v>
      </c>
      <c r="F708" s="82">
        <f>VLOOKUP(A708,[3]属性!$F:$I,4,FALSE)</f>
        <v>50532</v>
      </c>
      <c r="G708" s="83" t="str">
        <f t="shared" si="689"/>
        <v>22,5</v>
      </c>
      <c r="H708" s="84" t="str">
        <f>"1013,"&amp;VLOOKUP(A708,[3]属性!$F:$N,7,FALSE)&amp;";1023,"&amp;VLOOKUP(A708,[3]属性!$F:$N,8,FALSE)&amp;";1043,"&amp;VLOOKUP(A708,[3]属性!$F:$N,9,FALSE)</f>
        <v>1013,70630995;1023,4708733;1043,4708733</v>
      </c>
      <c r="I708" s="12">
        <v>12</v>
      </c>
      <c r="J708" s="86" t="s">
        <v>2562</v>
      </c>
      <c r="K708" s="12">
        <v>44650</v>
      </c>
      <c r="L708" s="14" t="s">
        <v>2558</v>
      </c>
      <c r="BB708" s="14" t="str">
        <f t="shared" ref="BB708" si="747">BB705</f>
        <v>元宝</v>
      </c>
      <c r="BC708" s="14">
        <v>5</v>
      </c>
      <c r="BD708" s="14" t="s">
        <v>53</v>
      </c>
      <c r="BE708" s="14">
        <v>855</v>
      </c>
      <c r="BF708" s="14" t="s">
        <v>54</v>
      </c>
      <c r="BG708" s="14">
        <v>4705</v>
      </c>
      <c r="BH708" s="14">
        <f>VLOOKUP(BB708,[2]item!$A:$B,2,FALSE)</f>
        <v>22</v>
      </c>
      <c r="BI708" s="14">
        <f>VLOOKUP(BD708,[2]item!$A:$B,2,FALSE)</f>
        <v>2750</v>
      </c>
      <c r="BJ708" s="14">
        <f>VLOOKUP(BF708,[2]item!$A:$B,2,FALSE)</f>
        <v>16</v>
      </c>
    </row>
    <row r="709" ht="20.1" customHeight="1" spans="1:62">
      <c r="A709" s="12">
        <v>706</v>
      </c>
      <c r="B709" s="12">
        <v>706</v>
      </c>
      <c r="C709" s="12" t="str">
        <f t="shared" si="693"/>
        <v>千古留名</v>
      </c>
      <c r="D709" s="81" t="s">
        <v>2556</v>
      </c>
      <c r="E709" s="12">
        <v>1</v>
      </c>
      <c r="F709" s="82">
        <f>VLOOKUP(A709,[3]属性!$F:$I,4,FALSE)</f>
        <v>50624</v>
      </c>
      <c r="G709" s="83" t="str">
        <f t="shared" si="689"/>
        <v>17,5</v>
      </c>
      <c r="H709" s="84" t="str">
        <f>"1013,"&amp;VLOOKUP(A709,[3]属性!$F:$N,7,FALSE)&amp;";1023,"&amp;VLOOKUP(A709,[3]属性!$F:$N,8,FALSE)&amp;";1043,"&amp;VLOOKUP(A709,[3]属性!$F:$N,9,FALSE)</f>
        <v>1013,70770300;1023,4718020;1043,4718020</v>
      </c>
      <c r="I709" s="12">
        <v>12</v>
      </c>
      <c r="J709" s="86" t="s">
        <v>2562</v>
      </c>
      <c r="K709" s="12">
        <v>44650</v>
      </c>
      <c r="L709" s="14" t="s">
        <v>2558</v>
      </c>
      <c r="BB709" s="14" t="str">
        <f t="shared" ref="BB709" si="748">BB706</f>
        <v>钻石</v>
      </c>
      <c r="BC709" s="14">
        <v>5</v>
      </c>
      <c r="BD709" s="14" t="s">
        <v>53</v>
      </c>
      <c r="BE709" s="14">
        <v>856</v>
      </c>
      <c r="BF709" s="14" t="s">
        <v>54</v>
      </c>
      <c r="BG709" s="14">
        <v>4706</v>
      </c>
      <c r="BH709" s="14">
        <f>VLOOKUP(BB709,[2]item!$A:$B,2,FALSE)</f>
        <v>17</v>
      </c>
      <c r="BI709" s="14">
        <f>VLOOKUP(BD709,[2]item!$A:$B,2,FALSE)</f>
        <v>2750</v>
      </c>
      <c r="BJ709" s="14">
        <f>VLOOKUP(BF709,[2]item!$A:$B,2,FALSE)</f>
        <v>16</v>
      </c>
    </row>
    <row r="710" ht="20.1" customHeight="1" spans="1:62">
      <c r="A710" s="12">
        <v>707</v>
      </c>
      <c r="B710" s="12">
        <v>707</v>
      </c>
      <c r="C710" s="12" t="str">
        <f t="shared" si="693"/>
        <v>千古留名</v>
      </c>
      <c r="D710" s="81" t="s">
        <v>2556</v>
      </c>
      <c r="E710" s="12">
        <v>1</v>
      </c>
      <c r="F710" s="82">
        <f>VLOOKUP(A710,[3]属性!$F:$I,4,FALSE)</f>
        <v>50717</v>
      </c>
      <c r="G710" s="83" t="str">
        <f t="shared" si="689"/>
        <v>17,5</v>
      </c>
      <c r="H710" s="84" t="str">
        <f>"1013,"&amp;VLOOKUP(A710,[3]属性!$F:$N,7,FALSE)&amp;";1023,"&amp;VLOOKUP(A710,[3]属性!$F:$N,8,FALSE)&amp;";1043,"&amp;VLOOKUP(A710,[3]属性!$F:$N,9,FALSE)</f>
        <v>1013,70932840;1023,4728856;1043,4728856</v>
      </c>
      <c r="I710" s="12">
        <v>12</v>
      </c>
      <c r="J710" s="86" t="s">
        <v>2562</v>
      </c>
      <c r="K710" s="12">
        <v>44650</v>
      </c>
      <c r="L710" s="14" t="s">
        <v>2558</v>
      </c>
      <c r="BB710" s="14" t="str">
        <f t="shared" ref="BB710" si="749">BB707</f>
        <v>钻石</v>
      </c>
      <c r="BC710" s="14">
        <v>5</v>
      </c>
      <c r="BD710" s="14" t="s">
        <v>53</v>
      </c>
      <c r="BE710" s="14">
        <v>857</v>
      </c>
      <c r="BF710" s="14" t="s">
        <v>54</v>
      </c>
      <c r="BG710" s="14">
        <v>4707</v>
      </c>
      <c r="BH710" s="14">
        <f>VLOOKUP(BB710,[2]item!$A:$B,2,FALSE)</f>
        <v>17</v>
      </c>
      <c r="BI710" s="14">
        <f>VLOOKUP(BD710,[2]item!$A:$B,2,FALSE)</f>
        <v>2750</v>
      </c>
      <c r="BJ710" s="14">
        <f>VLOOKUP(BF710,[2]item!$A:$B,2,FALSE)</f>
        <v>16</v>
      </c>
    </row>
    <row r="711" ht="20.1" customHeight="1" spans="1:62">
      <c r="A711" s="12">
        <v>708</v>
      </c>
      <c r="B711" s="12">
        <v>708</v>
      </c>
      <c r="C711" s="12" t="str">
        <f t="shared" si="693"/>
        <v>千古留名</v>
      </c>
      <c r="D711" s="81" t="s">
        <v>2556</v>
      </c>
      <c r="E711" s="12">
        <v>1</v>
      </c>
      <c r="F711" s="82">
        <f>VLOOKUP(A711,[3]属性!$F:$I,4,FALSE)</f>
        <v>50811</v>
      </c>
      <c r="G711" s="83" t="str">
        <f t="shared" si="689"/>
        <v>22,5</v>
      </c>
      <c r="H711" s="84" t="str">
        <f>"1013,"&amp;VLOOKUP(A711,[3]属性!$F:$N,7,FALSE)&amp;";1023,"&amp;VLOOKUP(A711,[3]属性!$F:$N,8,FALSE)&amp;";1043,"&amp;VLOOKUP(A711,[3]属性!$F:$N,9,FALSE)</f>
        <v>1013,71095395;1023,4739693;1043,4739693</v>
      </c>
      <c r="I711" s="12">
        <v>12</v>
      </c>
      <c r="J711" s="86" t="s">
        <v>2562</v>
      </c>
      <c r="K711" s="12">
        <v>44650</v>
      </c>
      <c r="L711" s="14" t="s">
        <v>2558</v>
      </c>
      <c r="BB711" s="14" t="str">
        <f t="shared" ref="BB711" si="750">BB708</f>
        <v>元宝</v>
      </c>
      <c r="BC711" s="14">
        <v>5</v>
      </c>
      <c r="BD711" s="14" t="s">
        <v>53</v>
      </c>
      <c r="BE711" s="14">
        <v>858</v>
      </c>
      <c r="BF711" s="14" t="s">
        <v>54</v>
      </c>
      <c r="BG711" s="14">
        <v>4708</v>
      </c>
      <c r="BH711" s="14">
        <f>VLOOKUP(BB711,[2]item!$A:$B,2,FALSE)</f>
        <v>22</v>
      </c>
      <c r="BI711" s="14">
        <f>VLOOKUP(BD711,[2]item!$A:$B,2,FALSE)</f>
        <v>2750</v>
      </c>
      <c r="BJ711" s="14">
        <f>VLOOKUP(BF711,[2]item!$A:$B,2,FALSE)</f>
        <v>16</v>
      </c>
    </row>
    <row r="712" ht="20.1" customHeight="1" spans="1:62">
      <c r="A712" s="12">
        <v>709</v>
      </c>
      <c r="B712" s="12">
        <v>709</v>
      </c>
      <c r="C712" s="12" t="str">
        <f t="shared" si="693"/>
        <v>千古留名</v>
      </c>
      <c r="D712" s="81" t="s">
        <v>2556</v>
      </c>
      <c r="E712" s="12">
        <v>1</v>
      </c>
      <c r="F712" s="82">
        <f>VLOOKUP(A712,[3]属性!$F:$I,4,FALSE)</f>
        <v>50904</v>
      </c>
      <c r="G712" s="83" t="str">
        <f t="shared" si="689"/>
        <v>17,5</v>
      </c>
      <c r="H712" s="84" t="str">
        <f>"1013,"&amp;VLOOKUP(A712,[3]属性!$F:$N,7,FALSE)&amp;";1023,"&amp;VLOOKUP(A712,[3]属性!$F:$N,8,FALSE)&amp;";1043,"&amp;VLOOKUP(A712,[3]属性!$F:$N,9,FALSE)</f>
        <v>1013,71234730;1023,4748982;1043,4748982</v>
      </c>
      <c r="I712" s="12">
        <v>12</v>
      </c>
      <c r="J712" s="86" t="s">
        <v>2562</v>
      </c>
      <c r="K712" s="12">
        <v>44650</v>
      </c>
      <c r="L712" s="14" t="s">
        <v>2558</v>
      </c>
      <c r="BB712" s="14" t="str">
        <f t="shared" ref="BB712" si="751">BB709</f>
        <v>钻石</v>
      </c>
      <c r="BC712" s="14">
        <v>5</v>
      </c>
      <c r="BD712" s="14" t="s">
        <v>53</v>
      </c>
      <c r="BE712" s="14">
        <v>859</v>
      </c>
      <c r="BF712" s="14" t="s">
        <v>54</v>
      </c>
      <c r="BG712" s="14">
        <v>4709</v>
      </c>
      <c r="BH712" s="14">
        <f>VLOOKUP(BB712,[2]item!$A:$B,2,FALSE)</f>
        <v>17</v>
      </c>
      <c r="BI712" s="14">
        <f>VLOOKUP(BD712,[2]item!$A:$B,2,FALSE)</f>
        <v>2750</v>
      </c>
      <c r="BJ712" s="14">
        <f>VLOOKUP(BF712,[2]item!$A:$B,2,FALSE)</f>
        <v>16</v>
      </c>
    </row>
    <row r="713" ht="20.1" customHeight="1" spans="1:62">
      <c r="A713" s="12">
        <v>710</v>
      </c>
      <c r="B713" s="12">
        <v>710</v>
      </c>
      <c r="C713" s="12" t="str">
        <f t="shared" si="693"/>
        <v>千古留名</v>
      </c>
      <c r="D713" s="81" t="s">
        <v>2556</v>
      </c>
      <c r="E713" s="12">
        <v>1</v>
      </c>
      <c r="F713" s="82">
        <f>VLOOKUP(A713,[3]属性!$F:$I,4,FALSE)</f>
        <v>50997</v>
      </c>
      <c r="G713" s="83" t="str">
        <f t="shared" si="689"/>
        <v>17,5</v>
      </c>
      <c r="H713" s="84" t="str">
        <f>"1013,"&amp;VLOOKUP(A713,[3]属性!$F:$N,7,FALSE)&amp;";1023,"&amp;VLOOKUP(A713,[3]属性!$F:$N,8,FALSE)&amp;";1043,"&amp;VLOOKUP(A713,[3]属性!$F:$N,9,FALSE)</f>
        <v>1013,71397315;1023,4759821;1043,4759821</v>
      </c>
      <c r="I713" s="12">
        <v>12</v>
      </c>
      <c r="J713" s="86" t="s">
        <v>2562</v>
      </c>
      <c r="K713" s="12">
        <v>44650</v>
      </c>
      <c r="L713" s="14" t="s">
        <v>2558</v>
      </c>
      <c r="BB713" s="14" t="str">
        <f t="shared" ref="BB713" si="752">BB710</f>
        <v>钻石</v>
      </c>
      <c r="BC713" s="14">
        <v>5</v>
      </c>
      <c r="BD713" s="14" t="s">
        <v>53</v>
      </c>
      <c r="BE713" s="14">
        <v>860</v>
      </c>
      <c r="BF713" s="14" t="s">
        <v>54</v>
      </c>
      <c r="BG713" s="14">
        <v>4710</v>
      </c>
      <c r="BH713" s="14">
        <f>VLOOKUP(BB713,[2]item!$A:$B,2,FALSE)</f>
        <v>17</v>
      </c>
      <c r="BI713" s="14">
        <f>VLOOKUP(BD713,[2]item!$A:$B,2,FALSE)</f>
        <v>2750</v>
      </c>
      <c r="BJ713" s="14">
        <f>VLOOKUP(BF713,[2]item!$A:$B,2,FALSE)</f>
        <v>16</v>
      </c>
    </row>
    <row r="714" ht="20.1" customHeight="1" spans="1:62">
      <c r="A714" s="12">
        <v>711</v>
      </c>
      <c r="B714" s="12">
        <v>711</v>
      </c>
      <c r="C714" s="12" t="str">
        <f t="shared" si="693"/>
        <v>千古留名</v>
      </c>
      <c r="D714" s="81" t="s">
        <v>2556</v>
      </c>
      <c r="E714" s="12">
        <v>1</v>
      </c>
      <c r="F714" s="82">
        <f>VLOOKUP(A714,[3]属性!$F:$I,4,FALSE)</f>
        <v>51090</v>
      </c>
      <c r="G714" s="83" t="str">
        <f t="shared" si="689"/>
        <v>22,5</v>
      </c>
      <c r="H714" s="84" t="str">
        <f>"1013,"&amp;VLOOKUP(A714,[3]属性!$F:$N,7,FALSE)&amp;";1023,"&amp;VLOOKUP(A714,[3]属性!$F:$N,8,FALSE)&amp;";1043,"&amp;VLOOKUP(A714,[3]属性!$F:$N,9,FALSE)</f>
        <v>1013,71559915;1023,4770661;1043,4770661</v>
      </c>
      <c r="I714" s="12">
        <v>12</v>
      </c>
      <c r="J714" s="86" t="s">
        <v>2562</v>
      </c>
      <c r="K714" s="12">
        <v>44650</v>
      </c>
      <c r="L714" s="14" t="s">
        <v>2558</v>
      </c>
      <c r="BB714" s="14" t="str">
        <f t="shared" ref="BB714" si="753">BB711</f>
        <v>元宝</v>
      </c>
      <c r="BC714" s="14">
        <v>5</v>
      </c>
      <c r="BD714" s="14" t="s">
        <v>53</v>
      </c>
      <c r="BE714" s="14">
        <v>861</v>
      </c>
      <c r="BF714" s="14" t="s">
        <v>54</v>
      </c>
      <c r="BG714" s="14">
        <v>4711</v>
      </c>
      <c r="BH714" s="14">
        <f>VLOOKUP(BB714,[2]item!$A:$B,2,FALSE)</f>
        <v>22</v>
      </c>
      <c r="BI714" s="14">
        <f>VLOOKUP(BD714,[2]item!$A:$B,2,FALSE)</f>
        <v>2750</v>
      </c>
      <c r="BJ714" s="14">
        <f>VLOOKUP(BF714,[2]item!$A:$B,2,FALSE)</f>
        <v>16</v>
      </c>
    </row>
    <row r="715" ht="20.1" customHeight="1" spans="1:62">
      <c r="A715" s="12">
        <v>712</v>
      </c>
      <c r="B715" s="12">
        <v>712</v>
      </c>
      <c r="C715" s="12" t="str">
        <f t="shared" si="693"/>
        <v>千古留名</v>
      </c>
      <c r="D715" s="81" t="s">
        <v>2556</v>
      </c>
      <c r="E715" s="12">
        <v>1</v>
      </c>
      <c r="F715" s="82">
        <f>VLOOKUP(A715,[3]属性!$F:$I,4,FALSE)</f>
        <v>51183</v>
      </c>
      <c r="G715" s="83" t="str">
        <f t="shared" si="689"/>
        <v>17,5</v>
      </c>
      <c r="H715" s="84" t="str">
        <f>"1013,"&amp;VLOOKUP(A715,[3]属性!$F:$N,7,FALSE)&amp;";1023,"&amp;VLOOKUP(A715,[3]属性!$F:$N,8,FALSE)&amp;";1043,"&amp;VLOOKUP(A715,[3]属性!$F:$N,9,FALSE)</f>
        <v>1013,71722515;1023,4781501;1043,4781501</v>
      </c>
      <c r="I715" s="12">
        <v>12</v>
      </c>
      <c r="J715" s="86" t="s">
        <v>2562</v>
      </c>
      <c r="K715" s="12">
        <v>44650</v>
      </c>
      <c r="L715" s="14" t="s">
        <v>2558</v>
      </c>
      <c r="BB715" s="14" t="str">
        <f t="shared" ref="BB715" si="754">BB712</f>
        <v>钻石</v>
      </c>
      <c r="BC715" s="14">
        <v>5</v>
      </c>
      <c r="BD715" s="14" t="s">
        <v>53</v>
      </c>
      <c r="BE715" s="14">
        <v>862</v>
      </c>
      <c r="BF715" s="14" t="s">
        <v>54</v>
      </c>
      <c r="BG715" s="14">
        <v>4712</v>
      </c>
      <c r="BH715" s="14">
        <f>VLOOKUP(BB715,[2]item!$A:$B,2,FALSE)</f>
        <v>17</v>
      </c>
      <c r="BI715" s="14">
        <f>VLOOKUP(BD715,[2]item!$A:$B,2,FALSE)</f>
        <v>2750</v>
      </c>
      <c r="BJ715" s="14">
        <f>VLOOKUP(BF715,[2]item!$A:$B,2,FALSE)</f>
        <v>16</v>
      </c>
    </row>
    <row r="716" ht="20.1" customHeight="1" spans="1:62">
      <c r="A716" s="12">
        <v>713</v>
      </c>
      <c r="B716" s="12">
        <v>713</v>
      </c>
      <c r="C716" s="12" t="str">
        <f t="shared" si="693"/>
        <v>千古留名</v>
      </c>
      <c r="D716" s="81" t="s">
        <v>2556</v>
      </c>
      <c r="E716" s="12">
        <v>1</v>
      </c>
      <c r="F716" s="82">
        <f>VLOOKUP(A716,[3]属性!$F:$I,4,FALSE)</f>
        <v>51276</v>
      </c>
      <c r="G716" s="83" t="str">
        <f t="shared" ref="G716:G779" si="755">BH716&amp;","&amp;BC716</f>
        <v>17,5</v>
      </c>
      <c r="H716" s="84" t="str">
        <f>"1013,"&amp;VLOOKUP(A716,[3]属性!$F:$N,7,FALSE)&amp;";1023,"&amp;VLOOKUP(A716,[3]属性!$F:$N,8,FALSE)&amp;";1043,"&amp;VLOOKUP(A716,[3]属性!$F:$N,9,FALSE)</f>
        <v>1013,71861910;1023,4790794;1043,4790794</v>
      </c>
      <c r="I716" s="12">
        <v>12</v>
      </c>
      <c r="J716" s="86" t="s">
        <v>2562</v>
      </c>
      <c r="K716" s="12">
        <v>44650</v>
      </c>
      <c r="L716" s="14" t="s">
        <v>2558</v>
      </c>
      <c r="BB716" s="14" t="str">
        <f t="shared" ref="BB716" si="756">BB713</f>
        <v>钻石</v>
      </c>
      <c r="BC716" s="14">
        <v>5</v>
      </c>
      <c r="BD716" s="14" t="s">
        <v>53</v>
      </c>
      <c r="BE716" s="14">
        <v>863</v>
      </c>
      <c r="BF716" s="14" t="s">
        <v>54</v>
      </c>
      <c r="BG716" s="14">
        <v>4713</v>
      </c>
      <c r="BH716" s="14">
        <f>VLOOKUP(BB716,[2]item!$A:$B,2,FALSE)</f>
        <v>17</v>
      </c>
      <c r="BI716" s="14">
        <f>VLOOKUP(BD716,[2]item!$A:$B,2,FALSE)</f>
        <v>2750</v>
      </c>
      <c r="BJ716" s="14">
        <f>VLOOKUP(BF716,[2]item!$A:$B,2,FALSE)</f>
        <v>16</v>
      </c>
    </row>
    <row r="717" ht="20.1" customHeight="1" spans="1:62">
      <c r="A717" s="12">
        <v>714</v>
      </c>
      <c r="B717" s="12">
        <v>714</v>
      </c>
      <c r="C717" s="12" t="str">
        <f t="shared" si="693"/>
        <v>千古留名</v>
      </c>
      <c r="D717" s="81" t="s">
        <v>2556</v>
      </c>
      <c r="E717" s="12">
        <v>1</v>
      </c>
      <c r="F717" s="82">
        <f>VLOOKUP(A717,[3]属性!$F:$I,4,FALSE)</f>
        <v>51370</v>
      </c>
      <c r="G717" s="83" t="str">
        <f t="shared" si="755"/>
        <v>22,5</v>
      </c>
      <c r="H717" s="84" t="str">
        <f>"1013,"&amp;VLOOKUP(A717,[3]属性!$F:$N,7,FALSE)&amp;";1023,"&amp;VLOOKUP(A717,[3]属性!$F:$N,8,FALSE)&amp;";1043,"&amp;VLOOKUP(A717,[3]属性!$F:$N,9,FALSE)</f>
        <v>1013,72024540;1023,4801636;1043,4801636</v>
      </c>
      <c r="I717" s="12">
        <v>12</v>
      </c>
      <c r="J717" s="86" t="s">
        <v>2562</v>
      </c>
      <c r="K717" s="12">
        <v>44650</v>
      </c>
      <c r="L717" s="14" t="s">
        <v>2558</v>
      </c>
      <c r="BB717" s="14" t="str">
        <f t="shared" ref="BB717" si="757">BB714</f>
        <v>元宝</v>
      </c>
      <c r="BC717" s="14">
        <v>5</v>
      </c>
      <c r="BD717" s="14" t="s">
        <v>53</v>
      </c>
      <c r="BE717" s="14">
        <v>864</v>
      </c>
      <c r="BF717" s="14" t="s">
        <v>54</v>
      </c>
      <c r="BG717" s="14">
        <v>4714</v>
      </c>
      <c r="BH717" s="14">
        <f>VLOOKUP(BB717,[2]item!$A:$B,2,FALSE)</f>
        <v>22</v>
      </c>
      <c r="BI717" s="14">
        <f>VLOOKUP(BD717,[2]item!$A:$B,2,FALSE)</f>
        <v>2750</v>
      </c>
      <c r="BJ717" s="14">
        <f>VLOOKUP(BF717,[2]item!$A:$B,2,FALSE)</f>
        <v>16</v>
      </c>
    </row>
    <row r="718" ht="20.1" customHeight="1" spans="1:62">
      <c r="A718" s="12">
        <v>715</v>
      </c>
      <c r="B718" s="12">
        <v>715</v>
      </c>
      <c r="C718" s="12" t="str">
        <f t="shared" si="693"/>
        <v>千古留名</v>
      </c>
      <c r="D718" s="81" t="s">
        <v>2556</v>
      </c>
      <c r="E718" s="12">
        <v>1</v>
      </c>
      <c r="F718" s="82">
        <f>VLOOKUP(A718,[3]属性!$F:$I,4,FALSE)</f>
        <v>51463</v>
      </c>
      <c r="G718" s="83" t="str">
        <f t="shared" si="755"/>
        <v>17,5</v>
      </c>
      <c r="H718" s="84" t="str">
        <f>"1013,"&amp;VLOOKUP(A718,[3]属性!$F:$N,7,FALSE)&amp;";1023,"&amp;VLOOKUP(A718,[3]属性!$F:$N,8,FALSE)&amp;";1043,"&amp;VLOOKUP(A718,[3]属性!$F:$N,9,FALSE)</f>
        <v>1013,72187185;1023,4812479;1043,4812479</v>
      </c>
      <c r="I718" s="12">
        <v>12</v>
      </c>
      <c r="J718" s="86" t="s">
        <v>2562</v>
      </c>
      <c r="K718" s="12">
        <v>44650</v>
      </c>
      <c r="L718" s="14" t="s">
        <v>2558</v>
      </c>
      <c r="BB718" s="14" t="str">
        <f t="shared" ref="BB718" si="758">BB715</f>
        <v>钻石</v>
      </c>
      <c r="BC718" s="14">
        <v>5</v>
      </c>
      <c r="BD718" s="14" t="s">
        <v>53</v>
      </c>
      <c r="BE718" s="14">
        <v>865</v>
      </c>
      <c r="BF718" s="14" t="s">
        <v>54</v>
      </c>
      <c r="BG718" s="14">
        <v>4715</v>
      </c>
      <c r="BH718" s="14">
        <f>VLOOKUP(BB718,[2]item!$A:$B,2,FALSE)</f>
        <v>17</v>
      </c>
      <c r="BI718" s="14">
        <f>VLOOKUP(BD718,[2]item!$A:$B,2,FALSE)</f>
        <v>2750</v>
      </c>
      <c r="BJ718" s="14">
        <f>VLOOKUP(BF718,[2]item!$A:$B,2,FALSE)</f>
        <v>16</v>
      </c>
    </row>
    <row r="719" ht="20.1" customHeight="1" spans="1:62">
      <c r="A719" s="12">
        <v>716</v>
      </c>
      <c r="B719" s="12">
        <v>716</v>
      </c>
      <c r="C719" s="12" t="str">
        <f t="shared" ref="C719:C782" si="759">C718</f>
        <v>千古留名</v>
      </c>
      <c r="D719" s="81" t="s">
        <v>2556</v>
      </c>
      <c r="E719" s="12">
        <v>1</v>
      </c>
      <c r="F719" s="82">
        <f>VLOOKUP(A719,[3]属性!$F:$I,4,FALSE)</f>
        <v>51556</v>
      </c>
      <c r="G719" s="83" t="str">
        <f t="shared" si="755"/>
        <v>17,5</v>
      </c>
      <c r="H719" s="84" t="str">
        <f>"1013,"&amp;VLOOKUP(A719,[3]属性!$F:$N,7,FALSE)&amp;";1023,"&amp;VLOOKUP(A719,[3]属性!$F:$N,8,FALSE)&amp;";1043,"&amp;VLOOKUP(A719,[3]属性!$F:$N,9,FALSE)</f>
        <v>1013,72349845;1023,4823323;1043,4823323</v>
      </c>
      <c r="I719" s="12">
        <v>12</v>
      </c>
      <c r="J719" s="86" t="s">
        <v>2562</v>
      </c>
      <c r="K719" s="12">
        <v>44650</v>
      </c>
      <c r="L719" s="14" t="s">
        <v>2558</v>
      </c>
      <c r="BB719" s="14" t="str">
        <f t="shared" ref="BB719" si="760">BB716</f>
        <v>钻石</v>
      </c>
      <c r="BC719" s="14">
        <v>5</v>
      </c>
      <c r="BD719" s="14" t="s">
        <v>53</v>
      </c>
      <c r="BE719" s="14">
        <v>866</v>
      </c>
      <c r="BF719" s="14" t="s">
        <v>54</v>
      </c>
      <c r="BG719" s="14">
        <v>4716</v>
      </c>
      <c r="BH719" s="14">
        <f>VLOOKUP(BB719,[2]item!$A:$B,2,FALSE)</f>
        <v>17</v>
      </c>
      <c r="BI719" s="14">
        <f>VLOOKUP(BD719,[2]item!$A:$B,2,FALSE)</f>
        <v>2750</v>
      </c>
      <c r="BJ719" s="14">
        <f>VLOOKUP(BF719,[2]item!$A:$B,2,FALSE)</f>
        <v>16</v>
      </c>
    </row>
    <row r="720" ht="20.1" customHeight="1" spans="1:62">
      <c r="A720" s="12">
        <v>717</v>
      </c>
      <c r="B720" s="12">
        <v>717</v>
      </c>
      <c r="C720" s="12" t="str">
        <f t="shared" si="759"/>
        <v>千古留名</v>
      </c>
      <c r="D720" s="81" t="s">
        <v>2556</v>
      </c>
      <c r="E720" s="12">
        <v>1</v>
      </c>
      <c r="F720" s="82">
        <f>VLOOKUP(A720,[3]属性!$F:$I,4,FALSE)</f>
        <v>51650</v>
      </c>
      <c r="G720" s="83" t="str">
        <f t="shared" si="755"/>
        <v>22,5</v>
      </c>
      <c r="H720" s="84" t="str">
        <f>"1013,"&amp;VLOOKUP(A720,[3]属性!$F:$N,7,FALSE)&amp;";1023,"&amp;VLOOKUP(A720,[3]属性!$F:$N,8,FALSE)&amp;";1043,"&amp;VLOOKUP(A720,[3]属性!$F:$N,9,FALSE)</f>
        <v>1013,72489285;1023,4832619;1043,4832619</v>
      </c>
      <c r="I720" s="12">
        <v>12</v>
      </c>
      <c r="J720" s="86" t="s">
        <v>2562</v>
      </c>
      <c r="K720" s="12">
        <v>44650</v>
      </c>
      <c r="L720" s="14" t="s">
        <v>2558</v>
      </c>
      <c r="BB720" s="14" t="str">
        <f t="shared" ref="BB720" si="761">BB717</f>
        <v>元宝</v>
      </c>
      <c r="BC720" s="14">
        <v>5</v>
      </c>
      <c r="BD720" s="14" t="s">
        <v>53</v>
      </c>
      <c r="BE720" s="14">
        <v>867</v>
      </c>
      <c r="BF720" s="14" t="s">
        <v>54</v>
      </c>
      <c r="BG720" s="14">
        <v>4717</v>
      </c>
      <c r="BH720" s="14">
        <f>VLOOKUP(BB720,[2]item!$A:$B,2,FALSE)</f>
        <v>22</v>
      </c>
      <c r="BI720" s="14">
        <f>VLOOKUP(BD720,[2]item!$A:$B,2,FALSE)</f>
        <v>2750</v>
      </c>
      <c r="BJ720" s="14">
        <f>VLOOKUP(BF720,[2]item!$A:$B,2,FALSE)</f>
        <v>16</v>
      </c>
    </row>
    <row r="721" ht="20.1" customHeight="1" spans="1:62">
      <c r="A721" s="12">
        <v>718</v>
      </c>
      <c r="B721" s="12">
        <v>718</v>
      </c>
      <c r="C721" s="12" t="str">
        <f t="shared" si="759"/>
        <v>千古留名</v>
      </c>
      <c r="D721" s="81" t="s">
        <v>2556</v>
      </c>
      <c r="E721" s="12">
        <v>1</v>
      </c>
      <c r="F721" s="82">
        <f>VLOOKUP(A721,[3]属性!$F:$I,4,FALSE)</f>
        <v>51743</v>
      </c>
      <c r="G721" s="83" t="str">
        <f t="shared" si="755"/>
        <v>17,5</v>
      </c>
      <c r="H721" s="84" t="str">
        <f>"1013,"&amp;VLOOKUP(A721,[3]属性!$F:$N,7,FALSE)&amp;";1023,"&amp;VLOOKUP(A721,[3]属性!$F:$N,8,FALSE)&amp;";1043,"&amp;VLOOKUP(A721,[3]属性!$F:$N,9,FALSE)</f>
        <v>1013,72651975;1023,4843465;1043,4843465</v>
      </c>
      <c r="I721" s="12">
        <v>12</v>
      </c>
      <c r="J721" s="86" t="s">
        <v>2562</v>
      </c>
      <c r="K721" s="12">
        <v>44650</v>
      </c>
      <c r="L721" s="14" t="s">
        <v>2558</v>
      </c>
      <c r="BB721" s="14" t="str">
        <f t="shared" ref="BB721" si="762">BB718</f>
        <v>钻石</v>
      </c>
      <c r="BC721" s="14">
        <v>5</v>
      </c>
      <c r="BD721" s="14" t="s">
        <v>53</v>
      </c>
      <c r="BE721" s="14">
        <v>868</v>
      </c>
      <c r="BF721" s="14" t="s">
        <v>54</v>
      </c>
      <c r="BG721" s="14">
        <v>4718</v>
      </c>
      <c r="BH721" s="14">
        <f>VLOOKUP(BB721,[2]item!$A:$B,2,FALSE)</f>
        <v>17</v>
      </c>
      <c r="BI721" s="14">
        <f>VLOOKUP(BD721,[2]item!$A:$B,2,FALSE)</f>
        <v>2750</v>
      </c>
      <c r="BJ721" s="14">
        <f>VLOOKUP(BF721,[2]item!$A:$B,2,FALSE)</f>
        <v>16</v>
      </c>
    </row>
    <row r="722" ht="20.1" customHeight="1" spans="1:62">
      <c r="A722" s="12">
        <v>719</v>
      </c>
      <c r="B722" s="12">
        <v>719</v>
      </c>
      <c r="C722" s="12" t="str">
        <f t="shared" si="759"/>
        <v>千古留名</v>
      </c>
      <c r="D722" s="81" t="s">
        <v>2556</v>
      </c>
      <c r="E722" s="12">
        <v>1</v>
      </c>
      <c r="F722" s="82">
        <f>VLOOKUP(A722,[3]属性!$F:$I,4,FALSE)</f>
        <v>51837</v>
      </c>
      <c r="G722" s="83" t="str">
        <f t="shared" si="755"/>
        <v>17,5</v>
      </c>
      <c r="H722" s="84" t="str">
        <f>"1013,"&amp;VLOOKUP(A722,[3]属性!$F:$N,7,FALSE)&amp;";1023,"&amp;VLOOKUP(A722,[3]属性!$F:$N,8,FALSE)&amp;";1043,"&amp;VLOOKUP(A722,[3]属性!$F:$N,9,FALSE)</f>
        <v>1013,72814665;1023,4854311;1043,4854311</v>
      </c>
      <c r="I722" s="12">
        <v>12</v>
      </c>
      <c r="J722" s="86" t="s">
        <v>2562</v>
      </c>
      <c r="K722" s="12">
        <v>44650</v>
      </c>
      <c r="L722" s="14" t="s">
        <v>2558</v>
      </c>
      <c r="BB722" s="14" t="str">
        <f t="shared" ref="BB722" si="763">BB719</f>
        <v>钻石</v>
      </c>
      <c r="BC722" s="14">
        <v>5</v>
      </c>
      <c r="BD722" s="14" t="s">
        <v>53</v>
      </c>
      <c r="BE722" s="14">
        <v>869</v>
      </c>
      <c r="BF722" s="14" t="s">
        <v>54</v>
      </c>
      <c r="BG722" s="14">
        <v>4719</v>
      </c>
      <c r="BH722" s="14">
        <f>VLOOKUP(BB722,[2]item!$A:$B,2,FALSE)</f>
        <v>17</v>
      </c>
      <c r="BI722" s="14">
        <f>VLOOKUP(BD722,[2]item!$A:$B,2,FALSE)</f>
        <v>2750</v>
      </c>
      <c r="BJ722" s="14">
        <f>VLOOKUP(BF722,[2]item!$A:$B,2,FALSE)</f>
        <v>16</v>
      </c>
    </row>
    <row r="723" ht="20.1" customHeight="1" spans="1:62">
      <c r="A723" s="12">
        <v>720</v>
      </c>
      <c r="B723" s="12">
        <v>720</v>
      </c>
      <c r="C723" s="12" t="str">
        <f t="shared" si="759"/>
        <v>千古留名</v>
      </c>
      <c r="D723" s="81" t="s">
        <v>2556</v>
      </c>
      <c r="E723" s="12">
        <v>1</v>
      </c>
      <c r="F723" s="82">
        <f>VLOOKUP(A723,[3]属性!$F:$I,4,FALSE)</f>
        <v>51930</v>
      </c>
      <c r="G723" s="83" t="str">
        <f t="shared" si="755"/>
        <v>22,5</v>
      </c>
      <c r="H723" s="84" t="str">
        <f>"1013,"&amp;VLOOKUP(A723,[3]属性!$F:$N,7,FALSE)&amp;";1023,"&amp;VLOOKUP(A723,[3]属性!$F:$N,8,FALSE)&amp;";1043,"&amp;VLOOKUP(A723,[3]属性!$F:$N,9,FALSE)</f>
        <v>1013,72977385;1023,4865159;1043,4865159</v>
      </c>
      <c r="I723" s="12">
        <v>12</v>
      </c>
      <c r="J723" s="86" t="s">
        <v>2562</v>
      </c>
      <c r="K723" s="12">
        <v>44650</v>
      </c>
      <c r="L723" s="14" t="s">
        <v>2558</v>
      </c>
      <c r="BB723" s="14" t="str">
        <f t="shared" ref="BB723" si="764">BB720</f>
        <v>元宝</v>
      </c>
      <c r="BC723" s="14">
        <v>5</v>
      </c>
      <c r="BD723" s="14" t="s">
        <v>53</v>
      </c>
      <c r="BE723" s="14">
        <v>870</v>
      </c>
      <c r="BF723" s="14" t="s">
        <v>54</v>
      </c>
      <c r="BG723" s="14">
        <v>4720</v>
      </c>
      <c r="BH723" s="14">
        <f>VLOOKUP(BB723,[2]item!$A:$B,2,FALSE)</f>
        <v>22</v>
      </c>
      <c r="BI723" s="14">
        <f>VLOOKUP(BD723,[2]item!$A:$B,2,FALSE)</f>
        <v>2750</v>
      </c>
      <c r="BJ723" s="14">
        <f>VLOOKUP(BF723,[2]item!$A:$B,2,FALSE)</f>
        <v>16</v>
      </c>
    </row>
    <row r="724" ht="20.1" customHeight="1" spans="1:62">
      <c r="A724" s="12">
        <v>721</v>
      </c>
      <c r="B724" s="12">
        <v>721</v>
      </c>
      <c r="C724" s="12" t="str">
        <f t="shared" si="759"/>
        <v>千古留名</v>
      </c>
      <c r="D724" s="81" t="s">
        <v>2556</v>
      </c>
      <c r="E724" s="12">
        <v>1</v>
      </c>
      <c r="F724" s="82">
        <f>VLOOKUP(A724,[3]属性!$F:$I,4,FALSE)</f>
        <v>52024</v>
      </c>
      <c r="G724" s="83" t="str">
        <f t="shared" si="755"/>
        <v>17,5</v>
      </c>
      <c r="H724" s="84" t="str">
        <f>"1013,"&amp;VLOOKUP(A724,[3]属性!$F:$N,7,FALSE)&amp;";1023,"&amp;VLOOKUP(A724,[3]属性!$F:$N,8,FALSE)&amp;";1043,"&amp;VLOOKUP(A724,[3]属性!$F:$N,9,FALSE)</f>
        <v>1013,73116870;1023,4874458;1043,4874458</v>
      </c>
      <c r="I724" s="12">
        <v>12</v>
      </c>
      <c r="J724" s="86" t="s">
        <v>2562</v>
      </c>
      <c r="K724" s="12">
        <v>44650</v>
      </c>
      <c r="L724" s="14" t="s">
        <v>2558</v>
      </c>
      <c r="BB724" s="14" t="str">
        <f t="shared" ref="BB724" si="765">BB721</f>
        <v>钻石</v>
      </c>
      <c r="BC724" s="14">
        <v>5</v>
      </c>
      <c r="BD724" s="14" t="s">
        <v>53</v>
      </c>
      <c r="BE724" s="14">
        <v>871</v>
      </c>
      <c r="BF724" s="14" t="s">
        <v>54</v>
      </c>
      <c r="BG724" s="14">
        <v>4721</v>
      </c>
      <c r="BH724" s="14">
        <f>VLOOKUP(BB724,[2]item!$A:$B,2,FALSE)</f>
        <v>17</v>
      </c>
      <c r="BI724" s="14">
        <f>VLOOKUP(BD724,[2]item!$A:$B,2,FALSE)</f>
        <v>2750</v>
      </c>
      <c r="BJ724" s="14">
        <f>VLOOKUP(BF724,[2]item!$A:$B,2,FALSE)</f>
        <v>16</v>
      </c>
    </row>
    <row r="725" ht="20.1" customHeight="1" spans="1:62">
      <c r="A725" s="12">
        <v>722</v>
      </c>
      <c r="B725" s="12">
        <v>722</v>
      </c>
      <c r="C725" s="12" t="str">
        <f t="shared" si="759"/>
        <v>千古留名</v>
      </c>
      <c r="D725" s="81" t="s">
        <v>2556</v>
      </c>
      <c r="E725" s="12">
        <v>1</v>
      </c>
      <c r="F725" s="82">
        <f>VLOOKUP(A725,[3]属性!$F:$I,4,FALSE)</f>
        <v>52117</v>
      </c>
      <c r="G725" s="83" t="str">
        <f t="shared" si="755"/>
        <v>17,5</v>
      </c>
      <c r="H725" s="84" t="str">
        <f>"1013,"&amp;VLOOKUP(A725,[3]属性!$F:$N,7,FALSE)&amp;";1023,"&amp;VLOOKUP(A725,[3]属性!$F:$N,8,FALSE)&amp;";1043,"&amp;VLOOKUP(A725,[3]属性!$F:$N,9,FALSE)</f>
        <v>1013,73279605;1023,4885307;1043,4885307</v>
      </c>
      <c r="I725" s="12">
        <v>12</v>
      </c>
      <c r="J725" s="86" t="s">
        <v>2562</v>
      </c>
      <c r="K725" s="12">
        <v>44650</v>
      </c>
      <c r="L725" s="14" t="s">
        <v>2558</v>
      </c>
      <c r="BB725" s="14" t="str">
        <f t="shared" ref="BB725" si="766">BB722</f>
        <v>钻石</v>
      </c>
      <c r="BC725" s="14">
        <v>5</v>
      </c>
      <c r="BD725" s="14" t="s">
        <v>53</v>
      </c>
      <c r="BE725" s="14">
        <v>872</v>
      </c>
      <c r="BF725" s="14" t="s">
        <v>54</v>
      </c>
      <c r="BG725" s="14">
        <v>4722</v>
      </c>
      <c r="BH725" s="14">
        <f>VLOOKUP(BB725,[2]item!$A:$B,2,FALSE)</f>
        <v>17</v>
      </c>
      <c r="BI725" s="14">
        <f>VLOOKUP(BD725,[2]item!$A:$B,2,FALSE)</f>
        <v>2750</v>
      </c>
      <c r="BJ725" s="14">
        <f>VLOOKUP(BF725,[2]item!$A:$B,2,FALSE)</f>
        <v>16</v>
      </c>
    </row>
    <row r="726" ht="20.1" customHeight="1" spans="1:62">
      <c r="A726" s="12">
        <v>723</v>
      </c>
      <c r="B726" s="12">
        <v>723</v>
      </c>
      <c r="C726" s="12" t="str">
        <f t="shared" si="759"/>
        <v>千古留名</v>
      </c>
      <c r="D726" s="81" t="s">
        <v>2556</v>
      </c>
      <c r="E726" s="12">
        <v>1</v>
      </c>
      <c r="F726" s="82">
        <f>VLOOKUP(A726,[3]属性!$F:$I,4,FALSE)</f>
        <v>52211</v>
      </c>
      <c r="G726" s="83" t="str">
        <f t="shared" si="755"/>
        <v>22,5</v>
      </c>
      <c r="H726" s="84" t="str">
        <f>"1013,"&amp;VLOOKUP(A726,[3]属性!$F:$N,7,FALSE)&amp;";1023,"&amp;VLOOKUP(A726,[3]属性!$F:$N,8,FALSE)&amp;";1043,"&amp;VLOOKUP(A726,[3]属性!$F:$N,9,FALSE)</f>
        <v>1013,73442355;1023,4896157;1043,4896157</v>
      </c>
      <c r="I726" s="12">
        <v>12</v>
      </c>
      <c r="J726" s="86" t="s">
        <v>2562</v>
      </c>
      <c r="K726" s="12">
        <v>44650</v>
      </c>
      <c r="L726" s="14" t="s">
        <v>2558</v>
      </c>
      <c r="BB726" s="14" t="str">
        <f t="shared" ref="BB726" si="767">BB723</f>
        <v>元宝</v>
      </c>
      <c r="BC726" s="14">
        <v>5</v>
      </c>
      <c r="BD726" s="14" t="s">
        <v>53</v>
      </c>
      <c r="BE726" s="14">
        <v>873</v>
      </c>
      <c r="BF726" s="14" t="s">
        <v>54</v>
      </c>
      <c r="BG726" s="14">
        <v>4723</v>
      </c>
      <c r="BH726" s="14">
        <f>VLOOKUP(BB726,[2]item!$A:$B,2,FALSE)</f>
        <v>22</v>
      </c>
      <c r="BI726" s="14">
        <f>VLOOKUP(BD726,[2]item!$A:$B,2,FALSE)</f>
        <v>2750</v>
      </c>
      <c r="BJ726" s="14">
        <f>VLOOKUP(BF726,[2]item!$A:$B,2,FALSE)</f>
        <v>16</v>
      </c>
    </row>
    <row r="727" ht="20.1" customHeight="1" spans="1:62">
      <c r="A727" s="12">
        <v>724</v>
      </c>
      <c r="B727" s="12">
        <v>724</v>
      </c>
      <c r="C727" s="12" t="str">
        <f t="shared" si="759"/>
        <v>千古留名</v>
      </c>
      <c r="D727" s="81" t="s">
        <v>2556</v>
      </c>
      <c r="E727" s="12">
        <v>1</v>
      </c>
      <c r="F727" s="82">
        <f>VLOOKUP(A727,[3]属性!$F:$I,4,FALSE)</f>
        <v>52305</v>
      </c>
      <c r="G727" s="83" t="str">
        <f t="shared" si="755"/>
        <v>17,5</v>
      </c>
      <c r="H727" s="84" t="str">
        <f>"1013,"&amp;VLOOKUP(A727,[3]属性!$F:$N,7,FALSE)&amp;";1023,"&amp;VLOOKUP(A727,[3]属性!$F:$N,8,FALSE)&amp;";1043,"&amp;VLOOKUP(A727,[3]属性!$F:$N,9,FALSE)</f>
        <v>1013,73605120;1023,4907008;1043,4907008</v>
      </c>
      <c r="I727" s="12">
        <v>12</v>
      </c>
      <c r="J727" s="86" t="s">
        <v>2562</v>
      </c>
      <c r="K727" s="12">
        <v>44650</v>
      </c>
      <c r="L727" s="14" t="s">
        <v>2558</v>
      </c>
      <c r="BB727" s="14" t="str">
        <f t="shared" ref="BB727" si="768">BB724</f>
        <v>钻石</v>
      </c>
      <c r="BC727" s="14">
        <v>5</v>
      </c>
      <c r="BD727" s="14" t="s">
        <v>53</v>
      </c>
      <c r="BE727" s="14">
        <v>874</v>
      </c>
      <c r="BF727" s="14" t="s">
        <v>54</v>
      </c>
      <c r="BG727" s="14">
        <v>4724</v>
      </c>
      <c r="BH727" s="14">
        <f>VLOOKUP(BB727,[2]item!$A:$B,2,FALSE)</f>
        <v>17</v>
      </c>
      <c r="BI727" s="14">
        <f>VLOOKUP(BD727,[2]item!$A:$B,2,FALSE)</f>
        <v>2750</v>
      </c>
      <c r="BJ727" s="14">
        <f>VLOOKUP(BF727,[2]item!$A:$B,2,FALSE)</f>
        <v>16</v>
      </c>
    </row>
    <row r="728" ht="20.1" customHeight="1" spans="1:62">
      <c r="A728" s="12">
        <v>725</v>
      </c>
      <c r="B728" s="12">
        <v>725</v>
      </c>
      <c r="C728" s="12" t="str">
        <f t="shared" si="759"/>
        <v>千古留名</v>
      </c>
      <c r="D728" s="81" t="s">
        <v>2556</v>
      </c>
      <c r="E728" s="12">
        <v>1</v>
      </c>
      <c r="F728" s="82">
        <f>VLOOKUP(A728,[3]属性!$F:$I,4,FALSE)</f>
        <v>52398</v>
      </c>
      <c r="G728" s="83" t="str">
        <f t="shared" si="755"/>
        <v>17,5</v>
      </c>
      <c r="H728" s="84" t="str">
        <f>"1013,"&amp;VLOOKUP(A728,[3]属性!$F:$N,7,FALSE)&amp;";1023,"&amp;VLOOKUP(A728,[3]属性!$F:$N,8,FALSE)&amp;";1043,"&amp;VLOOKUP(A728,[3]属性!$F:$N,9,FALSE)</f>
        <v>1013,73744650;1023,4916310;1043,4916310</v>
      </c>
      <c r="I728" s="12">
        <v>12</v>
      </c>
      <c r="J728" s="86" t="s">
        <v>2562</v>
      </c>
      <c r="K728" s="12">
        <v>44650</v>
      </c>
      <c r="L728" s="14" t="s">
        <v>2558</v>
      </c>
      <c r="BB728" s="14" t="str">
        <f t="shared" ref="BB728" si="769">BB725</f>
        <v>钻石</v>
      </c>
      <c r="BC728" s="14">
        <v>5</v>
      </c>
      <c r="BD728" s="14" t="s">
        <v>53</v>
      </c>
      <c r="BE728" s="14">
        <v>875</v>
      </c>
      <c r="BF728" s="14" t="s">
        <v>54</v>
      </c>
      <c r="BG728" s="14">
        <v>4725</v>
      </c>
      <c r="BH728" s="14">
        <f>VLOOKUP(BB728,[2]item!$A:$B,2,FALSE)</f>
        <v>17</v>
      </c>
      <c r="BI728" s="14">
        <f>VLOOKUP(BD728,[2]item!$A:$B,2,FALSE)</f>
        <v>2750</v>
      </c>
      <c r="BJ728" s="14">
        <f>VLOOKUP(BF728,[2]item!$A:$B,2,FALSE)</f>
        <v>16</v>
      </c>
    </row>
    <row r="729" ht="20.1" customHeight="1" spans="1:62">
      <c r="A729" s="12">
        <v>726</v>
      </c>
      <c r="B729" s="12">
        <v>726</v>
      </c>
      <c r="C729" s="12" t="str">
        <f t="shared" si="759"/>
        <v>千古留名</v>
      </c>
      <c r="D729" s="81" t="s">
        <v>2556</v>
      </c>
      <c r="E729" s="12">
        <v>1</v>
      </c>
      <c r="F729" s="82">
        <f>VLOOKUP(A729,[3]属性!$F:$I,4,FALSE)</f>
        <v>52492</v>
      </c>
      <c r="G729" s="83" t="str">
        <f t="shared" si="755"/>
        <v>22,5</v>
      </c>
      <c r="H729" s="84" t="str">
        <f>"1013,"&amp;VLOOKUP(A729,[3]属性!$F:$N,7,FALSE)&amp;";1023,"&amp;VLOOKUP(A729,[3]属性!$F:$N,8,FALSE)&amp;";1043,"&amp;VLOOKUP(A729,[3]属性!$F:$N,9,FALSE)</f>
        <v>1013,73907445;1023,4927163;1043,4927163</v>
      </c>
      <c r="I729" s="12">
        <v>12</v>
      </c>
      <c r="J729" s="86" t="s">
        <v>2562</v>
      </c>
      <c r="K729" s="12">
        <v>44650</v>
      </c>
      <c r="L729" s="14" t="s">
        <v>2558</v>
      </c>
      <c r="BB729" s="14" t="str">
        <f t="shared" ref="BB729" si="770">BB726</f>
        <v>元宝</v>
      </c>
      <c r="BC729" s="14">
        <v>5</v>
      </c>
      <c r="BD729" s="14" t="s">
        <v>53</v>
      </c>
      <c r="BE729" s="14">
        <v>876</v>
      </c>
      <c r="BF729" s="14" t="s">
        <v>54</v>
      </c>
      <c r="BG729" s="14">
        <v>4726</v>
      </c>
      <c r="BH729" s="14">
        <f>VLOOKUP(BB729,[2]item!$A:$B,2,FALSE)</f>
        <v>22</v>
      </c>
      <c r="BI729" s="14">
        <f>VLOOKUP(BD729,[2]item!$A:$B,2,FALSE)</f>
        <v>2750</v>
      </c>
      <c r="BJ729" s="14">
        <f>VLOOKUP(BF729,[2]item!$A:$B,2,FALSE)</f>
        <v>16</v>
      </c>
    </row>
    <row r="730" ht="20.1" customHeight="1" spans="1:62">
      <c r="A730" s="12">
        <v>727</v>
      </c>
      <c r="B730" s="12">
        <v>727</v>
      </c>
      <c r="C730" s="12" t="str">
        <f t="shared" si="759"/>
        <v>千古留名</v>
      </c>
      <c r="D730" s="81" t="s">
        <v>2556</v>
      </c>
      <c r="E730" s="12">
        <v>1</v>
      </c>
      <c r="F730" s="82">
        <f>VLOOKUP(A730,[3]属性!$F:$I,4,FALSE)</f>
        <v>52586</v>
      </c>
      <c r="G730" s="83" t="str">
        <f t="shared" si="755"/>
        <v>17,5</v>
      </c>
      <c r="H730" s="84" t="str">
        <f>"1013,"&amp;VLOOKUP(A730,[3]属性!$F:$N,7,FALSE)&amp;";1023,"&amp;VLOOKUP(A730,[3]属性!$F:$N,8,FALSE)&amp;";1043,"&amp;VLOOKUP(A730,[3]属性!$F:$N,9,FALSE)</f>
        <v>1013,74070255;1023,4938017;1043,4938017</v>
      </c>
      <c r="I730" s="12">
        <v>12</v>
      </c>
      <c r="J730" s="86" t="s">
        <v>2562</v>
      </c>
      <c r="K730" s="12">
        <v>44650</v>
      </c>
      <c r="L730" s="14" t="s">
        <v>2558</v>
      </c>
      <c r="BB730" s="14" t="str">
        <f t="shared" ref="BB730" si="771">BB727</f>
        <v>钻石</v>
      </c>
      <c r="BC730" s="14">
        <v>5</v>
      </c>
      <c r="BD730" s="14" t="s">
        <v>53</v>
      </c>
      <c r="BE730" s="14">
        <v>877</v>
      </c>
      <c r="BF730" s="14" t="s">
        <v>54</v>
      </c>
      <c r="BG730" s="14">
        <v>4727</v>
      </c>
      <c r="BH730" s="14">
        <f>VLOOKUP(BB730,[2]item!$A:$B,2,FALSE)</f>
        <v>17</v>
      </c>
      <c r="BI730" s="14">
        <f>VLOOKUP(BD730,[2]item!$A:$B,2,FALSE)</f>
        <v>2750</v>
      </c>
      <c r="BJ730" s="14">
        <f>VLOOKUP(BF730,[2]item!$A:$B,2,FALSE)</f>
        <v>16</v>
      </c>
    </row>
    <row r="731" ht="20.1" customHeight="1" spans="1:62">
      <c r="A731" s="12">
        <v>728</v>
      </c>
      <c r="B731" s="12">
        <v>728</v>
      </c>
      <c r="C731" s="12" t="str">
        <f t="shared" si="759"/>
        <v>千古留名</v>
      </c>
      <c r="D731" s="81" t="s">
        <v>2556</v>
      </c>
      <c r="E731" s="12">
        <v>1</v>
      </c>
      <c r="F731" s="82">
        <f>VLOOKUP(A731,[3]属性!$F:$I,4,FALSE)</f>
        <v>52680</v>
      </c>
      <c r="G731" s="83" t="str">
        <f t="shared" si="755"/>
        <v>17,5</v>
      </c>
      <c r="H731" s="84" t="str">
        <f>"1013,"&amp;VLOOKUP(A731,[3]属性!$F:$N,7,FALSE)&amp;";1023,"&amp;VLOOKUP(A731,[3]属性!$F:$N,8,FALSE)&amp;";1043,"&amp;VLOOKUP(A731,[3]属性!$F:$N,9,FALSE)</f>
        <v>1013,74233065;1023,4948871;1043,4948871</v>
      </c>
      <c r="I731" s="12">
        <v>12</v>
      </c>
      <c r="J731" s="86" t="s">
        <v>2562</v>
      </c>
      <c r="K731" s="12">
        <v>44650</v>
      </c>
      <c r="L731" s="14" t="s">
        <v>2558</v>
      </c>
      <c r="BB731" s="14" t="str">
        <f t="shared" ref="BB731" si="772">BB728</f>
        <v>钻石</v>
      </c>
      <c r="BC731" s="14">
        <v>5</v>
      </c>
      <c r="BD731" s="14" t="s">
        <v>53</v>
      </c>
      <c r="BE731" s="14">
        <v>878</v>
      </c>
      <c r="BF731" s="14" t="s">
        <v>54</v>
      </c>
      <c r="BG731" s="14">
        <v>4728</v>
      </c>
      <c r="BH731" s="14">
        <f>VLOOKUP(BB731,[2]item!$A:$B,2,FALSE)</f>
        <v>17</v>
      </c>
      <c r="BI731" s="14">
        <f>VLOOKUP(BD731,[2]item!$A:$B,2,FALSE)</f>
        <v>2750</v>
      </c>
      <c r="BJ731" s="14">
        <f>VLOOKUP(BF731,[2]item!$A:$B,2,FALSE)</f>
        <v>16</v>
      </c>
    </row>
    <row r="732" ht="20.1" customHeight="1" spans="1:62">
      <c r="A732" s="12">
        <v>729</v>
      </c>
      <c r="B732" s="12">
        <v>729</v>
      </c>
      <c r="C732" s="12" t="str">
        <f t="shared" si="759"/>
        <v>千古留名</v>
      </c>
      <c r="D732" s="81" t="s">
        <v>2556</v>
      </c>
      <c r="E732" s="12">
        <v>1</v>
      </c>
      <c r="F732" s="82">
        <f>VLOOKUP(A732,[3]属性!$F:$I,4,FALSE)</f>
        <v>52773</v>
      </c>
      <c r="G732" s="83" t="str">
        <f t="shared" si="755"/>
        <v>22,5</v>
      </c>
      <c r="H732" s="84" t="str">
        <f>"1013,"&amp;VLOOKUP(A732,[3]属性!$F:$N,7,FALSE)&amp;";1023,"&amp;VLOOKUP(A732,[3]属性!$F:$N,8,FALSE)&amp;";1043,"&amp;VLOOKUP(A732,[3]属性!$F:$N,9,FALSE)</f>
        <v>1013,74395905;1023,4959727;1043,4959727</v>
      </c>
      <c r="I732" s="12">
        <v>12</v>
      </c>
      <c r="J732" s="86" t="s">
        <v>2562</v>
      </c>
      <c r="K732" s="12">
        <v>44650</v>
      </c>
      <c r="L732" s="14" t="s">
        <v>2558</v>
      </c>
      <c r="BB732" s="14" t="str">
        <f t="shared" ref="BB732" si="773">BB729</f>
        <v>元宝</v>
      </c>
      <c r="BC732" s="14">
        <v>5</v>
      </c>
      <c r="BD732" s="14" t="s">
        <v>53</v>
      </c>
      <c r="BE732" s="14">
        <v>879</v>
      </c>
      <c r="BF732" s="14" t="s">
        <v>54</v>
      </c>
      <c r="BG732" s="14">
        <v>4729</v>
      </c>
      <c r="BH732" s="14">
        <f>VLOOKUP(BB732,[2]item!$A:$B,2,FALSE)</f>
        <v>22</v>
      </c>
      <c r="BI732" s="14">
        <f>VLOOKUP(BD732,[2]item!$A:$B,2,FALSE)</f>
        <v>2750</v>
      </c>
      <c r="BJ732" s="14">
        <f>VLOOKUP(BF732,[2]item!$A:$B,2,FALSE)</f>
        <v>16</v>
      </c>
    </row>
    <row r="733" ht="20.1" customHeight="1" spans="1:62">
      <c r="A733" s="12">
        <v>730</v>
      </c>
      <c r="B733" s="12">
        <v>730</v>
      </c>
      <c r="C733" s="12" t="str">
        <f t="shared" si="759"/>
        <v>千古留名</v>
      </c>
      <c r="D733" s="81" t="s">
        <v>2556</v>
      </c>
      <c r="E733" s="12">
        <v>1</v>
      </c>
      <c r="F733" s="82">
        <f>VLOOKUP(A733,[3]属性!$F:$I,4,FALSE)</f>
        <v>52867</v>
      </c>
      <c r="G733" s="83" t="str">
        <f t="shared" si="755"/>
        <v>17,5</v>
      </c>
      <c r="H733" s="84" t="str">
        <f>"1013,"&amp;VLOOKUP(A733,[3]属性!$F:$N,7,FALSE)&amp;";1023,"&amp;VLOOKUP(A733,[3]属性!$F:$N,8,FALSE)&amp;";1043,"&amp;VLOOKUP(A733,[3]属性!$F:$N,9,FALSE)</f>
        <v>1013,74535480;1023,4969032;1043,4969032</v>
      </c>
      <c r="I733" s="12">
        <v>12</v>
      </c>
      <c r="J733" s="86" t="s">
        <v>2562</v>
      </c>
      <c r="K733" s="12">
        <v>44650</v>
      </c>
      <c r="L733" s="14" t="s">
        <v>2558</v>
      </c>
      <c r="BB733" s="14" t="str">
        <f t="shared" ref="BB733" si="774">BB730</f>
        <v>钻石</v>
      </c>
      <c r="BC733" s="14">
        <v>5</v>
      </c>
      <c r="BD733" s="14" t="s">
        <v>53</v>
      </c>
      <c r="BE733" s="14">
        <v>880</v>
      </c>
      <c r="BF733" s="14" t="s">
        <v>54</v>
      </c>
      <c r="BG733" s="14">
        <v>4730</v>
      </c>
      <c r="BH733" s="14">
        <f>VLOOKUP(BB733,[2]item!$A:$B,2,FALSE)</f>
        <v>17</v>
      </c>
      <c r="BI733" s="14">
        <f>VLOOKUP(BD733,[2]item!$A:$B,2,FALSE)</f>
        <v>2750</v>
      </c>
      <c r="BJ733" s="14">
        <f>VLOOKUP(BF733,[2]item!$A:$B,2,FALSE)</f>
        <v>16</v>
      </c>
    </row>
    <row r="734" ht="20.1" customHeight="1" spans="1:62">
      <c r="A734" s="12">
        <v>731</v>
      </c>
      <c r="B734" s="12">
        <v>731</v>
      </c>
      <c r="C734" s="12" t="str">
        <f t="shared" si="759"/>
        <v>千古留名</v>
      </c>
      <c r="D734" s="81" t="s">
        <v>2556</v>
      </c>
      <c r="E734" s="12">
        <v>1</v>
      </c>
      <c r="F734" s="82">
        <f>VLOOKUP(A734,[3]属性!$F:$I,4,FALSE)</f>
        <v>52961</v>
      </c>
      <c r="G734" s="83" t="str">
        <f t="shared" si="755"/>
        <v>17,5</v>
      </c>
      <c r="H734" s="84" t="str">
        <f>"1013,"&amp;VLOOKUP(A734,[3]属性!$F:$N,7,FALSE)&amp;";1023,"&amp;VLOOKUP(A734,[3]属性!$F:$N,8,FALSE)&amp;";1043,"&amp;VLOOKUP(A734,[3]属性!$F:$N,9,FALSE)</f>
        <v>1013,74698335;1023,4979889;1043,4979889</v>
      </c>
      <c r="I734" s="12">
        <v>12</v>
      </c>
      <c r="J734" s="86" t="s">
        <v>2562</v>
      </c>
      <c r="K734" s="12">
        <v>44650</v>
      </c>
      <c r="L734" s="14" t="s">
        <v>2558</v>
      </c>
      <c r="BB734" s="14" t="str">
        <f t="shared" ref="BB734" si="775">BB731</f>
        <v>钻石</v>
      </c>
      <c r="BC734" s="14">
        <v>5</v>
      </c>
      <c r="BD734" s="14" t="s">
        <v>53</v>
      </c>
      <c r="BE734" s="14">
        <v>881</v>
      </c>
      <c r="BF734" s="14" t="s">
        <v>54</v>
      </c>
      <c r="BG734" s="14">
        <v>4731</v>
      </c>
      <c r="BH734" s="14">
        <f>VLOOKUP(BB734,[2]item!$A:$B,2,FALSE)</f>
        <v>17</v>
      </c>
      <c r="BI734" s="14">
        <f>VLOOKUP(BD734,[2]item!$A:$B,2,FALSE)</f>
        <v>2750</v>
      </c>
      <c r="BJ734" s="14">
        <f>VLOOKUP(BF734,[2]item!$A:$B,2,FALSE)</f>
        <v>16</v>
      </c>
    </row>
    <row r="735" ht="20.1" customHeight="1" spans="1:62">
      <c r="A735" s="12">
        <v>732</v>
      </c>
      <c r="B735" s="12">
        <v>732</v>
      </c>
      <c r="C735" s="12" t="str">
        <f t="shared" si="759"/>
        <v>千古留名</v>
      </c>
      <c r="D735" s="81" t="s">
        <v>2556</v>
      </c>
      <c r="E735" s="12">
        <v>1</v>
      </c>
      <c r="F735" s="82">
        <f>VLOOKUP(A735,[3]属性!$F:$I,4,FALSE)</f>
        <v>53055</v>
      </c>
      <c r="G735" s="83" t="str">
        <f t="shared" si="755"/>
        <v>22,5</v>
      </c>
      <c r="H735" s="84" t="str">
        <f>"1013,"&amp;VLOOKUP(A735,[3]属性!$F:$N,7,FALSE)&amp;";1023,"&amp;VLOOKUP(A735,[3]属性!$F:$N,8,FALSE)&amp;";1043,"&amp;VLOOKUP(A735,[3]属性!$F:$N,9,FALSE)</f>
        <v>1013,74861205;1023,4990747;1043,4990747</v>
      </c>
      <c r="I735" s="12">
        <v>12</v>
      </c>
      <c r="J735" s="86" t="s">
        <v>2562</v>
      </c>
      <c r="K735" s="12">
        <v>44650</v>
      </c>
      <c r="L735" s="14" t="s">
        <v>2558</v>
      </c>
      <c r="BB735" s="14" t="str">
        <f t="shared" ref="BB735" si="776">BB732</f>
        <v>元宝</v>
      </c>
      <c r="BC735" s="14">
        <v>5</v>
      </c>
      <c r="BD735" s="14" t="s">
        <v>53</v>
      </c>
      <c r="BE735" s="14">
        <v>882</v>
      </c>
      <c r="BF735" s="14" t="s">
        <v>54</v>
      </c>
      <c r="BG735" s="14">
        <v>4732</v>
      </c>
      <c r="BH735" s="14">
        <f>VLOOKUP(BB735,[2]item!$A:$B,2,FALSE)</f>
        <v>22</v>
      </c>
      <c r="BI735" s="14">
        <f>VLOOKUP(BD735,[2]item!$A:$B,2,FALSE)</f>
        <v>2750</v>
      </c>
      <c r="BJ735" s="14">
        <f>VLOOKUP(BF735,[2]item!$A:$B,2,FALSE)</f>
        <v>16</v>
      </c>
    </row>
    <row r="736" ht="20.1" customHeight="1" spans="1:62">
      <c r="A736" s="12">
        <v>733</v>
      </c>
      <c r="B736" s="12">
        <v>733</v>
      </c>
      <c r="C736" s="12" t="str">
        <f t="shared" si="759"/>
        <v>千古留名</v>
      </c>
      <c r="D736" s="81" t="s">
        <v>2556</v>
      </c>
      <c r="E736" s="12">
        <v>1</v>
      </c>
      <c r="F736" s="82">
        <f>VLOOKUP(A736,[3]属性!$F:$I,4,FALSE)</f>
        <v>53149</v>
      </c>
      <c r="G736" s="83" t="str">
        <f t="shared" si="755"/>
        <v>17,5</v>
      </c>
      <c r="H736" s="84" t="str">
        <f>"1013,"&amp;VLOOKUP(A736,[3]属性!$F:$N,7,FALSE)&amp;";1023,"&amp;VLOOKUP(A736,[3]属性!$F:$N,8,FALSE)&amp;";1043,"&amp;VLOOKUP(A736,[3]属性!$F:$N,9,FALSE)</f>
        <v>1013,75024090;1023,5001606;1043,5001606</v>
      </c>
      <c r="I736" s="12">
        <v>12</v>
      </c>
      <c r="J736" s="86" t="s">
        <v>2562</v>
      </c>
      <c r="K736" s="12">
        <v>44650</v>
      </c>
      <c r="L736" s="14" t="s">
        <v>2558</v>
      </c>
      <c r="BB736" s="14" t="str">
        <f t="shared" ref="BB736" si="777">BB733</f>
        <v>钻石</v>
      </c>
      <c r="BC736" s="14">
        <v>5</v>
      </c>
      <c r="BD736" s="14" t="s">
        <v>53</v>
      </c>
      <c r="BE736" s="14">
        <v>883</v>
      </c>
      <c r="BF736" s="14" t="s">
        <v>54</v>
      </c>
      <c r="BG736" s="14">
        <v>4733</v>
      </c>
      <c r="BH736" s="14">
        <f>VLOOKUP(BB736,[2]item!$A:$B,2,FALSE)</f>
        <v>17</v>
      </c>
      <c r="BI736" s="14">
        <f>VLOOKUP(BD736,[2]item!$A:$B,2,FALSE)</f>
        <v>2750</v>
      </c>
      <c r="BJ736" s="14">
        <f>VLOOKUP(BF736,[2]item!$A:$B,2,FALSE)</f>
        <v>16</v>
      </c>
    </row>
    <row r="737" ht="20.1" customHeight="1" spans="1:62">
      <c r="A737" s="12">
        <v>734</v>
      </c>
      <c r="B737" s="12">
        <v>734</v>
      </c>
      <c r="C737" s="12" t="str">
        <f t="shared" si="759"/>
        <v>千古留名</v>
      </c>
      <c r="D737" s="81" t="s">
        <v>2556</v>
      </c>
      <c r="E737" s="12">
        <v>1</v>
      </c>
      <c r="F737" s="82">
        <f>VLOOKUP(A737,[3]属性!$F:$I,4,FALSE)</f>
        <v>53243</v>
      </c>
      <c r="G737" s="83" t="str">
        <f t="shared" si="755"/>
        <v>17,5</v>
      </c>
      <c r="H737" s="84" t="str">
        <f>"1013,"&amp;VLOOKUP(A737,[3]属性!$F:$N,7,FALSE)&amp;";1023,"&amp;VLOOKUP(A737,[3]属性!$F:$N,8,FALSE)&amp;";1043,"&amp;VLOOKUP(A737,[3]属性!$F:$N,9,FALSE)</f>
        <v>1013,75186990;1023,5012466;1043,5012466</v>
      </c>
      <c r="I737" s="12">
        <v>12</v>
      </c>
      <c r="J737" s="86" t="s">
        <v>2562</v>
      </c>
      <c r="K737" s="12">
        <v>44650</v>
      </c>
      <c r="L737" s="14" t="s">
        <v>2558</v>
      </c>
      <c r="BB737" s="14" t="str">
        <f t="shared" ref="BB737" si="778">BB734</f>
        <v>钻石</v>
      </c>
      <c r="BC737" s="14">
        <v>5</v>
      </c>
      <c r="BD737" s="14" t="s">
        <v>53</v>
      </c>
      <c r="BE737" s="14">
        <v>884</v>
      </c>
      <c r="BF737" s="14" t="s">
        <v>54</v>
      </c>
      <c r="BG737" s="14">
        <v>4734</v>
      </c>
      <c r="BH737" s="14">
        <f>VLOOKUP(BB737,[2]item!$A:$B,2,FALSE)</f>
        <v>17</v>
      </c>
      <c r="BI737" s="14">
        <f>VLOOKUP(BD737,[2]item!$A:$B,2,FALSE)</f>
        <v>2750</v>
      </c>
      <c r="BJ737" s="14">
        <f>VLOOKUP(BF737,[2]item!$A:$B,2,FALSE)</f>
        <v>16</v>
      </c>
    </row>
    <row r="738" ht="20.1" customHeight="1" spans="1:62">
      <c r="A738" s="12">
        <v>735</v>
      </c>
      <c r="B738" s="12">
        <v>735</v>
      </c>
      <c r="C738" s="12" t="str">
        <f t="shared" si="759"/>
        <v>千古留名</v>
      </c>
      <c r="D738" s="81" t="s">
        <v>2556</v>
      </c>
      <c r="E738" s="12">
        <v>1</v>
      </c>
      <c r="F738" s="82">
        <f>VLOOKUP(A738,[3]属性!$F:$I,4,FALSE)</f>
        <v>53337</v>
      </c>
      <c r="G738" s="83" t="str">
        <f t="shared" si="755"/>
        <v>22,5</v>
      </c>
      <c r="H738" s="84" t="str">
        <f>"1013,"&amp;VLOOKUP(A738,[3]属性!$F:$N,7,FALSE)&amp;";1023,"&amp;VLOOKUP(A738,[3]属性!$F:$N,8,FALSE)&amp;";1043,"&amp;VLOOKUP(A738,[3]属性!$F:$N,9,FALSE)</f>
        <v>1013,75326625;1023,5021775;1043,5021775</v>
      </c>
      <c r="I738" s="12">
        <v>12</v>
      </c>
      <c r="J738" s="86" t="s">
        <v>2562</v>
      </c>
      <c r="K738" s="12">
        <v>44650</v>
      </c>
      <c r="L738" s="14" t="s">
        <v>2558</v>
      </c>
      <c r="BB738" s="14" t="str">
        <f t="shared" ref="BB738" si="779">BB735</f>
        <v>元宝</v>
      </c>
      <c r="BC738" s="14">
        <v>5</v>
      </c>
      <c r="BD738" s="14" t="s">
        <v>53</v>
      </c>
      <c r="BE738" s="14">
        <v>885</v>
      </c>
      <c r="BF738" s="14" t="s">
        <v>54</v>
      </c>
      <c r="BG738" s="14">
        <v>4735</v>
      </c>
      <c r="BH738" s="14">
        <f>VLOOKUP(BB738,[2]item!$A:$B,2,FALSE)</f>
        <v>22</v>
      </c>
      <c r="BI738" s="14">
        <f>VLOOKUP(BD738,[2]item!$A:$B,2,FALSE)</f>
        <v>2750</v>
      </c>
      <c r="BJ738" s="14">
        <f>VLOOKUP(BF738,[2]item!$A:$B,2,FALSE)</f>
        <v>16</v>
      </c>
    </row>
    <row r="739" ht="20.1" customHeight="1" spans="1:62">
      <c r="A739" s="12">
        <v>736</v>
      </c>
      <c r="B739" s="12">
        <v>736</v>
      </c>
      <c r="C739" s="12" t="str">
        <f t="shared" si="759"/>
        <v>千古留名</v>
      </c>
      <c r="D739" s="81" t="s">
        <v>2556</v>
      </c>
      <c r="E739" s="12">
        <v>1</v>
      </c>
      <c r="F739" s="82">
        <f>VLOOKUP(A739,[3]属性!$F:$I,4,FALSE)</f>
        <v>53432</v>
      </c>
      <c r="G739" s="83" t="str">
        <f t="shared" si="755"/>
        <v>17,5</v>
      </c>
      <c r="H739" s="84" t="str">
        <f>"1013,"&amp;VLOOKUP(A739,[3]属性!$F:$N,7,FALSE)&amp;";1023,"&amp;VLOOKUP(A739,[3]属性!$F:$N,8,FALSE)&amp;";1043,"&amp;VLOOKUP(A739,[3]属性!$F:$N,9,FALSE)</f>
        <v>1013,75489540;1023,5032636;1043,5032636</v>
      </c>
      <c r="I739" s="12">
        <v>12</v>
      </c>
      <c r="J739" s="86" t="s">
        <v>2562</v>
      </c>
      <c r="K739" s="12">
        <v>44650</v>
      </c>
      <c r="L739" s="14" t="s">
        <v>2558</v>
      </c>
      <c r="BB739" s="14" t="str">
        <f t="shared" ref="BB739" si="780">BB736</f>
        <v>钻石</v>
      </c>
      <c r="BC739" s="14">
        <v>5</v>
      </c>
      <c r="BD739" s="14" t="s">
        <v>53</v>
      </c>
      <c r="BE739" s="14">
        <v>886</v>
      </c>
      <c r="BF739" s="14" t="s">
        <v>54</v>
      </c>
      <c r="BG739" s="14">
        <v>4736</v>
      </c>
      <c r="BH739" s="14">
        <f>VLOOKUP(BB739,[2]item!$A:$B,2,FALSE)</f>
        <v>17</v>
      </c>
      <c r="BI739" s="14">
        <f>VLOOKUP(BD739,[2]item!$A:$B,2,FALSE)</f>
        <v>2750</v>
      </c>
      <c r="BJ739" s="14">
        <f>VLOOKUP(BF739,[2]item!$A:$B,2,FALSE)</f>
        <v>16</v>
      </c>
    </row>
    <row r="740" ht="20.1" customHeight="1" spans="1:62">
      <c r="A740" s="12">
        <v>737</v>
      </c>
      <c r="B740" s="12">
        <v>737</v>
      </c>
      <c r="C740" s="12" t="str">
        <f t="shared" si="759"/>
        <v>千古留名</v>
      </c>
      <c r="D740" s="81" t="s">
        <v>2556</v>
      </c>
      <c r="E740" s="12">
        <v>1</v>
      </c>
      <c r="F740" s="82">
        <f>VLOOKUP(A740,[3]属性!$F:$I,4,FALSE)</f>
        <v>53526</v>
      </c>
      <c r="G740" s="83" t="str">
        <f t="shared" si="755"/>
        <v>17,5</v>
      </c>
      <c r="H740" s="84" t="str">
        <f>"1013,"&amp;VLOOKUP(A740,[3]属性!$F:$N,7,FALSE)&amp;";1023,"&amp;VLOOKUP(A740,[3]属性!$F:$N,8,FALSE)&amp;";1043,"&amp;VLOOKUP(A740,[3]属性!$F:$N,9,FALSE)</f>
        <v>1013,75652470;1023,5043498;1043,5043498</v>
      </c>
      <c r="I740" s="12">
        <v>12</v>
      </c>
      <c r="J740" s="86" t="s">
        <v>2562</v>
      </c>
      <c r="K740" s="12">
        <v>44650</v>
      </c>
      <c r="L740" s="14" t="s">
        <v>2558</v>
      </c>
      <c r="BB740" s="14" t="str">
        <f t="shared" ref="BB740" si="781">BB737</f>
        <v>钻石</v>
      </c>
      <c r="BC740" s="14">
        <v>5</v>
      </c>
      <c r="BD740" s="14" t="s">
        <v>53</v>
      </c>
      <c r="BE740" s="14">
        <v>887</v>
      </c>
      <c r="BF740" s="14" t="s">
        <v>54</v>
      </c>
      <c r="BG740" s="14">
        <v>4737</v>
      </c>
      <c r="BH740" s="14">
        <f>VLOOKUP(BB740,[2]item!$A:$B,2,FALSE)</f>
        <v>17</v>
      </c>
      <c r="BI740" s="14">
        <f>VLOOKUP(BD740,[2]item!$A:$B,2,FALSE)</f>
        <v>2750</v>
      </c>
      <c r="BJ740" s="14">
        <f>VLOOKUP(BF740,[2]item!$A:$B,2,FALSE)</f>
        <v>16</v>
      </c>
    </row>
    <row r="741" ht="20.1" customHeight="1" spans="1:62">
      <c r="A741" s="12">
        <v>738</v>
      </c>
      <c r="B741" s="12">
        <v>738</v>
      </c>
      <c r="C741" s="12" t="str">
        <f t="shared" si="759"/>
        <v>千古留名</v>
      </c>
      <c r="D741" s="81" t="s">
        <v>2556</v>
      </c>
      <c r="E741" s="12">
        <v>1</v>
      </c>
      <c r="F741" s="82">
        <f>VLOOKUP(A741,[3]属性!$F:$I,4,FALSE)</f>
        <v>53620</v>
      </c>
      <c r="G741" s="83" t="str">
        <f t="shared" si="755"/>
        <v>22,5</v>
      </c>
      <c r="H741" s="84" t="str">
        <f>"1013,"&amp;VLOOKUP(A741,[3]属性!$F:$N,7,FALSE)&amp;";1023,"&amp;VLOOKUP(A741,[3]属性!$F:$N,8,FALSE)&amp;";1043,"&amp;VLOOKUP(A741,[3]属性!$F:$N,9,FALSE)</f>
        <v>1013,75815415;1023,5054361;1043,5054361</v>
      </c>
      <c r="I741" s="12">
        <v>12</v>
      </c>
      <c r="J741" s="86" t="s">
        <v>2562</v>
      </c>
      <c r="K741" s="12">
        <v>44650</v>
      </c>
      <c r="L741" s="14" t="s">
        <v>2558</v>
      </c>
      <c r="BB741" s="14" t="str">
        <f t="shared" ref="BB741" si="782">BB738</f>
        <v>元宝</v>
      </c>
      <c r="BC741" s="14">
        <v>5</v>
      </c>
      <c r="BD741" s="14" t="s">
        <v>53</v>
      </c>
      <c r="BE741" s="14">
        <v>888</v>
      </c>
      <c r="BF741" s="14" t="s">
        <v>54</v>
      </c>
      <c r="BG741" s="14">
        <v>4738</v>
      </c>
      <c r="BH741" s="14">
        <f>VLOOKUP(BB741,[2]item!$A:$B,2,FALSE)</f>
        <v>22</v>
      </c>
      <c r="BI741" s="14">
        <f>VLOOKUP(BD741,[2]item!$A:$B,2,FALSE)</f>
        <v>2750</v>
      </c>
      <c r="BJ741" s="14">
        <f>VLOOKUP(BF741,[2]item!$A:$B,2,FALSE)</f>
        <v>16</v>
      </c>
    </row>
    <row r="742" ht="20.1" customHeight="1" spans="1:62">
      <c r="A742" s="12">
        <v>739</v>
      </c>
      <c r="B742" s="12">
        <v>739</v>
      </c>
      <c r="C742" s="12" t="str">
        <f t="shared" si="759"/>
        <v>千古留名</v>
      </c>
      <c r="D742" s="81" t="s">
        <v>2556</v>
      </c>
      <c r="E742" s="12">
        <v>1</v>
      </c>
      <c r="F742" s="82">
        <f>VLOOKUP(A742,[3]属性!$F:$I,4,FALSE)</f>
        <v>53714</v>
      </c>
      <c r="G742" s="83" t="str">
        <f t="shared" si="755"/>
        <v>17,5</v>
      </c>
      <c r="H742" s="84" t="str">
        <f>"1013,"&amp;VLOOKUP(A742,[3]属性!$F:$N,7,FALSE)&amp;";1023,"&amp;VLOOKUP(A742,[3]属性!$F:$N,8,FALSE)&amp;";1043,"&amp;VLOOKUP(A742,[3]属性!$F:$N,9,FALSE)</f>
        <v>1013,75978375;1023,5065225;1043,5065225</v>
      </c>
      <c r="I742" s="12">
        <v>12</v>
      </c>
      <c r="J742" s="86" t="s">
        <v>2562</v>
      </c>
      <c r="K742" s="12">
        <v>44650</v>
      </c>
      <c r="L742" s="14" t="s">
        <v>2558</v>
      </c>
      <c r="BB742" s="14" t="str">
        <f t="shared" ref="BB742" si="783">BB739</f>
        <v>钻石</v>
      </c>
      <c r="BC742" s="14">
        <v>5</v>
      </c>
      <c r="BD742" s="14" t="s">
        <v>53</v>
      </c>
      <c r="BE742" s="14">
        <v>889</v>
      </c>
      <c r="BF742" s="14" t="s">
        <v>54</v>
      </c>
      <c r="BG742" s="14">
        <v>4739</v>
      </c>
      <c r="BH742" s="14">
        <f>VLOOKUP(BB742,[2]item!$A:$B,2,FALSE)</f>
        <v>17</v>
      </c>
      <c r="BI742" s="14">
        <f>VLOOKUP(BD742,[2]item!$A:$B,2,FALSE)</f>
        <v>2750</v>
      </c>
      <c r="BJ742" s="14">
        <f>VLOOKUP(BF742,[2]item!$A:$B,2,FALSE)</f>
        <v>16</v>
      </c>
    </row>
    <row r="743" ht="20.1" customHeight="1" spans="1:62">
      <c r="A743" s="12">
        <v>740</v>
      </c>
      <c r="B743" s="12">
        <v>740</v>
      </c>
      <c r="C743" s="12" t="str">
        <f t="shared" si="759"/>
        <v>千古留名</v>
      </c>
      <c r="D743" s="81" t="s">
        <v>2556</v>
      </c>
      <c r="E743" s="12">
        <v>1</v>
      </c>
      <c r="F743" s="82">
        <f>VLOOKUP(A743,[3]属性!$F:$I,4,FALSE)</f>
        <v>53809</v>
      </c>
      <c r="G743" s="83" t="str">
        <f t="shared" si="755"/>
        <v>17,5</v>
      </c>
      <c r="H743" s="84" t="str">
        <f>"1013,"&amp;VLOOKUP(A743,[3]属性!$F:$N,7,FALSE)&amp;";1023,"&amp;VLOOKUP(A743,[3]属性!$F:$N,8,FALSE)&amp;";1043,"&amp;VLOOKUP(A743,[3]属性!$F:$N,9,FALSE)</f>
        <v>1013,76141350;1023,5076090;1043,5076090</v>
      </c>
      <c r="I743" s="12">
        <v>12</v>
      </c>
      <c r="J743" s="86" t="s">
        <v>2562</v>
      </c>
      <c r="K743" s="12">
        <v>44650</v>
      </c>
      <c r="L743" s="14" t="s">
        <v>2558</v>
      </c>
      <c r="BB743" s="14" t="str">
        <f t="shared" ref="BB743" si="784">BB740</f>
        <v>钻石</v>
      </c>
      <c r="BC743" s="14">
        <v>5</v>
      </c>
      <c r="BD743" s="14" t="s">
        <v>53</v>
      </c>
      <c r="BE743" s="14">
        <v>890</v>
      </c>
      <c r="BF743" s="14" t="s">
        <v>54</v>
      </c>
      <c r="BG743" s="14">
        <v>4740</v>
      </c>
      <c r="BH743" s="14">
        <f>VLOOKUP(BB743,[2]item!$A:$B,2,FALSE)</f>
        <v>17</v>
      </c>
      <c r="BI743" s="14">
        <f>VLOOKUP(BD743,[2]item!$A:$B,2,FALSE)</f>
        <v>2750</v>
      </c>
      <c r="BJ743" s="14">
        <f>VLOOKUP(BF743,[2]item!$A:$B,2,FALSE)</f>
        <v>16</v>
      </c>
    </row>
    <row r="744" ht="20.1" customHeight="1" spans="1:62">
      <c r="A744" s="12">
        <v>741</v>
      </c>
      <c r="B744" s="12">
        <v>741</v>
      </c>
      <c r="C744" s="12" t="str">
        <f t="shared" si="759"/>
        <v>千古留名</v>
      </c>
      <c r="D744" s="81" t="s">
        <v>2556</v>
      </c>
      <c r="E744" s="12">
        <v>1</v>
      </c>
      <c r="F744" s="82">
        <f>VLOOKUP(A744,[3]属性!$F:$I,4,FALSE)</f>
        <v>53903</v>
      </c>
      <c r="G744" s="83" t="str">
        <f t="shared" si="755"/>
        <v>22,5</v>
      </c>
      <c r="H744" s="84" t="str">
        <f>"1013,"&amp;VLOOKUP(A744,[3]属性!$F:$N,7,FALSE)&amp;";1023,"&amp;VLOOKUP(A744,[3]属性!$F:$N,8,FALSE)&amp;";1043,"&amp;VLOOKUP(A744,[3]属性!$F:$N,9,FALSE)</f>
        <v>1013,76304325;1023,5086955;1043,5086955</v>
      </c>
      <c r="I744" s="12">
        <v>12</v>
      </c>
      <c r="J744" s="86" t="s">
        <v>2562</v>
      </c>
      <c r="K744" s="12">
        <v>44650</v>
      </c>
      <c r="L744" s="14" t="s">
        <v>2558</v>
      </c>
      <c r="BB744" s="14" t="str">
        <f t="shared" ref="BB744" si="785">BB741</f>
        <v>元宝</v>
      </c>
      <c r="BC744" s="14">
        <v>5</v>
      </c>
      <c r="BD744" s="14" t="s">
        <v>53</v>
      </c>
      <c r="BE744" s="14">
        <v>891</v>
      </c>
      <c r="BF744" s="14" t="s">
        <v>54</v>
      </c>
      <c r="BG744" s="14">
        <v>4741</v>
      </c>
      <c r="BH744" s="14">
        <f>VLOOKUP(BB744,[2]item!$A:$B,2,FALSE)</f>
        <v>22</v>
      </c>
      <c r="BI744" s="14">
        <f>VLOOKUP(BD744,[2]item!$A:$B,2,FALSE)</f>
        <v>2750</v>
      </c>
      <c r="BJ744" s="14">
        <f>VLOOKUP(BF744,[2]item!$A:$B,2,FALSE)</f>
        <v>16</v>
      </c>
    </row>
    <row r="745" ht="20.1" customHeight="1" spans="1:62">
      <c r="A745" s="12">
        <v>742</v>
      </c>
      <c r="B745" s="12">
        <v>742</v>
      </c>
      <c r="C745" s="12" t="str">
        <f t="shared" si="759"/>
        <v>千古留名</v>
      </c>
      <c r="D745" s="81" t="s">
        <v>2556</v>
      </c>
      <c r="E745" s="12">
        <v>1</v>
      </c>
      <c r="F745" s="82">
        <f>VLOOKUP(A745,[3]属性!$F:$I,4,FALSE)</f>
        <v>53997</v>
      </c>
      <c r="G745" s="83" t="str">
        <f t="shared" si="755"/>
        <v>17,5</v>
      </c>
      <c r="H745" s="84" t="str">
        <f>"1013,"&amp;VLOOKUP(A745,[3]属性!$F:$N,7,FALSE)&amp;";1023,"&amp;VLOOKUP(A745,[3]属性!$F:$N,8,FALSE)&amp;";1043,"&amp;VLOOKUP(A745,[3]属性!$F:$N,9,FALSE)</f>
        <v>1013,76444035;1023,5096269;1043,5096269</v>
      </c>
      <c r="I745" s="12">
        <v>12</v>
      </c>
      <c r="J745" s="86" t="s">
        <v>2562</v>
      </c>
      <c r="K745" s="12">
        <v>44650</v>
      </c>
      <c r="L745" s="14" t="s">
        <v>2558</v>
      </c>
      <c r="BB745" s="14" t="str">
        <f t="shared" ref="BB745" si="786">BB742</f>
        <v>钻石</v>
      </c>
      <c r="BC745" s="14">
        <v>5</v>
      </c>
      <c r="BD745" s="14" t="s">
        <v>53</v>
      </c>
      <c r="BE745" s="14">
        <v>892</v>
      </c>
      <c r="BF745" s="14" t="s">
        <v>54</v>
      </c>
      <c r="BG745" s="14">
        <v>4742</v>
      </c>
      <c r="BH745" s="14">
        <f>VLOOKUP(BB745,[2]item!$A:$B,2,FALSE)</f>
        <v>17</v>
      </c>
      <c r="BI745" s="14">
        <f>VLOOKUP(BD745,[2]item!$A:$B,2,FALSE)</f>
        <v>2750</v>
      </c>
      <c r="BJ745" s="14">
        <f>VLOOKUP(BF745,[2]item!$A:$B,2,FALSE)</f>
        <v>16</v>
      </c>
    </row>
    <row r="746" ht="20.1" customHeight="1" spans="1:62">
      <c r="A746" s="12">
        <v>743</v>
      </c>
      <c r="B746" s="12">
        <v>743</v>
      </c>
      <c r="C746" s="12" t="str">
        <f t="shared" si="759"/>
        <v>千古留名</v>
      </c>
      <c r="D746" s="81" t="s">
        <v>2556</v>
      </c>
      <c r="E746" s="12">
        <v>1</v>
      </c>
      <c r="F746" s="82">
        <f>VLOOKUP(A746,[3]属性!$F:$I,4,FALSE)</f>
        <v>54092</v>
      </c>
      <c r="G746" s="83" t="str">
        <f t="shared" si="755"/>
        <v>17,5</v>
      </c>
      <c r="H746" s="84" t="str">
        <f>"1013,"&amp;VLOOKUP(A746,[3]属性!$F:$N,7,FALSE)&amp;";1023,"&amp;VLOOKUP(A746,[3]属性!$F:$N,8,FALSE)&amp;";1043,"&amp;VLOOKUP(A746,[3]属性!$F:$N,9,FALSE)</f>
        <v>1013,76607040;1023,5107136;1043,5107136</v>
      </c>
      <c r="I746" s="12">
        <v>12</v>
      </c>
      <c r="J746" s="86" t="s">
        <v>2562</v>
      </c>
      <c r="K746" s="12">
        <v>44650</v>
      </c>
      <c r="L746" s="14" t="s">
        <v>2558</v>
      </c>
      <c r="BB746" s="14" t="str">
        <f t="shared" ref="BB746" si="787">BB743</f>
        <v>钻石</v>
      </c>
      <c r="BC746" s="14">
        <v>5</v>
      </c>
      <c r="BD746" s="14" t="s">
        <v>53</v>
      </c>
      <c r="BE746" s="14">
        <v>893</v>
      </c>
      <c r="BF746" s="14" t="s">
        <v>54</v>
      </c>
      <c r="BG746" s="14">
        <v>4743</v>
      </c>
      <c r="BH746" s="14">
        <f>VLOOKUP(BB746,[2]item!$A:$B,2,FALSE)</f>
        <v>17</v>
      </c>
      <c r="BI746" s="14">
        <f>VLOOKUP(BD746,[2]item!$A:$B,2,FALSE)</f>
        <v>2750</v>
      </c>
      <c r="BJ746" s="14">
        <f>VLOOKUP(BF746,[2]item!$A:$B,2,FALSE)</f>
        <v>16</v>
      </c>
    </row>
    <row r="747" ht="20.1" customHeight="1" spans="1:62">
      <c r="A747" s="12">
        <v>744</v>
      </c>
      <c r="B747" s="12">
        <v>744</v>
      </c>
      <c r="C747" s="12" t="str">
        <f t="shared" si="759"/>
        <v>千古留名</v>
      </c>
      <c r="D747" s="81" t="s">
        <v>2556</v>
      </c>
      <c r="E747" s="12">
        <v>1</v>
      </c>
      <c r="F747" s="82">
        <f>VLOOKUP(A747,[3]属性!$F:$I,4,FALSE)</f>
        <v>54186</v>
      </c>
      <c r="G747" s="83" t="str">
        <f t="shared" si="755"/>
        <v>22,5</v>
      </c>
      <c r="H747" s="84" t="str">
        <f>"1013,"&amp;VLOOKUP(A747,[3]属性!$F:$N,7,FALSE)&amp;";1023,"&amp;VLOOKUP(A747,[3]属性!$F:$N,8,FALSE)&amp;";1043,"&amp;VLOOKUP(A747,[3]属性!$F:$N,9,FALSE)</f>
        <v>1013,76770060;1023,5118004;1043,5118004</v>
      </c>
      <c r="I747" s="12">
        <v>12</v>
      </c>
      <c r="J747" s="86" t="s">
        <v>2562</v>
      </c>
      <c r="K747" s="12">
        <v>44650</v>
      </c>
      <c r="L747" s="14" t="s">
        <v>2558</v>
      </c>
      <c r="BB747" s="14" t="str">
        <f t="shared" ref="BB747" si="788">BB744</f>
        <v>元宝</v>
      </c>
      <c r="BC747" s="14">
        <v>5</v>
      </c>
      <c r="BD747" s="14" t="s">
        <v>53</v>
      </c>
      <c r="BE747" s="14">
        <v>894</v>
      </c>
      <c r="BF747" s="14" t="s">
        <v>54</v>
      </c>
      <c r="BG747" s="14">
        <v>4744</v>
      </c>
      <c r="BH747" s="14">
        <f>VLOOKUP(BB747,[2]item!$A:$B,2,FALSE)</f>
        <v>22</v>
      </c>
      <c r="BI747" s="14">
        <f>VLOOKUP(BD747,[2]item!$A:$B,2,FALSE)</f>
        <v>2750</v>
      </c>
      <c r="BJ747" s="14">
        <f>VLOOKUP(BF747,[2]item!$A:$B,2,FALSE)</f>
        <v>16</v>
      </c>
    </row>
    <row r="748" ht="20.1" customHeight="1" spans="1:62">
      <c r="A748" s="12">
        <v>745</v>
      </c>
      <c r="B748" s="12">
        <v>745</v>
      </c>
      <c r="C748" s="12" t="str">
        <f t="shared" si="759"/>
        <v>千古留名</v>
      </c>
      <c r="D748" s="81" t="s">
        <v>2556</v>
      </c>
      <c r="E748" s="12">
        <v>1</v>
      </c>
      <c r="F748" s="82">
        <f>VLOOKUP(A748,[3]属性!$F:$I,4,FALSE)</f>
        <v>54281</v>
      </c>
      <c r="G748" s="83" t="str">
        <f t="shared" si="755"/>
        <v>17,5</v>
      </c>
      <c r="H748" s="84" t="str">
        <f>"1013,"&amp;VLOOKUP(A748,[3]属性!$F:$N,7,FALSE)&amp;";1023,"&amp;VLOOKUP(A748,[3]属性!$F:$N,8,FALSE)&amp;";1043,"&amp;VLOOKUP(A748,[3]属性!$F:$N,9,FALSE)</f>
        <v>1013,76933095;1023,5128873;1043,5128873</v>
      </c>
      <c r="I748" s="12">
        <v>12</v>
      </c>
      <c r="J748" s="86" t="s">
        <v>2562</v>
      </c>
      <c r="K748" s="12">
        <v>44650</v>
      </c>
      <c r="L748" s="14" t="s">
        <v>2558</v>
      </c>
      <c r="BB748" s="14" t="str">
        <f t="shared" ref="BB748" si="789">BB745</f>
        <v>钻石</v>
      </c>
      <c r="BC748" s="14">
        <v>5</v>
      </c>
      <c r="BD748" s="14" t="s">
        <v>53</v>
      </c>
      <c r="BE748" s="14">
        <v>895</v>
      </c>
      <c r="BF748" s="14" t="s">
        <v>54</v>
      </c>
      <c r="BG748" s="14">
        <v>4745</v>
      </c>
      <c r="BH748" s="14">
        <f>VLOOKUP(BB748,[2]item!$A:$B,2,FALSE)</f>
        <v>17</v>
      </c>
      <c r="BI748" s="14">
        <f>VLOOKUP(BD748,[2]item!$A:$B,2,FALSE)</f>
        <v>2750</v>
      </c>
      <c r="BJ748" s="14">
        <f>VLOOKUP(BF748,[2]item!$A:$B,2,FALSE)</f>
        <v>16</v>
      </c>
    </row>
    <row r="749" ht="20.1" customHeight="1" spans="1:62">
      <c r="A749" s="12">
        <v>746</v>
      </c>
      <c r="B749" s="12">
        <v>746</v>
      </c>
      <c r="C749" s="12" t="str">
        <f t="shared" si="759"/>
        <v>千古留名</v>
      </c>
      <c r="D749" s="81" t="s">
        <v>2556</v>
      </c>
      <c r="E749" s="12">
        <v>1</v>
      </c>
      <c r="F749" s="82">
        <f>VLOOKUP(A749,[3]属性!$F:$I,4,FALSE)</f>
        <v>54375</v>
      </c>
      <c r="G749" s="83" t="str">
        <f t="shared" si="755"/>
        <v>17,5</v>
      </c>
      <c r="H749" s="84" t="str">
        <f>"1013,"&amp;VLOOKUP(A749,[3]属性!$F:$N,7,FALSE)&amp;";1023,"&amp;VLOOKUP(A749,[3]属性!$F:$N,8,FALSE)&amp;";1043,"&amp;VLOOKUP(A749,[3]属性!$F:$N,9,FALSE)</f>
        <v>1013,77096145;1023,5139743;1043,5139743</v>
      </c>
      <c r="I749" s="12">
        <v>12</v>
      </c>
      <c r="J749" s="86" t="s">
        <v>2562</v>
      </c>
      <c r="K749" s="12">
        <v>44650</v>
      </c>
      <c r="L749" s="14" t="s">
        <v>2558</v>
      </c>
      <c r="BB749" s="14" t="str">
        <f t="shared" ref="BB749" si="790">BB746</f>
        <v>钻石</v>
      </c>
      <c r="BC749" s="14">
        <v>5</v>
      </c>
      <c r="BD749" s="14" t="s">
        <v>53</v>
      </c>
      <c r="BE749" s="14">
        <v>896</v>
      </c>
      <c r="BF749" s="14" t="s">
        <v>54</v>
      </c>
      <c r="BG749" s="14">
        <v>4746</v>
      </c>
      <c r="BH749" s="14">
        <f>VLOOKUP(BB749,[2]item!$A:$B,2,FALSE)</f>
        <v>17</v>
      </c>
      <c r="BI749" s="14">
        <f>VLOOKUP(BD749,[2]item!$A:$B,2,FALSE)</f>
        <v>2750</v>
      </c>
      <c r="BJ749" s="14">
        <f>VLOOKUP(BF749,[2]item!$A:$B,2,FALSE)</f>
        <v>16</v>
      </c>
    </row>
    <row r="750" ht="20.1" customHeight="1" spans="1:62">
      <c r="A750" s="12">
        <v>747</v>
      </c>
      <c r="B750" s="12">
        <v>747</v>
      </c>
      <c r="C750" s="12" t="str">
        <f t="shared" si="759"/>
        <v>千古留名</v>
      </c>
      <c r="D750" s="81" t="s">
        <v>2556</v>
      </c>
      <c r="E750" s="12">
        <v>1</v>
      </c>
      <c r="F750" s="82">
        <f>VLOOKUP(A750,[3]属性!$F:$I,4,FALSE)</f>
        <v>54470</v>
      </c>
      <c r="G750" s="83" t="str">
        <f t="shared" si="755"/>
        <v>22,5</v>
      </c>
      <c r="H750" s="84" t="str">
        <f>"1013,"&amp;VLOOKUP(A750,[3]属性!$F:$N,7,FALSE)&amp;";1023,"&amp;VLOOKUP(A750,[3]属性!$F:$N,8,FALSE)&amp;";1043,"&amp;VLOOKUP(A750,[3]属性!$F:$N,9,FALSE)</f>
        <v>1013,77259195;1023,5150613;1043,5150613</v>
      </c>
      <c r="I750" s="12">
        <v>12</v>
      </c>
      <c r="J750" s="86" t="s">
        <v>2562</v>
      </c>
      <c r="K750" s="12">
        <v>44650</v>
      </c>
      <c r="L750" s="14" t="s">
        <v>2558</v>
      </c>
      <c r="BB750" s="14" t="str">
        <f t="shared" ref="BB750" si="791">BB747</f>
        <v>元宝</v>
      </c>
      <c r="BC750" s="14">
        <v>5</v>
      </c>
      <c r="BD750" s="14" t="s">
        <v>53</v>
      </c>
      <c r="BE750" s="14">
        <v>897</v>
      </c>
      <c r="BF750" s="14" t="s">
        <v>54</v>
      </c>
      <c r="BG750" s="14">
        <v>4747</v>
      </c>
      <c r="BH750" s="14">
        <f>VLOOKUP(BB750,[2]item!$A:$B,2,FALSE)</f>
        <v>22</v>
      </c>
      <c r="BI750" s="14">
        <f>VLOOKUP(BD750,[2]item!$A:$B,2,FALSE)</f>
        <v>2750</v>
      </c>
      <c r="BJ750" s="14">
        <f>VLOOKUP(BF750,[2]item!$A:$B,2,FALSE)</f>
        <v>16</v>
      </c>
    </row>
    <row r="751" ht="20.1" customHeight="1" spans="1:62">
      <c r="A751" s="12">
        <v>748</v>
      </c>
      <c r="B751" s="12">
        <v>748</v>
      </c>
      <c r="C751" s="12" t="str">
        <f t="shared" si="759"/>
        <v>千古留名</v>
      </c>
      <c r="D751" s="81" t="s">
        <v>2556</v>
      </c>
      <c r="E751" s="12">
        <v>1</v>
      </c>
      <c r="F751" s="82">
        <f>VLOOKUP(A751,[3]属性!$F:$I,4,FALSE)</f>
        <v>54564</v>
      </c>
      <c r="G751" s="83" t="str">
        <f t="shared" si="755"/>
        <v>17,5</v>
      </c>
      <c r="H751" s="84" t="str">
        <f>"1013,"&amp;VLOOKUP(A751,[3]属性!$F:$N,7,FALSE)&amp;";1023,"&amp;VLOOKUP(A751,[3]属性!$F:$N,8,FALSE)&amp;";1043,"&amp;VLOOKUP(A751,[3]属性!$F:$N,9,FALSE)</f>
        <v>1013,77422275;1023,5161485;1043,5161485</v>
      </c>
      <c r="I751" s="12">
        <v>12</v>
      </c>
      <c r="J751" s="86" t="s">
        <v>2562</v>
      </c>
      <c r="K751" s="12">
        <v>44650</v>
      </c>
      <c r="L751" s="14" t="s">
        <v>2558</v>
      </c>
      <c r="BB751" s="14" t="str">
        <f t="shared" ref="BB751" si="792">BB748</f>
        <v>钻石</v>
      </c>
      <c r="BC751" s="14">
        <v>5</v>
      </c>
      <c r="BD751" s="14" t="s">
        <v>53</v>
      </c>
      <c r="BE751" s="14">
        <v>898</v>
      </c>
      <c r="BF751" s="14" t="s">
        <v>54</v>
      </c>
      <c r="BG751" s="14">
        <v>4748</v>
      </c>
      <c r="BH751" s="14">
        <f>VLOOKUP(BB751,[2]item!$A:$B,2,FALSE)</f>
        <v>17</v>
      </c>
      <c r="BI751" s="14">
        <f>VLOOKUP(BD751,[2]item!$A:$B,2,FALSE)</f>
        <v>2750</v>
      </c>
      <c r="BJ751" s="14">
        <f>VLOOKUP(BF751,[2]item!$A:$B,2,FALSE)</f>
        <v>16</v>
      </c>
    </row>
    <row r="752" ht="20.1" customHeight="1" spans="1:62">
      <c r="A752" s="12">
        <v>749</v>
      </c>
      <c r="B752" s="12">
        <v>749</v>
      </c>
      <c r="C752" s="12" t="str">
        <f t="shared" si="759"/>
        <v>千古留名</v>
      </c>
      <c r="D752" s="81" t="s">
        <v>2556</v>
      </c>
      <c r="E752" s="12">
        <v>1</v>
      </c>
      <c r="F752" s="82">
        <f>VLOOKUP(A752,[3]属性!$F:$I,4,FALSE)</f>
        <v>54659</v>
      </c>
      <c r="G752" s="83" t="str">
        <f t="shared" si="755"/>
        <v>17,5</v>
      </c>
      <c r="H752" s="84" t="str">
        <f>"1013,"&amp;VLOOKUP(A752,[3]属性!$F:$N,7,FALSE)&amp;";1023,"&amp;VLOOKUP(A752,[3]属性!$F:$N,8,FALSE)&amp;";1043,"&amp;VLOOKUP(A752,[3]属性!$F:$N,9,FALSE)</f>
        <v>1013,77562045;1023,5170803;1043,5170803</v>
      </c>
      <c r="I752" s="12">
        <v>12</v>
      </c>
      <c r="J752" s="86" t="s">
        <v>2562</v>
      </c>
      <c r="K752" s="12">
        <v>44650</v>
      </c>
      <c r="L752" s="14" t="s">
        <v>2558</v>
      </c>
      <c r="BB752" s="14" t="str">
        <f t="shared" ref="BB752" si="793">BB749</f>
        <v>钻石</v>
      </c>
      <c r="BC752" s="14">
        <v>5</v>
      </c>
      <c r="BD752" s="14" t="s">
        <v>53</v>
      </c>
      <c r="BE752" s="14">
        <v>899</v>
      </c>
      <c r="BF752" s="14" t="s">
        <v>54</v>
      </c>
      <c r="BG752" s="14">
        <v>4749</v>
      </c>
      <c r="BH752" s="14">
        <f>VLOOKUP(BB752,[2]item!$A:$B,2,FALSE)</f>
        <v>17</v>
      </c>
      <c r="BI752" s="14">
        <f>VLOOKUP(BD752,[2]item!$A:$B,2,FALSE)</f>
        <v>2750</v>
      </c>
      <c r="BJ752" s="14">
        <f>VLOOKUP(BF752,[2]item!$A:$B,2,FALSE)</f>
        <v>16</v>
      </c>
    </row>
    <row r="753" ht="20.1" customHeight="1" spans="1:62">
      <c r="A753" s="12">
        <v>750</v>
      </c>
      <c r="B753" s="12">
        <v>750</v>
      </c>
      <c r="C753" s="12" t="str">
        <f t="shared" si="759"/>
        <v>千古留名</v>
      </c>
      <c r="D753" s="81" t="s">
        <v>2556</v>
      </c>
      <c r="E753" s="12">
        <v>1</v>
      </c>
      <c r="F753" s="82">
        <f>VLOOKUP(A753,[3]属性!$F:$I,4,FALSE)</f>
        <v>54753</v>
      </c>
      <c r="G753" s="83" t="str">
        <f t="shared" si="755"/>
        <v>22,5</v>
      </c>
      <c r="H753" s="84" t="str">
        <f>"1013,"&amp;VLOOKUP(A753,[3]属性!$F:$N,7,FALSE)&amp;";1023,"&amp;VLOOKUP(A753,[3]属性!$F:$N,8,FALSE)&amp;";1043,"&amp;VLOOKUP(A753,[3]属性!$F:$N,9,FALSE)</f>
        <v>1013,77725140;1023,5181676;1043,5181676</v>
      </c>
      <c r="I753" s="12">
        <v>12</v>
      </c>
      <c r="J753" s="86" t="s">
        <v>2562</v>
      </c>
      <c r="K753" s="12">
        <v>44650</v>
      </c>
      <c r="L753" s="14" t="s">
        <v>2558</v>
      </c>
      <c r="BB753" s="14" t="str">
        <f t="shared" ref="BB753" si="794">BB750</f>
        <v>元宝</v>
      </c>
      <c r="BC753" s="14">
        <v>5</v>
      </c>
      <c r="BD753" s="14" t="s">
        <v>53</v>
      </c>
      <c r="BE753" s="14">
        <v>900</v>
      </c>
      <c r="BF753" s="14" t="s">
        <v>54</v>
      </c>
      <c r="BG753" s="14">
        <v>4750</v>
      </c>
      <c r="BH753" s="14">
        <f>VLOOKUP(BB753,[2]item!$A:$B,2,FALSE)</f>
        <v>22</v>
      </c>
      <c r="BI753" s="14">
        <f>VLOOKUP(BD753,[2]item!$A:$B,2,FALSE)</f>
        <v>2750</v>
      </c>
      <c r="BJ753" s="14">
        <f>VLOOKUP(BF753,[2]item!$A:$B,2,FALSE)</f>
        <v>16</v>
      </c>
    </row>
    <row r="754" ht="20.1" customHeight="1" spans="1:62">
      <c r="A754" s="12">
        <v>751</v>
      </c>
      <c r="B754" s="12">
        <v>751</v>
      </c>
      <c r="C754" s="12" t="str">
        <f t="shared" si="759"/>
        <v>千古留名</v>
      </c>
      <c r="D754" s="81" t="s">
        <v>2556</v>
      </c>
      <c r="E754" s="12">
        <v>1</v>
      </c>
      <c r="F754" s="82">
        <f>VLOOKUP(A754,[3]属性!$F:$I,4,FALSE)</f>
        <v>54848</v>
      </c>
      <c r="G754" s="83" t="str">
        <f t="shared" si="755"/>
        <v>17,5</v>
      </c>
      <c r="H754" s="84" t="str">
        <f>"1013,"&amp;VLOOKUP(A754,[3]属性!$F:$N,7,FALSE)&amp;";1023,"&amp;VLOOKUP(A754,[3]属性!$F:$N,8,FALSE)&amp;";1043,"&amp;VLOOKUP(A754,[3]属性!$F:$N,9,FALSE)</f>
        <v>1013,77888250;1023,5192550;1043,5192550</v>
      </c>
      <c r="I754" s="12">
        <v>12</v>
      </c>
      <c r="J754" s="86" t="s">
        <v>2562</v>
      </c>
      <c r="K754" s="12">
        <v>44650</v>
      </c>
      <c r="L754" s="14" t="s">
        <v>2558</v>
      </c>
      <c r="BB754" s="14" t="str">
        <f t="shared" ref="BB754" si="795">BB751</f>
        <v>钻石</v>
      </c>
      <c r="BC754" s="14">
        <v>5</v>
      </c>
      <c r="BD754" s="14" t="s">
        <v>53</v>
      </c>
      <c r="BE754" s="14">
        <v>901</v>
      </c>
      <c r="BF754" s="14" t="s">
        <v>54</v>
      </c>
      <c r="BG754" s="14">
        <v>4751</v>
      </c>
      <c r="BH754" s="14">
        <f>VLOOKUP(BB754,[2]item!$A:$B,2,FALSE)</f>
        <v>17</v>
      </c>
      <c r="BI754" s="14">
        <f>VLOOKUP(BD754,[2]item!$A:$B,2,FALSE)</f>
        <v>2750</v>
      </c>
      <c r="BJ754" s="14">
        <f>VLOOKUP(BF754,[2]item!$A:$B,2,FALSE)</f>
        <v>16</v>
      </c>
    </row>
    <row r="755" ht="20.1" customHeight="1" spans="1:62">
      <c r="A755" s="12">
        <v>752</v>
      </c>
      <c r="B755" s="12">
        <v>752</v>
      </c>
      <c r="C755" s="12" t="str">
        <f t="shared" si="759"/>
        <v>千古留名</v>
      </c>
      <c r="D755" s="81" t="s">
        <v>2556</v>
      </c>
      <c r="E755" s="12">
        <v>1</v>
      </c>
      <c r="F755" s="82">
        <f>VLOOKUP(A755,[3]属性!$F:$I,4,FALSE)</f>
        <v>54943</v>
      </c>
      <c r="G755" s="83" t="str">
        <f t="shared" si="755"/>
        <v>17,5</v>
      </c>
      <c r="H755" s="84" t="str">
        <f>"1013,"&amp;VLOOKUP(A755,[3]属性!$F:$N,7,FALSE)&amp;";1023,"&amp;VLOOKUP(A755,[3]属性!$F:$N,8,FALSE)&amp;";1043,"&amp;VLOOKUP(A755,[3]属性!$F:$N,9,FALSE)</f>
        <v>1013,78051360;1023,5203424;1043,5203424</v>
      </c>
      <c r="I755" s="12">
        <v>12</v>
      </c>
      <c r="J755" s="86" t="s">
        <v>2562</v>
      </c>
      <c r="K755" s="12">
        <v>44650</v>
      </c>
      <c r="L755" s="14" t="s">
        <v>2558</v>
      </c>
      <c r="BB755" s="14" t="str">
        <f t="shared" ref="BB755" si="796">BB752</f>
        <v>钻石</v>
      </c>
      <c r="BC755" s="14">
        <v>5</v>
      </c>
      <c r="BD755" s="14" t="s">
        <v>53</v>
      </c>
      <c r="BE755" s="14">
        <v>902</v>
      </c>
      <c r="BF755" s="14" t="s">
        <v>54</v>
      </c>
      <c r="BG755" s="14">
        <v>4752</v>
      </c>
      <c r="BH755" s="14">
        <f>VLOOKUP(BB755,[2]item!$A:$B,2,FALSE)</f>
        <v>17</v>
      </c>
      <c r="BI755" s="14">
        <f>VLOOKUP(BD755,[2]item!$A:$B,2,FALSE)</f>
        <v>2750</v>
      </c>
      <c r="BJ755" s="14">
        <f>VLOOKUP(BF755,[2]item!$A:$B,2,FALSE)</f>
        <v>16</v>
      </c>
    </row>
    <row r="756" ht="20.1" customHeight="1" spans="1:62">
      <c r="A756" s="12">
        <v>753</v>
      </c>
      <c r="B756" s="12">
        <v>753</v>
      </c>
      <c r="C756" s="12" t="str">
        <f t="shared" si="759"/>
        <v>千古留名</v>
      </c>
      <c r="D756" s="81" t="s">
        <v>2556</v>
      </c>
      <c r="E756" s="12">
        <v>1</v>
      </c>
      <c r="F756" s="82">
        <f>VLOOKUP(A756,[3]属性!$F:$I,4,FALSE)</f>
        <v>55038</v>
      </c>
      <c r="G756" s="83" t="str">
        <f t="shared" si="755"/>
        <v>22,5</v>
      </c>
      <c r="H756" s="84" t="str">
        <f>"1013,"&amp;VLOOKUP(A756,[3]属性!$F:$N,7,FALSE)&amp;";1023,"&amp;VLOOKUP(A756,[3]属性!$F:$N,8,FALSE)&amp;";1043,"&amp;VLOOKUP(A756,[3]属性!$F:$N,9,FALSE)</f>
        <v>1013,78214485;1023,5214299;1043,5214299</v>
      </c>
      <c r="I756" s="12">
        <v>12</v>
      </c>
      <c r="J756" s="86" t="s">
        <v>2562</v>
      </c>
      <c r="K756" s="12">
        <v>44650</v>
      </c>
      <c r="L756" s="14" t="s">
        <v>2558</v>
      </c>
      <c r="BB756" s="14" t="str">
        <f t="shared" ref="BB756" si="797">BB753</f>
        <v>元宝</v>
      </c>
      <c r="BC756" s="14">
        <v>5</v>
      </c>
      <c r="BD756" s="14" t="s">
        <v>53</v>
      </c>
      <c r="BE756" s="14">
        <v>903</v>
      </c>
      <c r="BF756" s="14" t="s">
        <v>54</v>
      </c>
      <c r="BG756" s="14">
        <v>4753</v>
      </c>
      <c r="BH756" s="14">
        <f>VLOOKUP(BB756,[2]item!$A:$B,2,FALSE)</f>
        <v>22</v>
      </c>
      <c r="BI756" s="14">
        <f>VLOOKUP(BD756,[2]item!$A:$B,2,FALSE)</f>
        <v>2750</v>
      </c>
      <c r="BJ756" s="14">
        <f>VLOOKUP(BF756,[2]item!$A:$B,2,FALSE)</f>
        <v>16</v>
      </c>
    </row>
    <row r="757" ht="20.1" customHeight="1" spans="1:62">
      <c r="A757" s="12">
        <v>754</v>
      </c>
      <c r="B757" s="12">
        <v>754</v>
      </c>
      <c r="C757" s="12" t="str">
        <f t="shared" si="759"/>
        <v>千古留名</v>
      </c>
      <c r="D757" s="81" t="s">
        <v>2556</v>
      </c>
      <c r="E757" s="12">
        <v>1</v>
      </c>
      <c r="F757" s="82">
        <f>VLOOKUP(A757,[3]属性!$F:$I,4,FALSE)</f>
        <v>55133</v>
      </c>
      <c r="G757" s="83" t="str">
        <f t="shared" si="755"/>
        <v>17,5</v>
      </c>
      <c r="H757" s="84" t="str">
        <f>"1013,"&amp;VLOOKUP(A757,[3]属性!$F:$N,7,FALSE)&amp;";1023,"&amp;VLOOKUP(A757,[3]属性!$F:$N,8,FALSE)&amp;";1043,"&amp;VLOOKUP(A757,[3]属性!$F:$N,9,FALSE)</f>
        <v>1013,78377625;1023,5225175;1043,5225175</v>
      </c>
      <c r="I757" s="12">
        <v>12</v>
      </c>
      <c r="J757" s="86" t="s">
        <v>2562</v>
      </c>
      <c r="K757" s="12">
        <v>44650</v>
      </c>
      <c r="L757" s="14" t="s">
        <v>2558</v>
      </c>
      <c r="BB757" s="14" t="str">
        <f t="shared" ref="BB757" si="798">BB754</f>
        <v>钻石</v>
      </c>
      <c r="BC757" s="14">
        <v>5</v>
      </c>
      <c r="BD757" s="14" t="s">
        <v>53</v>
      </c>
      <c r="BE757" s="14">
        <v>904</v>
      </c>
      <c r="BF757" s="14" t="s">
        <v>54</v>
      </c>
      <c r="BG757" s="14">
        <v>4754</v>
      </c>
      <c r="BH757" s="14">
        <f>VLOOKUP(BB757,[2]item!$A:$B,2,FALSE)</f>
        <v>17</v>
      </c>
      <c r="BI757" s="14">
        <f>VLOOKUP(BD757,[2]item!$A:$B,2,FALSE)</f>
        <v>2750</v>
      </c>
      <c r="BJ757" s="14">
        <f>VLOOKUP(BF757,[2]item!$A:$B,2,FALSE)</f>
        <v>16</v>
      </c>
    </row>
    <row r="758" ht="20.1" customHeight="1" spans="1:62">
      <c r="A758" s="12">
        <v>755</v>
      </c>
      <c r="B758" s="12">
        <v>755</v>
      </c>
      <c r="C758" s="12" t="str">
        <f t="shared" si="759"/>
        <v>千古留名</v>
      </c>
      <c r="D758" s="81" t="s">
        <v>2556</v>
      </c>
      <c r="E758" s="12">
        <v>1</v>
      </c>
      <c r="F758" s="82">
        <f>VLOOKUP(A758,[3]属性!$F:$I,4,FALSE)</f>
        <v>55227</v>
      </c>
      <c r="G758" s="83" t="str">
        <f t="shared" si="755"/>
        <v>17,5</v>
      </c>
      <c r="H758" s="84" t="str">
        <f>"1013,"&amp;VLOOKUP(A758,[3]属性!$F:$N,7,FALSE)&amp;";1023,"&amp;VLOOKUP(A758,[3]属性!$F:$N,8,FALSE)&amp;";1043,"&amp;VLOOKUP(A758,[3]属性!$F:$N,9,FALSE)</f>
        <v>1013,78540780;1023,5236052;1043,5236052</v>
      </c>
      <c r="I758" s="12">
        <v>12</v>
      </c>
      <c r="J758" s="86" t="s">
        <v>2562</v>
      </c>
      <c r="K758" s="12">
        <v>44650</v>
      </c>
      <c r="L758" s="14" t="s">
        <v>2558</v>
      </c>
      <c r="BB758" s="14" t="str">
        <f t="shared" ref="BB758" si="799">BB755</f>
        <v>钻石</v>
      </c>
      <c r="BC758" s="14">
        <v>5</v>
      </c>
      <c r="BD758" s="14" t="s">
        <v>53</v>
      </c>
      <c r="BE758" s="14">
        <v>905</v>
      </c>
      <c r="BF758" s="14" t="s">
        <v>54</v>
      </c>
      <c r="BG758" s="14">
        <v>4755</v>
      </c>
      <c r="BH758" s="14">
        <f>VLOOKUP(BB758,[2]item!$A:$B,2,FALSE)</f>
        <v>17</v>
      </c>
      <c r="BI758" s="14">
        <f>VLOOKUP(BD758,[2]item!$A:$B,2,FALSE)</f>
        <v>2750</v>
      </c>
      <c r="BJ758" s="14">
        <f>VLOOKUP(BF758,[2]item!$A:$B,2,FALSE)</f>
        <v>16</v>
      </c>
    </row>
    <row r="759" ht="20.1" customHeight="1" spans="1:62">
      <c r="A759" s="12">
        <v>756</v>
      </c>
      <c r="B759" s="12">
        <v>756</v>
      </c>
      <c r="C759" s="12" t="str">
        <f t="shared" si="759"/>
        <v>千古留名</v>
      </c>
      <c r="D759" s="81" t="s">
        <v>2556</v>
      </c>
      <c r="E759" s="12">
        <v>1</v>
      </c>
      <c r="F759" s="82">
        <f>VLOOKUP(A759,[3]属性!$F:$I,4,FALSE)</f>
        <v>55322</v>
      </c>
      <c r="G759" s="83" t="str">
        <f t="shared" si="755"/>
        <v>22,5</v>
      </c>
      <c r="H759" s="84" t="str">
        <f>"1013,"&amp;VLOOKUP(A759,[3]属性!$F:$N,7,FALSE)&amp;";1023,"&amp;VLOOKUP(A759,[3]属性!$F:$N,8,FALSE)&amp;";1043,"&amp;VLOOKUP(A759,[3]属性!$F:$N,9,FALSE)</f>
        <v>1013,78703950;1023,5246930;1043,5246930</v>
      </c>
      <c r="I759" s="12">
        <v>12</v>
      </c>
      <c r="J759" s="86" t="s">
        <v>2562</v>
      </c>
      <c r="K759" s="12">
        <v>44650</v>
      </c>
      <c r="L759" s="14" t="s">
        <v>2558</v>
      </c>
      <c r="BB759" s="14" t="str">
        <f t="shared" ref="BB759" si="800">BB756</f>
        <v>元宝</v>
      </c>
      <c r="BC759" s="14">
        <v>5</v>
      </c>
      <c r="BD759" s="14" t="s">
        <v>53</v>
      </c>
      <c r="BE759" s="14">
        <v>906</v>
      </c>
      <c r="BF759" s="14" t="s">
        <v>54</v>
      </c>
      <c r="BG759" s="14">
        <v>4756</v>
      </c>
      <c r="BH759" s="14">
        <f>VLOOKUP(BB759,[2]item!$A:$B,2,FALSE)</f>
        <v>22</v>
      </c>
      <c r="BI759" s="14">
        <f>VLOOKUP(BD759,[2]item!$A:$B,2,FALSE)</f>
        <v>2750</v>
      </c>
      <c r="BJ759" s="14">
        <f>VLOOKUP(BF759,[2]item!$A:$B,2,FALSE)</f>
        <v>16</v>
      </c>
    </row>
    <row r="760" ht="20.1" customHeight="1" spans="1:62">
      <c r="A760" s="12">
        <v>757</v>
      </c>
      <c r="B760" s="12">
        <v>757</v>
      </c>
      <c r="C760" s="12" t="str">
        <f t="shared" si="759"/>
        <v>千古留名</v>
      </c>
      <c r="D760" s="81" t="s">
        <v>2556</v>
      </c>
      <c r="E760" s="12">
        <v>1</v>
      </c>
      <c r="F760" s="82">
        <f>VLOOKUP(A760,[3]属性!$F:$I,4,FALSE)</f>
        <v>55417</v>
      </c>
      <c r="G760" s="83" t="str">
        <f t="shared" si="755"/>
        <v>17,5</v>
      </c>
      <c r="H760" s="84" t="str">
        <f>"1013,"&amp;VLOOKUP(A760,[3]属性!$F:$N,7,FALSE)&amp;";1023,"&amp;VLOOKUP(A760,[3]属性!$F:$N,8,FALSE)&amp;";1043,"&amp;VLOOKUP(A760,[3]属性!$F:$N,9,FALSE)</f>
        <v>1013,78867120;1023,5257808;1043,5257808</v>
      </c>
      <c r="I760" s="12">
        <v>12</v>
      </c>
      <c r="J760" s="86" t="s">
        <v>2562</v>
      </c>
      <c r="K760" s="12">
        <v>44650</v>
      </c>
      <c r="L760" s="14" t="s">
        <v>2558</v>
      </c>
      <c r="BB760" s="14" t="str">
        <f t="shared" ref="BB760" si="801">BB757</f>
        <v>钻石</v>
      </c>
      <c r="BC760" s="14">
        <v>5</v>
      </c>
      <c r="BD760" s="14" t="s">
        <v>53</v>
      </c>
      <c r="BE760" s="14">
        <v>907</v>
      </c>
      <c r="BF760" s="14" t="s">
        <v>54</v>
      </c>
      <c r="BG760" s="14">
        <v>4757</v>
      </c>
      <c r="BH760" s="14">
        <f>VLOOKUP(BB760,[2]item!$A:$B,2,FALSE)</f>
        <v>17</v>
      </c>
      <c r="BI760" s="14">
        <f>VLOOKUP(BD760,[2]item!$A:$B,2,FALSE)</f>
        <v>2750</v>
      </c>
      <c r="BJ760" s="14">
        <f>VLOOKUP(BF760,[2]item!$A:$B,2,FALSE)</f>
        <v>16</v>
      </c>
    </row>
    <row r="761" ht="20.1" customHeight="1" spans="1:62">
      <c r="A761" s="12">
        <v>758</v>
      </c>
      <c r="B761" s="12">
        <v>758</v>
      </c>
      <c r="C761" s="12" t="str">
        <f t="shared" si="759"/>
        <v>千古留名</v>
      </c>
      <c r="D761" s="81" t="s">
        <v>2556</v>
      </c>
      <c r="E761" s="12">
        <v>1</v>
      </c>
      <c r="F761" s="82">
        <f>VLOOKUP(A761,[3]属性!$F:$I,4,FALSE)</f>
        <v>55512</v>
      </c>
      <c r="G761" s="83" t="str">
        <f t="shared" si="755"/>
        <v>17,5</v>
      </c>
      <c r="H761" s="84" t="str">
        <f>"1013,"&amp;VLOOKUP(A761,[3]属性!$F:$N,7,FALSE)&amp;";1023,"&amp;VLOOKUP(A761,[3]属性!$F:$N,8,FALSE)&amp;";1043,"&amp;VLOOKUP(A761,[3]属性!$F:$N,9,FALSE)</f>
        <v>1013,79030305;1023,5268687;1043,5268687</v>
      </c>
      <c r="I761" s="12">
        <v>12</v>
      </c>
      <c r="J761" s="86" t="s">
        <v>2562</v>
      </c>
      <c r="K761" s="12">
        <v>44650</v>
      </c>
      <c r="L761" s="14" t="s">
        <v>2558</v>
      </c>
      <c r="BB761" s="14" t="str">
        <f t="shared" ref="BB761" si="802">BB758</f>
        <v>钻石</v>
      </c>
      <c r="BC761" s="14">
        <v>5</v>
      </c>
      <c r="BD761" s="14" t="s">
        <v>53</v>
      </c>
      <c r="BE761" s="14">
        <v>908</v>
      </c>
      <c r="BF761" s="14" t="s">
        <v>54</v>
      </c>
      <c r="BG761" s="14">
        <v>4758</v>
      </c>
      <c r="BH761" s="14">
        <f>VLOOKUP(BB761,[2]item!$A:$B,2,FALSE)</f>
        <v>17</v>
      </c>
      <c r="BI761" s="14">
        <f>VLOOKUP(BD761,[2]item!$A:$B,2,FALSE)</f>
        <v>2750</v>
      </c>
      <c r="BJ761" s="14">
        <f>VLOOKUP(BF761,[2]item!$A:$B,2,FALSE)</f>
        <v>16</v>
      </c>
    </row>
    <row r="762" ht="20.1" customHeight="1" spans="1:62">
      <c r="A762" s="12">
        <v>759</v>
      </c>
      <c r="B762" s="12">
        <v>759</v>
      </c>
      <c r="C762" s="12" t="str">
        <f t="shared" si="759"/>
        <v>千古留名</v>
      </c>
      <c r="D762" s="81" t="s">
        <v>2556</v>
      </c>
      <c r="E762" s="12">
        <v>1</v>
      </c>
      <c r="F762" s="82">
        <f>VLOOKUP(A762,[3]属性!$F:$I,4,FALSE)</f>
        <v>55607</v>
      </c>
      <c r="G762" s="83" t="str">
        <f t="shared" si="755"/>
        <v>22,5</v>
      </c>
      <c r="H762" s="84" t="str">
        <f>"1013,"&amp;VLOOKUP(A762,[3]属性!$F:$N,7,FALSE)&amp;";1023,"&amp;VLOOKUP(A762,[3]属性!$F:$N,8,FALSE)&amp;";1043,"&amp;VLOOKUP(A762,[3]属性!$F:$N,9,FALSE)</f>
        <v>1013,79170195;1023,5278013;1043,5278013</v>
      </c>
      <c r="I762" s="12">
        <v>12</v>
      </c>
      <c r="J762" s="86" t="s">
        <v>2562</v>
      </c>
      <c r="K762" s="12">
        <v>44650</v>
      </c>
      <c r="L762" s="14" t="s">
        <v>2558</v>
      </c>
      <c r="BB762" s="14" t="str">
        <f t="shared" ref="BB762" si="803">BB759</f>
        <v>元宝</v>
      </c>
      <c r="BC762" s="14">
        <v>5</v>
      </c>
      <c r="BD762" s="14" t="s">
        <v>53</v>
      </c>
      <c r="BE762" s="14">
        <v>909</v>
      </c>
      <c r="BF762" s="14" t="s">
        <v>54</v>
      </c>
      <c r="BG762" s="14">
        <v>4759</v>
      </c>
      <c r="BH762" s="14">
        <f>VLOOKUP(BB762,[2]item!$A:$B,2,FALSE)</f>
        <v>22</v>
      </c>
      <c r="BI762" s="14">
        <f>VLOOKUP(BD762,[2]item!$A:$B,2,FALSE)</f>
        <v>2750</v>
      </c>
      <c r="BJ762" s="14">
        <f>VLOOKUP(BF762,[2]item!$A:$B,2,FALSE)</f>
        <v>16</v>
      </c>
    </row>
    <row r="763" ht="20.1" customHeight="1" spans="1:62">
      <c r="A763" s="12">
        <v>760</v>
      </c>
      <c r="B763" s="12">
        <v>760</v>
      </c>
      <c r="C763" s="12" t="str">
        <f t="shared" si="759"/>
        <v>千古留名</v>
      </c>
      <c r="D763" s="81" t="s">
        <v>2556</v>
      </c>
      <c r="E763" s="12">
        <v>1</v>
      </c>
      <c r="F763" s="82">
        <f>VLOOKUP(A763,[3]属性!$F:$I,4,FALSE)</f>
        <v>55702</v>
      </c>
      <c r="G763" s="83" t="str">
        <f t="shared" si="755"/>
        <v>17,5</v>
      </c>
      <c r="H763" s="84" t="str">
        <f>"1013,"&amp;VLOOKUP(A763,[3]属性!$F:$N,7,FALSE)&amp;";1023,"&amp;VLOOKUP(A763,[3]属性!$F:$N,8,FALSE)&amp;";1043,"&amp;VLOOKUP(A763,[3]属性!$F:$N,9,FALSE)</f>
        <v>1013,79333410;1023,5288894;1043,5288894</v>
      </c>
      <c r="I763" s="12">
        <v>12</v>
      </c>
      <c r="J763" s="86" t="s">
        <v>2562</v>
      </c>
      <c r="K763" s="12">
        <v>44650</v>
      </c>
      <c r="L763" s="14" t="s">
        <v>2558</v>
      </c>
      <c r="BB763" s="14" t="str">
        <f t="shared" ref="BB763" si="804">BB760</f>
        <v>钻石</v>
      </c>
      <c r="BC763" s="14">
        <v>5</v>
      </c>
      <c r="BD763" s="14" t="s">
        <v>53</v>
      </c>
      <c r="BE763" s="14">
        <v>910</v>
      </c>
      <c r="BF763" s="14" t="s">
        <v>54</v>
      </c>
      <c r="BG763" s="14">
        <v>4760</v>
      </c>
      <c r="BH763" s="14">
        <f>VLOOKUP(BB763,[2]item!$A:$B,2,FALSE)</f>
        <v>17</v>
      </c>
      <c r="BI763" s="14">
        <f>VLOOKUP(BD763,[2]item!$A:$B,2,FALSE)</f>
        <v>2750</v>
      </c>
      <c r="BJ763" s="14">
        <f>VLOOKUP(BF763,[2]item!$A:$B,2,FALSE)</f>
        <v>16</v>
      </c>
    </row>
    <row r="764" ht="20.1" customHeight="1" spans="1:62">
      <c r="A764" s="12">
        <v>761</v>
      </c>
      <c r="B764" s="12">
        <v>761</v>
      </c>
      <c r="C764" s="12" t="str">
        <f t="shared" si="759"/>
        <v>千古留名</v>
      </c>
      <c r="D764" s="81" t="s">
        <v>2556</v>
      </c>
      <c r="E764" s="12">
        <v>1</v>
      </c>
      <c r="F764" s="82">
        <f>VLOOKUP(A764,[3]属性!$F:$I,4,FALSE)</f>
        <v>55797</v>
      </c>
      <c r="G764" s="83" t="str">
        <f t="shared" si="755"/>
        <v>17,5</v>
      </c>
      <c r="H764" s="84" t="str">
        <f>"1013,"&amp;VLOOKUP(A764,[3]属性!$F:$N,7,FALSE)&amp;";1023,"&amp;VLOOKUP(A764,[3]属性!$F:$N,8,FALSE)&amp;";1043,"&amp;VLOOKUP(A764,[3]属性!$F:$N,9,FALSE)</f>
        <v>1013,79496625;1023,5299775;1043,5299775</v>
      </c>
      <c r="I764" s="12">
        <v>12</v>
      </c>
      <c r="J764" s="86" t="s">
        <v>2562</v>
      </c>
      <c r="K764" s="12">
        <v>44650</v>
      </c>
      <c r="L764" s="14" t="s">
        <v>2558</v>
      </c>
      <c r="BB764" s="14" t="str">
        <f t="shared" ref="BB764" si="805">BB761</f>
        <v>钻石</v>
      </c>
      <c r="BC764" s="14">
        <v>5</v>
      </c>
      <c r="BD764" s="14" t="s">
        <v>53</v>
      </c>
      <c r="BE764" s="14">
        <v>911</v>
      </c>
      <c r="BF764" s="14" t="s">
        <v>54</v>
      </c>
      <c r="BG764" s="14">
        <v>4761</v>
      </c>
      <c r="BH764" s="14">
        <f>VLOOKUP(BB764,[2]item!$A:$B,2,FALSE)</f>
        <v>17</v>
      </c>
      <c r="BI764" s="14">
        <f>VLOOKUP(BD764,[2]item!$A:$B,2,FALSE)</f>
        <v>2750</v>
      </c>
      <c r="BJ764" s="14">
        <f>VLOOKUP(BF764,[2]item!$A:$B,2,FALSE)</f>
        <v>16</v>
      </c>
    </row>
    <row r="765" ht="20.1" customHeight="1" spans="1:62">
      <c r="A765" s="12">
        <v>762</v>
      </c>
      <c r="B765" s="12">
        <v>762</v>
      </c>
      <c r="C765" s="12" t="str">
        <f t="shared" si="759"/>
        <v>千古留名</v>
      </c>
      <c r="D765" s="81" t="s">
        <v>2556</v>
      </c>
      <c r="E765" s="12">
        <v>1</v>
      </c>
      <c r="F765" s="82">
        <f>VLOOKUP(A765,[3]属性!$F:$I,4,FALSE)</f>
        <v>55892</v>
      </c>
      <c r="G765" s="83" t="str">
        <f t="shared" si="755"/>
        <v>22,5</v>
      </c>
      <c r="H765" s="84" t="str">
        <f>"1013,"&amp;VLOOKUP(A765,[3]属性!$F:$N,7,FALSE)&amp;";1023,"&amp;VLOOKUP(A765,[3]属性!$F:$N,8,FALSE)&amp;";1043,"&amp;VLOOKUP(A765,[3]属性!$F:$N,9,FALSE)</f>
        <v>1013,79659855;1023,5310657;1043,5310657</v>
      </c>
      <c r="I765" s="12">
        <v>12</v>
      </c>
      <c r="J765" s="86" t="s">
        <v>2562</v>
      </c>
      <c r="K765" s="12">
        <v>44650</v>
      </c>
      <c r="L765" s="14" t="s">
        <v>2558</v>
      </c>
      <c r="BB765" s="14" t="str">
        <f t="shared" ref="BB765" si="806">BB762</f>
        <v>元宝</v>
      </c>
      <c r="BC765" s="14">
        <v>5</v>
      </c>
      <c r="BD765" s="14" t="s">
        <v>53</v>
      </c>
      <c r="BE765" s="14">
        <v>912</v>
      </c>
      <c r="BF765" s="14" t="s">
        <v>54</v>
      </c>
      <c r="BG765" s="14">
        <v>4762</v>
      </c>
      <c r="BH765" s="14">
        <f>VLOOKUP(BB765,[2]item!$A:$B,2,FALSE)</f>
        <v>22</v>
      </c>
      <c r="BI765" s="14">
        <f>VLOOKUP(BD765,[2]item!$A:$B,2,FALSE)</f>
        <v>2750</v>
      </c>
      <c r="BJ765" s="14">
        <f>VLOOKUP(BF765,[2]item!$A:$B,2,FALSE)</f>
        <v>16</v>
      </c>
    </row>
    <row r="766" ht="20.1" customHeight="1" spans="1:62">
      <c r="A766" s="12">
        <v>763</v>
      </c>
      <c r="B766" s="12">
        <v>763</v>
      </c>
      <c r="C766" s="12" t="str">
        <f t="shared" si="759"/>
        <v>千古留名</v>
      </c>
      <c r="D766" s="81" t="s">
        <v>2556</v>
      </c>
      <c r="E766" s="12">
        <v>1</v>
      </c>
      <c r="F766" s="82">
        <f>VLOOKUP(A766,[3]属性!$F:$I,4,FALSE)</f>
        <v>55988</v>
      </c>
      <c r="G766" s="83" t="str">
        <f t="shared" si="755"/>
        <v>17,5</v>
      </c>
      <c r="H766" s="84" t="str">
        <f>"1013,"&amp;VLOOKUP(A766,[3]属性!$F:$N,7,FALSE)&amp;";1023,"&amp;VLOOKUP(A766,[3]属性!$F:$N,8,FALSE)&amp;";1043,"&amp;VLOOKUP(A766,[3]属性!$F:$N,9,FALSE)</f>
        <v>1013,79823100;1023,5321540;1043,5321540</v>
      </c>
      <c r="I766" s="12">
        <v>12</v>
      </c>
      <c r="J766" s="86" t="s">
        <v>2562</v>
      </c>
      <c r="K766" s="12">
        <v>44650</v>
      </c>
      <c r="L766" s="14" t="s">
        <v>2558</v>
      </c>
      <c r="BB766" s="14" t="str">
        <f t="shared" ref="BB766" si="807">BB763</f>
        <v>钻石</v>
      </c>
      <c r="BC766" s="14">
        <v>5</v>
      </c>
      <c r="BD766" s="14" t="s">
        <v>53</v>
      </c>
      <c r="BE766" s="14">
        <v>913</v>
      </c>
      <c r="BF766" s="14" t="s">
        <v>54</v>
      </c>
      <c r="BG766" s="14">
        <v>4763</v>
      </c>
      <c r="BH766" s="14">
        <f>VLOOKUP(BB766,[2]item!$A:$B,2,FALSE)</f>
        <v>17</v>
      </c>
      <c r="BI766" s="14">
        <f>VLOOKUP(BD766,[2]item!$A:$B,2,FALSE)</f>
        <v>2750</v>
      </c>
      <c r="BJ766" s="14">
        <f>VLOOKUP(BF766,[2]item!$A:$B,2,FALSE)</f>
        <v>16</v>
      </c>
    </row>
    <row r="767" ht="20.1" customHeight="1" spans="1:62">
      <c r="A767" s="12">
        <v>764</v>
      </c>
      <c r="B767" s="12">
        <v>764</v>
      </c>
      <c r="C767" s="12" t="str">
        <f t="shared" si="759"/>
        <v>千古留名</v>
      </c>
      <c r="D767" s="81" t="s">
        <v>2556</v>
      </c>
      <c r="E767" s="12">
        <v>1</v>
      </c>
      <c r="F767" s="82">
        <f>VLOOKUP(A767,[3]属性!$F:$I,4,FALSE)</f>
        <v>56083</v>
      </c>
      <c r="G767" s="83" t="str">
        <f t="shared" si="755"/>
        <v>17,5</v>
      </c>
      <c r="H767" s="84" t="str">
        <f>"1013,"&amp;VLOOKUP(A767,[3]属性!$F:$N,7,FALSE)&amp;";1023,"&amp;VLOOKUP(A767,[3]属性!$F:$N,8,FALSE)&amp;";1043,"&amp;VLOOKUP(A767,[3]属性!$F:$N,9,FALSE)</f>
        <v>1013,79986360;1023,5332424;1043,5332424</v>
      </c>
      <c r="I767" s="12">
        <v>12</v>
      </c>
      <c r="J767" s="86" t="s">
        <v>2562</v>
      </c>
      <c r="K767" s="12">
        <v>44650</v>
      </c>
      <c r="L767" s="14" t="s">
        <v>2558</v>
      </c>
      <c r="BB767" s="14" t="str">
        <f t="shared" ref="BB767" si="808">BB764</f>
        <v>钻石</v>
      </c>
      <c r="BC767" s="14">
        <v>5</v>
      </c>
      <c r="BD767" s="14" t="s">
        <v>53</v>
      </c>
      <c r="BE767" s="14">
        <v>914</v>
      </c>
      <c r="BF767" s="14" t="s">
        <v>54</v>
      </c>
      <c r="BG767" s="14">
        <v>4764</v>
      </c>
      <c r="BH767" s="14">
        <f>VLOOKUP(BB767,[2]item!$A:$B,2,FALSE)</f>
        <v>17</v>
      </c>
      <c r="BI767" s="14">
        <f>VLOOKUP(BD767,[2]item!$A:$B,2,FALSE)</f>
        <v>2750</v>
      </c>
      <c r="BJ767" s="14">
        <f>VLOOKUP(BF767,[2]item!$A:$B,2,FALSE)</f>
        <v>16</v>
      </c>
    </row>
    <row r="768" ht="20.1" customHeight="1" spans="1:62">
      <c r="A768" s="12">
        <v>765</v>
      </c>
      <c r="B768" s="12">
        <v>765</v>
      </c>
      <c r="C768" s="12" t="str">
        <f t="shared" si="759"/>
        <v>千古留名</v>
      </c>
      <c r="D768" s="81" t="s">
        <v>2556</v>
      </c>
      <c r="E768" s="12">
        <v>1</v>
      </c>
      <c r="F768" s="82">
        <f>VLOOKUP(A768,[3]属性!$F:$I,4,FALSE)</f>
        <v>56178</v>
      </c>
      <c r="G768" s="83" t="str">
        <f t="shared" si="755"/>
        <v>22,5</v>
      </c>
      <c r="H768" s="84" t="str">
        <f>"1013,"&amp;VLOOKUP(A768,[3]属性!$F:$N,7,FALSE)&amp;";1023,"&amp;VLOOKUP(A768,[3]属性!$F:$N,8,FALSE)&amp;";1043,"&amp;VLOOKUP(A768,[3]属性!$F:$N,9,FALSE)</f>
        <v>1013,80149635;1023,5343309;1043,5343309</v>
      </c>
      <c r="I768" s="12">
        <v>12</v>
      </c>
      <c r="J768" s="86" t="s">
        <v>2562</v>
      </c>
      <c r="K768" s="12">
        <v>44650</v>
      </c>
      <c r="L768" s="14" t="s">
        <v>2558</v>
      </c>
      <c r="BB768" s="14" t="str">
        <f t="shared" ref="BB768" si="809">BB765</f>
        <v>元宝</v>
      </c>
      <c r="BC768" s="14">
        <v>5</v>
      </c>
      <c r="BD768" s="14" t="s">
        <v>53</v>
      </c>
      <c r="BE768" s="14">
        <v>915</v>
      </c>
      <c r="BF768" s="14" t="s">
        <v>54</v>
      </c>
      <c r="BG768" s="14">
        <v>4765</v>
      </c>
      <c r="BH768" s="14">
        <f>VLOOKUP(BB768,[2]item!$A:$B,2,FALSE)</f>
        <v>22</v>
      </c>
      <c r="BI768" s="14">
        <f>VLOOKUP(BD768,[2]item!$A:$B,2,FALSE)</f>
        <v>2750</v>
      </c>
      <c r="BJ768" s="14">
        <f>VLOOKUP(BF768,[2]item!$A:$B,2,FALSE)</f>
        <v>16</v>
      </c>
    </row>
    <row r="769" ht="20.1" customHeight="1" spans="1:62">
      <c r="A769" s="12">
        <v>766</v>
      </c>
      <c r="B769" s="12">
        <v>766</v>
      </c>
      <c r="C769" s="12" t="str">
        <f t="shared" si="759"/>
        <v>千古留名</v>
      </c>
      <c r="D769" s="81" t="s">
        <v>2556</v>
      </c>
      <c r="E769" s="12">
        <v>1</v>
      </c>
      <c r="F769" s="82">
        <f>VLOOKUP(A769,[3]属性!$F:$I,4,FALSE)</f>
        <v>56273</v>
      </c>
      <c r="G769" s="83" t="str">
        <f t="shared" si="755"/>
        <v>17,5</v>
      </c>
      <c r="H769" s="84" t="str">
        <f>"1013,"&amp;VLOOKUP(A769,[3]属性!$F:$N,7,FALSE)&amp;";1023,"&amp;VLOOKUP(A769,[3]属性!$F:$N,8,FALSE)&amp;";1043,"&amp;VLOOKUP(A769,[3]属性!$F:$N,9,FALSE)</f>
        <v>1013,80312910;1023,5354194;1043,5354194</v>
      </c>
      <c r="I769" s="12">
        <v>12</v>
      </c>
      <c r="J769" s="86" t="s">
        <v>2562</v>
      </c>
      <c r="K769" s="12">
        <v>44650</v>
      </c>
      <c r="L769" s="14" t="s">
        <v>2558</v>
      </c>
      <c r="BB769" s="14" t="str">
        <f t="shared" ref="BB769" si="810">BB766</f>
        <v>钻石</v>
      </c>
      <c r="BC769" s="14">
        <v>5</v>
      </c>
      <c r="BD769" s="14" t="s">
        <v>53</v>
      </c>
      <c r="BE769" s="14">
        <v>916</v>
      </c>
      <c r="BF769" s="14" t="s">
        <v>54</v>
      </c>
      <c r="BG769" s="14">
        <v>4766</v>
      </c>
      <c r="BH769" s="14">
        <f>VLOOKUP(BB769,[2]item!$A:$B,2,FALSE)</f>
        <v>17</v>
      </c>
      <c r="BI769" s="14">
        <f>VLOOKUP(BD769,[2]item!$A:$B,2,FALSE)</f>
        <v>2750</v>
      </c>
      <c r="BJ769" s="14">
        <f>VLOOKUP(BF769,[2]item!$A:$B,2,FALSE)</f>
        <v>16</v>
      </c>
    </row>
    <row r="770" ht="20.1" customHeight="1" spans="1:62">
      <c r="A770" s="12">
        <v>767</v>
      </c>
      <c r="B770" s="12">
        <v>767</v>
      </c>
      <c r="C770" s="12" t="str">
        <f t="shared" si="759"/>
        <v>千古留名</v>
      </c>
      <c r="D770" s="81" t="s">
        <v>2556</v>
      </c>
      <c r="E770" s="12">
        <v>1</v>
      </c>
      <c r="F770" s="82">
        <f>VLOOKUP(A770,[3]属性!$F:$I,4,FALSE)</f>
        <v>56369</v>
      </c>
      <c r="G770" s="83" t="str">
        <f t="shared" si="755"/>
        <v>17,5</v>
      </c>
      <c r="H770" s="84" t="str">
        <f>"1013,"&amp;VLOOKUP(A770,[3]属性!$F:$N,7,FALSE)&amp;";1023,"&amp;VLOOKUP(A770,[3]属性!$F:$N,8,FALSE)&amp;";1043,"&amp;VLOOKUP(A770,[3]属性!$F:$N,9,FALSE)</f>
        <v>1013,80476200;1023,5365080;1043,5365080</v>
      </c>
      <c r="I770" s="12">
        <v>12</v>
      </c>
      <c r="J770" s="86" t="s">
        <v>2562</v>
      </c>
      <c r="K770" s="12">
        <v>44650</v>
      </c>
      <c r="L770" s="14" t="s">
        <v>2558</v>
      </c>
      <c r="BB770" s="14" t="str">
        <f t="shared" ref="BB770" si="811">BB767</f>
        <v>钻石</v>
      </c>
      <c r="BC770" s="14">
        <v>5</v>
      </c>
      <c r="BD770" s="14" t="s">
        <v>53</v>
      </c>
      <c r="BE770" s="14">
        <v>917</v>
      </c>
      <c r="BF770" s="14" t="s">
        <v>54</v>
      </c>
      <c r="BG770" s="14">
        <v>4767</v>
      </c>
      <c r="BH770" s="14">
        <f>VLOOKUP(BB770,[2]item!$A:$B,2,FALSE)</f>
        <v>17</v>
      </c>
      <c r="BI770" s="14">
        <f>VLOOKUP(BD770,[2]item!$A:$B,2,FALSE)</f>
        <v>2750</v>
      </c>
      <c r="BJ770" s="14">
        <f>VLOOKUP(BF770,[2]item!$A:$B,2,FALSE)</f>
        <v>16</v>
      </c>
    </row>
    <row r="771" ht="20.1" customHeight="1" spans="1:62">
      <c r="A771" s="12">
        <v>768</v>
      </c>
      <c r="B771" s="12">
        <v>768</v>
      </c>
      <c r="C771" s="12" t="str">
        <f t="shared" si="759"/>
        <v>千古留名</v>
      </c>
      <c r="D771" s="81" t="s">
        <v>2556</v>
      </c>
      <c r="E771" s="12">
        <v>1</v>
      </c>
      <c r="F771" s="82">
        <f>VLOOKUP(A771,[3]属性!$F:$I,4,FALSE)</f>
        <v>56464</v>
      </c>
      <c r="G771" s="83" t="str">
        <f t="shared" si="755"/>
        <v>22,5</v>
      </c>
      <c r="H771" s="84" t="str">
        <f>"1013,"&amp;VLOOKUP(A771,[3]属性!$F:$N,7,FALSE)&amp;";1023,"&amp;VLOOKUP(A771,[3]属性!$F:$N,8,FALSE)&amp;";1043,"&amp;VLOOKUP(A771,[3]属性!$F:$N,9,FALSE)</f>
        <v>1013,80639505;1023,5375967;1043,5375967</v>
      </c>
      <c r="I771" s="12">
        <v>12</v>
      </c>
      <c r="J771" s="86" t="s">
        <v>2562</v>
      </c>
      <c r="K771" s="12">
        <v>44650</v>
      </c>
      <c r="L771" s="14" t="s">
        <v>2558</v>
      </c>
      <c r="BB771" s="14" t="str">
        <f t="shared" ref="BB771" si="812">BB768</f>
        <v>元宝</v>
      </c>
      <c r="BC771" s="14">
        <v>5</v>
      </c>
      <c r="BD771" s="14" t="s">
        <v>53</v>
      </c>
      <c r="BE771" s="14">
        <v>918</v>
      </c>
      <c r="BF771" s="14" t="s">
        <v>54</v>
      </c>
      <c r="BG771" s="14">
        <v>4768</v>
      </c>
      <c r="BH771" s="14">
        <f>VLOOKUP(BB771,[2]item!$A:$B,2,FALSE)</f>
        <v>22</v>
      </c>
      <c r="BI771" s="14">
        <f>VLOOKUP(BD771,[2]item!$A:$B,2,FALSE)</f>
        <v>2750</v>
      </c>
      <c r="BJ771" s="14">
        <f>VLOOKUP(BF771,[2]item!$A:$B,2,FALSE)</f>
        <v>16</v>
      </c>
    </row>
    <row r="772" ht="20.1" customHeight="1" spans="1:62">
      <c r="A772" s="12">
        <v>769</v>
      </c>
      <c r="B772" s="12">
        <v>769</v>
      </c>
      <c r="C772" s="12" t="str">
        <f t="shared" si="759"/>
        <v>千古留名</v>
      </c>
      <c r="D772" s="81" t="s">
        <v>2556</v>
      </c>
      <c r="E772" s="12">
        <v>1</v>
      </c>
      <c r="F772" s="82">
        <f>VLOOKUP(A772,[3]属性!$F:$I,4,FALSE)</f>
        <v>56559</v>
      </c>
      <c r="G772" s="83" t="str">
        <f t="shared" si="755"/>
        <v>17,5</v>
      </c>
      <c r="H772" s="84" t="str">
        <f>"1013,"&amp;VLOOKUP(A772,[3]属性!$F:$N,7,FALSE)&amp;";1023,"&amp;VLOOKUP(A772,[3]属性!$F:$N,8,FALSE)&amp;";1043,"&amp;VLOOKUP(A772,[3]属性!$F:$N,9,FALSE)</f>
        <v>1013,80802825;1023,5386855;1043,5386855</v>
      </c>
      <c r="I772" s="12">
        <v>12</v>
      </c>
      <c r="J772" s="86" t="s">
        <v>2562</v>
      </c>
      <c r="K772" s="12">
        <v>44650</v>
      </c>
      <c r="L772" s="14" t="s">
        <v>2558</v>
      </c>
      <c r="BB772" s="14" t="str">
        <f t="shared" ref="BB772" si="813">BB769</f>
        <v>钻石</v>
      </c>
      <c r="BC772" s="14">
        <v>5</v>
      </c>
      <c r="BD772" s="14" t="s">
        <v>53</v>
      </c>
      <c r="BE772" s="14">
        <v>919</v>
      </c>
      <c r="BF772" s="14" t="s">
        <v>54</v>
      </c>
      <c r="BG772" s="14">
        <v>4769</v>
      </c>
      <c r="BH772" s="14">
        <f>VLOOKUP(BB772,[2]item!$A:$B,2,FALSE)</f>
        <v>17</v>
      </c>
      <c r="BI772" s="14">
        <f>VLOOKUP(BD772,[2]item!$A:$B,2,FALSE)</f>
        <v>2750</v>
      </c>
      <c r="BJ772" s="14">
        <f>VLOOKUP(BF772,[2]item!$A:$B,2,FALSE)</f>
        <v>16</v>
      </c>
    </row>
    <row r="773" ht="20.1" customHeight="1" spans="1:62">
      <c r="A773" s="12">
        <v>770</v>
      </c>
      <c r="B773" s="12">
        <v>770</v>
      </c>
      <c r="C773" s="12" t="str">
        <f t="shared" si="759"/>
        <v>千古留名</v>
      </c>
      <c r="D773" s="81" t="s">
        <v>2556</v>
      </c>
      <c r="E773" s="12">
        <v>1</v>
      </c>
      <c r="F773" s="82">
        <f>VLOOKUP(A773,[3]属性!$F:$I,4,FALSE)</f>
        <v>56655</v>
      </c>
      <c r="G773" s="83" t="str">
        <f t="shared" si="755"/>
        <v>17,5</v>
      </c>
      <c r="H773" s="84" t="str">
        <f>"1013,"&amp;VLOOKUP(A773,[3]属性!$F:$N,7,FALSE)&amp;";1023,"&amp;VLOOKUP(A773,[3]属性!$F:$N,8,FALSE)&amp;";1043,"&amp;VLOOKUP(A773,[3]属性!$F:$N,9,FALSE)</f>
        <v>1013,80966145;1023,5397743;1043,5397743</v>
      </c>
      <c r="I773" s="12">
        <v>12</v>
      </c>
      <c r="J773" s="86" t="s">
        <v>2562</v>
      </c>
      <c r="K773" s="12">
        <v>44650</v>
      </c>
      <c r="L773" s="14" t="s">
        <v>2558</v>
      </c>
      <c r="BB773" s="14" t="str">
        <f t="shared" ref="BB773" si="814">BB770</f>
        <v>钻石</v>
      </c>
      <c r="BC773" s="14">
        <v>5</v>
      </c>
      <c r="BD773" s="14" t="s">
        <v>53</v>
      </c>
      <c r="BE773" s="14">
        <v>920</v>
      </c>
      <c r="BF773" s="14" t="s">
        <v>54</v>
      </c>
      <c r="BG773" s="14">
        <v>4770</v>
      </c>
      <c r="BH773" s="14">
        <f>VLOOKUP(BB773,[2]item!$A:$B,2,FALSE)</f>
        <v>17</v>
      </c>
      <c r="BI773" s="14">
        <f>VLOOKUP(BD773,[2]item!$A:$B,2,FALSE)</f>
        <v>2750</v>
      </c>
      <c r="BJ773" s="14">
        <f>VLOOKUP(BF773,[2]item!$A:$B,2,FALSE)</f>
        <v>16</v>
      </c>
    </row>
    <row r="774" ht="20.1" customHeight="1" spans="1:62">
      <c r="A774" s="12">
        <v>771</v>
      </c>
      <c r="B774" s="12">
        <v>771</v>
      </c>
      <c r="C774" s="12" t="str">
        <f t="shared" si="759"/>
        <v>千古留名</v>
      </c>
      <c r="D774" s="81" t="s">
        <v>2556</v>
      </c>
      <c r="E774" s="12">
        <v>1</v>
      </c>
      <c r="F774" s="82">
        <f>VLOOKUP(A774,[3]属性!$F:$I,4,FALSE)</f>
        <v>56750</v>
      </c>
      <c r="G774" s="83" t="str">
        <f t="shared" si="755"/>
        <v>22,5</v>
      </c>
      <c r="H774" s="84" t="str">
        <f>"1013,"&amp;VLOOKUP(A774,[3]属性!$F:$N,7,FALSE)&amp;";1023,"&amp;VLOOKUP(A774,[3]属性!$F:$N,8,FALSE)&amp;";1043,"&amp;VLOOKUP(A774,[3]属性!$F:$N,9,FALSE)</f>
        <v>1013,81129480;1023,5408632;1043,5408632</v>
      </c>
      <c r="I774" s="12">
        <v>12</v>
      </c>
      <c r="J774" s="86" t="s">
        <v>2562</v>
      </c>
      <c r="K774" s="12">
        <v>44650</v>
      </c>
      <c r="L774" s="14" t="s">
        <v>2558</v>
      </c>
      <c r="BB774" s="14" t="str">
        <f t="shared" ref="BB774" si="815">BB771</f>
        <v>元宝</v>
      </c>
      <c r="BC774" s="14">
        <v>5</v>
      </c>
      <c r="BD774" s="14" t="s">
        <v>53</v>
      </c>
      <c r="BE774" s="14">
        <v>921</v>
      </c>
      <c r="BF774" s="14" t="s">
        <v>54</v>
      </c>
      <c r="BG774" s="14">
        <v>4771</v>
      </c>
      <c r="BH774" s="14">
        <f>VLOOKUP(BB774,[2]item!$A:$B,2,FALSE)</f>
        <v>22</v>
      </c>
      <c r="BI774" s="14">
        <f>VLOOKUP(BD774,[2]item!$A:$B,2,FALSE)</f>
        <v>2750</v>
      </c>
      <c r="BJ774" s="14">
        <f>VLOOKUP(BF774,[2]item!$A:$B,2,FALSE)</f>
        <v>16</v>
      </c>
    </row>
    <row r="775" ht="20.1" customHeight="1" spans="1:62">
      <c r="A775" s="12">
        <v>772</v>
      </c>
      <c r="B775" s="12">
        <v>772</v>
      </c>
      <c r="C775" s="12" t="str">
        <f t="shared" si="759"/>
        <v>千古留名</v>
      </c>
      <c r="D775" s="81" t="s">
        <v>2556</v>
      </c>
      <c r="E775" s="12">
        <v>1</v>
      </c>
      <c r="F775" s="82">
        <f>VLOOKUP(A775,[3]属性!$F:$I,4,FALSE)</f>
        <v>56846</v>
      </c>
      <c r="G775" s="83" t="str">
        <f t="shared" si="755"/>
        <v>17,5</v>
      </c>
      <c r="H775" s="84" t="str">
        <f>"1013,"&amp;VLOOKUP(A775,[3]属性!$F:$N,7,FALSE)&amp;";1023,"&amp;VLOOKUP(A775,[3]属性!$F:$N,8,FALSE)&amp;";1043,"&amp;VLOOKUP(A775,[3]属性!$F:$N,9,FALSE)</f>
        <v>1013,81292830;1023,5419522;1043,5419522</v>
      </c>
      <c r="I775" s="12">
        <v>12</v>
      </c>
      <c r="J775" s="86" t="s">
        <v>2562</v>
      </c>
      <c r="K775" s="12">
        <v>44650</v>
      </c>
      <c r="L775" s="14" t="s">
        <v>2558</v>
      </c>
      <c r="BB775" s="14" t="str">
        <f t="shared" ref="BB775" si="816">BB772</f>
        <v>钻石</v>
      </c>
      <c r="BC775" s="14">
        <v>5</v>
      </c>
      <c r="BD775" s="14" t="s">
        <v>53</v>
      </c>
      <c r="BE775" s="14">
        <v>922</v>
      </c>
      <c r="BF775" s="14" t="s">
        <v>54</v>
      </c>
      <c r="BG775" s="14">
        <v>4772</v>
      </c>
      <c r="BH775" s="14">
        <f>VLOOKUP(BB775,[2]item!$A:$B,2,FALSE)</f>
        <v>17</v>
      </c>
      <c r="BI775" s="14">
        <f>VLOOKUP(BD775,[2]item!$A:$B,2,FALSE)</f>
        <v>2750</v>
      </c>
      <c r="BJ775" s="14">
        <f>VLOOKUP(BF775,[2]item!$A:$B,2,FALSE)</f>
        <v>16</v>
      </c>
    </row>
    <row r="776" ht="20.1" customHeight="1" spans="1:62">
      <c r="A776" s="12">
        <v>773</v>
      </c>
      <c r="B776" s="12">
        <v>773</v>
      </c>
      <c r="C776" s="12" t="str">
        <f t="shared" si="759"/>
        <v>千古留名</v>
      </c>
      <c r="D776" s="81" t="s">
        <v>2556</v>
      </c>
      <c r="E776" s="12">
        <v>1</v>
      </c>
      <c r="F776" s="82">
        <f>VLOOKUP(A776,[3]属性!$F:$I,4,FALSE)</f>
        <v>56941</v>
      </c>
      <c r="G776" s="83" t="str">
        <f t="shared" si="755"/>
        <v>17,5</v>
      </c>
      <c r="H776" s="84" t="str">
        <f>"1013,"&amp;VLOOKUP(A776,[3]属性!$F:$N,7,FALSE)&amp;";1023,"&amp;VLOOKUP(A776,[3]属性!$F:$N,8,FALSE)&amp;";1043,"&amp;VLOOKUP(A776,[3]属性!$F:$N,9,FALSE)</f>
        <v>1013,81456180;1023,5430412;1043,5430412</v>
      </c>
      <c r="I776" s="12">
        <v>12</v>
      </c>
      <c r="J776" s="86" t="s">
        <v>2562</v>
      </c>
      <c r="K776" s="12">
        <v>44650</v>
      </c>
      <c r="L776" s="14" t="s">
        <v>2558</v>
      </c>
      <c r="BB776" s="14" t="str">
        <f t="shared" ref="BB776" si="817">BB773</f>
        <v>钻石</v>
      </c>
      <c r="BC776" s="14">
        <v>5</v>
      </c>
      <c r="BD776" s="14" t="s">
        <v>53</v>
      </c>
      <c r="BE776" s="14">
        <v>923</v>
      </c>
      <c r="BF776" s="14" t="s">
        <v>54</v>
      </c>
      <c r="BG776" s="14">
        <v>4773</v>
      </c>
      <c r="BH776" s="14">
        <f>VLOOKUP(BB776,[2]item!$A:$B,2,FALSE)</f>
        <v>17</v>
      </c>
      <c r="BI776" s="14">
        <f>VLOOKUP(BD776,[2]item!$A:$B,2,FALSE)</f>
        <v>2750</v>
      </c>
      <c r="BJ776" s="14">
        <f>VLOOKUP(BF776,[2]item!$A:$B,2,FALSE)</f>
        <v>16</v>
      </c>
    </row>
    <row r="777" ht="20.1" customHeight="1" spans="1:62">
      <c r="A777" s="12">
        <v>774</v>
      </c>
      <c r="B777" s="12">
        <v>774</v>
      </c>
      <c r="C777" s="12" t="str">
        <f t="shared" si="759"/>
        <v>千古留名</v>
      </c>
      <c r="D777" s="81" t="s">
        <v>2556</v>
      </c>
      <c r="E777" s="12">
        <v>1</v>
      </c>
      <c r="F777" s="82">
        <f>VLOOKUP(A777,[3]属性!$F:$I,4,FALSE)</f>
        <v>57037</v>
      </c>
      <c r="G777" s="83" t="str">
        <f t="shared" si="755"/>
        <v>22,5</v>
      </c>
      <c r="H777" s="84" t="str">
        <f>"1013,"&amp;VLOOKUP(A777,[3]属性!$F:$N,7,FALSE)&amp;";1023,"&amp;VLOOKUP(A777,[3]属性!$F:$N,8,FALSE)&amp;";1043,"&amp;VLOOKUP(A777,[3]属性!$F:$N,9,FALSE)</f>
        <v>1013,81619560;1023,5441304;1043,5441304</v>
      </c>
      <c r="I777" s="12">
        <v>12</v>
      </c>
      <c r="J777" s="86" t="s">
        <v>2562</v>
      </c>
      <c r="K777" s="12">
        <v>44650</v>
      </c>
      <c r="L777" s="14" t="s">
        <v>2558</v>
      </c>
      <c r="BB777" s="14" t="str">
        <f t="shared" ref="BB777" si="818">BB774</f>
        <v>元宝</v>
      </c>
      <c r="BC777" s="14">
        <v>5</v>
      </c>
      <c r="BD777" s="14" t="s">
        <v>53</v>
      </c>
      <c r="BE777" s="14">
        <v>924</v>
      </c>
      <c r="BF777" s="14" t="s">
        <v>54</v>
      </c>
      <c r="BG777" s="14">
        <v>4774</v>
      </c>
      <c r="BH777" s="14">
        <f>VLOOKUP(BB777,[2]item!$A:$B,2,FALSE)</f>
        <v>22</v>
      </c>
      <c r="BI777" s="14">
        <f>VLOOKUP(BD777,[2]item!$A:$B,2,FALSE)</f>
        <v>2750</v>
      </c>
      <c r="BJ777" s="14">
        <f>VLOOKUP(BF777,[2]item!$A:$B,2,FALSE)</f>
        <v>16</v>
      </c>
    </row>
    <row r="778" ht="20.1" customHeight="1" spans="1:62">
      <c r="A778" s="12">
        <v>775</v>
      </c>
      <c r="B778" s="12">
        <v>775</v>
      </c>
      <c r="C778" s="12" t="str">
        <f t="shared" si="759"/>
        <v>千古留名</v>
      </c>
      <c r="D778" s="81" t="s">
        <v>2556</v>
      </c>
      <c r="E778" s="12">
        <v>1</v>
      </c>
      <c r="F778" s="82">
        <f>VLOOKUP(A778,[3]属性!$F:$I,4,FALSE)</f>
        <v>57132</v>
      </c>
      <c r="G778" s="83" t="str">
        <f t="shared" si="755"/>
        <v>17,5</v>
      </c>
      <c r="H778" s="84" t="str">
        <f>"1013,"&amp;VLOOKUP(A778,[3]属性!$F:$N,7,FALSE)&amp;";1023,"&amp;VLOOKUP(A778,[3]属性!$F:$N,8,FALSE)&amp;";1043,"&amp;VLOOKUP(A778,[3]属性!$F:$N,9,FALSE)</f>
        <v>1013,81782940;1023,5452196;1043,5452196</v>
      </c>
      <c r="I778" s="12">
        <v>12</v>
      </c>
      <c r="J778" s="86" t="s">
        <v>2562</v>
      </c>
      <c r="K778" s="12">
        <v>44650</v>
      </c>
      <c r="L778" s="14" t="s">
        <v>2558</v>
      </c>
      <c r="BB778" s="14" t="str">
        <f t="shared" ref="BB778" si="819">BB775</f>
        <v>钻石</v>
      </c>
      <c r="BC778" s="14">
        <v>5</v>
      </c>
      <c r="BD778" s="14" t="s">
        <v>53</v>
      </c>
      <c r="BE778" s="14">
        <v>925</v>
      </c>
      <c r="BF778" s="14" t="s">
        <v>54</v>
      </c>
      <c r="BG778" s="14">
        <v>4775</v>
      </c>
      <c r="BH778" s="14">
        <f>VLOOKUP(BB778,[2]item!$A:$B,2,FALSE)</f>
        <v>17</v>
      </c>
      <c r="BI778" s="14">
        <f>VLOOKUP(BD778,[2]item!$A:$B,2,FALSE)</f>
        <v>2750</v>
      </c>
      <c r="BJ778" s="14">
        <f>VLOOKUP(BF778,[2]item!$A:$B,2,FALSE)</f>
        <v>16</v>
      </c>
    </row>
    <row r="779" ht="20.1" customHeight="1" spans="1:62">
      <c r="A779" s="12">
        <v>776</v>
      </c>
      <c r="B779" s="12">
        <v>776</v>
      </c>
      <c r="C779" s="12" t="str">
        <f t="shared" si="759"/>
        <v>千古留名</v>
      </c>
      <c r="D779" s="81" t="s">
        <v>2556</v>
      </c>
      <c r="E779" s="12">
        <v>1</v>
      </c>
      <c r="F779" s="82">
        <f>VLOOKUP(A779,[3]属性!$F:$I,4,FALSE)</f>
        <v>57228</v>
      </c>
      <c r="G779" s="83" t="str">
        <f t="shared" si="755"/>
        <v>17,5</v>
      </c>
      <c r="H779" s="84" t="str">
        <f>"1013,"&amp;VLOOKUP(A779,[3]属性!$F:$N,7,FALSE)&amp;";1023,"&amp;VLOOKUP(A779,[3]属性!$F:$N,8,FALSE)&amp;";1043,"&amp;VLOOKUP(A779,[3]属性!$F:$N,9,FALSE)</f>
        <v>1013,81946335;1023,5463089;1043,5463089</v>
      </c>
      <c r="I779" s="12">
        <v>12</v>
      </c>
      <c r="J779" s="86" t="s">
        <v>2562</v>
      </c>
      <c r="K779" s="12">
        <v>44650</v>
      </c>
      <c r="L779" s="14" t="s">
        <v>2558</v>
      </c>
      <c r="BB779" s="14" t="str">
        <f t="shared" ref="BB779" si="820">BB776</f>
        <v>钻石</v>
      </c>
      <c r="BC779" s="14">
        <v>5</v>
      </c>
      <c r="BD779" s="14" t="s">
        <v>53</v>
      </c>
      <c r="BE779" s="14">
        <v>926</v>
      </c>
      <c r="BF779" s="14" t="s">
        <v>54</v>
      </c>
      <c r="BG779" s="14">
        <v>4776</v>
      </c>
      <c r="BH779" s="14">
        <f>VLOOKUP(BB779,[2]item!$A:$B,2,FALSE)</f>
        <v>17</v>
      </c>
      <c r="BI779" s="14">
        <f>VLOOKUP(BD779,[2]item!$A:$B,2,FALSE)</f>
        <v>2750</v>
      </c>
      <c r="BJ779" s="14">
        <f>VLOOKUP(BF779,[2]item!$A:$B,2,FALSE)</f>
        <v>16</v>
      </c>
    </row>
    <row r="780" ht="20.1" customHeight="1" spans="1:62">
      <c r="A780" s="12">
        <v>777</v>
      </c>
      <c r="B780" s="12">
        <v>777</v>
      </c>
      <c r="C780" s="12" t="str">
        <f t="shared" si="759"/>
        <v>千古留名</v>
      </c>
      <c r="D780" s="81" t="s">
        <v>2556</v>
      </c>
      <c r="E780" s="12">
        <v>1</v>
      </c>
      <c r="F780" s="82">
        <f>VLOOKUP(A780,[3]属性!$F:$I,4,FALSE)</f>
        <v>57324</v>
      </c>
      <c r="G780" s="83" t="str">
        <f t="shared" ref="G780:G843" si="821">BH780&amp;","&amp;BC780</f>
        <v>22,5</v>
      </c>
      <c r="H780" s="84" t="str">
        <f>"1013,"&amp;VLOOKUP(A780,[3]属性!$F:$N,7,FALSE)&amp;";1023,"&amp;VLOOKUP(A780,[3]属性!$F:$N,8,FALSE)&amp;";1043,"&amp;VLOOKUP(A780,[3]属性!$F:$N,9,FALSE)</f>
        <v>1013,82109730;1023,5473982;1043,5473982</v>
      </c>
      <c r="I780" s="12">
        <v>12</v>
      </c>
      <c r="J780" s="86" t="s">
        <v>2562</v>
      </c>
      <c r="K780" s="12">
        <v>44650</v>
      </c>
      <c r="L780" s="14" t="s">
        <v>2558</v>
      </c>
      <c r="BB780" s="14" t="str">
        <f t="shared" ref="BB780" si="822">BB777</f>
        <v>元宝</v>
      </c>
      <c r="BC780" s="14">
        <v>5</v>
      </c>
      <c r="BD780" s="14" t="s">
        <v>53</v>
      </c>
      <c r="BE780" s="14">
        <v>927</v>
      </c>
      <c r="BF780" s="14" t="s">
        <v>54</v>
      </c>
      <c r="BG780" s="14">
        <v>4777</v>
      </c>
      <c r="BH780" s="14">
        <f>VLOOKUP(BB780,[2]item!$A:$B,2,FALSE)</f>
        <v>22</v>
      </c>
      <c r="BI780" s="14">
        <f>VLOOKUP(BD780,[2]item!$A:$B,2,FALSE)</f>
        <v>2750</v>
      </c>
      <c r="BJ780" s="14">
        <f>VLOOKUP(BF780,[2]item!$A:$B,2,FALSE)</f>
        <v>16</v>
      </c>
    </row>
    <row r="781" ht="20.1" customHeight="1" spans="1:62">
      <c r="A781" s="12">
        <v>778</v>
      </c>
      <c r="B781" s="12">
        <v>778</v>
      </c>
      <c r="C781" s="12" t="str">
        <f t="shared" si="759"/>
        <v>千古留名</v>
      </c>
      <c r="D781" s="81" t="s">
        <v>2556</v>
      </c>
      <c r="E781" s="12">
        <v>1</v>
      </c>
      <c r="F781" s="82">
        <f>VLOOKUP(A781,[3]属性!$F:$I,4,FALSE)</f>
        <v>57419</v>
      </c>
      <c r="G781" s="83" t="str">
        <f t="shared" si="821"/>
        <v>17,5</v>
      </c>
      <c r="H781" s="84" t="str">
        <f>"1013,"&amp;VLOOKUP(A781,[3]属性!$F:$N,7,FALSE)&amp;";1023,"&amp;VLOOKUP(A781,[3]属性!$F:$N,8,FALSE)&amp;";1043,"&amp;VLOOKUP(A781,[3]属性!$F:$N,9,FALSE)</f>
        <v>1013,82273155;1023,5484877;1043,5484877</v>
      </c>
      <c r="I781" s="12">
        <v>12</v>
      </c>
      <c r="J781" s="86" t="s">
        <v>2562</v>
      </c>
      <c r="K781" s="12">
        <v>44650</v>
      </c>
      <c r="L781" s="14" t="s">
        <v>2558</v>
      </c>
      <c r="BB781" s="14" t="str">
        <f t="shared" ref="BB781" si="823">BB778</f>
        <v>钻石</v>
      </c>
      <c r="BC781" s="14">
        <v>5</v>
      </c>
      <c r="BD781" s="14" t="s">
        <v>53</v>
      </c>
      <c r="BE781" s="14">
        <v>928</v>
      </c>
      <c r="BF781" s="14" t="s">
        <v>54</v>
      </c>
      <c r="BG781" s="14">
        <v>4778</v>
      </c>
      <c r="BH781" s="14">
        <f>VLOOKUP(BB781,[2]item!$A:$B,2,FALSE)</f>
        <v>17</v>
      </c>
      <c r="BI781" s="14">
        <f>VLOOKUP(BD781,[2]item!$A:$B,2,FALSE)</f>
        <v>2750</v>
      </c>
      <c r="BJ781" s="14">
        <f>VLOOKUP(BF781,[2]item!$A:$B,2,FALSE)</f>
        <v>16</v>
      </c>
    </row>
    <row r="782" ht="20.1" customHeight="1" spans="1:62">
      <c r="A782" s="12">
        <v>779</v>
      </c>
      <c r="B782" s="12">
        <v>779</v>
      </c>
      <c r="C782" s="12" t="str">
        <f t="shared" si="759"/>
        <v>千古留名</v>
      </c>
      <c r="D782" s="81" t="s">
        <v>2556</v>
      </c>
      <c r="E782" s="12">
        <v>1</v>
      </c>
      <c r="F782" s="82">
        <f>VLOOKUP(A782,[3]属性!$F:$I,4,FALSE)</f>
        <v>57515</v>
      </c>
      <c r="G782" s="83" t="str">
        <f t="shared" si="821"/>
        <v>17,5</v>
      </c>
      <c r="H782" s="84" t="str">
        <f>"1013,"&amp;VLOOKUP(A782,[3]属性!$F:$N,7,FALSE)&amp;";1023,"&amp;VLOOKUP(A782,[3]属性!$F:$N,8,FALSE)&amp;";1043,"&amp;VLOOKUP(A782,[3]属性!$F:$N,9,FALSE)</f>
        <v>1013,82436580;1023,5495772;1043,5495772</v>
      </c>
      <c r="I782" s="12">
        <v>12</v>
      </c>
      <c r="J782" s="86" t="s">
        <v>2562</v>
      </c>
      <c r="K782" s="12">
        <v>44650</v>
      </c>
      <c r="L782" s="14" t="s">
        <v>2558</v>
      </c>
      <c r="BB782" s="14" t="str">
        <f t="shared" ref="BB782" si="824">BB779</f>
        <v>钻石</v>
      </c>
      <c r="BC782" s="14">
        <v>5</v>
      </c>
      <c r="BD782" s="14" t="s">
        <v>53</v>
      </c>
      <c r="BE782" s="14">
        <v>929</v>
      </c>
      <c r="BF782" s="14" t="s">
        <v>54</v>
      </c>
      <c r="BG782" s="14">
        <v>4779</v>
      </c>
      <c r="BH782" s="14">
        <f>VLOOKUP(BB782,[2]item!$A:$B,2,FALSE)</f>
        <v>17</v>
      </c>
      <c r="BI782" s="14">
        <f>VLOOKUP(BD782,[2]item!$A:$B,2,FALSE)</f>
        <v>2750</v>
      </c>
      <c r="BJ782" s="14">
        <f>VLOOKUP(BF782,[2]item!$A:$B,2,FALSE)</f>
        <v>16</v>
      </c>
    </row>
    <row r="783" ht="20.1" customHeight="1" spans="1:62">
      <c r="A783" s="12">
        <v>780</v>
      </c>
      <c r="B783" s="12">
        <v>780</v>
      </c>
      <c r="C783" s="12" t="str">
        <f t="shared" ref="C783:C846" si="825">C782</f>
        <v>千古留名</v>
      </c>
      <c r="D783" s="81" t="s">
        <v>2556</v>
      </c>
      <c r="E783" s="12">
        <v>1</v>
      </c>
      <c r="F783" s="82">
        <f>VLOOKUP(A783,[3]属性!$F:$I,4,FALSE)</f>
        <v>57611</v>
      </c>
      <c r="G783" s="83" t="str">
        <f t="shared" si="821"/>
        <v>22,5</v>
      </c>
      <c r="H783" s="84" t="str">
        <f>"1013,"&amp;VLOOKUP(A783,[3]属性!$F:$N,7,FALSE)&amp;";1023,"&amp;VLOOKUP(A783,[3]属性!$F:$N,8,FALSE)&amp;";1043,"&amp;VLOOKUP(A783,[3]属性!$F:$N,9,FALSE)</f>
        <v>1013,82600005;1023,5506667;1043,5506667</v>
      </c>
      <c r="I783" s="12">
        <v>12</v>
      </c>
      <c r="J783" s="86" t="s">
        <v>2562</v>
      </c>
      <c r="K783" s="12">
        <v>44650</v>
      </c>
      <c r="L783" s="14" t="s">
        <v>2558</v>
      </c>
      <c r="BB783" s="14" t="str">
        <f t="shared" ref="BB783" si="826">BB780</f>
        <v>元宝</v>
      </c>
      <c r="BC783" s="14">
        <v>5</v>
      </c>
      <c r="BD783" s="14" t="s">
        <v>53</v>
      </c>
      <c r="BE783" s="14">
        <v>930</v>
      </c>
      <c r="BF783" s="14" t="s">
        <v>54</v>
      </c>
      <c r="BG783" s="14">
        <v>4780</v>
      </c>
      <c r="BH783" s="14">
        <f>VLOOKUP(BB783,[2]item!$A:$B,2,FALSE)</f>
        <v>22</v>
      </c>
      <c r="BI783" s="14">
        <f>VLOOKUP(BD783,[2]item!$A:$B,2,FALSE)</f>
        <v>2750</v>
      </c>
      <c r="BJ783" s="14">
        <f>VLOOKUP(BF783,[2]item!$A:$B,2,FALSE)</f>
        <v>16</v>
      </c>
    </row>
    <row r="784" ht="20.1" customHeight="1" spans="1:62">
      <c r="A784" s="12">
        <v>781</v>
      </c>
      <c r="B784" s="12">
        <v>781</v>
      </c>
      <c r="C784" s="12" t="str">
        <f t="shared" si="825"/>
        <v>千古留名</v>
      </c>
      <c r="D784" s="81" t="s">
        <v>2556</v>
      </c>
      <c r="E784" s="12">
        <v>1</v>
      </c>
      <c r="F784" s="82">
        <f>VLOOKUP(A784,[3]属性!$F:$I,4,FALSE)</f>
        <v>57707</v>
      </c>
      <c r="G784" s="83" t="str">
        <f t="shared" si="821"/>
        <v>17,5</v>
      </c>
      <c r="H784" s="84" t="str">
        <f>"1013,"&amp;VLOOKUP(A784,[3]属性!$F:$N,7,FALSE)&amp;";1023,"&amp;VLOOKUP(A784,[3]属性!$F:$N,8,FALSE)&amp;";1043,"&amp;VLOOKUP(A784,[3]属性!$F:$N,9,FALSE)</f>
        <v>1013,82763460;1023,5517564;1043,5517564</v>
      </c>
      <c r="I784" s="12">
        <v>12</v>
      </c>
      <c r="J784" s="86" t="s">
        <v>2562</v>
      </c>
      <c r="K784" s="12">
        <v>44650</v>
      </c>
      <c r="L784" s="14" t="s">
        <v>2558</v>
      </c>
      <c r="BB784" s="14" t="str">
        <f t="shared" ref="BB784" si="827">BB781</f>
        <v>钻石</v>
      </c>
      <c r="BC784" s="14">
        <v>5</v>
      </c>
      <c r="BD784" s="14" t="s">
        <v>53</v>
      </c>
      <c r="BE784" s="14">
        <v>931</v>
      </c>
      <c r="BF784" s="14" t="s">
        <v>54</v>
      </c>
      <c r="BG784" s="14">
        <v>4781</v>
      </c>
      <c r="BH784" s="14">
        <f>VLOOKUP(BB784,[2]item!$A:$B,2,FALSE)</f>
        <v>17</v>
      </c>
      <c r="BI784" s="14">
        <f>VLOOKUP(BD784,[2]item!$A:$B,2,FALSE)</f>
        <v>2750</v>
      </c>
      <c r="BJ784" s="14">
        <f>VLOOKUP(BF784,[2]item!$A:$B,2,FALSE)</f>
        <v>16</v>
      </c>
    </row>
    <row r="785" ht="20.1" customHeight="1" spans="1:62">
      <c r="A785" s="12">
        <v>782</v>
      </c>
      <c r="B785" s="12">
        <v>782</v>
      </c>
      <c r="C785" s="12" t="str">
        <f t="shared" si="825"/>
        <v>千古留名</v>
      </c>
      <c r="D785" s="81" t="s">
        <v>2556</v>
      </c>
      <c r="E785" s="12">
        <v>1</v>
      </c>
      <c r="F785" s="82">
        <f>VLOOKUP(A785,[3]属性!$F:$I,4,FALSE)</f>
        <v>57803</v>
      </c>
      <c r="G785" s="83" t="str">
        <f t="shared" si="821"/>
        <v>17,5</v>
      </c>
      <c r="H785" s="84" t="str">
        <f>"1013,"&amp;VLOOKUP(A785,[3]属性!$F:$N,7,FALSE)&amp;";1023,"&amp;VLOOKUP(A785,[3]属性!$F:$N,8,FALSE)&amp;";1043,"&amp;VLOOKUP(A785,[3]属性!$F:$N,9,FALSE)</f>
        <v>1013,82926915;1023,5528461;1043,5528461</v>
      </c>
      <c r="I785" s="12">
        <v>12</v>
      </c>
      <c r="J785" s="86" t="s">
        <v>2562</v>
      </c>
      <c r="K785" s="12">
        <v>44650</v>
      </c>
      <c r="L785" s="14" t="s">
        <v>2558</v>
      </c>
      <c r="BB785" s="14" t="str">
        <f t="shared" ref="BB785" si="828">BB782</f>
        <v>钻石</v>
      </c>
      <c r="BC785" s="14">
        <v>5</v>
      </c>
      <c r="BD785" s="14" t="s">
        <v>53</v>
      </c>
      <c r="BE785" s="14">
        <v>932</v>
      </c>
      <c r="BF785" s="14" t="s">
        <v>54</v>
      </c>
      <c r="BG785" s="14">
        <v>4782</v>
      </c>
      <c r="BH785" s="14">
        <f>VLOOKUP(BB785,[2]item!$A:$B,2,FALSE)</f>
        <v>17</v>
      </c>
      <c r="BI785" s="14">
        <f>VLOOKUP(BD785,[2]item!$A:$B,2,FALSE)</f>
        <v>2750</v>
      </c>
      <c r="BJ785" s="14">
        <f>VLOOKUP(BF785,[2]item!$A:$B,2,FALSE)</f>
        <v>16</v>
      </c>
    </row>
    <row r="786" ht="20.1" customHeight="1" spans="1:62">
      <c r="A786" s="12">
        <v>783</v>
      </c>
      <c r="B786" s="12">
        <v>783</v>
      </c>
      <c r="C786" s="12" t="str">
        <f t="shared" si="825"/>
        <v>千古留名</v>
      </c>
      <c r="D786" s="81" t="s">
        <v>2556</v>
      </c>
      <c r="E786" s="12">
        <v>1</v>
      </c>
      <c r="F786" s="82">
        <f>VLOOKUP(A786,[3]属性!$F:$I,4,FALSE)</f>
        <v>57899</v>
      </c>
      <c r="G786" s="83" t="str">
        <f t="shared" si="821"/>
        <v>22,5</v>
      </c>
      <c r="H786" s="84" t="str">
        <f>"1013,"&amp;VLOOKUP(A786,[3]属性!$F:$N,7,FALSE)&amp;";1023,"&amp;VLOOKUP(A786,[3]属性!$F:$N,8,FALSE)&amp;";1043,"&amp;VLOOKUP(A786,[3]属性!$F:$N,9,FALSE)</f>
        <v>1013,83090385;1023,5539359;1043,5539359</v>
      </c>
      <c r="I786" s="12">
        <v>12</v>
      </c>
      <c r="J786" s="86" t="s">
        <v>2562</v>
      </c>
      <c r="K786" s="12">
        <v>44650</v>
      </c>
      <c r="L786" s="14" t="s">
        <v>2558</v>
      </c>
      <c r="BB786" s="14" t="str">
        <f t="shared" ref="BB786" si="829">BB783</f>
        <v>元宝</v>
      </c>
      <c r="BC786" s="14">
        <v>5</v>
      </c>
      <c r="BD786" s="14" t="s">
        <v>53</v>
      </c>
      <c r="BE786" s="14">
        <v>933</v>
      </c>
      <c r="BF786" s="14" t="s">
        <v>54</v>
      </c>
      <c r="BG786" s="14">
        <v>4783</v>
      </c>
      <c r="BH786" s="14">
        <f>VLOOKUP(BB786,[2]item!$A:$B,2,FALSE)</f>
        <v>22</v>
      </c>
      <c r="BI786" s="14">
        <f>VLOOKUP(BD786,[2]item!$A:$B,2,FALSE)</f>
        <v>2750</v>
      </c>
      <c r="BJ786" s="14">
        <f>VLOOKUP(BF786,[2]item!$A:$B,2,FALSE)</f>
        <v>16</v>
      </c>
    </row>
    <row r="787" ht="20.1" customHeight="1" spans="1:62">
      <c r="A787" s="12">
        <v>784</v>
      </c>
      <c r="B787" s="12">
        <v>784</v>
      </c>
      <c r="C787" s="12" t="str">
        <f t="shared" si="825"/>
        <v>千古留名</v>
      </c>
      <c r="D787" s="81" t="s">
        <v>2556</v>
      </c>
      <c r="E787" s="12">
        <v>1</v>
      </c>
      <c r="F787" s="82">
        <f>VLOOKUP(A787,[3]属性!$F:$I,4,FALSE)</f>
        <v>57995</v>
      </c>
      <c r="G787" s="83" t="str">
        <f t="shared" si="821"/>
        <v>17,5</v>
      </c>
      <c r="H787" s="84" t="str">
        <f>"1013,"&amp;VLOOKUP(A787,[3]属性!$F:$N,7,FALSE)&amp;";1023,"&amp;VLOOKUP(A787,[3]属性!$F:$N,8,FALSE)&amp;";1043,"&amp;VLOOKUP(A787,[3]属性!$F:$N,9,FALSE)</f>
        <v>1013,83253870;1023,5550258;1043,5550258</v>
      </c>
      <c r="I787" s="12">
        <v>12</v>
      </c>
      <c r="J787" s="86" t="s">
        <v>2562</v>
      </c>
      <c r="K787" s="12">
        <v>44650</v>
      </c>
      <c r="L787" s="14" t="s">
        <v>2558</v>
      </c>
      <c r="BB787" s="14" t="str">
        <f t="shared" ref="BB787" si="830">BB784</f>
        <v>钻石</v>
      </c>
      <c r="BC787" s="14">
        <v>5</v>
      </c>
      <c r="BD787" s="14" t="s">
        <v>53</v>
      </c>
      <c r="BE787" s="14">
        <v>934</v>
      </c>
      <c r="BF787" s="14" t="s">
        <v>54</v>
      </c>
      <c r="BG787" s="14">
        <v>4784</v>
      </c>
      <c r="BH787" s="14">
        <f>VLOOKUP(BB787,[2]item!$A:$B,2,FALSE)</f>
        <v>17</v>
      </c>
      <c r="BI787" s="14">
        <f>VLOOKUP(BD787,[2]item!$A:$B,2,FALSE)</f>
        <v>2750</v>
      </c>
      <c r="BJ787" s="14">
        <f>VLOOKUP(BF787,[2]item!$A:$B,2,FALSE)</f>
        <v>16</v>
      </c>
    </row>
    <row r="788" ht="20.1" customHeight="1" spans="1:62">
      <c r="A788" s="12">
        <v>785</v>
      </c>
      <c r="B788" s="12">
        <v>785</v>
      </c>
      <c r="C788" s="12" t="str">
        <f t="shared" si="825"/>
        <v>千古留名</v>
      </c>
      <c r="D788" s="81" t="s">
        <v>2556</v>
      </c>
      <c r="E788" s="12">
        <v>1</v>
      </c>
      <c r="F788" s="82">
        <f>VLOOKUP(A788,[3]属性!$F:$I,4,FALSE)</f>
        <v>58090</v>
      </c>
      <c r="G788" s="83" t="str">
        <f t="shared" si="821"/>
        <v>17,5</v>
      </c>
      <c r="H788" s="84" t="str">
        <f>"1013,"&amp;VLOOKUP(A788,[3]属性!$F:$N,7,FALSE)&amp;";1023,"&amp;VLOOKUP(A788,[3]属性!$F:$N,8,FALSE)&amp;";1043,"&amp;VLOOKUP(A788,[3]属性!$F:$N,9,FALSE)</f>
        <v>1013,83417355;1023,5561157;1043,5561157</v>
      </c>
      <c r="I788" s="12">
        <v>12</v>
      </c>
      <c r="J788" s="86" t="s">
        <v>2562</v>
      </c>
      <c r="K788" s="12">
        <v>44650</v>
      </c>
      <c r="L788" s="14" t="s">
        <v>2558</v>
      </c>
      <c r="BB788" s="14" t="str">
        <f t="shared" ref="BB788" si="831">BB785</f>
        <v>钻石</v>
      </c>
      <c r="BC788" s="14">
        <v>5</v>
      </c>
      <c r="BD788" s="14" t="s">
        <v>53</v>
      </c>
      <c r="BE788" s="14">
        <v>935</v>
      </c>
      <c r="BF788" s="14" t="s">
        <v>54</v>
      </c>
      <c r="BG788" s="14">
        <v>4785</v>
      </c>
      <c r="BH788" s="14">
        <f>VLOOKUP(BB788,[2]item!$A:$B,2,FALSE)</f>
        <v>17</v>
      </c>
      <c r="BI788" s="14">
        <f>VLOOKUP(BD788,[2]item!$A:$B,2,FALSE)</f>
        <v>2750</v>
      </c>
      <c r="BJ788" s="14">
        <f>VLOOKUP(BF788,[2]item!$A:$B,2,FALSE)</f>
        <v>16</v>
      </c>
    </row>
    <row r="789" ht="20.1" customHeight="1" spans="1:62">
      <c r="A789" s="12">
        <v>786</v>
      </c>
      <c r="B789" s="12">
        <v>786</v>
      </c>
      <c r="C789" s="12" t="str">
        <f t="shared" si="825"/>
        <v>千古留名</v>
      </c>
      <c r="D789" s="81" t="s">
        <v>2556</v>
      </c>
      <c r="E789" s="12">
        <v>1</v>
      </c>
      <c r="F789" s="82">
        <f>VLOOKUP(A789,[3]属性!$F:$I,4,FALSE)</f>
        <v>58186</v>
      </c>
      <c r="G789" s="83" t="str">
        <f t="shared" si="821"/>
        <v>22,5</v>
      </c>
      <c r="H789" s="84" t="str">
        <f>"1013,"&amp;VLOOKUP(A789,[3]属性!$F:$N,7,FALSE)&amp;";1023,"&amp;VLOOKUP(A789,[3]属性!$F:$N,8,FALSE)&amp;";1043,"&amp;VLOOKUP(A789,[3]属性!$F:$N,9,FALSE)</f>
        <v>1013,83580855;1023,5572057;1043,5572057</v>
      </c>
      <c r="I789" s="12">
        <v>12</v>
      </c>
      <c r="J789" s="86" t="s">
        <v>2562</v>
      </c>
      <c r="K789" s="12">
        <v>44650</v>
      </c>
      <c r="L789" s="14" t="s">
        <v>2558</v>
      </c>
      <c r="BB789" s="14" t="str">
        <f t="shared" ref="BB789" si="832">BB786</f>
        <v>元宝</v>
      </c>
      <c r="BC789" s="14">
        <v>5</v>
      </c>
      <c r="BD789" s="14" t="s">
        <v>53</v>
      </c>
      <c r="BE789" s="14">
        <v>936</v>
      </c>
      <c r="BF789" s="14" t="s">
        <v>54</v>
      </c>
      <c r="BG789" s="14">
        <v>4786</v>
      </c>
      <c r="BH789" s="14">
        <f>VLOOKUP(BB789,[2]item!$A:$B,2,FALSE)</f>
        <v>22</v>
      </c>
      <c r="BI789" s="14">
        <f>VLOOKUP(BD789,[2]item!$A:$B,2,FALSE)</f>
        <v>2750</v>
      </c>
      <c r="BJ789" s="14">
        <f>VLOOKUP(BF789,[2]item!$A:$B,2,FALSE)</f>
        <v>16</v>
      </c>
    </row>
    <row r="790" ht="20.1" customHeight="1" spans="1:62">
      <c r="A790" s="12">
        <v>787</v>
      </c>
      <c r="B790" s="12">
        <v>787</v>
      </c>
      <c r="C790" s="12" t="str">
        <f t="shared" si="825"/>
        <v>千古留名</v>
      </c>
      <c r="D790" s="81" t="s">
        <v>2556</v>
      </c>
      <c r="E790" s="12">
        <v>1</v>
      </c>
      <c r="F790" s="82">
        <f>VLOOKUP(A790,[3]属性!$F:$I,4,FALSE)</f>
        <v>58283</v>
      </c>
      <c r="G790" s="83" t="str">
        <f t="shared" si="821"/>
        <v>17,5</v>
      </c>
      <c r="H790" s="84" t="str">
        <f>"1013,"&amp;VLOOKUP(A790,[3]属性!$F:$N,7,FALSE)&amp;";1023,"&amp;VLOOKUP(A790,[3]属性!$F:$N,8,FALSE)&amp;";1043,"&amp;VLOOKUP(A790,[3]属性!$F:$N,9,FALSE)</f>
        <v>1013,83744370;1023,5582958;1043,5582958</v>
      </c>
      <c r="I790" s="12">
        <v>12</v>
      </c>
      <c r="J790" s="86" t="s">
        <v>2562</v>
      </c>
      <c r="K790" s="12">
        <v>44650</v>
      </c>
      <c r="L790" s="14" t="s">
        <v>2558</v>
      </c>
      <c r="BB790" s="14" t="str">
        <f t="shared" ref="BB790" si="833">BB787</f>
        <v>钻石</v>
      </c>
      <c r="BC790" s="14">
        <v>5</v>
      </c>
      <c r="BD790" s="14" t="s">
        <v>53</v>
      </c>
      <c r="BE790" s="14">
        <v>937</v>
      </c>
      <c r="BF790" s="14" t="s">
        <v>54</v>
      </c>
      <c r="BG790" s="14">
        <v>4787</v>
      </c>
      <c r="BH790" s="14">
        <f>VLOOKUP(BB790,[2]item!$A:$B,2,FALSE)</f>
        <v>17</v>
      </c>
      <c r="BI790" s="14">
        <f>VLOOKUP(BD790,[2]item!$A:$B,2,FALSE)</f>
        <v>2750</v>
      </c>
      <c r="BJ790" s="14">
        <f>VLOOKUP(BF790,[2]item!$A:$B,2,FALSE)</f>
        <v>16</v>
      </c>
    </row>
    <row r="791" ht="20.1" customHeight="1" spans="1:62">
      <c r="A791" s="12">
        <v>788</v>
      </c>
      <c r="B791" s="12">
        <v>788</v>
      </c>
      <c r="C791" s="12" t="str">
        <f t="shared" si="825"/>
        <v>千古留名</v>
      </c>
      <c r="D791" s="81" t="s">
        <v>2556</v>
      </c>
      <c r="E791" s="12">
        <v>1</v>
      </c>
      <c r="F791" s="82">
        <f>VLOOKUP(A791,[3]属性!$F:$I,4,FALSE)</f>
        <v>58379</v>
      </c>
      <c r="G791" s="83" t="str">
        <f t="shared" si="821"/>
        <v>17,5</v>
      </c>
      <c r="H791" s="84" t="str">
        <f>"1013,"&amp;VLOOKUP(A791,[3]属性!$F:$N,7,FALSE)&amp;";1023,"&amp;VLOOKUP(A791,[3]属性!$F:$N,8,FALSE)&amp;";1043,"&amp;VLOOKUP(A791,[3]属性!$F:$N,9,FALSE)</f>
        <v>1013,83907885;1023,5593859;1043,5593859</v>
      </c>
      <c r="I791" s="12">
        <v>12</v>
      </c>
      <c r="J791" s="86" t="s">
        <v>2562</v>
      </c>
      <c r="K791" s="12">
        <v>44650</v>
      </c>
      <c r="L791" s="14" t="s">
        <v>2558</v>
      </c>
      <c r="BB791" s="14" t="str">
        <f t="shared" ref="BB791" si="834">BB788</f>
        <v>钻石</v>
      </c>
      <c r="BC791" s="14">
        <v>5</v>
      </c>
      <c r="BD791" s="14" t="s">
        <v>53</v>
      </c>
      <c r="BE791" s="14">
        <v>938</v>
      </c>
      <c r="BF791" s="14" t="s">
        <v>54</v>
      </c>
      <c r="BG791" s="14">
        <v>4788</v>
      </c>
      <c r="BH791" s="14">
        <f>VLOOKUP(BB791,[2]item!$A:$B,2,FALSE)</f>
        <v>17</v>
      </c>
      <c r="BI791" s="14">
        <f>VLOOKUP(BD791,[2]item!$A:$B,2,FALSE)</f>
        <v>2750</v>
      </c>
      <c r="BJ791" s="14">
        <f>VLOOKUP(BF791,[2]item!$A:$B,2,FALSE)</f>
        <v>16</v>
      </c>
    </row>
    <row r="792" ht="20.1" customHeight="1" spans="1:62">
      <c r="A792" s="12">
        <v>789</v>
      </c>
      <c r="B792" s="12">
        <v>789</v>
      </c>
      <c r="C792" s="12" t="str">
        <f t="shared" si="825"/>
        <v>千古留名</v>
      </c>
      <c r="D792" s="81" t="s">
        <v>2556</v>
      </c>
      <c r="E792" s="12">
        <v>1</v>
      </c>
      <c r="F792" s="82">
        <f>VLOOKUP(A792,[3]属性!$F:$I,4,FALSE)</f>
        <v>58475</v>
      </c>
      <c r="G792" s="83" t="str">
        <f t="shared" si="821"/>
        <v>22,5</v>
      </c>
      <c r="H792" s="84" t="str">
        <f>"1013,"&amp;VLOOKUP(A792,[3]属性!$F:$N,7,FALSE)&amp;";1023,"&amp;VLOOKUP(A792,[3]属性!$F:$N,8,FALSE)&amp;";1043,"&amp;VLOOKUP(A792,[3]属性!$F:$N,9,FALSE)</f>
        <v>1013,84071430;1023,5604762;1043,5604762</v>
      </c>
      <c r="I792" s="12">
        <v>12</v>
      </c>
      <c r="J792" s="86" t="s">
        <v>2562</v>
      </c>
      <c r="K792" s="12">
        <v>44650</v>
      </c>
      <c r="L792" s="14" t="s">
        <v>2558</v>
      </c>
      <c r="BB792" s="14" t="str">
        <f t="shared" ref="BB792" si="835">BB789</f>
        <v>元宝</v>
      </c>
      <c r="BC792" s="14">
        <v>5</v>
      </c>
      <c r="BD792" s="14" t="s">
        <v>53</v>
      </c>
      <c r="BE792" s="14">
        <v>939</v>
      </c>
      <c r="BF792" s="14" t="s">
        <v>54</v>
      </c>
      <c r="BG792" s="14">
        <v>4789</v>
      </c>
      <c r="BH792" s="14">
        <f>VLOOKUP(BB792,[2]item!$A:$B,2,FALSE)</f>
        <v>22</v>
      </c>
      <c r="BI792" s="14">
        <f>VLOOKUP(BD792,[2]item!$A:$B,2,FALSE)</f>
        <v>2750</v>
      </c>
      <c r="BJ792" s="14">
        <f>VLOOKUP(BF792,[2]item!$A:$B,2,FALSE)</f>
        <v>16</v>
      </c>
    </row>
    <row r="793" ht="20.1" customHeight="1" spans="1:62">
      <c r="A793" s="12">
        <v>790</v>
      </c>
      <c r="B793" s="12">
        <v>790</v>
      </c>
      <c r="C793" s="12" t="str">
        <f t="shared" si="825"/>
        <v>千古留名</v>
      </c>
      <c r="D793" s="81" t="s">
        <v>2556</v>
      </c>
      <c r="E793" s="12">
        <v>1</v>
      </c>
      <c r="F793" s="82">
        <f>VLOOKUP(A793,[3]属性!$F:$I,4,FALSE)</f>
        <v>58571</v>
      </c>
      <c r="G793" s="83" t="str">
        <f t="shared" si="821"/>
        <v>17,5</v>
      </c>
      <c r="H793" s="84" t="str">
        <f>"1013,"&amp;VLOOKUP(A793,[3]属性!$F:$N,7,FALSE)&amp;";1023,"&amp;VLOOKUP(A793,[3]属性!$F:$N,8,FALSE)&amp;";1043,"&amp;VLOOKUP(A793,[3]属性!$F:$N,9,FALSE)</f>
        <v>1013,84234975;1023,5615665;1043,5615665</v>
      </c>
      <c r="I793" s="12">
        <v>12</v>
      </c>
      <c r="J793" s="86" t="s">
        <v>2562</v>
      </c>
      <c r="K793" s="12">
        <v>44650</v>
      </c>
      <c r="L793" s="14" t="s">
        <v>2558</v>
      </c>
      <c r="BB793" s="14" t="str">
        <f t="shared" ref="BB793" si="836">BB790</f>
        <v>钻石</v>
      </c>
      <c r="BC793" s="14">
        <v>5</v>
      </c>
      <c r="BD793" s="14" t="s">
        <v>53</v>
      </c>
      <c r="BE793" s="14">
        <v>940</v>
      </c>
      <c r="BF793" s="14" t="s">
        <v>54</v>
      </c>
      <c r="BG793" s="14">
        <v>4790</v>
      </c>
      <c r="BH793" s="14">
        <f>VLOOKUP(BB793,[2]item!$A:$B,2,FALSE)</f>
        <v>17</v>
      </c>
      <c r="BI793" s="14">
        <f>VLOOKUP(BD793,[2]item!$A:$B,2,FALSE)</f>
        <v>2750</v>
      </c>
      <c r="BJ793" s="14">
        <f>VLOOKUP(BF793,[2]item!$A:$B,2,FALSE)</f>
        <v>16</v>
      </c>
    </row>
    <row r="794" ht="20.1" customHeight="1" spans="1:62">
      <c r="A794" s="12">
        <v>791</v>
      </c>
      <c r="B794" s="12">
        <v>791</v>
      </c>
      <c r="C794" s="12" t="str">
        <f t="shared" si="825"/>
        <v>千古留名</v>
      </c>
      <c r="D794" s="81" t="s">
        <v>2556</v>
      </c>
      <c r="E794" s="12">
        <v>1</v>
      </c>
      <c r="F794" s="82">
        <f>VLOOKUP(A794,[3]属性!$F:$I,4,FALSE)</f>
        <v>58667</v>
      </c>
      <c r="G794" s="83" t="str">
        <f t="shared" si="821"/>
        <v>17,5</v>
      </c>
      <c r="H794" s="84" t="str">
        <f>"1013,"&amp;VLOOKUP(A794,[3]属性!$F:$N,7,FALSE)&amp;";1023,"&amp;VLOOKUP(A794,[3]属性!$F:$N,8,FALSE)&amp;";1043,"&amp;VLOOKUP(A794,[3]属性!$F:$N,9,FALSE)</f>
        <v>1013,84398520;1023,5626568;1043,5626568</v>
      </c>
      <c r="I794" s="12">
        <v>12</v>
      </c>
      <c r="J794" s="86" t="s">
        <v>2562</v>
      </c>
      <c r="K794" s="12">
        <v>44650</v>
      </c>
      <c r="L794" s="14" t="s">
        <v>2558</v>
      </c>
      <c r="BB794" s="14" t="str">
        <f t="shared" ref="BB794" si="837">BB791</f>
        <v>钻石</v>
      </c>
      <c r="BC794" s="14">
        <v>5</v>
      </c>
      <c r="BD794" s="14" t="s">
        <v>53</v>
      </c>
      <c r="BE794" s="14">
        <v>941</v>
      </c>
      <c r="BF794" s="14" t="s">
        <v>54</v>
      </c>
      <c r="BG794" s="14">
        <v>4791</v>
      </c>
      <c r="BH794" s="14">
        <f>VLOOKUP(BB794,[2]item!$A:$B,2,FALSE)</f>
        <v>17</v>
      </c>
      <c r="BI794" s="14">
        <f>VLOOKUP(BD794,[2]item!$A:$B,2,FALSE)</f>
        <v>2750</v>
      </c>
      <c r="BJ794" s="14">
        <f>VLOOKUP(BF794,[2]item!$A:$B,2,FALSE)</f>
        <v>16</v>
      </c>
    </row>
    <row r="795" ht="20.1" customHeight="1" spans="1:62">
      <c r="A795" s="12">
        <v>792</v>
      </c>
      <c r="B795" s="12">
        <v>792</v>
      </c>
      <c r="C795" s="12" t="str">
        <f t="shared" si="825"/>
        <v>千古留名</v>
      </c>
      <c r="D795" s="81" t="s">
        <v>2556</v>
      </c>
      <c r="E795" s="12">
        <v>1</v>
      </c>
      <c r="F795" s="82">
        <f>VLOOKUP(A795,[3]属性!$F:$I,4,FALSE)</f>
        <v>58763</v>
      </c>
      <c r="G795" s="83" t="str">
        <f t="shared" si="821"/>
        <v>22,5</v>
      </c>
      <c r="H795" s="84" t="str">
        <f>"1013,"&amp;VLOOKUP(A795,[3]属性!$F:$N,7,FALSE)&amp;";1023,"&amp;VLOOKUP(A795,[3]属性!$F:$N,8,FALSE)&amp;";1043,"&amp;VLOOKUP(A795,[3]属性!$F:$N,9,FALSE)</f>
        <v>1013,84562080;1023,5637472;1043,5637472</v>
      </c>
      <c r="I795" s="12">
        <v>12</v>
      </c>
      <c r="J795" s="86" t="s">
        <v>2562</v>
      </c>
      <c r="K795" s="12">
        <v>44650</v>
      </c>
      <c r="L795" s="14" t="s">
        <v>2558</v>
      </c>
      <c r="BB795" s="14" t="str">
        <f t="shared" ref="BB795" si="838">BB792</f>
        <v>元宝</v>
      </c>
      <c r="BC795" s="14">
        <v>5</v>
      </c>
      <c r="BD795" s="14" t="s">
        <v>53</v>
      </c>
      <c r="BE795" s="14">
        <v>942</v>
      </c>
      <c r="BF795" s="14" t="s">
        <v>54</v>
      </c>
      <c r="BG795" s="14">
        <v>4792</v>
      </c>
      <c r="BH795" s="14">
        <f>VLOOKUP(BB795,[2]item!$A:$B,2,FALSE)</f>
        <v>22</v>
      </c>
      <c r="BI795" s="14">
        <f>VLOOKUP(BD795,[2]item!$A:$B,2,FALSE)</f>
        <v>2750</v>
      </c>
      <c r="BJ795" s="14">
        <f>VLOOKUP(BF795,[2]item!$A:$B,2,FALSE)</f>
        <v>16</v>
      </c>
    </row>
    <row r="796" ht="20.1" customHeight="1" spans="1:62">
      <c r="A796" s="12">
        <v>793</v>
      </c>
      <c r="B796" s="12">
        <v>793</v>
      </c>
      <c r="C796" s="12" t="str">
        <f t="shared" si="825"/>
        <v>千古留名</v>
      </c>
      <c r="D796" s="81" t="s">
        <v>2556</v>
      </c>
      <c r="E796" s="12">
        <v>1</v>
      </c>
      <c r="F796" s="82">
        <f>VLOOKUP(A796,[3]属性!$F:$I,4,FALSE)</f>
        <v>58860</v>
      </c>
      <c r="G796" s="83" t="str">
        <f t="shared" si="821"/>
        <v>17,5</v>
      </c>
      <c r="H796" s="84" t="str">
        <f>"1013,"&amp;VLOOKUP(A796,[3]属性!$F:$N,7,FALSE)&amp;";1023,"&amp;VLOOKUP(A796,[3]属性!$F:$N,8,FALSE)&amp;";1043,"&amp;VLOOKUP(A796,[3]属性!$F:$N,9,FALSE)</f>
        <v>1013,84725655;1023,5648377;1043,5648377</v>
      </c>
      <c r="I796" s="12">
        <v>12</v>
      </c>
      <c r="J796" s="86" t="s">
        <v>2562</v>
      </c>
      <c r="K796" s="12">
        <v>44650</v>
      </c>
      <c r="L796" s="14" t="s">
        <v>2558</v>
      </c>
      <c r="BB796" s="14" t="str">
        <f t="shared" ref="BB796" si="839">BB793</f>
        <v>钻石</v>
      </c>
      <c r="BC796" s="14">
        <v>5</v>
      </c>
      <c r="BD796" s="14" t="s">
        <v>53</v>
      </c>
      <c r="BE796" s="14">
        <v>943</v>
      </c>
      <c r="BF796" s="14" t="s">
        <v>54</v>
      </c>
      <c r="BG796" s="14">
        <v>4793</v>
      </c>
      <c r="BH796" s="14">
        <f>VLOOKUP(BB796,[2]item!$A:$B,2,FALSE)</f>
        <v>17</v>
      </c>
      <c r="BI796" s="14">
        <f>VLOOKUP(BD796,[2]item!$A:$B,2,FALSE)</f>
        <v>2750</v>
      </c>
      <c r="BJ796" s="14">
        <f>VLOOKUP(BF796,[2]item!$A:$B,2,FALSE)</f>
        <v>16</v>
      </c>
    </row>
    <row r="797" ht="20.1" customHeight="1" spans="1:62">
      <c r="A797" s="12">
        <v>794</v>
      </c>
      <c r="B797" s="12">
        <v>794</v>
      </c>
      <c r="C797" s="12" t="str">
        <f t="shared" si="825"/>
        <v>千古留名</v>
      </c>
      <c r="D797" s="81" t="s">
        <v>2556</v>
      </c>
      <c r="E797" s="12">
        <v>1</v>
      </c>
      <c r="F797" s="82">
        <f>VLOOKUP(A797,[3]属性!$F:$I,4,FALSE)</f>
        <v>58956</v>
      </c>
      <c r="G797" s="83" t="str">
        <f t="shared" si="821"/>
        <v>17,5</v>
      </c>
      <c r="H797" s="84" t="str">
        <f>"1013,"&amp;VLOOKUP(A797,[3]属性!$F:$N,7,FALSE)&amp;";1023,"&amp;VLOOKUP(A797,[3]属性!$F:$N,8,FALSE)&amp;";1043,"&amp;VLOOKUP(A797,[3]属性!$F:$N,9,FALSE)</f>
        <v>1013,84889245;1023,5659283;1043,5659283</v>
      </c>
      <c r="I797" s="12">
        <v>12</v>
      </c>
      <c r="J797" s="86" t="s">
        <v>2562</v>
      </c>
      <c r="K797" s="12">
        <v>44650</v>
      </c>
      <c r="L797" s="14" t="s">
        <v>2558</v>
      </c>
      <c r="BB797" s="14" t="str">
        <f t="shared" ref="BB797" si="840">BB794</f>
        <v>钻石</v>
      </c>
      <c r="BC797" s="14">
        <v>5</v>
      </c>
      <c r="BD797" s="14" t="s">
        <v>53</v>
      </c>
      <c r="BE797" s="14">
        <v>944</v>
      </c>
      <c r="BF797" s="14" t="s">
        <v>54</v>
      </c>
      <c r="BG797" s="14">
        <v>4794</v>
      </c>
      <c r="BH797" s="14">
        <f>VLOOKUP(BB797,[2]item!$A:$B,2,FALSE)</f>
        <v>17</v>
      </c>
      <c r="BI797" s="14">
        <f>VLOOKUP(BD797,[2]item!$A:$B,2,FALSE)</f>
        <v>2750</v>
      </c>
      <c r="BJ797" s="14">
        <f>VLOOKUP(BF797,[2]item!$A:$B,2,FALSE)</f>
        <v>16</v>
      </c>
    </row>
    <row r="798" ht="20.1" customHeight="1" spans="1:62">
      <c r="A798" s="12">
        <v>795</v>
      </c>
      <c r="B798" s="12">
        <v>795</v>
      </c>
      <c r="C798" s="12" t="str">
        <f t="shared" si="825"/>
        <v>千古留名</v>
      </c>
      <c r="D798" s="81" t="s">
        <v>2556</v>
      </c>
      <c r="E798" s="12">
        <v>1</v>
      </c>
      <c r="F798" s="82">
        <f>VLOOKUP(A798,[3]属性!$F:$I,4,FALSE)</f>
        <v>59052</v>
      </c>
      <c r="G798" s="83" t="str">
        <f t="shared" si="821"/>
        <v>22,5</v>
      </c>
      <c r="H798" s="84" t="str">
        <f>"1013,"&amp;VLOOKUP(A798,[3]属性!$F:$N,7,FALSE)&amp;";1023,"&amp;VLOOKUP(A798,[3]属性!$F:$N,8,FALSE)&amp;";1043,"&amp;VLOOKUP(A798,[3]属性!$F:$N,9,FALSE)</f>
        <v>1013,85052835;1023,5670189;1043,5670189</v>
      </c>
      <c r="I798" s="12">
        <v>12</v>
      </c>
      <c r="J798" s="86" t="s">
        <v>2562</v>
      </c>
      <c r="K798" s="12">
        <v>44650</v>
      </c>
      <c r="L798" s="14" t="s">
        <v>2558</v>
      </c>
      <c r="BB798" s="14" t="str">
        <f t="shared" ref="BB798" si="841">BB795</f>
        <v>元宝</v>
      </c>
      <c r="BC798" s="14">
        <v>5</v>
      </c>
      <c r="BD798" s="14" t="s">
        <v>53</v>
      </c>
      <c r="BE798" s="14">
        <v>945</v>
      </c>
      <c r="BF798" s="14" t="s">
        <v>54</v>
      </c>
      <c r="BG798" s="14">
        <v>4795</v>
      </c>
      <c r="BH798" s="14">
        <f>VLOOKUP(BB798,[2]item!$A:$B,2,FALSE)</f>
        <v>22</v>
      </c>
      <c r="BI798" s="14">
        <f>VLOOKUP(BD798,[2]item!$A:$B,2,FALSE)</f>
        <v>2750</v>
      </c>
      <c r="BJ798" s="14">
        <f>VLOOKUP(BF798,[2]item!$A:$B,2,FALSE)</f>
        <v>16</v>
      </c>
    </row>
    <row r="799" ht="20.1" customHeight="1" spans="1:62">
      <c r="A799" s="12">
        <v>796</v>
      </c>
      <c r="B799" s="12">
        <v>796</v>
      </c>
      <c r="C799" s="12" t="str">
        <f t="shared" si="825"/>
        <v>千古留名</v>
      </c>
      <c r="D799" s="81" t="s">
        <v>2556</v>
      </c>
      <c r="E799" s="12">
        <v>1</v>
      </c>
      <c r="F799" s="82">
        <f>VLOOKUP(A799,[3]属性!$F:$I,4,FALSE)</f>
        <v>59149</v>
      </c>
      <c r="G799" s="83" t="str">
        <f t="shared" si="821"/>
        <v>17,5</v>
      </c>
      <c r="H799" s="84" t="str">
        <f>"1013,"&amp;VLOOKUP(A799,[3]属性!$F:$N,7,FALSE)&amp;";1023,"&amp;VLOOKUP(A799,[3]属性!$F:$N,8,FALSE)&amp;";1043,"&amp;VLOOKUP(A799,[3]属性!$F:$N,9,FALSE)</f>
        <v>1013,85216455;1023,5681097;1043,5681097</v>
      </c>
      <c r="I799" s="12">
        <v>12</v>
      </c>
      <c r="J799" s="86" t="s">
        <v>2562</v>
      </c>
      <c r="K799" s="12">
        <v>44650</v>
      </c>
      <c r="L799" s="14" t="s">
        <v>2558</v>
      </c>
      <c r="BB799" s="14" t="str">
        <f t="shared" ref="BB799" si="842">BB796</f>
        <v>钻石</v>
      </c>
      <c r="BC799" s="14">
        <v>5</v>
      </c>
      <c r="BD799" s="14" t="s">
        <v>53</v>
      </c>
      <c r="BE799" s="14">
        <v>946</v>
      </c>
      <c r="BF799" s="14" t="s">
        <v>54</v>
      </c>
      <c r="BG799" s="14">
        <v>4796</v>
      </c>
      <c r="BH799" s="14">
        <f>VLOOKUP(BB799,[2]item!$A:$B,2,FALSE)</f>
        <v>17</v>
      </c>
      <c r="BI799" s="14">
        <f>VLOOKUP(BD799,[2]item!$A:$B,2,FALSE)</f>
        <v>2750</v>
      </c>
      <c r="BJ799" s="14">
        <f>VLOOKUP(BF799,[2]item!$A:$B,2,FALSE)</f>
        <v>16</v>
      </c>
    </row>
    <row r="800" ht="20.1" customHeight="1" spans="1:62">
      <c r="A800" s="12">
        <v>797</v>
      </c>
      <c r="B800" s="12">
        <v>797</v>
      </c>
      <c r="C800" s="12" t="str">
        <f t="shared" si="825"/>
        <v>千古留名</v>
      </c>
      <c r="D800" s="81" t="s">
        <v>2556</v>
      </c>
      <c r="E800" s="12">
        <v>1</v>
      </c>
      <c r="F800" s="82">
        <f>VLOOKUP(A800,[3]属性!$F:$I,4,FALSE)</f>
        <v>59245</v>
      </c>
      <c r="G800" s="83" t="str">
        <f t="shared" si="821"/>
        <v>17,5</v>
      </c>
      <c r="H800" s="84" t="str">
        <f>"1013,"&amp;VLOOKUP(A800,[3]属性!$F:$N,7,FALSE)&amp;";1023,"&amp;VLOOKUP(A800,[3]属性!$F:$N,8,FALSE)&amp;";1043,"&amp;VLOOKUP(A800,[3]属性!$F:$N,9,FALSE)</f>
        <v>1013,85380060;1023,5692004;1043,5692004</v>
      </c>
      <c r="I800" s="12">
        <v>12</v>
      </c>
      <c r="J800" s="86" t="s">
        <v>2562</v>
      </c>
      <c r="K800" s="12">
        <v>44650</v>
      </c>
      <c r="L800" s="14" t="s">
        <v>2558</v>
      </c>
      <c r="BB800" s="14" t="str">
        <f t="shared" ref="BB800" si="843">BB797</f>
        <v>钻石</v>
      </c>
      <c r="BC800" s="14">
        <v>5</v>
      </c>
      <c r="BD800" s="14" t="s">
        <v>53</v>
      </c>
      <c r="BE800" s="14">
        <v>947</v>
      </c>
      <c r="BF800" s="14" t="s">
        <v>54</v>
      </c>
      <c r="BG800" s="14">
        <v>4797</v>
      </c>
      <c r="BH800" s="14">
        <f>VLOOKUP(BB800,[2]item!$A:$B,2,FALSE)</f>
        <v>17</v>
      </c>
      <c r="BI800" s="14">
        <f>VLOOKUP(BD800,[2]item!$A:$B,2,FALSE)</f>
        <v>2750</v>
      </c>
      <c r="BJ800" s="14">
        <f>VLOOKUP(BF800,[2]item!$A:$B,2,FALSE)</f>
        <v>16</v>
      </c>
    </row>
    <row r="801" ht="20.1" customHeight="1" spans="1:62">
      <c r="A801" s="12">
        <v>798</v>
      </c>
      <c r="B801" s="12">
        <v>798</v>
      </c>
      <c r="C801" s="12" t="str">
        <f t="shared" si="825"/>
        <v>千古留名</v>
      </c>
      <c r="D801" s="81" t="s">
        <v>2556</v>
      </c>
      <c r="E801" s="12">
        <v>1</v>
      </c>
      <c r="F801" s="82">
        <f>VLOOKUP(A801,[3]属性!$F:$I,4,FALSE)</f>
        <v>59341</v>
      </c>
      <c r="G801" s="83" t="str">
        <f t="shared" si="821"/>
        <v>22,5</v>
      </c>
      <c r="H801" s="84" t="str">
        <f>"1013,"&amp;VLOOKUP(A801,[3]属性!$F:$N,7,FALSE)&amp;";1023,"&amp;VLOOKUP(A801,[3]属性!$F:$N,8,FALSE)&amp;";1043,"&amp;VLOOKUP(A801,[3]属性!$F:$N,9,FALSE)</f>
        <v>1013,85567065;1023,5704471;1043,5704471</v>
      </c>
      <c r="I801" s="12">
        <v>12</v>
      </c>
      <c r="J801" s="86" t="s">
        <v>2562</v>
      </c>
      <c r="K801" s="12">
        <v>44650</v>
      </c>
      <c r="L801" s="14" t="s">
        <v>2558</v>
      </c>
      <c r="BB801" s="14" t="str">
        <f t="shared" ref="BB801" si="844">BB798</f>
        <v>元宝</v>
      </c>
      <c r="BC801" s="14">
        <v>5</v>
      </c>
      <c r="BD801" s="14" t="s">
        <v>53</v>
      </c>
      <c r="BE801" s="14">
        <v>948</v>
      </c>
      <c r="BF801" s="14" t="s">
        <v>54</v>
      </c>
      <c r="BG801" s="14">
        <v>4798</v>
      </c>
      <c r="BH801" s="14">
        <f>VLOOKUP(BB801,[2]item!$A:$B,2,FALSE)</f>
        <v>22</v>
      </c>
      <c r="BI801" s="14">
        <f>VLOOKUP(BD801,[2]item!$A:$B,2,FALSE)</f>
        <v>2750</v>
      </c>
      <c r="BJ801" s="14">
        <f>VLOOKUP(BF801,[2]item!$A:$B,2,FALSE)</f>
        <v>16</v>
      </c>
    </row>
    <row r="802" ht="20.1" customHeight="1" spans="1:62">
      <c r="A802" s="12">
        <v>799</v>
      </c>
      <c r="B802" s="12">
        <v>799</v>
      </c>
      <c r="C802" s="12" t="str">
        <f t="shared" si="825"/>
        <v>千古留名</v>
      </c>
      <c r="D802" s="81" t="s">
        <v>2556</v>
      </c>
      <c r="E802" s="12">
        <v>1</v>
      </c>
      <c r="F802" s="82">
        <f>VLOOKUP(A802,[3]属性!$F:$I,4,FALSE)</f>
        <v>59438</v>
      </c>
      <c r="G802" s="83" t="str">
        <f t="shared" si="821"/>
        <v>17,5</v>
      </c>
      <c r="H802" s="84" t="str">
        <f>"1013,"&amp;VLOOKUP(A802,[3]属性!$F:$N,7,FALSE)&amp;";1023,"&amp;VLOOKUP(A802,[3]属性!$F:$N,8,FALSE)&amp;";1043,"&amp;VLOOKUP(A802,[3]属性!$F:$N,9,FALSE)</f>
        <v>1013,85730700;1023,5715380;1043,5715380</v>
      </c>
      <c r="I802" s="12">
        <v>12</v>
      </c>
      <c r="J802" s="86" t="s">
        <v>2562</v>
      </c>
      <c r="K802" s="12">
        <v>44650</v>
      </c>
      <c r="L802" s="14" t="s">
        <v>2558</v>
      </c>
      <c r="BB802" s="14" t="str">
        <f t="shared" ref="BB802" si="845">BB799</f>
        <v>钻石</v>
      </c>
      <c r="BC802" s="14">
        <v>5</v>
      </c>
      <c r="BD802" s="14" t="s">
        <v>53</v>
      </c>
      <c r="BE802" s="14">
        <v>949</v>
      </c>
      <c r="BF802" s="14" t="s">
        <v>54</v>
      </c>
      <c r="BG802" s="14">
        <v>4799</v>
      </c>
      <c r="BH802" s="14">
        <f>VLOOKUP(BB802,[2]item!$A:$B,2,FALSE)</f>
        <v>17</v>
      </c>
      <c r="BI802" s="14">
        <f>VLOOKUP(BD802,[2]item!$A:$B,2,FALSE)</f>
        <v>2750</v>
      </c>
      <c r="BJ802" s="14">
        <f>VLOOKUP(BF802,[2]item!$A:$B,2,FALSE)</f>
        <v>16</v>
      </c>
    </row>
    <row r="803" ht="20.1" customHeight="1" spans="1:62">
      <c r="A803" s="12">
        <v>800</v>
      </c>
      <c r="B803" s="12">
        <v>800</v>
      </c>
      <c r="C803" s="12" t="str">
        <f t="shared" si="825"/>
        <v>千古留名</v>
      </c>
      <c r="D803" s="81" t="s">
        <v>2556</v>
      </c>
      <c r="E803" s="12">
        <v>1</v>
      </c>
      <c r="F803" s="82">
        <f>VLOOKUP(A803,[3]属性!$F:$I,4,FALSE)</f>
        <v>59534</v>
      </c>
      <c r="G803" s="83" t="str">
        <f t="shared" si="821"/>
        <v>17,5</v>
      </c>
      <c r="H803" s="84" t="str">
        <f>"1013,"&amp;VLOOKUP(A803,[3]属性!$F:$N,7,FALSE)&amp;";1023,"&amp;VLOOKUP(A803,[3]属性!$F:$N,8,FALSE)&amp;";1043,"&amp;VLOOKUP(A803,[3]属性!$F:$N,9,FALSE)</f>
        <v>1013,85894350;1023,5726290;1043,5726290</v>
      </c>
      <c r="I803" s="12">
        <v>12</v>
      </c>
      <c r="J803" s="86" t="s">
        <v>2562</v>
      </c>
      <c r="K803" s="12">
        <v>44650</v>
      </c>
      <c r="L803" s="14" t="s">
        <v>2558</v>
      </c>
      <c r="BB803" s="14" t="str">
        <f t="shared" ref="BB803" si="846">BB800</f>
        <v>钻石</v>
      </c>
      <c r="BC803" s="14">
        <v>5</v>
      </c>
      <c r="BD803" s="14" t="s">
        <v>53</v>
      </c>
      <c r="BE803" s="14">
        <v>950</v>
      </c>
      <c r="BF803" s="14" t="s">
        <v>54</v>
      </c>
      <c r="BG803" s="14">
        <v>4800</v>
      </c>
      <c r="BH803" s="14">
        <f>VLOOKUP(BB803,[2]item!$A:$B,2,FALSE)</f>
        <v>17</v>
      </c>
      <c r="BI803" s="14">
        <f>VLOOKUP(BD803,[2]item!$A:$B,2,FALSE)</f>
        <v>2750</v>
      </c>
      <c r="BJ803" s="14">
        <f>VLOOKUP(BF803,[2]item!$A:$B,2,FALSE)</f>
        <v>16</v>
      </c>
    </row>
    <row r="804" ht="20.1" customHeight="1" spans="1:62">
      <c r="A804" s="12">
        <v>801</v>
      </c>
      <c r="B804" s="12">
        <v>801</v>
      </c>
      <c r="C804" s="12" t="str">
        <f t="shared" si="825"/>
        <v>千古留名</v>
      </c>
      <c r="D804" s="81" t="s">
        <v>2556</v>
      </c>
      <c r="E804" s="12">
        <v>1</v>
      </c>
      <c r="F804" s="82">
        <f>VLOOKUP(A804,[3]属性!$F:$I,4,FALSE)</f>
        <v>59631</v>
      </c>
      <c r="G804" s="83" t="str">
        <f t="shared" si="821"/>
        <v>22,5</v>
      </c>
      <c r="H804" s="84" t="str">
        <f>"1013,"&amp;VLOOKUP(A804,[3]属性!$F:$N,7,FALSE)&amp;";1023,"&amp;VLOOKUP(A804,[3]属性!$F:$N,8,FALSE)&amp;";1043,"&amp;VLOOKUP(A804,[3]属性!$F:$N,9,FALSE)</f>
        <v>1013,86058015;1023,5737201;1043,5737201</v>
      </c>
      <c r="I804" s="12">
        <v>12</v>
      </c>
      <c r="J804" s="86" t="s">
        <v>2562</v>
      </c>
      <c r="K804" s="12">
        <v>44650</v>
      </c>
      <c r="L804" s="14" t="s">
        <v>2558</v>
      </c>
      <c r="BB804" s="14" t="str">
        <f t="shared" ref="BB804" si="847">BB801</f>
        <v>元宝</v>
      </c>
      <c r="BC804" s="14">
        <v>5</v>
      </c>
      <c r="BD804" s="14" t="s">
        <v>53</v>
      </c>
      <c r="BE804" s="14">
        <v>951</v>
      </c>
      <c r="BF804" s="14" t="s">
        <v>54</v>
      </c>
      <c r="BG804" s="14">
        <v>4801</v>
      </c>
      <c r="BH804" s="14">
        <f>VLOOKUP(BB804,[2]item!$A:$B,2,FALSE)</f>
        <v>22</v>
      </c>
      <c r="BI804" s="14">
        <f>VLOOKUP(BD804,[2]item!$A:$B,2,FALSE)</f>
        <v>2750</v>
      </c>
      <c r="BJ804" s="14">
        <f>VLOOKUP(BF804,[2]item!$A:$B,2,FALSE)</f>
        <v>16</v>
      </c>
    </row>
    <row r="805" ht="20.1" customHeight="1" spans="1:62">
      <c r="A805" s="12">
        <v>802</v>
      </c>
      <c r="B805" s="12">
        <v>802</v>
      </c>
      <c r="C805" s="12" t="str">
        <f t="shared" si="825"/>
        <v>千古留名</v>
      </c>
      <c r="D805" s="81" t="s">
        <v>2556</v>
      </c>
      <c r="E805" s="12">
        <v>1</v>
      </c>
      <c r="F805" s="82">
        <f>VLOOKUP(A805,[3]属性!$F:$I,4,FALSE)</f>
        <v>59728</v>
      </c>
      <c r="G805" s="83" t="str">
        <f t="shared" si="821"/>
        <v>17,5</v>
      </c>
      <c r="H805" s="84" t="str">
        <f>"1013,"&amp;VLOOKUP(A805,[3]属性!$F:$N,7,FALSE)&amp;";1023,"&amp;VLOOKUP(A805,[3]属性!$F:$N,8,FALSE)&amp;";1043,"&amp;VLOOKUP(A805,[3]属性!$F:$N,9,FALSE)</f>
        <v>1013,86221680;1023,5748112;1043,5748112</v>
      </c>
      <c r="I805" s="12">
        <v>12</v>
      </c>
      <c r="J805" s="86" t="s">
        <v>2562</v>
      </c>
      <c r="K805" s="12">
        <v>44650</v>
      </c>
      <c r="L805" s="14" t="s">
        <v>2558</v>
      </c>
      <c r="BB805" s="14" t="str">
        <f t="shared" ref="BB805" si="848">BB802</f>
        <v>钻石</v>
      </c>
      <c r="BC805" s="14">
        <v>5</v>
      </c>
      <c r="BD805" s="14" t="s">
        <v>53</v>
      </c>
      <c r="BE805" s="14">
        <v>952</v>
      </c>
      <c r="BF805" s="14" t="s">
        <v>54</v>
      </c>
      <c r="BG805" s="14">
        <v>4802</v>
      </c>
      <c r="BH805" s="14">
        <f>VLOOKUP(BB805,[2]item!$A:$B,2,FALSE)</f>
        <v>17</v>
      </c>
      <c r="BI805" s="14">
        <f>VLOOKUP(BD805,[2]item!$A:$B,2,FALSE)</f>
        <v>2750</v>
      </c>
      <c r="BJ805" s="14">
        <f>VLOOKUP(BF805,[2]item!$A:$B,2,FALSE)</f>
        <v>16</v>
      </c>
    </row>
    <row r="806" ht="20.1" customHeight="1" spans="1:62">
      <c r="A806" s="12">
        <v>803</v>
      </c>
      <c r="B806" s="12">
        <v>803</v>
      </c>
      <c r="C806" s="12" t="str">
        <f t="shared" si="825"/>
        <v>千古留名</v>
      </c>
      <c r="D806" s="81" t="s">
        <v>2556</v>
      </c>
      <c r="E806" s="12">
        <v>1</v>
      </c>
      <c r="F806" s="82">
        <f>VLOOKUP(A806,[3]属性!$F:$I,4,FALSE)</f>
        <v>59824</v>
      </c>
      <c r="G806" s="83" t="str">
        <f t="shared" si="821"/>
        <v>17,5</v>
      </c>
      <c r="H806" s="84" t="str">
        <f>"1013,"&amp;VLOOKUP(A806,[3]属性!$F:$N,7,FALSE)&amp;";1023,"&amp;VLOOKUP(A806,[3]属性!$F:$N,8,FALSE)&amp;";1043,"&amp;VLOOKUP(A806,[3]属性!$F:$N,9,FALSE)</f>
        <v>1013,86385360;1023,5759024;1043,5759024</v>
      </c>
      <c r="I806" s="12">
        <v>12</v>
      </c>
      <c r="J806" s="86" t="s">
        <v>2562</v>
      </c>
      <c r="K806" s="12">
        <v>44650</v>
      </c>
      <c r="L806" s="14" t="s">
        <v>2558</v>
      </c>
      <c r="BB806" s="14" t="str">
        <f t="shared" ref="BB806" si="849">BB803</f>
        <v>钻石</v>
      </c>
      <c r="BC806" s="14">
        <v>5</v>
      </c>
      <c r="BD806" s="14" t="s">
        <v>53</v>
      </c>
      <c r="BE806" s="14">
        <v>953</v>
      </c>
      <c r="BF806" s="14" t="s">
        <v>54</v>
      </c>
      <c r="BG806" s="14">
        <v>4803</v>
      </c>
      <c r="BH806" s="14">
        <f>VLOOKUP(BB806,[2]item!$A:$B,2,FALSE)</f>
        <v>17</v>
      </c>
      <c r="BI806" s="14">
        <f>VLOOKUP(BD806,[2]item!$A:$B,2,FALSE)</f>
        <v>2750</v>
      </c>
      <c r="BJ806" s="14">
        <f>VLOOKUP(BF806,[2]item!$A:$B,2,FALSE)</f>
        <v>16</v>
      </c>
    </row>
    <row r="807" ht="20.1" customHeight="1" spans="1:62">
      <c r="A807" s="12">
        <v>804</v>
      </c>
      <c r="B807" s="12">
        <v>804</v>
      </c>
      <c r="C807" s="12" t="str">
        <f t="shared" si="825"/>
        <v>千古留名</v>
      </c>
      <c r="D807" s="81" t="s">
        <v>2556</v>
      </c>
      <c r="E807" s="12">
        <v>1</v>
      </c>
      <c r="F807" s="82">
        <f>VLOOKUP(A807,[3]属性!$F:$I,4,FALSE)</f>
        <v>59921</v>
      </c>
      <c r="G807" s="83" t="str">
        <f t="shared" si="821"/>
        <v>22,5</v>
      </c>
      <c r="H807" s="84" t="str">
        <f>"1013,"&amp;VLOOKUP(A807,[3]属性!$F:$N,7,FALSE)&amp;";1023,"&amp;VLOOKUP(A807,[3]属性!$F:$N,8,FALSE)&amp;";1043,"&amp;VLOOKUP(A807,[3]属性!$F:$N,9,FALSE)</f>
        <v>1013,86549055;1023,5769937;1043,5769937</v>
      </c>
      <c r="I807" s="12">
        <v>12</v>
      </c>
      <c r="J807" s="86" t="s">
        <v>2562</v>
      </c>
      <c r="K807" s="12">
        <v>44650</v>
      </c>
      <c r="L807" s="14" t="s">
        <v>2558</v>
      </c>
      <c r="BB807" s="14" t="str">
        <f t="shared" ref="BB807" si="850">BB804</f>
        <v>元宝</v>
      </c>
      <c r="BC807" s="14">
        <v>5</v>
      </c>
      <c r="BD807" s="14" t="s">
        <v>53</v>
      </c>
      <c r="BE807" s="14">
        <v>954</v>
      </c>
      <c r="BF807" s="14" t="s">
        <v>54</v>
      </c>
      <c r="BG807" s="14">
        <v>4804</v>
      </c>
      <c r="BH807" s="14">
        <f>VLOOKUP(BB807,[2]item!$A:$B,2,FALSE)</f>
        <v>22</v>
      </c>
      <c r="BI807" s="14">
        <f>VLOOKUP(BD807,[2]item!$A:$B,2,FALSE)</f>
        <v>2750</v>
      </c>
      <c r="BJ807" s="14">
        <f>VLOOKUP(BF807,[2]item!$A:$B,2,FALSE)</f>
        <v>16</v>
      </c>
    </row>
    <row r="808" ht="20.1" customHeight="1" spans="1:62">
      <c r="A808" s="12">
        <v>805</v>
      </c>
      <c r="B808" s="12">
        <v>805</v>
      </c>
      <c r="C808" s="12" t="str">
        <f t="shared" si="825"/>
        <v>千古留名</v>
      </c>
      <c r="D808" s="81" t="s">
        <v>2556</v>
      </c>
      <c r="E808" s="12">
        <v>1</v>
      </c>
      <c r="F808" s="82">
        <f>VLOOKUP(A808,[3]属性!$F:$I,4,FALSE)</f>
        <v>60018</v>
      </c>
      <c r="G808" s="83" t="str">
        <f t="shared" si="821"/>
        <v>17,5</v>
      </c>
      <c r="H808" s="84" t="str">
        <f>"1013,"&amp;VLOOKUP(A808,[3]属性!$F:$N,7,FALSE)&amp;";1023,"&amp;VLOOKUP(A808,[3]属性!$F:$N,8,FALSE)&amp;";1043,"&amp;VLOOKUP(A808,[3]属性!$F:$N,9,FALSE)</f>
        <v>1013,86712750;1023,5780850;1043,5780850</v>
      </c>
      <c r="I808" s="12">
        <v>12</v>
      </c>
      <c r="J808" s="86" t="s">
        <v>2562</v>
      </c>
      <c r="K808" s="12">
        <v>44650</v>
      </c>
      <c r="L808" s="14" t="s">
        <v>2558</v>
      </c>
      <c r="BB808" s="14" t="str">
        <f t="shared" ref="BB808" si="851">BB805</f>
        <v>钻石</v>
      </c>
      <c r="BC808" s="14">
        <v>5</v>
      </c>
      <c r="BD808" s="14" t="s">
        <v>53</v>
      </c>
      <c r="BE808" s="14">
        <v>955</v>
      </c>
      <c r="BF808" s="14" t="s">
        <v>54</v>
      </c>
      <c r="BG808" s="14">
        <v>4805</v>
      </c>
      <c r="BH808" s="14">
        <f>VLOOKUP(BB808,[2]item!$A:$B,2,FALSE)</f>
        <v>17</v>
      </c>
      <c r="BI808" s="14">
        <f>VLOOKUP(BD808,[2]item!$A:$B,2,FALSE)</f>
        <v>2750</v>
      </c>
      <c r="BJ808" s="14">
        <f>VLOOKUP(BF808,[2]item!$A:$B,2,FALSE)</f>
        <v>16</v>
      </c>
    </row>
    <row r="809" ht="20.1" customHeight="1" spans="1:62">
      <c r="A809" s="12">
        <v>806</v>
      </c>
      <c r="B809" s="12">
        <v>806</v>
      </c>
      <c r="C809" s="12" t="str">
        <f t="shared" si="825"/>
        <v>千古留名</v>
      </c>
      <c r="D809" s="81" t="s">
        <v>2556</v>
      </c>
      <c r="E809" s="12">
        <v>1</v>
      </c>
      <c r="F809" s="82">
        <f>VLOOKUP(A809,[3]属性!$F:$I,4,FALSE)</f>
        <v>60114</v>
      </c>
      <c r="G809" s="83" t="str">
        <f t="shared" si="821"/>
        <v>17,5</v>
      </c>
      <c r="H809" s="84" t="str">
        <f>"1013,"&amp;VLOOKUP(A809,[3]属性!$F:$N,7,FALSE)&amp;";1023,"&amp;VLOOKUP(A809,[3]属性!$F:$N,8,FALSE)&amp;";1043,"&amp;VLOOKUP(A809,[3]属性!$F:$N,9,FALSE)</f>
        <v>1013,86876460;1023,5791764;1043,5791764</v>
      </c>
      <c r="I809" s="12">
        <v>12</v>
      </c>
      <c r="J809" s="86" t="s">
        <v>2562</v>
      </c>
      <c r="K809" s="12">
        <v>44650</v>
      </c>
      <c r="L809" s="14" t="s">
        <v>2558</v>
      </c>
      <c r="BB809" s="14" t="str">
        <f t="shared" ref="BB809" si="852">BB806</f>
        <v>钻石</v>
      </c>
      <c r="BC809" s="14">
        <v>5</v>
      </c>
      <c r="BD809" s="14" t="s">
        <v>53</v>
      </c>
      <c r="BE809" s="14">
        <v>956</v>
      </c>
      <c r="BF809" s="14" t="s">
        <v>54</v>
      </c>
      <c r="BG809" s="14">
        <v>4806</v>
      </c>
      <c r="BH809" s="14">
        <f>VLOOKUP(BB809,[2]item!$A:$B,2,FALSE)</f>
        <v>17</v>
      </c>
      <c r="BI809" s="14">
        <f>VLOOKUP(BD809,[2]item!$A:$B,2,FALSE)</f>
        <v>2750</v>
      </c>
      <c r="BJ809" s="14">
        <f>VLOOKUP(BF809,[2]item!$A:$B,2,FALSE)</f>
        <v>16</v>
      </c>
    </row>
    <row r="810" ht="20.1" customHeight="1" spans="1:62">
      <c r="A810" s="12">
        <v>807</v>
      </c>
      <c r="B810" s="12">
        <v>807</v>
      </c>
      <c r="C810" s="12" t="str">
        <f t="shared" si="825"/>
        <v>千古留名</v>
      </c>
      <c r="D810" s="81" t="s">
        <v>2556</v>
      </c>
      <c r="E810" s="12">
        <v>1</v>
      </c>
      <c r="F810" s="82">
        <f>VLOOKUP(A810,[3]属性!$F:$I,4,FALSE)</f>
        <v>60211</v>
      </c>
      <c r="G810" s="83" t="str">
        <f t="shared" si="821"/>
        <v>22,5</v>
      </c>
      <c r="H810" s="84" t="str">
        <f>"1013,"&amp;VLOOKUP(A810,[3]属性!$F:$N,7,FALSE)&amp;";1023,"&amp;VLOOKUP(A810,[3]属性!$F:$N,8,FALSE)&amp;";1043,"&amp;VLOOKUP(A810,[3]属性!$F:$N,9,FALSE)</f>
        <v>1013,87040170;1023,5802678;1043,5802678</v>
      </c>
      <c r="I810" s="12">
        <v>12</v>
      </c>
      <c r="J810" s="86" t="s">
        <v>2562</v>
      </c>
      <c r="K810" s="12">
        <v>44650</v>
      </c>
      <c r="L810" s="14" t="s">
        <v>2558</v>
      </c>
      <c r="BB810" s="14" t="str">
        <f t="shared" ref="BB810" si="853">BB807</f>
        <v>元宝</v>
      </c>
      <c r="BC810" s="14">
        <v>5</v>
      </c>
      <c r="BD810" s="14" t="s">
        <v>53</v>
      </c>
      <c r="BE810" s="14">
        <v>957</v>
      </c>
      <c r="BF810" s="14" t="s">
        <v>54</v>
      </c>
      <c r="BG810" s="14">
        <v>4807</v>
      </c>
      <c r="BH810" s="14">
        <f>VLOOKUP(BB810,[2]item!$A:$B,2,FALSE)</f>
        <v>22</v>
      </c>
      <c r="BI810" s="14">
        <f>VLOOKUP(BD810,[2]item!$A:$B,2,FALSE)</f>
        <v>2750</v>
      </c>
      <c r="BJ810" s="14">
        <f>VLOOKUP(BF810,[2]item!$A:$B,2,FALSE)</f>
        <v>16</v>
      </c>
    </row>
    <row r="811" ht="20.1" customHeight="1" spans="1:62">
      <c r="A811" s="12">
        <v>808</v>
      </c>
      <c r="B811" s="12">
        <v>808</v>
      </c>
      <c r="C811" s="12" t="str">
        <f t="shared" si="825"/>
        <v>千古留名</v>
      </c>
      <c r="D811" s="81" t="s">
        <v>2556</v>
      </c>
      <c r="E811" s="12">
        <v>1</v>
      </c>
      <c r="F811" s="82">
        <f>VLOOKUP(A811,[3]属性!$F:$I,4,FALSE)</f>
        <v>60308</v>
      </c>
      <c r="G811" s="83" t="str">
        <f t="shared" si="821"/>
        <v>17,5</v>
      </c>
      <c r="H811" s="84" t="str">
        <f>"1013,"&amp;VLOOKUP(A811,[3]属性!$F:$N,7,FALSE)&amp;";1023,"&amp;VLOOKUP(A811,[3]属性!$F:$N,8,FALSE)&amp;";1043,"&amp;VLOOKUP(A811,[3]属性!$F:$N,9,FALSE)</f>
        <v>1013,87227295;1023,5815153;1043,5815153</v>
      </c>
      <c r="I811" s="12">
        <v>12</v>
      </c>
      <c r="J811" s="86" t="s">
        <v>2562</v>
      </c>
      <c r="K811" s="12">
        <v>44650</v>
      </c>
      <c r="L811" s="14" t="s">
        <v>2558</v>
      </c>
      <c r="BB811" s="14" t="str">
        <f t="shared" ref="BB811" si="854">BB808</f>
        <v>钻石</v>
      </c>
      <c r="BC811" s="14">
        <v>5</v>
      </c>
      <c r="BD811" s="14" t="s">
        <v>53</v>
      </c>
      <c r="BE811" s="14">
        <v>958</v>
      </c>
      <c r="BF811" s="14" t="s">
        <v>54</v>
      </c>
      <c r="BG811" s="14">
        <v>4808</v>
      </c>
      <c r="BH811" s="14">
        <f>VLOOKUP(BB811,[2]item!$A:$B,2,FALSE)</f>
        <v>17</v>
      </c>
      <c r="BI811" s="14">
        <f>VLOOKUP(BD811,[2]item!$A:$B,2,FALSE)</f>
        <v>2750</v>
      </c>
      <c r="BJ811" s="14">
        <f>VLOOKUP(BF811,[2]item!$A:$B,2,FALSE)</f>
        <v>16</v>
      </c>
    </row>
    <row r="812" ht="20.1" customHeight="1" spans="1:62">
      <c r="A812" s="12">
        <v>809</v>
      </c>
      <c r="B812" s="12">
        <v>809</v>
      </c>
      <c r="C812" s="12" t="str">
        <f t="shared" si="825"/>
        <v>千古留名</v>
      </c>
      <c r="D812" s="81" t="s">
        <v>2556</v>
      </c>
      <c r="E812" s="12">
        <v>1</v>
      </c>
      <c r="F812" s="82">
        <f>VLOOKUP(A812,[3]属性!$F:$I,4,FALSE)</f>
        <v>60405</v>
      </c>
      <c r="G812" s="83" t="str">
        <f t="shared" si="821"/>
        <v>17,5</v>
      </c>
      <c r="H812" s="84" t="str">
        <f>"1013,"&amp;VLOOKUP(A812,[3]属性!$F:$N,7,FALSE)&amp;";1023,"&amp;VLOOKUP(A812,[3]属性!$F:$N,8,FALSE)&amp;";1043,"&amp;VLOOKUP(A812,[3]属性!$F:$N,9,FALSE)</f>
        <v>1013,87391035;1023,5826069;1043,5826069</v>
      </c>
      <c r="I812" s="12">
        <v>12</v>
      </c>
      <c r="J812" s="86" t="s">
        <v>2562</v>
      </c>
      <c r="K812" s="12">
        <v>44650</v>
      </c>
      <c r="L812" s="14" t="s">
        <v>2558</v>
      </c>
      <c r="BB812" s="14" t="str">
        <f t="shared" ref="BB812" si="855">BB809</f>
        <v>钻石</v>
      </c>
      <c r="BC812" s="14">
        <v>5</v>
      </c>
      <c r="BD812" s="14" t="s">
        <v>53</v>
      </c>
      <c r="BE812" s="14">
        <v>959</v>
      </c>
      <c r="BF812" s="14" t="s">
        <v>54</v>
      </c>
      <c r="BG812" s="14">
        <v>4809</v>
      </c>
      <c r="BH812" s="14">
        <f>VLOOKUP(BB812,[2]item!$A:$B,2,FALSE)</f>
        <v>17</v>
      </c>
      <c r="BI812" s="14">
        <f>VLOOKUP(BD812,[2]item!$A:$B,2,FALSE)</f>
        <v>2750</v>
      </c>
      <c r="BJ812" s="14">
        <f>VLOOKUP(BF812,[2]item!$A:$B,2,FALSE)</f>
        <v>16</v>
      </c>
    </row>
    <row r="813" ht="20.1" customHeight="1" spans="1:62">
      <c r="A813" s="12">
        <v>810</v>
      </c>
      <c r="B813" s="12">
        <v>810</v>
      </c>
      <c r="C813" s="12" t="str">
        <f t="shared" si="825"/>
        <v>千古留名</v>
      </c>
      <c r="D813" s="81" t="s">
        <v>2556</v>
      </c>
      <c r="E813" s="12">
        <v>1</v>
      </c>
      <c r="F813" s="82">
        <f>VLOOKUP(A813,[3]属性!$F:$I,4,FALSE)</f>
        <v>60502</v>
      </c>
      <c r="G813" s="83" t="str">
        <f t="shared" si="821"/>
        <v>22,5</v>
      </c>
      <c r="H813" s="84" t="str">
        <f>"1013,"&amp;VLOOKUP(A813,[3]属性!$F:$N,7,FALSE)&amp;";1023,"&amp;VLOOKUP(A813,[3]属性!$F:$N,8,FALSE)&amp;";1043,"&amp;VLOOKUP(A813,[3]属性!$F:$N,9,FALSE)</f>
        <v>1013,87554790;1023,5836986;1043,5836986</v>
      </c>
      <c r="I813" s="12">
        <v>12</v>
      </c>
      <c r="J813" s="86" t="s">
        <v>2562</v>
      </c>
      <c r="K813" s="12">
        <v>44650</v>
      </c>
      <c r="L813" s="14" t="s">
        <v>2558</v>
      </c>
      <c r="BB813" s="14" t="str">
        <f t="shared" ref="BB813" si="856">BB810</f>
        <v>元宝</v>
      </c>
      <c r="BC813" s="14">
        <v>5</v>
      </c>
      <c r="BD813" s="14" t="s">
        <v>53</v>
      </c>
      <c r="BE813" s="14">
        <v>960</v>
      </c>
      <c r="BF813" s="14" t="s">
        <v>54</v>
      </c>
      <c r="BG813" s="14">
        <v>4810</v>
      </c>
      <c r="BH813" s="14">
        <f>VLOOKUP(BB813,[2]item!$A:$B,2,FALSE)</f>
        <v>22</v>
      </c>
      <c r="BI813" s="14">
        <f>VLOOKUP(BD813,[2]item!$A:$B,2,FALSE)</f>
        <v>2750</v>
      </c>
      <c r="BJ813" s="14">
        <f>VLOOKUP(BF813,[2]item!$A:$B,2,FALSE)</f>
        <v>16</v>
      </c>
    </row>
    <row r="814" ht="20.1" customHeight="1" spans="1:62">
      <c r="A814" s="12">
        <v>811</v>
      </c>
      <c r="B814" s="12">
        <v>811</v>
      </c>
      <c r="C814" s="12" t="str">
        <f t="shared" si="825"/>
        <v>千古留名</v>
      </c>
      <c r="D814" s="81" t="s">
        <v>2556</v>
      </c>
      <c r="E814" s="12">
        <v>1</v>
      </c>
      <c r="F814" s="82">
        <f>VLOOKUP(A814,[3]属性!$F:$I,4,FALSE)</f>
        <v>60599</v>
      </c>
      <c r="G814" s="83" t="str">
        <f t="shared" si="821"/>
        <v>17,5</v>
      </c>
      <c r="H814" s="84" t="str">
        <f>"1013,"&amp;VLOOKUP(A814,[3]属性!$F:$N,7,FALSE)&amp;";1023,"&amp;VLOOKUP(A814,[3]属性!$F:$N,8,FALSE)&amp;";1043,"&amp;VLOOKUP(A814,[3]属性!$F:$N,9,FALSE)</f>
        <v>1013,87718545;1023,5847903;1043,5847903</v>
      </c>
      <c r="I814" s="12">
        <v>12</v>
      </c>
      <c r="J814" s="86" t="s">
        <v>2562</v>
      </c>
      <c r="K814" s="12">
        <v>44650</v>
      </c>
      <c r="L814" s="14" t="s">
        <v>2558</v>
      </c>
      <c r="BB814" s="14" t="str">
        <f t="shared" ref="BB814" si="857">BB811</f>
        <v>钻石</v>
      </c>
      <c r="BC814" s="14">
        <v>5</v>
      </c>
      <c r="BD814" s="14" t="s">
        <v>53</v>
      </c>
      <c r="BE814" s="14">
        <v>961</v>
      </c>
      <c r="BF814" s="14" t="s">
        <v>54</v>
      </c>
      <c r="BG814" s="14">
        <v>4811</v>
      </c>
      <c r="BH814" s="14">
        <f>VLOOKUP(BB814,[2]item!$A:$B,2,FALSE)</f>
        <v>17</v>
      </c>
      <c r="BI814" s="14">
        <f>VLOOKUP(BD814,[2]item!$A:$B,2,FALSE)</f>
        <v>2750</v>
      </c>
      <c r="BJ814" s="14">
        <f>VLOOKUP(BF814,[2]item!$A:$B,2,FALSE)</f>
        <v>16</v>
      </c>
    </row>
    <row r="815" ht="20.1" customHeight="1" spans="1:62">
      <c r="A815" s="12">
        <v>812</v>
      </c>
      <c r="B815" s="12">
        <v>812</v>
      </c>
      <c r="C815" s="12" t="str">
        <f t="shared" si="825"/>
        <v>千古留名</v>
      </c>
      <c r="D815" s="81" t="s">
        <v>2556</v>
      </c>
      <c r="E815" s="12">
        <v>1</v>
      </c>
      <c r="F815" s="82">
        <f>VLOOKUP(A815,[3]属性!$F:$I,4,FALSE)</f>
        <v>60696</v>
      </c>
      <c r="G815" s="83" t="str">
        <f t="shared" si="821"/>
        <v>17,5</v>
      </c>
      <c r="H815" s="84" t="str">
        <f>"1013,"&amp;VLOOKUP(A815,[3]属性!$F:$N,7,FALSE)&amp;";1023,"&amp;VLOOKUP(A815,[3]属性!$F:$N,8,FALSE)&amp;";1043,"&amp;VLOOKUP(A815,[3]属性!$F:$N,9,FALSE)</f>
        <v>1013,87882315;1023,5858821;1043,5858821</v>
      </c>
      <c r="I815" s="12">
        <v>12</v>
      </c>
      <c r="J815" s="86" t="s">
        <v>2562</v>
      </c>
      <c r="K815" s="12">
        <v>44650</v>
      </c>
      <c r="L815" s="14" t="s">
        <v>2558</v>
      </c>
      <c r="BB815" s="14" t="str">
        <f t="shared" ref="BB815" si="858">BB812</f>
        <v>钻石</v>
      </c>
      <c r="BC815" s="14">
        <v>5</v>
      </c>
      <c r="BD815" s="14" t="s">
        <v>53</v>
      </c>
      <c r="BE815" s="14">
        <v>962</v>
      </c>
      <c r="BF815" s="14" t="s">
        <v>54</v>
      </c>
      <c r="BG815" s="14">
        <v>4812</v>
      </c>
      <c r="BH815" s="14">
        <f>VLOOKUP(BB815,[2]item!$A:$B,2,FALSE)</f>
        <v>17</v>
      </c>
      <c r="BI815" s="14">
        <f>VLOOKUP(BD815,[2]item!$A:$B,2,FALSE)</f>
        <v>2750</v>
      </c>
      <c r="BJ815" s="14">
        <f>VLOOKUP(BF815,[2]item!$A:$B,2,FALSE)</f>
        <v>16</v>
      </c>
    </row>
    <row r="816" ht="20.1" customHeight="1" spans="1:62">
      <c r="A816" s="12">
        <v>813</v>
      </c>
      <c r="B816" s="12">
        <v>813</v>
      </c>
      <c r="C816" s="12" t="str">
        <f t="shared" si="825"/>
        <v>千古留名</v>
      </c>
      <c r="D816" s="81" t="s">
        <v>2556</v>
      </c>
      <c r="E816" s="12">
        <v>1</v>
      </c>
      <c r="F816" s="82">
        <f>VLOOKUP(A816,[3]属性!$F:$I,4,FALSE)</f>
        <v>60793</v>
      </c>
      <c r="G816" s="83" t="str">
        <f t="shared" si="821"/>
        <v>22,5</v>
      </c>
      <c r="H816" s="84" t="str">
        <f>"1013,"&amp;VLOOKUP(A816,[3]属性!$F:$N,7,FALSE)&amp;";1023,"&amp;VLOOKUP(A816,[3]属性!$F:$N,8,FALSE)&amp;";1043,"&amp;VLOOKUP(A816,[3]属性!$F:$N,9,FALSE)</f>
        <v>1013,88046085;1023,5869739;1043,5869739</v>
      </c>
      <c r="I816" s="12">
        <v>12</v>
      </c>
      <c r="J816" s="86" t="s">
        <v>2562</v>
      </c>
      <c r="K816" s="12">
        <v>44650</v>
      </c>
      <c r="L816" s="14" t="s">
        <v>2558</v>
      </c>
      <c r="BB816" s="14" t="str">
        <f t="shared" ref="BB816" si="859">BB813</f>
        <v>元宝</v>
      </c>
      <c r="BC816" s="14">
        <v>5</v>
      </c>
      <c r="BD816" s="14" t="s">
        <v>53</v>
      </c>
      <c r="BE816" s="14">
        <v>963</v>
      </c>
      <c r="BF816" s="14" t="s">
        <v>54</v>
      </c>
      <c r="BG816" s="14">
        <v>4813</v>
      </c>
      <c r="BH816" s="14">
        <f>VLOOKUP(BB816,[2]item!$A:$B,2,FALSE)</f>
        <v>22</v>
      </c>
      <c r="BI816" s="14">
        <f>VLOOKUP(BD816,[2]item!$A:$B,2,FALSE)</f>
        <v>2750</v>
      </c>
      <c r="BJ816" s="14">
        <f>VLOOKUP(BF816,[2]item!$A:$B,2,FALSE)</f>
        <v>16</v>
      </c>
    </row>
    <row r="817" ht="20.1" customHeight="1" spans="1:62">
      <c r="A817" s="12">
        <v>814</v>
      </c>
      <c r="B817" s="12">
        <v>814</v>
      </c>
      <c r="C817" s="12" t="str">
        <f t="shared" si="825"/>
        <v>千古留名</v>
      </c>
      <c r="D817" s="81" t="s">
        <v>2556</v>
      </c>
      <c r="E817" s="12">
        <v>1</v>
      </c>
      <c r="F817" s="82">
        <f>VLOOKUP(A817,[3]属性!$F:$I,4,FALSE)</f>
        <v>60890</v>
      </c>
      <c r="G817" s="83" t="str">
        <f t="shared" si="821"/>
        <v>17,5</v>
      </c>
      <c r="H817" s="84" t="str">
        <f>"1013,"&amp;VLOOKUP(A817,[3]属性!$F:$N,7,FALSE)&amp;";1023,"&amp;VLOOKUP(A817,[3]属性!$F:$N,8,FALSE)&amp;";1043,"&amp;VLOOKUP(A817,[3]属性!$F:$N,9,FALSE)</f>
        <v>1013,88209885;1023,5880659;1043,5880659</v>
      </c>
      <c r="I817" s="12">
        <v>12</v>
      </c>
      <c r="J817" s="86" t="s">
        <v>2562</v>
      </c>
      <c r="K817" s="12">
        <v>44650</v>
      </c>
      <c r="L817" s="14" t="s">
        <v>2558</v>
      </c>
      <c r="BB817" s="14" t="str">
        <f t="shared" ref="BB817" si="860">BB814</f>
        <v>钻石</v>
      </c>
      <c r="BC817" s="14">
        <v>5</v>
      </c>
      <c r="BD817" s="14" t="s">
        <v>53</v>
      </c>
      <c r="BE817" s="14">
        <v>964</v>
      </c>
      <c r="BF817" s="14" t="s">
        <v>54</v>
      </c>
      <c r="BG817" s="14">
        <v>4814</v>
      </c>
      <c r="BH817" s="14">
        <f>VLOOKUP(BB817,[2]item!$A:$B,2,FALSE)</f>
        <v>17</v>
      </c>
      <c r="BI817" s="14">
        <f>VLOOKUP(BD817,[2]item!$A:$B,2,FALSE)</f>
        <v>2750</v>
      </c>
      <c r="BJ817" s="14">
        <f>VLOOKUP(BF817,[2]item!$A:$B,2,FALSE)</f>
        <v>16</v>
      </c>
    </row>
    <row r="818" ht="20.1" customHeight="1" spans="1:62">
      <c r="A818" s="12">
        <v>815</v>
      </c>
      <c r="B818" s="12">
        <v>815</v>
      </c>
      <c r="C818" s="12" t="str">
        <f t="shared" si="825"/>
        <v>千古留名</v>
      </c>
      <c r="D818" s="81" t="s">
        <v>2556</v>
      </c>
      <c r="E818" s="12">
        <v>1</v>
      </c>
      <c r="F818" s="82">
        <f>VLOOKUP(A818,[3]属性!$F:$I,4,FALSE)</f>
        <v>60987</v>
      </c>
      <c r="G818" s="83" t="str">
        <f t="shared" si="821"/>
        <v>17,5</v>
      </c>
      <c r="H818" s="84" t="str">
        <f>"1013,"&amp;VLOOKUP(A818,[3]属性!$F:$N,7,FALSE)&amp;";1023,"&amp;VLOOKUP(A818,[3]属性!$F:$N,8,FALSE)&amp;";1043,"&amp;VLOOKUP(A818,[3]属性!$F:$N,9,FALSE)</f>
        <v>1013,88373670;1023,5891578;1043,5891578</v>
      </c>
      <c r="I818" s="12">
        <v>12</v>
      </c>
      <c r="J818" s="86" t="s">
        <v>2562</v>
      </c>
      <c r="K818" s="12">
        <v>44650</v>
      </c>
      <c r="L818" s="14" t="s">
        <v>2558</v>
      </c>
      <c r="BB818" s="14" t="str">
        <f t="shared" ref="BB818" si="861">BB815</f>
        <v>钻石</v>
      </c>
      <c r="BC818" s="14">
        <v>5</v>
      </c>
      <c r="BD818" s="14" t="s">
        <v>53</v>
      </c>
      <c r="BE818" s="14">
        <v>965</v>
      </c>
      <c r="BF818" s="14" t="s">
        <v>54</v>
      </c>
      <c r="BG818" s="14">
        <v>4815</v>
      </c>
      <c r="BH818" s="14">
        <f>VLOOKUP(BB818,[2]item!$A:$B,2,FALSE)</f>
        <v>17</v>
      </c>
      <c r="BI818" s="14">
        <f>VLOOKUP(BD818,[2]item!$A:$B,2,FALSE)</f>
        <v>2750</v>
      </c>
      <c r="BJ818" s="14">
        <f>VLOOKUP(BF818,[2]item!$A:$B,2,FALSE)</f>
        <v>16</v>
      </c>
    </row>
    <row r="819" ht="20.1" customHeight="1" spans="1:62">
      <c r="A819" s="12">
        <v>816</v>
      </c>
      <c r="B819" s="12">
        <v>816</v>
      </c>
      <c r="C819" s="12" t="str">
        <f t="shared" si="825"/>
        <v>千古留名</v>
      </c>
      <c r="D819" s="81" t="s">
        <v>2556</v>
      </c>
      <c r="E819" s="12">
        <v>1</v>
      </c>
      <c r="F819" s="82">
        <f>VLOOKUP(A819,[3]属性!$F:$I,4,FALSE)</f>
        <v>61084</v>
      </c>
      <c r="G819" s="83" t="str">
        <f t="shared" si="821"/>
        <v>22,5</v>
      </c>
      <c r="H819" s="84" t="str">
        <f>"1013,"&amp;VLOOKUP(A819,[3]属性!$F:$N,7,FALSE)&amp;";1023,"&amp;VLOOKUP(A819,[3]属性!$F:$N,8,FALSE)&amp;";1043,"&amp;VLOOKUP(A819,[3]属性!$F:$N,9,FALSE)</f>
        <v>1013,88560885;1023,5904059;1043,5904059</v>
      </c>
      <c r="I819" s="12">
        <v>12</v>
      </c>
      <c r="J819" s="86" t="s">
        <v>2562</v>
      </c>
      <c r="K819" s="12">
        <v>44650</v>
      </c>
      <c r="L819" s="14" t="s">
        <v>2558</v>
      </c>
      <c r="BB819" s="14" t="str">
        <f t="shared" ref="BB819" si="862">BB816</f>
        <v>元宝</v>
      </c>
      <c r="BC819" s="14">
        <v>5</v>
      </c>
      <c r="BD819" s="14" t="s">
        <v>53</v>
      </c>
      <c r="BE819" s="14">
        <v>966</v>
      </c>
      <c r="BF819" s="14" t="s">
        <v>54</v>
      </c>
      <c r="BG819" s="14">
        <v>4816</v>
      </c>
      <c r="BH819" s="14">
        <f>VLOOKUP(BB819,[2]item!$A:$B,2,FALSE)</f>
        <v>22</v>
      </c>
      <c r="BI819" s="14">
        <f>VLOOKUP(BD819,[2]item!$A:$B,2,FALSE)</f>
        <v>2750</v>
      </c>
      <c r="BJ819" s="14">
        <f>VLOOKUP(BF819,[2]item!$A:$B,2,FALSE)</f>
        <v>16</v>
      </c>
    </row>
    <row r="820" ht="20.1" customHeight="1" spans="1:62">
      <c r="A820" s="12">
        <v>817</v>
      </c>
      <c r="B820" s="12">
        <v>817</v>
      </c>
      <c r="C820" s="12" t="str">
        <f t="shared" si="825"/>
        <v>千古留名</v>
      </c>
      <c r="D820" s="81" t="s">
        <v>2556</v>
      </c>
      <c r="E820" s="12">
        <v>1</v>
      </c>
      <c r="F820" s="82">
        <f>VLOOKUP(A820,[3]属性!$F:$I,4,FALSE)</f>
        <v>61181</v>
      </c>
      <c r="G820" s="83" t="str">
        <f t="shared" si="821"/>
        <v>17,5</v>
      </c>
      <c r="H820" s="84" t="str">
        <f>"1013,"&amp;VLOOKUP(A820,[3]属性!$F:$N,7,FALSE)&amp;";1023,"&amp;VLOOKUP(A820,[3]属性!$F:$N,8,FALSE)&amp;";1043,"&amp;VLOOKUP(A820,[3]属性!$F:$N,9,FALSE)</f>
        <v>1013,88724700;1023,5914980;1043,5914980</v>
      </c>
      <c r="I820" s="12">
        <v>12</v>
      </c>
      <c r="J820" s="86" t="s">
        <v>2562</v>
      </c>
      <c r="K820" s="12">
        <v>44650</v>
      </c>
      <c r="L820" s="14" t="s">
        <v>2558</v>
      </c>
      <c r="BB820" s="14" t="str">
        <f t="shared" ref="BB820" si="863">BB817</f>
        <v>钻石</v>
      </c>
      <c r="BC820" s="14">
        <v>5</v>
      </c>
      <c r="BD820" s="14" t="s">
        <v>53</v>
      </c>
      <c r="BE820" s="14">
        <v>967</v>
      </c>
      <c r="BF820" s="14" t="s">
        <v>54</v>
      </c>
      <c r="BG820" s="14">
        <v>4817</v>
      </c>
      <c r="BH820" s="14">
        <f>VLOOKUP(BB820,[2]item!$A:$B,2,FALSE)</f>
        <v>17</v>
      </c>
      <c r="BI820" s="14">
        <f>VLOOKUP(BD820,[2]item!$A:$B,2,FALSE)</f>
        <v>2750</v>
      </c>
      <c r="BJ820" s="14">
        <f>VLOOKUP(BF820,[2]item!$A:$B,2,FALSE)</f>
        <v>16</v>
      </c>
    </row>
    <row r="821" ht="20.1" customHeight="1" spans="1:62">
      <c r="A821" s="12">
        <v>818</v>
      </c>
      <c r="B821" s="12">
        <v>818</v>
      </c>
      <c r="C821" s="12" t="str">
        <f t="shared" si="825"/>
        <v>千古留名</v>
      </c>
      <c r="D821" s="81" t="s">
        <v>2556</v>
      </c>
      <c r="E821" s="12">
        <v>1</v>
      </c>
      <c r="F821" s="82">
        <f>VLOOKUP(A821,[3]属性!$F:$I,4,FALSE)</f>
        <v>61278</v>
      </c>
      <c r="G821" s="83" t="str">
        <f t="shared" si="821"/>
        <v>17,5</v>
      </c>
      <c r="H821" s="84" t="str">
        <f>"1013,"&amp;VLOOKUP(A821,[3]属性!$F:$N,7,FALSE)&amp;";1023,"&amp;VLOOKUP(A821,[3]属性!$F:$N,8,FALSE)&amp;";1043,"&amp;VLOOKUP(A821,[3]属性!$F:$N,9,FALSE)</f>
        <v>1013,88888530;1023,5925902;1043,5925902</v>
      </c>
      <c r="I821" s="12">
        <v>12</v>
      </c>
      <c r="J821" s="86" t="s">
        <v>2562</v>
      </c>
      <c r="K821" s="12">
        <v>44650</v>
      </c>
      <c r="L821" s="14" t="s">
        <v>2558</v>
      </c>
      <c r="BB821" s="14" t="str">
        <f t="shared" ref="BB821" si="864">BB818</f>
        <v>钻石</v>
      </c>
      <c r="BC821" s="14">
        <v>5</v>
      </c>
      <c r="BD821" s="14" t="s">
        <v>53</v>
      </c>
      <c r="BE821" s="14">
        <v>968</v>
      </c>
      <c r="BF821" s="14" t="s">
        <v>54</v>
      </c>
      <c r="BG821" s="14">
        <v>4818</v>
      </c>
      <c r="BH821" s="14">
        <f>VLOOKUP(BB821,[2]item!$A:$B,2,FALSE)</f>
        <v>17</v>
      </c>
      <c r="BI821" s="14">
        <f>VLOOKUP(BD821,[2]item!$A:$B,2,FALSE)</f>
        <v>2750</v>
      </c>
      <c r="BJ821" s="14">
        <f>VLOOKUP(BF821,[2]item!$A:$B,2,FALSE)</f>
        <v>16</v>
      </c>
    </row>
    <row r="822" ht="20.1" customHeight="1" spans="1:62">
      <c r="A822" s="12">
        <v>819</v>
      </c>
      <c r="B822" s="12">
        <v>819</v>
      </c>
      <c r="C822" s="12" t="str">
        <f t="shared" si="825"/>
        <v>千古留名</v>
      </c>
      <c r="D822" s="81" t="s">
        <v>2556</v>
      </c>
      <c r="E822" s="12">
        <v>1</v>
      </c>
      <c r="F822" s="82">
        <f>VLOOKUP(A822,[3]属性!$F:$I,4,FALSE)</f>
        <v>61375</v>
      </c>
      <c r="G822" s="83" t="str">
        <f t="shared" si="821"/>
        <v>22,5</v>
      </c>
      <c r="H822" s="84" t="str">
        <f>"1013,"&amp;VLOOKUP(A822,[3]属性!$F:$N,7,FALSE)&amp;";1023,"&amp;VLOOKUP(A822,[3]属性!$F:$N,8,FALSE)&amp;";1043,"&amp;VLOOKUP(A822,[3]属性!$F:$N,9,FALSE)</f>
        <v>1013,89052375;1023,5936825;1043,5936825</v>
      </c>
      <c r="I822" s="12">
        <v>12</v>
      </c>
      <c r="J822" s="86" t="s">
        <v>2562</v>
      </c>
      <c r="K822" s="12">
        <v>44650</v>
      </c>
      <c r="L822" s="14" t="s">
        <v>2558</v>
      </c>
      <c r="BB822" s="14" t="str">
        <f t="shared" ref="BB822" si="865">BB819</f>
        <v>元宝</v>
      </c>
      <c r="BC822" s="14">
        <v>5</v>
      </c>
      <c r="BD822" s="14" t="s">
        <v>53</v>
      </c>
      <c r="BE822" s="14">
        <v>969</v>
      </c>
      <c r="BF822" s="14" t="s">
        <v>54</v>
      </c>
      <c r="BG822" s="14">
        <v>4819</v>
      </c>
      <c r="BH822" s="14">
        <f>VLOOKUP(BB822,[2]item!$A:$B,2,FALSE)</f>
        <v>22</v>
      </c>
      <c r="BI822" s="14">
        <f>VLOOKUP(BD822,[2]item!$A:$B,2,FALSE)</f>
        <v>2750</v>
      </c>
      <c r="BJ822" s="14">
        <f>VLOOKUP(BF822,[2]item!$A:$B,2,FALSE)</f>
        <v>16</v>
      </c>
    </row>
    <row r="823" ht="20.1" customHeight="1" spans="1:62">
      <c r="A823" s="12">
        <v>820</v>
      </c>
      <c r="B823" s="12">
        <v>820</v>
      </c>
      <c r="C823" s="12" t="str">
        <f t="shared" si="825"/>
        <v>千古留名</v>
      </c>
      <c r="D823" s="81" t="s">
        <v>2556</v>
      </c>
      <c r="E823" s="12">
        <v>1</v>
      </c>
      <c r="F823" s="82">
        <f>VLOOKUP(A823,[3]属性!$F:$I,4,FALSE)</f>
        <v>61472</v>
      </c>
      <c r="G823" s="83" t="str">
        <f t="shared" si="821"/>
        <v>17,5</v>
      </c>
      <c r="H823" s="84" t="str">
        <f>"1013,"&amp;VLOOKUP(A823,[3]属性!$F:$N,7,FALSE)&amp;";1023,"&amp;VLOOKUP(A823,[3]属性!$F:$N,8,FALSE)&amp;";1043,"&amp;VLOOKUP(A823,[3]属性!$F:$N,9,FALSE)</f>
        <v>1013,89216220;1023,5947748;1043,5947748</v>
      </c>
      <c r="I823" s="12">
        <v>12</v>
      </c>
      <c r="J823" s="86" t="s">
        <v>2562</v>
      </c>
      <c r="K823" s="12">
        <v>44650</v>
      </c>
      <c r="L823" s="14" t="s">
        <v>2558</v>
      </c>
      <c r="BB823" s="14" t="str">
        <f t="shared" ref="BB823" si="866">BB820</f>
        <v>钻石</v>
      </c>
      <c r="BC823" s="14">
        <v>5</v>
      </c>
      <c r="BD823" s="14" t="s">
        <v>53</v>
      </c>
      <c r="BE823" s="14">
        <v>970</v>
      </c>
      <c r="BF823" s="14" t="s">
        <v>54</v>
      </c>
      <c r="BG823" s="14">
        <v>4820</v>
      </c>
      <c r="BH823" s="14">
        <f>VLOOKUP(BB823,[2]item!$A:$B,2,FALSE)</f>
        <v>17</v>
      </c>
      <c r="BI823" s="14">
        <f>VLOOKUP(BD823,[2]item!$A:$B,2,FALSE)</f>
        <v>2750</v>
      </c>
      <c r="BJ823" s="14">
        <f>VLOOKUP(BF823,[2]item!$A:$B,2,FALSE)</f>
        <v>16</v>
      </c>
    </row>
    <row r="824" ht="20.1" customHeight="1" spans="1:62">
      <c r="A824" s="12">
        <v>821</v>
      </c>
      <c r="B824" s="12">
        <v>821</v>
      </c>
      <c r="C824" s="12" t="str">
        <f t="shared" si="825"/>
        <v>千古留名</v>
      </c>
      <c r="D824" s="81" t="s">
        <v>2556</v>
      </c>
      <c r="E824" s="12">
        <v>1</v>
      </c>
      <c r="F824" s="82">
        <f>VLOOKUP(A824,[3]属性!$F:$I,4,FALSE)</f>
        <v>61570</v>
      </c>
      <c r="G824" s="83" t="str">
        <f t="shared" si="821"/>
        <v>17,5</v>
      </c>
      <c r="H824" s="84" t="str">
        <f>"1013,"&amp;VLOOKUP(A824,[3]属性!$F:$N,7,FALSE)&amp;";1023,"&amp;VLOOKUP(A824,[3]属性!$F:$N,8,FALSE)&amp;";1043,"&amp;VLOOKUP(A824,[3]属性!$F:$N,9,FALSE)</f>
        <v>1013,89380080;1023,5958672;1043,5958672</v>
      </c>
      <c r="I824" s="12">
        <v>12</v>
      </c>
      <c r="J824" s="86" t="s">
        <v>2562</v>
      </c>
      <c r="K824" s="12">
        <v>44650</v>
      </c>
      <c r="L824" s="14" t="s">
        <v>2558</v>
      </c>
      <c r="BB824" s="14" t="str">
        <f t="shared" ref="BB824" si="867">BB821</f>
        <v>钻石</v>
      </c>
      <c r="BC824" s="14">
        <v>5</v>
      </c>
      <c r="BD824" s="14" t="s">
        <v>53</v>
      </c>
      <c r="BE824" s="14">
        <v>971</v>
      </c>
      <c r="BF824" s="14" t="s">
        <v>54</v>
      </c>
      <c r="BG824" s="14">
        <v>4821</v>
      </c>
      <c r="BH824" s="14">
        <f>VLOOKUP(BB824,[2]item!$A:$B,2,FALSE)</f>
        <v>17</v>
      </c>
      <c r="BI824" s="14">
        <f>VLOOKUP(BD824,[2]item!$A:$B,2,FALSE)</f>
        <v>2750</v>
      </c>
      <c r="BJ824" s="14">
        <f>VLOOKUP(BF824,[2]item!$A:$B,2,FALSE)</f>
        <v>16</v>
      </c>
    </row>
    <row r="825" ht="20.1" customHeight="1" spans="1:62">
      <c r="A825" s="12">
        <v>822</v>
      </c>
      <c r="B825" s="12">
        <v>822</v>
      </c>
      <c r="C825" s="12" t="str">
        <f t="shared" si="825"/>
        <v>千古留名</v>
      </c>
      <c r="D825" s="81" t="s">
        <v>2556</v>
      </c>
      <c r="E825" s="12">
        <v>1</v>
      </c>
      <c r="F825" s="82">
        <f>VLOOKUP(A825,[3]属性!$F:$I,4,FALSE)</f>
        <v>61667</v>
      </c>
      <c r="G825" s="83" t="str">
        <f t="shared" si="821"/>
        <v>22,5</v>
      </c>
      <c r="H825" s="84" t="str">
        <f>"1013,"&amp;VLOOKUP(A825,[3]属性!$F:$N,7,FALSE)&amp;";1023,"&amp;VLOOKUP(A825,[3]属性!$F:$N,8,FALSE)&amp;";1043,"&amp;VLOOKUP(A825,[3]属性!$F:$N,9,FALSE)</f>
        <v>1013,89567355;1023,5971157;1043,5971157</v>
      </c>
      <c r="I825" s="12">
        <v>12</v>
      </c>
      <c r="J825" s="86" t="s">
        <v>2562</v>
      </c>
      <c r="K825" s="12">
        <v>44650</v>
      </c>
      <c r="L825" s="14" t="s">
        <v>2558</v>
      </c>
      <c r="BB825" s="14" t="str">
        <f t="shared" ref="BB825" si="868">BB822</f>
        <v>元宝</v>
      </c>
      <c r="BC825" s="14">
        <v>5</v>
      </c>
      <c r="BD825" s="14" t="s">
        <v>53</v>
      </c>
      <c r="BE825" s="14">
        <v>972</v>
      </c>
      <c r="BF825" s="14" t="s">
        <v>54</v>
      </c>
      <c r="BG825" s="14">
        <v>4822</v>
      </c>
      <c r="BH825" s="14">
        <f>VLOOKUP(BB825,[2]item!$A:$B,2,FALSE)</f>
        <v>22</v>
      </c>
      <c r="BI825" s="14">
        <f>VLOOKUP(BD825,[2]item!$A:$B,2,FALSE)</f>
        <v>2750</v>
      </c>
      <c r="BJ825" s="14">
        <f>VLOOKUP(BF825,[2]item!$A:$B,2,FALSE)</f>
        <v>16</v>
      </c>
    </row>
    <row r="826" ht="20.1" customHeight="1" spans="1:62">
      <c r="A826" s="12">
        <v>823</v>
      </c>
      <c r="B826" s="12">
        <v>823</v>
      </c>
      <c r="C826" s="12" t="str">
        <f t="shared" si="825"/>
        <v>千古留名</v>
      </c>
      <c r="D826" s="81" t="s">
        <v>2556</v>
      </c>
      <c r="E826" s="12">
        <v>1</v>
      </c>
      <c r="F826" s="82">
        <f>VLOOKUP(A826,[3]属性!$F:$I,4,FALSE)</f>
        <v>61764</v>
      </c>
      <c r="G826" s="83" t="str">
        <f t="shared" si="821"/>
        <v>17,5</v>
      </c>
      <c r="H826" s="84" t="str">
        <f>"1013,"&amp;VLOOKUP(A826,[3]属性!$F:$N,7,FALSE)&amp;";1023,"&amp;VLOOKUP(A826,[3]属性!$F:$N,8,FALSE)&amp;";1043,"&amp;VLOOKUP(A826,[3]属性!$F:$N,9,FALSE)</f>
        <v>1013,89731230;1023,5982082;1043,5982082</v>
      </c>
      <c r="I826" s="12">
        <v>12</v>
      </c>
      <c r="J826" s="86" t="s">
        <v>2562</v>
      </c>
      <c r="K826" s="12">
        <v>44650</v>
      </c>
      <c r="L826" s="14" t="s">
        <v>2558</v>
      </c>
      <c r="BB826" s="14" t="str">
        <f t="shared" ref="BB826" si="869">BB823</f>
        <v>钻石</v>
      </c>
      <c r="BC826" s="14">
        <v>5</v>
      </c>
      <c r="BD826" s="14" t="s">
        <v>53</v>
      </c>
      <c r="BE826" s="14">
        <v>973</v>
      </c>
      <c r="BF826" s="14" t="s">
        <v>54</v>
      </c>
      <c r="BG826" s="14">
        <v>4823</v>
      </c>
      <c r="BH826" s="14">
        <f>VLOOKUP(BB826,[2]item!$A:$B,2,FALSE)</f>
        <v>17</v>
      </c>
      <c r="BI826" s="14">
        <f>VLOOKUP(BD826,[2]item!$A:$B,2,FALSE)</f>
        <v>2750</v>
      </c>
      <c r="BJ826" s="14">
        <f>VLOOKUP(BF826,[2]item!$A:$B,2,FALSE)</f>
        <v>16</v>
      </c>
    </row>
    <row r="827" ht="20.1" customHeight="1" spans="1:62">
      <c r="A827" s="12">
        <v>824</v>
      </c>
      <c r="B827" s="12">
        <v>824</v>
      </c>
      <c r="C827" s="12" t="str">
        <f t="shared" si="825"/>
        <v>千古留名</v>
      </c>
      <c r="D827" s="81" t="s">
        <v>2556</v>
      </c>
      <c r="E827" s="12">
        <v>1</v>
      </c>
      <c r="F827" s="82">
        <f>VLOOKUP(A827,[3]属性!$F:$I,4,FALSE)</f>
        <v>61862</v>
      </c>
      <c r="G827" s="83" t="str">
        <f t="shared" si="821"/>
        <v>17,5</v>
      </c>
      <c r="H827" s="84" t="str">
        <f>"1013,"&amp;VLOOKUP(A827,[3]属性!$F:$N,7,FALSE)&amp;";1023,"&amp;VLOOKUP(A827,[3]属性!$F:$N,8,FALSE)&amp;";1043,"&amp;VLOOKUP(A827,[3]属性!$F:$N,9,FALSE)</f>
        <v>1013,89895120;1023,5993008;1043,5993008</v>
      </c>
      <c r="I827" s="12">
        <v>12</v>
      </c>
      <c r="J827" s="86" t="s">
        <v>2562</v>
      </c>
      <c r="K827" s="12">
        <v>44650</v>
      </c>
      <c r="L827" s="14" t="s">
        <v>2558</v>
      </c>
      <c r="BB827" s="14" t="str">
        <f t="shared" ref="BB827" si="870">BB824</f>
        <v>钻石</v>
      </c>
      <c r="BC827" s="14">
        <v>5</v>
      </c>
      <c r="BD827" s="14" t="s">
        <v>53</v>
      </c>
      <c r="BE827" s="14">
        <v>974</v>
      </c>
      <c r="BF827" s="14" t="s">
        <v>54</v>
      </c>
      <c r="BG827" s="14">
        <v>4824</v>
      </c>
      <c r="BH827" s="14">
        <f>VLOOKUP(BB827,[2]item!$A:$B,2,FALSE)</f>
        <v>17</v>
      </c>
      <c r="BI827" s="14">
        <f>VLOOKUP(BD827,[2]item!$A:$B,2,FALSE)</f>
        <v>2750</v>
      </c>
      <c r="BJ827" s="14">
        <f>VLOOKUP(BF827,[2]item!$A:$B,2,FALSE)</f>
        <v>16</v>
      </c>
    </row>
    <row r="828" ht="20.1" customHeight="1" spans="1:62">
      <c r="A828" s="12">
        <v>825</v>
      </c>
      <c r="B828" s="12">
        <v>825</v>
      </c>
      <c r="C828" s="12" t="str">
        <f t="shared" si="825"/>
        <v>千古留名</v>
      </c>
      <c r="D828" s="81" t="s">
        <v>2556</v>
      </c>
      <c r="E828" s="12">
        <v>1</v>
      </c>
      <c r="F828" s="82">
        <f>VLOOKUP(A828,[3]属性!$F:$I,4,FALSE)</f>
        <v>61959</v>
      </c>
      <c r="G828" s="83" t="str">
        <f t="shared" si="821"/>
        <v>22,5</v>
      </c>
      <c r="H828" s="84" t="str">
        <f>"1013,"&amp;VLOOKUP(A828,[3]属性!$F:$N,7,FALSE)&amp;";1023,"&amp;VLOOKUP(A828,[3]属性!$F:$N,8,FALSE)&amp;";1043,"&amp;VLOOKUP(A828,[3]属性!$F:$N,9,FALSE)</f>
        <v>1013,90059010;1023,6003934;1043,6003934</v>
      </c>
      <c r="I828" s="12">
        <v>12</v>
      </c>
      <c r="J828" s="86" t="s">
        <v>2562</v>
      </c>
      <c r="K828" s="12">
        <v>44650</v>
      </c>
      <c r="L828" s="14" t="s">
        <v>2558</v>
      </c>
      <c r="BB828" s="14" t="str">
        <f t="shared" ref="BB828" si="871">BB825</f>
        <v>元宝</v>
      </c>
      <c r="BC828" s="14">
        <v>5</v>
      </c>
      <c r="BD828" s="14" t="s">
        <v>53</v>
      </c>
      <c r="BE828" s="14">
        <v>975</v>
      </c>
      <c r="BF828" s="14" t="s">
        <v>54</v>
      </c>
      <c r="BG828" s="14">
        <v>4825</v>
      </c>
      <c r="BH828" s="14">
        <f>VLOOKUP(BB828,[2]item!$A:$B,2,FALSE)</f>
        <v>22</v>
      </c>
      <c r="BI828" s="14">
        <f>VLOOKUP(BD828,[2]item!$A:$B,2,FALSE)</f>
        <v>2750</v>
      </c>
      <c r="BJ828" s="14">
        <f>VLOOKUP(BF828,[2]item!$A:$B,2,FALSE)</f>
        <v>16</v>
      </c>
    </row>
    <row r="829" ht="20.1" customHeight="1" spans="1:62">
      <c r="A829" s="12">
        <v>826</v>
      </c>
      <c r="B829" s="12">
        <v>826</v>
      </c>
      <c r="C829" s="12" t="str">
        <f t="shared" si="825"/>
        <v>千古留名</v>
      </c>
      <c r="D829" s="81" t="s">
        <v>2556</v>
      </c>
      <c r="E829" s="12">
        <v>1</v>
      </c>
      <c r="F829" s="82">
        <f>VLOOKUP(A829,[3]属性!$F:$I,4,FALSE)</f>
        <v>62057</v>
      </c>
      <c r="G829" s="83" t="str">
        <f t="shared" si="821"/>
        <v>17,5</v>
      </c>
      <c r="H829" s="84" t="str">
        <f>"1013,"&amp;VLOOKUP(A829,[3]属性!$F:$N,7,FALSE)&amp;";1023,"&amp;VLOOKUP(A829,[3]属性!$F:$N,8,FALSE)&amp;";1043,"&amp;VLOOKUP(A829,[3]属性!$F:$N,9,FALSE)</f>
        <v>1013,90222915;1023,6014861;1043,6014861</v>
      </c>
      <c r="I829" s="12">
        <v>12</v>
      </c>
      <c r="J829" s="86" t="s">
        <v>2562</v>
      </c>
      <c r="K829" s="12">
        <v>44650</v>
      </c>
      <c r="L829" s="14" t="s">
        <v>2558</v>
      </c>
      <c r="BB829" s="14" t="str">
        <f t="shared" ref="BB829" si="872">BB826</f>
        <v>钻石</v>
      </c>
      <c r="BC829" s="14">
        <v>5</v>
      </c>
      <c r="BD829" s="14" t="s">
        <v>53</v>
      </c>
      <c r="BE829" s="14">
        <v>976</v>
      </c>
      <c r="BF829" s="14" t="s">
        <v>54</v>
      </c>
      <c r="BG829" s="14">
        <v>4826</v>
      </c>
      <c r="BH829" s="14">
        <f>VLOOKUP(BB829,[2]item!$A:$B,2,FALSE)</f>
        <v>17</v>
      </c>
      <c r="BI829" s="14">
        <f>VLOOKUP(BD829,[2]item!$A:$B,2,FALSE)</f>
        <v>2750</v>
      </c>
      <c r="BJ829" s="14">
        <f>VLOOKUP(BF829,[2]item!$A:$B,2,FALSE)</f>
        <v>16</v>
      </c>
    </row>
    <row r="830" ht="20.1" customHeight="1" spans="1:62">
      <c r="A830" s="12">
        <v>827</v>
      </c>
      <c r="B830" s="12">
        <v>827</v>
      </c>
      <c r="C830" s="12" t="str">
        <f t="shared" si="825"/>
        <v>千古留名</v>
      </c>
      <c r="D830" s="81" t="s">
        <v>2556</v>
      </c>
      <c r="E830" s="12">
        <v>1</v>
      </c>
      <c r="F830" s="82">
        <f>VLOOKUP(A830,[3]属性!$F:$I,4,FALSE)</f>
        <v>62154</v>
      </c>
      <c r="G830" s="83" t="str">
        <f t="shared" si="821"/>
        <v>17,5</v>
      </c>
      <c r="H830" s="84" t="str">
        <f>"1013,"&amp;VLOOKUP(A830,[3]属性!$F:$N,7,FALSE)&amp;";1023,"&amp;VLOOKUP(A830,[3]属性!$F:$N,8,FALSE)&amp;";1043,"&amp;VLOOKUP(A830,[3]属性!$F:$N,9,FALSE)</f>
        <v>1013,90386835;1023,6025789;1043,6025789</v>
      </c>
      <c r="I830" s="12">
        <v>12</v>
      </c>
      <c r="J830" s="86" t="s">
        <v>2562</v>
      </c>
      <c r="K830" s="12">
        <v>44650</v>
      </c>
      <c r="L830" s="14" t="s">
        <v>2558</v>
      </c>
      <c r="BB830" s="14" t="str">
        <f t="shared" ref="BB830" si="873">BB827</f>
        <v>钻石</v>
      </c>
      <c r="BC830" s="14">
        <v>5</v>
      </c>
      <c r="BD830" s="14" t="s">
        <v>53</v>
      </c>
      <c r="BE830" s="14">
        <v>977</v>
      </c>
      <c r="BF830" s="14" t="s">
        <v>54</v>
      </c>
      <c r="BG830" s="14">
        <v>4827</v>
      </c>
      <c r="BH830" s="14">
        <f>VLOOKUP(BB830,[2]item!$A:$B,2,FALSE)</f>
        <v>17</v>
      </c>
      <c r="BI830" s="14">
        <f>VLOOKUP(BD830,[2]item!$A:$B,2,FALSE)</f>
        <v>2750</v>
      </c>
      <c r="BJ830" s="14">
        <f>VLOOKUP(BF830,[2]item!$A:$B,2,FALSE)</f>
        <v>16</v>
      </c>
    </row>
    <row r="831" ht="20.1" customHeight="1" spans="1:62">
      <c r="A831" s="12">
        <v>828</v>
      </c>
      <c r="B831" s="12">
        <v>828</v>
      </c>
      <c r="C831" s="12" t="str">
        <f t="shared" si="825"/>
        <v>千古留名</v>
      </c>
      <c r="D831" s="81" t="s">
        <v>2556</v>
      </c>
      <c r="E831" s="12">
        <v>1</v>
      </c>
      <c r="F831" s="82">
        <f>VLOOKUP(A831,[3]属性!$F:$I,4,FALSE)</f>
        <v>62252</v>
      </c>
      <c r="G831" s="83" t="str">
        <f t="shared" si="821"/>
        <v>22,5</v>
      </c>
      <c r="H831" s="84" t="str">
        <f>"1013,"&amp;VLOOKUP(A831,[3]属性!$F:$N,7,FALSE)&amp;";1023,"&amp;VLOOKUP(A831,[3]属性!$F:$N,8,FALSE)&amp;";1043,"&amp;VLOOKUP(A831,[3]属性!$F:$N,9,FALSE)</f>
        <v>1013,90574170;1023,6038278;1043,6038278</v>
      </c>
      <c r="I831" s="12">
        <v>12</v>
      </c>
      <c r="J831" s="86" t="s">
        <v>2562</v>
      </c>
      <c r="K831" s="12">
        <v>44650</v>
      </c>
      <c r="L831" s="14" t="s">
        <v>2558</v>
      </c>
      <c r="BB831" s="14" t="str">
        <f t="shared" ref="BB831" si="874">BB828</f>
        <v>元宝</v>
      </c>
      <c r="BC831" s="14">
        <v>5</v>
      </c>
      <c r="BD831" s="14" t="s">
        <v>53</v>
      </c>
      <c r="BE831" s="14">
        <v>978</v>
      </c>
      <c r="BF831" s="14" t="s">
        <v>54</v>
      </c>
      <c r="BG831" s="14">
        <v>4828</v>
      </c>
      <c r="BH831" s="14">
        <f>VLOOKUP(BB831,[2]item!$A:$B,2,FALSE)</f>
        <v>22</v>
      </c>
      <c r="BI831" s="14">
        <f>VLOOKUP(BD831,[2]item!$A:$B,2,FALSE)</f>
        <v>2750</v>
      </c>
      <c r="BJ831" s="14">
        <f>VLOOKUP(BF831,[2]item!$A:$B,2,FALSE)</f>
        <v>16</v>
      </c>
    </row>
    <row r="832" ht="20.1" customHeight="1" spans="1:62">
      <c r="A832" s="12">
        <v>829</v>
      </c>
      <c r="B832" s="12">
        <v>829</v>
      </c>
      <c r="C832" s="12" t="str">
        <f t="shared" si="825"/>
        <v>千古留名</v>
      </c>
      <c r="D832" s="81" t="s">
        <v>2556</v>
      </c>
      <c r="E832" s="12">
        <v>1</v>
      </c>
      <c r="F832" s="82">
        <f>VLOOKUP(A832,[3]属性!$F:$I,4,FALSE)</f>
        <v>62349</v>
      </c>
      <c r="G832" s="83" t="str">
        <f t="shared" si="821"/>
        <v>17,5</v>
      </c>
      <c r="H832" s="84" t="str">
        <f>"1013,"&amp;VLOOKUP(A832,[3]属性!$F:$N,7,FALSE)&amp;";1023,"&amp;VLOOKUP(A832,[3]属性!$F:$N,8,FALSE)&amp;";1043,"&amp;VLOOKUP(A832,[3]属性!$F:$N,9,FALSE)</f>
        <v>1013,90738105;1023,6049207;1043,6049207</v>
      </c>
      <c r="I832" s="12">
        <v>12</v>
      </c>
      <c r="J832" s="86" t="s">
        <v>2562</v>
      </c>
      <c r="K832" s="12">
        <v>44650</v>
      </c>
      <c r="L832" s="14" t="s">
        <v>2558</v>
      </c>
      <c r="BB832" s="14" t="str">
        <f t="shared" ref="BB832" si="875">BB829</f>
        <v>钻石</v>
      </c>
      <c r="BC832" s="14">
        <v>5</v>
      </c>
      <c r="BD832" s="14" t="s">
        <v>53</v>
      </c>
      <c r="BE832" s="14">
        <v>979</v>
      </c>
      <c r="BF832" s="14" t="s">
        <v>54</v>
      </c>
      <c r="BG832" s="14">
        <v>4829</v>
      </c>
      <c r="BH832" s="14">
        <f>VLOOKUP(BB832,[2]item!$A:$B,2,FALSE)</f>
        <v>17</v>
      </c>
      <c r="BI832" s="14">
        <f>VLOOKUP(BD832,[2]item!$A:$B,2,FALSE)</f>
        <v>2750</v>
      </c>
      <c r="BJ832" s="14">
        <f>VLOOKUP(BF832,[2]item!$A:$B,2,FALSE)</f>
        <v>16</v>
      </c>
    </row>
    <row r="833" ht="20.1" customHeight="1" spans="1:62">
      <c r="A833" s="12">
        <v>830</v>
      </c>
      <c r="B833" s="12">
        <v>830</v>
      </c>
      <c r="C833" s="12" t="str">
        <f t="shared" si="825"/>
        <v>千古留名</v>
      </c>
      <c r="D833" s="81" t="s">
        <v>2556</v>
      </c>
      <c r="E833" s="12">
        <v>1</v>
      </c>
      <c r="F833" s="82">
        <f>VLOOKUP(A833,[3]属性!$F:$I,4,FALSE)</f>
        <v>62447</v>
      </c>
      <c r="G833" s="83" t="str">
        <f t="shared" si="821"/>
        <v>17,5</v>
      </c>
      <c r="H833" s="84" t="str">
        <f>"1013,"&amp;VLOOKUP(A833,[3]属性!$F:$N,7,FALSE)&amp;";1023,"&amp;VLOOKUP(A833,[3]属性!$F:$N,8,FALSE)&amp;";1043,"&amp;VLOOKUP(A833,[3]属性!$F:$N,9,FALSE)</f>
        <v>1013,90902055;1023,6060137;1043,6060137</v>
      </c>
      <c r="I833" s="12">
        <v>12</v>
      </c>
      <c r="J833" s="86" t="s">
        <v>2562</v>
      </c>
      <c r="K833" s="12">
        <v>44650</v>
      </c>
      <c r="L833" s="14" t="s">
        <v>2558</v>
      </c>
      <c r="BB833" s="14" t="str">
        <f t="shared" ref="BB833" si="876">BB830</f>
        <v>钻石</v>
      </c>
      <c r="BC833" s="14">
        <v>5</v>
      </c>
      <c r="BD833" s="14" t="s">
        <v>53</v>
      </c>
      <c r="BE833" s="14">
        <v>980</v>
      </c>
      <c r="BF833" s="14" t="s">
        <v>54</v>
      </c>
      <c r="BG833" s="14">
        <v>4830</v>
      </c>
      <c r="BH833" s="14">
        <f>VLOOKUP(BB833,[2]item!$A:$B,2,FALSE)</f>
        <v>17</v>
      </c>
      <c r="BI833" s="14">
        <f>VLOOKUP(BD833,[2]item!$A:$B,2,FALSE)</f>
        <v>2750</v>
      </c>
      <c r="BJ833" s="14">
        <f>VLOOKUP(BF833,[2]item!$A:$B,2,FALSE)</f>
        <v>16</v>
      </c>
    </row>
    <row r="834" ht="20.1" customHeight="1" spans="1:62">
      <c r="A834" s="12">
        <v>831</v>
      </c>
      <c r="B834" s="12">
        <v>831</v>
      </c>
      <c r="C834" s="12" t="str">
        <f t="shared" si="825"/>
        <v>千古留名</v>
      </c>
      <c r="D834" s="81" t="s">
        <v>2556</v>
      </c>
      <c r="E834" s="12">
        <v>1</v>
      </c>
      <c r="F834" s="82">
        <f>VLOOKUP(A834,[3]属性!$F:$I,4,FALSE)</f>
        <v>62544</v>
      </c>
      <c r="G834" s="83" t="str">
        <f t="shared" si="821"/>
        <v>22,5</v>
      </c>
      <c r="H834" s="84" t="str">
        <f>"1013,"&amp;VLOOKUP(A834,[3]属性!$F:$N,7,FALSE)&amp;";1023,"&amp;VLOOKUP(A834,[3]属性!$F:$N,8,FALSE)&amp;";1043,"&amp;VLOOKUP(A834,[3]属性!$F:$N,9,FALSE)</f>
        <v>1013,91066005;1023,6071067;1043,6071067</v>
      </c>
      <c r="I834" s="12">
        <v>12</v>
      </c>
      <c r="J834" s="86" t="s">
        <v>2562</v>
      </c>
      <c r="K834" s="12">
        <v>44650</v>
      </c>
      <c r="L834" s="14" t="s">
        <v>2558</v>
      </c>
      <c r="BB834" s="14" t="str">
        <f t="shared" ref="BB834" si="877">BB831</f>
        <v>元宝</v>
      </c>
      <c r="BC834" s="14">
        <v>5</v>
      </c>
      <c r="BD834" s="14" t="s">
        <v>53</v>
      </c>
      <c r="BE834" s="14">
        <v>981</v>
      </c>
      <c r="BF834" s="14" t="s">
        <v>54</v>
      </c>
      <c r="BG834" s="14">
        <v>4831</v>
      </c>
      <c r="BH834" s="14">
        <f>VLOOKUP(BB834,[2]item!$A:$B,2,FALSE)</f>
        <v>22</v>
      </c>
      <c r="BI834" s="14">
        <f>VLOOKUP(BD834,[2]item!$A:$B,2,FALSE)</f>
        <v>2750</v>
      </c>
      <c r="BJ834" s="14">
        <f>VLOOKUP(BF834,[2]item!$A:$B,2,FALSE)</f>
        <v>16</v>
      </c>
    </row>
    <row r="835" ht="20.1" customHeight="1" spans="1:62">
      <c r="A835" s="12">
        <v>832</v>
      </c>
      <c r="B835" s="12">
        <v>832</v>
      </c>
      <c r="C835" s="12" t="str">
        <f t="shared" si="825"/>
        <v>千古留名</v>
      </c>
      <c r="D835" s="81" t="s">
        <v>2556</v>
      </c>
      <c r="E835" s="12">
        <v>1</v>
      </c>
      <c r="F835" s="82">
        <f>VLOOKUP(A835,[3]属性!$F:$I,4,FALSE)</f>
        <v>62642</v>
      </c>
      <c r="G835" s="83" t="str">
        <f t="shared" si="821"/>
        <v>17,5</v>
      </c>
      <c r="H835" s="84" t="str">
        <f>"1013,"&amp;VLOOKUP(A835,[3]属性!$F:$N,7,FALSE)&amp;";1023,"&amp;VLOOKUP(A835,[3]属性!$F:$N,8,FALSE)&amp;";1043,"&amp;VLOOKUP(A835,[3]属性!$F:$N,9,FALSE)</f>
        <v>1013,91253385;1023,6083559;1043,6083559</v>
      </c>
      <c r="I835" s="12">
        <v>12</v>
      </c>
      <c r="J835" s="86" t="s">
        <v>2562</v>
      </c>
      <c r="K835" s="12">
        <v>44650</v>
      </c>
      <c r="L835" s="14" t="s">
        <v>2558</v>
      </c>
      <c r="BB835" s="14" t="str">
        <f t="shared" ref="BB835" si="878">BB832</f>
        <v>钻石</v>
      </c>
      <c r="BC835" s="14">
        <v>5</v>
      </c>
      <c r="BD835" s="14" t="s">
        <v>53</v>
      </c>
      <c r="BE835" s="14">
        <v>982</v>
      </c>
      <c r="BF835" s="14" t="s">
        <v>54</v>
      </c>
      <c r="BG835" s="14">
        <v>4832</v>
      </c>
      <c r="BH835" s="14">
        <f>VLOOKUP(BB835,[2]item!$A:$B,2,FALSE)</f>
        <v>17</v>
      </c>
      <c r="BI835" s="14">
        <f>VLOOKUP(BD835,[2]item!$A:$B,2,FALSE)</f>
        <v>2750</v>
      </c>
      <c r="BJ835" s="14">
        <f>VLOOKUP(BF835,[2]item!$A:$B,2,FALSE)</f>
        <v>16</v>
      </c>
    </row>
    <row r="836" ht="20.1" customHeight="1" spans="1:62">
      <c r="A836" s="12">
        <v>833</v>
      </c>
      <c r="B836" s="12">
        <v>833</v>
      </c>
      <c r="C836" s="12" t="str">
        <f t="shared" si="825"/>
        <v>千古留名</v>
      </c>
      <c r="D836" s="81" t="s">
        <v>2556</v>
      </c>
      <c r="E836" s="12">
        <v>1</v>
      </c>
      <c r="F836" s="82">
        <f>VLOOKUP(A836,[3]属性!$F:$I,4,FALSE)</f>
        <v>62740</v>
      </c>
      <c r="G836" s="83" t="str">
        <f t="shared" si="821"/>
        <v>17,5</v>
      </c>
      <c r="H836" s="84" t="str">
        <f>"1013,"&amp;VLOOKUP(A836,[3]属性!$F:$N,7,FALSE)&amp;";1023,"&amp;VLOOKUP(A836,[3]属性!$F:$N,8,FALSE)&amp;";1043,"&amp;VLOOKUP(A836,[3]属性!$F:$N,9,FALSE)</f>
        <v>1013,91417350;1023,6094490;1043,6094490</v>
      </c>
      <c r="I836" s="12">
        <v>12</v>
      </c>
      <c r="J836" s="86" t="s">
        <v>2562</v>
      </c>
      <c r="K836" s="12">
        <v>44650</v>
      </c>
      <c r="L836" s="14" t="s">
        <v>2558</v>
      </c>
      <c r="BB836" s="14" t="str">
        <f t="shared" ref="BB836" si="879">BB833</f>
        <v>钻石</v>
      </c>
      <c r="BC836" s="14">
        <v>5</v>
      </c>
      <c r="BD836" s="14" t="s">
        <v>53</v>
      </c>
      <c r="BE836" s="14">
        <v>983</v>
      </c>
      <c r="BF836" s="14" t="s">
        <v>54</v>
      </c>
      <c r="BG836" s="14">
        <v>4833</v>
      </c>
      <c r="BH836" s="14">
        <f>VLOOKUP(BB836,[2]item!$A:$B,2,FALSE)</f>
        <v>17</v>
      </c>
      <c r="BI836" s="14">
        <f>VLOOKUP(BD836,[2]item!$A:$B,2,FALSE)</f>
        <v>2750</v>
      </c>
      <c r="BJ836" s="14">
        <f>VLOOKUP(BF836,[2]item!$A:$B,2,FALSE)</f>
        <v>16</v>
      </c>
    </row>
    <row r="837" ht="20.1" customHeight="1" spans="1:62">
      <c r="A837" s="12">
        <v>834</v>
      </c>
      <c r="B837" s="12">
        <v>834</v>
      </c>
      <c r="C837" s="12" t="str">
        <f t="shared" si="825"/>
        <v>千古留名</v>
      </c>
      <c r="D837" s="81" t="s">
        <v>2556</v>
      </c>
      <c r="E837" s="12">
        <v>1</v>
      </c>
      <c r="F837" s="82">
        <f>VLOOKUP(A837,[3]属性!$F:$I,4,FALSE)</f>
        <v>62838</v>
      </c>
      <c r="G837" s="83" t="str">
        <f t="shared" si="821"/>
        <v>22,5</v>
      </c>
      <c r="H837" s="84" t="str">
        <f>"1013,"&amp;VLOOKUP(A837,[3]属性!$F:$N,7,FALSE)&amp;";1023,"&amp;VLOOKUP(A837,[3]属性!$F:$N,8,FALSE)&amp;";1043,"&amp;VLOOKUP(A837,[3]属性!$F:$N,9,FALSE)</f>
        <v>1013,91581345;1023,6105423;1043,6105423</v>
      </c>
      <c r="I837" s="12">
        <v>12</v>
      </c>
      <c r="J837" s="86" t="s">
        <v>2562</v>
      </c>
      <c r="K837" s="12">
        <v>44650</v>
      </c>
      <c r="L837" s="14" t="s">
        <v>2558</v>
      </c>
      <c r="BB837" s="14" t="str">
        <f t="shared" ref="BB837" si="880">BB834</f>
        <v>元宝</v>
      </c>
      <c r="BC837" s="14">
        <v>5</v>
      </c>
      <c r="BD837" s="14" t="s">
        <v>53</v>
      </c>
      <c r="BE837" s="14">
        <v>984</v>
      </c>
      <c r="BF837" s="14" t="s">
        <v>54</v>
      </c>
      <c r="BG837" s="14">
        <v>4834</v>
      </c>
      <c r="BH837" s="14">
        <f>VLOOKUP(BB837,[2]item!$A:$B,2,FALSE)</f>
        <v>22</v>
      </c>
      <c r="BI837" s="14">
        <f>VLOOKUP(BD837,[2]item!$A:$B,2,FALSE)</f>
        <v>2750</v>
      </c>
      <c r="BJ837" s="14">
        <f>VLOOKUP(BF837,[2]item!$A:$B,2,FALSE)</f>
        <v>16</v>
      </c>
    </row>
    <row r="838" ht="20.1" customHeight="1" spans="1:62">
      <c r="A838" s="12">
        <v>835</v>
      </c>
      <c r="B838" s="12">
        <v>835</v>
      </c>
      <c r="C838" s="12" t="str">
        <f t="shared" si="825"/>
        <v>千古留名</v>
      </c>
      <c r="D838" s="81" t="s">
        <v>2556</v>
      </c>
      <c r="E838" s="12">
        <v>1</v>
      </c>
      <c r="F838" s="82">
        <f>VLOOKUP(A838,[3]属性!$F:$I,4,FALSE)</f>
        <v>62935</v>
      </c>
      <c r="G838" s="83" t="str">
        <f t="shared" si="821"/>
        <v>17,5</v>
      </c>
      <c r="H838" s="84" t="str">
        <f>"1013,"&amp;VLOOKUP(A838,[3]属性!$F:$N,7,FALSE)&amp;";1023,"&amp;VLOOKUP(A838,[3]属性!$F:$N,8,FALSE)&amp;";1043,"&amp;VLOOKUP(A838,[3]属性!$F:$N,9,FALSE)</f>
        <v>1013,91745325;1023,6116355;1043,6116355</v>
      </c>
      <c r="I838" s="12">
        <v>12</v>
      </c>
      <c r="J838" s="86" t="s">
        <v>2562</v>
      </c>
      <c r="K838" s="12">
        <v>44650</v>
      </c>
      <c r="L838" s="14" t="s">
        <v>2558</v>
      </c>
      <c r="BB838" s="14" t="str">
        <f t="shared" ref="BB838" si="881">BB835</f>
        <v>钻石</v>
      </c>
      <c r="BC838" s="14">
        <v>5</v>
      </c>
      <c r="BD838" s="14" t="s">
        <v>53</v>
      </c>
      <c r="BE838" s="14">
        <v>985</v>
      </c>
      <c r="BF838" s="14" t="s">
        <v>54</v>
      </c>
      <c r="BG838" s="14">
        <v>4835</v>
      </c>
      <c r="BH838" s="14">
        <f>VLOOKUP(BB838,[2]item!$A:$B,2,FALSE)</f>
        <v>17</v>
      </c>
      <c r="BI838" s="14">
        <f>VLOOKUP(BD838,[2]item!$A:$B,2,FALSE)</f>
        <v>2750</v>
      </c>
      <c r="BJ838" s="14">
        <f>VLOOKUP(BF838,[2]item!$A:$B,2,FALSE)</f>
        <v>16</v>
      </c>
    </row>
    <row r="839" ht="20.1" customHeight="1" spans="1:62">
      <c r="A839" s="12">
        <v>836</v>
      </c>
      <c r="B839" s="12">
        <v>836</v>
      </c>
      <c r="C839" s="12" t="str">
        <f t="shared" si="825"/>
        <v>千古留名</v>
      </c>
      <c r="D839" s="81" t="s">
        <v>2556</v>
      </c>
      <c r="E839" s="12">
        <v>1</v>
      </c>
      <c r="F839" s="82">
        <f>VLOOKUP(A839,[3]属性!$F:$I,4,FALSE)</f>
        <v>63033</v>
      </c>
      <c r="G839" s="83" t="str">
        <f t="shared" si="821"/>
        <v>17,5</v>
      </c>
      <c r="H839" s="84" t="str">
        <f>"1013,"&amp;VLOOKUP(A839,[3]属性!$F:$N,7,FALSE)&amp;";1023,"&amp;VLOOKUP(A839,[3]属性!$F:$N,8,FALSE)&amp;";1043,"&amp;VLOOKUP(A839,[3]属性!$F:$N,9,FALSE)</f>
        <v>1013,91909320;1023,6127288;1043,6127288</v>
      </c>
      <c r="I839" s="12">
        <v>12</v>
      </c>
      <c r="J839" s="86" t="s">
        <v>2562</v>
      </c>
      <c r="K839" s="12">
        <v>44650</v>
      </c>
      <c r="L839" s="14" t="s">
        <v>2558</v>
      </c>
      <c r="BB839" s="14" t="str">
        <f t="shared" ref="BB839" si="882">BB836</f>
        <v>钻石</v>
      </c>
      <c r="BC839" s="14">
        <v>5</v>
      </c>
      <c r="BD839" s="14" t="s">
        <v>53</v>
      </c>
      <c r="BE839" s="14">
        <v>986</v>
      </c>
      <c r="BF839" s="14" t="s">
        <v>54</v>
      </c>
      <c r="BG839" s="14">
        <v>4836</v>
      </c>
      <c r="BH839" s="14">
        <f>VLOOKUP(BB839,[2]item!$A:$B,2,FALSE)</f>
        <v>17</v>
      </c>
      <c r="BI839" s="14">
        <f>VLOOKUP(BD839,[2]item!$A:$B,2,FALSE)</f>
        <v>2750</v>
      </c>
      <c r="BJ839" s="14">
        <f>VLOOKUP(BF839,[2]item!$A:$B,2,FALSE)</f>
        <v>16</v>
      </c>
    </row>
    <row r="840" ht="20.1" customHeight="1" spans="1:62">
      <c r="A840" s="12">
        <v>837</v>
      </c>
      <c r="B840" s="12">
        <v>837</v>
      </c>
      <c r="C840" s="12" t="str">
        <f t="shared" si="825"/>
        <v>千古留名</v>
      </c>
      <c r="D840" s="81" t="s">
        <v>2556</v>
      </c>
      <c r="E840" s="12">
        <v>1</v>
      </c>
      <c r="F840" s="82">
        <f>VLOOKUP(A840,[3]属性!$F:$I,4,FALSE)</f>
        <v>63131</v>
      </c>
      <c r="G840" s="83" t="str">
        <f t="shared" si="821"/>
        <v>22,5</v>
      </c>
      <c r="H840" s="84" t="str">
        <f>"1013,"&amp;VLOOKUP(A840,[3]属性!$F:$N,7,FALSE)&amp;";1023,"&amp;VLOOKUP(A840,[3]属性!$F:$N,8,FALSE)&amp;";1043,"&amp;VLOOKUP(A840,[3]属性!$F:$N,9,FALSE)</f>
        <v>1013,92096760;1023,6139784;1043,6139784</v>
      </c>
      <c r="I840" s="12">
        <v>12</v>
      </c>
      <c r="J840" s="86" t="s">
        <v>2562</v>
      </c>
      <c r="K840" s="12">
        <v>44650</v>
      </c>
      <c r="L840" s="14" t="s">
        <v>2558</v>
      </c>
      <c r="BB840" s="14" t="str">
        <f t="shared" ref="BB840" si="883">BB837</f>
        <v>元宝</v>
      </c>
      <c r="BC840" s="14">
        <v>5</v>
      </c>
      <c r="BD840" s="14" t="s">
        <v>53</v>
      </c>
      <c r="BE840" s="14">
        <v>987</v>
      </c>
      <c r="BF840" s="14" t="s">
        <v>54</v>
      </c>
      <c r="BG840" s="14">
        <v>4837</v>
      </c>
      <c r="BH840" s="14">
        <f>VLOOKUP(BB840,[2]item!$A:$B,2,FALSE)</f>
        <v>22</v>
      </c>
      <c r="BI840" s="14">
        <f>VLOOKUP(BD840,[2]item!$A:$B,2,FALSE)</f>
        <v>2750</v>
      </c>
      <c r="BJ840" s="14">
        <f>VLOOKUP(BF840,[2]item!$A:$B,2,FALSE)</f>
        <v>16</v>
      </c>
    </row>
    <row r="841" ht="20.1" customHeight="1" spans="1:62">
      <c r="A841" s="12">
        <v>838</v>
      </c>
      <c r="B841" s="12">
        <v>838</v>
      </c>
      <c r="C841" s="12" t="str">
        <f t="shared" si="825"/>
        <v>千古留名</v>
      </c>
      <c r="D841" s="81" t="s">
        <v>2556</v>
      </c>
      <c r="E841" s="12">
        <v>1</v>
      </c>
      <c r="F841" s="82">
        <f>VLOOKUP(A841,[3]属性!$F:$I,4,FALSE)</f>
        <v>63229</v>
      </c>
      <c r="G841" s="83" t="str">
        <f t="shared" si="821"/>
        <v>17,5</v>
      </c>
      <c r="H841" s="84" t="str">
        <f>"1013,"&amp;VLOOKUP(A841,[3]属性!$F:$N,7,FALSE)&amp;";1023,"&amp;VLOOKUP(A841,[3]属性!$F:$N,8,FALSE)&amp;";1043,"&amp;VLOOKUP(A841,[3]属性!$F:$N,9,FALSE)</f>
        <v>1013,92260785;1023,6150719;1043,6150719</v>
      </c>
      <c r="I841" s="12">
        <v>12</v>
      </c>
      <c r="J841" s="86" t="s">
        <v>2562</v>
      </c>
      <c r="K841" s="12">
        <v>44650</v>
      </c>
      <c r="L841" s="14" t="s">
        <v>2558</v>
      </c>
      <c r="BB841" s="14" t="str">
        <f t="shared" ref="BB841" si="884">BB838</f>
        <v>钻石</v>
      </c>
      <c r="BC841" s="14">
        <v>5</v>
      </c>
      <c r="BD841" s="14" t="s">
        <v>53</v>
      </c>
      <c r="BE841" s="14">
        <v>988</v>
      </c>
      <c r="BF841" s="14" t="s">
        <v>54</v>
      </c>
      <c r="BG841" s="14">
        <v>4838</v>
      </c>
      <c r="BH841" s="14">
        <f>VLOOKUP(BB841,[2]item!$A:$B,2,FALSE)</f>
        <v>17</v>
      </c>
      <c r="BI841" s="14">
        <f>VLOOKUP(BD841,[2]item!$A:$B,2,FALSE)</f>
        <v>2750</v>
      </c>
      <c r="BJ841" s="14">
        <f>VLOOKUP(BF841,[2]item!$A:$B,2,FALSE)</f>
        <v>16</v>
      </c>
    </row>
    <row r="842" ht="20.1" customHeight="1" spans="1:62">
      <c r="A842" s="12">
        <v>839</v>
      </c>
      <c r="B842" s="12">
        <v>839</v>
      </c>
      <c r="C842" s="12" t="str">
        <f t="shared" si="825"/>
        <v>千古留名</v>
      </c>
      <c r="D842" s="81" t="s">
        <v>2556</v>
      </c>
      <c r="E842" s="12">
        <v>1</v>
      </c>
      <c r="F842" s="82">
        <f>VLOOKUP(A842,[3]属性!$F:$I,4,FALSE)</f>
        <v>63327</v>
      </c>
      <c r="G842" s="83" t="str">
        <f t="shared" si="821"/>
        <v>17,5</v>
      </c>
      <c r="H842" s="84" t="str">
        <f>"1013,"&amp;VLOOKUP(A842,[3]属性!$F:$N,7,FALSE)&amp;";1023,"&amp;VLOOKUP(A842,[3]属性!$F:$N,8,FALSE)&amp;";1043,"&amp;VLOOKUP(A842,[3]属性!$F:$N,9,FALSE)</f>
        <v>1013,92424810;1023,6161654;1043,6161654</v>
      </c>
      <c r="I842" s="12">
        <v>12</v>
      </c>
      <c r="J842" s="86" t="s">
        <v>2562</v>
      </c>
      <c r="K842" s="12">
        <v>44650</v>
      </c>
      <c r="L842" s="14" t="s">
        <v>2558</v>
      </c>
      <c r="BB842" s="14" t="str">
        <f t="shared" ref="BB842" si="885">BB839</f>
        <v>钻石</v>
      </c>
      <c r="BC842" s="14">
        <v>5</v>
      </c>
      <c r="BD842" s="14" t="s">
        <v>53</v>
      </c>
      <c r="BE842" s="14">
        <v>989</v>
      </c>
      <c r="BF842" s="14" t="s">
        <v>54</v>
      </c>
      <c r="BG842" s="14">
        <v>4839</v>
      </c>
      <c r="BH842" s="14">
        <f>VLOOKUP(BB842,[2]item!$A:$B,2,FALSE)</f>
        <v>17</v>
      </c>
      <c r="BI842" s="14">
        <f>VLOOKUP(BD842,[2]item!$A:$B,2,FALSE)</f>
        <v>2750</v>
      </c>
      <c r="BJ842" s="14">
        <f>VLOOKUP(BF842,[2]item!$A:$B,2,FALSE)</f>
        <v>16</v>
      </c>
    </row>
    <row r="843" ht="20.1" customHeight="1" spans="1:62">
      <c r="A843" s="12">
        <v>840</v>
      </c>
      <c r="B843" s="12">
        <v>840</v>
      </c>
      <c r="C843" s="12" t="str">
        <f t="shared" si="825"/>
        <v>千古留名</v>
      </c>
      <c r="D843" s="81" t="s">
        <v>2556</v>
      </c>
      <c r="E843" s="12">
        <v>1</v>
      </c>
      <c r="F843" s="82">
        <f>VLOOKUP(A843,[3]属性!$F:$I,4,FALSE)</f>
        <v>63425</v>
      </c>
      <c r="G843" s="83" t="str">
        <f t="shared" si="821"/>
        <v>22,5</v>
      </c>
      <c r="H843" s="84" t="str">
        <f>"1013,"&amp;VLOOKUP(A843,[3]属性!$F:$N,7,FALSE)&amp;";1023,"&amp;VLOOKUP(A843,[3]属性!$F:$N,8,FALSE)&amp;";1043,"&amp;VLOOKUP(A843,[3]属性!$F:$N,9,FALSE)</f>
        <v>1013,92588850;1023,6172590;1043,6172590</v>
      </c>
      <c r="I843" s="12">
        <v>12</v>
      </c>
      <c r="J843" s="86" t="s">
        <v>2562</v>
      </c>
      <c r="K843" s="12">
        <v>44650</v>
      </c>
      <c r="L843" s="14" t="s">
        <v>2558</v>
      </c>
      <c r="BB843" s="14" t="str">
        <f t="shared" ref="BB843" si="886">BB840</f>
        <v>元宝</v>
      </c>
      <c r="BC843" s="14">
        <v>5</v>
      </c>
      <c r="BD843" s="14" t="s">
        <v>53</v>
      </c>
      <c r="BE843" s="14">
        <v>990</v>
      </c>
      <c r="BF843" s="14" t="s">
        <v>54</v>
      </c>
      <c r="BG843" s="14">
        <v>4840</v>
      </c>
      <c r="BH843" s="14">
        <f>VLOOKUP(BB843,[2]item!$A:$B,2,FALSE)</f>
        <v>22</v>
      </c>
      <c r="BI843" s="14">
        <f>VLOOKUP(BD843,[2]item!$A:$B,2,FALSE)</f>
        <v>2750</v>
      </c>
      <c r="BJ843" s="14">
        <f>VLOOKUP(BF843,[2]item!$A:$B,2,FALSE)</f>
        <v>16</v>
      </c>
    </row>
    <row r="844" ht="20.1" customHeight="1" spans="1:62">
      <c r="A844" s="12">
        <v>841</v>
      </c>
      <c r="B844" s="12">
        <v>841</v>
      </c>
      <c r="C844" s="12" t="str">
        <f t="shared" si="825"/>
        <v>千古留名</v>
      </c>
      <c r="D844" s="81" t="s">
        <v>2556</v>
      </c>
      <c r="E844" s="12">
        <v>1</v>
      </c>
      <c r="F844" s="82">
        <f>VLOOKUP(A844,[3]属性!$F:$I,4,FALSE)</f>
        <v>63523</v>
      </c>
      <c r="G844" s="83" t="str">
        <f t="shared" ref="G844:G907" si="887">BH844&amp;","&amp;BC844</f>
        <v>17,5</v>
      </c>
      <c r="H844" s="84" t="str">
        <f>"1013,"&amp;VLOOKUP(A844,[3]属性!$F:$N,7,FALSE)&amp;";1023,"&amp;VLOOKUP(A844,[3]属性!$F:$N,8,FALSE)&amp;";1043,"&amp;VLOOKUP(A844,[3]属性!$F:$N,9,FALSE)</f>
        <v>1013,92776320;1023,6185088;1043,6185088</v>
      </c>
      <c r="I844" s="12">
        <v>12</v>
      </c>
      <c r="J844" s="86" t="s">
        <v>2562</v>
      </c>
      <c r="K844" s="12">
        <v>44650</v>
      </c>
      <c r="L844" s="14" t="s">
        <v>2558</v>
      </c>
      <c r="BB844" s="14" t="str">
        <f t="shared" ref="BB844" si="888">BB841</f>
        <v>钻石</v>
      </c>
      <c r="BC844" s="14">
        <v>5</v>
      </c>
      <c r="BD844" s="14" t="s">
        <v>53</v>
      </c>
      <c r="BE844" s="14">
        <v>991</v>
      </c>
      <c r="BF844" s="14" t="s">
        <v>54</v>
      </c>
      <c r="BG844" s="14">
        <v>4841</v>
      </c>
      <c r="BH844" s="14">
        <f>VLOOKUP(BB844,[2]item!$A:$B,2,FALSE)</f>
        <v>17</v>
      </c>
      <c r="BI844" s="14">
        <f>VLOOKUP(BD844,[2]item!$A:$B,2,FALSE)</f>
        <v>2750</v>
      </c>
      <c r="BJ844" s="14">
        <f>VLOOKUP(BF844,[2]item!$A:$B,2,FALSE)</f>
        <v>16</v>
      </c>
    </row>
    <row r="845" ht="20.1" customHeight="1" spans="1:62">
      <c r="A845" s="12">
        <v>842</v>
      </c>
      <c r="B845" s="12">
        <v>842</v>
      </c>
      <c r="C845" s="12" t="str">
        <f t="shared" si="825"/>
        <v>千古留名</v>
      </c>
      <c r="D845" s="81" t="s">
        <v>2556</v>
      </c>
      <c r="E845" s="12">
        <v>1</v>
      </c>
      <c r="F845" s="82">
        <f>VLOOKUP(A845,[3]属性!$F:$I,4,FALSE)</f>
        <v>63621</v>
      </c>
      <c r="G845" s="83" t="str">
        <f t="shared" si="887"/>
        <v>17,5</v>
      </c>
      <c r="H845" s="84" t="str">
        <f>"1013,"&amp;VLOOKUP(A845,[3]属性!$F:$N,7,FALSE)&amp;";1023,"&amp;VLOOKUP(A845,[3]属性!$F:$N,8,FALSE)&amp;";1043,"&amp;VLOOKUP(A845,[3]属性!$F:$N,9,FALSE)</f>
        <v>1013,92940375;1023,6196025;1043,6196025</v>
      </c>
      <c r="I845" s="12">
        <v>12</v>
      </c>
      <c r="J845" s="86" t="s">
        <v>2562</v>
      </c>
      <c r="K845" s="12">
        <v>44650</v>
      </c>
      <c r="L845" s="14" t="s">
        <v>2558</v>
      </c>
      <c r="BB845" s="14" t="str">
        <f t="shared" ref="BB845" si="889">BB842</f>
        <v>钻石</v>
      </c>
      <c r="BC845" s="14">
        <v>5</v>
      </c>
      <c r="BD845" s="14" t="s">
        <v>53</v>
      </c>
      <c r="BE845" s="14">
        <v>992</v>
      </c>
      <c r="BF845" s="14" t="s">
        <v>54</v>
      </c>
      <c r="BG845" s="14">
        <v>4842</v>
      </c>
      <c r="BH845" s="14">
        <f>VLOOKUP(BB845,[2]item!$A:$B,2,FALSE)</f>
        <v>17</v>
      </c>
      <c r="BI845" s="14">
        <f>VLOOKUP(BD845,[2]item!$A:$B,2,FALSE)</f>
        <v>2750</v>
      </c>
      <c r="BJ845" s="14">
        <f>VLOOKUP(BF845,[2]item!$A:$B,2,FALSE)</f>
        <v>16</v>
      </c>
    </row>
    <row r="846" ht="20.1" customHeight="1" spans="1:62">
      <c r="A846" s="12">
        <v>843</v>
      </c>
      <c r="B846" s="12">
        <v>843</v>
      </c>
      <c r="C846" s="12" t="str">
        <f t="shared" si="825"/>
        <v>千古留名</v>
      </c>
      <c r="D846" s="81" t="s">
        <v>2556</v>
      </c>
      <c r="E846" s="12">
        <v>1</v>
      </c>
      <c r="F846" s="82">
        <f>VLOOKUP(A846,[3]属性!$F:$I,4,FALSE)</f>
        <v>63719</v>
      </c>
      <c r="G846" s="83" t="str">
        <f t="shared" si="887"/>
        <v>22,5</v>
      </c>
      <c r="H846" s="84" t="str">
        <f>"1013,"&amp;VLOOKUP(A846,[3]属性!$F:$N,7,FALSE)&amp;";1023,"&amp;VLOOKUP(A846,[3]属性!$F:$N,8,FALSE)&amp;";1043,"&amp;VLOOKUP(A846,[3]属性!$F:$N,9,FALSE)</f>
        <v>1013,93104445;1023,6206963;1043,6206963</v>
      </c>
      <c r="I846" s="12">
        <v>12</v>
      </c>
      <c r="J846" s="86" t="s">
        <v>2562</v>
      </c>
      <c r="K846" s="12">
        <v>44650</v>
      </c>
      <c r="L846" s="14" t="s">
        <v>2558</v>
      </c>
      <c r="BB846" s="14" t="str">
        <f t="shared" ref="BB846" si="890">BB843</f>
        <v>元宝</v>
      </c>
      <c r="BC846" s="14">
        <v>5</v>
      </c>
      <c r="BD846" s="14" t="s">
        <v>53</v>
      </c>
      <c r="BE846" s="14">
        <v>993</v>
      </c>
      <c r="BF846" s="14" t="s">
        <v>54</v>
      </c>
      <c r="BG846" s="14">
        <v>4843</v>
      </c>
      <c r="BH846" s="14">
        <f>VLOOKUP(BB846,[2]item!$A:$B,2,FALSE)</f>
        <v>22</v>
      </c>
      <c r="BI846" s="14">
        <f>VLOOKUP(BD846,[2]item!$A:$B,2,FALSE)</f>
        <v>2750</v>
      </c>
      <c r="BJ846" s="14">
        <f>VLOOKUP(BF846,[2]item!$A:$B,2,FALSE)</f>
        <v>16</v>
      </c>
    </row>
    <row r="847" ht="20.1" customHeight="1" spans="1:62">
      <c r="A847" s="12">
        <v>844</v>
      </c>
      <c r="B847" s="12">
        <v>844</v>
      </c>
      <c r="C847" s="12" t="str">
        <f t="shared" ref="C847:C910" si="891">C846</f>
        <v>千古留名</v>
      </c>
      <c r="D847" s="81" t="s">
        <v>2556</v>
      </c>
      <c r="E847" s="12">
        <v>1</v>
      </c>
      <c r="F847" s="82">
        <f>VLOOKUP(A847,[3]属性!$F:$I,4,FALSE)</f>
        <v>63817</v>
      </c>
      <c r="G847" s="83" t="str">
        <f t="shared" si="887"/>
        <v>17,5</v>
      </c>
      <c r="H847" s="84" t="str">
        <f>"1013,"&amp;VLOOKUP(A847,[3]属性!$F:$N,7,FALSE)&amp;";1023,"&amp;VLOOKUP(A847,[3]属性!$F:$N,8,FALSE)&amp;";1043,"&amp;VLOOKUP(A847,[3]属性!$F:$N,9,FALSE)</f>
        <v>1013,93268515;1023,6217901;1043,6217901</v>
      </c>
      <c r="I847" s="12">
        <v>12</v>
      </c>
      <c r="J847" s="86" t="s">
        <v>2562</v>
      </c>
      <c r="K847" s="12">
        <v>44650</v>
      </c>
      <c r="L847" s="14" t="s">
        <v>2558</v>
      </c>
      <c r="BB847" s="14" t="str">
        <f t="shared" ref="BB847" si="892">BB844</f>
        <v>钻石</v>
      </c>
      <c r="BC847" s="14">
        <v>5</v>
      </c>
      <c r="BD847" s="14" t="s">
        <v>53</v>
      </c>
      <c r="BE847" s="14">
        <v>994</v>
      </c>
      <c r="BF847" s="14" t="s">
        <v>54</v>
      </c>
      <c r="BG847" s="14">
        <v>4844</v>
      </c>
      <c r="BH847" s="14">
        <f>VLOOKUP(BB847,[2]item!$A:$B,2,FALSE)</f>
        <v>17</v>
      </c>
      <c r="BI847" s="14">
        <f>VLOOKUP(BD847,[2]item!$A:$B,2,FALSE)</f>
        <v>2750</v>
      </c>
      <c r="BJ847" s="14">
        <f>VLOOKUP(BF847,[2]item!$A:$B,2,FALSE)</f>
        <v>16</v>
      </c>
    </row>
    <row r="848" ht="20.1" customHeight="1" spans="1:62">
      <c r="A848" s="12">
        <v>845</v>
      </c>
      <c r="B848" s="12">
        <v>845</v>
      </c>
      <c r="C848" s="12" t="str">
        <f t="shared" si="891"/>
        <v>千古留名</v>
      </c>
      <c r="D848" s="81" t="s">
        <v>2556</v>
      </c>
      <c r="E848" s="12">
        <v>1</v>
      </c>
      <c r="F848" s="82">
        <f>VLOOKUP(A848,[3]属性!$F:$I,4,FALSE)</f>
        <v>63915</v>
      </c>
      <c r="G848" s="83" t="str">
        <f t="shared" si="887"/>
        <v>17,5</v>
      </c>
      <c r="H848" s="84" t="str">
        <f>"1013,"&amp;VLOOKUP(A848,[3]属性!$F:$N,7,FALSE)&amp;";1023,"&amp;VLOOKUP(A848,[3]属性!$F:$N,8,FALSE)&amp;";1043,"&amp;VLOOKUP(A848,[3]属性!$F:$N,9,FALSE)</f>
        <v>1013,93456030;1023,6230402;1043,6230402</v>
      </c>
      <c r="I848" s="12">
        <v>12</v>
      </c>
      <c r="J848" s="86" t="s">
        <v>2562</v>
      </c>
      <c r="K848" s="12">
        <v>44650</v>
      </c>
      <c r="L848" s="14" t="s">
        <v>2558</v>
      </c>
      <c r="BB848" s="14" t="str">
        <f t="shared" ref="BB848" si="893">BB845</f>
        <v>钻石</v>
      </c>
      <c r="BC848" s="14">
        <v>5</v>
      </c>
      <c r="BD848" s="14" t="s">
        <v>53</v>
      </c>
      <c r="BE848" s="14">
        <v>995</v>
      </c>
      <c r="BF848" s="14" t="s">
        <v>54</v>
      </c>
      <c r="BG848" s="14">
        <v>4845</v>
      </c>
      <c r="BH848" s="14">
        <f>VLOOKUP(BB848,[2]item!$A:$B,2,FALSE)</f>
        <v>17</v>
      </c>
      <c r="BI848" s="14">
        <f>VLOOKUP(BD848,[2]item!$A:$B,2,FALSE)</f>
        <v>2750</v>
      </c>
      <c r="BJ848" s="14">
        <f>VLOOKUP(BF848,[2]item!$A:$B,2,FALSE)</f>
        <v>16</v>
      </c>
    </row>
    <row r="849" ht="20.1" customHeight="1" spans="1:62">
      <c r="A849" s="12">
        <v>846</v>
      </c>
      <c r="B849" s="12">
        <v>846</v>
      </c>
      <c r="C849" s="12" t="str">
        <f t="shared" si="891"/>
        <v>千古留名</v>
      </c>
      <c r="D849" s="81" t="s">
        <v>2556</v>
      </c>
      <c r="E849" s="12">
        <v>1</v>
      </c>
      <c r="F849" s="82">
        <f>VLOOKUP(A849,[3]属性!$F:$I,4,FALSE)</f>
        <v>64013</v>
      </c>
      <c r="G849" s="83" t="str">
        <f t="shared" si="887"/>
        <v>22,5</v>
      </c>
      <c r="H849" s="84" t="str">
        <f>"1013,"&amp;VLOOKUP(A849,[3]属性!$F:$N,7,FALSE)&amp;";1023,"&amp;VLOOKUP(A849,[3]属性!$F:$N,8,FALSE)&amp;";1043,"&amp;VLOOKUP(A849,[3]属性!$F:$N,9,FALSE)</f>
        <v>1013,93620130;1023,6241342;1043,6241342</v>
      </c>
      <c r="I849" s="12">
        <v>12</v>
      </c>
      <c r="J849" s="86" t="s">
        <v>2562</v>
      </c>
      <c r="K849" s="12">
        <v>44650</v>
      </c>
      <c r="L849" s="14" t="s">
        <v>2558</v>
      </c>
      <c r="BB849" s="14" t="str">
        <f t="shared" ref="BB849" si="894">BB846</f>
        <v>元宝</v>
      </c>
      <c r="BC849" s="14">
        <v>5</v>
      </c>
      <c r="BD849" s="14" t="s">
        <v>53</v>
      </c>
      <c r="BE849" s="14">
        <v>996</v>
      </c>
      <c r="BF849" s="14" t="s">
        <v>54</v>
      </c>
      <c r="BG849" s="14">
        <v>4846</v>
      </c>
      <c r="BH849" s="14">
        <f>VLOOKUP(BB849,[2]item!$A:$B,2,FALSE)</f>
        <v>22</v>
      </c>
      <c r="BI849" s="14">
        <f>VLOOKUP(BD849,[2]item!$A:$B,2,FALSE)</f>
        <v>2750</v>
      </c>
      <c r="BJ849" s="14">
        <f>VLOOKUP(BF849,[2]item!$A:$B,2,FALSE)</f>
        <v>16</v>
      </c>
    </row>
    <row r="850" ht="20.1" customHeight="1" spans="1:62">
      <c r="A850" s="12">
        <v>847</v>
      </c>
      <c r="B850" s="12">
        <v>847</v>
      </c>
      <c r="C850" s="12" t="str">
        <f t="shared" si="891"/>
        <v>千古留名</v>
      </c>
      <c r="D850" s="81" t="s">
        <v>2556</v>
      </c>
      <c r="E850" s="12">
        <v>1</v>
      </c>
      <c r="F850" s="82">
        <f>VLOOKUP(A850,[3]属性!$F:$I,4,FALSE)</f>
        <v>64111</v>
      </c>
      <c r="G850" s="83" t="str">
        <f t="shared" si="887"/>
        <v>17,5</v>
      </c>
      <c r="H850" s="84" t="str">
        <f>"1013,"&amp;VLOOKUP(A850,[3]属性!$F:$N,7,FALSE)&amp;";1023,"&amp;VLOOKUP(A850,[3]属性!$F:$N,8,FALSE)&amp;";1043,"&amp;VLOOKUP(A850,[3]属性!$F:$N,9,FALSE)</f>
        <v>1013,93784230;1023,6252282;1043,6252282</v>
      </c>
      <c r="I850" s="12">
        <v>12</v>
      </c>
      <c r="J850" s="86" t="s">
        <v>2562</v>
      </c>
      <c r="K850" s="12">
        <v>44650</v>
      </c>
      <c r="L850" s="14" t="s">
        <v>2558</v>
      </c>
      <c r="BB850" s="14" t="str">
        <f t="shared" ref="BB850" si="895">BB847</f>
        <v>钻石</v>
      </c>
      <c r="BC850" s="14">
        <v>5</v>
      </c>
      <c r="BD850" s="14" t="s">
        <v>53</v>
      </c>
      <c r="BE850" s="14">
        <v>997</v>
      </c>
      <c r="BF850" s="14" t="s">
        <v>54</v>
      </c>
      <c r="BG850" s="14">
        <v>4847</v>
      </c>
      <c r="BH850" s="14">
        <f>VLOOKUP(BB850,[2]item!$A:$B,2,FALSE)</f>
        <v>17</v>
      </c>
      <c r="BI850" s="14">
        <f>VLOOKUP(BD850,[2]item!$A:$B,2,FALSE)</f>
        <v>2750</v>
      </c>
      <c r="BJ850" s="14">
        <f>VLOOKUP(BF850,[2]item!$A:$B,2,FALSE)</f>
        <v>16</v>
      </c>
    </row>
    <row r="851" ht="20.1" customHeight="1" spans="1:62">
      <c r="A851" s="12">
        <v>848</v>
      </c>
      <c r="B851" s="12">
        <v>848</v>
      </c>
      <c r="C851" s="12" t="str">
        <f t="shared" si="891"/>
        <v>千古留名</v>
      </c>
      <c r="D851" s="81" t="s">
        <v>2556</v>
      </c>
      <c r="E851" s="12">
        <v>1</v>
      </c>
      <c r="F851" s="82">
        <f>VLOOKUP(A851,[3]属性!$F:$I,4,FALSE)</f>
        <v>64210</v>
      </c>
      <c r="G851" s="83" t="str">
        <f t="shared" si="887"/>
        <v>17,5</v>
      </c>
      <c r="H851" s="84" t="str">
        <f>"1013,"&amp;VLOOKUP(A851,[3]属性!$F:$N,7,FALSE)&amp;";1023,"&amp;VLOOKUP(A851,[3]属性!$F:$N,8,FALSE)&amp;";1043,"&amp;VLOOKUP(A851,[3]属性!$F:$N,9,FALSE)</f>
        <v>1013,93948330;1023,6263222;1043,6263222</v>
      </c>
      <c r="I851" s="12">
        <v>12</v>
      </c>
      <c r="J851" s="86" t="s">
        <v>2562</v>
      </c>
      <c r="K851" s="12">
        <v>44650</v>
      </c>
      <c r="L851" s="14" t="s">
        <v>2558</v>
      </c>
      <c r="BB851" s="14" t="str">
        <f t="shared" ref="BB851" si="896">BB848</f>
        <v>钻石</v>
      </c>
      <c r="BC851" s="14">
        <v>5</v>
      </c>
      <c r="BD851" s="14" t="s">
        <v>53</v>
      </c>
      <c r="BE851" s="14">
        <v>998</v>
      </c>
      <c r="BF851" s="14" t="s">
        <v>54</v>
      </c>
      <c r="BG851" s="14">
        <v>4848</v>
      </c>
      <c r="BH851" s="14">
        <f>VLOOKUP(BB851,[2]item!$A:$B,2,FALSE)</f>
        <v>17</v>
      </c>
      <c r="BI851" s="14">
        <f>VLOOKUP(BD851,[2]item!$A:$B,2,FALSE)</f>
        <v>2750</v>
      </c>
      <c r="BJ851" s="14">
        <f>VLOOKUP(BF851,[2]item!$A:$B,2,FALSE)</f>
        <v>16</v>
      </c>
    </row>
    <row r="852" ht="20.1" customHeight="1" spans="1:62">
      <c r="A852" s="12">
        <v>849</v>
      </c>
      <c r="B852" s="12">
        <v>849</v>
      </c>
      <c r="C852" s="12" t="str">
        <f t="shared" si="891"/>
        <v>千古留名</v>
      </c>
      <c r="D852" s="81" t="s">
        <v>2556</v>
      </c>
      <c r="E852" s="12">
        <v>1</v>
      </c>
      <c r="F852" s="82">
        <f>VLOOKUP(A852,[3]属性!$F:$I,4,FALSE)</f>
        <v>64308</v>
      </c>
      <c r="G852" s="83" t="str">
        <f t="shared" si="887"/>
        <v>22,5</v>
      </c>
      <c r="H852" s="84" t="str">
        <f>"1013,"&amp;VLOOKUP(A852,[3]属性!$F:$N,7,FALSE)&amp;";1023,"&amp;VLOOKUP(A852,[3]属性!$F:$N,8,FALSE)&amp;";1043,"&amp;VLOOKUP(A852,[3]属性!$F:$N,9,FALSE)</f>
        <v>1013,94135890;1023,6275726;1043,6275726</v>
      </c>
      <c r="I852" s="12">
        <v>12</v>
      </c>
      <c r="J852" s="86" t="s">
        <v>2562</v>
      </c>
      <c r="K852" s="12">
        <v>44650</v>
      </c>
      <c r="L852" s="14" t="s">
        <v>2558</v>
      </c>
      <c r="BB852" s="14" t="str">
        <f t="shared" ref="BB852" si="897">BB849</f>
        <v>元宝</v>
      </c>
      <c r="BC852" s="14">
        <v>5</v>
      </c>
      <c r="BD852" s="14" t="s">
        <v>53</v>
      </c>
      <c r="BE852" s="14">
        <v>999</v>
      </c>
      <c r="BF852" s="14" t="s">
        <v>54</v>
      </c>
      <c r="BG852" s="14">
        <v>4849</v>
      </c>
      <c r="BH852" s="14">
        <f>VLOOKUP(BB852,[2]item!$A:$B,2,FALSE)</f>
        <v>22</v>
      </c>
      <c r="BI852" s="14">
        <f>VLOOKUP(BD852,[2]item!$A:$B,2,FALSE)</f>
        <v>2750</v>
      </c>
      <c r="BJ852" s="14">
        <f>VLOOKUP(BF852,[2]item!$A:$B,2,FALSE)</f>
        <v>16</v>
      </c>
    </row>
    <row r="853" ht="20.1" customHeight="1" spans="1:62">
      <c r="A853" s="12">
        <v>850</v>
      </c>
      <c r="B853" s="12">
        <v>850</v>
      </c>
      <c r="C853" s="12" t="str">
        <f t="shared" si="891"/>
        <v>千古留名</v>
      </c>
      <c r="D853" s="81" t="s">
        <v>2556</v>
      </c>
      <c r="E853" s="12">
        <v>1</v>
      </c>
      <c r="F853" s="82">
        <f>VLOOKUP(A853,[3]属性!$F:$I,4,FALSE)</f>
        <v>64406</v>
      </c>
      <c r="G853" s="83" t="str">
        <f t="shared" si="887"/>
        <v>17,5</v>
      </c>
      <c r="H853" s="84" t="str">
        <f>"1013,"&amp;VLOOKUP(A853,[3]属性!$F:$N,7,FALSE)&amp;";1023,"&amp;VLOOKUP(A853,[3]属性!$F:$N,8,FALSE)&amp;";1043,"&amp;VLOOKUP(A853,[3]属性!$F:$N,9,FALSE)</f>
        <v>1013,94300020;1023,6286668;1043,6286668</v>
      </c>
      <c r="I853" s="12">
        <v>12</v>
      </c>
      <c r="J853" s="86" t="s">
        <v>2562</v>
      </c>
      <c r="K853" s="12">
        <v>44650</v>
      </c>
      <c r="L853" s="14" t="s">
        <v>2558</v>
      </c>
      <c r="BB853" s="14" t="str">
        <f t="shared" ref="BB853" si="898">BB850</f>
        <v>钻石</v>
      </c>
      <c r="BC853" s="14">
        <v>5</v>
      </c>
      <c r="BD853" s="14" t="s">
        <v>53</v>
      </c>
      <c r="BE853" s="14">
        <v>1000</v>
      </c>
      <c r="BF853" s="14" t="s">
        <v>54</v>
      </c>
      <c r="BG853" s="14">
        <v>4850</v>
      </c>
      <c r="BH853" s="14">
        <f>VLOOKUP(BB853,[2]item!$A:$B,2,FALSE)</f>
        <v>17</v>
      </c>
      <c r="BI853" s="14">
        <f>VLOOKUP(BD853,[2]item!$A:$B,2,FALSE)</f>
        <v>2750</v>
      </c>
      <c r="BJ853" s="14">
        <f>VLOOKUP(BF853,[2]item!$A:$B,2,FALSE)</f>
        <v>16</v>
      </c>
    </row>
    <row r="854" ht="20.1" customHeight="1" spans="1:62">
      <c r="A854" s="12">
        <v>851</v>
      </c>
      <c r="B854" s="12">
        <v>851</v>
      </c>
      <c r="C854" s="12" t="str">
        <f t="shared" si="891"/>
        <v>千古留名</v>
      </c>
      <c r="D854" s="81" t="s">
        <v>2556</v>
      </c>
      <c r="E854" s="12">
        <v>1</v>
      </c>
      <c r="F854" s="82">
        <f>VLOOKUP(A854,[3]属性!$F:$I,4,FALSE)</f>
        <v>64504</v>
      </c>
      <c r="G854" s="83" t="str">
        <f t="shared" si="887"/>
        <v>17,5</v>
      </c>
      <c r="H854" s="84" t="str">
        <f>"1013,"&amp;VLOOKUP(A854,[3]属性!$F:$N,7,FALSE)&amp;";1023,"&amp;VLOOKUP(A854,[3]属性!$F:$N,8,FALSE)&amp;";1043,"&amp;VLOOKUP(A854,[3]属性!$F:$N,9,FALSE)</f>
        <v>1013,94464150;1023,6297610;1043,6297610</v>
      </c>
      <c r="I854" s="12">
        <v>12</v>
      </c>
      <c r="J854" s="86" t="s">
        <v>2562</v>
      </c>
      <c r="K854" s="12">
        <v>44650</v>
      </c>
      <c r="L854" s="14" t="s">
        <v>2558</v>
      </c>
      <c r="BB854" s="14" t="str">
        <f t="shared" ref="BB854" si="899">BB851</f>
        <v>钻石</v>
      </c>
      <c r="BC854" s="14">
        <v>5</v>
      </c>
      <c r="BD854" s="14" t="s">
        <v>53</v>
      </c>
      <c r="BE854" s="14">
        <v>1001</v>
      </c>
      <c r="BF854" s="14" t="s">
        <v>54</v>
      </c>
      <c r="BG854" s="14">
        <v>4851</v>
      </c>
      <c r="BH854" s="14">
        <f>VLOOKUP(BB854,[2]item!$A:$B,2,FALSE)</f>
        <v>17</v>
      </c>
      <c r="BI854" s="14">
        <f>VLOOKUP(BD854,[2]item!$A:$B,2,FALSE)</f>
        <v>2750</v>
      </c>
      <c r="BJ854" s="14">
        <f>VLOOKUP(BF854,[2]item!$A:$B,2,FALSE)</f>
        <v>16</v>
      </c>
    </row>
    <row r="855" ht="20.1" customHeight="1" spans="1:62">
      <c r="A855" s="12">
        <v>852</v>
      </c>
      <c r="B855" s="12">
        <v>852</v>
      </c>
      <c r="C855" s="12" t="str">
        <f t="shared" si="891"/>
        <v>千古留名</v>
      </c>
      <c r="D855" s="81" t="s">
        <v>2556</v>
      </c>
      <c r="E855" s="12">
        <v>1</v>
      </c>
      <c r="F855" s="82">
        <f>VLOOKUP(A855,[3]属性!$F:$I,4,FALSE)</f>
        <v>64603</v>
      </c>
      <c r="G855" s="83" t="str">
        <f t="shared" si="887"/>
        <v>22,5</v>
      </c>
      <c r="H855" s="84" t="str">
        <f>"1013,"&amp;VLOOKUP(A855,[3]属性!$F:$N,7,FALSE)&amp;";1023,"&amp;VLOOKUP(A855,[3]属性!$F:$N,8,FALSE)&amp;";1043,"&amp;VLOOKUP(A855,[3]属性!$F:$N,9,FALSE)</f>
        <v>1013,94651740;1023,6310116;1043,6310116</v>
      </c>
      <c r="I855" s="12">
        <v>12</v>
      </c>
      <c r="J855" s="86" t="s">
        <v>2562</v>
      </c>
      <c r="K855" s="12">
        <v>44650</v>
      </c>
      <c r="L855" s="14" t="s">
        <v>2558</v>
      </c>
      <c r="BB855" s="14" t="str">
        <f t="shared" ref="BB855" si="900">BB852</f>
        <v>元宝</v>
      </c>
      <c r="BC855" s="14">
        <v>5</v>
      </c>
      <c r="BD855" s="14" t="s">
        <v>53</v>
      </c>
      <c r="BE855" s="14">
        <v>1002</v>
      </c>
      <c r="BF855" s="14" t="s">
        <v>54</v>
      </c>
      <c r="BG855" s="14">
        <v>4852</v>
      </c>
      <c r="BH855" s="14">
        <f>VLOOKUP(BB855,[2]item!$A:$B,2,FALSE)</f>
        <v>22</v>
      </c>
      <c r="BI855" s="14">
        <f>VLOOKUP(BD855,[2]item!$A:$B,2,FALSE)</f>
        <v>2750</v>
      </c>
      <c r="BJ855" s="14">
        <f>VLOOKUP(BF855,[2]item!$A:$B,2,FALSE)</f>
        <v>16</v>
      </c>
    </row>
    <row r="856" ht="20.1" customHeight="1" spans="1:62">
      <c r="A856" s="12">
        <v>853</v>
      </c>
      <c r="B856" s="12">
        <v>853</v>
      </c>
      <c r="C856" s="12" t="str">
        <f t="shared" si="891"/>
        <v>千古留名</v>
      </c>
      <c r="D856" s="81" t="s">
        <v>2556</v>
      </c>
      <c r="E856" s="12">
        <v>1</v>
      </c>
      <c r="F856" s="82">
        <f>VLOOKUP(A856,[3]属性!$F:$I,4,FALSE)</f>
        <v>64701</v>
      </c>
      <c r="G856" s="83" t="str">
        <f t="shared" si="887"/>
        <v>17,5</v>
      </c>
      <c r="H856" s="84" t="str">
        <f>"1013,"&amp;VLOOKUP(A856,[3]属性!$F:$N,7,FALSE)&amp;";1023,"&amp;VLOOKUP(A856,[3]属性!$F:$N,8,FALSE)&amp;";1043,"&amp;VLOOKUP(A856,[3]属性!$F:$N,9,FALSE)</f>
        <v>1013,94815900;1023,6321060;1043,6321060</v>
      </c>
      <c r="I856" s="12">
        <v>12</v>
      </c>
      <c r="J856" s="86" t="s">
        <v>2562</v>
      </c>
      <c r="K856" s="12">
        <v>44650</v>
      </c>
      <c r="L856" s="14" t="s">
        <v>2558</v>
      </c>
      <c r="BB856" s="14" t="str">
        <f t="shared" ref="BB856" si="901">BB853</f>
        <v>钻石</v>
      </c>
      <c r="BC856" s="14">
        <v>5</v>
      </c>
      <c r="BD856" s="14" t="s">
        <v>53</v>
      </c>
      <c r="BE856" s="14">
        <v>1003</v>
      </c>
      <c r="BF856" s="14" t="s">
        <v>54</v>
      </c>
      <c r="BG856" s="14">
        <v>4853</v>
      </c>
      <c r="BH856" s="14">
        <f>VLOOKUP(BB856,[2]item!$A:$B,2,FALSE)</f>
        <v>17</v>
      </c>
      <c r="BI856" s="14">
        <f>VLOOKUP(BD856,[2]item!$A:$B,2,FALSE)</f>
        <v>2750</v>
      </c>
      <c r="BJ856" s="14">
        <f>VLOOKUP(BF856,[2]item!$A:$B,2,FALSE)</f>
        <v>16</v>
      </c>
    </row>
    <row r="857" ht="20.1" customHeight="1" spans="1:62">
      <c r="A857" s="12">
        <v>854</v>
      </c>
      <c r="B857" s="12">
        <v>854</v>
      </c>
      <c r="C857" s="12" t="str">
        <f t="shared" si="891"/>
        <v>千古留名</v>
      </c>
      <c r="D857" s="81" t="s">
        <v>2556</v>
      </c>
      <c r="E857" s="12">
        <v>1</v>
      </c>
      <c r="F857" s="82">
        <f>VLOOKUP(A857,[3]属性!$F:$I,4,FALSE)</f>
        <v>64800</v>
      </c>
      <c r="G857" s="83" t="str">
        <f t="shared" si="887"/>
        <v>17,5</v>
      </c>
      <c r="H857" s="84" t="str">
        <f>"1013,"&amp;VLOOKUP(A857,[3]属性!$F:$N,7,FALSE)&amp;";1023,"&amp;VLOOKUP(A857,[3]属性!$F:$N,8,FALSE)&amp;";1043,"&amp;VLOOKUP(A857,[3]属性!$F:$N,9,FALSE)</f>
        <v>1013,94980060;1023,6332004;1043,6332004</v>
      </c>
      <c r="I857" s="12">
        <v>12</v>
      </c>
      <c r="J857" s="86" t="s">
        <v>2562</v>
      </c>
      <c r="K857" s="12">
        <v>44650</v>
      </c>
      <c r="L857" s="14" t="s">
        <v>2558</v>
      </c>
      <c r="BB857" s="14" t="str">
        <f t="shared" ref="BB857" si="902">BB854</f>
        <v>钻石</v>
      </c>
      <c r="BC857" s="14">
        <v>5</v>
      </c>
      <c r="BD857" s="14" t="s">
        <v>53</v>
      </c>
      <c r="BE857" s="14">
        <v>1004</v>
      </c>
      <c r="BF857" s="14" t="s">
        <v>54</v>
      </c>
      <c r="BG857" s="14">
        <v>4854</v>
      </c>
      <c r="BH857" s="14">
        <f>VLOOKUP(BB857,[2]item!$A:$B,2,FALSE)</f>
        <v>17</v>
      </c>
      <c r="BI857" s="14">
        <f>VLOOKUP(BD857,[2]item!$A:$B,2,FALSE)</f>
        <v>2750</v>
      </c>
      <c r="BJ857" s="14">
        <f>VLOOKUP(BF857,[2]item!$A:$B,2,FALSE)</f>
        <v>16</v>
      </c>
    </row>
    <row r="858" ht="20.1" customHeight="1" spans="1:62">
      <c r="A858" s="12">
        <v>855</v>
      </c>
      <c r="B858" s="12">
        <v>855</v>
      </c>
      <c r="C858" s="12" t="str">
        <f t="shared" si="891"/>
        <v>千古留名</v>
      </c>
      <c r="D858" s="81" t="s">
        <v>2556</v>
      </c>
      <c r="E858" s="12">
        <v>1</v>
      </c>
      <c r="F858" s="82">
        <f>VLOOKUP(A858,[3]属性!$F:$I,4,FALSE)</f>
        <v>64898</v>
      </c>
      <c r="G858" s="83" t="str">
        <f t="shared" si="887"/>
        <v>22,5</v>
      </c>
      <c r="H858" s="84" t="str">
        <f>"1013,"&amp;VLOOKUP(A858,[3]属性!$F:$N,7,FALSE)&amp;";1023,"&amp;VLOOKUP(A858,[3]属性!$F:$N,8,FALSE)&amp;";1043,"&amp;VLOOKUP(A858,[3]属性!$F:$N,9,FALSE)</f>
        <v>1013,95144235;1023,6342949;1043,6342949</v>
      </c>
      <c r="I858" s="12">
        <v>12</v>
      </c>
      <c r="J858" s="86" t="s">
        <v>2562</v>
      </c>
      <c r="K858" s="12">
        <v>44650</v>
      </c>
      <c r="L858" s="14" t="s">
        <v>2558</v>
      </c>
      <c r="BB858" s="14" t="str">
        <f t="shared" ref="BB858" si="903">BB855</f>
        <v>元宝</v>
      </c>
      <c r="BC858" s="14">
        <v>5</v>
      </c>
      <c r="BD858" s="14" t="s">
        <v>53</v>
      </c>
      <c r="BE858" s="14">
        <v>1005</v>
      </c>
      <c r="BF858" s="14" t="s">
        <v>54</v>
      </c>
      <c r="BG858" s="14">
        <v>4855</v>
      </c>
      <c r="BH858" s="14">
        <f>VLOOKUP(BB858,[2]item!$A:$B,2,FALSE)</f>
        <v>22</v>
      </c>
      <c r="BI858" s="14">
        <f>VLOOKUP(BD858,[2]item!$A:$B,2,FALSE)</f>
        <v>2750</v>
      </c>
      <c r="BJ858" s="14">
        <f>VLOOKUP(BF858,[2]item!$A:$B,2,FALSE)</f>
        <v>16</v>
      </c>
    </row>
    <row r="859" ht="20.1" customHeight="1" spans="1:62">
      <c r="A859" s="12">
        <v>856</v>
      </c>
      <c r="B859" s="12">
        <v>856</v>
      </c>
      <c r="C859" s="12" t="str">
        <f t="shared" si="891"/>
        <v>千古留名</v>
      </c>
      <c r="D859" s="81" t="s">
        <v>2556</v>
      </c>
      <c r="E859" s="12">
        <v>1</v>
      </c>
      <c r="F859" s="82">
        <f>VLOOKUP(A859,[3]属性!$F:$I,4,FALSE)</f>
        <v>64997</v>
      </c>
      <c r="G859" s="83" t="str">
        <f t="shared" si="887"/>
        <v>17,5</v>
      </c>
      <c r="H859" s="84" t="str">
        <f>"1013,"&amp;VLOOKUP(A859,[3]属性!$F:$N,7,FALSE)&amp;";1023,"&amp;VLOOKUP(A859,[3]属性!$F:$N,8,FALSE)&amp;";1043,"&amp;VLOOKUP(A859,[3]属性!$F:$N,9,FALSE)</f>
        <v>1013,95331870;1023,6355458;1043,6355458</v>
      </c>
      <c r="I859" s="12">
        <v>12</v>
      </c>
      <c r="J859" s="86" t="s">
        <v>2562</v>
      </c>
      <c r="K859" s="12">
        <v>44650</v>
      </c>
      <c r="L859" s="14" t="s">
        <v>2558</v>
      </c>
      <c r="BB859" s="14" t="str">
        <f t="shared" ref="BB859" si="904">BB856</f>
        <v>钻石</v>
      </c>
      <c r="BC859" s="14">
        <v>5</v>
      </c>
      <c r="BD859" s="14" t="s">
        <v>53</v>
      </c>
      <c r="BE859" s="14">
        <v>1006</v>
      </c>
      <c r="BF859" s="14" t="s">
        <v>54</v>
      </c>
      <c r="BG859" s="14">
        <v>4856</v>
      </c>
      <c r="BH859" s="14">
        <f>VLOOKUP(BB859,[2]item!$A:$B,2,FALSE)</f>
        <v>17</v>
      </c>
      <c r="BI859" s="14">
        <f>VLOOKUP(BD859,[2]item!$A:$B,2,FALSE)</f>
        <v>2750</v>
      </c>
      <c r="BJ859" s="14">
        <f>VLOOKUP(BF859,[2]item!$A:$B,2,FALSE)</f>
        <v>16</v>
      </c>
    </row>
    <row r="860" ht="20.1" customHeight="1" spans="1:62">
      <c r="A860" s="12">
        <v>857</v>
      </c>
      <c r="B860" s="12">
        <v>857</v>
      </c>
      <c r="C860" s="12" t="str">
        <f t="shared" si="891"/>
        <v>千古留名</v>
      </c>
      <c r="D860" s="81" t="s">
        <v>2556</v>
      </c>
      <c r="E860" s="12">
        <v>1</v>
      </c>
      <c r="F860" s="82">
        <f>VLOOKUP(A860,[3]属性!$F:$I,4,FALSE)</f>
        <v>65095</v>
      </c>
      <c r="G860" s="83" t="str">
        <f t="shared" si="887"/>
        <v>17,5</v>
      </c>
      <c r="H860" s="84" t="str">
        <f>"1013,"&amp;VLOOKUP(A860,[3]属性!$F:$N,7,FALSE)&amp;";1023,"&amp;VLOOKUP(A860,[3]属性!$F:$N,8,FALSE)&amp;";1043,"&amp;VLOOKUP(A860,[3]属性!$F:$N,9,FALSE)</f>
        <v>1013,95496045;1023,6366403;1043,6366403</v>
      </c>
      <c r="I860" s="12">
        <v>12</v>
      </c>
      <c r="J860" s="86" t="s">
        <v>2562</v>
      </c>
      <c r="K860" s="12">
        <v>44650</v>
      </c>
      <c r="L860" s="14" t="s">
        <v>2558</v>
      </c>
      <c r="BB860" s="14" t="str">
        <f t="shared" ref="BB860" si="905">BB857</f>
        <v>钻石</v>
      </c>
      <c r="BC860" s="14">
        <v>5</v>
      </c>
      <c r="BD860" s="14" t="s">
        <v>53</v>
      </c>
      <c r="BE860" s="14">
        <v>1007</v>
      </c>
      <c r="BF860" s="14" t="s">
        <v>54</v>
      </c>
      <c r="BG860" s="14">
        <v>4857</v>
      </c>
      <c r="BH860" s="14">
        <f>VLOOKUP(BB860,[2]item!$A:$B,2,FALSE)</f>
        <v>17</v>
      </c>
      <c r="BI860" s="14">
        <f>VLOOKUP(BD860,[2]item!$A:$B,2,FALSE)</f>
        <v>2750</v>
      </c>
      <c r="BJ860" s="14">
        <f>VLOOKUP(BF860,[2]item!$A:$B,2,FALSE)</f>
        <v>16</v>
      </c>
    </row>
    <row r="861" ht="20.1" customHeight="1" spans="1:62">
      <c r="A861" s="12">
        <v>858</v>
      </c>
      <c r="B861" s="12">
        <v>858</v>
      </c>
      <c r="C861" s="12" t="str">
        <f t="shared" si="891"/>
        <v>千古留名</v>
      </c>
      <c r="D861" s="81" t="s">
        <v>2556</v>
      </c>
      <c r="E861" s="12">
        <v>1</v>
      </c>
      <c r="F861" s="82">
        <f>VLOOKUP(A861,[3]属性!$F:$I,4,FALSE)</f>
        <v>65194</v>
      </c>
      <c r="G861" s="83" t="str">
        <f t="shared" si="887"/>
        <v>22,5</v>
      </c>
      <c r="H861" s="84" t="str">
        <f>"1013,"&amp;VLOOKUP(A861,[3]属性!$F:$N,7,FALSE)&amp;";1023,"&amp;VLOOKUP(A861,[3]属性!$F:$N,8,FALSE)&amp;";1043,"&amp;VLOOKUP(A861,[3]属性!$F:$N,9,FALSE)</f>
        <v>1013,95660250;1023,6377350;1043,6377350</v>
      </c>
      <c r="I861" s="12">
        <v>12</v>
      </c>
      <c r="J861" s="86" t="s">
        <v>2562</v>
      </c>
      <c r="K861" s="12">
        <v>44650</v>
      </c>
      <c r="L861" s="14" t="s">
        <v>2558</v>
      </c>
      <c r="BB861" s="14" t="str">
        <f t="shared" ref="BB861" si="906">BB858</f>
        <v>元宝</v>
      </c>
      <c r="BC861" s="14">
        <v>5</v>
      </c>
      <c r="BD861" s="14" t="s">
        <v>53</v>
      </c>
      <c r="BE861" s="14">
        <v>1008</v>
      </c>
      <c r="BF861" s="14" t="s">
        <v>54</v>
      </c>
      <c r="BG861" s="14">
        <v>4858</v>
      </c>
      <c r="BH861" s="14">
        <f>VLOOKUP(BB861,[2]item!$A:$B,2,FALSE)</f>
        <v>22</v>
      </c>
      <c r="BI861" s="14">
        <f>VLOOKUP(BD861,[2]item!$A:$B,2,FALSE)</f>
        <v>2750</v>
      </c>
      <c r="BJ861" s="14">
        <f>VLOOKUP(BF861,[2]item!$A:$B,2,FALSE)</f>
        <v>16</v>
      </c>
    </row>
    <row r="862" ht="20.1" customHeight="1" spans="1:62">
      <c r="A862" s="12">
        <v>859</v>
      </c>
      <c r="B862" s="12">
        <v>859</v>
      </c>
      <c r="C862" s="12" t="str">
        <f t="shared" si="891"/>
        <v>千古留名</v>
      </c>
      <c r="D862" s="81" t="s">
        <v>2556</v>
      </c>
      <c r="E862" s="12">
        <v>1</v>
      </c>
      <c r="F862" s="82">
        <f>VLOOKUP(A862,[3]属性!$F:$I,4,FALSE)</f>
        <v>65292</v>
      </c>
      <c r="G862" s="83" t="str">
        <f t="shared" si="887"/>
        <v>17,5</v>
      </c>
      <c r="H862" s="84" t="str">
        <f>"1013,"&amp;VLOOKUP(A862,[3]属性!$F:$N,7,FALSE)&amp;";1023,"&amp;VLOOKUP(A862,[3]属性!$F:$N,8,FALSE)&amp;";1043,"&amp;VLOOKUP(A862,[3]属性!$F:$N,9,FALSE)</f>
        <v>1013,95847915;1023,6389861;1043,6389861</v>
      </c>
      <c r="I862" s="12">
        <v>12</v>
      </c>
      <c r="J862" s="86" t="s">
        <v>2562</v>
      </c>
      <c r="K862" s="12">
        <v>44650</v>
      </c>
      <c r="L862" s="14" t="s">
        <v>2558</v>
      </c>
      <c r="BB862" s="14" t="str">
        <f t="shared" ref="BB862" si="907">BB859</f>
        <v>钻石</v>
      </c>
      <c r="BC862" s="14">
        <v>5</v>
      </c>
      <c r="BD862" s="14" t="s">
        <v>53</v>
      </c>
      <c r="BE862" s="14">
        <v>1009</v>
      </c>
      <c r="BF862" s="14" t="s">
        <v>54</v>
      </c>
      <c r="BG862" s="14">
        <v>4859</v>
      </c>
      <c r="BH862" s="14">
        <f>VLOOKUP(BB862,[2]item!$A:$B,2,FALSE)</f>
        <v>17</v>
      </c>
      <c r="BI862" s="14">
        <f>VLOOKUP(BD862,[2]item!$A:$B,2,FALSE)</f>
        <v>2750</v>
      </c>
      <c r="BJ862" s="14">
        <f>VLOOKUP(BF862,[2]item!$A:$B,2,FALSE)</f>
        <v>16</v>
      </c>
    </row>
    <row r="863" ht="20.1" customHeight="1" spans="1:62">
      <c r="A863" s="12">
        <v>860</v>
      </c>
      <c r="B863" s="12">
        <v>860</v>
      </c>
      <c r="C863" s="12" t="str">
        <f t="shared" si="891"/>
        <v>千古留名</v>
      </c>
      <c r="D863" s="81" t="s">
        <v>2556</v>
      </c>
      <c r="E863" s="12">
        <v>1</v>
      </c>
      <c r="F863" s="82">
        <f>VLOOKUP(A863,[3]属性!$F:$I,4,FALSE)</f>
        <v>65391</v>
      </c>
      <c r="G863" s="83" t="str">
        <f t="shared" si="887"/>
        <v>17,5</v>
      </c>
      <c r="H863" s="84" t="str">
        <f>"1013,"&amp;VLOOKUP(A863,[3]属性!$F:$N,7,FALSE)&amp;";1023,"&amp;VLOOKUP(A863,[3]属性!$F:$N,8,FALSE)&amp;";1043,"&amp;VLOOKUP(A863,[3]属性!$F:$N,9,FALSE)</f>
        <v>1013,96012120;1023,6400808;1043,6400808</v>
      </c>
      <c r="I863" s="12">
        <v>12</v>
      </c>
      <c r="J863" s="86" t="s">
        <v>2562</v>
      </c>
      <c r="K863" s="12">
        <v>44650</v>
      </c>
      <c r="L863" s="14" t="s">
        <v>2558</v>
      </c>
      <c r="BB863" s="14" t="str">
        <f t="shared" ref="BB863" si="908">BB860</f>
        <v>钻石</v>
      </c>
      <c r="BC863" s="14">
        <v>5</v>
      </c>
      <c r="BD863" s="14" t="s">
        <v>53</v>
      </c>
      <c r="BE863" s="14">
        <v>1010</v>
      </c>
      <c r="BF863" s="14" t="s">
        <v>54</v>
      </c>
      <c r="BG863" s="14">
        <v>4860</v>
      </c>
      <c r="BH863" s="14">
        <f>VLOOKUP(BB863,[2]item!$A:$B,2,FALSE)</f>
        <v>17</v>
      </c>
      <c r="BI863" s="14">
        <f>VLOOKUP(BD863,[2]item!$A:$B,2,FALSE)</f>
        <v>2750</v>
      </c>
      <c r="BJ863" s="14">
        <f>VLOOKUP(BF863,[2]item!$A:$B,2,FALSE)</f>
        <v>16</v>
      </c>
    </row>
    <row r="864" ht="20.1" customHeight="1" spans="1:62">
      <c r="A864" s="12">
        <v>861</v>
      </c>
      <c r="B864" s="12">
        <v>861</v>
      </c>
      <c r="C864" s="12" t="str">
        <f t="shared" si="891"/>
        <v>千古留名</v>
      </c>
      <c r="D864" s="81" t="s">
        <v>2556</v>
      </c>
      <c r="E864" s="12">
        <v>1</v>
      </c>
      <c r="F864" s="82">
        <f>VLOOKUP(A864,[3]属性!$F:$I,4,FALSE)</f>
        <v>65490</v>
      </c>
      <c r="G864" s="83" t="str">
        <f t="shared" si="887"/>
        <v>22,5</v>
      </c>
      <c r="H864" s="84" t="str">
        <f>"1013,"&amp;VLOOKUP(A864,[3]属性!$F:$N,7,FALSE)&amp;";1023,"&amp;VLOOKUP(A864,[3]属性!$F:$N,8,FALSE)&amp;";1043,"&amp;VLOOKUP(A864,[3]属性!$F:$N,9,FALSE)</f>
        <v>1013,96176340;1023,6411756;1043,6411756</v>
      </c>
      <c r="I864" s="12">
        <v>12</v>
      </c>
      <c r="J864" s="86" t="s">
        <v>2562</v>
      </c>
      <c r="K864" s="12">
        <v>44650</v>
      </c>
      <c r="L864" s="14" t="s">
        <v>2558</v>
      </c>
      <c r="BB864" s="14" t="str">
        <f t="shared" ref="BB864" si="909">BB861</f>
        <v>元宝</v>
      </c>
      <c r="BC864" s="14">
        <v>5</v>
      </c>
      <c r="BD864" s="14" t="s">
        <v>53</v>
      </c>
      <c r="BE864" s="14">
        <v>1011</v>
      </c>
      <c r="BF864" s="14" t="s">
        <v>54</v>
      </c>
      <c r="BG864" s="14">
        <v>4861</v>
      </c>
      <c r="BH864" s="14">
        <f>VLOOKUP(BB864,[2]item!$A:$B,2,FALSE)</f>
        <v>22</v>
      </c>
      <c r="BI864" s="14">
        <f>VLOOKUP(BD864,[2]item!$A:$B,2,FALSE)</f>
        <v>2750</v>
      </c>
      <c r="BJ864" s="14">
        <f>VLOOKUP(BF864,[2]item!$A:$B,2,FALSE)</f>
        <v>16</v>
      </c>
    </row>
    <row r="865" ht="20.1" customHeight="1" spans="1:62">
      <c r="A865" s="12">
        <v>862</v>
      </c>
      <c r="B865" s="12">
        <v>862</v>
      </c>
      <c r="C865" s="12" t="str">
        <f t="shared" si="891"/>
        <v>千古留名</v>
      </c>
      <c r="D865" s="81" t="s">
        <v>2556</v>
      </c>
      <c r="E865" s="12">
        <v>1</v>
      </c>
      <c r="F865" s="82">
        <f>VLOOKUP(A865,[3]属性!$F:$I,4,FALSE)</f>
        <v>65588</v>
      </c>
      <c r="G865" s="83" t="str">
        <f t="shared" si="887"/>
        <v>17,5</v>
      </c>
      <c r="H865" s="84" t="str">
        <f>"1013,"&amp;VLOOKUP(A865,[3]属性!$F:$N,7,FALSE)&amp;";1023,"&amp;VLOOKUP(A865,[3]属性!$F:$N,8,FALSE)&amp;";1043,"&amp;VLOOKUP(A865,[3]属性!$F:$N,9,FALSE)</f>
        <v>1013,96364035;1023,6424269;1043,6424269</v>
      </c>
      <c r="I865" s="12">
        <v>12</v>
      </c>
      <c r="J865" s="86" t="s">
        <v>2562</v>
      </c>
      <c r="K865" s="12">
        <v>44650</v>
      </c>
      <c r="L865" s="14" t="s">
        <v>2558</v>
      </c>
      <c r="BB865" s="14" t="str">
        <f t="shared" ref="BB865" si="910">BB862</f>
        <v>钻石</v>
      </c>
      <c r="BC865" s="14">
        <v>5</v>
      </c>
      <c r="BD865" s="14" t="s">
        <v>53</v>
      </c>
      <c r="BE865" s="14">
        <v>1012</v>
      </c>
      <c r="BF865" s="14" t="s">
        <v>54</v>
      </c>
      <c r="BG865" s="14">
        <v>4862</v>
      </c>
      <c r="BH865" s="14">
        <f>VLOOKUP(BB865,[2]item!$A:$B,2,FALSE)</f>
        <v>17</v>
      </c>
      <c r="BI865" s="14">
        <f>VLOOKUP(BD865,[2]item!$A:$B,2,FALSE)</f>
        <v>2750</v>
      </c>
      <c r="BJ865" s="14">
        <f>VLOOKUP(BF865,[2]item!$A:$B,2,FALSE)</f>
        <v>16</v>
      </c>
    </row>
    <row r="866" ht="20.1" customHeight="1" spans="1:62">
      <c r="A866" s="12">
        <v>863</v>
      </c>
      <c r="B866" s="12">
        <v>863</v>
      </c>
      <c r="C866" s="12" t="str">
        <f t="shared" si="891"/>
        <v>千古留名</v>
      </c>
      <c r="D866" s="81" t="s">
        <v>2556</v>
      </c>
      <c r="E866" s="12">
        <v>1</v>
      </c>
      <c r="F866" s="82">
        <f>VLOOKUP(A866,[3]属性!$F:$I,4,FALSE)</f>
        <v>65687</v>
      </c>
      <c r="G866" s="83" t="str">
        <f t="shared" si="887"/>
        <v>17,5</v>
      </c>
      <c r="H866" s="84" t="str">
        <f>"1013,"&amp;VLOOKUP(A866,[3]属性!$F:$N,7,FALSE)&amp;";1023,"&amp;VLOOKUP(A866,[3]属性!$F:$N,8,FALSE)&amp;";1043,"&amp;VLOOKUP(A866,[3]属性!$F:$N,9,FALSE)</f>
        <v>1013,96528270;1023,6435218;1043,6435218</v>
      </c>
      <c r="I866" s="12">
        <v>12</v>
      </c>
      <c r="J866" s="86" t="s">
        <v>2562</v>
      </c>
      <c r="K866" s="12">
        <v>44650</v>
      </c>
      <c r="L866" s="14" t="s">
        <v>2558</v>
      </c>
      <c r="BB866" s="14" t="str">
        <f t="shared" ref="BB866" si="911">BB863</f>
        <v>钻石</v>
      </c>
      <c r="BC866" s="14">
        <v>5</v>
      </c>
      <c r="BD866" s="14" t="s">
        <v>53</v>
      </c>
      <c r="BE866" s="14">
        <v>1013</v>
      </c>
      <c r="BF866" s="14" t="s">
        <v>54</v>
      </c>
      <c r="BG866" s="14">
        <v>4863</v>
      </c>
      <c r="BH866" s="14">
        <f>VLOOKUP(BB866,[2]item!$A:$B,2,FALSE)</f>
        <v>17</v>
      </c>
      <c r="BI866" s="14">
        <f>VLOOKUP(BD866,[2]item!$A:$B,2,FALSE)</f>
        <v>2750</v>
      </c>
      <c r="BJ866" s="14">
        <f>VLOOKUP(BF866,[2]item!$A:$B,2,FALSE)</f>
        <v>16</v>
      </c>
    </row>
    <row r="867" ht="20.1" customHeight="1" spans="1:62">
      <c r="A867" s="12">
        <v>864</v>
      </c>
      <c r="B867" s="12">
        <v>864</v>
      </c>
      <c r="C867" s="12" t="str">
        <f t="shared" si="891"/>
        <v>千古留名</v>
      </c>
      <c r="D867" s="81" t="s">
        <v>2556</v>
      </c>
      <c r="E867" s="12">
        <v>1</v>
      </c>
      <c r="F867" s="82">
        <f>VLOOKUP(A867,[3]属性!$F:$I,4,FALSE)</f>
        <v>65786</v>
      </c>
      <c r="G867" s="83" t="str">
        <f t="shared" si="887"/>
        <v>22,5</v>
      </c>
      <c r="H867" s="84" t="str">
        <f>"1013,"&amp;VLOOKUP(A867,[3]属性!$F:$N,7,FALSE)&amp;";1023,"&amp;VLOOKUP(A867,[3]属性!$F:$N,8,FALSE)&amp;";1043,"&amp;VLOOKUP(A867,[3]属性!$F:$N,9,FALSE)</f>
        <v>1013,96692520;1023,6446168;1043,6446168</v>
      </c>
      <c r="I867" s="12">
        <v>12</v>
      </c>
      <c r="J867" s="86" t="s">
        <v>2562</v>
      </c>
      <c r="K867" s="12">
        <v>44650</v>
      </c>
      <c r="L867" s="14" t="s">
        <v>2558</v>
      </c>
      <c r="BB867" s="14" t="str">
        <f t="shared" ref="BB867" si="912">BB864</f>
        <v>元宝</v>
      </c>
      <c r="BC867" s="14">
        <v>5</v>
      </c>
      <c r="BD867" s="14" t="s">
        <v>53</v>
      </c>
      <c r="BE867" s="14">
        <v>1014</v>
      </c>
      <c r="BF867" s="14" t="s">
        <v>54</v>
      </c>
      <c r="BG867" s="14">
        <v>4864</v>
      </c>
      <c r="BH867" s="14">
        <f>VLOOKUP(BB867,[2]item!$A:$B,2,FALSE)</f>
        <v>22</v>
      </c>
      <c r="BI867" s="14">
        <f>VLOOKUP(BD867,[2]item!$A:$B,2,FALSE)</f>
        <v>2750</v>
      </c>
      <c r="BJ867" s="14">
        <f>VLOOKUP(BF867,[2]item!$A:$B,2,FALSE)</f>
        <v>16</v>
      </c>
    </row>
    <row r="868" ht="20.1" customHeight="1" spans="1:62">
      <c r="A868" s="12">
        <v>865</v>
      </c>
      <c r="B868" s="12">
        <v>865</v>
      </c>
      <c r="C868" s="12" t="str">
        <f t="shared" si="891"/>
        <v>千古留名</v>
      </c>
      <c r="D868" s="81" t="s">
        <v>2556</v>
      </c>
      <c r="E868" s="12">
        <v>1</v>
      </c>
      <c r="F868" s="82">
        <f>VLOOKUP(A868,[3]属性!$F:$I,4,FALSE)</f>
        <v>65885</v>
      </c>
      <c r="G868" s="83" t="str">
        <f t="shared" si="887"/>
        <v>17,5</v>
      </c>
      <c r="H868" s="84" t="str">
        <f>"1013,"&amp;VLOOKUP(A868,[3]属性!$F:$N,7,FALSE)&amp;";1023,"&amp;VLOOKUP(A868,[3]属性!$F:$N,8,FALSE)&amp;";1043,"&amp;VLOOKUP(A868,[3]属性!$F:$N,9,FALSE)</f>
        <v>1013,96880245;1023,6458683;1043,6458683</v>
      </c>
      <c r="I868" s="12">
        <v>12</v>
      </c>
      <c r="J868" s="86" t="s">
        <v>2562</v>
      </c>
      <c r="K868" s="12">
        <v>44650</v>
      </c>
      <c r="L868" s="14" t="s">
        <v>2558</v>
      </c>
      <c r="BB868" s="14" t="str">
        <f t="shared" ref="BB868" si="913">BB865</f>
        <v>钻石</v>
      </c>
      <c r="BC868" s="14">
        <v>5</v>
      </c>
      <c r="BD868" s="14" t="s">
        <v>53</v>
      </c>
      <c r="BE868" s="14">
        <v>1015</v>
      </c>
      <c r="BF868" s="14" t="s">
        <v>54</v>
      </c>
      <c r="BG868" s="14">
        <v>4865</v>
      </c>
      <c r="BH868" s="14">
        <f>VLOOKUP(BB868,[2]item!$A:$B,2,FALSE)</f>
        <v>17</v>
      </c>
      <c r="BI868" s="14">
        <f>VLOOKUP(BD868,[2]item!$A:$B,2,FALSE)</f>
        <v>2750</v>
      </c>
      <c r="BJ868" s="14">
        <f>VLOOKUP(BF868,[2]item!$A:$B,2,FALSE)</f>
        <v>16</v>
      </c>
    </row>
    <row r="869" ht="20.1" customHeight="1" spans="1:62">
      <c r="A869" s="12">
        <v>866</v>
      </c>
      <c r="B869" s="12">
        <v>866</v>
      </c>
      <c r="C869" s="12" t="str">
        <f t="shared" si="891"/>
        <v>千古留名</v>
      </c>
      <c r="D869" s="81" t="s">
        <v>2556</v>
      </c>
      <c r="E869" s="12">
        <v>1</v>
      </c>
      <c r="F869" s="82">
        <f>VLOOKUP(A869,[3]属性!$F:$I,4,FALSE)</f>
        <v>65984</v>
      </c>
      <c r="G869" s="83" t="str">
        <f t="shared" si="887"/>
        <v>17,5</v>
      </c>
      <c r="H869" s="84" t="str">
        <f>"1013,"&amp;VLOOKUP(A869,[3]属性!$F:$N,7,FALSE)&amp;";1023,"&amp;VLOOKUP(A869,[3]属性!$F:$N,8,FALSE)&amp;";1043,"&amp;VLOOKUP(A869,[3]属性!$F:$N,9,FALSE)</f>
        <v>1013,97044510;1023,6469634;1043,6469634</v>
      </c>
      <c r="I869" s="12">
        <v>12</v>
      </c>
      <c r="J869" s="86" t="s">
        <v>2562</v>
      </c>
      <c r="K869" s="12">
        <v>44650</v>
      </c>
      <c r="L869" s="14" t="s">
        <v>2558</v>
      </c>
      <c r="BB869" s="14" t="str">
        <f t="shared" ref="BB869" si="914">BB866</f>
        <v>钻石</v>
      </c>
      <c r="BC869" s="14">
        <v>5</v>
      </c>
      <c r="BD869" s="14" t="s">
        <v>53</v>
      </c>
      <c r="BE869" s="14">
        <v>1016</v>
      </c>
      <c r="BF869" s="14" t="s">
        <v>54</v>
      </c>
      <c r="BG869" s="14">
        <v>4866</v>
      </c>
      <c r="BH869" s="14">
        <f>VLOOKUP(BB869,[2]item!$A:$B,2,FALSE)</f>
        <v>17</v>
      </c>
      <c r="BI869" s="14">
        <f>VLOOKUP(BD869,[2]item!$A:$B,2,FALSE)</f>
        <v>2750</v>
      </c>
      <c r="BJ869" s="14">
        <f>VLOOKUP(BF869,[2]item!$A:$B,2,FALSE)</f>
        <v>16</v>
      </c>
    </row>
    <row r="870" ht="20.1" customHeight="1" spans="1:62">
      <c r="A870" s="12">
        <v>867</v>
      </c>
      <c r="B870" s="12">
        <v>867</v>
      </c>
      <c r="C870" s="12" t="str">
        <f t="shared" si="891"/>
        <v>千古留名</v>
      </c>
      <c r="D870" s="81" t="s">
        <v>2556</v>
      </c>
      <c r="E870" s="12">
        <v>1</v>
      </c>
      <c r="F870" s="82">
        <f>VLOOKUP(A870,[3]属性!$F:$I,4,FALSE)</f>
        <v>66082</v>
      </c>
      <c r="G870" s="83" t="str">
        <f t="shared" si="887"/>
        <v>22,5</v>
      </c>
      <c r="H870" s="84" t="str">
        <f>"1013,"&amp;VLOOKUP(A870,[3]属性!$F:$N,7,FALSE)&amp;";1023,"&amp;VLOOKUP(A870,[3]属性!$F:$N,8,FALSE)&amp;";1043,"&amp;VLOOKUP(A870,[3]属性!$F:$N,9,FALSE)</f>
        <v>1013,97208775;1023,6480585;1043,6480585</v>
      </c>
      <c r="I870" s="12">
        <v>12</v>
      </c>
      <c r="J870" s="86" t="s">
        <v>2562</v>
      </c>
      <c r="K870" s="12">
        <v>44650</v>
      </c>
      <c r="L870" s="14" t="s">
        <v>2558</v>
      </c>
      <c r="BB870" s="14" t="str">
        <f t="shared" ref="BB870" si="915">BB867</f>
        <v>元宝</v>
      </c>
      <c r="BC870" s="14">
        <v>5</v>
      </c>
      <c r="BD870" s="14" t="s">
        <v>53</v>
      </c>
      <c r="BE870" s="14">
        <v>1017</v>
      </c>
      <c r="BF870" s="14" t="s">
        <v>54</v>
      </c>
      <c r="BG870" s="14">
        <v>4867</v>
      </c>
      <c r="BH870" s="14">
        <f>VLOOKUP(BB870,[2]item!$A:$B,2,FALSE)</f>
        <v>22</v>
      </c>
      <c r="BI870" s="14">
        <f>VLOOKUP(BD870,[2]item!$A:$B,2,FALSE)</f>
        <v>2750</v>
      </c>
      <c r="BJ870" s="14">
        <f>VLOOKUP(BF870,[2]item!$A:$B,2,FALSE)</f>
        <v>16</v>
      </c>
    </row>
    <row r="871" ht="20.1" customHeight="1" spans="1:62">
      <c r="A871" s="12">
        <v>868</v>
      </c>
      <c r="B871" s="12">
        <v>868</v>
      </c>
      <c r="C871" s="12" t="str">
        <f t="shared" si="891"/>
        <v>千古留名</v>
      </c>
      <c r="D871" s="81" t="s">
        <v>2556</v>
      </c>
      <c r="E871" s="12">
        <v>1</v>
      </c>
      <c r="F871" s="82">
        <f>VLOOKUP(A871,[3]属性!$F:$I,4,FALSE)</f>
        <v>66181</v>
      </c>
      <c r="G871" s="83" t="str">
        <f t="shared" si="887"/>
        <v>17,5</v>
      </c>
      <c r="H871" s="84" t="str">
        <f>"1013,"&amp;VLOOKUP(A871,[3]属性!$F:$N,7,FALSE)&amp;";1023,"&amp;VLOOKUP(A871,[3]属性!$F:$N,8,FALSE)&amp;";1043,"&amp;VLOOKUP(A871,[3]属性!$F:$N,9,FALSE)</f>
        <v>1013,97396530;1023,6493102;1043,6493102</v>
      </c>
      <c r="I871" s="12">
        <v>12</v>
      </c>
      <c r="J871" s="86" t="s">
        <v>2562</v>
      </c>
      <c r="K871" s="12">
        <v>44650</v>
      </c>
      <c r="L871" s="14" t="s">
        <v>2558</v>
      </c>
      <c r="BB871" s="14" t="str">
        <f t="shared" ref="BB871" si="916">BB868</f>
        <v>钻石</v>
      </c>
      <c r="BC871" s="14">
        <v>5</v>
      </c>
      <c r="BD871" s="14" t="s">
        <v>53</v>
      </c>
      <c r="BE871" s="14">
        <v>1018</v>
      </c>
      <c r="BF871" s="14" t="s">
        <v>54</v>
      </c>
      <c r="BG871" s="14">
        <v>4868</v>
      </c>
      <c r="BH871" s="14">
        <f>VLOOKUP(BB871,[2]item!$A:$B,2,FALSE)</f>
        <v>17</v>
      </c>
      <c r="BI871" s="14">
        <f>VLOOKUP(BD871,[2]item!$A:$B,2,FALSE)</f>
        <v>2750</v>
      </c>
      <c r="BJ871" s="14">
        <f>VLOOKUP(BF871,[2]item!$A:$B,2,FALSE)</f>
        <v>16</v>
      </c>
    </row>
    <row r="872" ht="20.1" customHeight="1" spans="1:62">
      <c r="A872" s="12">
        <v>869</v>
      </c>
      <c r="B872" s="12">
        <v>869</v>
      </c>
      <c r="C872" s="12" t="str">
        <f t="shared" si="891"/>
        <v>千古留名</v>
      </c>
      <c r="D872" s="81" t="s">
        <v>2556</v>
      </c>
      <c r="E872" s="12">
        <v>1</v>
      </c>
      <c r="F872" s="82">
        <f>VLOOKUP(A872,[3]属性!$F:$I,4,FALSE)</f>
        <v>66280</v>
      </c>
      <c r="G872" s="83" t="str">
        <f t="shared" si="887"/>
        <v>17,5</v>
      </c>
      <c r="H872" s="84" t="str">
        <f>"1013,"&amp;VLOOKUP(A872,[3]属性!$F:$N,7,FALSE)&amp;";1023,"&amp;VLOOKUP(A872,[3]属性!$F:$N,8,FALSE)&amp;";1043,"&amp;VLOOKUP(A872,[3]属性!$F:$N,9,FALSE)</f>
        <v>1013,97560825;1023,6504055;1043,6504055</v>
      </c>
      <c r="I872" s="12">
        <v>12</v>
      </c>
      <c r="J872" s="86" t="s">
        <v>2562</v>
      </c>
      <c r="K872" s="12">
        <v>44650</v>
      </c>
      <c r="L872" s="14" t="s">
        <v>2558</v>
      </c>
      <c r="BB872" s="14" t="str">
        <f t="shared" ref="BB872" si="917">BB869</f>
        <v>钻石</v>
      </c>
      <c r="BC872" s="14">
        <v>5</v>
      </c>
      <c r="BD872" s="14" t="s">
        <v>53</v>
      </c>
      <c r="BE872" s="14">
        <v>1019</v>
      </c>
      <c r="BF872" s="14" t="s">
        <v>54</v>
      </c>
      <c r="BG872" s="14">
        <v>4869</v>
      </c>
      <c r="BH872" s="14">
        <f>VLOOKUP(BB872,[2]item!$A:$B,2,FALSE)</f>
        <v>17</v>
      </c>
      <c r="BI872" s="14">
        <f>VLOOKUP(BD872,[2]item!$A:$B,2,FALSE)</f>
        <v>2750</v>
      </c>
      <c r="BJ872" s="14">
        <f>VLOOKUP(BF872,[2]item!$A:$B,2,FALSE)</f>
        <v>16</v>
      </c>
    </row>
    <row r="873" ht="20.1" customHeight="1" spans="1:62">
      <c r="A873" s="12">
        <v>870</v>
      </c>
      <c r="B873" s="12">
        <v>870</v>
      </c>
      <c r="C873" s="12" t="str">
        <f t="shared" si="891"/>
        <v>千古留名</v>
      </c>
      <c r="D873" s="81" t="s">
        <v>2556</v>
      </c>
      <c r="E873" s="12">
        <v>1</v>
      </c>
      <c r="F873" s="82">
        <f>VLOOKUP(A873,[3]属性!$F:$I,4,FALSE)</f>
        <v>66379</v>
      </c>
      <c r="G873" s="83" t="str">
        <f t="shared" si="887"/>
        <v>22,5</v>
      </c>
      <c r="H873" s="84" t="str">
        <f>"1013,"&amp;VLOOKUP(A873,[3]属性!$F:$N,7,FALSE)&amp;";1023,"&amp;VLOOKUP(A873,[3]属性!$F:$N,8,FALSE)&amp;";1043,"&amp;VLOOKUP(A873,[3]属性!$F:$N,9,FALSE)</f>
        <v>1013,97725120;1023,6515008;1043,6515008</v>
      </c>
      <c r="I873" s="12">
        <v>12</v>
      </c>
      <c r="J873" s="86" t="s">
        <v>2562</v>
      </c>
      <c r="K873" s="12">
        <v>44650</v>
      </c>
      <c r="L873" s="14" t="s">
        <v>2558</v>
      </c>
      <c r="BB873" s="14" t="str">
        <f t="shared" ref="BB873" si="918">BB870</f>
        <v>元宝</v>
      </c>
      <c r="BC873" s="14">
        <v>5</v>
      </c>
      <c r="BD873" s="14" t="s">
        <v>53</v>
      </c>
      <c r="BE873" s="14">
        <v>1020</v>
      </c>
      <c r="BF873" s="14" t="s">
        <v>54</v>
      </c>
      <c r="BG873" s="14">
        <v>4870</v>
      </c>
      <c r="BH873" s="14">
        <f>VLOOKUP(BB873,[2]item!$A:$B,2,FALSE)</f>
        <v>22</v>
      </c>
      <c r="BI873" s="14">
        <f>VLOOKUP(BD873,[2]item!$A:$B,2,FALSE)</f>
        <v>2750</v>
      </c>
      <c r="BJ873" s="14">
        <f>VLOOKUP(BF873,[2]item!$A:$B,2,FALSE)</f>
        <v>16</v>
      </c>
    </row>
    <row r="874" ht="20.1" customHeight="1" spans="1:62">
      <c r="A874" s="12">
        <v>871</v>
      </c>
      <c r="B874" s="12">
        <v>871</v>
      </c>
      <c r="C874" s="12" t="str">
        <f t="shared" si="891"/>
        <v>千古留名</v>
      </c>
      <c r="D874" s="81" t="s">
        <v>2556</v>
      </c>
      <c r="E874" s="12">
        <v>1</v>
      </c>
      <c r="F874" s="82">
        <f>VLOOKUP(A874,[3]属性!$F:$I,4,FALSE)</f>
        <v>66478</v>
      </c>
      <c r="G874" s="83" t="str">
        <f t="shared" si="887"/>
        <v>17,5</v>
      </c>
      <c r="H874" s="84" t="str">
        <f>"1013,"&amp;VLOOKUP(A874,[3]属性!$F:$N,7,FALSE)&amp;";1023,"&amp;VLOOKUP(A874,[3]属性!$F:$N,8,FALSE)&amp;";1043,"&amp;VLOOKUP(A874,[3]属性!$F:$N,9,FALSE)</f>
        <v>1013,97912905;1023,6527527;1043,6527527</v>
      </c>
      <c r="I874" s="12">
        <v>12</v>
      </c>
      <c r="J874" s="86" t="s">
        <v>2562</v>
      </c>
      <c r="K874" s="12">
        <v>44650</v>
      </c>
      <c r="L874" s="14" t="s">
        <v>2558</v>
      </c>
      <c r="BB874" s="14" t="str">
        <f t="shared" ref="BB874" si="919">BB871</f>
        <v>钻石</v>
      </c>
      <c r="BC874" s="14">
        <v>5</v>
      </c>
      <c r="BD874" s="14" t="s">
        <v>53</v>
      </c>
      <c r="BE874" s="14">
        <v>1021</v>
      </c>
      <c r="BF874" s="14" t="s">
        <v>54</v>
      </c>
      <c r="BG874" s="14">
        <v>4871</v>
      </c>
      <c r="BH874" s="14">
        <f>VLOOKUP(BB874,[2]item!$A:$B,2,FALSE)</f>
        <v>17</v>
      </c>
      <c r="BI874" s="14">
        <f>VLOOKUP(BD874,[2]item!$A:$B,2,FALSE)</f>
        <v>2750</v>
      </c>
      <c r="BJ874" s="14">
        <f>VLOOKUP(BF874,[2]item!$A:$B,2,FALSE)</f>
        <v>16</v>
      </c>
    </row>
    <row r="875" ht="20.1" customHeight="1" spans="1:62">
      <c r="A875" s="12">
        <v>872</v>
      </c>
      <c r="B875" s="12">
        <v>872</v>
      </c>
      <c r="C875" s="12" t="str">
        <f t="shared" si="891"/>
        <v>千古留名</v>
      </c>
      <c r="D875" s="81" t="s">
        <v>2556</v>
      </c>
      <c r="E875" s="12">
        <v>1</v>
      </c>
      <c r="F875" s="82">
        <f>VLOOKUP(A875,[3]属性!$F:$I,4,FALSE)</f>
        <v>66577</v>
      </c>
      <c r="G875" s="83" t="str">
        <f t="shared" si="887"/>
        <v>17,5</v>
      </c>
      <c r="H875" s="84" t="str">
        <f>"1013,"&amp;VLOOKUP(A875,[3]属性!$F:$N,7,FALSE)&amp;";1023,"&amp;VLOOKUP(A875,[3]属性!$F:$N,8,FALSE)&amp;";1043,"&amp;VLOOKUP(A875,[3]属性!$F:$N,9,FALSE)</f>
        <v>1013,98077215;1023,6538481;1043,6538481</v>
      </c>
      <c r="I875" s="12">
        <v>12</v>
      </c>
      <c r="J875" s="86" t="s">
        <v>2562</v>
      </c>
      <c r="K875" s="12">
        <v>44650</v>
      </c>
      <c r="L875" s="14" t="s">
        <v>2558</v>
      </c>
      <c r="BB875" s="14" t="str">
        <f t="shared" ref="BB875" si="920">BB872</f>
        <v>钻石</v>
      </c>
      <c r="BC875" s="14">
        <v>5</v>
      </c>
      <c r="BD875" s="14" t="s">
        <v>53</v>
      </c>
      <c r="BE875" s="14">
        <v>1022</v>
      </c>
      <c r="BF875" s="14" t="s">
        <v>54</v>
      </c>
      <c r="BG875" s="14">
        <v>4872</v>
      </c>
      <c r="BH875" s="14">
        <f>VLOOKUP(BB875,[2]item!$A:$B,2,FALSE)</f>
        <v>17</v>
      </c>
      <c r="BI875" s="14">
        <f>VLOOKUP(BD875,[2]item!$A:$B,2,FALSE)</f>
        <v>2750</v>
      </c>
      <c r="BJ875" s="14">
        <f>VLOOKUP(BF875,[2]item!$A:$B,2,FALSE)</f>
        <v>16</v>
      </c>
    </row>
    <row r="876" ht="20.1" customHeight="1" spans="1:62">
      <c r="A876" s="12">
        <v>873</v>
      </c>
      <c r="B876" s="12">
        <v>873</v>
      </c>
      <c r="C876" s="12" t="str">
        <f t="shared" si="891"/>
        <v>千古留名</v>
      </c>
      <c r="D876" s="81" t="s">
        <v>2556</v>
      </c>
      <c r="E876" s="12">
        <v>1</v>
      </c>
      <c r="F876" s="82">
        <f>VLOOKUP(A876,[3]属性!$F:$I,4,FALSE)</f>
        <v>66677</v>
      </c>
      <c r="G876" s="83" t="str">
        <f t="shared" si="887"/>
        <v>22,5</v>
      </c>
      <c r="H876" s="84" t="str">
        <f>"1013,"&amp;VLOOKUP(A876,[3]属性!$F:$N,7,FALSE)&amp;";1023,"&amp;VLOOKUP(A876,[3]属性!$F:$N,8,FALSE)&amp;";1043,"&amp;VLOOKUP(A876,[3]属性!$F:$N,9,FALSE)</f>
        <v>1013,98265015;1023,6551001;1043,6551001</v>
      </c>
      <c r="I876" s="12">
        <v>12</v>
      </c>
      <c r="J876" s="86" t="s">
        <v>2562</v>
      </c>
      <c r="K876" s="12">
        <v>44650</v>
      </c>
      <c r="L876" s="14" t="s">
        <v>2558</v>
      </c>
      <c r="BB876" s="14" t="str">
        <f t="shared" ref="BB876" si="921">BB873</f>
        <v>元宝</v>
      </c>
      <c r="BC876" s="14">
        <v>5</v>
      </c>
      <c r="BD876" s="14" t="s">
        <v>53</v>
      </c>
      <c r="BE876" s="14">
        <v>1023</v>
      </c>
      <c r="BF876" s="14" t="s">
        <v>54</v>
      </c>
      <c r="BG876" s="14">
        <v>4873</v>
      </c>
      <c r="BH876" s="14">
        <f>VLOOKUP(BB876,[2]item!$A:$B,2,FALSE)</f>
        <v>22</v>
      </c>
      <c r="BI876" s="14">
        <f>VLOOKUP(BD876,[2]item!$A:$B,2,FALSE)</f>
        <v>2750</v>
      </c>
      <c r="BJ876" s="14">
        <f>VLOOKUP(BF876,[2]item!$A:$B,2,FALSE)</f>
        <v>16</v>
      </c>
    </row>
    <row r="877" ht="20.1" customHeight="1" spans="1:62">
      <c r="A877" s="12">
        <v>874</v>
      </c>
      <c r="B877" s="12">
        <v>874</v>
      </c>
      <c r="C877" s="12" t="str">
        <f t="shared" si="891"/>
        <v>千古留名</v>
      </c>
      <c r="D877" s="81" t="s">
        <v>2556</v>
      </c>
      <c r="E877" s="12">
        <v>1</v>
      </c>
      <c r="F877" s="82">
        <f>VLOOKUP(A877,[3]属性!$F:$I,4,FALSE)</f>
        <v>66776</v>
      </c>
      <c r="G877" s="83" t="str">
        <f t="shared" si="887"/>
        <v>17,5</v>
      </c>
      <c r="H877" s="84" t="str">
        <f>"1013,"&amp;VLOOKUP(A877,[3]属性!$F:$N,7,FALSE)&amp;";1023,"&amp;VLOOKUP(A877,[3]属性!$F:$N,8,FALSE)&amp;";1043,"&amp;VLOOKUP(A877,[3]属性!$F:$N,9,FALSE)</f>
        <v>1013,98429340;1023,6561956;1043,6561956</v>
      </c>
      <c r="I877" s="12">
        <v>12</v>
      </c>
      <c r="J877" s="86" t="s">
        <v>2562</v>
      </c>
      <c r="K877" s="12">
        <v>44650</v>
      </c>
      <c r="L877" s="14" t="s">
        <v>2558</v>
      </c>
      <c r="BB877" s="14" t="str">
        <f t="shared" ref="BB877" si="922">BB874</f>
        <v>钻石</v>
      </c>
      <c r="BC877" s="14">
        <v>5</v>
      </c>
      <c r="BD877" s="14" t="s">
        <v>53</v>
      </c>
      <c r="BE877" s="14">
        <v>1024</v>
      </c>
      <c r="BF877" s="14" t="s">
        <v>54</v>
      </c>
      <c r="BG877" s="14">
        <v>4874</v>
      </c>
      <c r="BH877" s="14">
        <f>VLOOKUP(BB877,[2]item!$A:$B,2,FALSE)</f>
        <v>17</v>
      </c>
      <c r="BI877" s="14">
        <f>VLOOKUP(BD877,[2]item!$A:$B,2,FALSE)</f>
        <v>2750</v>
      </c>
      <c r="BJ877" s="14">
        <f>VLOOKUP(BF877,[2]item!$A:$B,2,FALSE)</f>
        <v>16</v>
      </c>
    </row>
    <row r="878" ht="20.1" customHeight="1" spans="1:62">
      <c r="A878" s="12">
        <v>875</v>
      </c>
      <c r="B878" s="12">
        <v>875</v>
      </c>
      <c r="C878" s="12" t="str">
        <f t="shared" si="891"/>
        <v>千古留名</v>
      </c>
      <c r="D878" s="81" t="s">
        <v>2556</v>
      </c>
      <c r="E878" s="12">
        <v>1</v>
      </c>
      <c r="F878" s="82">
        <f>VLOOKUP(A878,[3]属性!$F:$I,4,FALSE)</f>
        <v>66875</v>
      </c>
      <c r="G878" s="83" t="str">
        <f t="shared" si="887"/>
        <v>17,5</v>
      </c>
      <c r="H878" s="84" t="str">
        <f>"1013,"&amp;VLOOKUP(A878,[3]属性!$F:$N,7,FALSE)&amp;";1023,"&amp;VLOOKUP(A878,[3]属性!$F:$N,8,FALSE)&amp;";1043,"&amp;VLOOKUP(A878,[3]属性!$F:$N,9,FALSE)</f>
        <v>1013,98593680;1023,6572912;1043,6572912</v>
      </c>
      <c r="I878" s="12">
        <v>12</v>
      </c>
      <c r="J878" s="86" t="s">
        <v>2562</v>
      </c>
      <c r="K878" s="12">
        <v>44650</v>
      </c>
      <c r="L878" s="14" t="s">
        <v>2558</v>
      </c>
      <c r="BB878" s="14" t="str">
        <f t="shared" ref="BB878" si="923">BB875</f>
        <v>钻石</v>
      </c>
      <c r="BC878" s="14">
        <v>5</v>
      </c>
      <c r="BD878" s="14" t="s">
        <v>53</v>
      </c>
      <c r="BE878" s="14">
        <v>1025</v>
      </c>
      <c r="BF878" s="14" t="s">
        <v>54</v>
      </c>
      <c r="BG878" s="14">
        <v>4875</v>
      </c>
      <c r="BH878" s="14">
        <f>VLOOKUP(BB878,[2]item!$A:$B,2,FALSE)</f>
        <v>17</v>
      </c>
      <c r="BI878" s="14">
        <f>VLOOKUP(BD878,[2]item!$A:$B,2,FALSE)</f>
        <v>2750</v>
      </c>
      <c r="BJ878" s="14">
        <f>VLOOKUP(BF878,[2]item!$A:$B,2,FALSE)</f>
        <v>16</v>
      </c>
    </row>
    <row r="879" ht="20.1" customHeight="1" spans="1:62">
      <c r="A879" s="12">
        <v>876</v>
      </c>
      <c r="B879" s="12">
        <v>876</v>
      </c>
      <c r="C879" s="12" t="str">
        <f t="shared" si="891"/>
        <v>千古留名</v>
      </c>
      <c r="D879" s="81" t="s">
        <v>2556</v>
      </c>
      <c r="E879" s="12">
        <v>1</v>
      </c>
      <c r="F879" s="82">
        <f>VLOOKUP(A879,[3]属性!$F:$I,4,FALSE)</f>
        <v>66974</v>
      </c>
      <c r="G879" s="83" t="str">
        <f t="shared" si="887"/>
        <v>22,5</v>
      </c>
      <c r="H879" s="84" t="str">
        <f>"1013,"&amp;VLOOKUP(A879,[3]属性!$F:$N,7,FALSE)&amp;";1023,"&amp;VLOOKUP(A879,[3]属性!$F:$N,8,FALSE)&amp;";1043,"&amp;VLOOKUP(A879,[3]属性!$F:$N,9,FALSE)</f>
        <v>1013,98781510;1023,6585434;1043,6585434</v>
      </c>
      <c r="I879" s="12">
        <v>12</v>
      </c>
      <c r="J879" s="86" t="s">
        <v>2562</v>
      </c>
      <c r="K879" s="12">
        <v>44650</v>
      </c>
      <c r="L879" s="14" t="s">
        <v>2558</v>
      </c>
      <c r="BB879" s="14" t="str">
        <f t="shared" ref="BB879" si="924">BB876</f>
        <v>元宝</v>
      </c>
      <c r="BC879" s="14">
        <v>5</v>
      </c>
      <c r="BD879" s="14" t="s">
        <v>53</v>
      </c>
      <c r="BE879" s="14">
        <v>1026</v>
      </c>
      <c r="BF879" s="14" t="s">
        <v>54</v>
      </c>
      <c r="BG879" s="14">
        <v>4876</v>
      </c>
      <c r="BH879" s="14">
        <f>VLOOKUP(BB879,[2]item!$A:$B,2,FALSE)</f>
        <v>22</v>
      </c>
      <c r="BI879" s="14">
        <f>VLOOKUP(BD879,[2]item!$A:$B,2,FALSE)</f>
        <v>2750</v>
      </c>
      <c r="BJ879" s="14">
        <f>VLOOKUP(BF879,[2]item!$A:$B,2,FALSE)</f>
        <v>16</v>
      </c>
    </row>
    <row r="880" ht="20.1" customHeight="1" spans="1:62">
      <c r="A880" s="12">
        <v>877</v>
      </c>
      <c r="B880" s="12">
        <v>877</v>
      </c>
      <c r="C880" s="12" t="str">
        <f t="shared" si="891"/>
        <v>千古留名</v>
      </c>
      <c r="D880" s="81" t="s">
        <v>2556</v>
      </c>
      <c r="E880" s="12">
        <v>1</v>
      </c>
      <c r="F880" s="82">
        <f>VLOOKUP(A880,[3]属性!$F:$I,4,FALSE)</f>
        <v>67073</v>
      </c>
      <c r="G880" s="83" t="str">
        <f t="shared" si="887"/>
        <v>17,5</v>
      </c>
      <c r="H880" s="84" t="str">
        <f>"1013,"&amp;VLOOKUP(A880,[3]属性!$F:$N,7,FALSE)&amp;";1023,"&amp;VLOOKUP(A880,[3]属性!$F:$N,8,FALSE)&amp;";1043,"&amp;VLOOKUP(A880,[3]属性!$F:$N,9,FALSE)</f>
        <v>1013,98945865;1023,6596391;1043,6596391</v>
      </c>
      <c r="I880" s="12">
        <v>12</v>
      </c>
      <c r="J880" s="86" t="s">
        <v>2562</v>
      </c>
      <c r="K880" s="12">
        <v>44650</v>
      </c>
      <c r="L880" s="14" t="s">
        <v>2558</v>
      </c>
      <c r="BB880" s="14" t="str">
        <f t="shared" ref="BB880" si="925">BB877</f>
        <v>钻石</v>
      </c>
      <c r="BC880" s="14">
        <v>5</v>
      </c>
      <c r="BD880" s="14" t="s">
        <v>53</v>
      </c>
      <c r="BE880" s="14">
        <v>1027</v>
      </c>
      <c r="BF880" s="14" t="s">
        <v>54</v>
      </c>
      <c r="BG880" s="14">
        <v>4877</v>
      </c>
      <c r="BH880" s="14">
        <f>VLOOKUP(BB880,[2]item!$A:$B,2,FALSE)</f>
        <v>17</v>
      </c>
      <c r="BI880" s="14">
        <f>VLOOKUP(BD880,[2]item!$A:$B,2,FALSE)</f>
        <v>2750</v>
      </c>
      <c r="BJ880" s="14">
        <f>VLOOKUP(BF880,[2]item!$A:$B,2,FALSE)</f>
        <v>16</v>
      </c>
    </row>
    <row r="881" ht="20.1" customHeight="1" spans="1:62">
      <c r="A881" s="12">
        <v>878</v>
      </c>
      <c r="B881" s="12">
        <v>878</v>
      </c>
      <c r="C881" s="12" t="str">
        <f t="shared" si="891"/>
        <v>千古留名</v>
      </c>
      <c r="D881" s="81" t="s">
        <v>2556</v>
      </c>
      <c r="E881" s="12">
        <v>1</v>
      </c>
      <c r="F881" s="82">
        <f>VLOOKUP(A881,[3]属性!$F:$I,4,FALSE)</f>
        <v>67172</v>
      </c>
      <c r="G881" s="83" t="str">
        <f t="shared" si="887"/>
        <v>17,5</v>
      </c>
      <c r="H881" s="84" t="str">
        <f>"1013,"&amp;VLOOKUP(A881,[3]属性!$F:$N,7,FALSE)&amp;";1023,"&amp;VLOOKUP(A881,[3]属性!$F:$N,8,FALSE)&amp;";1043,"&amp;VLOOKUP(A881,[3]属性!$F:$N,9,FALSE)</f>
        <v>1013,99110235;1023,6607349;1043,6607349</v>
      </c>
      <c r="I881" s="12">
        <v>12</v>
      </c>
      <c r="J881" s="86" t="s">
        <v>2562</v>
      </c>
      <c r="K881" s="12">
        <v>44650</v>
      </c>
      <c r="L881" s="14" t="s">
        <v>2558</v>
      </c>
      <c r="BB881" s="14" t="str">
        <f t="shared" ref="BB881" si="926">BB878</f>
        <v>钻石</v>
      </c>
      <c r="BC881" s="14">
        <v>5</v>
      </c>
      <c r="BD881" s="14" t="s">
        <v>53</v>
      </c>
      <c r="BE881" s="14">
        <v>1028</v>
      </c>
      <c r="BF881" s="14" t="s">
        <v>54</v>
      </c>
      <c r="BG881" s="14">
        <v>4878</v>
      </c>
      <c r="BH881" s="14">
        <f>VLOOKUP(BB881,[2]item!$A:$B,2,FALSE)</f>
        <v>17</v>
      </c>
      <c r="BI881" s="14">
        <f>VLOOKUP(BD881,[2]item!$A:$B,2,FALSE)</f>
        <v>2750</v>
      </c>
      <c r="BJ881" s="14">
        <f>VLOOKUP(BF881,[2]item!$A:$B,2,FALSE)</f>
        <v>16</v>
      </c>
    </row>
    <row r="882" ht="20.1" customHeight="1" spans="1:62">
      <c r="A882" s="12">
        <v>879</v>
      </c>
      <c r="B882" s="12">
        <v>879</v>
      </c>
      <c r="C882" s="12" t="str">
        <f t="shared" si="891"/>
        <v>千古留名</v>
      </c>
      <c r="D882" s="81" t="s">
        <v>2556</v>
      </c>
      <c r="E882" s="12">
        <v>1</v>
      </c>
      <c r="F882" s="82">
        <f>VLOOKUP(A882,[3]属性!$F:$I,4,FALSE)</f>
        <v>67272</v>
      </c>
      <c r="G882" s="83" t="str">
        <f t="shared" si="887"/>
        <v>22,5</v>
      </c>
      <c r="H882" s="84" t="str">
        <f>"1013,"&amp;VLOOKUP(A882,[3]属性!$F:$N,7,FALSE)&amp;";1023,"&amp;VLOOKUP(A882,[3]属性!$F:$N,8,FALSE)&amp;";1043,"&amp;VLOOKUP(A882,[3]属性!$F:$N,9,FALSE)</f>
        <v>1013,99298095;1023,6619873;1043,6619873</v>
      </c>
      <c r="I882" s="12">
        <v>12</v>
      </c>
      <c r="J882" s="86" t="s">
        <v>2562</v>
      </c>
      <c r="K882" s="12">
        <v>44650</v>
      </c>
      <c r="L882" s="14" t="s">
        <v>2558</v>
      </c>
      <c r="BB882" s="14" t="str">
        <f t="shared" ref="BB882" si="927">BB879</f>
        <v>元宝</v>
      </c>
      <c r="BC882" s="14">
        <v>5</v>
      </c>
      <c r="BD882" s="14" t="s">
        <v>53</v>
      </c>
      <c r="BE882" s="14">
        <v>1029</v>
      </c>
      <c r="BF882" s="14" t="s">
        <v>54</v>
      </c>
      <c r="BG882" s="14">
        <v>4879</v>
      </c>
      <c r="BH882" s="14">
        <f>VLOOKUP(BB882,[2]item!$A:$B,2,FALSE)</f>
        <v>22</v>
      </c>
      <c r="BI882" s="14">
        <f>VLOOKUP(BD882,[2]item!$A:$B,2,FALSE)</f>
        <v>2750</v>
      </c>
      <c r="BJ882" s="14">
        <f>VLOOKUP(BF882,[2]item!$A:$B,2,FALSE)</f>
        <v>16</v>
      </c>
    </row>
    <row r="883" ht="20.1" customHeight="1" spans="1:62">
      <c r="A883" s="12">
        <v>880</v>
      </c>
      <c r="B883" s="12">
        <v>880</v>
      </c>
      <c r="C883" s="12" t="str">
        <f t="shared" si="891"/>
        <v>千古留名</v>
      </c>
      <c r="D883" s="81" t="s">
        <v>2556</v>
      </c>
      <c r="E883" s="12">
        <v>1</v>
      </c>
      <c r="F883" s="82">
        <f>VLOOKUP(A883,[3]属性!$F:$I,4,FALSE)</f>
        <v>67371</v>
      </c>
      <c r="G883" s="83" t="str">
        <f t="shared" si="887"/>
        <v>17,5</v>
      </c>
      <c r="H883" s="84" t="str">
        <f>"1013,"&amp;VLOOKUP(A883,[3]属性!$F:$N,7,FALSE)&amp;";1023,"&amp;VLOOKUP(A883,[3]属性!$F:$N,8,FALSE)&amp;";1043,"&amp;VLOOKUP(A883,[3]属性!$F:$N,9,FALSE)</f>
        <v>1013,99462465;1023,6630831;1043,6630831</v>
      </c>
      <c r="I883" s="12">
        <v>12</v>
      </c>
      <c r="J883" s="86" t="s">
        <v>2562</v>
      </c>
      <c r="K883" s="12">
        <v>44650</v>
      </c>
      <c r="L883" s="14" t="s">
        <v>2558</v>
      </c>
      <c r="BB883" s="14" t="str">
        <f t="shared" ref="BB883" si="928">BB880</f>
        <v>钻石</v>
      </c>
      <c r="BC883" s="14">
        <v>5</v>
      </c>
      <c r="BD883" s="14" t="s">
        <v>53</v>
      </c>
      <c r="BE883" s="14">
        <v>1030</v>
      </c>
      <c r="BF883" s="14" t="s">
        <v>54</v>
      </c>
      <c r="BG883" s="14">
        <v>4880</v>
      </c>
      <c r="BH883" s="14">
        <f>VLOOKUP(BB883,[2]item!$A:$B,2,FALSE)</f>
        <v>17</v>
      </c>
      <c r="BI883" s="14">
        <f>VLOOKUP(BD883,[2]item!$A:$B,2,FALSE)</f>
        <v>2750</v>
      </c>
      <c r="BJ883" s="14">
        <f>VLOOKUP(BF883,[2]item!$A:$B,2,FALSE)</f>
        <v>16</v>
      </c>
    </row>
    <row r="884" ht="20.1" customHeight="1" spans="1:62">
      <c r="A884" s="12">
        <v>881</v>
      </c>
      <c r="B884" s="12">
        <v>881</v>
      </c>
      <c r="C884" s="12" t="str">
        <f t="shared" si="891"/>
        <v>千古留名</v>
      </c>
      <c r="D884" s="81" t="s">
        <v>2556</v>
      </c>
      <c r="E884" s="12">
        <v>1</v>
      </c>
      <c r="F884" s="82">
        <f>VLOOKUP(A884,[3]属性!$F:$I,4,FALSE)</f>
        <v>67470</v>
      </c>
      <c r="G884" s="83" t="str">
        <f t="shared" si="887"/>
        <v>17,5</v>
      </c>
      <c r="H884" s="84" t="str">
        <f>"1013,"&amp;VLOOKUP(A884,[3]属性!$F:$N,7,FALSE)&amp;";1023,"&amp;VLOOKUP(A884,[3]属性!$F:$N,8,FALSE)&amp;";1043,"&amp;VLOOKUP(A884,[3]属性!$F:$N,9,FALSE)</f>
        <v>1013,99650340;1023,6643356;1043,6643356</v>
      </c>
      <c r="I884" s="12">
        <v>12</v>
      </c>
      <c r="J884" s="86" t="s">
        <v>2562</v>
      </c>
      <c r="K884" s="12">
        <v>44650</v>
      </c>
      <c r="L884" s="14" t="s">
        <v>2558</v>
      </c>
      <c r="BB884" s="14" t="str">
        <f t="shared" ref="BB884" si="929">BB881</f>
        <v>钻石</v>
      </c>
      <c r="BC884" s="14">
        <v>5</v>
      </c>
      <c r="BD884" s="14" t="s">
        <v>53</v>
      </c>
      <c r="BE884" s="14">
        <v>1031</v>
      </c>
      <c r="BF884" s="14" t="s">
        <v>54</v>
      </c>
      <c r="BG884" s="14">
        <v>4881</v>
      </c>
      <c r="BH884" s="14">
        <f>VLOOKUP(BB884,[2]item!$A:$B,2,FALSE)</f>
        <v>17</v>
      </c>
      <c r="BI884" s="14">
        <f>VLOOKUP(BD884,[2]item!$A:$B,2,FALSE)</f>
        <v>2750</v>
      </c>
      <c r="BJ884" s="14">
        <f>VLOOKUP(BF884,[2]item!$A:$B,2,FALSE)</f>
        <v>16</v>
      </c>
    </row>
    <row r="885" ht="20.1" customHeight="1" spans="1:62">
      <c r="A885" s="12">
        <v>882</v>
      </c>
      <c r="B885" s="12">
        <v>882</v>
      </c>
      <c r="C885" s="12" t="str">
        <f t="shared" si="891"/>
        <v>千古留名</v>
      </c>
      <c r="D885" s="81" t="s">
        <v>2556</v>
      </c>
      <c r="E885" s="12">
        <v>1</v>
      </c>
      <c r="F885" s="82">
        <f>VLOOKUP(A885,[3]属性!$F:$I,4,FALSE)</f>
        <v>67570</v>
      </c>
      <c r="G885" s="83" t="str">
        <f t="shared" si="887"/>
        <v>22,5</v>
      </c>
      <c r="H885" s="84" t="str">
        <f>"1013,"&amp;VLOOKUP(A885,[3]属性!$F:$N,7,FALSE)&amp;";1023,"&amp;VLOOKUP(A885,[3]属性!$F:$N,8,FALSE)&amp;";1043,"&amp;VLOOKUP(A885,[3]属性!$F:$N,9,FALSE)</f>
        <v>1013,99814740;1023,6654316;1043,6654316</v>
      </c>
      <c r="I885" s="12">
        <v>12</v>
      </c>
      <c r="J885" s="86" t="s">
        <v>2562</v>
      </c>
      <c r="K885" s="12">
        <v>44650</v>
      </c>
      <c r="L885" s="14" t="s">
        <v>2558</v>
      </c>
      <c r="BB885" s="14" t="str">
        <f t="shared" ref="BB885" si="930">BB882</f>
        <v>元宝</v>
      </c>
      <c r="BC885" s="14">
        <v>5</v>
      </c>
      <c r="BD885" s="14" t="s">
        <v>53</v>
      </c>
      <c r="BE885" s="14">
        <v>1032</v>
      </c>
      <c r="BF885" s="14" t="s">
        <v>54</v>
      </c>
      <c r="BG885" s="14">
        <v>4882</v>
      </c>
      <c r="BH885" s="14">
        <f>VLOOKUP(BB885,[2]item!$A:$B,2,FALSE)</f>
        <v>22</v>
      </c>
      <c r="BI885" s="14">
        <f>VLOOKUP(BD885,[2]item!$A:$B,2,FALSE)</f>
        <v>2750</v>
      </c>
      <c r="BJ885" s="14">
        <f>VLOOKUP(BF885,[2]item!$A:$B,2,FALSE)</f>
        <v>16</v>
      </c>
    </row>
    <row r="886" ht="20.1" customHeight="1" spans="1:62">
      <c r="A886" s="12">
        <v>883</v>
      </c>
      <c r="B886" s="12">
        <v>883</v>
      </c>
      <c r="C886" s="12" t="str">
        <f t="shared" si="891"/>
        <v>千古留名</v>
      </c>
      <c r="D886" s="81" t="s">
        <v>2556</v>
      </c>
      <c r="E886" s="12">
        <v>1</v>
      </c>
      <c r="F886" s="82">
        <f>VLOOKUP(A886,[3]属性!$F:$I,4,FALSE)</f>
        <v>67669</v>
      </c>
      <c r="G886" s="83" t="str">
        <f t="shared" si="887"/>
        <v>17,5</v>
      </c>
      <c r="H886" s="84" t="str">
        <f>"1013,"&amp;VLOOKUP(A886,[3]属性!$F:$N,7,FALSE)&amp;";1023,"&amp;VLOOKUP(A886,[3]属性!$F:$N,8,FALSE)&amp;";1043,"&amp;VLOOKUP(A886,[3]属性!$F:$N,9,FALSE)</f>
        <v>1013,100002630;1023,6666842;1043,6666842</v>
      </c>
      <c r="I886" s="12">
        <v>12</v>
      </c>
      <c r="J886" s="86" t="s">
        <v>2562</v>
      </c>
      <c r="K886" s="12">
        <v>44650</v>
      </c>
      <c r="L886" s="14" t="s">
        <v>2558</v>
      </c>
      <c r="BB886" s="14" t="str">
        <f t="shared" ref="BB886" si="931">BB883</f>
        <v>钻石</v>
      </c>
      <c r="BC886" s="14">
        <v>5</v>
      </c>
      <c r="BD886" s="14" t="s">
        <v>53</v>
      </c>
      <c r="BE886" s="14">
        <v>1033</v>
      </c>
      <c r="BF886" s="14" t="s">
        <v>54</v>
      </c>
      <c r="BG886" s="14">
        <v>4883</v>
      </c>
      <c r="BH886" s="14">
        <f>VLOOKUP(BB886,[2]item!$A:$B,2,FALSE)</f>
        <v>17</v>
      </c>
      <c r="BI886" s="14">
        <f>VLOOKUP(BD886,[2]item!$A:$B,2,FALSE)</f>
        <v>2750</v>
      </c>
      <c r="BJ886" s="14">
        <f>VLOOKUP(BF886,[2]item!$A:$B,2,FALSE)</f>
        <v>16</v>
      </c>
    </row>
    <row r="887" ht="20.1" customHeight="1" spans="1:62">
      <c r="A887" s="12">
        <v>884</v>
      </c>
      <c r="B887" s="12">
        <v>884</v>
      </c>
      <c r="C887" s="12" t="str">
        <f t="shared" si="891"/>
        <v>千古留名</v>
      </c>
      <c r="D887" s="81" t="s">
        <v>2556</v>
      </c>
      <c r="E887" s="12">
        <v>1</v>
      </c>
      <c r="F887" s="82">
        <f>VLOOKUP(A887,[3]属性!$F:$I,4,FALSE)</f>
        <v>67769</v>
      </c>
      <c r="G887" s="83" t="str">
        <f t="shared" si="887"/>
        <v>17,5</v>
      </c>
      <c r="H887" s="84" t="str">
        <f>"1013,"&amp;VLOOKUP(A887,[3]属性!$F:$N,7,FALSE)&amp;";1023,"&amp;VLOOKUP(A887,[3]属性!$F:$N,8,FALSE)&amp;";1043,"&amp;VLOOKUP(A887,[3]属性!$F:$N,9,FALSE)</f>
        <v>1013,100167045;1023,6677803;1043,6677803</v>
      </c>
      <c r="I887" s="12">
        <v>12</v>
      </c>
      <c r="J887" s="86" t="s">
        <v>2562</v>
      </c>
      <c r="K887" s="12">
        <v>44650</v>
      </c>
      <c r="L887" s="14" t="s">
        <v>2558</v>
      </c>
      <c r="BB887" s="14" t="str">
        <f t="shared" ref="BB887" si="932">BB884</f>
        <v>钻石</v>
      </c>
      <c r="BC887" s="14">
        <v>5</v>
      </c>
      <c r="BD887" s="14" t="s">
        <v>53</v>
      </c>
      <c r="BE887" s="14">
        <v>1034</v>
      </c>
      <c r="BF887" s="14" t="s">
        <v>54</v>
      </c>
      <c r="BG887" s="14">
        <v>4884</v>
      </c>
      <c r="BH887" s="14">
        <f>VLOOKUP(BB887,[2]item!$A:$B,2,FALSE)</f>
        <v>17</v>
      </c>
      <c r="BI887" s="14">
        <f>VLOOKUP(BD887,[2]item!$A:$B,2,FALSE)</f>
        <v>2750</v>
      </c>
      <c r="BJ887" s="14">
        <f>VLOOKUP(BF887,[2]item!$A:$B,2,FALSE)</f>
        <v>16</v>
      </c>
    </row>
    <row r="888" ht="20.1" customHeight="1" spans="1:62">
      <c r="A888" s="12">
        <v>885</v>
      </c>
      <c r="B888" s="12">
        <v>885</v>
      </c>
      <c r="C888" s="12" t="str">
        <f t="shared" si="891"/>
        <v>千古留名</v>
      </c>
      <c r="D888" s="81" t="s">
        <v>2556</v>
      </c>
      <c r="E888" s="12">
        <v>1</v>
      </c>
      <c r="F888" s="82">
        <f>VLOOKUP(A888,[3]属性!$F:$I,4,FALSE)</f>
        <v>67868</v>
      </c>
      <c r="G888" s="83" t="str">
        <f t="shared" si="887"/>
        <v>22,5</v>
      </c>
      <c r="H888" s="84" t="str">
        <f>"1013,"&amp;VLOOKUP(A888,[3]属性!$F:$N,7,FALSE)&amp;";1023,"&amp;VLOOKUP(A888,[3]属性!$F:$N,8,FALSE)&amp;";1043,"&amp;VLOOKUP(A888,[3]属性!$F:$N,9,FALSE)</f>
        <v>1013,100331475;1023,6688765;1043,6688765</v>
      </c>
      <c r="I888" s="12">
        <v>12</v>
      </c>
      <c r="J888" s="86" t="s">
        <v>2562</v>
      </c>
      <c r="K888" s="12">
        <v>44650</v>
      </c>
      <c r="L888" s="14" t="s">
        <v>2558</v>
      </c>
      <c r="BB888" s="14" t="str">
        <f t="shared" ref="BB888" si="933">BB885</f>
        <v>元宝</v>
      </c>
      <c r="BC888" s="14">
        <v>5</v>
      </c>
      <c r="BD888" s="14" t="s">
        <v>53</v>
      </c>
      <c r="BE888" s="14">
        <v>1035</v>
      </c>
      <c r="BF888" s="14" t="s">
        <v>54</v>
      </c>
      <c r="BG888" s="14">
        <v>4885</v>
      </c>
      <c r="BH888" s="14">
        <f>VLOOKUP(BB888,[2]item!$A:$B,2,FALSE)</f>
        <v>22</v>
      </c>
      <c r="BI888" s="14">
        <f>VLOOKUP(BD888,[2]item!$A:$B,2,FALSE)</f>
        <v>2750</v>
      </c>
      <c r="BJ888" s="14">
        <f>VLOOKUP(BF888,[2]item!$A:$B,2,FALSE)</f>
        <v>16</v>
      </c>
    </row>
    <row r="889" ht="20.1" customHeight="1" spans="1:62">
      <c r="A889" s="12">
        <v>886</v>
      </c>
      <c r="B889" s="12">
        <v>886</v>
      </c>
      <c r="C889" s="12" t="str">
        <f t="shared" si="891"/>
        <v>千古留名</v>
      </c>
      <c r="D889" s="81" t="s">
        <v>2556</v>
      </c>
      <c r="E889" s="12">
        <v>1</v>
      </c>
      <c r="F889" s="82">
        <f>VLOOKUP(A889,[3]属性!$F:$I,4,FALSE)</f>
        <v>67968</v>
      </c>
      <c r="G889" s="83" t="str">
        <f t="shared" si="887"/>
        <v>17,5</v>
      </c>
      <c r="H889" s="84" t="str">
        <f>"1013,"&amp;VLOOKUP(A889,[3]属性!$F:$N,7,FALSE)&amp;";1023,"&amp;VLOOKUP(A889,[3]属性!$F:$N,8,FALSE)&amp;";1043,"&amp;VLOOKUP(A889,[3]属性!$F:$N,9,FALSE)</f>
        <v>1013,100519395;1023,6701293;1043,6701293</v>
      </c>
      <c r="I889" s="12">
        <v>12</v>
      </c>
      <c r="J889" s="86" t="s">
        <v>2562</v>
      </c>
      <c r="K889" s="12">
        <v>44650</v>
      </c>
      <c r="L889" s="14" t="s">
        <v>2558</v>
      </c>
      <c r="BB889" s="14" t="str">
        <f t="shared" ref="BB889" si="934">BB886</f>
        <v>钻石</v>
      </c>
      <c r="BC889" s="14">
        <v>5</v>
      </c>
      <c r="BD889" s="14" t="s">
        <v>53</v>
      </c>
      <c r="BE889" s="14">
        <v>1036</v>
      </c>
      <c r="BF889" s="14" t="s">
        <v>54</v>
      </c>
      <c r="BG889" s="14">
        <v>4886</v>
      </c>
      <c r="BH889" s="14">
        <f>VLOOKUP(BB889,[2]item!$A:$B,2,FALSE)</f>
        <v>17</v>
      </c>
      <c r="BI889" s="14">
        <f>VLOOKUP(BD889,[2]item!$A:$B,2,FALSE)</f>
        <v>2750</v>
      </c>
      <c r="BJ889" s="14">
        <f>VLOOKUP(BF889,[2]item!$A:$B,2,FALSE)</f>
        <v>16</v>
      </c>
    </row>
    <row r="890" ht="20.1" customHeight="1" spans="1:62">
      <c r="A890" s="12">
        <v>887</v>
      </c>
      <c r="B890" s="12">
        <v>887</v>
      </c>
      <c r="C890" s="12" t="str">
        <f t="shared" si="891"/>
        <v>千古留名</v>
      </c>
      <c r="D890" s="81" t="s">
        <v>2556</v>
      </c>
      <c r="E890" s="12">
        <v>1</v>
      </c>
      <c r="F890" s="82">
        <f>VLOOKUP(A890,[3]属性!$F:$I,4,FALSE)</f>
        <v>68067</v>
      </c>
      <c r="G890" s="83" t="str">
        <f t="shared" si="887"/>
        <v>17,5</v>
      </c>
      <c r="H890" s="84" t="str">
        <f>"1013,"&amp;VLOOKUP(A890,[3]属性!$F:$N,7,FALSE)&amp;";1023,"&amp;VLOOKUP(A890,[3]属性!$F:$N,8,FALSE)&amp;";1043,"&amp;VLOOKUP(A890,[3]属性!$F:$N,9,FALSE)</f>
        <v>1013,100683825;1023,6712255;1043,6712255</v>
      </c>
      <c r="I890" s="12">
        <v>12</v>
      </c>
      <c r="J890" s="86" t="s">
        <v>2562</v>
      </c>
      <c r="K890" s="12">
        <v>44650</v>
      </c>
      <c r="L890" s="14" t="s">
        <v>2558</v>
      </c>
      <c r="BB890" s="14" t="str">
        <f t="shared" ref="BB890" si="935">BB887</f>
        <v>钻石</v>
      </c>
      <c r="BC890" s="14">
        <v>5</v>
      </c>
      <c r="BD890" s="14" t="s">
        <v>53</v>
      </c>
      <c r="BE890" s="14">
        <v>1037</v>
      </c>
      <c r="BF890" s="14" t="s">
        <v>54</v>
      </c>
      <c r="BG890" s="14">
        <v>4887</v>
      </c>
      <c r="BH890" s="14">
        <f>VLOOKUP(BB890,[2]item!$A:$B,2,FALSE)</f>
        <v>17</v>
      </c>
      <c r="BI890" s="14">
        <f>VLOOKUP(BD890,[2]item!$A:$B,2,FALSE)</f>
        <v>2750</v>
      </c>
      <c r="BJ890" s="14">
        <f>VLOOKUP(BF890,[2]item!$A:$B,2,FALSE)</f>
        <v>16</v>
      </c>
    </row>
    <row r="891" ht="20.1" customHeight="1" spans="1:62">
      <c r="A891" s="12">
        <v>888</v>
      </c>
      <c r="B891" s="12">
        <v>888</v>
      </c>
      <c r="C891" s="12" t="str">
        <f t="shared" si="891"/>
        <v>千古留名</v>
      </c>
      <c r="D891" s="81" t="s">
        <v>2556</v>
      </c>
      <c r="E891" s="12">
        <v>1</v>
      </c>
      <c r="F891" s="82">
        <f>VLOOKUP(A891,[3]属性!$F:$I,4,FALSE)</f>
        <v>68167</v>
      </c>
      <c r="G891" s="83" t="str">
        <f t="shared" si="887"/>
        <v>22,5</v>
      </c>
      <c r="H891" s="84" t="str">
        <f>"1013,"&amp;VLOOKUP(A891,[3]属性!$F:$N,7,FALSE)&amp;";1023,"&amp;VLOOKUP(A891,[3]属性!$F:$N,8,FALSE)&amp;";1043,"&amp;VLOOKUP(A891,[3]属性!$F:$N,9,FALSE)</f>
        <v>1013,100871760;1023,6724784;1043,6724784</v>
      </c>
      <c r="I891" s="12">
        <v>12</v>
      </c>
      <c r="J891" s="86" t="s">
        <v>2562</v>
      </c>
      <c r="K891" s="12">
        <v>44650</v>
      </c>
      <c r="L891" s="14" t="s">
        <v>2558</v>
      </c>
      <c r="BB891" s="14" t="str">
        <f t="shared" ref="BB891" si="936">BB888</f>
        <v>元宝</v>
      </c>
      <c r="BC891" s="14">
        <v>5</v>
      </c>
      <c r="BD891" s="14" t="s">
        <v>53</v>
      </c>
      <c r="BE891" s="14">
        <v>1038</v>
      </c>
      <c r="BF891" s="14" t="s">
        <v>54</v>
      </c>
      <c r="BG891" s="14">
        <v>4888</v>
      </c>
      <c r="BH891" s="14">
        <f>VLOOKUP(BB891,[2]item!$A:$B,2,FALSE)</f>
        <v>22</v>
      </c>
      <c r="BI891" s="14">
        <f>VLOOKUP(BD891,[2]item!$A:$B,2,FALSE)</f>
        <v>2750</v>
      </c>
      <c r="BJ891" s="14">
        <f>VLOOKUP(BF891,[2]item!$A:$B,2,FALSE)</f>
        <v>16</v>
      </c>
    </row>
    <row r="892" ht="20.1" customHeight="1" spans="1:62">
      <c r="A892" s="12">
        <v>889</v>
      </c>
      <c r="B892" s="12">
        <v>889</v>
      </c>
      <c r="C892" s="12" t="str">
        <f t="shared" si="891"/>
        <v>千古留名</v>
      </c>
      <c r="D892" s="81" t="s">
        <v>2556</v>
      </c>
      <c r="E892" s="12">
        <v>1</v>
      </c>
      <c r="F892" s="82">
        <f>VLOOKUP(A892,[3]属性!$F:$I,4,FALSE)</f>
        <v>68267</v>
      </c>
      <c r="G892" s="83" t="str">
        <f t="shared" si="887"/>
        <v>17,5</v>
      </c>
      <c r="H892" s="84" t="str">
        <f>"1013,"&amp;VLOOKUP(A892,[3]属性!$F:$N,7,FALSE)&amp;";1023,"&amp;VLOOKUP(A892,[3]属性!$F:$N,8,FALSE)&amp;";1043,"&amp;VLOOKUP(A892,[3]属性!$F:$N,9,FALSE)</f>
        <v>1013,101036220;1023,6735748;1043,6735748</v>
      </c>
      <c r="I892" s="12">
        <v>12</v>
      </c>
      <c r="J892" s="86" t="s">
        <v>2562</v>
      </c>
      <c r="K892" s="12">
        <v>44650</v>
      </c>
      <c r="L892" s="14" t="s">
        <v>2558</v>
      </c>
      <c r="BB892" s="14" t="str">
        <f t="shared" ref="BB892" si="937">BB889</f>
        <v>钻石</v>
      </c>
      <c r="BC892" s="14">
        <v>5</v>
      </c>
      <c r="BD892" s="14" t="s">
        <v>53</v>
      </c>
      <c r="BE892" s="14">
        <v>1039</v>
      </c>
      <c r="BF892" s="14" t="s">
        <v>54</v>
      </c>
      <c r="BG892" s="14">
        <v>4889</v>
      </c>
      <c r="BH892" s="14">
        <f>VLOOKUP(BB892,[2]item!$A:$B,2,FALSE)</f>
        <v>17</v>
      </c>
      <c r="BI892" s="14">
        <f>VLOOKUP(BD892,[2]item!$A:$B,2,FALSE)</f>
        <v>2750</v>
      </c>
      <c r="BJ892" s="14">
        <f>VLOOKUP(BF892,[2]item!$A:$B,2,FALSE)</f>
        <v>16</v>
      </c>
    </row>
    <row r="893" ht="20.1" customHeight="1" spans="1:62">
      <c r="A893" s="12">
        <v>890</v>
      </c>
      <c r="B893" s="12">
        <v>890</v>
      </c>
      <c r="C893" s="12" t="str">
        <f t="shared" si="891"/>
        <v>千古留名</v>
      </c>
      <c r="D893" s="81" t="s">
        <v>2556</v>
      </c>
      <c r="E893" s="12">
        <v>1</v>
      </c>
      <c r="F893" s="82">
        <f>VLOOKUP(A893,[3]属性!$F:$I,4,FALSE)</f>
        <v>68366</v>
      </c>
      <c r="G893" s="83" t="str">
        <f t="shared" si="887"/>
        <v>17,5</v>
      </c>
      <c r="H893" s="84" t="str">
        <f>"1013,"&amp;VLOOKUP(A893,[3]属性!$F:$N,7,FALSE)&amp;";1023,"&amp;VLOOKUP(A893,[3]属性!$F:$N,8,FALSE)&amp;";1043,"&amp;VLOOKUP(A893,[3]属性!$F:$N,9,FALSE)</f>
        <v>1013,101200680;1023,6746712;1043,6746712</v>
      </c>
      <c r="I893" s="12">
        <v>12</v>
      </c>
      <c r="J893" s="86" t="s">
        <v>2562</v>
      </c>
      <c r="K893" s="12">
        <v>44650</v>
      </c>
      <c r="L893" s="14" t="s">
        <v>2558</v>
      </c>
      <c r="BB893" s="14" t="str">
        <f t="shared" ref="BB893" si="938">BB890</f>
        <v>钻石</v>
      </c>
      <c r="BC893" s="14">
        <v>5</v>
      </c>
      <c r="BD893" s="14" t="s">
        <v>53</v>
      </c>
      <c r="BE893" s="14">
        <v>1040</v>
      </c>
      <c r="BF893" s="14" t="s">
        <v>54</v>
      </c>
      <c r="BG893" s="14">
        <v>4890</v>
      </c>
      <c r="BH893" s="14">
        <f>VLOOKUP(BB893,[2]item!$A:$B,2,FALSE)</f>
        <v>17</v>
      </c>
      <c r="BI893" s="14">
        <f>VLOOKUP(BD893,[2]item!$A:$B,2,FALSE)</f>
        <v>2750</v>
      </c>
      <c r="BJ893" s="14">
        <f>VLOOKUP(BF893,[2]item!$A:$B,2,FALSE)</f>
        <v>16</v>
      </c>
    </row>
    <row r="894" ht="20.1" customHeight="1" spans="1:62">
      <c r="A894" s="12">
        <v>891</v>
      </c>
      <c r="B894" s="12">
        <v>891</v>
      </c>
      <c r="C894" s="12" t="str">
        <f t="shared" si="891"/>
        <v>千古留名</v>
      </c>
      <c r="D894" s="81" t="s">
        <v>2556</v>
      </c>
      <c r="E894" s="12">
        <v>1</v>
      </c>
      <c r="F894" s="82">
        <f>VLOOKUP(A894,[3]属性!$F:$I,4,FALSE)</f>
        <v>68466</v>
      </c>
      <c r="G894" s="83" t="str">
        <f t="shared" si="887"/>
        <v>22,5</v>
      </c>
      <c r="H894" s="84" t="str">
        <f>"1013,"&amp;VLOOKUP(A894,[3]属性!$F:$N,7,FALSE)&amp;";1023,"&amp;VLOOKUP(A894,[3]属性!$F:$N,8,FALSE)&amp;";1043,"&amp;VLOOKUP(A894,[3]属性!$F:$N,9,FALSE)</f>
        <v>1013,101388645;1023,6759243;1043,6759243</v>
      </c>
      <c r="I894" s="12">
        <v>12</v>
      </c>
      <c r="J894" s="86" t="s">
        <v>2562</v>
      </c>
      <c r="K894" s="12">
        <v>44650</v>
      </c>
      <c r="L894" s="14" t="s">
        <v>2558</v>
      </c>
      <c r="BB894" s="14" t="str">
        <f t="shared" ref="BB894" si="939">BB891</f>
        <v>元宝</v>
      </c>
      <c r="BC894" s="14">
        <v>5</v>
      </c>
      <c r="BD894" s="14" t="s">
        <v>53</v>
      </c>
      <c r="BE894" s="14">
        <v>1041</v>
      </c>
      <c r="BF894" s="14" t="s">
        <v>54</v>
      </c>
      <c r="BG894" s="14">
        <v>4891</v>
      </c>
      <c r="BH894" s="14">
        <f>VLOOKUP(BB894,[2]item!$A:$B,2,FALSE)</f>
        <v>22</v>
      </c>
      <c r="BI894" s="14">
        <f>VLOOKUP(BD894,[2]item!$A:$B,2,FALSE)</f>
        <v>2750</v>
      </c>
      <c r="BJ894" s="14">
        <f>VLOOKUP(BF894,[2]item!$A:$B,2,FALSE)</f>
        <v>16</v>
      </c>
    </row>
    <row r="895" ht="20.1" customHeight="1" spans="1:62">
      <c r="A895" s="12">
        <v>892</v>
      </c>
      <c r="B895" s="12">
        <v>892</v>
      </c>
      <c r="C895" s="12" t="str">
        <f t="shared" si="891"/>
        <v>千古留名</v>
      </c>
      <c r="D895" s="81" t="s">
        <v>2556</v>
      </c>
      <c r="E895" s="12">
        <v>1</v>
      </c>
      <c r="F895" s="82">
        <f>VLOOKUP(A895,[3]属性!$F:$I,4,FALSE)</f>
        <v>68566</v>
      </c>
      <c r="G895" s="83" t="str">
        <f t="shared" si="887"/>
        <v>17,5</v>
      </c>
      <c r="H895" s="84" t="str">
        <f>"1013,"&amp;VLOOKUP(A895,[3]属性!$F:$N,7,FALSE)&amp;";1023,"&amp;VLOOKUP(A895,[3]属性!$F:$N,8,FALSE)&amp;";1043,"&amp;VLOOKUP(A895,[3]属性!$F:$N,9,FALSE)</f>
        <v>1013,101553120;1023,6770208;1043,6770208</v>
      </c>
      <c r="I895" s="12">
        <v>12</v>
      </c>
      <c r="J895" s="86" t="s">
        <v>2562</v>
      </c>
      <c r="K895" s="12">
        <v>44650</v>
      </c>
      <c r="L895" s="14" t="s">
        <v>2558</v>
      </c>
      <c r="BB895" s="14" t="str">
        <f t="shared" ref="BB895" si="940">BB892</f>
        <v>钻石</v>
      </c>
      <c r="BC895" s="14">
        <v>5</v>
      </c>
      <c r="BD895" s="14" t="s">
        <v>53</v>
      </c>
      <c r="BE895" s="14">
        <v>1042</v>
      </c>
      <c r="BF895" s="14" t="s">
        <v>54</v>
      </c>
      <c r="BG895" s="14">
        <v>4892</v>
      </c>
      <c r="BH895" s="14">
        <f>VLOOKUP(BB895,[2]item!$A:$B,2,FALSE)</f>
        <v>17</v>
      </c>
      <c r="BI895" s="14">
        <f>VLOOKUP(BD895,[2]item!$A:$B,2,FALSE)</f>
        <v>2750</v>
      </c>
      <c r="BJ895" s="14">
        <f>VLOOKUP(BF895,[2]item!$A:$B,2,FALSE)</f>
        <v>16</v>
      </c>
    </row>
    <row r="896" ht="20.1" customHeight="1" spans="1:62">
      <c r="A896" s="12">
        <v>893</v>
      </c>
      <c r="B896" s="12">
        <v>893</v>
      </c>
      <c r="C896" s="12" t="str">
        <f t="shared" si="891"/>
        <v>千古留名</v>
      </c>
      <c r="D896" s="81" t="s">
        <v>2556</v>
      </c>
      <c r="E896" s="12">
        <v>1</v>
      </c>
      <c r="F896" s="82">
        <f>VLOOKUP(A896,[3]属性!$F:$I,4,FALSE)</f>
        <v>68665</v>
      </c>
      <c r="G896" s="83" t="str">
        <f t="shared" si="887"/>
        <v>17,5</v>
      </c>
      <c r="H896" s="84" t="str">
        <f>"1013,"&amp;VLOOKUP(A896,[3]属性!$F:$N,7,FALSE)&amp;";1023,"&amp;VLOOKUP(A896,[3]属性!$F:$N,8,FALSE)&amp;";1043,"&amp;VLOOKUP(A896,[3]属性!$F:$N,9,FALSE)</f>
        <v>1013,101741100;1023,6782740;1043,6782740</v>
      </c>
      <c r="I896" s="12">
        <v>12</v>
      </c>
      <c r="J896" s="86" t="s">
        <v>2562</v>
      </c>
      <c r="K896" s="12">
        <v>44650</v>
      </c>
      <c r="L896" s="14" t="s">
        <v>2558</v>
      </c>
      <c r="BB896" s="14" t="str">
        <f t="shared" ref="BB896" si="941">BB893</f>
        <v>钻石</v>
      </c>
      <c r="BC896" s="14">
        <v>5</v>
      </c>
      <c r="BD896" s="14" t="s">
        <v>53</v>
      </c>
      <c r="BE896" s="14">
        <v>1043</v>
      </c>
      <c r="BF896" s="14" t="s">
        <v>54</v>
      </c>
      <c r="BG896" s="14">
        <v>4893</v>
      </c>
      <c r="BH896" s="14">
        <f>VLOOKUP(BB896,[2]item!$A:$B,2,FALSE)</f>
        <v>17</v>
      </c>
      <c r="BI896" s="14">
        <f>VLOOKUP(BD896,[2]item!$A:$B,2,FALSE)</f>
        <v>2750</v>
      </c>
      <c r="BJ896" s="14">
        <f>VLOOKUP(BF896,[2]item!$A:$B,2,FALSE)</f>
        <v>16</v>
      </c>
    </row>
    <row r="897" ht="20.1" customHeight="1" spans="1:62">
      <c r="A897" s="12">
        <v>894</v>
      </c>
      <c r="B897" s="12">
        <v>894</v>
      </c>
      <c r="C897" s="12" t="str">
        <f t="shared" si="891"/>
        <v>千古留名</v>
      </c>
      <c r="D897" s="81" t="s">
        <v>2556</v>
      </c>
      <c r="E897" s="12">
        <v>1</v>
      </c>
      <c r="F897" s="82">
        <f>VLOOKUP(A897,[3]属性!$F:$I,4,FALSE)</f>
        <v>68765</v>
      </c>
      <c r="G897" s="83" t="str">
        <f t="shared" si="887"/>
        <v>22,5</v>
      </c>
      <c r="H897" s="84" t="str">
        <f>"1013,"&amp;VLOOKUP(A897,[3]属性!$F:$N,7,FALSE)&amp;";1023,"&amp;VLOOKUP(A897,[3]属性!$F:$N,8,FALSE)&amp;";1043,"&amp;VLOOKUP(A897,[3]属性!$F:$N,9,FALSE)</f>
        <v>1013,101905605;1023,6793707;1043,6793707</v>
      </c>
      <c r="I897" s="12">
        <v>12</v>
      </c>
      <c r="J897" s="86" t="s">
        <v>2562</v>
      </c>
      <c r="K897" s="12">
        <v>44650</v>
      </c>
      <c r="L897" s="14" t="s">
        <v>2558</v>
      </c>
      <c r="BB897" s="14" t="str">
        <f t="shared" ref="BB897" si="942">BB894</f>
        <v>元宝</v>
      </c>
      <c r="BC897" s="14">
        <v>5</v>
      </c>
      <c r="BD897" s="14" t="s">
        <v>53</v>
      </c>
      <c r="BE897" s="14">
        <v>1044</v>
      </c>
      <c r="BF897" s="14" t="s">
        <v>54</v>
      </c>
      <c r="BG897" s="14">
        <v>4894</v>
      </c>
      <c r="BH897" s="14">
        <f>VLOOKUP(BB897,[2]item!$A:$B,2,FALSE)</f>
        <v>22</v>
      </c>
      <c r="BI897" s="14">
        <f>VLOOKUP(BD897,[2]item!$A:$B,2,FALSE)</f>
        <v>2750</v>
      </c>
      <c r="BJ897" s="14">
        <f>VLOOKUP(BF897,[2]item!$A:$B,2,FALSE)</f>
        <v>16</v>
      </c>
    </row>
    <row r="898" ht="20.1" customHeight="1" spans="1:62">
      <c r="A898" s="12">
        <v>895</v>
      </c>
      <c r="B898" s="12">
        <v>895</v>
      </c>
      <c r="C898" s="12" t="str">
        <f t="shared" si="891"/>
        <v>千古留名</v>
      </c>
      <c r="D898" s="81" t="s">
        <v>2556</v>
      </c>
      <c r="E898" s="12">
        <v>1</v>
      </c>
      <c r="F898" s="82">
        <f>VLOOKUP(A898,[3]属性!$F:$I,4,FALSE)</f>
        <v>68865</v>
      </c>
      <c r="G898" s="83" t="str">
        <f t="shared" si="887"/>
        <v>17,5</v>
      </c>
      <c r="H898" s="84" t="str">
        <f>"1013,"&amp;VLOOKUP(A898,[3]属性!$F:$N,7,FALSE)&amp;";1023,"&amp;VLOOKUP(A898,[3]属性!$F:$N,8,FALSE)&amp;";1043,"&amp;VLOOKUP(A898,[3]属性!$F:$N,9,FALSE)</f>
        <v>1013,102093600;1023,6806240;1043,6806240</v>
      </c>
      <c r="I898" s="12">
        <v>12</v>
      </c>
      <c r="J898" s="86" t="s">
        <v>2562</v>
      </c>
      <c r="K898" s="12">
        <v>44650</v>
      </c>
      <c r="L898" s="14" t="s">
        <v>2558</v>
      </c>
      <c r="BB898" s="14" t="str">
        <f t="shared" ref="BB898" si="943">BB895</f>
        <v>钻石</v>
      </c>
      <c r="BC898" s="14">
        <v>5</v>
      </c>
      <c r="BD898" s="14" t="s">
        <v>53</v>
      </c>
      <c r="BE898" s="14">
        <v>1045</v>
      </c>
      <c r="BF898" s="14" t="s">
        <v>54</v>
      </c>
      <c r="BG898" s="14">
        <v>4895</v>
      </c>
      <c r="BH898" s="14">
        <f>VLOOKUP(BB898,[2]item!$A:$B,2,FALSE)</f>
        <v>17</v>
      </c>
      <c r="BI898" s="14">
        <f>VLOOKUP(BD898,[2]item!$A:$B,2,FALSE)</f>
        <v>2750</v>
      </c>
      <c r="BJ898" s="14">
        <f>VLOOKUP(BF898,[2]item!$A:$B,2,FALSE)</f>
        <v>16</v>
      </c>
    </row>
    <row r="899" ht="20.1" customHeight="1" spans="1:62">
      <c r="A899" s="12">
        <v>896</v>
      </c>
      <c r="B899" s="12">
        <v>896</v>
      </c>
      <c r="C899" s="12" t="str">
        <f t="shared" si="891"/>
        <v>千古留名</v>
      </c>
      <c r="D899" s="81" t="s">
        <v>2556</v>
      </c>
      <c r="E899" s="12">
        <v>1</v>
      </c>
      <c r="F899" s="82">
        <f>VLOOKUP(A899,[3]属性!$F:$I,4,FALSE)</f>
        <v>68965</v>
      </c>
      <c r="G899" s="83" t="str">
        <f t="shared" si="887"/>
        <v>17,5</v>
      </c>
      <c r="H899" s="84" t="str">
        <f>"1013,"&amp;VLOOKUP(A899,[3]属性!$F:$N,7,FALSE)&amp;";1023,"&amp;VLOOKUP(A899,[3]属性!$F:$N,8,FALSE)&amp;";1043,"&amp;VLOOKUP(A899,[3]属性!$F:$N,9,FALSE)</f>
        <v>1013,102258105;1023,6817207;1043,6817207</v>
      </c>
      <c r="I899" s="12">
        <v>12</v>
      </c>
      <c r="J899" s="86" t="s">
        <v>2562</v>
      </c>
      <c r="K899" s="12">
        <v>44650</v>
      </c>
      <c r="L899" s="14" t="s">
        <v>2558</v>
      </c>
      <c r="BB899" s="14" t="str">
        <f t="shared" ref="BB899" si="944">BB896</f>
        <v>钻石</v>
      </c>
      <c r="BC899" s="14">
        <v>5</v>
      </c>
      <c r="BD899" s="14" t="s">
        <v>53</v>
      </c>
      <c r="BE899" s="14">
        <v>1046</v>
      </c>
      <c r="BF899" s="14" t="s">
        <v>54</v>
      </c>
      <c r="BG899" s="14">
        <v>4896</v>
      </c>
      <c r="BH899" s="14">
        <f>VLOOKUP(BB899,[2]item!$A:$B,2,FALSE)</f>
        <v>17</v>
      </c>
      <c r="BI899" s="14">
        <f>VLOOKUP(BD899,[2]item!$A:$B,2,FALSE)</f>
        <v>2750</v>
      </c>
      <c r="BJ899" s="14">
        <f>VLOOKUP(BF899,[2]item!$A:$B,2,FALSE)</f>
        <v>16</v>
      </c>
    </row>
    <row r="900" ht="20.1" customHeight="1" spans="1:62">
      <c r="A900" s="12">
        <v>897</v>
      </c>
      <c r="B900" s="12">
        <v>897</v>
      </c>
      <c r="C900" s="12" t="str">
        <f t="shared" si="891"/>
        <v>千古留名</v>
      </c>
      <c r="D900" s="81" t="s">
        <v>2556</v>
      </c>
      <c r="E900" s="12">
        <v>1</v>
      </c>
      <c r="F900" s="82">
        <f>VLOOKUP(A900,[3]属性!$F:$I,4,FALSE)</f>
        <v>69065</v>
      </c>
      <c r="G900" s="83" t="str">
        <f t="shared" si="887"/>
        <v>22,5</v>
      </c>
      <c r="H900" s="84" t="str">
        <f>"1013,"&amp;VLOOKUP(A900,[3]属性!$F:$N,7,FALSE)&amp;";1023,"&amp;VLOOKUP(A900,[3]属性!$F:$N,8,FALSE)&amp;";1043,"&amp;VLOOKUP(A900,[3]属性!$F:$N,9,FALSE)</f>
        <v>1013,102446130;1023,6829742;1043,6829742</v>
      </c>
      <c r="I900" s="12">
        <v>12</v>
      </c>
      <c r="J900" s="86" t="s">
        <v>2562</v>
      </c>
      <c r="K900" s="12">
        <v>44650</v>
      </c>
      <c r="L900" s="14" t="s">
        <v>2558</v>
      </c>
      <c r="BB900" s="14" t="str">
        <f t="shared" ref="BB900" si="945">BB897</f>
        <v>元宝</v>
      </c>
      <c r="BC900" s="14">
        <v>5</v>
      </c>
      <c r="BD900" s="14" t="s">
        <v>53</v>
      </c>
      <c r="BE900" s="14">
        <v>1047</v>
      </c>
      <c r="BF900" s="14" t="s">
        <v>54</v>
      </c>
      <c r="BG900" s="14">
        <v>4897</v>
      </c>
      <c r="BH900" s="14">
        <f>VLOOKUP(BB900,[2]item!$A:$B,2,FALSE)</f>
        <v>22</v>
      </c>
      <c r="BI900" s="14">
        <f>VLOOKUP(BD900,[2]item!$A:$B,2,FALSE)</f>
        <v>2750</v>
      </c>
      <c r="BJ900" s="14">
        <f>VLOOKUP(BF900,[2]item!$A:$B,2,FALSE)</f>
        <v>16</v>
      </c>
    </row>
    <row r="901" ht="20.1" customHeight="1" spans="1:62">
      <c r="A901" s="12">
        <v>898</v>
      </c>
      <c r="B901" s="12">
        <v>898</v>
      </c>
      <c r="C901" s="12" t="str">
        <f t="shared" si="891"/>
        <v>千古留名</v>
      </c>
      <c r="D901" s="81" t="s">
        <v>2556</v>
      </c>
      <c r="E901" s="12">
        <v>1</v>
      </c>
      <c r="F901" s="82">
        <f>VLOOKUP(A901,[3]属性!$F:$I,4,FALSE)</f>
        <v>69165</v>
      </c>
      <c r="G901" s="83" t="str">
        <f t="shared" si="887"/>
        <v>17,5</v>
      </c>
      <c r="H901" s="84" t="str">
        <f>"1013,"&amp;VLOOKUP(A901,[3]属性!$F:$N,7,FALSE)&amp;";1023,"&amp;VLOOKUP(A901,[3]属性!$F:$N,8,FALSE)&amp;";1043,"&amp;VLOOKUP(A901,[3]属性!$F:$N,9,FALSE)</f>
        <v>1013,102610650;1023,6840710;1043,6840710</v>
      </c>
      <c r="I901" s="12">
        <v>12</v>
      </c>
      <c r="J901" s="86" t="s">
        <v>2562</v>
      </c>
      <c r="K901" s="12">
        <v>44650</v>
      </c>
      <c r="L901" s="14" t="s">
        <v>2558</v>
      </c>
      <c r="BB901" s="14" t="str">
        <f t="shared" ref="BB901" si="946">BB898</f>
        <v>钻石</v>
      </c>
      <c r="BC901" s="14">
        <v>5</v>
      </c>
      <c r="BD901" s="14" t="s">
        <v>53</v>
      </c>
      <c r="BE901" s="14">
        <v>1048</v>
      </c>
      <c r="BF901" s="14" t="s">
        <v>54</v>
      </c>
      <c r="BG901" s="14">
        <v>4898</v>
      </c>
      <c r="BH901" s="14">
        <f>VLOOKUP(BB901,[2]item!$A:$B,2,FALSE)</f>
        <v>17</v>
      </c>
      <c r="BI901" s="14">
        <f>VLOOKUP(BD901,[2]item!$A:$B,2,FALSE)</f>
        <v>2750</v>
      </c>
      <c r="BJ901" s="14">
        <f>VLOOKUP(BF901,[2]item!$A:$B,2,FALSE)</f>
        <v>16</v>
      </c>
    </row>
    <row r="902" ht="20.1" customHeight="1" spans="1:62">
      <c r="A902" s="12">
        <v>899</v>
      </c>
      <c r="B902" s="12">
        <v>899</v>
      </c>
      <c r="C902" s="12" t="str">
        <f t="shared" si="891"/>
        <v>千古留名</v>
      </c>
      <c r="D902" s="81" t="s">
        <v>2556</v>
      </c>
      <c r="E902" s="12">
        <v>1</v>
      </c>
      <c r="F902" s="82">
        <f>VLOOKUP(A902,[3]属性!$F:$I,4,FALSE)</f>
        <v>69265</v>
      </c>
      <c r="G902" s="83" t="str">
        <f t="shared" si="887"/>
        <v>17,5</v>
      </c>
      <c r="H902" s="84" t="str">
        <f>"1013,"&amp;VLOOKUP(A902,[3]属性!$F:$N,7,FALSE)&amp;";1023,"&amp;VLOOKUP(A902,[3]属性!$F:$N,8,FALSE)&amp;";1043,"&amp;VLOOKUP(A902,[3]属性!$F:$N,9,FALSE)</f>
        <v>1013,102798690;1023,6853246;1043,6853246</v>
      </c>
      <c r="I902" s="12">
        <v>12</v>
      </c>
      <c r="J902" s="86" t="s">
        <v>2562</v>
      </c>
      <c r="K902" s="12">
        <v>44650</v>
      </c>
      <c r="L902" s="14" t="s">
        <v>2558</v>
      </c>
      <c r="BB902" s="14" t="str">
        <f t="shared" ref="BB902" si="947">BB899</f>
        <v>钻石</v>
      </c>
      <c r="BC902" s="14">
        <v>5</v>
      </c>
      <c r="BD902" s="14" t="s">
        <v>53</v>
      </c>
      <c r="BE902" s="14">
        <v>1049</v>
      </c>
      <c r="BF902" s="14" t="s">
        <v>54</v>
      </c>
      <c r="BG902" s="14">
        <v>4899</v>
      </c>
      <c r="BH902" s="14">
        <f>VLOOKUP(BB902,[2]item!$A:$B,2,FALSE)</f>
        <v>17</v>
      </c>
      <c r="BI902" s="14">
        <f>VLOOKUP(BD902,[2]item!$A:$B,2,FALSE)</f>
        <v>2750</v>
      </c>
      <c r="BJ902" s="14">
        <f>VLOOKUP(BF902,[2]item!$A:$B,2,FALSE)</f>
        <v>16</v>
      </c>
    </row>
    <row r="903" ht="20.1" customHeight="1" spans="1:62">
      <c r="A903" s="12">
        <v>900</v>
      </c>
      <c r="B903" s="12">
        <v>900</v>
      </c>
      <c r="C903" s="12" t="str">
        <f t="shared" si="891"/>
        <v>千古留名</v>
      </c>
      <c r="D903" s="81" t="s">
        <v>2556</v>
      </c>
      <c r="E903" s="12">
        <v>1</v>
      </c>
      <c r="F903" s="82">
        <f>VLOOKUP(A903,[3]属性!$F:$I,4,FALSE)</f>
        <v>69365</v>
      </c>
      <c r="G903" s="83" t="str">
        <f t="shared" si="887"/>
        <v>22,5</v>
      </c>
      <c r="H903" s="84" t="str">
        <f>"1013,"&amp;VLOOKUP(A903,[3]属性!$F:$N,7,FALSE)&amp;";1023,"&amp;VLOOKUP(A903,[3]属性!$F:$N,8,FALSE)&amp;";1043,"&amp;VLOOKUP(A903,[3]属性!$F:$N,9,FALSE)</f>
        <v>1013,102963225;1023,6864215;1043,6864215</v>
      </c>
      <c r="I903" s="12">
        <v>12</v>
      </c>
      <c r="J903" s="86" t="s">
        <v>2562</v>
      </c>
      <c r="K903" s="12">
        <v>44650</v>
      </c>
      <c r="L903" s="14" t="s">
        <v>2558</v>
      </c>
      <c r="BB903" s="14" t="str">
        <f t="shared" ref="BB903" si="948">BB900</f>
        <v>元宝</v>
      </c>
      <c r="BC903" s="14">
        <v>5</v>
      </c>
      <c r="BD903" s="14" t="s">
        <v>53</v>
      </c>
      <c r="BE903" s="14">
        <v>1050</v>
      </c>
      <c r="BF903" s="14" t="s">
        <v>54</v>
      </c>
      <c r="BG903" s="14">
        <v>4900</v>
      </c>
      <c r="BH903" s="14">
        <f>VLOOKUP(BB903,[2]item!$A:$B,2,FALSE)</f>
        <v>22</v>
      </c>
      <c r="BI903" s="14">
        <f>VLOOKUP(BD903,[2]item!$A:$B,2,FALSE)</f>
        <v>2750</v>
      </c>
      <c r="BJ903" s="14">
        <f>VLOOKUP(BF903,[2]item!$A:$B,2,FALSE)</f>
        <v>16</v>
      </c>
    </row>
    <row r="904" ht="20.1" customHeight="1" spans="1:62">
      <c r="A904" s="12">
        <v>901</v>
      </c>
      <c r="B904" s="12">
        <v>901</v>
      </c>
      <c r="C904" s="12" t="str">
        <f t="shared" si="891"/>
        <v>千古留名</v>
      </c>
      <c r="D904" s="81" t="s">
        <v>2556</v>
      </c>
      <c r="E904" s="12">
        <v>1</v>
      </c>
      <c r="F904" s="82">
        <f>VLOOKUP(A904,[3]属性!$F:$I,4,FALSE)</f>
        <v>69465</v>
      </c>
      <c r="G904" s="83" t="str">
        <f t="shared" si="887"/>
        <v>17,5</v>
      </c>
      <c r="H904" s="84" t="str">
        <f>"1013,"&amp;VLOOKUP(A904,[3]属性!$F:$N,7,FALSE)&amp;";1023,"&amp;VLOOKUP(A904,[3]属性!$F:$N,8,FALSE)&amp;";1043,"&amp;VLOOKUP(A904,[3]属性!$F:$N,9,FALSE)</f>
        <v>1013,103151280;1023,6876752;1043,6876752</v>
      </c>
      <c r="I904" s="12">
        <v>12</v>
      </c>
      <c r="J904" s="86" t="s">
        <v>2562</v>
      </c>
      <c r="K904" s="12">
        <v>44650</v>
      </c>
      <c r="L904" s="14" t="s">
        <v>2558</v>
      </c>
      <c r="BB904" s="14" t="str">
        <f t="shared" ref="BB904" si="949">BB901</f>
        <v>钻石</v>
      </c>
      <c r="BC904" s="14">
        <v>5</v>
      </c>
      <c r="BD904" s="14" t="s">
        <v>53</v>
      </c>
      <c r="BE904" s="14">
        <v>1051</v>
      </c>
      <c r="BF904" s="14" t="s">
        <v>54</v>
      </c>
      <c r="BG904" s="14">
        <v>4901</v>
      </c>
      <c r="BH904" s="14">
        <f>VLOOKUP(BB904,[2]item!$A:$B,2,FALSE)</f>
        <v>17</v>
      </c>
      <c r="BI904" s="14">
        <f>VLOOKUP(BD904,[2]item!$A:$B,2,FALSE)</f>
        <v>2750</v>
      </c>
      <c r="BJ904" s="14">
        <f>VLOOKUP(BF904,[2]item!$A:$B,2,FALSE)</f>
        <v>16</v>
      </c>
    </row>
    <row r="905" ht="20.1" customHeight="1" spans="1:62">
      <c r="A905" s="12">
        <v>902</v>
      </c>
      <c r="B905" s="12">
        <v>902</v>
      </c>
      <c r="C905" s="12" t="str">
        <f t="shared" si="891"/>
        <v>千古留名</v>
      </c>
      <c r="D905" s="81" t="s">
        <v>2556</v>
      </c>
      <c r="E905" s="12">
        <v>1</v>
      </c>
      <c r="F905" s="82">
        <f>VLOOKUP(A905,[3]属性!$F:$I,4,FALSE)</f>
        <v>69565</v>
      </c>
      <c r="G905" s="83" t="str">
        <f t="shared" si="887"/>
        <v>17,5</v>
      </c>
      <c r="H905" s="84" t="str">
        <f>"1013,"&amp;VLOOKUP(A905,[3]属性!$F:$N,7,FALSE)&amp;";1023,"&amp;VLOOKUP(A905,[3]属性!$F:$N,8,FALSE)&amp;";1043,"&amp;VLOOKUP(A905,[3]属性!$F:$N,9,FALSE)</f>
        <v>1013,103315845;1023,6887723;1043,6887723</v>
      </c>
      <c r="I905" s="12">
        <v>12</v>
      </c>
      <c r="J905" s="86" t="s">
        <v>2562</v>
      </c>
      <c r="K905" s="12">
        <v>44650</v>
      </c>
      <c r="L905" s="14" t="s">
        <v>2558</v>
      </c>
      <c r="BB905" s="14" t="str">
        <f t="shared" ref="BB905" si="950">BB902</f>
        <v>钻石</v>
      </c>
      <c r="BC905" s="14">
        <v>5</v>
      </c>
      <c r="BD905" s="14" t="s">
        <v>53</v>
      </c>
      <c r="BE905" s="14">
        <v>1052</v>
      </c>
      <c r="BF905" s="14" t="s">
        <v>54</v>
      </c>
      <c r="BG905" s="14">
        <v>4902</v>
      </c>
      <c r="BH905" s="14">
        <f>VLOOKUP(BB905,[2]item!$A:$B,2,FALSE)</f>
        <v>17</v>
      </c>
      <c r="BI905" s="14">
        <f>VLOOKUP(BD905,[2]item!$A:$B,2,FALSE)</f>
        <v>2750</v>
      </c>
      <c r="BJ905" s="14">
        <f>VLOOKUP(BF905,[2]item!$A:$B,2,FALSE)</f>
        <v>16</v>
      </c>
    </row>
    <row r="906" ht="20.1" customHeight="1" spans="1:62">
      <c r="A906" s="12">
        <v>903</v>
      </c>
      <c r="B906" s="12">
        <v>903</v>
      </c>
      <c r="C906" s="12" t="str">
        <f t="shared" si="891"/>
        <v>千古留名</v>
      </c>
      <c r="D906" s="81" t="s">
        <v>2556</v>
      </c>
      <c r="E906" s="12">
        <v>1</v>
      </c>
      <c r="F906" s="82">
        <f>VLOOKUP(A906,[3]属性!$F:$I,4,FALSE)</f>
        <v>69665</v>
      </c>
      <c r="G906" s="83" t="str">
        <f t="shared" si="887"/>
        <v>22,5</v>
      </c>
      <c r="H906" s="84" t="str">
        <f>"1013,"&amp;VLOOKUP(A906,[3]属性!$F:$N,7,FALSE)&amp;";1023,"&amp;VLOOKUP(A906,[3]属性!$F:$N,8,FALSE)&amp;";1043,"&amp;VLOOKUP(A906,[3]属性!$F:$N,9,FALSE)</f>
        <v>1013,103503915;1023,6900261;1043,6900261</v>
      </c>
      <c r="I906" s="12">
        <v>12</v>
      </c>
      <c r="J906" s="86" t="s">
        <v>2562</v>
      </c>
      <c r="K906" s="12">
        <v>44650</v>
      </c>
      <c r="L906" s="14" t="s">
        <v>2558</v>
      </c>
      <c r="BB906" s="14" t="str">
        <f t="shared" ref="BB906" si="951">BB903</f>
        <v>元宝</v>
      </c>
      <c r="BC906" s="14">
        <v>5</v>
      </c>
      <c r="BD906" s="14" t="s">
        <v>53</v>
      </c>
      <c r="BE906" s="14">
        <v>1053</v>
      </c>
      <c r="BF906" s="14" t="s">
        <v>54</v>
      </c>
      <c r="BG906" s="14">
        <v>4903</v>
      </c>
      <c r="BH906" s="14">
        <f>VLOOKUP(BB906,[2]item!$A:$B,2,FALSE)</f>
        <v>22</v>
      </c>
      <c r="BI906" s="14">
        <f>VLOOKUP(BD906,[2]item!$A:$B,2,FALSE)</f>
        <v>2750</v>
      </c>
      <c r="BJ906" s="14">
        <f>VLOOKUP(BF906,[2]item!$A:$B,2,FALSE)</f>
        <v>16</v>
      </c>
    </row>
    <row r="907" ht="20.1" customHeight="1" spans="1:62">
      <c r="A907" s="12">
        <v>904</v>
      </c>
      <c r="B907" s="12">
        <v>904</v>
      </c>
      <c r="C907" s="12" t="str">
        <f t="shared" si="891"/>
        <v>千古留名</v>
      </c>
      <c r="D907" s="81" t="s">
        <v>2556</v>
      </c>
      <c r="E907" s="12">
        <v>1</v>
      </c>
      <c r="F907" s="82">
        <f>VLOOKUP(A907,[3]属性!$F:$I,4,FALSE)</f>
        <v>69765</v>
      </c>
      <c r="G907" s="83" t="str">
        <f t="shared" si="887"/>
        <v>17,5</v>
      </c>
      <c r="H907" s="84" t="str">
        <f>"1013,"&amp;VLOOKUP(A907,[3]属性!$F:$N,7,FALSE)&amp;";1023,"&amp;VLOOKUP(A907,[3]属性!$F:$N,8,FALSE)&amp;";1043,"&amp;VLOOKUP(A907,[3]属性!$F:$N,9,FALSE)</f>
        <v>1013,103668480;1023,6911232;1043,6911232</v>
      </c>
      <c r="I907" s="12">
        <v>12</v>
      </c>
      <c r="J907" s="86" t="s">
        <v>2562</v>
      </c>
      <c r="K907" s="12">
        <v>44650</v>
      </c>
      <c r="L907" s="14" t="s">
        <v>2558</v>
      </c>
      <c r="BB907" s="14" t="str">
        <f t="shared" ref="BB907" si="952">BB904</f>
        <v>钻石</v>
      </c>
      <c r="BC907" s="14">
        <v>5</v>
      </c>
      <c r="BD907" s="14" t="s">
        <v>53</v>
      </c>
      <c r="BE907" s="14">
        <v>1054</v>
      </c>
      <c r="BF907" s="14" t="s">
        <v>54</v>
      </c>
      <c r="BG907" s="14">
        <v>4904</v>
      </c>
      <c r="BH907" s="14">
        <f>VLOOKUP(BB907,[2]item!$A:$B,2,FALSE)</f>
        <v>17</v>
      </c>
      <c r="BI907" s="14">
        <f>VLOOKUP(BD907,[2]item!$A:$B,2,FALSE)</f>
        <v>2750</v>
      </c>
      <c r="BJ907" s="14">
        <f>VLOOKUP(BF907,[2]item!$A:$B,2,FALSE)</f>
        <v>16</v>
      </c>
    </row>
    <row r="908" ht="20.1" customHeight="1" spans="1:62">
      <c r="A908" s="12">
        <v>905</v>
      </c>
      <c r="B908" s="12">
        <v>905</v>
      </c>
      <c r="C908" s="12" t="str">
        <f t="shared" si="891"/>
        <v>千古留名</v>
      </c>
      <c r="D908" s="81" t="s">
        <v>2556</v>
      </c>
      <c r="E908" s="12">
        <v>1</v>
      </c>
      <c r="F908" s="82">
        <f>VLOOKUP(A908,[3]属性!$F:$I,4,FALSE)</f>
        <v>69865</v>
      </c>
      <c r="G908" s="83" t="str">
        <f t="shared" ref="G908:G971" si="953">BH908&amp;","&amp;BC908</f>
        <v>17,5</v>
      </c>
      <c r="H908" s="84" t="str">
        <f>"1013,"&amp;VLOOKUP(A908,[3]属性!$F:$N,7,FALSE)&amp;";1023,"&amp;VLOOKUP(A908,[3]属性!$F:$N,8,FALSE)&amp;";1043,"&amp;VLOOKUP(A908,[3]属性!$F:$N,9,FALSE)</f>
        <v>1013,103856580;1023,6923772;1043,6923772</v>
      </c>
      <c r="I908" s="12">
        <v>12</v>
      </c>
      <c r="J908" s="86" t="s">
        <v>2562</v>
      </c>
      <c r="K908" s="12">
        <v>44650</v>
      </c>
      <c r="L908" s="14" t="s">
        <v>2558</v>
      </c>
      <c r="BB908" s="14" t="str">
        <f t="shared" ref="BB908" si="954">BB905</f>
        <v>钻石</v>
      </c>
      <c r="BC908" s="14">
        <v>5</v>
      </c>
      <c r="BD908" s="14" t="s">
        <v>53</v>
      </c>
      <c r="BE908" s="14">
        <v>1055</v>
      </c>
      <c r="BF908" s="14" t="s">
        <v>54</v>
      </c>
      <c r="BG908" s="14">
        <v>4905</v>
      </c>
      <c r="BH908" s="14">
        <f>VLOOKUP(BB908,[2]item!$A:$B,2,FALSE)</f>
        <v>17</v>
      </c>
      <c r="BI908" s="14">
        <f>VLOOKUP(BD908,[2]item!$A:$B,2,FALSE)</f>
        <v>2750</v>
      </c>
      <c r="BJ908" s="14">
        <f>VLOOKUP(BF908,[2]item!$A:$B,2,FALSE)</f>
        <v>16</v>
      </c>
    </row>
    <row r="909" ht="20.1" customHeight="1" spans="1:62">
      <c r="A909" s="12">
        <v>906</v>
      </c>
      <c r="B909" s="12">
        <v>906</v>
      </c>
      <c r="C909" s="12" t="str">
        <f t="shared" si="891"/>
        <v>千古留名</v>
      </c>
      <c r="D909" s="81" t="s">
        <v>2556</v>
      </c>
      <c r="E909" s="12">
        <v>1</v>
      </c>
      <c r="F909" s="82">
        <f>VLOOKUP(A909,[3]属性!$F:$I,4,FALSE)</f>
        <v>69965</v>
      </c>
      <c r="G909" s="83" t="str">
        <f t="shared" si="953"/>
        <v>22,5</v>
      </c>
      <c r="H909" s="84" t="str">
        <f>"1013,"&amp;VLOOKUP(A909,[3]属性!$F:$N,7,FALSE)&amp;";1023,"&amp;VLOOKUP(A909,[3]属性!$F:$N,8,FALSE)&amp;";1043,"&amp;VLOOKUP(A909,[3]属性!$F:$N,9,FALSE)</f>
        <v>1013,104021160;1023,6934744;1043,6934744</v>
      </c>
      <c r="I909" s="12">
        <v>12</v>
      </c>
      <c r="J909" s="86" t="s">
        <v>2562</v>
      </c>
      <c r="K909" s="12">
        <v>44650</v>
      </c>
      <c r="L909" s="14" t="s">
        <v>2558</v>
      </c>
      <c r="BB909" s="14" t="str">
        <f t="shared" ref="BB909" si="955">BB906</f>
        <v>元宝</v>
      </c>
      <c r="BC909" s="14">
        <v>5</v>
      </c>
      <c r="BD909" s="14" t="s">
        <v>53</v>
      </c>
      <c r="BE909" s="14">
        <v>1056</v>
      </c>
      <c r="BF909" s="14" t="s">
        <v>54</v>
      </c>
      <c r="BG909" s="14">
        <v>4906</v>
      </c>
      <c r="BH909" s="14">
        <f>VLOOKUP(BB909,[2]item!$A:$B,2,FALSE)</f>
        <v>22</v>
      </c>
      <c r="BI909" s="14">
        <f>VLOOKUP(BD909,[2]item!$A:$B,2,FALSE)</f>
        <v>2750</v>
      </c>
      <c r="BJ909" s="14">
        <f>VLOOKUP(BF909,[2]item!$A:$B,2,FALSE)</f>
        <v>16</v>
      </c>
    </row>
    <row r="910" ht="20.1" customHeight="1" spans="1:62">
      <c r="A910" s="12">
        <v>907</v>
      </c>
      <c r="B910" s="12">
        <v>907</v>
      </c>
      <c r="C910" s="12" t="str">
        <f t="shared" si="891"/>
        <v>千古留名</v>
      </c>
      <c r="D910" s="81" t="s">
        <v>2556</v>
      </c>
      <c r="E910" s="12">
        <v>1</v>
      </c>
      <c r="F910" s="82">
        <f>VLOOKUP(A910,[3]属性!$F:$I,4,FALSE)</f>
        <v>70066</v>
      </c>
      <c r="G910" s="83" t="str">
        <f t="shared" si="953"/>
        <v>17,5</v>
      </c>
      <c r="H910" s="84" t="str">
        <f>"1013,"&amp;VLOOKUP(A910,[3]属性!$F:$N,7,FALSE)&amp;";1023,"&amp;VLOOKUP(A910,[3]属性!$F:$N,8,FALSE)&amp;";1043,"&amp;VLOOKUP(A910,[3]属性!$F:$N,9,FALSE)</f>
        <v>1013,104209275;1023,6947285;1043,6947285</v>
      </c>
      <c r="I910" s="12">
        <v>12</v>
      </c>
      <c r="J910" s="86" t="s">
        <v>2562</v>
      </c>
      <c r="K910" s="12">
        <v>44650</v>
      </c>
      <c r="L910" s="14" t="s">
        <v>2558</v>
      </c>
      <c r="BB910" s="14" t="str">
        <f t="shared" ref="BB910" si="956">BB907</f>
        <v>钻石</v>
      </c>
      <c r="BC910" s="14">
        <v>5</v>
      </c>
      <c r="BD910" s="14" t="s">
        <v>53</v>
      </c>
      <c r="BE910" s="14">
        <v>1057</v>
      </c>
      <c r="BF910" s="14" t="s">
        <v>54</v>
      </c>
      <c r="BG910" s="14">
        <v>4907</v>
      </c>
      <c r="BH910" s="14">
        <f>VLOOKUP(BB910,[2]item!$A:$B,2,FALSE)</f>
        <v>17</v>
      </c>
      <c r="BI910" s="14">
        <f>VLOOKUP(BD910,[2]item!$A:$B,2,FALSE)</f>
        <v>2750</v>
      </c>
      <c r="BJ910" s="14">
        <f>VLOOKUP(BF910,[2]item!$A:$B,2,FALSE)</f>
        <v>16</v>
      </c>
    </row>
    <row r="911" ht="20.1" customHeight="1" spans="1:62">
      <c r="A911" s="12">
        <v>908</v>
      </c>
      <c r="B911" s="12">
        <v>908</v>
      </c>
      <c r="C911" s="12" t="str">
        <f t="shared" ref="C911:C974" si="957">C910</f>
        <v>千古留名</v>
      </c>
      <c r="D911" s="81" t="s">
        <v>2556</v>
      </c>
      <c r="E911" s="12">
        <v>1</v>
      </c>
      <c r="F911" s="82">
        <f>VLOOKUP(A911,[3]属性!$F:$I,4,FALSE)</f>
        <v>70166</v>
      </c>
      <c r="G911" s="83" t="str">
        <f t="shared" si="953"/>
        <v>17,5</v>
      </c>
      <c r="H911" s="84" t="str">
        <f>"1013,"&amp;VLOOKUP(A911,[3]属性!$F:$N,7,FALSE)&amp;";1023,"&amp;VLOOKUP(A911,[3]属性!$F:$N,8,FALSE)&amp;";1043,"&amp;VLOOKUP(A911,[3]属性!$F:$N,9,FALSE)</f>
        <v>1013,104373870;1023,6958258;1043,6958258</v>
      </c>
      <c r="I911" s="12">
        <v>12</v>
      </c>
      <c r="J911" s="86" t="s">
        <v>2562</v>
      </c>
      <c r="K911" s="12">
        <v>44650</v>
      </c>
      <c r="L911" s="14" t="s">
        <v>2558</v>
      </c>
      <c r="BB911" s="14" t="str">
        <f t="shared" ref="BB911" si="958">BB908</f>
        <v>钻石</v>
      </c>
      <c r="BC911" s="14">
        <v>5</v>
      </c>
      <c r="BD911" s="14" t="s">
        <v>53</v>
      </c>
      <c r="BE911" s="14">
        <v>1058</v>
      </c>
      <c r="BF911" s="14" t="s">
        <v>54</v>
      </c>
      <c r="BG911" s="14">
        <v>4908</v>
      </c>
      <c r="BH911" s="14">
        <f>VLOOKUP(BB911,[2]item!$A:$B,2,FALSE)</f>
        <v>17</v>
      </c>
      <c r="BI911" s="14">
        <f>VLOOKUP(BD911,[2]item!$A:$B,2,FALSE)</f>
        <v>2750</v>
      </c>
      <c r="BJ911" s="14">
        <f>VLOOKUP(BF911,[2]item!$A:$B,2,FALSE)</f>
        <v>16</v>
      </c>
    </row>
    <row r="912" ht="20.1" customHeight="1" spans="1:62">
      <c r="A912" s="12">
        <v>909</v>
      </c>
      <c r="B912" s="12">
        <v>909</v>
      </c>
      <c r="C912" s="12" t="str">
        <f t="shared" si="957"/>
        <v>千古留名</v>
      </c>
      <c r="D912" s="81" t="s">
        <v>2556</v>
      </c>
      <c r="E912" s="12">
        <v>1</v>
      </c>
      <c r="F912" s="82">
        <f>VLOOKUP(A912,[3]属性!$F:$I,4,FALSE)</f>
        <v>70266</v>
      </c>
      <c r="G912" s="83" t="str">
        <f t="shared" si="953"/>
        <v>22,5</v>
      </c>
      <c r="H912" s="84" t="str">
        <f>"1013,"&amp;VLOOKUP(A912,[3]属性!$F:$N,7,FALSE)&amp;";1023,"&amp;VLOOKUP(A912,[3]属性!$F:$N,8,FALSE)&amp;";1043,"&amp;VLOOKUP(A912,[3]属性!$F:$N,9,FALSE)</f>
        <v>1013,104562000;1023,6970800;1043,6970800</v>
      </c>
      <c r="I912" s="12">
        <v>12</v>
      </c>
      <c r="J912" s="86" t="s">
        <v>2562</v>
      </c>
      <c r="K912" s="12">
        <v>44650</v>
      </c>
      <c r="L912" s="14" t="s">
        <v>2558</v>
      </c>
      <c r="BB912" s="14" t="str">
        <f t="shared" ref="BB912" si="959">BB909</f>
        <v>元宝</v>
      </c>
      <c r="BC912" s="14">
        <v>5</v>
      </c>
      <c r="BD912" s="14" t="s">
        <v>53</v>
      </c>
      <c r="BE912" s="14">
        <v>1059</v>
      </c>
      <c r="BF912" s="14" t="s">
        <v>54</v>
      </c>
      <c r="BG912" s="14">
        <v>4909</v>
      </c>
      <c r="BH912" s="14">
        <f>VLOOKUP(BB912,[2]item!$A:$B,2,FALSE)</f>
        <v>22</v>
      </c>
      <c r="BI912" s="14">
        <f>VLOOKUP(BD912,[2]item!$A:$B,2,FALSE)</f>
        <v>2750</v>
      </c>
      <c r="BJ912" s="14">
        <f>VLOOKUP(BF912,[2]item!$A:$B,2,FALSE)</f>
        <v>16</v>
      </c>
    </row>
    <row r="913" ht="20.1" customHeight="1" spans="1:62">
      <c r="A913" s="12">
        <v>910</v>
      </c>
      <c r="B913" s="12">
        <v>910</v>
      </c>
      <c r="C913" s="12" t="str">
        <f t="shared" si="957"/>
        <v>千古留名</v>
      </c>
      <c r="D913" s="81" t="s">
        <v>2556</v>
      </c>
      <c r="E913" s="12">
        <v>1</v>
      </c>
      <c r="F913" s="82">
        <f>VLOOKUP(A913,[3]属性!$F:$I,4,FALSE)</f>
        <v>70367</v>
      </c>
      <c r="G913" s="83" t="str">
        <f t="shared" si="953"/>
        <v>17,5</v>
      </c>
      <c r="H913" s="84" t="str">
        <f>"1013,"&amp;VLOOKUP(A913,[3]属性!$F:$N,7,FALSE)&amp;";1023,"&amp;VLOOKUP(A913,[3]属性!$F:$N,8,FALSE)&amp;";1043,"&amp;VLOOKUP(A913,[3]属性!$F:$N,9,FALSE)</f>
        <v>1013,104726610;1023,6981774;1043,6981774</v>
      </c>
      <c r="I913" s="12">
        <v>12</v>
      </c>
      <c r="J913" s="86" t="s">
        <v>2562</v>
      </c>
      <c r="K913" s="12">
        <v>44650</v>
      </c>
      <c r="L913" s="14" t="s">
        <v>2558</v>
      </c>
      <c r="BB913" s="14" t="str">
        <f t="shared" ref="BB913" si="960">BB910</f>
        <v>钻石</v>
      </c>
      <c r="BC913" s="14">
        <v>5</v>
      </c>
      <c r="BD913" s="14" t="s">
        <v>53</v>
      </c>
      <c r="BE913" s="14">
        <v>1060</v>
      </c>
      <c r="BF913" s="14" t="s">
        <v>54</v>
      </c>
      <c r="BG913" s="14">
        <v>4910</v>
      </c>
      <c r="BH913" s="14">
        <f>VLOOKUP(BB913,[2]item!$A:$B,2,FALSE)</f>
        <v>17</v>
      </c>
      <c r="BI913" s="14">
        <f>VLOOKUP(BD913,[2]item!$A:$B,2,FALSE)</f>
        <v>2750</v>
      </c>
      <c r="BJ913" s="14">
        <f>VLOOKUP(BF913,[2]item!$A:$B,2,FALSE)</f>
        <v>16</v>
      </c>
    </row>
    <row r="914" ht="20.1" customHeight="1" spans="1:62">
      <c r="A914" s="12">
        <v>911</v>
      </c>
      <c r="B914" s="12">
        <v>911</v>
      </c>
      <c r="C914" s="12" t="str">
        <f t="shared" si="957"/>
        <v>千古留名</v>
      </c>
      <c r="D914" s="81" t="s">
        <v>2556</v>
      </c>
      <c r="E914" s="12">
        <v>1</v>
      </c>
      <c r="F914" s="82">
        <f>VLOOKUP(A914,[3]属性!$F:$I,4,FALSE)</f>
        <v>70467</v>
      </c>
      <c r="G914" s="83" t="str">
        <f t="shared" si="953"/>
        <v>17,5</v>
      </c>
      <c r="H914" s="84" t="str">
        <f>"1013,"&amp;VLOOKUP(A914,[3]属性!$F:$N,7,FALSE)&amp;";1023,"&amp;VLOOKUP(A914,[3]属性!$F:$N,8,FALSE)&amp;";1043,"&amp;VLOOKUP(A914,[3]属性!$F:$N,9,FALSE)</f>
        <v>1013,104914755;1023,6994317;1043,6994317</v>
      </c>
      <c r="I914" s="12">
        <v>12</v>
      </c>
      <c r="J914" s="86" t="s">
        <v>2562</v>
      </c>
      <c r="K914" s="12">
        <v>44650</v>
      </c>
      <c r="L914" s="14" t="s">
        <v>2558</v>
      </c>
      <c r="BB914" s="14" t="str">
        <f t="shared" ref="BB914" si="961">BB911</f>
        <v>钻石</v>
      </c>
      <c r="BC914" s="14">
        <v>5</v>
      </c>
      <c r="BD914" s="14" t="s">
        <v>53</v>
      </c>
      <c r="BE914" s="14">
        <v>1061</v>
      </c>
      <c r="BF914" s="14" t="s">
        <v>54</v>
      </c>
      <c r="BG914" s="14">
        <v>4911</v>
      </c>
      <c r="BH914" s="14">
        <f>VLOOKUP(BB914,[2]item!$A:$B,2,FALSE)</f>
        <v>17</v>
      </c>
      <c r="BI914" s="14">
        <f>VLOOKUP(BD914,[2]item!$A:$B,2,FALSE)</f>
        <v>2750</v>
      </c>
      <c r="BJ914" s="14">
        <f>VLOOKUP(BF914,[2]item!$A:$B,2,FALSE)</f>
        <v>16</v>
      </c>
    </row>
    <row r="915" ht="20.1" customHeight="1" spans="1:62">
      <c r="A915" s="12">
        <v>912</v>
      </c>
      <c r="B915" s="12">
        <v>912</v>
      </c>
      <c r="C915" s="12" t="str">
        <f t="shared" si="957"/>
        <v>千古留名</v>
      </c>
      <c r="D915" s="81" t="s">
        <v>2556</v>
      </c>
      <c r="E915" s="12">
        <v>1</v>
      </c>
      <c r="F915" s="82">
        <f>VLOOKUP(A915,[3]属性!$F:$I,4,FALSE)</f>
        <v>70567</v>
      </c>
      <c r="G915" s="83" t="str">
        <f t="shared" si="953"/>
        <v>22,5</v>
      </c>
      <c r="H915" s="84" t="str">
        <f>"1013,"&amp;VLOOKUP(A915,[3]属性!$F:$N,7,FALSE)&amp;";1023,"&amp;VLOOKUP(A915,[3]属性!$F:$N,8,FALSE)&amp;";1043,"&amp;VLOOKUP(A915,[3]属性!$F:$N,9,FALSE)</f>
        <v>1013,105079380;1023,7005292;1043,7005292</v>
      </c>
      <c r="I915" s="12">
        <v>12</v>
      </c>
      <c r="J915" s="86" t="s">
        <v>2562</v>
      </c>
      <c r="K915" s="12">
        <v>44650</v>
      </c>
      <c r="L915" s="14" t="s">
        <v>2558</v>
      </c>
      <c r="BB915" s="14" t="str">
        <f t="shared" ref="BB915" si="962">BB912</f>
        <v>元宝</v>
      </c>
      <c r="BC915" s="14">
        <v>5</v>
      </c>
      <c r="BD915" s="14" t="s">
        <v>53</v>
      </c>
      <c r="BE915" s="14">
        <v>1062</v>
      </c>
      <c r="BF915" s="14" t="s">
        <v>54</v>
      </c>
      <c r="BG915" s="14">
        <v>4912</v>
      </c>
      <c r="BH915" s="14">
        <f>VLOOKUP(BB915,[2]item!$A:$B,2,FALSE)</f>
        <v>22</v>
      </c>
      <c r="BI915" s="14">
        <f>VLOOKUP(BD915,[2]item!$A:$B,2,FALSE)</f>
        <v>2750</v>
      </c>
      <c r="BJ915" s="14">
        <f>VLOOKUP(BF915,[2]item!$A:$B,2,FALSE)</f>
        <v>16</v>
      </c>
    </row>
    <row r="916" ht="20.1" customHeight="1" spans="1:62">
      <c r="A916" s="12">
        <v>913</v>
      </c>
      <c r="B916" s="12">
        <v>913</v>
      </c>
      <c r="C916" s="12" t="str">
        <f t="shared" si="957"/>
        <v>千古留名</v>
      </c>
      <c r="D916" s="81" t="s">
        <v>2556</v>
      </c>
      <c r="E916" s="12">
        <v>1</v>
      </c>
      <c r="F916" s="82">
        <f>VLOOKUP(A916,[3]属性!$F:$I,4,FALSE)</f>
        <v>70668</v>
      </c>
      <c r="G916" s="83" t="str">
        <f t="shared" si="953"/>
        <v>17,5</v>
      </c>
      <c r="H916" s="84" t="str">
        <f>"1013,"&amp;VLOOKUP(A916,[3]属性!$F:$N,7,FALSE)&amp;";1023,"&amp;VLOOKUP(A916,[3]属性!$F:$N,8,FALSE)&amp;";1043,"&amp;VLOOKUP(A916,[3]属性!$F:$N,9,FALSE)</f>
        <v>1013,105267540;1023,7017836;1043,7017836</v>
      </c>
      <c r="I916" s="12">
        <v>12</v>
      </c>
      <c r="J916" s="86" t="s">
        <v>2562</v>
      </c>
      <c r="K916" s="12">
        <v>44650</v>
      </c>
      <c r="L916" s="14" t="s">
        <v>2558</v>
      </c>
      <c r="BB916" s="14" t="str">
        <f t="shared" ref="BB916" si="963">BB913</f>
        <v>钻石</v>
      </c>
      <c r="BC916" s="14">
        <v>5</v>
      </c>
      <c r="BD916" s="14" t="s">
        <v>53</v>
      </c>
      <c r="BE916" s="14">
        <v>1063</v>
      </c>
      <c r="BF916" s="14" t="s">
        <v>54</v>
      </c>
      <c r="BG916" s="14">
        <v>4913</v>
      </c>
      <c r="BH916" s="14">
        <f>VLOOKUP(BB916,[2]item!$A:$B,2,FALSE)</f>
        <v>17</v>
      </c>
      <c r="BI916" s="14">
        <f>VLOOKUP(BD916,[2]item!$A:$B,2,FALSE)</f>
        <v>2750</v>
      </c>
      <c r="BJ916" s="14">
        <f>VLOOKUP(BF916,[2]item!$A:$B,2,FALSE)</f>
        <v>16</v>
      </c>
    </row>
    <row r="917" ht="20.1" customHeight="1" spans="1:62">
      <c r="A917" s="12">
        <v>914</v>
      </c>
      <c r="B917" s="12">
        <v>914</v>
      </c>
      <c r="C917" s="12" t="str">
        <f t="shared" si="957"/>
        <v>千古留名</v>
      </c>
      <c r="D917" s="81" t="s">
        <v>2556</v>
      </c>
      <c r="E917" s="12">
        <v>1</v>
      </c>
      <c r="F917" s="82">
        <f>VLOOKUP(A917,[3]属性!$F:$I,4,FALSE)</f>
        <v>70768</v>
      </c>
      <c r="G917" s="83" t="str">
        <f t="shared" si="953"/>
        <v>17,5</v>
      </c>
      <c r="H917" s="84" t="str">
        <f>"1013,"&amp;VLOOKUP(A917,[3]属性!$F:$N,7,FALSE)&amp;";1023,"&amp;VLOOKUP(A917,[3]属性!$F:$N,8,FALSE)&amp;";1043,"&amp;VLOOKUP(A917,[3]属性!$F:$N,9,FALSE)</f>
        <v>1013,105432195;1023,7028813;1043,7028813</v>
      </c>
      <c r="I917" s="12">
        <v>12</v>
      </c>
      <c r="J917" s="86" t="s">
        <v>2562</v>
      </c>
      <c r="K917" s="12">
        <v>44650</v>
      </c>
      <c r="L917" s="14" t="s">
        <v>2558</v>
      </c>
      <c r="BB917" s="14" t="str">
        <f t="shared" ref="BB917" si="964">BB914</f>
        <v>钻石</v>
      </c>
      <c r="BC917" s="14">
        <v>5</v>
      </c>
      <c r="BD917" s="14" t="s">
        <v>53</v>
      </c>
      <c r="BE917" s="14">
        <v>1064</v>
      </c>
      <c r="BF917" s="14" t="s">
        <v>54</v>
      </c>
      <c r="BG917" s="14">
        <v>4914</v>
      </c>
      <c r="BH917" s="14">
        <f>VLOOKUP(BB917,[2]item!$A:$B,2,FALSE)</f>
        <v>17</v>
      </c>
      <c r="BI917" s="14">
        <f>VLOOKUP(BD917,[2]item!$A:$B,2,FALSE)</f>
        <v>2750</v>
      </c>
      <c r="BJ917" s="14">
        <f>VLOOKUP(BF917,[2]item!$A:$B,2,FALSE)</f>
        <v>16</v>
      </c>
    </row>
    <row r="918" ht="20.1" customHeight="1" spans="1:62">
      <c r="A918" s="12">
        <v>915</v>
      </c>
      <c r="B918" s="12">
        <v>915</v>
      </c>
      <c r="C918" s="12" t="str">
        <f t="shared" si="957"/>
        <v>千古留名</v>
      </c>
      <c r="D918" s="81" t="s">
        <v>2556</v>
      </c>
      <c r="E918" s="12">
        <v>1</v>
      </c>
      <c r="F918" s="82">
        <f>VLOOKUP(A918,[3]属性!$F:$I,4,FALSE)</f>
        <v>70869</v>
      </c>
      <c r="G918" s="83" t="str">
        <f t="shared" si="953"/>
        <v>22,5</v>
      </c>
      <c r="H918" s="84" t="str">
        <f>"1013,"&amp;VLOOKUP(A918,[3]属性!$F:$N,7,FALSE)&amp;";1023,"&amp;VLOOKUP(A918,[3]属性!$F:$N,8,FALSE)&amp;";1043,"&amp;VLOOKUP(A918,[3]属性!$F:$N,9,FALSE)</f>
        <v>1013,105620370;1023,7041358;1043,7041358</v>
      </c>
      <c r="I918" s="12">
        <v>12</v>
      </c>
      <c r="J918" s="86" t="s">
        <v>2562</v>
      </c>
      <c r="K918" s="12">
        <v>44650</v>
      </c>
      <c r="L918" s="14" t="s">
        <v>2558</v>
      </c>
      <c r="BB918" s="14" t="str">
        <f t="shared" ref="BB918" si="965">BB915</f>
        <v>元宝</v>
      </c>
      <c r="BC918" s="14">
        <v>5</v>
      </c>
      <c r="BD918" s="14" t="s">
        <v>53</v>
      </c>
      <c r="BE918" s="14">
        <v>1065</v>
      </c>
      <c r="BF918" s="14" t="s">
        <v>54</v>
      </c>
      <c r="BG918" s="14">
        <v>4915</v>
      </c>
      <c r="BH918" s="14">
        <f>VLOOKUP(BB918,[2]item!$A:$B,2,FALSE)</f>
        <v>22</v>
      </c>
      <c r="BI918" s="14">
        <f>VLOOKUP(BD918,[2]item!$A:$B,2,FALSE)</f>
        <v>2750</v>
      </c>
      <c r="BJ918" s="14">
        <f>VLOOKUP(BF918,[2]item!$A:$B,2,FALSE)</f>
        <v>16</v>
      </c>
    </row>
    <row r="919" ht="20.1" customHeight="1" spans="1:62">
      <c r="A919" s="12">
        <v>916</v>
      </c>
      <c r="B919" s="12">
        <v>916</v>
      </c>
      <c r="C919" s="12" t="str">
        <f t="shared" si="957"/>
        <v>千古留名</v>
      </c>
      <c r="D919" s="81" t="s">
        <v>2556</v>
      </c>
      <c r="E919" s="12">
        <v>1</v>
      </c>
      <c r="F919" s="82">
        <f>VLOOKUP(A919,[3]属性!$F:$I,4,FALSE)</f>
        <v>70969</v>
      </c>
      <c r="G919" s="83" t="str">
        <f t="shared" si="953"/>
        <v>17,5</v>
      </c>
      <c r="H919" s="84" t="str">
        <f>"1013,"&amp;VLOOKUP(A919,[3]属性!$F:$N,7,FALSE)&amp;";1023,"&amp;VLOOKUP(A919,[3]属性!$F:$N,8,FALSE)&amp;";1043,"&amp;VLOOKUP(A919,[3]属性!$F:$N,9,FALSE)</f>
        <v>1013,105785025;1023,7052335;1043,7052335</v>
      </c>
      <c r="I919" s="12">
        <v>12</v>
      </c>
      <c r="J919" s="86" t="s">
        <v>2562</v>
      </c>
      <c r="K919" s="12">
        <v>44650</v>
      </c>
      <c r="L919" s="14" t="s">
        <v>2558</v>
      </c>
      <c r="BB919" s="14" t="str">
        <f t="shared" ref="BB919" si="966">BB916</f>
        <v>钻石</v>
      </c>
      <c r="BC919" s="14">
        <v>5</v>
      </c>
      <c r="BD919" s="14" t="s">
        <v>53</v>
      </c>
      <c r="BE919" s="14">
        <v>1066</v>
      </c>
      <c r="BF919" s="14" t="s">
        <v>54</v>
      </c>
      <c r="BG919" s="14">
        <v>4916</v>
      </c>
      <c r="BH919" s="14">
        <f>VLOOKUP(BB919,[2]item!$A:$B,2,FALSE)</f>
        <v>17</v>
      </c>
      <c r="BI919" s="14">
        <f>VLOOKUP(BD919,[2]item!$A:$B,2,FALSE)</f>
        <v>2750</v>
      </c>
      <c r="BJ919" s="14">
        <f>VLOOKUP(BF919,[2]item!$A:$B,2,FALSE)</f>
        <v>16</v>
      </c>
    </row>
    <row r="920" ht="20.1" customHeight="1" spans="1:62">
      <c r="A920" s="12">
        <v>917</v>
      </c>
      <c r="B920" s="12">
        <v>917</v>
      </c>
      <c r="C920" s="12" t="str">
        <f t="shared" si="957"/>
        <v>千古留名</v>
      </c>
      <c r="D920" s="81" t="s">
        <v>2556</v>
      </c>
      <c r="E920" s="12">
        <v>1</v>
      </c>
      <c r="F920" s="82">
        <f>VLOOKUP(A920,[3]属性!$F:$I,4,FALSE)</f>
        <v>71070</v>
      </c>
      <c r="G920" s="83" t="str">
        <f t="shared" si="953"/>
        <v>17,5</v>
      </c>
      <c r="H920" s="84" t="str">
        <f>"1013,"&amp;VLOOKUP(A920,[3]属性!$F:$N,7,FALSE)&amp;";1023,"&amp;VLOOKUP(A920,[3]属性!$F:$N,8,FALSE)&amp;";1043,"&amp;VLOOKUP(A920,[3]属性!$F:$N,9,FALSE)</f>
        <v>1013,105973215;1023,7064881;1043,7064881</v>
      </c>
      <c r="I920" s="12">
        <v>12</v>
      </c>
      <c r="J920" s="86" t="s">
        <v>2562</v>
      </c>
      <c r="K920" s="12">
        <v>44650</v>
      </c>
      <c r="L920" s="14" t="s">
        <v>2558</v>
      </c>
      <c r="BB920" s="14" t="str">
        <f t="shared" ref="BB920" si="967">BB917</f>
        <v>钻石</v>
      </c>
      <c r="BC920" s="14">
        <v>5</v>
      </c>
      <c r="BD920" s="14" t="s">
        <v>53</v>
      </c>
      <c r="BE920" s="14">
        <v>1067</v>
      </c>
      <c r="BF920" s="14" t="s">
        <v>54</v>
      </c>
      <c r="BG920" s="14">
        <v>4917</v>
      </c>
      <c r="BH920" s="14">
        <f>VLOOKUP(BB920,[2]item!$A:$B,2,FALSE)</f>
        <v>17</v>
      </c>
      <c r="BI920" s="14">
        <f>VLOOKUP(BD920,[2]item!$A:$B,2,FALSE)</f>
        <v>2750</v>
      </c>
      <c r="BJ920" s="14">
        <f>VLOOKUP(BF920,[2]item!$A:$B,2,FALSE)</f>
        <v>16</v>
      </c>
    </row>
    <row r="921" ht="20.1" customHeight="1" spans="1:62">
      <c r="A921" s="12">
        <v>918</v>
      </c>
      <c r="B921" s="12">
        <v>918</v>
      </c>
      <c r="C921" s="12" t="str">
        <f t="shared" si="957"/>
        <v>千古留名</v>
      </c>
      <c r="D921" s="81" t="s">
        <v>2556</v>
      </c>
      <c r="E921" s="12">
        <v>1</v>
      </c>
      <c r="F921" s="82">
        <f>VLOOKUP(A921,[3]属性!$F:$I,4,FALSE)</f>
        <v>71170</v>
      </c>
      <c r="G921" s="83" t="str">
        <f t="shared" si="953"/>
        <v>22,5</v>
      </c>
      <c r="H921" s="84" t="str">
        <f>"1013,"&amp;VLOOKUP(A921,[3]属性!$F:$N,7,FALSE)&amp;";1023,"&amp;VLOOKUP(A921,[3]属性!$F:$N,8,FALSE)&amp;";1043,"&amp;VLOOKUP(A921,[3]属性!$F:$N,9,FALSE)</f>
        <v>1013,106137900;1023,7075860;1043,7075860</v>
      </c>
      <c r="I921" s="12">
        <v>12</v>
      </c>
      <c r="J921" s="86" t="s">
        <v>2562</v>
      </c>
      <c r="K921" s="12">
        <v>44650</v>
      </c>
      <c r="L921" s="14" t="s">
        <v>2558</v>
      </c>
      <c r="BB921" s="14" t="str">
        <f t="shared" ref="BB921" si="968">BB918</f>
        <v>元宝</v>
      </c>
      <c r="BC921" s="14">
        <v>5</v>
      </c>
      <c r="BD921" s="14" t="s">
        <v>53</v>
      </c>
      <c r="BE921" s="14">
        <v>1068</v>
      </c>
      <c r="BF921" s="14" t="s">
        <v>54</v>
      </c>
      <c r="BG921" s="14">
        <v>4918</v>
      </c>
      <c r="BH921" s="14">
        <f>VLOOKUP(BB921,[2]item!$A:$B,2,FALSE)</f>
        <v>22</v>
      </c>
      <c r="BI921" s="14">
        <f>VLOOKUP(BD921,[2]item!$A:$B,2,FALSE)</f>
        <v>2750</v>
      </c>
      <c r="BJ921" s="14">
        <f>VLOOKUP(BF921,[2]item!$A:$B,2,FALSE)</f>
        <v>16</v>
      </c>
    </row>
    <row r="922" ht="20.1" customHeight="1" spans="1:62">
      <c r="A922" s="12">
        <v>919</v>
      </c>
      <c r="B922" s="12">
        <v>919</v>
      </c>
      <c r="C922" s="12" t="str">
        <f t="shared" si="957"/>
        <v>千古留名</v>
      </c>
      <c r="D922" s="81" t="s">
        <v>2556</v>
      </c>
      <c r="E922" s="12">
        <v>1</v>
      </c>
      <c r="F922" s="82">
        <f>VLOOKUP(A922,[3]属性!$F:$I,4,FALSE)</f>
        <v>71271</v>
      </c>
      <c r="G922" s="83" t="str">
        <f t="shared" si="953"/>
        <v>17,5</v>
      </c>
      <c r="H922" s="84" t="str">
        <f>"1013,"&amp;VLOOKUP(A922,[3]属性!$F:$N,7,FALSE)&amp;";1023,"&amp;VLOOKUP(A922,[3]属性!$F:$N,8,FALSE)&amp;";1043,"&amp;VLOOKUP(A922,[3]属性!$F:$N,9,FALSE)</f>
        <v>1013,106326105;1023,7088407;1043,7088407</v>
      </c>
      <c r="I922" s="12">
        <v>12</v>
      </c>
      <c r="J922" s="86" t="s">
        <v>2562</v>
      </c>
      <c r="K922" s="12">
        <v>44650</v>
      </c>
      <c r="L922" s="14" t="s">
        <v>2558</v>
      </c>
      <c r="BB922" s="14" t="str">
        <f t="shared" ref="BB922" si="969">BB919</f>
        <v>钻石</v>
      </c>
      <c r="BC922" s="14">
        <v>5</v>
      </c>
      <c r="BD922" s="14" t="s">
        <v>53</v>
      </c>
      <c r="BE922" s="14">
        <v>1069</v>
      </c>
      <c r="BF922" s="14" t="s">
        <v>54</v>
      </c>
      <c r="BG922" s="14">
        <v>4919</v>
      </c>
      <c r="BH922" s="14">
        <f>VLOOKUP(BB922,[2]item!$A:$B,2,FALSE)</f>
        <v>17</v>
      </c>
      <c r="BI922" s="14">
        <f>VLOOKUP(BD922,[2]item!$A:$B,2,FALSE)</f>
        <v>2750</v>
      </c>
      <c r="BJ922" s="14">
        <f>VLOOKUP(BF922,[2]item!$A:$B,2,FALSE)</f>
        <v>16</v>
      </c>
    </row>
    <row r="923" ht="20.1" customHeight="1" spans="1:62">
      <c r="A923" s="12">
        <v>920</v>
      </c>
      <c r="B923" s="12">
        <v>920</v>
      </c>
      <c r="C923" s="12" t="str">
        <f t="shared" si="957"/>
        <v>千古留名</v>
      </c>
      <c r="D923" s="81" t="s">
        <v>2556</v>
      </c>
      <c r="E923" s="12">
        <v>1</v>
      </c>
      <c r="F923" s="82">
        <f>VLOOKUP(A923,[3]属性!$F:$I,4,FALSE)</f>
        <v>71372</v>
      </c>
      <c r="G923" s="83" t="str">
        <f t="shared" si="953"/>
        <v>17,5</v>
      </c>
      <c r="H923" s="84" t="str">
        <f>"1013,"&amp;VLOOKUP(A923,[3]属性!$F:$N,7,FALSE)&amp;";1023,"&amp;VLOOKUP(A923,[3]属性!$F:$N,8,FALSE)&amp;";1043,"&amp;VLOOKUP(A923,[3]属性!$F:$N,9,FALSE)</f>
        <v>1013,106490790;1023,7099386;1043,7099386</v>
      </c>
      <c r="I923" s="12">
        <v>12</v>
      </c>
      <c r="J923" s="86" t="s">
        <v>2562</v>
      </c>
      <c r="K923" s="12">
        <v>44650</v>
      </c>
      <c r="L923" s="14" t="s">
        <v>2558</v>
      </c>
      <c r="BB923" s="14" t="str">
        <f t="shared" ref="BB923" si="970">BB920</f>
        <v>钻石</v>
      </c>
      <c r="BC923" s="14">
        <v>5</v>
      </c>
      <c r="BD923" s="14" t="s">
        <v>53</v>
      </c>
      <c r="BE923" s="14">
        <v>1070</v>
      </c>
      <c r="BF923" s="14" t="s">
        <v>54</v>
      </c>
      <c r="BG923" s="14">
        <v>4920</v>
      </c>
      <c r="BH923" s="14">
        <f>VLOOKUP(BB923,[2]item!$A:$B,2,FALSE)</f>
        <v>17</v>
      </c>
      <c r="BI923" s="14">
        <f>VLOOKUP(BD923,[2]item!$A:$B,2,FALSE)</f>
        <v>2750</v>
      </c>
      <c r="BJ923" s="14">
        <f>VLOOKUP(BF923,[2]item!$A:$B,2,FALSE)</f>
        <v>16</v>
      </c>
    </row>
    <row r="924" ht="20.1" customHeight="1" spans="1:62">
      <c r="A924" s="12">
        <v>921</v>
      </c>
      <c r="B924" s="12">
        <v>921</v>
      </c>
      <c r="C924" s="12" t="str">
        <f t="shared" si="957"/>
        <v>千古留名</v>
      </c>
      <c r="D924" s="81" t="s">
        <v>2556</v>
      </c>
      <c r="E924" s="12">
        <v>1</v>
      </c>
      <c r="F924" s="82">
        <f>VLOOKUP(A924,[3]属性!$F:$I,4,FALSE)</f>
        <v>71472</v>
      </c>
      <c r="G924" s="83" t="str">
        <f t="shared" si="953"/>
        <v>22,5</v>
      </c>
      <c r="H924" s="84" t="str">
        <f>"1013,"&amp;VLOOKUP(A924,[3]属性!$F:$N,7,FALSE)&amp;";1023,"&amp;VLOOKUP(A924,[3]属性!$F:$N,8,FALSE)&amp;";1043,"&amp;VLOOKUP(A924,[3]属性!$F:$N,9,FALSE)</f>
        <v>1013,106679025;1023,7111935;1043,7111935</v>
      </c>
      <c r="I924" s="12">
        <v>12</v>
      </c>
      <c r="J924" s="86" t="s">
        <v>2562</v>
      </c>
      <c r="K924" s="12">
        <v>44650</v>
      </c>
      <c r="L924" s="14" t="s">
        <v>2558</v>
      </c>
      <c r="BB924" s="14" t="str">
        <f t="shared" ref="BB924" si="971">BB921</f>
        <v>元宝</v>
      </c>
      <c r="BC924" s="14">
        <v>5</v>
      </c>
      <c r="BD924" s="14" t="s">
        <v>53</v>
      </c>
      <c r="BE924" s="14">
        <v>1071</v>
      </c>
      <c r="BF924" s="14" t="s">
        <v>54</v>
      </c>
      <c r="BG924" s="14">
        <v>4921</v>
      </c>
      <c r="BH924" s="14">
        <f>VLOOKUP(BB924,[2]item!$A:$B,2,FALSE)</f>
        <v>22</v>
      </c>
      <c r="BI924" s="14">
        <f>VLOOKUP(BD924,[2]item!$A:$B,2,FALSE)</f>
        <v>2750</v>
      </c>
      <c r="BJ924" s="14">
        <f>VLOOKUP(BF924,[2]item!$A:$B,2,FALSE)</f>
        <v>16</v>
      </c>
    </row>
    <row r="925" ht="20.1" customHeight="1" spans="1:62">
      <c r="A925" s="12">
        <v>922</v>
      </c>
      <c r="B925" s="12">
        <v>922</v>
      </c>
      <c r="C925" s="12" t="str">
        <f t="shared" si="957"/>
        <v>千古留名</v>
      </c>
      <c r="D925" s="81" t="s">
        <v>2556</v>
      </c>
      <c r="E925" s="12">
        <v>1</v>
      </c>
      <c r="F925" s="82">
        <f>VLOOKUP(A925,[3]属性!$F:$I,4,FALSE)</f>
        <v>71573</v>
      </c>
      <c r="G925" s="83" t="str">
        <f t="shared" si="953"/>
        <v>17,5</v>
      </c>
      <c r="H925" s="84" t="str">
        <f>"1013,"&amp;VLOOKUP(A925,[3]属性!$F:$N,7,FALSE)&amp;";1023,"&amp;VLOOKUP(A925,[3]属性!$F:$N,8,FALSE)&amp;";1043,"&amp;VLOOKUP(A925,[3]属性!$F:$N,9,FALSE)</f>
        <v>1013,106843725;1023,7122915;1043,7122915</v>
      </c>
      <c r="I925" s="12">
        <v>12</v>
      </c>
      <c r="J925" s="86" t="s">
        <v>2562</v>
      </c>
      <c r="K925" s="12">
        <v>44650</v>
      </c>
      <c r="L925" s="14" t="s">
        <v>2558</v>
      </c>
      <c r="BB925" s="14" t="str">
        <f t="shared" ref="BB925" si="972">BB922</f>
        <v>钻石</v>
      </c>
      <c r="BC925" s="14">
        <v>5</v>
      </c>
      <c r="BD925" s="14" t="s">
        <v>53</v>
      </c>
      <c r="BE925" s="14">
        <v>1072</v>
      </c>
      <c r="BF925" s="14" t="s">
        <v>54</v>
      </c>
      <c r="BG925" s="14">
        <v>4922</v>
      </c>
      <c r="BH925" s="14">
        <f>VLOOKUP(BB925,[2]item!$A:$B,2,FALSE)</f>
        <v>17</v>
      </c>
      <c r="BI925" s="14">
        <f>VLOOKUP(BD925,[2]item!$A:$B,2,FALSE)</f>
        <v>2750</v>
      </c>
      <c r="BJ925" s="14">
        <f>VLOOKUP(BF925,[2]item!$A:$B,2,FALSE)</f>
        <v>16</v>
      </c>
    </row>
    <row r="926" ht="20.1" customHeight="1" spans="1:62">
      <c r="A926" s="12">
        <v>923</v>
      </c>
      <c r="B926" s="12">
        <v>923</v>
      </c>
      <c r="C926" s="12" t="str">
        <f t="shared" si="957"/>
        <v>千古留名</v>
      </c>
      <c r="D926" s="81" t="s">
        <v>2556</v>
      </c>
      <c r="E926" s="12">
        <v>1</v>
      </c>
      <c r="F926" s="82">
        <f>VLOOKUP(A926,[3]属性!$F:$I,4,FALSE)</f>
        <v>71674</v>
      </c>
      <c r="G926" s="83" t="str">
        <f t="shared" si="953"/>
        <v>17,5</v>
      </c>
      <c r="H926" s="84" t="str">
        <f>"1013,"&amp;VLOOKUP(A926,[3]属性!$F:$N,7,FALSE)&amp;";1023,"&amp;VLOOKUP(A926,[3]属性!$F:$N,8,FALSE)&amp;";1043,"&amp;VLOOKUP(A926,[3]属性!$F:$N,9,FALSE)</f>
        <v>1013,107031975;1023,7135465;1043,7135465</v>
      </c>
      <c r="I926" s="12">
        <v>12</v>
      </c>
      <c r="J926" s="86" t="s">
        <v>2562</v>
      </c>
      <c r="K926" s="12">
        <v>44650</v>
      </c>
      <c r="L926" s="14" t="s">
        <v>2558</v>
      </c>
      <c r="BB926" s="14" t="str">
        <f t="shared" ref="BB926" si="973">BB923</f>
        <v>钻石</v>
      </c>
      <c r="BC926" s="14">
        <v>5</v>
      </c>
      <c r="BD926" s="14" t="s">
        <v>53</v>
      </c>
      <c r="BE926" s="14">
        <v>1073</v>
      </c>
      <c r="BF926" s="14" t="s">
        <v>54</v>
      </c>
      <c r="BG926" s="14">
        <v>4923</v>
      </c>
      <c r="BH926" s="14">
        <f>VLOOKUP(BB926,[2]item!$A:$B,2,FALSE)</f>
        <v>17</v>
      </c>
      <c r="BI926" s="14">
        <f>VLOOKUP(BD926,[2]item!$A:$B,2,FALSE)</f>
        <v>2750</v>
      </c>
      <c r="BJ926" s="14">
        <f>VLOOKUP(BF926,[2]item!$A:$B,2,FALSE)</f>
        <v>16</v>
      </c>
    </row>
    <row r="927" ht="20.1" customHeight="1" spans="1:62">
      <c r="A927" s="12">
        <v>924</v>
      </c>
      <c r="B927" s="12">
        <v>924</v>
      </c>
      <c r="C927" s="12" t="str">
        <f t="shared" si="957"/>
        <v>千古留名</v>
      </c>
      <c r="D927" s="81" t="s">
        <v>2556</v>
      </c>
      <c r="E927" s="12">
        <v>1</v>
      </c>
      <c r="F927" s="82">
        <f>VLOOKUP(A927,[3]属性!$F:$I,4,FALSE)</f>
        <v>71775</v>
      </c>
      <c r="G927" s="83" t="str">
        <f t="shared" si="953"/>
        <v>22,5</v>
      </c>
      <c r="H927" s="84" t="str">
        <f>"1013,"&amp;VLOOKUP(A927,[3]属性!$F:$N,7,FALSE)&amp;";1023,"&amp;VLOOKUP(A927,[3]属性!$F:$N,8,FALSE)&amp;";1043,"&amp;VLOOKUP(A927,[3]属性!$F:$N,9,FALSE)</f>
        <v>1013,107220225;1023,7148015;1043,7148015</v>
      </c>
      <c r="I927" s="12">
        <v>12</v>
      </c>
      <c r="J927" s="86" t="s">
        <v>2562</v>
      </c>
      <c r="K927" s="12">
        <v>44650</v>
      </c>
      <c r="L927" s="14" t="s">
        <v>2558</v>
      </c>
      <c r="BB927" s="14" t="str">
        <f t="shared" ref="BB927" si="974">BB924</f>
        <v>元宝</v>
      </c>
      <c r="BC927" s="14">
        <v>5</v>
      </c>
      <c r="BD927" s="14" t="s">
        <v>53</v>
      </c>
      <c r="BE927" s="14">
        <v>1074</v>
      </c>
      <c r="BF927" s="14" t="s">
        <v>54</v>
      </c>
      <c r="BG927" s="14">
        <v>4924</v>
      </c>
      <c r="BH927" s="14">
        <f>VLOOKUP(BB927,[2]item!$A:$B,2,FALSE)</f>
        <v>22</v>
      </c>
      <c r="BI927" s="14">
        <f>VLOOKUP(BD927,[2]item!$A:$B,2,FALSE)</f>
        <v>2750</v>
      </c>
      <c r="BJ927" s="14">
        <f>VLOOKUP(BF927,[2]item!$A:$B,2,FALSE)</f>
        <v>16</v>
      </c>
    </row>
    <row r="928" ht="20.1" customHeight="1" spans="1:62">
      <c r="A928" s="12">
        <v>925</v>
      </c>
      <c r="B928" s="12">
        <v>925</v>
      </c>
      <c r="C928" s="12" t="str">
        <f t="shared" si="957"/>
        <v>千古留名</v>
      </c>
      <c r="D928" s="81" t="s">
        <v>2556</v>
      </c>
      <c r="E928" s="12">
        <v>1</v>
      </c>
      <c r="F928" s="82">
        <f>VLOOKUP(A928,[3]属性!$F:$I,4,FALSE)</f>
        <v>71875</v>
      </c>
      <c r="G928" s="83" t="str">
        <f t="shared" si="953"/>
        <v>17,5</v>
      </c>
      <c r="H928" s="84" t="str">
        <f>"1013,"&amp;VLOOKUP(A928,[3]属性!$F:$N,7,FALSE)&amp;";1023,"&amp;VLOOKUP(A928,[3]属性!$F:$N,8,FALSE)&amp;";1043,"&amp;VLOOKUP(A928,[3]属性!$F:$N,9,FALSE)</f>
        <v>1013,107384955;1023,7158997;1043,7158997</v>
      </c>
      <c r="I928" s="12">
        <v>12</v>
      </c>
      <c r="J928" s="86" t="s">
        <v>2562</v>
      </c>
      <c r="K928" s="12">
        <v>44650</v>
      </c>
      <c r="L928" s="14" t="s">
        <v>2558</v>
      </c>
      <c r="BB928" s="14" t="str">
        <f t="shared" ref="BB928" si="975">BB925</f>
        <v>钻石</v>
      </c>
      <c r="BC928" s="14">
        <v>5</v>
      </c>
      <c r="BD928" s="14" t="s">
        <v>53</v>
      </c>
      <c r="BE928" s="14">
        <v>1075</v>
      </c>
      <c r="BF928" s="14" t="s">
        <v>54</v>
      </c>
      <c r="BG928" s="14">
        <v>4925</v>
      </c>
      <c r="BH928" s="14">
        <f>VLOOKUP(BB928,[2]item!$A:$B,2,FALSE)</f>
        <v>17</v>
      </c>
      <c r="BI928" s="14">
        <f>VLOOKUP(BD928,[2]item!$A:$B,2,FALSE)</f>
        <v>2750</v>
      </c>
      <c r="BJ928" s="14">
        <f>VLOOKUP(BF928,[2]item!$A:$B,2,FALSE)</f>
        <v>16</v>
      </c>
    </row>
    <row r="929" ht="20.1" customHeight="1" spans="1:62">
      <c r="A929" s="12">
        <v>926</v>
      </c>
      <c r="B929" s="12">
        <v>926</v>
      </c>
      <c r="C929" s="12" t="str">
        <f t="shared" si="957"/>
        <v>千古留名</v>
      </c>
      <c r="D929" s="81" t="s">
        <v>2556</v>
      </c>
      <c r="E929" s="12">
        <v>1</v>
      </c>
      <c r="F929" s="82">
        <f>VLOOKUP(A929,[3]属性!$F:$I,4,FALSE)</f>
        <v>71976</v>
      </c>
      <c r="G929" s="83" t="str">
        <f t="shared" si="953"/>
        <v>17,5</v>
      </c>
      <c r="H929" s="84" t="str">
        <f>"1013,"&amp;VLOOKUP(A929,[3]属性!$F:$N,7,FALSE)&amp;";1023,"&amp;VLOOKUP(A929,[3]属性!$F:$N,8,FALSE)&amp;";1043,"&amp;VLOOKUP(A929,[3]属性!$F:$N,9,FALSE)</f>
        <v>1013,107573220;1023,7171548;1043,7171548</v>
      </c>
      <c r="I929" s="12">
        <v>12</v>
      </c>
      <c r="J929" s="86" t="s">
        <v>2562</v>
      </c>
      <c r="K929" s="12">
        <v>44650</v>
      </c>
      <c r="L929" s="14" t="s">
        <v>2558</v>
      </c>
      <c r="BB929" s="14" t="str">
        <f t="shared" ref="BB929" si="976">BB926</f>
        <v>钻石</v>
      </c>
      <c r="BC929" s="14">
        <v>5</v>
      </c>
      <c r="BD929" s="14" t="s">
        <v>53</v>
      </c>
      <c r="BE929" s="14">
        <v>1076</v>
      </c>
      <c r="BF929" s="14" t="s">
        <v>54</v>
      </c>
      <c r="BG929" s="14">
        <v>4926</v>
      </c>
      <c r="BH929" s="14">
        <f>VLOOKUP(BB929,[2]item!$A:$B,2,FALSE)</f>
        <v>17</v>
      </c>
      <c r="BI929" s="14">
        <f>VLOOKUP(BD929,[2]item!$A:$B,2,FALSE)</f>
        <v>2750</v>
      </c>
      <c r="BJ929" s="14">
        <f>VLOOKUP(BF929,[2]item!$A:$B,2,FALSE)</f>
        <v>16</v>
      </c>
    </row>
    <row r="930" ht="20.1" customHeight="1" spans="1:62">
      <c r="A930" s="12">
        <v>927</v>
      </c>
      <c r="B930" s="12">
        <v>927</v>
      </c>
      <c r="C930" s="12" t="str">
        <f t="shared" si="957"/>
        <v>千古留名</v>
      </c>
      <c r="D930" s="81" t="s">
        <v>2556</v>
      </c>
      <c r="E930" s="12">
        <v>1</v>
      </c>
      <c r="F930" s="82">
        <f>VLOOKUP(A930,[3]属性!$F:$I,4,FALSE)</f>
        <v>72077</v>
      </c>
      <c r="G930" s="83" t="str">
        <f t="shared" si="953"/>
        <v>22,5</v>
      </c>
      <c r="H930" s="84" t="str">
        <f>"1013,"&amp;VLOOKUP(A930,[3]属性!$F:$N,7,FALSE)&amp;";1023,"&amp;VLOOKUP(A930,[3]属性!$F:$N,8,FALSE)&amp;";1043,"&amp;VLOOKUP(A930,[3]属性!$F:$N,9,FALSE)</f>
        <v>1013,107737965;1023,7182531;1043,7182531</v>
      </c>
      <c r="I930" s="12">
        <v>12</v>
      </c>
      <c r="J930" s="86" t="s">
        <v>2562</v>
      </c>
      <c r="K930" s="12">
        <v>44650</v>
      </c>
      <c r="L930" s="14" t="s">
        <v>2558</v>
      </c>
      <c r="BB930" s="14" t="str">
        <f t="shared" ref="BB930" si="977">BB927</f>
        <v>元宝</v>
      </c>
      <c r="BC930" s="14">
        <v>5</v>
      </c>
      <c r="BD930" s="14" t="s">
        <v>53</v>
      </c>
      <c r="BE930" s="14">
        <v>1077</v>
      </c>
      <c r="BF930" s="14" t="s">
        <v>54</v>
      </c>
      <c r="BG930" s="14">
        <v>4927</v>
      </c>
      <c r="BH930" s="14">
        <f>VLOOKUP(BB930,[2]item!$A:$B,2,FALSE)</f>
        <v>22</v>
      </c>
      <c r="BI930" s="14">
        <f>VLOOKUP(BD930,[2]item!$A:$B,2,FALSE)</f>
        <v>2750</v>
      </c>
      <c r="BJ930" s="14">
        <f>VLOOKUP(BF930,[2]item!$A:$B,2,FALSE)</f>
        <v>16</v>
      </c>
    </row>
    <row r="931" ht="20.1" customHeight="1" spans="1:62">
      <c r="A931" s="12">
        <v>928</v>
      </c>
      <c r="B931" s="12">
        <v>928</v>
      </c>
      <c r="C931" s="12" t="str">
        <f t="shared" si="957"/>
        <v>千古留名</v>
      </c>
      <c r="D931" s="81" t="s">
        <v>2556</v>
      </c>
      <c r="E931" s="12">
        <v>1</v>
      </c>
      <c r="F931" s="82">
        <f>VLOOKUP(A931,[3]属性!$F:$I,4,FALSE)</f>
        <v>72178</v>
      </c>
      <c r="G931" s="83" t="str">
        <f t="shared" si="953"/>
        <v>17,5</v>
      </c>
      <c r="H931" s="84" t="str">
        <f>"1013,"&amp;VLOOKUP(A931,[3]属性!$F:$N,7,FALSE)&amp;";1023,"&amp;VLOOKUP(A931,[3]属性!$F:$N,8,FALSE)&amp;";1043,"&amp;VLOOKUP(A931,[3]属性!$F:$N,9,FALSE)</f>
        <v>1013,107926245;1023,7195083;1043,7195083</v>
      </c>
      <c r="I931" s="12">
        <v>12</v>
      </c>
      <c r="J931" s="86" t="s">
        <v>2562</v>
      </c>
      <c r="K931" s="12">
        <v>44650</v>
      </c>
      <c r="L931" s="14" t="s">
        <v>2558</v>
      </c>
      <c r="BB931" s="14" t="str">
        <f t="shared" ref="BB931" si="978">BB928</f>
        <v>钻石</v>
      </c>
      <c r="BC931" s="14">
        <v>5</v>
      </c>
      <c r="BD931" s="14" t="s">
        <v>53</v>
      </c>
      <c r="BE931" s="14">
        <v>1078</v>
      </c>
      <c r="BF931" s="14" t="s">
        <v>54</v>
      </c>
      <c r="BG931" s="14">
        <v>4928</v>
      </c>
      <c r="BH931" s="14">
        <f>VLOOKUP(BB931,[2]item!$A:$B,2,FALSE)</f>
        <v>17</v>
      </c>
      <c r="BI931" s="14">
        <f>VLOOKUP(BD931,[2]item!$A:$B,2,FALSE)</f>
        <v>2750</v>
      </c>
      <c r="BJ931" s="14">
        <f>VLOOKUP(BF931,[2]item!$A:$B,2,FALSE)</f>
        <v>16</v>
      </c>
    </row>
    <row r="932" ht="20.1" customHeight="1" spans="1:62">
      <c r="A932" s="12">
        <v>929</v>
      </c>
      <c r="B932" s="12">
        <v>929</v>
      </c>
      <c r="C932" s="12" t="str">
        <f t="shared" si="957"/>
        <v>千古留名</v>
      </c>
      <c r="D932" s="81" t="s">
        <v>2556</v>
      </c>
      <c r="E932" s="12">
        <v>1</v>
      </c>
      <c r="F932" s="82">
        <f>VLOOKUP(A932,[3]属性!$F:$I,4,FALSE)</f>
        <v>72279</v>
      </c>
      <c r="G932" s="83" t="str">
        <f t="shared" si="953"/>
        <v>17,5</v>
      </c>
      <c r="H932" s="84" t="str">
        <f>"1013,"&amp;VLOOKUP(A932,[3]属性!$F:$N,7,FALSE)&amp;";1023,"&amp;VLOOKUP(A932,[3]属性!$F:$N,8,FALSE)&amp;";1043,"&amp;VLOOKUP(A932,[3]属性!$F:$N,9,FALSE)</f>
        <v>1013,108091005;1023,7206067;1043,7206067</v>
      </c>
      <c r="I932" s="12">
        <v>12</v>
      </c>
      <c r="J932" s="86" t="s">
        <v>2562</v>
      </c>
      <c r="K932" s="12">
        <v>44650</v>
      </c>
      <c r="L932" s="14" t="s">
        <v>2558</v>
      </c>
      <c r="BB932" s="14" t="str">
        <f t="shared" ref="BB932" si="979">BB929</f>
        <v>钻石</v>
      </c>
      <c r="BC932" s="14">
        <v>5</v>
      </c>
      <c r="BD932" s="14" t="s">
        <v>53</v>
      </c>
      <c r="BE932" s="14">
        <v>1079</v>
      </c>
      <c r="BF932" s="14" t="s">
        <v>54</v>
      </c>
      <c r="BG932" s="14">
        <v>4929</v>
      </c>
      <c r="BH932" s="14">
        <f>VLOOKUP(BB932,[2]item!$A:$B,2,FALSE)</f>
        <v>17</v>
      </c>
      <c r="BI932" s="14">
        <f>VLOOKUP(BD932,[2]item!$A:$B,2,FALSE)</f>
        <v>2750</v>
      </c>
      <c r="BJ932" s="14">
        <f>VLOOKUP(BF932,[2]item!$A:$B,2,FALSE)</f>
        <v>16</v>
      </c>
    </row>
    <row r="933" ht="20.1" customHeight="1" spans="1:62">
      <c r="A933" s="12">
        <v>930</v>
      </c>
      <c r="B933" s="12">
        <v>930</v>
      </c>
      <c r="C933" s="12" t="str">
        <f t="shared" si="957"/>
        <v>千古留名</v>
      </c>
      <c r="D933" s="81" t="s">
        <v>2556</v>
      </c>
      <c r="E933" s="12">
        <v>1</v>
      </c>
      <c r="F933" s="82">
        <f>VLOOKUP(A933,[3]属性!$F:$I,4,FALSE)</f>
        <v>72380</v>
      </c>
      <c r="G933" s="83" t="str">
        <f t="shared" si="953"/>
        <v>22,5</v>
      </c>
      <c r="H933" s="84" t="str">
        <f>"1013,"&amp;VLOOKUP(A933,[3]属性!$F:$N,7,FALSE)&amp;";1023,"&amp;VLOOKUP(A933,[3]属性!$F:$N,8,FALSE)&amp;";1043,"&amp;VLOOKUP(A933,[3]属性!$F:$N,9,FALSE)</f>
        <v>1013,108279300;1023,7218620;1043,7218620</v>
      </c>
      <c r="I933" s="12">
        <v>12</v>
      </c>
      <c r="J933" s="86" t="s">
        <v>2562</v>
      </c>
      <c r="K933" s="12">
        <v>44650</v>
      </c>
      <c r="L933" s="14" t="s">
        <v>2558</v>
      </c>
      <c r="BB933" s="14" t="str">
        <f t="shared" ref="BB933" si="980">BB930</f>
        <v>元宝</v>
      </c>
      <c r="BC933" s="14">
        <v>5</v>
      </c>
      <c r="BD933" s="14" t="s">
        <v>53</v>
      </c>
      <c r="BE933" s="14">
        <v>1080</v>
      </c>
      <c r="BF933" s="14" t="s">
        <v>54</v>
      </c>
      <c r="BG933" s="14">
        <v>4930</v>
      </c>
      <c r="BH933" s="14">
        <f>VLOOKUP(BB933,[2]item!$A:$B,2,FALSE)</f>
        <v>22</v>
      </c>
      <c r="BI933" s="14">
        <f>VLOOKUP(BD933,[2]item!$A:$B,2,FALSE)</f>
        <v>2750</v>
      </c>
      <c r="BJ933" s="14">
        <f>VLOOKUP(BF933,[2]item!$A:$B,2,FALSE)</f>
        <v>16</v>
      </c>
    </row>
    <row r="934" ht="20.1" customHeight="1" spans="1:62">
      <c r="A934" s="12">
        <v>931</v>
      </c>
      <c r="B934" s="12">
        <v>931</v>
      </c>
      <c r="C934" s="12" t="str">
        <f t="shared" si="957"/>
        <v>千古留名</v>
      </c>
      <c r="D934" s="81" t="s">
        <v>2556</v>
      </c>
      <c r="E934" s="12">
        <v>1</v>
      </c>
      <c r="F934" s="82">
        <f>VLOOKUP(A934,[3]属性!$F:$I,4,FALSE)</f>
        <v>72481</v>
      </c>
      <c r="G934" s="83" t="str">
        <f t="shared" si="953"/>
        <v>17,5</v>
      </c>
      <c r="H934" s="84" t="str">
        <f>"1013,"&amp;VLOOKUP(A934,[3]属性!$F:$N,7,FALSE)&amp;";1023,"&amp;VLOOKUP(A934,[3]属性!$F:$N,8,FALSE)&amp;";1043,"&amp;VLOOKUP(A934,[3]属性!$F:$N,9,FALSE)</f>
        <v>1013,108467610;1023,7231174;1043,7231174</v>
      </c>
      <c r="I934" s="12">
        <v>12</v>
      </c>
      <c r="J934" s="86" t="s">
        <v>2562</v>
      </c>
      <c r="K934" s="12">
        <v>44650</v>
      </c>
      <c r="L934" s="14" t="s">
        <v>2558</v>
      </c>
      <c r="BB934" s="14" t="str">
        <f t="shared" ref="BB934" si="981">BB931</f>
        <v>钻石</v>
      </c>
      <c r="BC934" s="14">
        <v>5</v>
      </c>
      <c r="BD934" s="14" t="s">
        <v>53</v>
      </c>
      <c r="BE934" s="14">
        <v>1081</v>
      </c>
      <c r="BF934" s="14" t="s">
        <v>54</v>
      </c>
      <c r="BG934" s="14">
        <v>4931</v>
      </c>
      <c r="BH934" s="14">
        <f>VLOOKUP(BB934,[2]item!$A:$B,2,FALSE)</f>
        <v>17</v>
      </c>
      <c r="BI934" s="14">
        <f>VLOOKUP(BD934,[2]item!$A:$B,2,FALSE)</f>
        <v>2750</v>
      </c>
      <c r="BJ934" s="14">
        <f>VLOOKUP(BF934,[2]item!$A:$B,2,FALSE)</f>
        <v>16</v>
      </c>
    </row>
    <row r="935" ht="20.1" customHeight="1" spans="1:62">
      <c r="A935" s="12">
        <v>932</v>
      </c>
      <c r="B935" s="12">
        <v>932</v>
      </c>
      <c r="C935" s="12" t="str">
        <f t="shared" si="957"/>
        <v>千古留名</v>
      </c>
      <c r="D935" s="81" t="s">
        <v>2556</v>
      </c>
      <c r="E935" s="12">
        <v>1</v>
      </c>
      <c r="F935" s="82">
        <f>VLOOKUP(A935,[3]属性!$F:$I,4,FALSE)</f>
        <v>72582</v>
      </c>
      <c r="G935" s="83" t="str">
        <f t="shared" si="953"/>
        <v>17,5</v>
      </c>
      <c r="H935" s="84" t="str">
        <f>"1013,"&amp;VLOOKUP(A935,[3]属性!$F:$N,7,FALSE)&amp;";1023,"&amp;VLOOKUP(A935,[3]属性!$F:$N,8,FALSE)&amp;";1043,"&amp;VLOOKUP(A935,[3]属性!$F:$N,9,FALSE)</f>
        <v>1013,108632385;1023,7242159;1043,7242159</v>
      </c>
      <c r="I935" s="12">
        <v>12</v>
      </c>
      <c r="J935" s="86" t="s">
        <v>2562</v>
      </c>
      <c r="K935" s="12">
        <v>44650</v>
      </c>
      <c r="L935" s="14" t="s">
        <v>2558</v>
      </c>
      <c r="BB935" s="14" t="str">
        <f t="shared" ref="BB935" si="982">BB932</f>
        <v>钻石</v>
      </c>
      <c r="BC935" s="14">
        <v>5</v>
      </c>
      <c r="BD935" s="14" t="s">
        <v>53</v>
      </c>
      <c r="BE935" s="14">
        <v>1082</v>
      </c>
      <c r="BF935" s="14" t="s">
        <v>54</v>
      </c>
      <c r="BG935" s="14">
        <v>4932</v>
      </c>
      <c r="BH935" s="14">
        <f>VLOOKUP(BB935,[2]item!$A:$B,2,FALSE)</f>
        <v>17</v>
      </c>
      <c r="BI935" s="14">
        <f>VLOOKUP(BD935,[2]item!$A:$B,2,FALSE)</f>
        <v>2750</v>
      </c>
      <c r="BJ935" s="14">
        <f>VLOOKUP(BF935,[2]item!$A:$B,2,FALSE)</f>
        <v>16</v>
      </c>
    </row>
    <row r="936" ht="20.1" customHeight="1" spans="1:62">
      <c r="A936" s="12">
        <v>933</v>
      </c>
      <c r="B936" s="12">
        <v>933</v>
      </c>
      <c r="C936" s="12" t="str">
        <f t="shared" si="957"/>
        <v>千古留名</v>
      </c>
      <c r="D936" s="81" t="s">
        <v>2556</v>
      </c>
      <c r="E936" s="12">
        <v>1</v>
      </c>
      <c r="F936" s="82">
        <f>VLOOKUP(A936,[3]属性!$F:$I,4,FALSE)</f>
        <v>72683</v>
      </c>
      <c r="G936" s="83" t="str">
        <f t="shared" si="953"/>
        <v>22,5</v>
      </c>
      <c r="H936" s="84" t="str">
        <f>"1013,"&amp;VLOOKUP(A936,[3]属性!$F:$N,7,FALSE)&amp;";1023,"&amp;VLOOKUP(A936,[3]属性!$F:$N,8,FALSE)&amp;";1043,"&amp;VLOOKUP(A936,[3]属性!$F:$N,9,FALSE)</f>
        <v>1013,108820710;1023,7254714;1043,7254714</v>
      </c>
      <c r="I936" s="12">
        <v>12</v>
      </c>
      <c r="J936" s="86" t="s">
        <v>2562</v>
      </c>
      <c r="K936" s="12">
        <v>44650</v>
      </c>
      <c r="L936" s="14" t="s">
        <v>2558</v>
      </c>
      <c r="BB936" s="14" t="str">
        <f t="shared" ref="BB936" si="983">BB933</f>
        <v>元宝</v>
      </c>
      <c r="BC936" s="14">
        <v>5</v>
      </c>
      <c r="BD936" s="14" t="s">
        <v>53</v>
      </c>
      <c r="BE936" s="14">
        <v>1083</v>
      </c>
      <c r="BF936" s="14" t="s">
        <v>54</v>
      </c>
      <c r="BG936" s="14">
        <v>4933</v>
      </c>
      <c r="BH936" s="14">
        <f>VLOOKUP(BB936,[2]item!$A:$B,2,FALSE)</f>
        <v>22</v>
      </c>
      <c r="BI936" s="14">
        <f>VLOOKUP(BD936,[2]item!$A:$B,2,FALSE)</f>
        <v>2750</v>
      </c>
      <c r="BJ936" s="14">
        <f>VLOOKUP(BF936,[2]item!$A:$B,2,FALSE)</f>
        <v>16</v>
      </c>
    </row>
    <row r="937" ht="20.1" customHeight="1" spans="1:62">
      <c r="A937" s="12">
        <v>934</v>
      </c>
      <c r="B937" s="12">
        <v>934</v>
      </c>
      <c r="C937" s="12" t="str">
        <f t="shared" si="957"/>
        <v>千古留名</v>
      </c>
      <c r="D937" s="81" t="s">
        <v>2556</v>
      </c>
      <c r="E937" s="12">
        <v>1</v>
      </c>
      <c r="F937" s="82">
        <f>VLOOKUP(A937,[3]属性!$F:$I,4,FALSE)</f>
        <v>72784</v>
      </c>
      <c r="G937" s="83" t="str">
        <f t="shared" si="953"/>
        <v>17,5</v>
      </c>
      <c r="H937" s="84" t="str">
        <f>"1013,"&amp;VLOOKUP(A937,[3]属性!$F:$N,7,FALSE)&amp;";1023,"&amp;VLOOKUP(A937,[3]属性!$F:$N,8,FALSE)&amp;";1043,"&amp;VLOOKUP(A937,[3]属性!$F:$N,9,FALSE)</f>
        <v>1013,108985500;1023,7265700;1043,7265700</v>
      </c>
      <c r="I937" s="12">
        <v>12</v>
      </c>
      <c r="J937" s="86" t="s">
        <v>2562</v>
      </c>
      <c r="K937" s="12">
        <v>44650</v>
      </c>
      <c r="L937" s="14" t="s">
        <v>2558</v>
      </c>
      <c r="BB937" s="14" t="str">
        <f t="shared" ref="BB937" si="984">BB934</f>
        <v>钻石</v>
      </c>
      <c r="BC937" s="14">
        <v>5</v>
      </c>
      <c r="BD937" s="14" t="s">
        <v>53</v>
      </c>
      <c r="BE937" s="14">
        <v>1084</v>
      </c>
      <c r="BF937" s="14" t="s">
        <v>54</v>
      </c>
      <c r="BG937" s="14">
        <v>4934</v>
      </c>
      <c r="BH937" s="14">
        <f>VLOOKUP(BB937,[2]item!$A:$B,2,FALSE)</f>
        <v>17</v>
      </c>
      <c r="BI937" s="14">
        <f>VLOOKUP(BD937,[2]item!$A:$B,2,FALSE)</f>
        <v>2750</v>
      </c>
      <c r="BJ937" s="14">
        <f>VLOOKUP(BF937,[2]item!$A:$B,2,FALSE)</f>
        <v>16</v>
      </c>
    </row>
    <row r="938" ht="20.1" customHeight="1" spans="1:62">
      <c r="A938" s="12">
        <v>935</v>
      </c>
      <c r="B938" s="12">
        <v>935</v>
      </c>
      <c r="C938" s="12" t="str">
        <f t="shared" si="957"/>
        <v>千古留名</v>
      </c>
      <c r="D938" s="81" t="s">
        <v>2556</v>
      </c>
      <c r="E938" s="12">
        <v>1</v>
      </c>
      <c r="F938" s="82">
        <f>VLOOKUP(A938,[3]属性!$F:$I,4,FALSE)</f>
        <v>72886</v>
      </c>
      <c r="G938" s="83" t="str">
        <f t="shared" si="953"/>
        <v>17,5</v>
      </c>
      <c r="H938" s="84" t="str">
        <f>"1013,"&amp;VLOOKUP(A938,[3]属性!$F:$N,7,FALSE)&amp;";1023,"&amp;VLOOKUP(A938,[3]属性!$F:$N,8,FALSE)&amp;";1043,"&amp;VLOOKUP(A938,[3]属性!$F:$N,9,FALSE)</f>
        <v>1013,109173840;1023,7278256;1043,7278256</v>
      </c>
      <c r="I938" s="12">
        <v>12</v>
      </c>
      <c r="J938" s="86" t="s">
        <v>2562</v>
      </c>
      <c r="K938" s="12">
        <v>44650</v>
      </c>
      <c r="L938" s="14" t="s">
        <v>2558</v>
      </c>
      <c r="BB938" s="14" t="str">
        <f t="shared" ref="BB938" si="985">BB935</f>
        <v>钻石</v>
      </c>
      <c r="BC938" s="14">
        <v>5</v>
      </c>
      <c r="BD938" s="14" t="s">
        <v>53</v>
      </c>
      <c r="BE938" s="14">
        <v>1085</v>
      </c>
      <c r="BF938" s="14" t="s">
        <v>54</v>
      </c>
      <c r="BG938" s="14">
        <v>4935</v>
      </c>
      <c r="BH938" s="14">
        <f>VLOOKUP(BB938,[2]item!$A:$B,2,FALSE)</f>
        <v>17</v>
      </c>
      <c r="BI938" s="14">
        <f>VLOOKUP(BD938,[2]item!$A:$B,2,FALSE)</f>
        <v>2750</v>
      </c>
      <c r="BJ938" s="14">
        <f>VLOOKUP(BF938,[2]item!$A:$B,2,FALSE)</f>
        <v>16</v>
      </c>
    </row>
    <row r="939" ht="20.1" customHeight="1" spans="1:62">
      <c r="A939" s="12">
        <v>936</v>
      </c>
      <c r="B939" s="12">
        <v>936</v>
      </c>
      <c r="C939" s="12" t="str">
        <f t="shared" si="957"/>
        <v>千古留名</v>
      </c>
      <c r="D939" s="81" t="s">
        <v>2556</v>
      </c>
      <c r="E939" s="12">
        <v>1</v>
      </c>
      <c r="F939" s="82">
        <f>VLOOKUP(A939,[3]属性!$F:$I,4,FALSE)</f>
        <v>72987</v>
      </c>
      <c r="G939" s="83" t="str">
        <f t="shared" si="953"/>
        <v>22,5</v>
      </c>
      <c r="H939" s="84" t="str">
        <f>"1013,"&amp;VLOOKUP(A939,[3]属性!$F:$N,7,FALSE)&amp;";1023,"&amp;VLOOKUP(A939,[3]属性!$F:$N,8,FALSE)&amp;";1043,"&amp;VLOOKUP(A939,[3]属性!$F:$N,9,FALSE)</f>
        <v>1013,109362195;1023,7290813;1043,7290813</v>
      </c>
      <c r="I939" s="12">
        <v>12</v>
      </c>
      <c r="J939" s="86" t="s">
        <v>2562</v>
      </c>
      <c r="K939" s="12">
        <v>44650</v>
      </c>
      <c r="L939" s="14" t="s">
        <v>2558</v>
      </c>
      <c r="BB939" s="14" t="str">
        <f t="shared" ref="BB939" si="986">BB936</f>
        <v>元宝</v>
      </c>
      <c r="BC939" s="14">
        <v>5</v>
      </c>
      <c r="BD939" s="14" t="s">
        <v>53</v>
      </c>
      <c r="BE939" s="14">
        <v>1086</v>
      </c>
      <c r="BF939" s="14" t="s">
        <v>54</v>
      </c>
      <c r="BG939" s="14">
        <v>4936</v>
      </c>
      <c r="BH939" s="14">
        <f>VLOOKUP(BB939,[2]item!$A:$B,2,FALSE)</f>
        <v>22</v>
      </c>
      <c r="BI939" s="14">
        <f>VLOOKUP(BD939,[2]item!$A:$B,2,FALSE)</f>
        <v>2750</v>
      </c>
      <c r="BJ939" s="14">
        <f>VLOOKUP(BF939,[2]item!$A:$B,2,FALSE)</f>
        <v>16</v>
      </c>
    </row>
    <row r="940" ht="20.1" customHeight="1" spans="1:62">
      <c r="A940" s="12">
        <v>937</v>
      </c>
      <c r="B940" s="12">
        <v>937</v>
      </c>
      <c r="C940" s="12" t="str">
        <f t="shared" si="957"/>
        <v>千古留名</v>
      </c>
      <c r="D940" s="81" t="s">
        <v>2556</v>
      </c>
      <c r="E940" s="12">
        <v>1</v>
      </c>
      <c r="F940" s="82">
        <f>VLOOKUP(A940,[3]属性!$F:$I,4,FALSE)</f>
        <v>73088</v>
      </c>
      <c r="G940" s="83" t="str">
        <f t="shared" si="953"/>
        <v>17,5</v>
      </c>
      <c r="H940" s="84" t="str">
        <f>"1013,"&amp;VLOOKUP(A940,[3]属性!$F:$N,7,FALSE)&amp;";1023,"&amp;VLOOKUP(A940,[3]属性!$F:$N,8,FALSE)&amp;";1043,"&amp;VLOOKUP(A940,[3]属性!$F:$N,9,FALSE)</f>
        <v>1013,109527000;1023,7301800;1043,7301800</v>
      </c>
      <c r="I940" s="12">
        <v>12</v>
      </c>
      <c r="J940" s="86" t="s">
        <v>2562</v>
      </c>
      <c r="K940" s="12">
        <v>44650</v>
      </c>
      <c r="L940" s="14" t="s">
        <v>2558</v>
      </c>
      <c r="BB940" s="14" t="str">
        <f t="shared" ref="BB940" si="987">BB937</f>
        <v>钻石</v>
      </c>
      <c r="BC940" s="14">
        <v>5</v>
      </c>
      <c r="BD940" s="14" t="s">
        <v>53</v>
      </c>
      <c r="BE940" s="14">
        <v>1087</v>
      </c>
      <c r="BF940" s="14" t="s">
        <v>54</v>
      </c>
      <c r="BG940" s="14">
        <v>4937</v>
      </c>
      <c r="BH940" s="14">
        <f>VLOOKUP(BB940,[2]item!$A:$B,2,FALSE)</f>
        <v>17</v>
      </c>
      <c r="BI940" s="14">
        <f>VLOOKUP(BD940,[2]item!$A:$B,2,FALSE)</f>
        <v>2750</v>
      </c>
      <c r="BJ940" s="14">
        <f>VLOOKUP(BF940,[2]item!$A:$B,2,FALSE)</f>
        <v>16</v>
      </c>
    </row>
    <row r="941" ht="20.1" customHeight="1" spans="1:62">
      <c r="A941" s="12">
        <v>938</v>
      </c>
      <c r="B941" s="12">
        <v>938</v>
      </c>
      <c r="C941" s="12" t="str">
        <f t="shared" si="957"/>
        <v>千古留名</v>
      </c>
      <c r="D941" s="81" t="s">
        <v>2556</v>
      </c>
      <c r="E941" s="12">
        <v>1</v>
      </c>
      <c r="F941" s="82">
        <f>VLOOKUP(A941,[3]属性!$F:$I,4,FALSE)</f>
        <v>73189</v>
      </c>
      <c r="G941" s="83" t="str">
        <f t="shared" si="953"/>
        <v>17,5</v>
      </c>
      <c r="H941" s="84" t="str">
        <f>"1013,"&amp;VLOOKUP(A941,[3]属性!$F:$N,7,FALSE)&amp;";1023,"&amp;VLOOKUP(A941,[3]属性!$F:$N,8,FALSE)&amp;";1043,"&amp;VLOOKUP(A941,[3]属性!$F:$N,9,FALSE)</f>
        <v>1013,109715370;1023,7314358;1043,7314358</v>
      </c>
      <c r="I941" s="12">
        <v>12</v>
      </c>
      <c r="J941" s="86" t="s">
        <v>2562</v>
      </c>
      <c r="K941" s="12">
        <v>44650</v>
      </c>
      <c r="L941" s="14" t="s">
        <v>2558</v>
      </c>
      <c r="BB941" s="14" t="str">
        <f t="shared" ref="BB941" si="988">BB938</f>
        <v>钻石</v>
      </c>
      <c r="BC941" s="14">
        <v>5</v>
      </c>
      <c r="BD941" s="14" t="s">
        <v>53</v>
      </c>
      <c r="BE941" s="14">
        <v>1088</v>
      </c>
      <c r="BF941" s="14" t="s">
        <v>54</v>
      </c>
      <c r="BG941" s="14">
        <v>4938</v>
      </c>
      <c r="BH941" s="14">
        <f>VLOOKUP(BB941,[2]item!$A:$B,2,FALSE)</f>
        <v>17</v>
      </c>
      <c r="BI941" s="14">
        <f>VLOOKUP(BD941,[2]item!$A:$B,2,FALSE)</f>
        <v>2750</v>
      </c>
      <c r="BJ941" s="14">
        <f>VLOOKUP(BF941,[2]item!$A:$B,2,FALSE)</f>
        <v>16</v>
      </c>
    </row>
    <row r="942" ht="20.1" customHeight="1" spans="1:62">
      <c r="A942" s="12">
        <v>939</v>
      </c>
      <c r="B942" s="12">
        <v>939</v>
      </c>
      <c r="C942" s="12" t="str">
        <f t="shared" si="957"/>
        <v>千古留名</v>
      </c>
      <c r="D942" s="81" t="s">
        <v>2556</v>
      </c>
      <c r="E942" s="12">
        <v>1</v>
      </c>
      <c r="F942" s="82">
        <f>VLOOKUP(A942,[3]属性!$F:$I,4,FALSE)</f>
        <v>73290</v>
      </c>
      <c r="G942" s="83" t="str">
        <f t="shared" si="953"/>
        <v>22,5</v>
      </c>
      <c r="H942" s="84" t="str">
        <f>"1013,"&amp;VLOOKUP(A942,[3]属性!$F:$N,7,FALSE)&amp;";1023,"&amp;VLOOKUP(A942,[3]属性!$F:$N,8,FALSE)&amp;";1043,"&amp;VLOOKUP(A942,[3]属性!$F:$N,9,FALSE)</f>
        <v>1013,109903740;1023,7326916;1043,7326916</v>
      </c>
      <c r="I942" s="12">
        <v>12</v>
      </c>
      <c r="J942" s="86" t="s">
        <v>2562</v>
      </c>
      <c r="K942" s="12">
        <v>44650</v>
      </c>
      <c r="L942" s="14" t="s">
        <v>2558</v>
      </c>
      <c r="BB942" s="14" t="str">
        <f t="shared" ref="BB942" si="989">BB939</f>
        <v>元宝</v>
      </c>
      <c r="BC942" s="14">
        <v>5</v>
      </c>
      <c r="BD942" s="14" t="s">
        <v>53</v>
      </c>
      <c r="BE942" s="14">
        <v>1089</v>
      </c>
      <c r="BF942" s="14" t="s">
        <v>54</v>
      </c>
      <c r="BG942" s="14">
        <v>4939</v>
      </c>
      <c r="BH942" s="14">
        <f>VLOOKUP(BB942,[2]item!$A:$B,2,FALSE)</f>
        <v>22</v>
      </c>
      <c r="BI942" s="14">
        <f>VLOOKUP(BD942,[2]item!$A:$B,2,FALSE)</f>
        <v>2750</v>
      </c>
      <c r="BJ942" s="14">
        <f>VLOOKUP(BF942,[2]item!$A:$B,2,FALSE)</f>
        <v>16</v>
      </c>
    </row>
    <row r="943" ht="20.1" customHeight="1" spans="1:62">
      <c r="A943" s="12">
        <v>940</v>
      </c>
      <c r="B943" s="12">
        <v>940</v>
      </c>
      <c r="C943" s="12" t="str">
        <f t="shared" si="957"/>
        <v>千古留名</v>
      </c>
      <c r="D943" s="81" t="s">
        <v>2556</v>
      </c>
      <c r="E943" s="12">
        <v>1</v>
      </c>
      <c r="F943" s="82">
        <f>VLOOKUP(A943,[3]属性!$F:$I,4,FALSE)</f>
        <v>73392</v>
      </c>
      <c r="G943" s="83" t="str">
        <f t="shared" si="953"/>
        <v>17,5</v>
      </c>
      <c r="H943" s="84" t="str">
        <f>"1013,"&amp;VLOOKUP(A943,[3]属性!$F:$N,7,FALSE)&amp;";1023,"&amp;VLOOKUP(A943,[3]属性!$F:$N,8,FALSE)&amp;";1043,"&amp;VLOOKUP(A943,[3]属性!$F:$N,9,FALSE)</f>
        <v>1013,110068575;1023,7337905;1043,7337905</v>
      </c>
      <c r="I943" s="12">
        <v>12</v>
      </c>
      <c r="J943" s="86" t="s">
        <v>2562</v>
      </c>
      <c r="K943" s="12">
        <v>44650</v>
      </c>
      <c r="L943" s="14" t="s">
        <v>2558</v>
      </c>
      <c r="BB943" s="14" t="str">
        <f t="shared" ref="BB943" si="990">BB940</f>
        <v>钻石</v>
      </c>
      <c r="BC943" s="14">
        <v>5</v>
      </c>
      <c r="BD943" s="14" t="s">
        <v>53</v>
      </c>
      <c r="BE943" s="14">
        <v>1090</v>
      </c>
      <c r="BF943" s="14" t="s">
        <v>54</v>
      </c>
      <c r="BG943" s="14">
        <v>4940</v>
      </c>
      <c r="BH943" s="14">
        <f>VLOOKUP(BB943,[2]item!$A:$B,2,FALSE)</f>
        <v>17</v>
      </c>
      <c r="BI943" s="14">
        <f>VLOOKUP(BD943,[2]item!$A:$B,2,FALSE)</f>
        <v>2750</v>
      </c>
      <c r="BJ943" s="14">
        <f>VLOOKUP(BF943,[2]item!$A:$B,2,FALSE)</f>
        <v>16</v>
      </c>
    </row>
    <row r="944" ht="20.1" customHeight="1" spans="1:62">
      <c r="A944" s="12">
        <v>941</v>
      </c>
      <c r="B944" s="12">
        <v>941</v>
      </c>
      <c r="C944" s="12" t="str">
        <f t="shared" si="957"/>
        <v>千古留名</v>
      </c>
      <c r="D944" s="81" t="s">
        <v>2556</v>
      </c>
      <c r="E944" s="12">
        <v>1</v>
      </c>
      <c r="F944" s="82">
        <f>VLOOKUP(A944,[3]属性!$F:$I,4,FALSE)</f>
        <v>73493</v>
      </c>
      <c r="G944" s="83" t="str">
        <f t="shared" si="953"/>
        <v>17,5</v>
      </c>
      <c r="H944" s="84" t="str">
        <f>"1013,"&amp;VLOOKUP(A944,[3]属性!$F:$N,7,FALSE)&amp;";1023,"&amp;VLOOKUP(A944,[3]属性!$F:$N,8,FALSE)&amp;";1043,"&amp;VLOOKUP(A944,[3]属性!$F:$N,9,FALSE)</f>
        <v>1013,110256960;1023,7350464;1043,7350464</v>
      </c>
      <c r="I944" s="12">
        <v>12</v>
      </c>
      <c r="J944" s="86" t="s">
        <v>2562</v>
      </c>
      <c r="K944" s="12">
        <v>44650</v>
      </c>
      <c r="L944" s="14" t="s">
        <v>2558</v>
      </c>
      <c r="BB944" s="14" t="str">
        <f t="shared" ref="BB944" si="991">BB941</f>
        <v>钻石</v>
      </c>
      <c r="BC944" s="14">
        <v>5</v>
      </c>
      <c r="BD944" s="14" t="s">
        <v>53</v>
      </c>
      <c r="BE944" s="14">
        <v>1091</v>
      </c>
      <c r="BF944" s="14" t="s">
        <v>54</v>
      </c>
      <c r="BG944" s="14">
        <v>4941</v>
      </c>
      <c r="BH944" s="14">
        <f>VLOOKUP(BB944,[2]item!$A:$B,2,FALSE)</f>
        <v>17</v>
      </c>
      <c r="BI944" s="14">
        <f>VLOOKUP(BD944,[2]item!$A:$B,2,FALSE)</f>
        <v>2750</v>
      </c>
      <c r="BJ944" s="14">
        <f>VLOOKUP(BF944,[2]item!$A:$B,2,FALSE)</f>
        <v>16</v>
      </c>
    </row>
    <row r="945" ht="20.1" customHeight="1" spans="1:62">
      <c r="A945" s="12">
        <v>942</v>
      </c>
      <c r="B945" s="12">
        <v>942</v>
      </c>
      <c r="C945" s="12" t="str">
        <f t="shared" si="957"/>
        <v>千古留名</v>
      </c>
      <c r="D945" s="81" t="s">
        <v>2556</v>
      </c>
      <c r="E945" s="12">
        <v>1</v>
      </c>
      <c r="F945" s="82">
        <f>VLOOKUP(A945,[3]属性!$F:$I,4,FALSE)</f>
        <v>73595</v>
      </c>
      <c r="G945" s="83" t="str">
        <f t="shared" si="953"/>
        <v>22,5</v>
      </c>
      <c r="H945" s="84" t="str">
        <f>"1013,"&amp;VLOOKUP(A945,[3]属性!$F:$N,7,FALSE)&amp;";1023,"&amp;VLOOKUP(A945,[3]属性!$F:$N,8,FALSE)&amp;";1043,"&amp;VLOOKUP(A945,[3]属性!$F:$N,9,FALSE)</f>
        <v>1013,110421810;1023,7361454;1043,7361454</v>
      </c>
      <c r="I945" s="12">
        <v>12</v>
      </c>
      <c r="J945" s="86" t="s">
        <v>2562</v>
      </c>
      <c r="K945" s="12">
        <v>44650</v>
      </c>
      <c r="L945" s="14" t="s">
        <v>2558</v>
      </c>
      <c r="BB945" s="14" t="str">
        <f t="shared" ref="BB945" si="992">BB942</f>
        <v>元宝</v>
      </c>
      <c r="BC945" s="14">
        <v>5</v>
      </c>
      <c r="BD945" s="14" t="s">
        <v>53</v>
      </c>
      <c r="BE945" s="14">
        <v>1092</v>
      </c>
      <c r="BF945" s="14" t="s">
        <v>54</v>
      </c>
      <c r="BG945" s="14">
        <v>4942</v>
      </c>
      <c r="BH945" s="14">
        <f>VLOOKUP(BB945,[2]item!$A:$B,2,FALSE)</f>
        <v>22</v>
      </c>
      <c r="BI945" s="14">
        <f>VLOOKUP(BD945,[2]item!$A:$B,2,FALSE)</f>
        <v>2750</v>
      </c>
      <c r="BJ945" s="14">
        <f>VLOOKUP(BF945,[2]item!$A:$B,2,FALSE)</f>
        <v>16</v>
      </c>
    </row>
    <row r="946" ht="20.1" customHeight="1" spans="1:62">
      <c r="A946" s="12">
        <v>943</v>
      </c>
      <c r="B946" s="12">
        <v>943</v>
      </c>
      <c r="C946" s="12" t="str">
        <f t="shared" si="957"/>
        <v>千古留名</v>
      </c>
      <c r="D946" s="81" t="s">
        <v>2556</v>
      </c>
      <c r="E946" s="12">
        <v>1</v>
      </c>
      <c r="F946" s="82">
        <f>VLOOKUP(A946,[3]属性!$F:$I,4,FALSE)</f>
        <v>73696</v>
      </c>
      <c r="G946" s="83" t="str">
        <f t="shared" si="953"/>
        <v>17,5</v>
      </c>
      <c r="H946" s="84" t="str">
        <f>"1013,"&amp;VLOOKUP(A946,[3]属性!$F:$N,7,FALSE)&amp;";1023,"&amp;VLOOKUP(A946,[3]属性!$F:$N,8,FALSE)&amp;";1043,"&amp;VLOOKUP(A946,[3]属性!$F:$N,9,FALSE)</f>
        <v>1013,110610225;1023,7374015;1043,7374015</v>
      </c>
      <c r="I946" s="12">
        <v>12</v>
      </c>
      <c r="J946" s="86" t="s">
        <v>2562</v>
      </c>
      <c r="K946" s="12">
        <v>44650</v>
      </c>
      <c r="L946" s="14" t="s">
        <v>2558</v>
      </c>
      <c r="BB946" s="14" t="str">
        <f t="shared" ref="BB946" si="993">BB943</f>
        <v>钻石</v>
      </c>
      <c r="BC946" s="14">
        <v>5</v>
      </c>
      <c r="BD946" s="14" t="s">
        <v>53</v>
      </c>
      <c r="BE946" s="14">
        <v>1093</v>
      </c>
      <c r="BF946" s="14" t="s">
        <v>54</v>
      </c>
      <c r="BG946" s="14">
        <v>4943</v>
      </c>
      <c r="BH946" s="14">
        <f>VLOOKUP(BB946,[2]item!$A:$B,2,FALSE)</f>
        <v>17</v>
      </c>
      <c r="BI946" s="14">
        <f>VLOOKUP(BD946,[2]item!$A:$B,2,FALSE)</f>
        <v>2750</v>
      </c>
      <c r="BJ946" s="14">
        <f>VLOOKUP(BF946,[2]item!$A:$B,2,FALSE)</f>
        <v>16</v>
      </c>
    </row>
    <row r="947" ht="20.1" customHeight="1" spans="1:62">
      <c r="A947" s="12">
        <v>944</v>
      </c>
      <c r="B947" s="12">
        <v>944</v>
      </c>
      <c r="C947" s="12" t="str">
        <f t="shared" si="957"/>
        <v>千古留名</v>
      </c>
      <c r="D947" s="81" t="s">
        <v>2556</v>
      </c>
      <c r="E947" s="12">
        <v>1</v>
      </c>
      <c r="F947" s="82">
        <f>VLOOKUP(A947,[3]属性!$F:$I,4,FALSE)</f>
        <v>73797</v>
      </c>
      <c r="G947" s="83" t="str">
        <f t="shared" si="953"/>
        <v>17,5</v>
      </c>
      <c r="H947" s="84" t="str">
        <f>"1013,"&amp;VLOOKUP(A947,[3]属性!$F:$N,7,FALSE)&amp;";1023,"&amp;VLOOKUP(A947,[3]属性!$F:$N,8,FALSE)&amp;";1043,"&amp;VLOOKUP(A947,[3]属性!$F:$N,9,FALSE)</f>
        <v>1013,110798625;1023,7386575;1043,7386575</v>
      </c>
      <c r="I947" s="12">
        <v>12</v>
      </c>
      <c r="J947" s="86" t="s">
        <v>2562</v>
      </c>
      <c r="K947" s="12">
        <v>44650</v>
      </c>
      <c r="L947" s="14" t="s">
        <v>2558</v>
      </c>
      <c r="BB947" s="14" t="str">
        <f t="shared" ref="BB947" si="994">BB944</f>
        <v>钻石</v>
      </c>
      <c r="BC947" s="14">
        <v>5</v>
      </c>
      <c r="BD947" s="14" t="s">
        <v>53</v>
      </c>
      <c r="BE947" s="14">
        <v>1094</v>
      </c>
      <c r="BF947" s="14" t="s">
        <v>54</v>
      </c>
      <c r="BG947" s="14">
        <v>4944</v>
      </c>
      <c r="BH947" s="14">
        <f>VLOOKUP(BB947,[2]item!$A:$B,2,FALSE)</f>
        <v>17</v>
      </c>
      <c r="BI947" s="14">
        <f>VLOOKUP(BD947,[2]item!$A:$B,2,FALSE)</f>
        <v>2750</v>
      </c>
      <c r="BJ947" s="14">
        <f>VLOOKUP(BF947,[2]item!$A:$B,2,FALSE)</f>
        <v>16</v>
      </c>
    </row>
    <row r="948" ht="20.1" customHeight="1" spans="1:62">
      <c r="A948" s="12">
        <v>945</v>
      </c>
      <c r="B948" s="12">
        <v>945</v>
      </c>
      <c r="C948" s="12" t="str">
        <f t="shared" si="957"/>
        <v>千古留名</v>
      </c>
      <c r="D948" s="81" t="s">
        <v>2556</v>
      </c>
      <c r="E948" s="12">
        <v>1</v>
      </c>
      <c r="F948" s="82">
        <f>VLOOKUP(A948,[3]属性!$F:$I,4,FALSE)</f>
        <v>73899</v>
      </c>
      <c r="G948" s="83" t="str">
        <f t="shared" si="953"/>
        <v>22,5</v>
      </c>
      <c r="H948" s="84" t="str">
        <f>"1013,"&amp;VLOOKUP(A948,[3]属性!$F:$N,7,FALSE)&amp;";1023,"&amp;VLOOKUP(A948,[3]属性!$F:$N,8,FALSE)&amp;";1043,"&amp;VLOOKUP(A948,[3]属性!$F:$N,9,FALSE)</f>
        <v>1013,110963505;1023,7397567;1043,7397567</v>
      </c>
      <c r="I948" s="12">
        <v>12</v>
      </c>
      <c r="J948" s="86" t="s">
        <v>2562</v>
      </c>
      <c r="K948" s="12">
        <v>44650</v>
      </c>
      <c r="L948" s="14" t="s">
        <v>2558</v>
      </c>
      <c r="BB948" s="14" t="str">
        <f t="shared" ref="BB948" si="995">BB945</f>
        <v>元宝</v>
      </c>
      <c r="BC948" s="14">
        <v>5</v>
      </c>
      <c r="BD948" s="14" t="s">
        <v>53</v>
      </c>
      <c r="BE948" s="14">
        <v>1095</v>
      </c>
      <c r="BF948" s="14" t="s">
        <v>54</v>
      </c>
      <c r="BG948" s="14">
        <v>4945</v>
      </c>
      <c r="BH948" s="14">
        <f>VLOOKUP(BB948,[2]item!$A:$B,2,FALSE)</f>
        <v>22</v>
      </c>
      <c r="BI948" s="14">
        <f>VLOOKUP(BD948,[2]item!$A:$B,2,FALSE)</f>
        <v>2750</v>
      </c>
      <c r="BJ948" s="14">
        <f>VLOOKUP(BF948,[2]item!$A:$B,2,FALSE)</f>
        <v>16</v>
      </c>
    </row>
    <row r="949" ht="20.1" customHeight="1" spans="1:62">
      <c r="A949" s="12">
        <v>946</v>
      </c>
      <c r="B949" s="12">
        <v>946</v>
      </c>
      <c r="C949" s="12" t="str">
        <f t="shared" si="957"/>
        <v>千古留名</v>
      </c>
      <c r="D949" s="81" t="s">
        <v>2556</v>
      </c>
      <c r="E949" s="12">
        <v>1</v>
      </c>
      <c r="F949" s="82">
        <f>VLOOKUP(A949,[3]属性!$F:$I,4,FALSE)</f>
        <v>74000</v>
      </c>
      <c r="G949" s="83" t="str">
        <f t="shared" si="953"/>
        <v>17,5</v>
      </c>
      <c r="H949" s="84" t="str">
        <f>"1013,"&amp;VLOOKUP(A949,[3]属性!$F:$N,7,FALSE)&amp;";1023,"&amp;VLOOKUP(A949,[3]属性!$F:$N,8,FALSE)&amp;";1043,"&amp;VLOOKUP(A949,[3]属性!$F:$N,9,FALSE)</f>
        <v>1013,111151920;1023,7410128;1043,7410128</v>
      </c>
      <c r="I949" s="12">
        <v>12</v>
      </c>
      <c r="J949" s="86" t="s">
        <v>2562</v>
      </c>
      <c r="K949" s="12">
        <v>44650</v>
      </c>
      <c r="L949" s="14" t="s">
        <v>2558</v>
      </c>
      <c r="BB949" s="14" t="str">
        <f t="shared" ref="BB949" si="996">BB946</f>
        <v>钻石</v>
      </c>
      <c r="BC949" s="14">
        <v>5</v>
      </c>
      <c r="BD949" s="14" t="s">
        <v>53</v>
      </c>
      <c r="BE949" s="14">
        <v>1096</v>
      </c>
      <c r="BF949" s="14" t="s">
        <v>54</v>
      </c>
      <c r="BG949" s="14">
        <v>4946</v>
      </c>
      <c r="BH949" s="14">
        <f>VLOOKUP(BB949,[2]item!$A:$B,2,FALSE)</f>
        <v>17</v>
      </c>
      <c r="BI949" s="14">
        <f>VLOOKUP(BD949,[2]item!$A:$B,2,FALSE)</f>
        <v>2750</v>
      </c>
      <c r="BJ949" s="14">
        <f>VLOOKUP(BF949,[2]item!$A:$B,2,FALSE)</f>
        <v>16</v>
      </c>
    </row>
    <row r="950" ht="20.1" customHeight="1" spans="1:62">
      <c r="A950" s="12">
        <v>947</v>
      </c>
      <c r="B950" s="12">
        <v>947</v>
      </c>
      <c r="C950" s="12" t="str">
        <f t="shared" si="957"/>
        <v>千古留名</v>
      </c>
      <c r="D950" s="81" t="s">
        <v>2556</v>
      </c>
      <c r="E950" s="12">
        <v>1</v>
      </c>
      <c r="F950" s="82">
        <f>VLOOKUP(A950,[3]属性!$F:$I,4,FALSE)</f>
        <v>74102</v>
      </c>
      <c r="G950" s="83" t="str">
        <f t="shared" si="953"/>
        <v>17,5</v>
      </c>
      <c r="H950" s="84" t="str">
        <f>"1013,"&amp;VLOOKUP(A950,[3]属性!$F:$N,7,FALSE)&amp;";1023,"&amp;VLOOKUP(A950,[3]属性!$F:$N,8,FALSE)&amp;";1043,"&amp;VLOOKUP(A950,[3]属性!$F:$N,9,FALSE)</f>
        <v>1013,111340365;1023,7422691;1043,7422691</v>
      </c>
      <c r="I950" s="12">
        <v>12</v>
      </c>
      <c r="J950" s="86" t="s">
        <v>2562</v>
      </c>
      <c r="K950" s="12">
        <v>44650</v>
      </c>
      <c r="L950" s="14" t="s">
        <v>2558</v>
      </c>
      <c r="BB950" s="14" t="str">
        <f t="shared" ref="BB950" si="997">BB947</f>
        <v>钻石</v>
      </c>
      <c r="BC950" s="14">
        <v>5</v>
      </c>
      <c r="BD950" s="14" t="s">
        <v>53</v>
      </c>
      <c r="BE950" s="14">
        <v>1097</v>
      </c>
      <c r="BF950" s="14" t="s">
        <v>54</v>
      </c>
      <c r="BG950" s="14">
        <v>4947</v>
      </c>
      <c r="BH950" s="14">
        <f>VLOOKUP(BB950,[2]item!$A:$B,2,FALSE)</f>
        <v>17</v>
      </c>
      <c r="BI950" s="14">
        <f>VLOOKUP(BD950,[2]item!$A:$B,2,FALSE)</f>
        <v>2750</v>
      </c>
      <c r="BJ950" s="14">
        <f>VLOOKUP(BF950,[2]item!$A:$B,2,FALSE)</f>
        <v>16</v>
      </c>
    </row>
    <row r="951" ht="20.1" customHeight="1" spans="1:62">
      <c r="A951" s="12">
        <v>948</v>
      </c>
      <c r="B951" s="12">
        <v>948</v>
      </c>
      <c r="C951" s="12" t="str">
        <f t="shared" si="957"/>
        <v>千古留名</v>
      </c>
      <c r="D951" s="81" t="s">
        <v>2556</v>
      </c>
      <c r="E951" s="12">
        <v>1</v>
      </c>
      <c r="F951" s="82">
        <f>VLOOKUP(A951,[3]属性!$F:$I,4,FALSE)</f>
        <v>74203</v>
      </c>
      <c r="G951" s="83" t="str">
        <f t="shared" si="953"/>
        <v>22,5</v>
      </c>
      <c r="H951" s="84" t="str">
        <f>"1013,"&amp;VLOOKUP(A951,[3]属性!$F:$N,7,FALSE)&amp;";1023,"&amp;VLOOKUP(A951,[3]属性!$F:$N,8,FALSE)&amp;";1043,"&amp;VLOOKUP(A951,[3]属性!$F:$N,9,FALSE)</f>
        <v>1013,111505260;1023,7433684;1043,7433684</v>
      </c>
      <c r="I951" s="12">
        <v>12</v>
      </c>
      <c r="J951" s="86" t="s">
        <v>2562</v>
      </c>
      <c r="K951" s="12">
        <v>44650</v>
      </c>
      <c r="L951" s="14" t="s">
        <v>2558</v>
      </c>
      <c r="BB951" s="14" t="str">
        <f t="shared" ref="BB951" si="998">BB948</f>
        <v>元宝</v>
      </c>
      <c r="BC951" s="14">
        <v>5</v>
      </c>
      <c r="BD951" s="14" t="s">
        <v>53</v>
      </c>
      <c r="BE951" s="14">
        <v>1098</v>
      </c>
      <c r="BF951" s="14" t="s">
        <v>54</v>
      </c>
      <c r="BG951" s="14">
        <v>4948</v>
      </c>
      <c r="BH951" s="14">
        <f>VLOOKUP(BB951,[2]item!$A:$B,2,FALSE)</f>
        <v>22</v>
      </c>
      <c r="BI951" s="14">
        <f>VLOOKUP(BD951,[2]item!$A:$B,2,FALSE)</f>
        <v>2750</v>
      </c>
      <c r="BJ951" s="14">
        <f>VLOOKUP(BF951,[2]item!$A:$B,2,FALSE)</f>
        <v>16</v>
      </c>
    </row>
    <row r="952" ht="20.1" customHeight="1" spans="1:62">
      <c r="A952" s="12">
        <v>949</v>
      </c>
      <c r="B952" s="12">
        <v>949</v>
      </c>
      <c r="C952" s="12" t="str">
        <f t="shared" si="957"/>
        <v>千古留名</v>
      </c>
      <c r="D952" s="81" t="s">
        <v>2556</v>
      </c>
      <c r="E952" s="12">
        <v>1</v>
      </c>
      <c r="F952" s="82">
        <f>VLOOKUP(A952,[3]属性!$F:$I,4,FALSE)</f>
        <v>74305</v>
      </c>
      <c r="G952" s="83" t="str">
        <f t="shared" si="953"/>
        <v>17,5</v>
      </c>
      <c r="H952" s="84" t="str">
        <f>"1013,"&amp;VLOOKUP(A952,[3]属性!$F:$N,7,FALSE)&amp;";1023,"&amp;VLOOKUP(A952,[3]属性!$F:$N,8,FALSE)&amp;";1043,"&amp;VLOOKUP(A952,[3]属性!$F:$N,9,FALSE)</f>
        <v>1013,111693705;1023,7446247;1043,7446247</v>
      </c>
      <c r="I952" s="12">
        <v>12</v>
      </c>
      <c r="J952" s="86" t="s">
        <v>2562</v>
      </c>
      <c r="K952" s="12">
        <v>44650</v>
      </c>
      <c r="L952" s="14" t="s">
        <v>2558</v>
      </c>
      <c r="BB952" s="14" t="str">
        <f t="shared" ref="BB952" si="999">BB949</f>
        <v>钻石</v>
      </c>
      <c r="BC952" s="14">
        <v>5</v>
      </c>
      <c r="BD952" s="14" t="s">
        <v>53</v>
      </c>
      <c r="BE952" s="14">
        <v>1099</v>
      </c>
      <c r="BF952" s="14" t="s">
        <v>54</v>
      </c>
      <c r="BG952" s="14">
        <v>4949</v>
      </c>
      <c r="BH952" s="14">
        <f>VLOOKUP(BB952,[2]item!$A:$B,2,FALSE)</f>
        <v>17</v>
      </c>
      <c r="BI952" s="14">
        <f>VLOOKUP(BD952,[2]item!$A:$B,2,FALSE)</f>
        <v>2750</v>
      </c>
      <c r="BJ952" s="14">
        <f>VLOOKUP(BF952,[2]item!$A:$B,2,FALSE)</f>
        <v>16</v>
      </c>
    </row>
    <row r="953" ht="20.1" customHeight="1" spans="1:62">
      <c r="A953" s="12">
        <v>950</v>
      </c>
      <c r="B953" s="12">
        <v>950</v>
      </c>
      <c r="C953" s="12" t="str">
        <f t="shared" si="957"/>
        <v>千古留名</v>
      </c>
      <c r="D953" s="81" t="s">
        <v>2556</v>
      </c>
      <c r="E953" s="12">
        <v>1</v>
      </c>
      <c r="F953" s="82">
        <f>VLOOKUP(A953,[3]属性!$F:$I,4,FALSE)</f>
        <v>74407</v>
      </c>
      <c r="G953" s="83" t="str">
        <f t="shared" si="953"/>
        <v>17,5</v>
      </c>
      <c r="H953" s="84" t="str">
        <f>"1013,"&amp;VLOOKUP(A953,[3]属性!$F:$N,7,FALSE)&amp;";1023,"&amp;VLOOKUP(A953,[3]属性!$F:$N,8,FALSE)&amp;";1043,"&amp;VLOOKUP(A953,[3]属性!$F:$N,9,FALSE)</f>
        <v>1013,111882165;1023,7458811;1043,7458811</v>
      </c>
      <c r="I953" s="12">
        <v>12</v>
      </c>
      <c r="J953" s="86" t="s">
        <v>2562</v>
      </c>
      <c r="K953" s="12">
        <v>44650</v>
      </c>
      <c r="L953" s="14" t="s">
        <v>2558</v>
      </c>
      <c r="BB953" s="14" t="str">
        <f t="shared" ref="BB953" si="1000">BB950</f>
        <v>钻石</v>
      </c>
      <c r="BC953" s="14">
        <v>5</v>
      </c>
      <c r="BD953" s="14" t="s">
        <v>53</v>
      </c>
      <c r="BE953" s="14">
        <v>1100</v>
      </c>
      <c r="BF953" s="14" t="s">
        <v>54</v>
      </c>
      <c r="BG953" s="14">
        <v>4950</v>
      </c>
      <c r="BH953" s="14">
        <f>VLOOKUP(BB953,[2]item!$A:$B,2,FALSE)</f>
        <v>17</v>
      </c>
      <c r="BI953" s="14">
        <f>VLOOKUP(BD953,[2]item!$A:$B,2,FALSE)</f>
        <v>2750</v>
      </c>
      <c r="BJ953" s="14">
        <f>VLOOKUP(BF953,[2]item!$A:$B,2,FALSE)</f>
        <v>16</v>
      </c>
    </row>
    <row r="954" ht="20.1" customHeight="1" spans="1:62">
      <c r="A954" s="12">
        <v>951</v>
      </c>
      <c r="B954" s="12">
        <v>951</v>
      </c>
      <c r="C954" s="12" t="str">
        <f t="shared" si="957"/>
        <v>千古留名</v>
      </c>
      <c r="D954" s="81" t="s">
        <v>2556</v>
      </c>
      <c r="E954" s="12">
        <v>1</v>
      </c>
      <c r="F954" s="82">
        <f>VLOOKUP(A954,[3]属性!$F:$I,4,FALSE)</f>
        <v>74508</v>
      </c>
      <c r="G954" s="83" t="str">
        <f t="shared" si="953"/>
        <v>22,5</v>
      </c>
      <c r="H954" s="84" t="str">
        <f>"1013,"&amp;VLOOKUP(A954,[3]属性!$F:$N,7,FALSE)&amp;";1023,"&amp;VLOOKUP(A954,[3]属性!$F:$N,8,FALSE)&amp;";1043,"&amp;VLOOKUP(A954,[3]属性!$F:$N,9,FALSE)</f>
        <v>1013,112047075;1023,7469805;1043,7469805</v>
      </c>
      <c r="I954" s="12">
        <v>12</v>
      </c>
      <c r="J954" s="86" t="s">
        <v>2562</v>
      </c>
      <c r="K954" s="12">
        <v>44650</v>
      </c>
      <c r="L954" s="14" t="s">
        <v>2558</v>
      </c>
      <c r="BB954" s="14" t="str">
        <f t="shared" ref="BB954" si="1001">BB951</f>
        <v>元宝</v>
      </c>
      <c r="BC954" s="14">
        <v>5</v>
      </c>
      <c r="BD954" s="14" t="s">
        <v>53</v>
      </c>
      <c r="BE954" s="14">
        <v>1101</v>
      </c>
      <c r="BF954" s="14" t="s">
        <v>54</v>
      </c>
      <c r="BG954" s="14">
        <v>4951</v>
      </c>
      <c r="BH954" s="14">
        <f>VLOOKUP(BB954,[2]item!$A:$B,2,FALSE)</f>
        <v>22</v>
      </c>
      <c r="BI954" s="14">
        <f>VLOOKUP(BD954,[2]item!$A:$B,2,FALSE)</f>
        <v>2750</v>
      </c>
      <c r="BJ954" s="14">
        <f>VLOOKUP(BF954,[2]item!$A:$B,2,FALSE)</f>
        <v>16</v>
      </c>
    </row>
    <row r="955" ht="20.1" customHeight="1" spans="1:62">
      <c r="A955" s="12">
        <v>952</v>
      </c>
      <c r="B955" s="12">
        <v>952</v>
      </c>
      <c r="C955" s="12" t="str">
        <f t="shared" si="957"/>
        <v>千古留名</v>
      </c>
      <c r="D955" s="81" t="s">
        <v>2556</v>
      </c>
      <c r="E955" s="12">
        <v>1</v>
      </c>
      <c r="F955" s="82">
        <f>VLOOKUP(A955,[3]属性!$F:$I,4,FALSE)</f>
        <v>74610</v>
      </c>
      <c r="G955" s="83" t="str">
        <f t="shared" si="953"/>
        <v>17,5</v>
      </c>
      <c r="H955" s="84" t="str">
        <f>"1013,"&amp;VLOOKUP(A955,[3]属性!$F:$N,7,FALSE)&amp;";1023,"&amp;VLOOKUP(A955,[3]属性!$F:$N,8,FALSE)&amp;";1043,"&amp;VLOOKUP(A955,[3]属性!$F:$N,9,FALSE)</f>
        <v>1013,112235550;1023,7482370;1043,7482370</v>
      </c>
      <c r="I955" s="12">
        <v>12</v>
      </c>
      <c r="J955" s="86" t="s">
        <v>2562</v>
      </c>
      <c r="K955" s="12">
        <v>44650</v>
      </c>
      <c r="L955" s="14" t="s">
        <v>2558</v>
      </c>
      <c r="BB955" s="14" t="str">
        <f t="shared" ref="BB955" si="1002">BB952</f>
        <v>钻石</v>
      </c>
      <c r="BC955" s="14">
        <v>5</v>
      </c>
      <c r="BD955" s="14" t="s">
        <v>53</v>
      </c>
      <c r="BE955" s="14">
        <v>1102</v>
      </c>
      <c r="BF955" s="14" t="s">
        <v>54</v>
      </c>
      <c r="BG955" s="14">
        <v>4952</v>
      </c>
      <c r="BH955" s="14">
        <f>VLOOKUP(BB955,[2]item!$A:$B,2,FALSE)</f>
        <v>17</v>
      </c>
      <c r="BI955" s="14">
        <f>VLOOKUP(BD955,[2]item!$A:$B,2,FALSE)</f>
        <v>2750</v>
      </c>
      <c r="BJ955" s="14">
        <f>VLOOKUP(BF955,[2]item!$A:$B,2,FALSE)</f>
        <v>16</v>
      </c>
    </row>
    <row r="956" ht="20.1" customHeight="1" spans="1:62">
      <c r="A956" s="12">
        <v>953</v>
      </c>
      <c r="B956" s="12">
        <v>953</v>
      </c>
      <c r="C956" s="12" t="str">
        <f t="shared" si="957"/>
        <v>千古留名</v>
      </c>
      <c r="D956" s="81" t="s">
        <v>2556</v>
      </c>
      <c r="E956" s="12">
        <v>1</v>
      </c>
      <c r="F956" s="82">
        <f>VLOOKUP(A956,[3]属性!$F:$I,4,FALSE)</f>
        <v>74712</v>
      </c>
      <c r="G956" s="83" t="str">
        <f t="shared" si="953"/>
        <v>17,5</v>
      </c>
      <c r="H956" s="84" t="str">
        <f>"1013,"&amp;VLOOKUP(A956,[3]属性!$F:$N,7,FALSE)&amp;";1023,"&amp;VLOOKUP(A956,[3]属性!$F:$N,8,FALSE)&amp;";1043,"&amp;VLOOKUP(A956,[3]属性!$F:$N,9,FALSE)</f>
        <v>1013,112424025;1023,7494935;1043,7494935</v>
      </c>
      <c r="I956" s="12">
        <v>12</v>
      </c>
      <c r="J956" s="86" t="s">
        <v>2562</v>
      </c>
      <c r="K956" s="12">
        <v>44650</v>
      </c>
      <c r="L956" s="14" t="s">
        <v>2558</v>
      </c>
      <c r="BB956" s="14" t="str">
        <f t="shared" ref="BB956" si="1003">BB953</f>
        <v>钻石</v>
      </c>
      <c r="BC956" s="14">
        <v>5</v>
      </c>
      <c r="BD956" s="14" t="s">
        <v>53</v>
      </c>
      <c r="BE956" s="14">
        <v>1103</v>
      </c>
      <c r="BF956" s="14" t="s">
        <v>54</v>
      </c>
      <c r="BG956" s="14">
        <v>4953</v>
      </c>
      <c r="BH956" s="14">
        <f>VLOOKUP(BB956,[2]item!$A:$B,2,FALSE)</f>
        <v>17</v>
      </c>
      <c r="BI956" s="14">
        <f>VLOOKUP(BD956,[2]item!$A:$B,2,FALSE)</f>
        <v>2750</v>
      </c>
      <c r="BJ956" s="14">
        <f>VLOOKUP(BF956,[2]item!$A:$B,2,FALSE)</f>
        <v>16</v>
      </c>
    </row>
    <row r="957" ht="20.1" customHeight="1" spans="1:62">
      <c r="A957" s="12">
        <v>954</v>
      </c>
      <c r="B957" s="12">
        <v>954</v>
      </c>
      <c r="C957" s="12" t="str">
        <f t="shared" si="957"/>
        <v>千古留名</v>
      </c>
      <c r="D957" s="81" t="s">
        <v>2556</v>
      </c>
      <c r="E957" s="12">
        <v>1</v>
      </c>
      <c r="F957" s="82">
        <f>VLOOKUP(A957,[3]属性!$F:$I,4,FALSE)</f>
        <v>74814</v>
      </c>
      <c r="G957" s="83" t="str">
        <f t="shared" si="953"/>
        <v>22,5</v>
      </c>
      <c r="H957" s="84" t="str">
        <f>"1013,"&amp;VLOOKUP(A957,[3]属性!$F:$N,7,FALSE)&amp;";1023,"&amp;VLOOKUP(A957,[3]属性!$F:$N,8,FALSE)&amp;";1043,"&amp;VLOOKUP(A957,[3]属性!$F:$N,9,FALSE)</f>
        <v>1013,112588965;1023,7505931;1043,7505931</v>
      </c>
      <c r="I957" s="12">
        <v>12</v>
      </c>
      <c r="J957" s="86" t="s">
        <v>2562</v>
      </c>
      <c r="K957" s="12">
        <v>44650</v>
      </c>
      <c r="L957" s="14" t="s">
        <v>2558</v>
      </c>
      <c r="BB957" s="14" t="str">
        <f t="shared" ref="BB957" si="1004">BB954</f>
        <v>元宝</v>
      </c>
      <c r="BC957" s="14">
        <v>5</v>
      </c>
      <c r="BD957" s="14" t="s">
        <v>53</v>
      </c>
      <c r="BE957" s="14">
        <v>1104</v>
      </c>
      <c r="BF957" s="14" t="s">
        <v>54</v>
      </c>
      <c r="BG957" s="14">
        <v>4954</v>
      </c>
      <c r="BH957" s="14">
        <f>VLOOKUP(BB957,[2]item!$A:$B,2,FALSE)</f>
        <v>22</v>
      </c>
      <c r="BI957" s="14">
        <f>VLOOKUP(BD957,[2]item!$A:$B,2,FALSE)</f>
        <v>2750</v>
      </c>
      <c r="BJ957" s="14">
        <f>VLOOKUP(BF957,[2]item!$A:$B,2,FALSE)</f>
        <v>16</v>
      </c>
    </row>
    <row r="958" ht="20.1" customHeight="1" spans="1:62">
      <c r="A958" s="12">
        <v>955</v>
      </c>
      <c r="B958" s="12">
        <v>955</v>
      </c>
      <c r="C958" s="12" t="str">
        <f t="shared" si="957"/>
        <v>千古留名</v>
      </c>
      <c r="D958" s="81" t="s">
        <v>2556</v>
      </c>
      <c r="E958" s="12">
        <v>1</v>
      </c>
      <c r="F958" s="82">
        <f>VLOOKUP(A958,[3]属性!$F:$I,4,FALSE)</f>
        <v>74915</v>
      </c>
      <c r="G958" s="83" t="str">
        <f t="shared" si="953"/>
        <v>17,5</v>
      </c>
      <c r="H958" s="84" t="str">
        <f>"1013,"&amp;VLOOKUP(A958,[3]属性!$F:$N,7,FALSE)&amp;";1023,"&amp;VLOOKUP(A958,[3]属性!$F:$N,8,FALSE)&amp;";1043,"&amp;VLOOKUP(A958,[3]属性!$F:$N,9,FALSE)</f>
        <v>1013,112777455;1023,7518497;1043,7518497</v>
      </c>
      <c r="I958" s="12">
        <v>12</v>
      </c>
      <c r="J958" s="86" t="s">
        <v>2562</v>
      </c>
      <c r="K958" s="12">
        <v>44650</v>
      </c>
      <c r="L958" s="14" t="s">
        <v>2558</v>
      </c>
      <c r="BB958" s="14" t="str">
        <f t="shared" ref="BB958" si="1005">BB955</f>
        <v>钻石</v>
      </c>
      <c r="BC958" s="14">
        <v>5</v>
      </c>
      <c r="BD958" s="14" t="s">
        <v>53</v>
      </c>
      <c r="BE958" s="14">
        <v>1105</v>
      </c>
      <c r="BF958" s="14" t="s">
        <v>54</v>
      </c>
      <c r="BG958" s="14">
        <v>4955</v>
      </c>
      <c r="BH958" s="14">
        <f>VLOOKUP(BB958,[2]item!$A:$B,2,FALSE)</f>
        <v>17</v>
      </c>
      <c r="BI958" s="14">
        <f>VLOOKUP(BD958,[2]item!$A:$B,2,FALSE)</f>
        <v>2750</v>
      </c>
      <c r="BJ958" s="14">
        <f>VLOOKUP(BF958,[2]item!$A:$B,2,FALSE)</f>
        <v>16</v>
      </c>
    </row>
    <row r="959" ht="20.1" customHeight="1" spans="1:62">
      <c r="A959" s="12">
        <v>956</v>
      </c>
      <c r="B959" s="12">
        <v>956</v>
      </c>
      <c r="C959" s="12" t="str">
        <f t="shared" si="957"/>
        <v>千古留名</v>
      </c>
      <c r="D959" s="81" t="s">
        <v>2556</v>
      </c>
      <c r="E959" s="12">
        <v>1</v>
      </c>
      <c r="F959" s="82">
        <f>VLOOKUP(A959,[3]属性!$F:$I,4,FALSE)</f>
        <v>75017</v>
      </c>
      <c r="G959" s="83" t="str">
        <f t="shared" si="953"/>
        <v>17,5</v>
      </c>
      <c r="H959" s="84" t="str">
        <f>"1013,"&amp;VLOOKUP(A959,[3]属性!$F:$N,7,FALSE)&amp;";1023,"&amp;VLOOKUP(A959,[3]属性!$F:$N,8,FALSE)&amp;";1043,"&amp;VLOOKUP(A959,[3]属性!$F:$N,9,FALSE)</f>
        <v>1013,112965960;1023,7531064;1043,7531064</v>
      </c>
      <c r="I959" s="12">
        <v>12</v>
      </c>
      <c r="J959" s="86" t="s">
        <v>2562</v>
      </c>
      <c r="K959" s="12">
        <v>44650</v>
      </c>
      <c r="L959" s="14" t="s">
        <v>2558</v>
      </c>
      <c r="BB959" s="14" t="str">
        <f t="shared" ref="BB959" si="1006">BB956</f>
        <v>钻石</v>
      </c>
      <c r="BC959" s="14">
        <v>5</v>
      </c>
      <c r="BD959" s="14" t="s">
        <v>53</v>
      </c>
      <c r="BE959" s="14">
        <v>1106</v>
      </c>
      <c r="BF959" s="14" t="s">
        <v>54</v>
      </c>
      <c r="BG959" s="14">
        <v>4956</v>
      </c>
      <c r="BH959" s="14">
        <f>VLOOKUP(BB959,[2]item!$A:$B,2,FALSE)</f>
        <v>17</v>
      </c>
      <c r="BI959" s="14">
        <f>VLOOKUP(BD959,[2]item!$A:$B,2,FALSE)</f>
        <v>2750</v>
      </c>
      <c r="BJ959" s="14">
        <f>VLOOKUP(BF959,[2]item!$A:$B,2,FALSE)</f>
        <v>16</v>
      </c>
    </row>
    <row r="960" ht="20.1" customHeight="1" spans="1:62">
      <c r="A960" s="12">
        <v>957</v>
      </c>
      <c r="B960" s="12">
        <v>957</v>
      </c>
      <c r="C960" s="12" t="str">
        <f t="shared" si="957"/>
        <v>千古留名</v>
      </c>
      <c r="D960" s="81" t="s">
        <v>2556</v>
      </c>
      <c r="E960" s="12">
        <v>1</v>
      </c>
      <c r="F960" s="82">
        <f>VLOOKUP(A960,[3]属性!$F:$I,4,FALSE)</f>
        <v>75119</v>
      </c>
      <c r="G960" s="83" t="str">
        <f t="shared" si="953"/>
        <v>22,5</v>
      </c>
      <c r="H960" s="84" t="str">
        <f>"1013,"&amp;VLOOKUP(A960,[3]属性!$F:$N,7,FALSE)&amp;";1023,"&amp;VLOOKUP(A960,[3]属性!$F:$N,8,FALSE)&amp;";1043,"&amp;VLOOKUP(A960,[3]属性!$F:$N,9,FALSE)</f>
        <v>1013,113130915;1023,7542061;1043,7542061</v>
      </c>
      <c r="I960" s="12">
        <v>12</v>
      </c>
      <c r="J960" s="86" t="s">
        <v>2562</v>
      </c>
      <c r="K960" s="12">
        <v>44650</v>
      </c>
      <c r="L960" s="14" t="s">
        <v>2558</v>
      </c>
      <c r="BB960" s="14" t="str">
        <f t="shared" ref="BB960" si="1007">BB957</f>
        <v>元宝</v>
      </c>
      <c r="BC960" s="14">
        <v>5</v>
      </c>
      <c r="BD960" s="14" t="s">
        <v>53</v>
      </c>
      <c r="BE960" s="14">
        <v>1107</v>
      </c>
      <c r="BF960" s="14" t="s">
        <v>54</v>
      </c>
      <c r="BG960" s="14">
        <v>4957</v>
      </c>
      <c r="BH960" s="14">
        <f>VLOOKUP(BB960,[2]item!$A:$B,2,FALSE)</f>
        <v>22</v>
      </c>
      <c r="BI960" s="14">
        <f>VLOOKUP(BD960,[2]item!$A:$B,2,FALSE)</f>
        <v>2750</v>
      </c>
      <c r="BJ960" s="14">
        <f>VLOOKUP(BF960,[2]item!$A:$B,2,FALSE)</f>
        <v>16</v>
      </c>
    </row>
    <row r="961" ht="20.1" customHeight="1" spans="1:62">
      <c r="A961" s="12">
        <v>958</v>
      </c>
      <c r="B961" s="12">
        <v>958</v>
      </c>
      <c r="C961" s="12" t="str">
        <f t="shared" si="957"/>
        <v>千古留名</v>
      </c>
      <c r="D961" s="81" t="s">
        <v>2556</v>
      </c>
      <c r="E961" s="12">
        <v>1</v>
      </c>
      <c r="F961" s="82">
        <f>VLOOKUP(A961,[3]属性!$F:$I,4,FALSE)</f>
        <v>75221</v>
      </c>
      <c r="G961" s="83" t="str">
        <f t="shared" si="953"/>
        <v>17,5</v>
      </c>
      <c r="H961" s="84" t="str">
        <f>"1013,"&amp;VLOOKUP(A961,[3]属性!$F:$N,7,FALSE)&amp;";1023,"&amp;VLOOKUP(A961,[3]属性!$F:$N,8,FALSE)&amp;";1043,"&amp;VLOOKUP(A961,[3]属性!$F:$N,9,FALSE)</f>
        <v>1013,113319435;1023,7554629;1043,7554629</v>
      </c>
      <c r="I961" s="12">
        <v>12</v>
      </c>
      <c r="J961" s="86" t="s">
        <v>2562</v>
      </c>
      <c r="K961" s="12">
        <v>44650</v>
      </c>
      <c r="L961" s="14" t="s">
        <v>2558</v>
      </c>
      <c r="BB961" s="14" t="str">
        <f t="shared" ref="BB961" si="1008">BB958</f>
        <v>钻石</v>
      </c>
      <c r="BC961" s="14">
        <v>5</v>
      </c>
      <c r="BD961" s="14" t="s">
        <v>53</v>
      </c>
      <c r="BE961" s="14">
        <v>1108</v>
      </c>
      <c r="BF961" s="14" t="s">
        <v>54</v>
      </c>
      <c r="BG961" s="14">
        <v>4958</v>
      </c>
      <c r="BH961" s="14">
        <f>VLOOKUP(BB961,[2]item!$A:$B,2,FALSE)</f>
        <v>17</v>
      </c>
      <c r="BI961" s="14">
        <f>VLOOKUP(BD961,[2]item!$A:$B,2,FALSE)</f>
        <v>2750</v>
      </c>
      <c r="BJ961" s="14">
        <f>VLOOKUP(BF961,[2]item!$A:$B,2,FALSE)</f>
        <v>16</v>
      </c>
    </row>
    <row r="962" ht="20.1" customHeight="1" spans="1:62">
      <c r="A962" s="12">
        <v>959</v>
      </c>
      <c r="B962" s="12">
        <v>959</v>
      </c>
      <c r="C962" s="12" t="str">
        <f t="shared" si="957"/>
        <v>千古留名</v>
      </c>
      <c r="D962" s="81" t="s">
        <v>2556</v>
      </c>
      <c r="E962" s="12">
        <v>1</v>
      </c>
      <c r="F962" s="82">
        <f>VLOOKUP(A962,[3]属性!$F:$I,4,FALSE)</f>
        <v>75323</v>
      </c>
      <c r="G962" s="83" t="str">
        <f t="shared" si="953"/>
        <v>17,5</v>
      </c>
      <c r="H962" s="84" t="str">
        <f>"1013,"&amp;VLOOKUP(A962,[3]属性!$F:$N,7,FALSE)&amp;";1023,"&amp;VLOOKUP(A962,[3]属性!$F:$N,8,FALSE)&amp;";1043,"&amp;VLOOKUP(A962,[3]属性!$F:$N,9,FALSE)</f>
        <v>1013,113507970;1023,7567198;1043,7567198</v>
      </c>
      <c r="I962" s="12">
        <v>12</v>
      </c>
      <c r="J962" s="86" t="s">
        <v>2562</v>
      </c>
      <c r="K962" s="12">
        <v>44650</v>
      </c>
      <c r="L962" s="14" t="s">
        <v>2558</v>
      </c>
      <c r="BB962" s="14" t="str">
        <f t="shared" ref="BB962" si="1009">BB959</f>
        <v>钻石</v>
      </c>
      <c r="BC962" s="14">
        <v>5</v>
      </c>
      <c r="BD962" s="14" t="s">
        <v>53</v>
      </c>
      <c r="BE962" s="14">
        <v>1109</v>
      </c>
      <c r="BF962" s="14" t="s">
        <v>54</v>
      </c>
      <c r="BG962" s="14">
        <v>4959</v>
      </c>
      <c r="BH962" s="14">
        <f>VLOOKUP(BB962,[2]item!$A:$B,2,FALSE)</f>
        <v>17</v>
      </c>
      <c r="BI962" s="14">
        <f>VLOOKUP(BD962,[2]item!$A:$B,2,FALSE)</f>
        <v>2750</v>
      </c>
      <c r="BJ962" s="14">
        <f>VLOOKUP(BF962,[2]item!$A:$B,2,FALSE)</f>
        <v>16</v>
      </c>
    </row>
    <row r="963" ht="20.1" customHeight="1" spans="1:62">
      <c r="A963" s="12">
        <v>960</v>
      </c>
      <c r="B963" s="12">
        <v>960</v>
      </c>
      <c r="C963" s="12" t="str">
        <f t="shared" si="957"/>
        <v>千古留名</v>
      </c>
      <c r="D963" s="81" t="s">
        <v>2556</v>
      </c>
      <c r="E963" s="12">
        <v>1</v>
      </c>
      <c r="F963" s="82">
        <f>VLOOKUP(A963,[3]属性!$F:$I,4,FALSE)</f>
        <v>75425</v>
      </c>
      <c r="G963" s="83" t="str">
        <f t="shared" si="953"/>
        <v>22,5</v>
      </c>
      <c r="H963" s="84" t="str">
        <f>"1013,"&amp;VLOOKUP(A963,[3]属性!$F:$N,7,FALSE)&amp;";1023,"&amp;VLOOKUP(A963,[3]属性!$F:$N,8,FALSE)&amp;";1043,"&amp;VLOOKUP(A963,[3]属性!$F:$N,9,FALSE)</f>
        <v>1013,113672925;1023,7578195;1043,7578195</v>
      </c>
      <c r="I963" s="12">
        <v>12</v>
      </c>
      <c r="J963" s="86" t="s">
        <v>2562</v>
      </c>
      <c r="K963" s="12">
        <v>44650</v>
      </c>
      <c r="L963" s="14" t="s">
        <v>2558</v>
      </c>
      <c r="BB963" s="14" t="str">
        <f t="shared" ref="BB963" si="1010">BB960</f>
        <v>元宝</v>
      </c>
      <c r="BC963" s="14">
        <v>5</v>
      </c>
      <c r="BD963" s="14" t="s">
        <v>53</v>
      </c>
      <c r="BE963" s="14">
        <v>1110</v>
      </c>
      <c r="BF963" s="14" t="s">
        <v>54</v>
      </c>
      <c r="BG963" s="14">
        <v>4960</v>
      </c>
      <c r="BH963" s="14">
        <f>VLOOKUP(BB963,[2]item!$A:$B,2,FALSE)</f>
        <v>22</v>
      </c>
      <c r="BI963" s="14">
        <f>VLOOKUP(BD963,[2]item!$A:$B,2,FALSE)</f>
        <v>2750</v>
      </c>
      <c r="BJ963" s="14">
        <f>VLOOKUP(BF963,[2]item!$A:$B,2,FALSE)</f>
        <v>16</v>
      </c>
    </row>
    <row r="964" ht="20.1" customHeight="1" spans="1:62">
      <c r="A964" s="12">
        <v>961</v>
      </c>
      <c r="B964" s="12">
        <v>961</v>
      </c>
      <c r="C964" s="12" t="str">
        <f t="shared" si="957"/>
        <v>千古留名</v>
      </c>
      <c r="D964" s="81" t="s">
        <v>2556</v>
      </c>
      <c r="E964" s="12">
        <v>1</v>
      </c>
      <c r="F964" s="82">
        <f>VLOOKUP(A964,[3]属性!$F:$I,4,FALSE)</f>
        <v>75527</v>
      </c>
      <c r="G964" s="83" t="str">
        <f t="shared" si="953"/>
        <v>17,5</v>
      </c>
      <c r="H964" s="84" t="str">
        <f>"1013,"&amp;VLOOKUP(A964,[3]属性!$F:$N,7,FALSE)&amp;";1023,"&amp;VLOOKUP(A964,[3]属性!$F:$N,8,FALSE)&amp;";1043,"&amp;VLOOKUP(A964,[3]属性!$F:$N,9,FALSE)</f>
        <v>1013,113861475;1023,7590765;1043,7590765</v>
      </c>
      <c r="I964" s="12">
        <v>12</v>
      </c>
      <c r="J964" s="86" t="s">
        <v>2562</v>
      </c>
      <c r="K964" s="12">
        <v>44650</v>
      </c>
      <c r="L964" s="14" t="s">
        <v>2558</v>
      </c>
      <c r="BB964" s="14" t="str">
        <f t="shared" ref="BB964" si="1011">BB961</f>
        <v>钻石</v>
      </c>
      <c r="BC964" s="14">
        <v>5</v>
      </c>
      <c r="BD964" s="14" t="s">
        <v>53</v>
      </c>
      <c r="BE964" s="14">
        <v>1111</v>
      </c>
      <c r="BF964" s="14" t="s">
        <v>54</v>
      </c>
      <c r="BG964" s="14">
        <v>4961</v>
      </c>
      <c r="BH964" s="14">
        <f>VLOOKUP(BB964,[2]item!$A:$B,2,FALSE)</f>
        <v>17</v>
      </c>
      <c r="BI964" s="14">
        <f>VLOOKUP(BD964,[2]item!$A:$B,2,FALSE)</f>
        <v>2750</v>
      </c>
      <c r="BJ964" s="14">
        <f>VLOOKUP(BF964,[2]item!$A:$B,2,FALSE)</f>
        <v>16</v>
      </c>
    </row>
    <row r="965" ht="20.1" customHeight="1" spans="1:62">
      <c r="A965" s="12">
        <v>962</v>
      </c>
      <c r="B965" s="12">
        <v>962</v>
      </c>
      <c r="C965" s="12" t="str">
        <f t="shared" si="957"/>
        <v>千古留名</v>
      </c>
      <c r="D965" s="81" t="s">
        <v>2556</v>
      </c>
      <c r="E965" s="12">
        <v>1</v>
      </c>
      <c r="F965" s="82">
        <f>VLOOKUP(A965,[3]属性!$F:$I,4,FALSE)</f>
        <v>75629</v>
      </c>
      <c r="G965" s="83" t="str">
        <f t="shared" si="953"/>
        <v>17,5</v>
      </c>
      <c r="H965" s="84" t="str">
        <f>"1013,"&amp;VLOOKUP(A965,[3]属性!$F:$N,7,FALSE)&amp;";1023,"&amp;VLOOKUP(A965,[3]属性!$F:$N,8,FALSE)&amp;";1043,"&amp;VLOOKUP(A965,[3]属性!$F:$N,9,FALSE)</f>
        <v>1013,114050025;1023,7603335;1043,7603335</v>
      </c>
      <c r="I965" s="12">
        <v>12</v>
      </c>
      <c r="J965" s="86" t="s">
        <v>2562</v>
      </c>
      <c r="K965" s="12">
        <v>44650</v>
      </c>
      <c r="L965" s="14" t="s">
        <v>2558</v>
      </c>
      <c r="BB965" s="14" t="str">
        <f t="shared" ref="BB965" si="1012">BB962</f>
        <v>钻石</v>
      </c>
      <c r="BC965" s="14">
        <v>5</v>
      </c>
      <c r="BD965" s="14" t="s">
        <v>53</v>
      </c>
      <c r="BE965" s="14">
        <v>1112</v>
      </c>
      <c r="BF965" s="14" t="s">
        <v>54</v>
      </c>
      <c r="BG965" s="14">
        <v>4962</v>
      </c>
      <c r="BH965" s="14">
        <f>VLOOKUP(BB965,[2]item!$A:$B,2,FALSE)</f>
        <v>17</v>
      </c>
      <c r="BI965" s="14">
        <f>VLOOKUP(BD965,[2]item!$A:$B,2,FALSE)</f>
        <v>2750</v>
      </c>
      <c r="BJ965" s="14">
        <f>VLOOKUP(BF965,[2]item!$A:$B,2,FALSE)</f>
        <v>16</v>
      </c>
    </row>
    <row r="966" ht="20.1" customHeight="1" spans="1:62">
      <c r="A966" s="12">
        <v>963</v>
      </c>
      <c r="B966" s="12">
        <v>963</v>
      </c>
      <c r="C966" s="12" t="str">
        <f t="shared" si="957"/>
        <v>千古留名</v>
      </c>
      <c r="D966" s="81" t="s">
        <v>2556</v>
      </c>
      <c r="E966" s="12">
        <v>1</v>
      </c>
      <c r="F966" s="82">
        <f>VLOOKUP(A966,[3]属性!$F:$I,4,FALSE)</f>
        <v>75731</v>
      </c>
      <c r="G966" s="83" t="str">
        <f t="shared" si="953"/>
        <v>22,5</v>
      </c>
      <c r="H966" s="84" t="str">
        <f>"1013,"&amp;VLOOKUP(A966,[3]属性!$F:$N,7,FALSE)&amp;";1023,"&amp;VLOOKUP(A966,[3]属性!$F:$N,8,FALSE)&amp;";1043,"&amp;VLOOKUP(A966,[3]属性!$F:$N,9,FALSE)</f>
        <v>1013,114238590;1023,7615906;1043,7615906</v>
      </c>
      <c r="I966" s="12">
        <v>12</v>
      </c>
      <c r="J966" s="86" t="s">
        <v>2562</v>
      </c>
      <c r="K966" s="12">
        <v>44650</v>
      </c>
      <c r="L966" s="14" t="s">
        <v>2558</v>
      </c>
      <c r="BB966" s="14" t="str">
        <f t="shared" ref="BB966" si="1013">BB963</f>
        <v>元宝</v>
      </c>
      <c r="BC966" s="14">
        <v>5</v>
      </c>
      <c r="BD966" s="14" t="s">
        <v>53</v>
      </c>
      <c r="BE966" s="14">
        <v>1113</v>
      </c>
      <c r="BF966" s="14" t="s">
        <v>54</v>
      </c>
      <c r="BG966" s="14">
        <v>4963</v>
      </c>
      <c r="BH966" s="14">
        <f>VLOOKUP(BB966,[2]item!$A:$B,2,FALSE)</f>
        <v>22</v>
      </c>
      <c r="BI966" s="14">
        <f>VLOOKUP(BD966,[2]item!$A:$B,2,FALSE)</f>
        <v>2750</v>
      </c>
      <c r="BJ966" s="14">
        <f>VLOOKUP(BF966,[2]item!$A:$B,2,FALSE)</f>
        <v>16</v>
      </c>
    </row>
    <row r="967" ht="20.1" customHeight="1" spans="1:62">
      <c r="A967" s="12">
        <v>964</v>
      </c>
      <c r="B967" s="12">
        <v>964</v>
      </c>
      <c r="C967" s="12" t="str">
        <f t="shared" si="957"/>
        <v>千古留名</v>
      </c>
      <c r="D967" s="81" t="s">
        <v>2556</v>
      </c>
      <c r="E967" s="12">
        <v>1</v>
      </c>
      <c r="F967" s="82">
        <f>VLOOKUP(A967,[3]属性!$F:$I,4,FALSE)</f>
        <v>75833</v>
      </c>
      <c r="G967" s="83" t="str">
        <f t="shared" si="953"/>
        <v>17,5</v>
      </c>
      <c r="H967" s="84" t="str">
        <f>"1013,"&amp;VLOOKUP(A967,[3]属性!$F:$N,7,FALSE)&amp;";1023,"&amp;VLOOKUP(A967,[3]属性!$F:$N,8,FALSE)&amp;";1043,"&amp;VLOOKUP(A967,[3]属性!$F:$N,9,FALSE)</f>
        <v>1013,114403575;1023,7626905;1043,7626905</v>
      </c>
      <c r="I967" s="12">
        <v>12</v>
      </c>
      <c r="J967" s="86" t="s">
        <v>2562</v>
      </c>
      <c r="K967" s="12">
        <v>44650</v>
      </c>
      <c r="L967" s="14" t="s">
        <v>2558</v>
      </c>
      <c r="BB967" s="14" t="str">
        <f t="shared" ref="BB967" si="1014">BB964</f>
        <v>钻石</v>
      </c>
      <c r="BC967" s="14">
        <v>5</v>
      </c>
      <c r="BD967" s="14" t="s">
        <v>53</v>
      </c>
      <c r="BE967" s="14">
        <v>1114</v>
      </c>
      <c r="BF967" s="14" t="s">
        <v>54</v>
      </c>
      <c r="BG967" s="14">
        <v>4964</v>
      </c>
      <c r="BH967" s="14">
        <f>VLOOKUP(BB967,[2]item!$A:$B,2,FALSE)</f>
        <v>17</v>
      </c>
      <c r="BI967" s="14">
        <f>VLOOKUP(BD967,[2]item!$A:$B,2,FALSE)</f>
        <v>2750</v>
      </c>
      <c r="BJ967" s="14">
        <f>VLOOKUP(BF967,[2]item!$A:$B,2,FALSE)</f>
        <v>16</v>
      </c>
    </row>
    <row r="968" ht="20.1" customHeight="1" spans="1:62">
      <c r="A968" s="12">
        <v>965</v>
      </c>
      <c r="B968" s="12">
        <v>965</v>
      </c>
      <c r="C968" s="12" t="str">
        <f t="shared" si="957"/>
        <v>千古留名</v>
      </c>
      <c r="D968" s="81" t="s">
        <v>2556</v>
      </c>
      <c r="E968" s="12">
        <v>1</v>
      </c>
      <c r="F968" s="82">
        <f>VLOOKUP(A968,[3]属性!$F:$I,4,FALSE)</f>
        <v>75935</v>
      </c>
      <c r="G968" s="83" t="str">
        <f t="shared" si="953"/>
        <v>17,5</v>
      </c>
      <c r="H968" s="84" t="str">
        <f>"1013,"&amp;VLOOKUP(A968,[3]属性!$F:$N,7,FALSE)&amp;";1023,"&amp;VLOOKUP(A968,[3]属性!$F:$N,8,FALSE)&amp;";1043,"&amp;VLOOKUP(A968,[3]属性!$F:$N,9,FALSE)</f>
        <v>1013,114592155;1023,7639477;1043,7639477</v>
      </c>
      <c r="I968" s="12">
        <v>12</v>
      </c>
      <c r="J968" s="86" t="s">
        <v>2562</v>
      </c>
      <c r="K968" s="12">
        <v>44650</v>
      </c>
      <c r="L968" s="14" t="s">
        <v>2558</v>
      </c>
      <c r="BB968" s="14" t="str">
        <f t="shared" ref="BB968" si="1015">BB965</f>
        <v>钻石</v>
      </c>
      <c r="BC968" s="14">
        <v>5</v>
      </c>
      <c r="BD968" s="14" t="s">
        <v>53</v>
      </c>
      <c r="BE968" s="14">
        <v>1115</v>
      </c>
      <c r="BF968" s="14" t="s">
        <v>54</v>
      </c>
      <c r="BG968" s="14">
        <v>4965</v>
      </c>
      <c r="BH968" s="14">
        <f>VLOOKUP(BB968,[2]item!$A:$B,2,FALSE)</f>
        <v>17</v>
      </c>
      <c r="BI968" s="14">
        <f>VLOOKUP(BD968,[2]item!$A:$B,2,FALSE)</f>
        <v>2750</v>
      </c>
      <c r="BJ968" s="14">
        <f>VLOOKUP(BF968,[2]item!$A:$B,2,FALSE)</f>
        <v>16</v>
      </c>
    </row>
    <row r="969" ht="20.1" customHeight="1" spans="1:62">
      <c r="A969" s="12">
        <v>966</v>
      </c>
      <c r="B969" s="12">
        <v>966</v>
      </c>
      <c r="C969" s="12" t="str">
        <f t="shared" si="957"/>
        <v>千古留名</v>
      </c>
      <c r="D969" s="81" t="s">
        <v>2556</v>
      </c>
      <c r="E969" s="12">
        <v>1</v>
      </c>
      <c r="F969" s="82">
        <f>VLOOKUP(A969,[3]属性!$F:$I,4,FALSE)</f>
        <v>76037</v>
      </c>
      <c r="G969" s="83" t="str">
        <f t="shared" si="953"/>
        <v>22,5</v>
      </c>
      <c r="H969" s="84" t="str">
        <f>"1013,"&amp;VLOOKUP(A969,[3]属性!$F:$N,7,FALSE)&amp;";1023,"&amp;VLOOKUP(A969,[3]属性!$F:$N,8,FALSE)&amp;";1043,"&amp;VLOOKUP(A969,[3]属性!$F:$N,9,FALSE)</f>
        <v>1013,114780735;1023,7652049;1043,7652049</v>
      </c>
      <c r="I969" s="12">
        <v>12</v>
      </c>
      <c r="J969" s="86" t="s">
        <v>2562</v>
      </c>
      <c r="K969" s="12">
        <v>44650</v>
      </c>
      <c r="L969" s="14" t="s">
        <v>2558</v>
      </c>
      <c r="BB969" s="14" t="str">
        <f t="shared" ref="BB969" si="1016">BB966</f>
        <v>元宝</v>
      </c>
      <c r="BC969" s="14">
        <v>5</v>
      </c>
      <c r="BD969" s="14" t="s">
        <v>53</v>
      </c>
      <c r="BE969" s="14">
        <v>1116</v>
      </c>
      <c r="BF969" s="14" t="s">
        <v>54</v>
      </c>
      <c r="BG969" s="14">
        <v>4966</v>
      </c>
      <c r="BH969" s="14">
        <f>VLOOKUP(BB969,[2]item!$A:$B,2,FALSE)</f>
        <v>22</v>
      </c>
      <c r="BI969" s="14">
        <f>VLOOKUP(BD969,[2]item!$A:$B,2,FALSE)</f>
        <v>2750</v>
      </c>
      <c r="BJ969" s="14">
        <f>VLOOKUP(BF969,[2]item!$A:$B,2,FALSE)</f>
        <v>16</v>
      </c>
    </row>
    <row r="970" ht="20.1" customHeight="1" spans="1:62">
      <c r="A970" s="12">
        <v>967</v>
      </c>
      <c r="B970" s="12">
        <v>967</v>
      </c>
      <c r="C970" s="12" t="str">
        <f t="shared" si="957"/>
        <v>千古留名</v>
      </c>
      <c r="D970" s="81" t="s">
        <v>2556</v>
      </c>
      <c r="E970" s="12">
        <v>1</v>
      </c>
      <c r="F970" s="82">
        <f>VLOOKUP(A970,[3]属性!$F:$I,4,FALSE)</f>
        <v>76139</v>
      </c>
      <c r="G970" s="83" t="str">
        <f t="shared" si="953"/>
        <v>17,5</v>
      </c>
      <c r="H970" s="84" t="str">
        <f>"1013,"&amp;VLOOKUP(A970,[3]属性!$F:$N,7,FALSE)&amp;";1023,"&amp;VLOOKUP(A970,[3]属性!$F:$N,8,FALSE)&amp;";1043,"&amp;VLOOKUP(A970,[3]属性!$F:$N,9,FALSE)</f>
        <v>1013,114945750;1023,7663050;1043,7663050</v>
      </c>
      <c r="I970" s="12">
        <v>12</v>
      </c>
      <c r="J970" s="86" t="s">
        <v>2562</v>
      </c>
      <c r="K970" s="12">
        <v>44650</v>
      </c>
      <c r="L970" s="14" t="s">
        <v>2558</v>
      </c>
      <c r="BB970" s="14" t="str">
        <f t="shared" ref="BB970" si="1017">BB967</f>
        <v>钻石</v>
      </c>
      <c r="BC970" s="14">
        <v>5</v>
      </c>
      <c r="BD970" s="14" t="s">
        <v>53</v>
      </c>
      <c r="BE970" s="14">
        <v>1117</v>
      </c>
      <c r="BF970" s="14" t="s">
        <v>54</v>
      </c>
      <c r="BG970" s="14">
        <v>4967</v>
      </c>
      <c r="BH970" s="14">
        <f>VLOOKUP(BB970,[2]item!$A:$B,2,FALSE)</f>
        <v>17</v>
      </c>
      <c r="BI970" s="14">
        <f>VLOOKUP(BD970,[2]item!$A:$B,2,FALSE)</f>
        <v>2750</v>
      </c>
      <c r="BJ970" s="14">
        <f>VLOOKUP(BF970,[2]item!$A:$B,2,FALSE)</f>
        <v>16</v>
      </c>
    </row>
    <row r="971" ht="20.1" customHeight="1" spans="1:62">
      <c r="A971" s="12">
        <v>968</v>
      </c>
      <c r="B971" s="12">
        <v>968</v>
      </c>
      <c r="C971" s="12" t="str">
        <f t="shared" si="957"/>
        <v>千古留名</v>
      </c>
      <c r="D971" s="81" t="s">
        <v>2556</v>
      </c>
      <c r="E971" s="12">
        <v>1</v>
      </c>
      <c r="F971" s="82">
        <f>VLOOKUP(A971,[3]属性!$F:$I,4,FALSE)</f>
        <v>76242</v>
      </c>
      <c r="G971" s="83" t="str">
        <f t="shared" si="953"/>
        <v>17,5</v>
      </c>
      <c r="H971" s="84" t="str">
        <f>"1013,"&amp;VLOOKUP(A971,[3]属性!$F:$N,7,FALSE)&amp;";1023,"&amp;VLOOKUP(A971,[3]属性!$F:$N,8,FALSE)&amp;";1043,"&amp;VLOOKUP(A971,[3]属性!$F:$N,9,FALSE)</f>
        <v>1013,115134345;1023,7675623;1043,7675623</v>
      </c>
      <c r="I971" s="12">
        <v>12</v>
      </c>
      <c r="J971" s="86" t="s">
        <v>2562</v>
      </c>
      <c r="K971" s="12">
        <v>44650</v>
      </c>
      <c r="L971" s="14" t="s">
        <v>2558</v>
      </c>
      <c r="BB971" s="14" t="str">
        <f t="shared" ref="BB971" si="1018">BB968</f>
        <v>钻石</v>
      </c>
      <c r="BC971" s="14">
        <v>5</v>
      </c>
      <c r="BD971" s="14" t="s">
        <v>53</v>
      </c>
      <c r="BE971" s="14">
        <v>1118</v>
      </c>
      <c r="BF971" s="14" t="s">
        <v>54</v>
      </c>
      <c r="BG971" s="14">
        <v>4968</v>
      </c>
      <c r="BH971" s="14">
        <f>VLOOKUP(BB971,[2]item!$A:$B,2,FALSE)</f>
        <v>17</v>
      </c>
      <c r="BI971" s="14">
        <f>VLOOKUP(BD971,[2]item!$A:$B,2,FALSE)</f>
        <v>2750</v>
      </c>
      <c r="BJ971" s="14">
        <f>VLOOKUP(BF971,[2]item!$A:$B,2,FALSE)</f>
        <v>16</v>
      </c>
    </row>
    <row r="972" ht="20.1" customHeight="1" spans="1:62">
      <c r="A972" s="12">
        <v>969</v>
      </c>
      <c r="B972" s="12">
        <v>969</v>
      </c>
      <c r="C972" s="12" t="str">
        <f t="shared" si="957"/>
        <v>千古留名</v>
      </c>
      <c r="D972" s="81" t="s">
        <v>2556</v>
      </c>
      <c r="E972" s="12">
        <v>1</v>
      </c>
      <c r="F972" s="82">
        <f>VLOOKUP(A972,[3]属性!$F:$I,4,FALSE)</f>
        <v>76344</v>
      </c>
      <c r="G972" s="83" t="str">
        <f t="shared" ref="G972:G1003" si="1019">BH972&amp;","&amp;BC972</f>
        <v>22,5</v>
      </c>
      <c r="H972" s="84" t="str">
        <f>"1013,"&amp;VLOOKUP(A972,[3]属性!$F:$N,7,FALSE)&amp;";1023,"&amp;VLOOKUP(A972,[3]属性!$F:$N,8,FALSE)&amp;";1043,"&amp;VLOOKUP(A972,[3]属性!$F:$N,9,FALSE)</f>
        <v>1013,115322955;1023,7688197;1043,7688197</v>
      </c>
      <c r="I972" s="12">
        <v>12</v>
      </c>
      <c r="J972" s="86" t="s">
        <v>2562</v>
      </c>
      <c r="K972" s="12">
        <v>44650</v>
      </c>
      <c r="L972" s="14" t="s">
        <v>2558</v>
      </c>
      <c r="BB972" s="14" t="str">
        <f t="shared" ref="BB972" si="1020">BB969</f>
        <v>元宝</v>
      </c>
      <c r="BC972" s="14">
        <v>5</v>
      </c>
      <c r="BD972" s="14" t="s">
        <v>53</v>
      </c>
      <c r="BE972" s="14">
        <v>1119</v>
      </c>
      <c r="BF972" s="14" t="s">
        <v>54</v>
      </c>
      <c r="BG972" s="14">
        <v>4969</v>
      </c>
      <c r="BH972" s="14">
        <f>VLOOKUP(BB972,[2]item!$A:$B,2,FALSE)</f>
        <v>22</v>
      </c>
      <c r="BI972" s="14">
        <f>VLOOKUP(BD972,[2]item!$A:$B,2,FALSE)</f>
        <v>2750</v>
      </c>
      <c r="BJ972" s="14">
        <f>VLOOKUP(BF972,[2]item!$A:$B,2,FALSE)</f>
        <v>16</v>
      </c>
    </row>
    <row r="973" ht="20.1" customHeight="1" spans="1:62">
      <c r="A973" s="12">
        <v>970</v>
      </c>
      <c r="B973" s="12">
        <v>970</v>
      </c>
      <c r="C973" s="12" t="str">
        <f t="shared" si="957"/>
        <v>千古留名</v>
      </c>
      <c r="D973" s="81" t="s">
        <v>2556</v>
      </c>
      <c r="E973" s="12">
        <v>1</v>
      </c>
      <c r="F973" s="82">
        <f>VLOOKUP(A973,[3]属性!$F:$I,4,FALSE)</f>
        <v>76446</v>
      </c>
      <c r="G973" s="83" t="str">
        <f t="shared" si="1019"/>
        <v>17,5</v>
      </c>
      <c r="H973" s="84" t="str">
        <f>"1013,"&amp;VLOOKUP(A973,[3]属性!$F:$N,7,FALSE)&amp;";1023,"&amp;VLOOKUP(A973,[3]属性!$F:$N,8,FALSE)&amp;";1043,"&amp;VLOOKUP(A973,[3]属性!$F:$N,9,FALSE)</f>
        <v>1013,115511565;1023,7700771;1043,7700771</v>
      </c>
      <c r="I973" s="12">
        <v>12</v>
      </c>
      <c r="J973" s="86" t="s">
        <v>2562</v>
      </c>
      <c r="K973" s="12">
        <v>44650</v>
      </c>
      <c r="L973" s="14" t="s">
        <v>2558</v>
      </c>
      <c r="BB973" s="14" t="str">
        <f t="shared" ref="BB973" si="1021">BB970</f>
        <v>钻石</v>
      </c>
      <c r="BC973" s="14">
        <v>5</v>
      </c>
      <c r="BD973" s="14" t="s">
        <v>53</v>
      </c>
      <c r="BE973" s="14">
        <v>1120</v>
      </c>
      <c r="BF973" s="14" t="s">
        <v>54</v>
      </c>
      <c r="BG973" s="14">
        <v>4970</v>
      </c>
      <c r="BH973" s="14">
        <f>VLOOKUP(BB973,[2]item!$A:$B,2,FALSE)</f>
        <v>17</v>
      </c>
      <c r="BI973" s="14">
        <f>VLOOKUP(BD973,[2]item!$A:$B,2,FALSE)</f>
        <v>2750</v>
      </c>
      <c r="BJ973" s="14">
        <f>VLOOKUP(BF973,[2]item!$A:$B,2,FALSE)</f>
        <v>16</v>
      </c>
    </row>
    <row r="974" ht="20.1" customHeight="1" spans="1:62">
      <c r="A974" s="12">
        <v>971</v>
      </c>
      <c r="B974" s="12">
        <v>971</v>
      </c>
      <c r="C974" s="12" t="str">
        <f t="shared" si="957"/>
        <v>千古留名</v>
      </c>
      <c r="D974" s="81" t="s">
        <v>2556</v>
      </c>
      <c r="E974" s="12">
        <v>1</v>
      </c>
      <c r="F974" s="82">
        <f>VLOOKUP(A974,[3]属性!$F:$I,4,FALSE)</f>
        <v>76548</v>
      </c>
      <c r="G974" s="83" t="str">
        <f t="shared" si="1019"/>
        <v>17,5</v>
      </c>
      <c r="H974" s="84" t="str">
        <f>"1013,"&amp;VLOOKUP(A974,[3]属性!$F:$N,7,FALSE)&amp;";1023,"&amp;VLOOKUP(A974,[3]属性!$F:$N,8,FALSE)&amp;";1043,"&amp;VLOOKUP(A974,[3]属性!$F:$N,9,FALSE)</f>
        <v>1013,115676595;1023,7711773;1043,7711773</v>
      </c>
      <c r="I974" s="12">
        <v>12</v>
      </c>
      <c r="J974" s="86" t="s">
        <v>2562</v>
      </c>
      <c r="K974" s="12">
        <v>44650</v>
      </c>
      <c r="L974" s="14" t="s">
        <v>2558</v>
      </c>
      <c r="BB974" s="14" t="str">
        <f t="shared" ref="BB974" si="1022">BB971</f>
        <v>钻石</v>
      </c>
      <c r="BC974" s="14">
        <v>5</v>
      </c>
      <c r="BD974" s="14" t="s">
        <v>53</v>
      </c>
      <c r="BE974" s="14">
        <v>1121</v>
      </c>
      <c r="BF974" s="14" t="s">
        <v>54</v>
      </c>
      <c r="BG974" s="14">
        <v>4971</v>
      </c>
      <c r="BH974" s="14">
        <f>VLOOKUP(BB974,[2]item!$A:$B,2,FALSE)</f>
        <v>17</v>
      </c>
      <c r="BI974" s="14">
        <f>VLOOKUP(BD974,[2]item!$A:$B,2,FALSE)</f>
        <v>2750</v>
      </c>
      <c r="BJ974" s="14">
        <f>VLOOKUP(BF974,[2]item!$A:$B,2,FALSE)</f>
        <v>16</v>
      </c>
    </row>
    <row r="975" ht="20.1" customHeight="1" spans="1:62">
      <c r="A975" s="12">
        <v>972</v>
      </c>
      <c r="B975" s="12">
        <v>972</v>
      </c>
      <c r="C975" s="12" t="str">
        <f t="shared" ref="C975:C1003" si="1023">C974</f>
        <v>千古留名</v>
      </c>
      <c r="D975" s="81" t="s">
        <v>2556</v>
      </c>
      <c r="E975" s="12">
        <v>1</v>
      </c>
      <c r="F975" s="82">
        <f>VLOOKUP(A975,[3]属性!$F:$I,4,FALSE)</f>
        <v>76651</v>
      </c>
      <c r="G975" s="83" t="str">
        <f t="shared" si="1019"/>
        <v>22,5</v>
      </c>
      <c r="H975" s="84" t="str">
        <f>"1013,"&amp;VLOOKUP(A975,[3]属性!$F:$N,7,FALSE)&amp;";1023,"&amp;VLOOKUP(A975,[3]属性!$F:$N,8,FALSE)&amp;";1043,"&amp;VLOOKUP(A975,[3]属性!$F:$N,9,FALSE)</f>
        <v>1013,115865220;1023,7724348;1043,7724348</v>
      </c>
      <c r="I975" s="12">
        <v>12</v>
      </c>
      <c r="J975" s="86" t="s">
        <v>2562</v>
      </c>
      <c r="K975" s="12">
        <v>44650</v>
      </c>
      <c r="L975" s="14" t="s">
        <v>2558</v>
      </c>
      <c r="BB975" s="14" t="str">
        <f t="shared" ref="BB975" si="1024">BB972</f>
        <v>元宝</v>
      </c>
      <c r="BC975" s="14">
        <v>5</v>
      </c>
      <c r="BD975" s="14" t="s">
        <v>53</v>
      </c>
      <c r="BE975" s="14">
        <v>1122</v>
      </c>
      <c r="BF975" s="14" t="s">
        <v>54</v>
      </c>
      <c r="BG975" s="14">
        <v>4972</v>
      </c>
      <c r="BH975" s="14">
        <f>VLOOKUP(BB975,[2]item!$A:$B,2,FALSE)</f>
        <v>22</v>
      </c>
      <c r="BI975" s="14">
        <f>VLOOKUP(BD975,[2]item!$A:$B,2,FALSE)</f>
        <v>2750</v>
      </c>
      <c r="BJ975" s="14">
        <f>VLOOKUP(BF975,[2]item!$A:$B,2,FALSE)</f>
        <v>16</v>
      </c>
    </row>
    <row r="976" ht="20.1" customHeight="1" spans="1:62">
      <c r="A976" s="12">
        <v>973</v>
      </c>
      <c r="B976" s="12">
        <v>973</v>
      </c>
      <c r="C976" s="12" t="str">
        <f t="shared" si="1023"/>
        <v>千古留名</v>
      </c>
      <c r="D976" s="81" t="s">
        <v>2556</v>
      </c>
      <c r="E976" s="12">
        <v>1</v>
      </c>
      <c r="F976" s="82">
        <f>VLOOKUP(A976,[3]属性!$F:$I,4,FALSE)</f>
        <v>76753</v>
      </c>
      <c r="G976" s="83" t="str">
        <f t="shared" si="1019"/>
        <v>17,5</v>
      </c>
      <c r="H976" s="84" t="str">
        <f>"1013,"&amp;VLOOKUP(A976,[3]属性!$F:$N,7,FALSE)&amp;";1023,"&amp;VLOOKUP(A976,[3]属性!$F:$N,8,FALSE)&amp;";1043,"&amp;VLOOKUP(A976,[3]属性!$F:$N,9,FALSE)</f>
        <v>1013,116053860;1023,7736924;1043,7736924</v>
      </c>
      <c r="I976" s="12">
        <v>12</v>
      </c>
      <c r="J976" s="86" t="s">
        <v>2562</v>
      </c>
      <c r="K976" s="12">
        <v>44650</v>
      </c>
      <c r="L976" s="14" t="s">
        <v>2558</v>
      </c>
      <c r="BB976" s="14" t="str">
        <f t="shared" ref="BB976" si="1025">BB973</f>
        <v>钻石</v>
      </c>
      <c r="BC976" s="14">
        <v>5</v>
      </c>
      <c r="BD976" s="14" t="s">
        <v>53</v>
      </c>
      <c r="BE976" s="14">
        <v>1123</v>
      </c>
      <c r="BF976" s="14" t="s">
        <v>54</v>
      </c>
      <c r="BG976" s="14">
        <v>4973</v>
      </c>
      <c r="BH976" s="14">
        <f>VLOOKUP(BB976,[2]item!$A:$B,2,FALSE)</f>
        <v>17</v>
      </c>
      <c r="BI976" s="14">
        <f>VLOOKUP(BD976,[2]item!$A:$B,2,FALSE)</f>
        <v>2750</v>
      </c>
      <c r="BJ976" s="14">
        <f>VLOOKUP(BF976,[2]item!$A:$B,2,FALSE)</f>
        <v>16</v>
      </c>
    </row>
    <row r="977" ht="20.1" customHeight="1" spans="1:62">
      <c r="A977" s="12">
        <v>974</v>
      </c>
      <c r="B977" s="12">
        <v>974</v>
      </c>
      <c r="C977" s="12" t="str">
        <f t="shared" si="1023"/>
        <v>千古留名</v>
      </c>
      <c r="D977" s="81" t="s">
        <v>2556</v>
      </c>
      <c r="E977" s="12">
        <v>1</v>
      </c>
      <c r="F977" s="82">
        <f>VLOOKUP(A977,[3]属性!$F:$I,4,FALSE)</f>
        <v>76856</v>
      </c>
      <c r="G977" s="83" t="str">
        <f t="shared" si="1019"/>
        <v>17,5</v>
      </c>
      <c r="H977" s="84" t="str">
        <f>"1013,"&amp;VLOOKUP(A977,[3]属性!$F:$N,7,FALSE)&amp;";1023,"&amp;VLOOKUP(A977,[3]属性!$F:$N,8,FALSE)&amp;";1043,"&amp;VLOOKUP(A977,[3]属性!$F:$N,9,FALSE)</f>
        <v>1013,116242500;1023,7749500;1043,7749500</v>
      </c>
      <c r="I977" s="12">
        <v>12</v>
      </c>
      <c r="J977" s="86" t="s">
        <v>2562</v>
      </c>
      <c r="K977" s="12">
        <v>44650</v>
      </c>
      <c r="L977" s="14" t="s">
        <v>2558</v>
      </c>
      <c r="BB977" s="14" t="str">
        <f t="shared" ref="BB977" si="1026">BB974</f>
        <v>钻石</v>
      </c>
      <c r="BC977" s="14">
        <v>5</v>
      </c>
      <c r="BD977" s="14" t="s">
        <v>53</v>
      </c>
      <c r="BE977" s="14">
        <v>1124</v>
      </c>
      <c r="BF977" s="14" t="s">
        <v>54</v>
      </c>
      <c r="BG977" s="14">
        <v>4974</v>
      </c>
      <c r="BH977" s="14">
        <f>VLOOKUP(BB977,[2]item!$A:$B,2,FALSE)</f>
        <v>17</v>
      </c>
      <c r="BI977" s="14">
        <f>VLOOKUP(BD977,[2]item!$A:$B,2,FALSE)</f>
        <v>2750</v>
      </c>
      <c r="BJ977" s="14">
        <f>VLOOKUP(BF977,[2]item!$A:$B,2,FALSE)</f>
        <v>16</v>
      </c>
    </row>
    <row r="978" ht="20.1" customHeight="1" spans="1:62">
      <c r="A978" s="12">
        <v>975</v>
      </c>
      <c r="B978" s="12">
        <v>975</v>
      </c>
      <c r="C978" s="12" t="str">
        <f t="shared" si="1023"/>
        <v>千古留名</v>
      </c>
      <c r="D978" s="81" t="s">
        <v>2556</v>
      </c>
      <c r="E978" s="12">
        <v>1</v>
      </c>
      <c r="F978" s="82">
        <f>VLOOKUP(A978,[3]属性!$F:$I,4,FALSE)</f>
        <v>76958</v>
      </c>
      <c r="G978" s="83" t="str">
        <f t="shared" si="1019"/>
        <v>22,5</v>
      </c>
      <c r="H978" s="84" t="str">
        <f>"1013,"&amp;VLOOKUP(A978,[3]属性!$F:$N,7,FALSE)&amp;";1023,"&amp;VLOOKUP(A978,[3]属性!$F:$N,8,FALSE)&amp;";1043,"&amp;VLOOKUP(A978,[3]属性!$F:$N,9,FALSE)</f>
        <v>1013,116407560;1023,7760504;1043,7760504</v>
      </c>
      <c r="I978" s="12">
        <v>12</v>
      </c>
      <c r="J978" s="86" t="s">
        <v>2562</v>
      </c>
      <c r="K978" s="12">
        <v>44650</v>
      </c>
      <c r="L978" s="14" t="s">
        <v>2558</v>
      </c>
      <c r="BB978" s="14" t="str">
        <f t="shared" ref="BB978" si="1027">BB975</f>
        <v>元宝</v>
      </c>
      <c r="BC978" s="14">
        <v>5</v>
      </c>
      <c r="BD978" s="14" t="s">
        <v>53</v>
      </c>
      <c r="BE978" s="14">
        <v>1125</v>
      </c>
      <c r="BF978" s="14" t="s">
        <v>54</v>
      </c>
      <c r="BG978" s="14">
        <v>4975</v>
      </c>
      <c r="BH978" s="14">
        <f>VLOOKUP(BB978,[2]item!$A:$B,2,FALSE)</f>
        <v>22</v>
      </c>
      <c r="BI978" s="14">
        <f>VLOOKUP(BD978,[2]item!$A:$B,2,FALSE)</f>
        <v>2750</v>
      </c>
      <c r="BJ978" s="14">
        <f>VLOOKUP(BF978,[2]item!$A:$B,2,FALSE)</f>
        <v>16</v>
      </c>
    </row>
    <row r="979" ht="20.1" customHeight="1" spans="1:62">
      <c r="A979" s="12">
        <v>976</v>
      </c>
      <c r="B979" s="12">
        <v>976</v>
      </c>
      <c r="C979" s="12" t="str">
        <f t="shared" si="1023"/>
        <v>千古留名</v>
      </c>
      <c r="D979" s="81" t="s">
        <v>2556</v>
      </c>
      <c r="E979" s="12">
        <v>1</v>
      </c>
      <c r="F979" s="82">
        <f>VLOOKUP(A979,[3]属性!$F:$I,4,FALSE)</f>
        <v>77060</v>
      </c>
      <c r="G979" s="83" t="str">
        <f t="shared" si="1019"/>
        <v>17,5</v>
      </c>
      <c r="H979" s="84" t="str">
        <f>"1013,"&amp;VLOOKUP(A979,[3]属性!$F:$N,7,FALSE)&amp;";1023,"&amp;VLOOKUP(A979,[3]属性!$F:$N,8,FALSE)&amp;";1043,"&amp;VLOOKUP(A979,[3]属性!$F:$N,9,FALSE)</f>
        <v>1013,116596215;1023,7773081;1043,7773081</v>
      </c>
      <c r="I979" s="12">
        <v>12</v>
      </c>
      <c r="J979" s="86" t="s">
        <v>2562</v>
      </c>
      <c r="K979" s="12">
        <v>44650</v>
      </c>
      <c r="L979" s="14" t="s">
        <v>2558</v>
      </c>
      <c r="BB979" s="14" t="str">
        <f t="shared" ref="BB979" si="1028">BB976</f>
        <v>钻石</v>
      </c>
      <c r="BC979" s="14">
        <v>5</v>
      </c>
      <c r="BD979" s="14" t="s">
        <v>53</v>
      </c>
      <c r="BE979" s="14">
        <v>1126</v>
      </c>
      <c r="BF979" s="14" t="s">
        <v>54</v>
      </c>
      <c r="BG979" s="14">
        <v>4976</v>
      </c>
      <c r="BH979" s="14">
        <f>VLOOKUP(BB979,[2]item!$A:$B,2,FALSE)</f>
        <v>17</v>
      </c>
      <c r="BI979" s="14">
        <f>VLOOKUP(BD979,[2]item!$A:$B,2,FALSE)</f>
        <v>2750</v>
      </c>
      <c r="BJ979" s="14">
        <f>VLOOKUP(BF979,[2]item!$A:$B,2,FALSE)</f>
        <v>16</v>
      </c>
    </row>
    <row r="980" ht="20.1" customHeight="1" spans="1:62">
      <c r="A980" s="12">
        <v>977</v>
      </c>
      <c r="B980" s="12">
        <v>977</v>
      </c>
      <c r="C980" s="12" t="str">
        <f t="shared" si="1023"/>
        <v>千古留名</v>
      </c>
      <c r="D980" s="81" t="s">
        <v>2556</v>
      </c>
      <c r="E980" s="12">
        <v>1</v>
      </c>
      <c r="F980" s="82">
        <f>VLOOKUP(A980,[3]属性!$F:$I,4,FALSE)</f>
        <v>77163</v>
      </c>
      <c r="G980" s="83" t="str">
        <f t="shared" si="1019"/>
        <v>17,5</v>
      </c>
      <c r="H980" s="84" t="str">
        <f>"1013,"&amp;VLOOKUP(A980,[3]属性!$F:$N,7,FALSE)&amp;";1023,"&amp;VLOOKUP(A980,[3]属性!$F:$N,8,FALSE)&amp;";1043,"&amp;VLOOKUP(A980,[3]属性!$F:$N,9,FALSE)</f>
        <v>1013,116784885;1023,7785659;1043,7785659</v>
      </c>
      <c r="I980" s="12">
        <v>12</v>
      </c>
      <c r="J980" s="86" t="s">
        <v>2562</v>
      </c>
      <c r="K980" s="12">
        <v>44650</v>
      </c>
      <c r="L980" s="14" t="s">
        <v>2558</v>
      </c>
      <c r="BB980" s="14" t="str">
        <f t="shared" ref="BB980" si="1029">BB977</f>
        <v>钻石</v>
      </c>
      <c r="BC980" s="14">
        <v>5</v>
      </c>
      <c r="BD980" s="14" t="s">
        <v>53</v>
      </c>
      <c r="BE980" s="14">
        <v>1127</v>
      </c>
      <c r="BF980" s="14" t="s">
        <v>54</v>
      </c>
      <c r="BG980" s="14">
        <v>4977</v>
      </c>
      <c r="BH980" s="14">
        <f>VLOOKUP(BB980,[2]item!$A:$B,2,FALSE)</f>
        <v>17</v>
      </c>
      <c r="BI980" s="14">
        <f>VLOOKUP(BD980,[2]item!$A:$B,2,FALSE)</f>
        <v>2750</v>
      </c>
      <c r="BJ980" s="14">
        <f>VLOOKUP(BF980,[2]item!$A:$B,2,FALSE)</f>
        <v>16</v>
      </c>
    </row>
    <row r="981" ht="20.1" customHeight="1" spans="1:62">
      <c r="A981" s="12">
        <v>978</v>
      </c>
      <c r="B981" s="12">
        <v>978</v>
      </c>
      <c r="C981" s="12" t="str">
        <f t="shared" si="1023"/>
        <v>千古留名</v>
      </c>
      <c r="D981" s="81" t="s">
        <v>2556</v>
      </c>
      <c r="E981" s="12">
        <v>1</v>
      </c>
      <c r="F981" s="82">
        <f>VLOOKUP(A981,[3]属性!$F:$I,4,FALSE)</f>
        <v>77266</v>
      </c>
      <c r="G981" s="83" t="str">
        <f t="shared" si="1019"/>
        <v>22,5</v>
      </c>
      <c r="H981" s="84" t="str">
        <f>"1013,"&amp;VLOOKUP(A981,[3]属性!$F:$N,7,FALSE)&amp;";1023,"&amp;VLOOKUP(A981,[3]属性!$F:$N,8,FALSE)&amp;";1043,"&amp;VLOOKUP(A981,[3]属性!$F:$N,9,FALSE)</f>
        <v>1013,116973555;1023,7798237;1043,7798237</v>
      </c>
      <c r="I981" s="12">
        <v>12</v>
      </c>
      <c r="J981" s="86" t="s">
        <v>2562</v>
      </c>
      <c r="K981" s="12">
        <v>44650</v>
      </c>
      <c r="L981" s="14" t="s">
        <v>2558</v>
      </c>
      <c r="BB981" s="14" t="str">
        <f t="shared" ref="BB981" si="1030">BB978</f>
        <v>元宝</v>
      </c>
      <c r="BC981" s="14">
        <v>5</v>
      </c>
      <c r="BD981" s="14" t="s">
        <v>53</v>
      </c>
      <c r="BE981" s="14">
        <v>1128</v>
      </c>
      <c r="BF981" s="14" t="s">
        <v>54</v>
      </c>
      <c r="BG981" s="14">
        <v>4978</v>
      </c>
      <c r="BH981" s="14">
        <f>VLOOKUP(BB981,[2]item!$A:$B,2,FALSE)</f>
        <v>22</v>
      </c>
      <c r="BI981" s="14">
        <f>VLOOKUP(BD981,[2]item!$A:$B,2,FALSE)</f>
        <v>2750</v>
      </c>
      <c r="BJ981" s="14">
        <f>VLOOKUP(BF981,[2]item!$A:$B,2,FALSE)</f>
        <v>16</v>
      </c>
    </row>
    <row r="982" ht="20.1" customHeight="1" spans="1:62">
      <c r="A982" s="12">
        <v>979</v>
      </c>
      <c r="B982" s="12">
        <v>979</v>
      </c>
      <c r="C982" s="12" t="str">
        <f t="shared" si="1023"/>
        <v>千古留名</v>
      </c>
      <c r="D982" s="81" t="s">
        <v>2556</v>
      </c>
      <c r="E982" s="12">
        <v>1</v>
      </c>
      <c r="F982" s="82">
        <f>VLOOKUP(A982,[3]属性!$F:$I,4,FALSE)</f>
        <v>77368</v>
      </c>
      <c r="G982" s="83" t="str">
        <f t="shared" si="1019"/>
        <v>17,5</v>
      </c>
      <c r="H982" s="84" t="str">
        <f>"1013,"&amp;VLOOKUP(A982,[3]属性!$F:$N,7,FALSE)&amp;";1023,"&amp;VLOOKUP(A982,[3]属性!$F:$N,8,FALSE)&amp;";1043,"&amp;VLOOKUP(A982,[3]属性!$F:$N,9,FALSE)</f>
        <v>1013,117138645;1023,7809243;1043,7809243</v>
      </c>
      <c r="I982" s="12">
        <v>12</v>
      </c>
      <c r="J982" s="86" t="s">
        <v>2562</v>
      </c>
      <c r="K982" s="12">
        <v>44650</v>
      </c>
      <c r="L982" s="14" t="s">
        <v>2558</v>
      </c>
      <c r="BB982" s="14" t="str">
        <f t="shared" ref="BB982" si="1031">BB979</f>
        <v>钻石</v>
      </c>
      <c r="BC982" s="14">
        <v>5</v>
      </c>
      <c r="BD982" s="14" t="s">
        <v>53</v>
      </c>
      <c r="BE982" s="14">
        <v>1129</v>
      </c>
      <c r="BF982" s="14" t="s">
        <v>54</v>
      </c>
      <c r="BG982" s="14">
        <v>4979</v>
      </c>
      <c r="BH982" s="14">
        <f>VLOOKUP(BB982,[2]item!$A:$B,2,FALSE)</f>
        <v>17</v>
      </c>
      <c r="BI982" s="14">
        <f>VLOOKUP(BD982,[2]item!$A:$B,2,FALSE)</f>
        <v>2750</v>
      </c>
      <c r="BJ982" s="14">
        <f>VLOOKUP(BF982,[2]item!$A:$B,2,FALSE)</f>
        <v>16</v>
      </c>
    </row>
    <row r="983" ht="20.1" customHeight="1" spans="1:62">
      <c r="A983" s="12">
        <v>980</v>
      </c>
      <c r="B983" s="12">
        <v>980</v>
      </c>
      <c r="C983" s="12" t="str">
        <f t="shared" si="1023"/>
        <v>千古留名</v>
      </c>
      <c r="D983" s="81" t="s">
        <v>2556</v>
      </c>
      <c r="E983" s="12">
        <v>1</v>
      </c>
      <c r="F983" s="82">
        <f>VLOOKUP(A983,[3]属性!$F:$I,4,FALSE)</f>
        <v>77471</v>
      </c>
      <c r="G983" s="83" t="str">
        <f t="shared" si="1019"/>
        <v>17,5</v>
      </c>
      <c r="H983" s="84" t="str">
        <f>"1013,"&amp;VLOOKUP(A983,[3]属性!$F:$N,7,FALSE)&amp;";1023,"&amp;VLOOKUP(A983,[3]属性!$F:$N,8,FALSE)&amp;";1043,"&amp;VLOOKUP(A983,[3]属性!$F:$N,9,FALSE)</f>
        <v>1013,117327330;1023,7821822;1043,7821822</v>
      </c>
      <c r="I983" s="12">
        <v>12</v>
      </c>
      <c r="J983" s="86" t="s">
        <v>2562</v>
      </c>
      <c r="K983" s="12">
        <v>44650</v>
      </c>
      <c r="L983" s="14" t="s">
        <v>2558</v>
      </c>
      <c r="BB983" s="14" t="str">
        <f t="shared" ref="BB983" si="1032">BB980</f>
        <v>钻石</v>
      </c>
      <c r="BC983" s="14">
        <v>5</v>
      </c>
      <c r="BD983" s="14" t="s">
        <v>53</v>
      </c>
      <c r="BE983" s="14">
        <v>1130</v>
      </c>
      <c r="BF983" s="14" t="s">
        <v>54</v>
      </c>
      <c r="BG983" s="14">
        <v>4980</v>
      </c>
      <c r="BH983" s="14">
        <f>VLOOKUP(BB983,[2]item!$A:$B,2,FALSE)</f>
        <v>17</v>
      </c>
      <c r="BI983" s="14">
        <f>VLOOKUP(BD983,[2]item!$A:$B,2,FALSE)</f>
        <v>2750</v>
      </c>
      <c r="BJ983" s="14">
        <f>VLOOKUP(BF983,[2]item!$A:$B,2,FALSE)</f>
        <v>16</v>
      </c>
    </row>
    <row r="984" ht="20.1" customHeight="1" spans="1:62">
      <c r="A984" s="12">
        <v>981</v>
      </c>
      <c r="B984" s="12">
        <v>981</v>
      </c>
      <c r="C984" s="12" t="str">
        <f t="shared" si="1023"/>
        <v>千古留名</v>
      </c>
      <c r="D984" s="81" t="s">
        <v>2556</v>
      </c>
      <c r="E984" s="12">
        <v>1</v>
      </c>
      <c r="F984" s="82">
        <f>VLOOKUP(A984,[3]属性!$F:$I,4,FALSE)</f>
        <v>77573</v>
      </c>
      <c r="G984" s="83" t="str">
        <f t="shared" si="1019"/>
        <v>22,5</v>
      </c>
      <c r="H984" s="84" t="str">
        <f>"1013,"&amp;VLOOKUP(A984,[3]属性!$F:$N,7,FALSE)&amp;";1023,"&amp;VLOOKUP(A984,[3]属性!$F:$N,8,FALSE)&amp;";1043,"&amp;VLOOKUP(A984,[3]属性!$F:$N,9,FALSE)</f>
        <v>1013,117516015;1023,7834401;1043,7834401</v>
      </c>
      <c r="I984" s="12">
        <v>12</v>
      </c>
      <c r="J984" s="86" t="s">
        <v>2562</v>
      </c>
      <c r="K984" s="12">
        <v>44650</v>
      </c>
      <c r="L984" s="14" t="s">
        <v>2558</v>
      </c>
      <c r="BB984" s="14" t="str">
        <f t="shared" ref="BB984" si="1033">BB981</f>
        <v>元宝</v>
      </c>
      <c r="BC984" s="14">
        <v>5</v>
      </c>
      <c r="BD984" s="14" t="s">
        <v>53</v>
      </c>
      <c r="BE984" s="14">
        <v>1131</v>
      </c>
      <c r="BF984" s="14" t="s">
        <v>54</v>
      </c>
      <c r="BG984" s="14">
        <v>4981</v>
      </c>
      <c r="BH984" s="14">
        <f>VLOOKUP(BB984,[2]item!$A:$B,2,FALSE)</f>
        <v>22</v>
      </c>
      <c r="BI984" s="14">
        <f>VLOOKUP(BD984,[2]item!$A:$B,2,FALSE)</f>
        <v>2750</v>
      </c>
      <c r="BJ984" s="14">
        <f>VLOOKUP(BF984,[2]item!$A:$B,2,FALSE)</f>
        <v>16</v>
      </c>
    </row>
    <row r="985" ht="20.1" customHeight="1" spans="1:62">
      <c r="A985" s="12">
        <v>982</v>
      </c>
      <c r="B985" s="12">
        <v>982</v>
      </c>
      <c r="C985" s="12" t="str">
        <f t="shared" si="1023"/>
        <v>千古留名</v>
      </c>
      <c r="D985" s="81" t="s">
        <v>2556</v>
      </c>
      <c r="E985" s="12">
        <v>1</v>
      </c>
      <c r="F985" s="82">
        <f>VLOOKUP(A985,[3]属性!$F:$I,4,FALSE)</f>
        <v>77676</v>
      </c>
      <c r="G985" s="83" t="str">
        <f t="shared" si="1019"/>
        <v>17,5</v>
      </c>
      <c r="H985" s="84" t="str">
        <f>"1013,"&amp;VLOOKUP(A985,[3]属性!$F:$N,7,FALSE)&amp;";1023,"&amp;VLOOKUP(A985,[3]属性!$F:$N,8,FALSE)&amp;";1043,"&amp;VLOOKUP(A985,[3]属性!$F:$N,9,FALSE)</f>
        <v>1013,117704715;1023,7846981;1043,7846981</v>
      </c>
      <c r="I985" s="12">
        <v>12</v>
      </c>
      <c r="J985" s="86" t="s">
        <v>2562</v>
      </c>
      <c r="K985" s="12">
        <v>44650</v>
      </c>
      <c r="L985" s="14" t="s">
        <v>2558</v>
      </c>
      <c r="BB985" s="14" t="str">
        <f t="shared" ref="BB985" si="1034">BB982</f>
        <v>钻石</v>
      </c>
      <c r="BC985" s="14">
        <v>5</v>
      </c>
      <c r="BD985" s="14" t="s">
        <v>53</v>
      </c>
      <c r="BE985" s="14">
        <v>1132</v>
      </c>
      <c r="BF985" s="14" t="s">
        <v>54</v>
      </c>
      <c r="BG985" s="14">
        <v>4982</v>
      </c>
      <c r="BH985" s="14">
        <f>VLOOKUP(BB985,[2]item!$A:$B,2,FALSE)</f>
        <v>17</v>
      </c>
      <c r="BI985" s="14">
        <f>VLOOKUP(BD985,[2]item!$A:$B,2,FALSE)</f>
        <v>2750</v>
      </c>
      <c r="BJ985" s="14">
        <f>VLOOKUP(BF985,[2]item!$A:$B,2,FALSE)</f>
        <v>16</v>
      </c>
    </row>
    <row r="986" ht="20.1" customHeight="1" spans="1:62">
      <c r="A986" s="12">
        <v>983</v>
      </c>
      <c r="B986" s="12">
        <v>983</v>
      </c>
      <c r="C986" s="12" t="str">
        <f t="shared" si="1023"/>
        <v>千古留名</v>
      </c>
      <c r="D986" s="81" t="s">
        <v>2556</v>
      </c>
      <c r="E986" s="12">
        <v>1</v>
      </c>
      <c r="F986" s="82">
        <f>VLOOKUP(A986,[3]属性!$F:$I,4,FALSE)</f>
        <v>77779</v>
      </c>
      <c r="G986" s="83" t="str">
        <f t="shared" si="1019"/>
        <v>17,5</v>
      </c>
      <c r="H986" s="84" t="str">
        <f>"1013,"&amp;VLOOKUP(A986,[3]属性!$F:$N,7,FALSE)&amp;";1023,"&amp;VLOOKUP(A986,[3]属性!$F:$N,8,FALSE)&amp;";1043,"&amp;VLOOKUP(A986,[3]属性!$F:$N,9,FALSE)</f>
        <v>1013,117893415;1023,7859561;1043,7859561</v>
      </c>
      <c r="I986" s="12">
        <v>12</v>
      </c>
      <c r="J986" s="86" t="s">
        <v>2562</v>
      </c>
      <c r="K986" s="12">
        <v>44650</v>
      </c>
      <c r="L986" s="14" t="s">
        <v>2558</v>
      </c>
      <c r="BB986" s="14" t="str">
        <f t="shared" ref="BB986" si="1035">BB983</f>
        <v>钻石</v>
      </c>
      <c r="BC986" s="14">
        <v>5</v>
      </c>
      <c r="BD986" s="14" t="s">
        <v>53</v>
      </c>
      <c r="BE986" s="14">
        <v>1133</v>
      </c>
      <c r="BF986" s="14" t="s">
        <v>54</v>
      </c>
      <c r="BG986" s="14">
        <v>4983</v>
      </c>
      <c r="BH986" s="14">
        <f>VLOOKUP(BB986,[2]item!$A:$B,2,FALSE)</f>
        <v>17</v>
      </c>
      <c r="BI986" s="14">
        <f>VLOOKUP(BD986,[2]item!$A:$B,2,FALSE)</f>
        <v>2750</v>
      </c>
      <c r="BJ986" s="14">
        <f>VLOOKUP(BF986,[2]item!$A:$B,2,FALSE)</f>
        <v>16</v>
      </c>
    </row>
    <row r="987" ht="20.1" customHeight="1" spans="1:62">
      <c r="A987" s="12">
        <v>984</v>
      </c>
      <c r="B987" s="12">
        <v>984</v>
      </c>
      <c r="C987" s="12" t="str">
        <f t="shared" si="1023"/>
        <v>千古留名</v>
      </c>
      <c r="D987" s="81" t="s">
        <v>2556</v>
      </c>
      <c r="E987" s="12">
        <v>1</v>
      </c>
      <c r="F987" s="82">
        <f>VLOOKUP(A987,[3]属性!$F:$I,4,FALSE)</f>
        <v>77881</v>
      </c>
      <c r="G987" s="83" t="str">
        <f t="shared" si="1019"/>
        <v>22,5</v>
      </c>
      <c r="H987" s="84" t="str">
        <f>"1013,"&amp;VLOOKUP(A987,[3]属性!$F:$N,7,FALSE)&amp;";1023,"&amp;VLOOKUP(A987,[3]属性!$F:$N,8,FALSE)&amp;";1043,"&amp;VLOOKUP(A987,[3]属性!$F:$N,9,FALSE)</f>
        <v>1013,118058535;1023,7870569;1043,7870569</v>
      </c>
      <c r="I987" s="12">
        <v>12</v>
      </c>
      <c r="J987" s="86" t="s">
        <v>2562</v>
      </c>
      <c r="K987" s="12">
        <v>44650</v>
      </c>
      <c r="L987" s="14" t="s">
        <v>2558</v>
      </c>
      <c r="BB987" s="14" t="str">
        <f t="shared" ref="BB987" si="1036">BB984</f>
        <v>元宝</v>
      </c>
      <c r="BC987" s="14">
        <v>5</v>
      </c>
      <c r="BD987" s="14" t="s">
        <v>53</v>
      </c>
      <c r="BE987" s="14">
        <v>1134</v>
      </c>
      <c r="BF987" s="14" t="s">
        <v>54</v>
      </c>
      <c r="BG987" s="14">
        <v>4984</v>
      </c>
      <c r="BH987" s="14">
        <f>VLOOKUP(BB987,[2]item!$A:$B,2,FALSE)</f>
        <v>22</v>
      </c>
      <c r="BI987" s="14">
        <f>VLOOKUP(BD987,[2]item!$A:$B,2,FALSE)</f>
        <v>2750</v>
      </c>
      <c r="BJ987" s="14">
        <f>VLOOKUP(BF987,[2]item!$A:$B,2,FALSE)</f>
        <v>16</v>
      </c>
    </row>
    <row r="988" ht="20.1" customHeight="1" spans="1:62">
      <c r="A988" s="12">
        <v>985</v>
      </c>
      <c r="B988" s="12">
        <v>985</v>
      </c>
      <c r="C988" s="12" t="str">
        <f t="shared" si="1023"/>
        <v>千古留名</v>
      </c>
      <c r="D988" s="81" t="s">
        <v>2556</v>
      </c>
      <c r="E988" s="12">
        <v>1</v>
      </c>
      <c r="F988" s="82">
        <f>VLOOKUP(A988,[3]属性!$F:$I,4,FALSE)</f>
        <v>77984</v>
      </c>
      <c r="G988" s="83" t="str">
        <f t="shared" si="1019"/>
        <v>17,5</v>
      </c>
      <c r="H988" s="84" t="str">
        <f>"1013,"&amp;VLOOKUP(A988,[3]属性!$F:$N,7,FALSE)&amp;";1023,"&amp;VLOOKUP(A988,[3]属性!$F:$N,8,FALSE)&amp;";1043,"&amp;VLOOKUP(A988,[3]属性!$F:$N,9,FALSE)</f>
        <v>1013,118247265;1023,7883151;1043,7883151</v>
      </c>
      <c r="I988" s="12">
        <v>12</v>
      </c>
      <c r="J988" s="86" t="s">
        <v>2562</v>
      </c>
      <c r="K988" s="12">
        <v>44650</v>
      </c>
      <c r="L988" s="14" t="s">
        <v>2558</v>
      </c>
      <c r="BB988" s="14" t="str">
        <f t="shared" ref="BB988" si="1037">BB985</f>
        <v>钻石</v>
      </c>
      <c r="BC988" s="14">
        <v>5</v>
      </c>
      <c r="BD988" s="14" t="s">
        <v>53</v>
      </c>
      <c r="BE988" s="14">
        <v>1135</v>
      </c>
      <c r="BF988" s="14" t="s">
        <v>54</v>
      </c>
      <c r="BG988" s="14">
        <v>4985</v>
      </c>
      <c r="BH988" s="14">
        <f>VLOOKUP(BB988,[2]item!$A:$B,2,FALSE)</f>
        <v>17</v>
      </c>
      <c r="BI988" s="14">
        <f>VLOOKUP(BD988,[2]item!$A:$B,2,FALSE)</f>
        <v>2750</v>
      </c>
      <c r="BJ988" s="14">
        <f>VLOOKUP(BF988,[2]item!$A:$B,2,FALSE)</f>
        <v>16</v>
      </c>
    </row>
    <row r="989" ht="20.1" customHeight="1" spans="1:62">
      <c r="A989" s="12">
        <v>986</v>
      </c>
      <c r="B989" s="12">
        <v>986</v>
      </c>
      <c r="C989" s="12" t="str">
        <f t="shared" si="1023"/>
        <v>千古留名</v>
      </c>
      <c r="D989" s="81" t="s">
        <v>2556</v>
      </c>
      <c r="E989" s="12">
        <v>1</v>
      </c>
      <c r="F989" s="82">
        <f>VLOOKUP(A989,[3]属性!$F:$I,4,FALSE)</f>
        <v>78087</v>
      </c>
      <c r="G989" s="83" t="str">
        <f t="shared" si="1019"/>
        <v>17,5</v>
      </c>
      <c r="H989" s="84" t="str">
        <f>"1013,"&amp;VLOOKUP(A989,[3]属性!$F:$N,7,FALSE)&amp;";1023,"&amp;VLOOKUP(A989,[3]属性!$F:$N,8,FALSE)&amp;";1043,"&amp;VLOOKUP(A989,[3]属性!$F:$N,9,FALSE)</f>
        <v>1013,118435980;1023,7895732;1043,7895732</v>
      </c>
      <c r="I989" s="12">
        <v>12</v>
      </c>
      <c r="J989" s="86" t="s">
        <v>2562</v>
      </c>
      <c r="K989" s="12">
        <v>44650</v>
      </c>
      <c r="L989" s="14" t="s">
        <v>2558</v>
      </c>
      <c r="BB989" s="14" t="str">
        <f t="shared" ref="BB989" si="1038">BB986</f>
        <v>钻石</v>
      </c>
      <c r="BC989" s="14">
        <v>5</v>
      </c>
      <c r="BD989" s="14" t="s">
        <v>53</v>
      </c>
      <c r="BE989" s="14">
        <v>1136</v>
      </c>
      <c r="BF989" s="14" t="s">
        <v>54</v>
      </c>
      <c r="BG989" s="14">
        <v>4986</v>
      </c>
      <c r="BH989" s="14">
        <f>VLOOKUP(BB989,[2]item!$A:$B,2,FALSE)</f>
        <v>17</v>
      </c>
      <c r="BI989" s="14">
        <f>VLOOKUP(BD989,[2]item!$A:$B,2,FALSE)</f>
        <v>2750</v>
      </c>
      <c r="BJ989" s="14">
        <f>VLOOKUP(BF989,[2]item!$A:$B,2,FALSE)</f>
        <v>16</v>
      </c>
    </row>
    <row r="990" ht="20.1" customHeight="1" spans="1:62">
      <c r="A990" s="12">
        <v>987</v>
      </c>
      <c r="B990" s="12">
        <v>987</v>
      </c>
      <c r="C990" s="12" t="str">
        <f t="shared" si="1023"/>
        <v>千古留名</v>
      </c>
      <c r="D990" s="81" t="s">
        <v>2556</v>
      </c>
      <c r="E990" s="12">
        <v>1</v>
      </c>
      <c r="F990" s="82">
        <f>VLOOKUP(A990,[3]属性!$F:$I,4,FALSE)</f>
        <v>78190</v>
      </c>
      <c r="G990" s="83" t="str">
        <f t="shared" si="1019"/>
        <v>22,5</v>
      </c>
      <c r="H990" s="84" t="str">
        <f>"1013,"&amp;VLOOKUP(A990,[3]属性!$F:$N,7,FALSE)&amp;";1023,"&amp;VLOOKUP(A990,[3]属性!$F:$N,8,FALSE)&amp;";1043,"&amp;VLOOKUP(A990,[3]属性!$F:$N,9,FALSE)</f>
        <v>1013,118624725;1023,7908315;1043,7908315</v>
      </c>
      <c r="I990" s="12">
        <v>12</v>
      </c>
      <c r="J990" s="86" t="s">
        <v>2562</v>
      </c>
      <c r="K990" s="12">
        <v>44650</v>
      </c>
      <c r="L990" s="14" t="s">
        <v>2558</v>
      </c>
      <c r="BB990" s="14" t="str">
        <f t="shared" ref="BB990" si="1039">BB987</f>
        <v>元宝</v>
      </c>
      <c r="BC990" s="14">
        <v>5</v>
      </c>
      <c r="BD990" s="14" t="s">
        <v>53</v>
      </c>
      <c r="BE990" s="14">
        <v>1137</v>
      </c>
      <c r="BF990" s="14" t="s">
        <v>54</v>
      </c>
      <c r="BG990" s="14">
        <v>4987</v>
      </c>
      <c r="BH990" s="14">
        <f>VLOOKUP(BB990,[2]item!$A:$B,2,FALSE)</f>
        <v>22</v>
      </c>
      <c r="BI990" s="14">
        <f>VLOOKUP(BD990,[2]item!$A:$B,2,FALSE)</f>
        <v>2750</v>
      </c>
      <c r="BJ990" s="14">
        <f>VLOOKUP(BF990,[2]item!$A:$B,2,FALSE)</f>
        <v>16</v>
      </c>
    </row>
    <row r="991" ht="20.1" customHeight="1" spans="1:62">
      <c r="A991" s="12">
        <v>988</v>
      </c>
      <c r="B991" s="12">
        <v>988</v>
      </c>
      <c r="C991" s="12" t="str">
        <f t="shared" si="1023"/>
        <v>千古留名</v>
      </c>
      <c r="D991" s="81" t="s">
        <v>2556</v>
      </c>
      <c r="E991" s="12">
        <v>1</v>
      </c>
      <c r="F991" s="82">
        <f>VLOOKUP(A991,[3]属性!$F:$I,4,FALSE)</f>
        <v>78293</v>
      </c>
      <c r="G991" s="83" t="str">
        <f t="shared" si="1019"/>
        <v>17,5</v>
      </c>
      <c r="H991" s="84" t="str">
        <f>"1013,"&amp;VLOOKUP(A991,[3]属性!$F:$N,7,FALSE)&amp;";1023,"&amp;VLOOKUP(A991,[3]属性!$F:$N,8,FALSE)&amp;";1043,"&amp;VLOOKUP(A991,[3]属性!$F:$N,9,FALSE)</f>
        <v>1013,118813455;1023,7920897;1043,7920897</v>
      </c>
      <c r="I991" s="12">
        <v>12</v>
      </c>
      <c r="J991" s="86" t="s">
        <v>2562</v>
      </c>
      <c r="K991" s="12">
        <v>44650</v>
      </c>
      <c r="L991" s="14" t="s">
        <v>2558</v>
      </c>
      <c r="BB991" s="14" t="str">
        <f t="shared" ref="BB991" si="1040">BB988</f>
        <v>钻石</v>
      </c>
      <c r="BC991" s="14">
        <v>5</v>
      </c>
      <c r="BD991" s="14" t="s">
        <v>53</v>
      </c>
      <c r="BE991" s="14">
        <v>1138</v>
      </c>
      <c r="BF991" s="14" t="s">
        <v>54</v>
      </c>
      <c r="BG991" s="14">
        <v>4988</v>
      </c>
      <c r="BH991" s="14">
        <f>VLOOKUP(BB991,[2]item!$A:$B,2,FALSE)</f>
        <v>17</v>
      </c>
      <c r="BI991" s="14">
        <f>VLOOKUP(BD991,[2]item!$A:$B,2,FALSE)</f>
        <v>2750</v>
      </c>
      <c r="BJ991" s="14">
        <f>VLOOKUP(BF991,[2]item!$A:$B,2,FALSE)</f>
        <v>16</v>
      </c>
    </row>
    <row r="992" ht="20.1" customHeight="1" spans="1:62">
      <c r="A992" s="12">
        <v>989</v>
      </c>
      <c r="B992" s="12">
        <v>989</v>
      </c>
      <c r="C992" s="12" t="str">
        <f t="shared" si="1023"/>
        <v>千古留名</v>
      </c>
      <c r="D992" s="81" t="s">
        <v>2556</v>
      </c>
      <c r="E992" s="12">
        <v>1</v>
      </c>
      <c r="F992" s="82">
        <f>VLOOKUP(A992,[3]属性!$F:$I,4,FALSE)</f>
        <v>78395</v>
      </c>
      <c r="G992" s="83" t="str">
        <f t="shared" si="1019"/>
        <v>17,5</v>
      </c>
      <c r="H992" s="84" t="str">
        <f>"1013,"&amp;VLOOKUP(A992,[3]属性!$F:$N,7,FALSE)&amp;";1023,"&amp;VLOOKUP(A992,[3]属性!$F:$N,8,FALSE)&amp;";1043,"&amp;VLOOKUP(A992,[3]属性!$F:$N,9,FALSE)</f>
        <v>1013,118978620;1023,7931908;1043,7931908</v>
      </c>
      <c r="I992" s="12">
        <v>12</v>
      </c>
      <c r="J992" s="86" t="s">
        <v>2562</v>
      </c>
      <c r="K992" s="12">
        <v>44650</v>
      </c>
      <c r="L992" s="14" t="s">
        <v>2558</v>
      </c>
      <c r="BB992" s="14" t="str">
        <f t="shared" ref="BB992" si="1041">BB989</f>
        <v>钻石</v>
      </c>
      <c r="BC992" s="14">
        <v>5</v>
      </c>
      <c r="BD992" s="14" t="s">
        <v>53</v>
      </c>
      <c r="BE992" s="14">
        <v>1139</v>
      </c>
      <c r="BF992" s="14" t="s">
        <v>54</v>
      </c>
      <c r="BG992" s="14">
        <v>4989</v>
      </c>
      <c r="BH992" s="14">
        <f>VLOOKUP(BB992,[2]item!$A:$B,2,FALSE)</f>
        <v>17</v>
      </c>
      <c r="BI992" s="14">
        <f>VLOOKUP(BD992,[2]item!$A:$B,2,FALSE)</f>
        <v>2750</v>
      </c>
      <c r="BJ992" s="14">
        <f>VLOOKUP(BF992,[2]item!$A:$B,2,FALSE)</f>
        <v>16</v>
      </c>
    </row>
    <row r="993" ht="20.1" customHeight="1" spans="1:62">
      <c r="A993" s="12">
        <v>990</v>
      </c>
      <c r="B993" s="12">
        <v>990</v>
      </c>
      <c r="C993" s="12" t="str">
        <f t="shared" si="1023"/>
        <v>千古留名</v>
      </c>
      <c r="D993" s="81" t="s">
        <v>2556</v>
      </c>
      <c r="E993" s="12">
        <v>1</v>
      </c>
      <c r="F993" s="82">
        <f>VLOOKUP(A993,[3]属性!$F:$I,4,FALSE)</f>
        <v>78498</v>
      </c>
      <c r="G993" s="83" t="str">
        <f t="shared" si="1019"/>
        <v>22,5</v>
      </c>
      <c r="H993" s="84" t="str">
        <f>"1013,"&amp;VLOOKUP(A993,[3]属性!$F:$N,7,FALSE)&amp;";1023,"&amp;VLOOKUP(A993,[3]属性!$F:$N,8,FALSE)&amp;";1043,"&amp;VLOOKUP(A993,[3]属性!$F:$N,9,FALSE)</f>
        <v>1013,119167365;1023,7944491;1043,7944491</v>
      </c>
      <c r="I993" s="12">
        <v>12</v>
      </c>
      <c r="J993" s="86" t="s">
        <v>2562</v>
      </c>
      <c r="K993" s="12">
        <v>44650</v>
      </c>
      <c r="L993" s="14" t="s">
        <v>2558</v>
      </c>
      <c r="BB993" s="14" t="str">
        <f t="shared" ref="BB993" si="1042">BB990</f>
        <v>元宝</v>
      </c>
      <c r="BC993" s="14">
        <v>5</v>
      </c>
      <c r="BD993" s="14" t="s">
        <v>53</v>
      </c>
      <c r="BE993" s="14">
        <v>1140</v>
      </c>
      <c r="BF993" s="14" t="s">
        <v>54</v>
      </c>
      <c r="BG993" s="14">
        <v>4990</v>
      </c>
      <c r="BH993" s="14">
        <f>VLOOKUP(BB993,[2]item!$A:$B,2,FALSE)</f>
        <v>22</v>
      </c>
      <c r="BI993" s="14">
        <f>VLOOKUP(BD993,[2]item!$A:$B,2,FALSE)</f>
        <v>2750</v>
      </c>
      <c r="BJ993" s="14">
        <f>VLOOKUP(BF993,[2]item!$A:$B,2,FALSE)</f>
        <v>16</v>
      </c>
    </row>
    <row r="994" ht="20.1" customHeight="1" spans="1:62">
      <c r="A994" s="12">
        <v>991</v>
      </c>
      <c r="B994" s="12">
        <v>991</v>
      </c>
      <c r="C994" s="12" t="str">
        <f t="shared" si="1023"/>
        <v>千古留名</v>
      </c>
      <c r="D994" s="81" t="s">
        <v>2556</v>
      </c>
      <c r="E994" s="12">
        <v>1</v>
      </c>
      <c r="F994" s="82">
        <f>VLOOKUP(A994,[3]属性!$F:$I,4,FALSE)</f>
        <v>78601</v>
      </c>
      <c r="G994" s="83" t="str">
        <f t="shared" si="1019"/>
        <v>17,5</v>
      </c>
      <c r="H994" s="84" t="str">
        <f>"1013,"&amp;VLOOKUP(A994,[3]属性!$F:$N,7,FALSE)&amp;";1023,"&amp;VLOOKUP(A994,[3]属性!$F:$N,8,FALSE)&amp;";1043,"&amp;VLOOKUP(A994,[3]属性!$F:$N,9,FALSE)</f>
        <v>1013,119356125;1023,7957075;1043,7957075</v>
      </c>
      <c r="I994" s="12">
        <v>12</v>
      </c>
      <c r="J994" s="86" t="s">
        <v>2562</v>
      </c>
      <c r="K994" s="12">
        <v>44650</v>
      </c>
      <c r="L994" s="14" t="s">
        <v>2558</v>
      </c>
      <c r="BB994" s="14" t="str">
        <f t="shared" ref="BB994" si="1043">BB991</f>
        <v>钻石</v>
      </c>
      <c r="BC994" s="14">
        <v>5</v>
      </c>
      <c r="BD994" s="14" t="s">
        <v>53</v>
      </c>
      <c r="BE994" s="14">
        <v>1141</v>
      </c>
      <c r="BF994" s="14" t="s">
        <v>54</v>
      </c>
      <c r="BG994" s="14">
        <v>4991</v>
      </c>
      <c r="BH994" s="14">
        <f>VLOOKUP(BB994,[2]item!$A:$B,2,FALSE)</f>
        <v>17</v>
      </c>
      <c r="BI994" s="14">
        <f>VLOOKUP(BD994,[2]item!$A:$B,2,FALSE)</f>
        <v>2750</v>
      </c>
      <c r="BJ994" s="14">
        <f>VLOOKUP(BF994,[2]item!$A:$B,2,FALSE)</f>
        <v>16</v>
      </c>
    </row>
    <row r="995" ht="20.1" customHeight="1" spans="1:62">
      <c r="A995" s="12">
        <v>992</v>
      </c>
      <c r="B995" s="12">
        <v>992</v>
      </c>
      <c r="C995" s="12" t="str">
        <f t="shared" si="1023"/>
        <v>千古留名</v>
      </c>
      <c r="D995" s="81" t="s">
        <v>2556</v>
      </c>
      <c r="E995" s="12">
        <v>1</v>
      </c>
      <c r="F995" s="82">
        <f>VLOOKUP(A995,[3]属性!$F:$I,4,FALSE)</f>
        <v>78704</v>
      </c>
      <c r="G995" s="83" t="str">
        <f t="shared" si="1019"/>
        <v>17,5</v>
      </c>
      <c r="H995" s="84" t="str">
        <f>"1013,"&amp;VLOOKUP(A995,[3]属性!$F:$N,7,FALSE)&amp;";1023,"&amp;VLOOKUP(A995,[3]属性!$F:$N,8,FALSE)&amp;";1043,"&amp;VLOOKUP(A995,[3]属性!$F:$N,9,FALSE)</f>
        <v>1013,119544900;1023,7969660;1043,7969660</v>
      </c>
      <c r="I995" s="12">
        <v>12</v>
      </c>
      <c r="J995" s="86" t="s">
        <v>2562</v>
      </c>
      <c r="K995" s="12">
        <v>44650</v>
      </c>
      <c r="L995" s="14" t="s">
        <v>2558</v>
      </c>
      <c r="BB995" s="14" t="str">
        <f t="shared" ref="BB995" si="1044">BB992</f>
        <v>钻石</v>
      </c>
      <c r="BC995" s="14">
        <v>5</v>
      </c>
      <c r="BD995" s="14" t="s">
        <v>53</v>
      </c>
      <c r="BE995" s="14">
        <v>1142</v>
      </c>
      <c r="BF995" s="14" t="s">
        <v>54</v>
      </c>
      <c r="BG995" s="14">
        <v>4992</v>
      </c>
      <c r="BH995" s="14">
        <f>VLOOKUP(BB995,[2]item!$A:$B,2,FALSE)</f>
        <v>17</v>
      </c>
      <c r="BI995" s="14">
        <f>VLOOKUP(BD995,[2]item!$A:$B,2,FALSE)</f>
        <v>2750</v>
      </c>
      <c r="BJ995" s="14">
        <f>VLOOKUP(BF995,[2]item!$A:$B,2,FALSE)</f>
        <v>16</v>
      </c>
    </row>
    <row r="996" ht="20.1" customHeight="1" spans="1:62">
      <c r="A996" s="12">
        <v>993</v>
      </c>
      <c r="B996" s="12">
        <v>993</v>
      </c>
      <c r="C996" s="12" t="str">
        <f t="shared" si="1023"/>
        <v>千古留名</v>
      </c>
      <c r="D996" s="81" t="s">
        <v>2556</v>
      </c>
      <c r="E996" s="12">
        <v>1</v>
      </c>
      <c r="F996" s="82">
        <f>VLOOKUP(A996,[3]属性!$F:$I,4,FALSE)</f>
        <v>78807</v>
      </c>
      <c r="G996" s="83" t="str">
        <f t="shared" si="1019"/>
        <v>22,5</v>
      </c>
      <c r="H996" s="84" t="str">
        <f>"1013,"&amp;VLOOKUP(A996,[3]属性!$F:$N,7,FALSE)&amp;";1023,"&amp;VLOOKUP(A996,[3]属性!$F:$N,8,FALSE)&amp;";1043,"&amp;VLOOKUP(A996,[3]属性!$F:$N,9,FALSE)</f>
        <v>1013,119733675;1023,7982245;1043,7982245</v>
      </c>
      <c r="I996" s="12">
        <v>12</v>
      </c>
      <c r="J996" s="86" t="s">
        <v>2562</v>
      </c>
      <c r="K996" s="12">
        <v>44650</v>
      </c>
      <c r="L996" s="14" t="s">
        <v>2558</v>
      </c>
      <c r="BB996" s="14" t="str">
        <f t="shared" ref="BB996" si="1045">BB993</f>
        <v>元宝</v>
      </c>
      <c r="BC996" s="14">
        <v>5</v>
      </c>
      <c r="BD996" s="14" t="s">
        <v>53</v>
      </c>
      <c r="BE996" s="14">
        <v>1143</v>
      </c>
      <c r="BF996" s="14" t="s">
        <v>54</v>
      </c>
      <c r="BG996" s="14">
        <v>4993</v>
      </c>
      <c r="BH996" s="14">
        <f>VLOOKUP(BB996,[2]item!$A:$B,2,FALSE)</f>
        <v>22</v>
      </c>
      <c r="BI996" s="14">
        <f>VLOOKUP(BD996,[2]item!$A:$B,2,FALSE)</f>
        <v>2750</v>
      </c>
      <c r="BJ996" s="14">
        <f>VLOOKUP(BF996,[2]item!$A:$B,2,FALSE)</f>
        <v>16</v>
      </c>
    </row>
    <row r="997" ht="20.1" customHeight="1" spans="1:62">
      <c r="A997" s="12">
        <v>994</v>
      </c>
      <c r="B997" s="12">
        <v>994</v>
      </c>
      <c r="C997" s="12" t="str">
        <f t="shared" si="1023"/>
        <v>千古留名</v>
      </c>
      <c r="D997" s="81" t="s">
        <v>2556</v>
      </c>
      <c r="E997" s="12">
        <v>1</v>
      </c>
      <c r="F997" s="82">
        <f>VLOOKUP(A997,[3]属性!$F:$I,4,FALSE)</f>
        <v>78910</v>
      </c>
      <c r="G997" s="83" t="str">
        <f t="shared" si="1019"/>
        <v>17,5</v>
      </c>
      <c r="H997" s="84" t="str">
        <f>"1013,"&amp;VLOOKUP(A997,[3]属性!$F:$N,7,FALSE)&amp;";1023,"&amp;VLOOKUP(A997,[3]属性!$F:$N,8,FALSE)&amp;";1043,"&amp;VLOOKUP(A997,[3]属性!$F:$N,9,FALSE)</f>
        <v>1013,119898855;1023,7993257;1043,7993257</v>
      </c>
      <c r="I997" s="12">
        <v>12</v>
      </c>
      <c r="J997" s="86" t="s">
        <v>2562</v>
      </c>
      <c r="K997" s="12">
        <v>44650</v>
      </c>
      <c r="L997" s="14" t="s">
        <v>2558</v>
      </c>
      <c r="BB997" s="14" t="str">
        <f t="shared" ref="BB997" si="1046">BB994</f>
        <v>钻石</v>
      </c>
      <c r="BC997" s="14">
        <v>5</v>
      </c>
      <c r="BD997" s="14" t="s">
        <v>53</v>
      </c>
      <c r="BE997" s="14">
        <v>1144</v>
      </c>
      <c r="BF997" s="14" t="s">
        <v>54</v>
      </c>
      <c r="BG997" s="14">
        <v>4994</v>
      </c>
      <c r="BH997" s="14">
        <f>VLOOKUP(BB997,[2]item!$A:$B,2,FALSE)</f>
        <v>17</v>
      </c>
      <c r="BI997" s="14">
        <f>VLOOKUP(BD997,[2]item!$A:$B,2,FALSE)</f>
        <v>2750</v>
      </c>
      <c r="BJ997" s="14">
        <f>VLOOKUP(BF997,[2]item!$A:$B,2,FALSE)</f>
        <v>16</v>
      </c>
    </row>
    <row r="998" ht="20.1" customHeight="1" spans="1:62">
      <c r="A998" s="12">
        <v>995</v>
      </c>
      <c r="B998" s="12">
        <v>995</v>
      </c>
      <c r="C998" s="12" t="str">
        <f t="shared" si="1023"/>
        <v>千古留名</v>
      </c>
      <c r="D998" s="81" t="s">
        <v>2556</v>
      </c>
      <c r="E998" s="12">
        <v>1</v>
      </c>
      <c r="F998" s="82">
        <f>VLOOKUP(A998,[3]属性!$F:$I,4,FALSE)</f>
        <v>79013</v>
      </c>
      <c r="G998" s="83" t="str">
        <f t="shared" si="1019"/>
        <v>17,5</v>
      </c>
      <c r="H998" s="84" t="str">
        <f>"1013,"&amp;VLOOKUP(A998,[3]属性!$F:$N,7,FALSE)&amp;";1023,"&amp;VLOOKUP(A998,[3]属性!$F:$N,8,FALSE)&amp;";1043,"&amp;VLOOKUP(A998,[3]属性!$F:$N,9,FALSE)</f>
        <v>1013,120087645;1023,8005843;1043,8005843</v>
      </c>
      <c r="I998" s="12">
        <v>12</v>
      </c>
      <c r="J998" s="86" t="s">
        <v>2562</v>
      </c>
      <c r="K998" s="12">
        <v>44650</v>
      </c>
      <c r="L998" s="14" t="s">
        <v>2558</v>
      </c>
      <c r="BB998" s="14" t="str">
        <f t="shared" ref="BB998" si="1047">BB995</f>
        <v>钻石</v>
      </c>
      <c r="BC998" s="14">
        <v>5</v>
      </c>
      <c r="BD998" s="14" t="s">
        <v>53</v>
      </c>
      <c r="BE998" s="14">
        <v>1145</v>
      </c>
      <c r="BF998" s="14" t="s">
        <v>54</v>
      </c>
      <c r="BG998" s="14">
        <v>4995</v>
      </c>
      <c r="BH998" s="14">
        <f>VLOOKUP(BB998,[2]item!$A:$B,2,FALSE)</f>
        <v>17</v>
      </c>
      <c r="BI998" s="14">
        <f>VLOOKUP(BD998,[2]item!$A:$B,2,FALSE)</f>
        <v>2750</v>
      </c>
      <c r="BJ998" s="14">
        <f>VLOOKUP(BF998,[2]item!$A:$B,2,FALSE)</f>
        <v>16</v>
      </c>
    </row>
    <row r="999" ht="20.1" customHeight="1" spans="1:62">
      <c r="A999" s="12">
        <v>996</v>
      </c>
      <c r="B999" s="12">
        <v>996</v>
      </c>
      <c r="C999" s="12" t="str">
        <f t="shared" si="1023"/>
        <v>千古留名</v>
      </c>
      <c r="D999" s="81" t="s">
        <v>2556</v>
      </c>
      <c r="E999" s="12">
        <v>1</v>
      </c>
      <c r="F999" s="82">
        <f>VLOOKUP(A999,[3]属性!$F:$I,4,FALSE)</f>
        <v>79116</v>
      </c>
      <c r="G999" s="83" t="str">
        <f t="shared" si="1019"/>
        <v>22,5</v>
      </c>
      <c r="H999" s="84" t="str">
        <f>"1013,"&amp;VLOOKUP(A999,[3]属性!$F:$N,7,FALSE)&amp;";1023,"&amp;VLOOKUP(A999,[3]属性!$F:$N,8,FALSE)&amp;";1043,"&amp;VLOOKUP(A999,[3]属性!$F:$N,9,FALSE)</f>
        <v>1013,120276450;1023,8018430;1043,8018430</v>
      </c>
      <c r="I999" s="12">
        <v>12</v>
      </c>
      <c r="J999" s="86" t="s">
        <v>2562</v>
      </c>
      <c r="K999" s="12">
        <v>44650</v>
      </c>
      <c r="L999" s="14" t="s">
        <v>2558</v>
      </c>
      <c r="BB999" s="14" t="str">
        <f t="shared" ref="BB999" si="1048">BB996</f>
        <v>元宝</v>
      </c>
      <c r="BC999" s="14">
        <v>5</v>
      </c>
      <c r="BD999" s="14" t="s">
        <v>53</v>
      </c>
      <c r="BE999" s="14">
        <v>1146</v>
      </c>
      <c r="BF999" s="14" t="s">
        <v>54</v>
      </c>
      <c r="BG999" s="14">
        <v>4996</v>
      </c>
      <c r="BH999" s="14">
        <f>VLOOKUP(BB999,[2]item!$A:$B,2,FALSE)</f>
        <v>22</v>
      </c>
      <c r="BI999" s="14">
        <f>VLOOKUP(BD999,[2]item!$A:$B,2,FALSE)</f>
        <v>2750</v>
      </c>
      <c r="BJ999" s="14">
        <f>VLOOKUP(BF999,[2]item!$A:$B,2,FALSE)</f>
        <v>16</v>
      </c>
    </row>
    <row r="1000" ht="20.1" customHeight="1" spans="1:62">
      <c r="A1000" s="12">
        <v>997</v>
      </c>
      <c r="B1000" s="12">
        <v>997</v>
      </c>
      <c r="C1000" s="12" t="str">
        <f t="shared" si="1023"/>
        <v>千古留名</v>
      </c>
      <c r="D1000" s="81" t="s">
        <v>2556</v>
      </c>
      <c r="E1000" s="12">
        <v>1</v>
      </c>
      <c r="F1000" s="82">
        <f>VLOOKUP(A1000,[3]属性!$F:$I,4,FALSE)</f>
        <v>79220</v>
      </c>
      <c r="G1000" s="83" t="str">
        <f t="shared" si="1019"/>
        <v>17,5</v>
      </c>
      <c r="H1000" s="84" t="str">
        <f>"1013,"&amp;VLOOKUP(A1000,[3]属性!$F:$N,7,FALSE)&amp;";1023,"&amp;VLOOKUP(A1000,[3]属性!$F:$N,8,FALSE)&amp;";1043,"&amp;VLOOKUP(A1000,[3]属性!$F:$N,9,FALSE)</f>
        <v>1013,120465240;1023,8031016;1043,8031016</v>
      </c>
      <c r="I1000" s="12">
        <v>12</v>
      </c>
      <c r="J1000" s="86" t="s">
        <v>2562</v>
      </c>
      <c r="K1000" s="12">
        <v>44650</v>
      </c>
      <c r="L1000" s="14" t="s">
        <v>2558</v>
      </c>
      <c r="BB1000" s="14" t="str">
        <f t="shared" ref="BB1000" si="1049">BB997</f>
        <v>钻石</v>
      </c>
      <c r="BC1000" s="14">
        <v>5</v>
      </c>
      <c r="BD1000" s="14" t="s">
        <v>53</v>
      </c>
      <c r="BE1000" s="14">
        <v>1147</v>
      </c>
      <c r="BF1000" s="14" t="s">
        <v>54</v>
      </c>
      <c r="BG1000" s="14">
        <v>4997</v>
      </c>
      <c r="BH1000" s="14">
        <f>VLOOKUP(BB1000,[2]item!$A:$B,2,FALSE)</f>
        <v>17</v>
      </c>
      <c r="BI1000" s="14">
        <f>VLOOKUP(BD1000,[2]item!$A:$B,2,FALSE)</f>
        <v>2750</v>
      </c>
      <c r="BJ1000" s="14">
        <f>VLOOKUP(BF1000,[2]item!$A:$B,2,FALSE)</f>
        <v>16</v>
      </c>
    </row>
    <row r="1001" ht="20.1" customHeight="1" spans="1:62">
      <c r="A1001" s="12">
        <v>998</v>
      </c>
      <c r="B1001" s="12">
        <v>998</v>
      </c>
      <c r="C1001" s="12" t="str">
        <f t="shared" si="1023"/>
        <v>千古留名</v>
      </c>
      <c r="D1001" s="81" t="s">
        <v>2556</v>
      </c>
      <c r="E1001" s="12">
        <v>1</v>
      </c>
      <c r="F1001" s="82">
        <f>VLOOKUP(A1001,[3]属性!$F:$I,4,FALSE)</f>
        <v>79323</v>
      </c>
      <c r="G1001" s="83" t="str">
        <f t="shared" si="1019"/>
        <v>17,5</v>
      </c>
      <c r="H1001" s="84" t="str">
        <f>"1013,"&amp;VLOOKUP(A1001,[3]属性!$F:$N,7,FALSE)&amp;";1023,"&amp;VLOOKUP(A1001,[3]属性!$F:$N,8,FALSE)&amp;";1043,"&amp;VLOOKUP(A1001,[3]属性!$F:$N,9,FALSE)</f>
        <v>1013,120654060;1023,8043604;1043,8043604</v>
      </c>
      <c r="I1001" s="12">
        <v>12</v>
      </c>
      <c r="J1001" s="86" t="s">
        <v>2562</v>
      </c>
      <c r="K1001" s="12">
        <v>44650</v>
      </c>
      <c r="L1001" s="14" t="s">
        <v>2558</v>
      </c>
      <c r="BB1001" s="14" t="str">
        <f t="shared" ref="BB1001" si="1050">BB998</f>
        <v>钻石</v>
      </c>
      <c r="BC1001" s="14">
        <v>5</v>
      </c>
      <c r="BD1001" s="14" t="s">
        <v>53</v>
      </c>
      <c r="BE1001" s="14">
        <v>1148</v>
      </c>
      <c r="BF1001" s="14" t="s">
        <v>54</v>
      </c>
      <c r="BG1001" s="14">
        <v>4998</v>
      </c>
      <c r="BH1001" s="14">
        <f>VLOOKUP(BB1001,[2]item!$A:$B,2,FALSE)</f>
        <v>17</v>
      </c>
      <c r="BI1001" s="14">
        <f>VLOOKUP(BD1001,[2]item!$A:$B,2,FALSE)</f>
        <v>2750</v>
      </c>
      <c r="BJ1001" s="14">
        <f>VLOOKUP(BF1001,[2]item!$A:$B,2,FALSE)</f>
        <v>16</v>
      </c>
    </row>
    <row r="1002" ht="20.1" customHeight="1" spans="1:62">
      <c r="A1002" s="12">
        <v>999</v>
      </c>
      <c r="B1002" s="12">
        <v>999</v>
      </c>
      <c r="C1002" s="12" t="str">
        <f t="shared" si="1023"/>
        <v>千古留名</v>
      </c>
      <c r="D1002" s="81" t="s">
        <v>2556</v>
      </c>
      <c r="E1002" s="12">
        <v>1</v>
      </c>
      <c r="F1002" s="82">
        <f>VLOOKUP(A1002,[3]属性!$F:$I,4,FALSE)</f>
        <v>79426</v>
      </c>
      <c r="G1002" s="83" t="str">
        <f t="shared" si="1019"/>
        <v>22,5</v>
      </c>
      <c r="H1002" s="84" t="str">
        <f>"1013,"&amp;VLOOKUP(A1002,[3]属性!$F:$N,7,FALSE)&amp;";1023,"&amp;VLOOKUP(A1002,[3]属性!$F:$N,8,FALSE)&amp;";1043,"&amp;VLOOKUP(A1002,[3]属性!$F:$N,9,FALSE)</f>
        <v>1013,120842880;1023,8056192;1043,8056192</v>
      </c>
      <c r="I1002" s="12">
        <v>12</v>
      </c>
      <c r="J1002" s="86" t="s">
        <v>2562</v>
      </c>
      <c r="K1002" s="12">
        <v>44650</v>
      </c>
      <c r="L1002" s="14" t="s">
        <v>2558</v>
      </c>
      <c r="BB1002" s="14" t="str">
        <f t="shared" ref="BB1002" si="1051">BB999</f>
        <v>元宝</v>
      </c>
      <c r="BC1002" s="14">
        <v>5</v>
      </c>
      <c r="BD1002" s="14" t="s">
        <v>53</v>
      </c>
      <c r="BE1002" s="14">
        <v>1149</v>
      </c>
      <c r="BF1002" s="14" t="s">
        <v>54</v>
      </c>
      <c r="BG1002" s="14">
        <v>4999</v>
      </c>
      <c r="BH1002" s="14">
        <f>VLOOKUP(BB1002,[2]item!$A:$B,2,FALSE)</f>
        <v>22</v>
      </c>
      <c r="BI1002" s="14">
        <f>VLOOKUP(BD1002,[2]item!$A:$B,2,FALSE)</f>
        <v>2750</v>
      </c>
      <c r="BJ1002" s="14">
        <f>VLOOKUP(BF1002,[2]item!$A:$B,2,FALSE)</f>
        <v>16</v>
      </c>
    </row>
    <row r="1003" ht="20.1" customHeight="1" spans="1:62">
      <c r="A1003" s="12">
        <v>1000</v>
      </c>
      <c r="B1003" s="12">
        <v>1000</v>
      </c>
      <c r="C1003" s="12" t="str">
        <f t="shared" si="1023"/>
        <v>千古留名</v>
      </c>
      <c r="D1003" s="81" t="s">
        <v>2556</v>
      </c>
      <c r="E1003" s="12">
        <v>1</v>
      </c>
      <c r="F1003" s="82">
        <f>VLOOKUP(A1003,[3]属性!$F:$I,4,FALSE)</f>
        <v>79529</v>
      </c>
      <c r="G1003" s="83" t="str">
        <f t="shared" si="1019"/>
        <v>17,5</v>
      </c>
      <c r="H1003" s="84" t="str">
        <f>"1013,"&amp;VLOOKUP(A1003,[3]属性!$F:$N,7,FALSE)&amp;";1023,"&amp;VLOOKUP(A1003,[3]属性!$F:$N,8,FALSE)&amp;";1043,"&amp;VLOOKUP(A1003,[3]属性!$F:$N,9,FALSE)</f>
        <v>1013,120984495;1023,8065633;1043,8065633</v>
      </c>
      <c r="I1003" s="12">
        <v>12</v>
      </c>
      <c r="J1003" s="86" t="s">
        <v>2562</v>
      </c>
      <c r="K1003" s="12">
        <v>44650</v>
      </c>
      <c r="L1003" s="14" t="s">
        <v>2558</v>
      </c>
      <c r="BB1003" s="14" t="str">
        <f t="shared" ref="BB1003" si="1052">BB1000</f>
        <v>钻石</v>
      </c>
      <c r="BC1003" s="14">
        <v>5</v>
      </c>
      <c r="BD1003" s="14" t="s">
        <v>53</v>
      </c>
      <c r="BE1003" s="14">
        <v>1150</v>
      </c>
      <c r="BF1003" s="14" t="s">
        <v>54</v>
      </c>
      <c r="BG1003" s="14">
        <v>5000</v>
      </c>
      <c r="BH1003" s="14">
        <f>VLOOKUP(BB1003,[2]item!$A:$B,2,FALSE)</f>
        <v>17</v>
      </c>
      <c r="BI1003" s="14">
        <f>VLOOKUP(BD1003,[2]item!$A:$B,2,FALSE)</f>
        <v>2750</v>
      </c>
      <c r="BJ1003" s="14">
        <f>VLOOKUP(BF1003,[2]item!$A:$B,2,FALSE)</f>
        <v>16</v>
      </c>
    </row>
  </sheetData>
  <mergeCells count="1">
    <mergeCell ref="AD1:AM1"/>
  </mergeCells>
  <conditionalFormatting sqref="C4">
    <cfRule type="duplicateValues" dxfId="0" priority="3"/>
    <cfRule type="duplicateValues" dxfId="1" priority="4"/>
    <cfRule type="duplicateValues" dxfId="1" priority="5"/>
  </conditionalFormatting>
  <conditionalFormatting sqref="C4:C13">
    <cfRule type="duplicateValues" dxfId="1" priority="6"/>
  </conditionalFormatting>
  <conditionalFormatting sqref="C5:C13">
    <cfRule type="duplicateValues" dxfId="0" priority="1"/>
    <cfRule type="duplicateValues" dxfId="1" priority="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1534"/>
  <sheetViews>
    <sheetView workbookViewId="0">
      <selection activeCell="T13" sqref="T13"/>
    </sheetView>
  </sheetViews>
  <sheetFormatPr defaultColWidth="9" defaultRowHeight="13.5"/>
  <cols>
    <col min="4" max="4" width="10.875" customWidth="1"/>
    <col min="6" max="6" width="25.75" customWidth="1"/>
    <col min="8" max="8" width="33.375" customWidth="1"/>
    <col min="18" max="18" width="9" style="26"/>
    <col min="27" max="27" width="11.875" style="56" customWidth="1"/>
    <col min="28" max="28" width="6.625" style="56" customWidth="1"/>
    <col min="29" max="29" width="15.125" style="56" customWidth="1"/>
    <col min="30" max="30" width="12.75" style="56" customWidth="1"/>
    <col min="31" max="31" width="7.5" style="56" customWidth="1"/>
    <col min="32" max="32" width="6.625" style="56" customWidth="1"/>
    <col min="33" max="33" width="8" style="56" customWidth="1"/>
    <col min="34" max="34" width="6.625" style="56" customWidth="1"/>
    <col min="35" max="35" width="9.25" style="56" customWidth="1"/>
    <col min="36" max="36" width="6.625" style="56" customWidth="1"/>
    <col min="37" max="37" width="9.125" style="56" customWidth="1"/>
    <col min="38" max="38" width="6.625" style="56" customWidth="1"/>
    <col min="39" max="39" width="11" style="56" customWidth="1"/>
    <col min="40" max="40" width="9" style="56"/>
    <col min="41" max="41" width="9" style="57"/>
    <col min="42" max="46" width="9" style="56"/>
    <col min="47" max="47" width="45.5" style="56" customWidth="1"/>
    <col min="48" max="56" width="9" style="56"/>
  </cols>
  <sheetData>
    <row r="1" ht="27" spans="2:56"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2</v>
      </c>
      <c r="H1" t="s">
        <v>4</v>
      </c>
      <c r="I1" t="s">
        <v>0</v>
      </c>
      <c r="J1" t="s">
        <v>0</v>
      </c>
      <c r="K1" t="s">
        <v>0</v>
      </c>
      <c r="L1" t="s">
        <v>1</v>
      </c>
      <c r="M1" t="s">
        <v>0</v>
      </c>
      <c r="N1" t="s">
        <v>1</v>
      </c>
      <c r="O1" t="s">
        <v>1</v>
      </c>
      <c r="Z1" s="62" t="s">
        <v>2579</v>
      </c>
      <c r="AA1" s="63" t="s">
        <v>2580</v>
      </c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</row>
    <row r="2" ht="25.5" spans="2:56">
      <c r="B2" t="s">
        <v>24</v>
      </c>
      <c r="C2" t="s">
        <v>2581</v>
      </c>
      <c r="D2" t="s">
        <v>2582</v>
      </c>
      <c r="E2" t="s">
        <v>2582</v>
      </c>
      <c r="F2" t="s">
        <v>2583</v>
      </c>
      <c r="G2" t="s">
        <v>9</v>
      </c>
      <c r="H2" t="s">
        <v>11</v>
      </c>
      <c r="I2" t="s">
        <v>15</v>
      </c>
      <c r="J2" t="s">
        <v>2584</v>
      </c>
      <c r="K2" t="s">
        <v>17</v>
      </c>
      <c r="L2" t="s">
        <v>13</v>
      </c>
      <c r="M2" t="s">
        <v>18</v>
      </c>
      <c r="N2" t="s">
        <v>19</v>
      </c>
      <c r="O2" t="s">
        <v>2585</v>
      </c>
      <c r="Z2" s="65">
        <v>15</v>
      </c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</row>
    <row r="3" ht="14.25" spans="2:56">
      <c r="B3" t="s">
        <v>24</v>
      </c>
      <c r="C3" t="s">
        <v>26</v>
      </c>
      <c r="D3" t="s">
        <v>2586</v>
      </c>
      <c r="E3" t="s">
        <v>2587</v>
      </c>
      <c r="F3" t="s">
        <v>25</v>
      </c>
      <c r="G3" t="s">
        <v>28</v>
      </c>
      <c r="H3" t="s">
        <v>30</v>
      </c>
      <c r="I3" t="s">
        <v>34</v>
      </c>
      <c r="J3" t="s">
        <v>35</v>
      </c>
      <c r="K3" t="s">
        <v>36</v>
      </c>
      <c r="L3" t="s">
        <v>32</v>
      </c>
      <c r="M3" t="s">
        <v>37</v>
      </c>
      <c r="N3" t="s">
        <v>2588</v>
      </c>
      <c r="O3" t="s">
        <v>33</v>
      </c>
      <c r="R3" s="58" t="s">
        <v>2589</v>
      </c>
      <c r="U3" s="58" t="s">
        <v>2590</v>
      </c>
      <c r="W3" s="58" t="s">
        <v>2591</v>
      </c>
      <c r="X3" s="59" t="s">
        <v>2592</v>
      </c>
      <c r="Y3" s="59" t="s">
        <v>2593</v>
      </c>
      <c r="AA3" s="66" t="s">
        <v>2594</v>
      </c>
      <c r="AB3" s="66" t="s">
        <v>2595</v>
      </c>
      <c r="AC3" s="67" t="s">
        <v>2596</v>
      </c>
      <c r="AD3" s="67" t="s">
        <v>2597</v>
      </c>
      <c r="AE3" s="68" t="s">
        <v>2598</v>
      </c>
      <c r="AF3" s="68" t="s">
        <v>2599</v>
      </c>
      <c r="AG3" s="70" t="s">
        <v>2600</v>
      </c>
      <c r="AH3" s="70" t="s">
        <v>2601</v>
      </c>
      <c r="AI3" s="71" t="s">
        <v>2602</v>
      </c>
      <c r="AJ3" s="71" t="s">
        <v>2603</v>
      </c>
      <c r="AK3" s="72" t="s">
        <v>2604</v>
      </c>
      <c r="AL3" s="72" t="s">
        <v>2605</v>
      </c>
      <c r="AM3" s="66" t="s">
        <v>2606</v>
      </c>
      <c r="AN3" s="66" t="s">
        <v>2607</v>
      </c>
      <c r="AO3" s="74"/>
      <c r="AP3" s="66" t="s">
        <v>2608</v>
      </c>
      <c r="AQ3" s="66"/>
      <c r="AR3" s="67" t="s">
        <v>2609</v>
      </c>
      <c r="AS3" s="67"/>
      <c r="AT3" s="68" t="s">
        <v>2610</v>
      </c>
      <c r="AU3" s="68"/>
      <c r="AV3" s="70" t="s">
        <v>2611</v>
      </c>
      <c r="AW3" s="70"/>
      <c r="AX3" s="71" t="s">
        <v>2612</v>
      </c>
      <c r="AY3" s="71"/>
      <c r="AZ3" s="72" t="s">
        <v>2613</v>
      </c>
      <c r="BA3" s="72"/>
      <c r="BB3" s="66" t="s">
        <v>2614</v>
      </c>
      <c r="BD3" s="66" t="s">
        <v>2615</v>
      </c>
    </row>
    <row r="4" ht="14.25" spans="2:56">
      <c r="B4">
        <v>1</v>
      </c>
      <c r="C4">
        <v>1</v>
      </c>
      <c r="D4">
        <v>1</v>
      </c>
      <c r="E4">
        <v>10</v>
      </c>
      <c r="F4" t="s">
        <v>2616</v>
      </c>
      <c r="G4" t="str">
        <f>R4&amp;","&amp;U4</f>
        <v>81,10</v>
      </c>
      <c r="H4" t="str">
        <f>BD4</f>
        <v>16,5400;2700,1;00;000</v>
      </c>
      <c r="I4">
        <v>1</v>
      </c>
      <c r="J4">
        <f>VLOOKUP($W4,$X$4:$Y$6,2,FALSE)</f>
        <v>10</v>
      </c>
      <c r="K4">
        <v>1</v>
      </c>
      <c r="M4">
        <v>1</v>
      </c>
      <c r="N4" t="s">
        <v>69</v>
      </c>
      <c r="O4" t="str">
        <f>S4</f>
        <v>今日在线%s分钟</v>
      </c>
      <c r="R4" s="60" t="s">
        <v>2617</v>
      </c>
      <c r="S4" s="60" t="s">
        <v>2618</v>
      </c>
      <c r="U4">
        <v>10</v>
      </c>
      <c r="W4">
        <v>1</v>
      </c>
      <c r="X4">
        <v>1</v>
      </c>
      <c r="Y4">
        <v>10</v>
      </c>
      <c r="AA4" s="69" t="s">
        <v>2619</v>
      </c>
      <c r="AB4" s="69">
        <v>5400</v>
      </c>
      <c r="AC4" s="69" t="s">
        <v>2620</v>
      </c>
      <c r="AD4" s="69">
        <v>1</v>
      </c>
      <c r="AE4" s="69"/>
      <c r="AF4" s="69"/>
      <c r="AG4" s="69"/>
      <c r="AH4" s="69"/>
      <c r="AI4" s="69"/>
      <c r="AJ4" s="69"/>
      <c r="AK4" s="69"/>
      <c r="AL4" s="69"/>
      <c r="AM4" s="69"/>
      <c r="AN4" s="73"/>
      <c r="AO4" s="74"/>
      <c r="AP4" s="73" t="s">
        <v>2621</v>
      </c>
      <c r="AQ4" s="73" t="str">
        <f t="shared" ref="AQ4:AQ13" si="0">IF(OR(AR4&lt;&gt;"",AT4&lt;&gt;"",AV4&lt;&gt;"",AX4&lt;&gt;"",AZ4&lt;&gt;"",BB4&lt;&gt;""),";","")</f>
        <v>;</v>
      </c>
      <c r="AR4" s="73" t="s">
        <v>2622</v>
      </c>
      <c r="AS4" s="73" t="str">
        <f>IF(AND(AR4&lt;&gt;"",OR(AT4&lt;&gt;"",AV4&lt;&gt;"",AX4&lt;&gt;"",AZ4&lt;&gt;"",BB4&lt;&gt;"")),";","")</f>
        <v>;</v>
      </c>
      <c r="AT4" s="73" t="s">
        <v>2623</v>
      </c>
      <c r="AU4" s="73" t="str">
        <f t="shared" ref="AU4:AU13" si="1">IF(AND(AS4&lt;&gt;";",AT4&lt;&gt;"",OR(AV4&lt;&gt;"",AX4&lt;&gt;"",AZ4&lt;&gt;"",BB4&lt;&gt;"")),";","")</f>
        <v/>
      </c>
      <c r="AV4" s="73" t="s">
        <v>2623</v>
      </c>
      <c r="AW4" s="73" t="str">
        <f t="shared" ref="AW4:AW13" si="2">IF(AND(AU4&lt;&gt;";",AV4&lt;&gt;"",OR(AX4&lt;&gt;"",AZ4&lt;&gt;"",BB4&lt;&gt;"")),";","")</f>
        <v>;</v>
      </c>
      <c r="AX4" s="73" t="s">
        <v>2623</v>
      </c>
      <c r="AY4" s="73" t="str">
        <f t="shared" ref="AY4:AY13" si="3">IF(AND(AW4&lt;&gt;";",AX4&lt;&gt;"",OR(AZ4&lt;&gt;"",BB4&lt;&gt;"")),";","")</f>
        <v/>
      </c>
      <c r="AZ4" s="73" t="s">
        <v>2623</v>
      </c>
      <c r="BA4" s="73" t="str">
        <f t="shared" ref="BA4:BA13" si="4">IF(AND(AY4&lt;&gt;";",AY4&lt;&gt;"",BB4&lt;&gt;""),";","")</f>
        <v/>
      </c>
      <c r="BB4" s="73" t="s">
        <v>2623</v>
      </c>
      <c r="BD4" s="56" t="str">
        <f t="shared" ref="BD4:BD13" si="5">AP4&amp;AQ4&amp;AR4&amp;AS4&amp;AT4&amp;AU4&amp;AV4&amp;AW4&amp;AX4&amp;AY4&amp;AZ4&amp;BA4&amp;BB4</f>
        <v>16,5400;2700,1;00;000</v>
      </c>
    </row>
    <row r="5" ht="14.25" spans="2:56">
      <c r="B5">
        <v>2</v>
      </c>
      <c r="C5">
        <v>2</v>
      </c>
      <c r="D5">
        <v>1</v>
      </c>
      <c r="E5">
        <v>10</v>
      </c>
      <c r="F5" t="s">
        <v>2624</v>
      </c>
      <c r="G5" t="str">
        <f t="shared" ref="G5:G13" si="6">R5&amp;","&amp;U5</f>
        <v>82,16</v>
      </c>
      <c r="H5" t="str">
        <f t="shared" ref="H5:H13" si="7">BD5</f>
        <v>16,5400;2700,1;00;000</v>
      </c>
      <c r="I5">
        <v>2</v>
      </c>
      <c r="J5">
        <f t="shared" ref="J5:J14" si="8">VLOOKUP($W5,$X$4:$Y$6,2,FALSE)</f>
        <v>10</v>
      </c>
      <c r="K5">
        <v>2</v>
      </c>
      <c r="L5" t="s">
        <v>609</v>
      </c>
      <c r="M5">
        <v>2</v>
      </c>
      <c r="N5" t="s">
        <v>74</v>
      </c>
      <c r="O5" t="str">
        <f t="shared" ref="O5:O13" si="9">S5</f>
        <v>强化任意装备%s次</v>
      </c>
      <c r="R5" s="60" t="s">
        <v>2625</v>
      </c>
      <c r="S5" s="60" t="s">
        <v>2626</v>
      </c>
      <c r="U5">
        <v>16</v>
      </c>
      <c r="W5">
        <v>1</v>
      </c>
      <c r="X5">
        <v>2</v>
      </c>
      <c r="Y5">
        <v>20</v>
      </c>
      <c r="AA5" s="69" t="s">
        <v>2619</v>
      </c>
      <c r="AB5" s="69">
        <v>5400</v>
      </c>
      <c r="AC5" s="69" t="s">
        <v>2620</v>
      </c>
      <c r="AD5" s="69">
        <v>1</v>
      </c>
      <c r="AE5" s="69"/>
      <c r="AF5" s="69"/>
      <c r="AG5" s="69"/>
      <c r="AH5" s="69"/>
      <c r="AI5" s="69"/>
      <c r="AJ5" s="69"/>
      <c r="AK5" s="69"/>
      <c r="AL5" s="69"/>
      <c r="AM5" s="69"/>
      <c r="AN5" s="73"/>
      <c r="AO5" s="74"/>
      <c r="AP5" s="73" t="s">
        <v>2621</v>
      </c>
      <c r="AQ5" s="73" t="str">
        <f t="shared" si="0"/>
        <v>;</v>
      </c>
      <c r="AR5" s="73" t="s">
        <v>2622</v>
      </c>
      <c r="AS5" s="73" t="str">
        <f t="shared" ref="AS5:AS13" si="10">IF(AND(AR5&lt;&gt;"",OR(AT5&lt;&gt;"",AV5&lt;&gt;"",AX5&lt;&gt;"",AZ5&lt;&gt;"",BB5&lt;&gt;"")),";","")</f>
        <v>;</v>
      </c>
      <c r="AT5" s="73" t="s">
        <v>2623</v>
      </c>
      <c r="AU5" s="73" t="str">
        <f t="shared" si="1"/>
        <v/>
      </c>
      <c r="AV5" s="73" t="s">
        <v>2623</v>
      </c>
      <c r="AW5" s="73" t="str">
        <f t="shared" si="2"/>
        <v>;</v>
      </c>
      <c r="AX5" s="73" t="s">
        <v>2623</v>
      </c>
      <c r="AY5" s="73" t="str">
        <f t="shared" si="3"/>
        <v/>
      </c>
      <c r="AZ5" s="73" t="s">
        <v>2623</v>
      </c>
      <c r="BA5" s="73" t="str">
        <f t="shared" si="4"/>
        <v/>
      </c>
      <c r="BB5" s="73" t="s">
        <v>2623</v>
      </c>
      <c r="BD5" s="56" t="str">
        <f t="shared" si="5"/>
        <v>16,5400;2700,1;00;000</v>
      </c>
    </row>
    <row r="6" ht="14.25" spans="2:56">
      <c r="B6">
        <v>3</v>
      </c>
      <c r="C6">
        <v>3</v>
      </c>
      <c r="D6">
        <v>1</v>
      </c>
      <c r="E6">
        <v>10</v>
      </c>
      <c r="F6" t="s">
        <v>2627</v>
      </c>
      <c r="G6" t="str">
        <f t="shared" si="6"/>
        <v>83,40</v>
      </c>
      <c r="H6" t="str">
        <f t="shared" si="7"/>
        <v>16,5400;2700,1;00;000</v>
      </c>
      <c r="I6">
        <v>3</v>
      </c>
      <c r="J6">
        <f t="shared" si="8"/>
        <v>20</v>
      </c>
      <c r="K6">
        <v>3</v>
      </c>
      <c r="L6" t="s">
        <v>2628</v>
      </c>
      <c r="M6">
        <v>3</v>
      </c>
      <c r="N6" t="s">
        <v>79</v>
      </c>
      <c r="O6" t="str">
        <f t="shared" si="9"/>
        <v>升星任意装备%s次</v>
      </c>
      <c r="R6" s="60" t="s">
        <v>2629</v>
      </c>
      <c r="S6" s="60" t="s">
        <v>2630</v>
      </c>
      <c r="U6">
        <v>40</v>
      </c>
      <c r="W6">
        <v>2</v>
      </c>
      <c r="X6">
        <v>3</v>
      </c>
      <c r="Y6">
        <v>30</v>
      </c>
      <c r="AA6" s="69" t="s">
        <v>2619</v>
      </c>
      <c r="AB6" s="69">
        <v>5400</v>
      </c>
      <c r="AC6" s="69" t="s">
        <v>2620</v>
      </c>
      <c r="AD6" s="69">
        <v>1</v>
      </c>
      <c r="AE6" s="69"/>
      <c r="AF6" s="69"/>
      <c r="AG6" s="69"/>
      <c r="AH6" s="69"/>
      <c r="AI6" s="69"/>
      <c r="AJ6" s="69"/>
      <c r="AK6" s="69"/>
      <c r="AL6" s="69"/>
      <c r="AM6" s="69"/>
      <c r="AN6" s="73"/>
      <c r="AO6" s="74"/>
      <c r="AP6" s="73" t="s">
        <v>2621</v>
      </c>
      <c r="AQ6" s="73" t="str">
        <f t="shared" si="0"/>
        <v>;</v>
      </c>
      <c r="AR6" s="73" t="s">
        <v>2622</v>
      </c>
      <c r="AS6" s="73" t="str">
        <f t="shared" si="10"/>
        <v>;</v>
      </c>
      <c r="AT6" s="73" t="s">
        <v>2623</v>
      </c>
      <c r="AU6" s="73" t="str">
        <f t="shared" si="1"/>
        <v/>
      </c>
      <c r="AV6" s="73" t="s">
        <v>2623</v>
      </c>
      <c r="AW6" s="73" t="str">
        <f t="shared" si="2"/>
        <v>;</v>
      </c>
      <c r="AX6" s="73" t="s">
        <v>2623</v>
      </c>
      <c r="AY6" s="73" t="str">
        <f t="shared" si="3"/>
        <v/>
      </c>
      <c r="AZ6" s="73" t="s">
        <v>2623</v>
      </c>
      <c r="BA6" s="73" t="str">
        <f t="shared" si="4"/>
        <v/>
      </c>
      <c r="BB6" s="73" t="s">
        <v>2623</v>
      </c>
      <c r="BD6" s="56" t="str">
        <f t="shared" si="5"/>
        <v>16,5400;2700,1;00;000</v>
      </c>
    </row>
    <row r="7" ht="14.25" spans="2:56">
      <c r="B7">
        <v>4</v>
      </c>
      <c r="C7">
        <v>4</v>
      </c>
      <c r="D7">
        <v>1</v>
      </c>
      <c r="E7">
        <v>10</v>
      </c>
      <c r="F7" t="s">
        <v>2631</v>
      </c>
      <c r="G7" t="str">
        <f t="shared" si="6"/>
        <v>84,2</v>
      </c>
      <c r="H7" t="str">
        <f t="shared" si="7"/>
        <v>16,5400;2700,1;00;000</v>
      </c>
      <c r="I7">
        <v>1</v>
      </c>
      <c r="J7">
        <f t="shared" si="8"/>
        <v>20</v>
      </c>
      <c r="K7">
        <v>1</v>
      </c>
      <c r="L7" t="s">
        <v>2632</v>
      </c>
      <c r="M7">
        <v>1</v>
      </c>
      <c r="N7" t="s">
        <v>99</v>
      </c>
      <c r="O7" t="str">
        <f t="shared" si="9"/>
        <v>强化任意宝石%s次</v>
      </c>
      <c r="R7" s="60" t="s">
        <v>2633</v>
      </c>
      <c r="S7" s="60" t="s">
        <v>2634</v>
      </c>
      <c r="U7">
        <v>2</v>
      </c>
      <c r="W7">
        <v>2</v>
      </c>
      <c r="AA7" s="69" t="s">
        <v>2619</v>
      </c>
      <c r="AB7" s="69">
        <v>5400</v>
      </c>
      <c r="AC7" s="69" t="s">
        <v>2620</v>
      </c>
      <c r="AD7" s="69">
        <v>1</v>
      </c>
      <c r="AE7" s="69"/>
      <c r="AF7" s="69"/>
      <c r="AG7" s="69"/>
      <c r="AH7" s="69"/>
      <c r="AI7" s="69"/>
      <c r="AJ7" s="69"/>
      <c r="AK7" s="69"/>
      <c r="AL7" s="69"/>
      <c r="AM7" s="69"/>
      <c r="AN7" s="73"/>
      <c r="AO7" s="74"/>
      <c r="AP7" s="73" t="s">
        <v>2621</v>
      </c>
      <c r="AQ7" s="73" t="str">
        <f t="shared" si="0"/>
        <v>;</v>
      </c>
      <c r="AR7" s="73" t="s">
        <v>2622</v>
      </c>
      <c r="AS7" s="73" t="str">
        <f t="shared" si="10"/>
        <v>;</v>
      </c>
      <c r="AT7" s="73" t="s">
        <v>2623</v>
      </c>
      <c r="AU7" s="73" t="str">
        <f t="shared" si="1"/>
        <v/>
      </c>
      <c r="AV7" s="73" t="s">
        <v>2623</v>
      </c>
      <c r="AW7" s="73" t="str">
        <f t="shared" si="2"/>
        <v>;</v>
      </c>
      <c r="AX7" s="73" t="s">
        <v>2623</v>
      </c>
      <c r="AY7" s="73" t="str">
        <f t="shared" si="3"/>
        <v/>
      </c>
      <c r="AZ7" s="73" t="s">
        <v>2623</v>
      </c>
      <c r="BA7" s="73" t="str">
        <f t="shared" si="4"/>
        <v/>
      </c>
      <c r="BB7" s="73" t="s">
        <v>2623</v>
      </c>
      <c r="BD7" s="56" t="str">
        <f t="shared" si="5"/>
        <v>16,5400;2700,1;00;000</v>
      </c>
    </row>
    <row r="8" ht="14.25" spans="2:56">
      <c r="B8">
        <v>5</v>
      </c>
      <c r="C8">
        <v>5</v>
      </c>
      <c r="D8">
        <v>1</v>
      </c>
      <c r="E8">
        <v>10</v>
      </c>
      <c r="F8" t="s">
        <v>2635</v>
      </c>
      <c r="G8" t="str">
        <f t="shared" si="6"/>
        <v>85,30</v>
      </c>
      <c r="H8" t="str">
        <f t="shared" si="7"/>
        <v>16,5400;2700,1;00;000</v>
      </c>
      <c r="I8">
        <v>2</v>
      </c>
      <c r="J8">
        <f t="shared" si="8"/>
        <v>20</v>
      </c>
      <c r="K8">
        <v>2</v>
      </c>
      <c r="L8" t="s">
        <v>2636</v>
      </c>
      <c r="M8">
        <v>2</v>
      </c>
      <c r="N8" t="s">
        <v>104</v>
      </c>
      <c r="O8" t="str">
        <f t="shared" si="9"/>
        <v>强化任意神兵%s次</v>
      </c>
      <c r="R8" s="60" t="s">
        <v>2637</v>
      </c>
      <c r="S8" s="60" t="s">
        <v>2638</v>
      </c>
      <c r="U8">
        <v>30</v>
      </c>
      <c r="W8">
        <v>2</v>
      </c>
      <c r="AA8" s="69" t="s">
        <v>2619</v>
      </c>
      <c r="AB8" s="69">
        <v>5400</v>
      </c>
      <c r="AC8" s="69" t="s">
        <v>2620</v>
      </c>
      <c r="AD8" s="69">
        <v>1</v>
      </c>
      <c r="AE8" s="69"/>
      <c r="AF8" s="69"/>
      <c r="AG8" s="69"/>
      <c r="AH8" s="69"/>
      <c r="AI8" s="69"/>
      <c r="AJ8" s="69"/>
      <c r="AK8" s="69"/>
      <c r="AL8" s="69"/>
      <c r="AM8" s="69"/>
      <c r="AN8" s="73"/>
      <c r="AO8" s="74"/>
      <c r="AP8" s="73" t="s">
        <v>2621</v>
      </c>
      <c r="AQ8" s="73" t="str">
        <f t="shared" si="0"/>
        <v>;</v>
      </c>
      <c r="AR8" s="73" t="s">
        <v>2622</v>
      </c>
      <c r="AS8" s="73" t="str">
        <f t="shared" si="10"/>
        <v>;</v>
      </c>
      <c r="AT8" s="73" t="s">
        <v>2623</v>
      </c>
      <c r="AU8" s="73" t="str">
        <f t="shared" si="1"/>
        <v/>
      </c>
      <c r="AV8" s="73" t="s">
        <v>2623</v>
      </c>
      <c r="AW8" s="73" t="str">
        <f t="shared" si="2"/>
        <v>;</v>
      </c>
      <c r="AX8" s="73" t="s">
        <v>2623</v>
      </c>
      <c r="AY8" s="73" t="str">
        <f t="shared" si="3"/>
        <v/>
      </c>
      <c r="AZ8" s="73" t="s">
        <v>2623</v>
      </c>
      <c r="BA8" s="73" t="str">
        <f t="shared" si="4"/>
        <v/>
      </c>
      <c r="BB8" s="73" t="s">
        <v>2623</v>
      </c>
      <c r="BD8" s="56" t="str">
        <f t="shared" si="5"/>
        <v>16,5400;2700,1;00;000</v>
      </c>
    </row>
    <row r="9" ht="14.25" spans="2:56">
      <c r="B9">
        <v>6</v>
      </c>
      <c r="C9">
        <v>6</v>
      </c>
      <c r="D9">
        <v>1</v>
      </c>
      <c r="E9">
        <v>10</v>
      </c>
      <c r="F9" t="s">
        <v>2639</v>
      </c>
      <c r="G9" t="str">
        <f t="shared" si="6"/>
        <v>86,8</v>
      </c>
      <c r="H9" t="str">
        <f t="shared" si="7"/>
        <v>16,5400;2700,1;00;000</v>
      </c>
      <c r="I9">
        <v>3</v>
      </c>
      <c r="J9">
        <f t="shared" si="8"/>
        <v>10</v>
      </c>
      <c r="K9">
        <v>3</v>
      </c>
      <c r="L9" t="s">
        <v>2640</v>
      </c>
      <c r="M9">
        <v>3</v>
      </c>
      <c r="N9" t="s">
        <v>109</v>
      </c>
      <c r="O9" t="str">
        <f t="shared" si="9"/>
        <v>购买任意装备%s件</v>
      </c>
      <c r="R9" s="60" t="s">
        <v>2641</v>
      </c>
      <c r="S9" s="60" t="s">
        <v>2642</v>
      </c>
      <c r="U9" s="61">
        <v>8</v>
      </c>
      <c r="W9">
        <v>1</v>
      </c>
      <c r="AA9" s="69" t="s">
        <v>2619</v>
      </c>
      <c r="AB9" s="69">
        <v>5400</v>
      </c>
      <c r="AC9" s="69" t="s">
        <v>2620</v>
      </c>
      <c r="AD9" s="69">
        <v>1</v>
      </c>
      <c r="AE9" s="69"/>
      <c r="AF9" s="69"/>
      <c r="AG9" s="69"/>
      <c r="AH9" s="69"/>
      <c r="AI9" s="69"/>
      <c r="AJ9" s="69"/>
      <c r="AK9" s="69"/>
      <c r="AL9" s="69"/>
      <c r="AM9" s="69"/>
      <c r="AN9" s="73"/>
      <c r="AO9" s="74"/>
      <c r="AP9" s="73" t="s">
        <v>2621</v>
      </c>
      <c r="AQ9" s="73" t="str">
        <f t="shared" si="0"/>
        <v>;</v>
      </c>
      <c r="AR9" s="73" t="s">
        <v>2622</v>
      </c>
      <c r="AS9" s="73" t="str">
        <f t="shared" si="10"/>
        <v>;</v>
      </c>
      <c r="AT9" s="73" t="s">
        <v>2623</v>
      </c>
      <c r="AU9" s="73" t="str">
        <f t="shared" si="1"/>
        <v/>
      </c>
      <c r="AV9" s="73" t="s">
        <v>2623</v>
      </c>
      <c r="AW9" s="73" t="str">
        <f t="shared" si="2"/>
        <v>;</v>
      </c>
      <c r="AX9" s="73" t="s">
        <v>2623</v>
      </c>
      <c r="AY9" s="73" t="str">
        <f t="shared" si="3"/>
        <v/>
      </c>
      <c r="AZ9" s="73" t="s">
        <v>2623</v>
      </c>
      <c r="BA9" s="73" t="str">
        <f t="shared" si="4"/>
        <v/>
      </c>
      <c r="BB9" s="73" t="s">
        <v>2623</v>
      </c>
      <c r="BD9" s="56" t="str">
        <f t="shared" si="5"/>
        <v>16,5400;2700,1;00;000</v>
      </c>
    </row>
    <row r="10" ht="14.25" spans="2:56">
      <c r="B10">
        <v>7</v>
      </c>
      <c r="C10">
        <v>8</v>
      </c>
      <c r="D10">
        <v>1</v>
      </c>
      <c r="E10">
        <v>10</v>
      </c>
      <c r="F10" t="s">
        <v>2643</v>
      </c>
      <c r="G10" t="str">
        <f t="shared" si="6"/>
        <v>88,2</v>
      </c>
      <c r="H10" t="str">
        <f t="shared" si="7"/>
        <v>16,5400;2700,1;00;000</v>
      </c>
      <c r="I10">
        <v>2</v>
      </c>
      <c r="J10">
        <f t="shared" si="8"/>
        <v>20</v>
      </c>
      <c r="K10">
        <v>2</v>
      </c>
      <c r="L10" t="s">
        <v>2644</v>
      </c>
      <c r="M10">
        <v>2</v>
      </c>
      <c r="N10" t="s">
        <v>58</v>
      </c>
      <c r="O10" t="str">
        <f t="shared" si="9"/>
        <v>扫荡%s次</v>
      </c>
      <c r="R10" s="60" t="s">
        <v>2645</v>
      </c>
      <c r="S10" s="60" t="s">
        <v>2646</v>
      </c>
      <c r="U10" s="61">
        <v>2</v>
      </c>
      <c r="W10">
        <v>2</v>
      </c>
      <c r="AA10" s="69" t="s">
        <v>2619</v>
      </c>
      <c r="AB10" s="69">
        <v>5400</v>
      </c>
      <c r="AC10" s="69" t="s">
        <v>2620</v>
      </c>
      <c r="AD10" s="69">
        <v>1</v>
      </c>
      <c r="AE10" s="69"/>
      <c r="AF10" s="69"/>
      <c r="AG10" s="69"/>
      <c r="AH10" s="69"/>
      <c r="AI10" s="69"/>
      <c r="AJ10" s="69"/>
      <c r="AK10" s="69"/>
      <c r="AL10" s="69"/>
      <c r="AM10" s="69"/>
      <c r="AN10" s="73"/>
      <c r="AO10" s="74"/>
      <c r="AP10" s="73" t="s">
        <v>2621</v>
      </c>
      <c r="AQ10" s="73" t="str">
        <f t="shared" si="0"/>
        <v>;</v>
      </c>
      <c r="AR10" s="73" t="s">
        <v>2622</v>
      </c>
      <c r="AS10" s="73" t="str">
        <f t="shared" si="10"/>
        <v>;</v>
      </c>
      <c r="AT10" s="73" t="s">
        <v>2623</v>
      </c>
      <c r="AU10" s="73" t="str">
        <f t="shared" si="1"/>
        <v/>
      </c>
      <c r="AV10" s="73" t="s">
        <v>2623</v>
      </c>
      <c r="AW10" s="73" t="str">
        <f t="shared" si="2"/>
        <v>;</v>
      </c>
      <c r="AX10" s="73" t="s">
        <v>2623</v>
      </c>
      <c r="AY10" s="73" t="str">
        <f t="shared" si="3"/>
        <v/>
      </c>
      <c r="AZ10" s="73" t="s">
        <v>2623</v>
      </c>
      <c r="BA10" s="73" t="str">
        <f t="shared" si="4"/>
        <v/>
      </c>
      <c r="BB10" s="73" t="s">
        <v>2623</v>
      </c>
      <c r="BD10" s="56" t="str">
        <f t="shared" si="5"/>
        <v>16,5400;2700,1;00;000</v>
      </c>
    </row>
    <row r="11" ht="14.25" spans="2:56">
      <c r="B11">
        <v>11</v>
      </c>
      <c r="C11">
        <v>12</v>
      </c>
      <c r="D11">
        <v>1</v>
      </c>
      <c r="E11">
        <v>35</v>
      </c>
      <c r="F11" t="s">
        <v>2647</v>
      </c>
      <c r="G11" t="str">
        <f t="shared" si="6"/>
        <v>92,2</v>
      </c>
      <c r="H11" t="str">
        <f t="shared" si="7"/>
        <v>16,5400;2700,1;00;000</v>
      </c>
      <c r="I11">
        <v>3</v>
      </c>
      <c r="J11">
        <f t="shared" si="8"/>
        <v>20</v>
      </c>
      <c r="K11">
        <v>3</v>
      </c>
      <c r="L11" t="s">
        <v>2648</v>
      </c>
      <c r="M11">
        <v>3</v>
      </c>
      <c r="N11" t="s">
        <v>79</v>
      </c>
      <c r="O11" t="str">
        <f t="shared" si="9"/>
        <v>参加黄巾地宫%s次</v>
      </c>
      <c r="R11" s="60" t="s">
        <v>2649</v>
      </c>
      <c r="S11" s="60" t="s">
        <v>2650</v>
      </c>
      <c r="U11" s="61">
        <v>2</v>
      </c>
      <c r="W11">
        <v>2</v>
      </c>
      <c r="AA11" s="69" t="s">
        <v>2619</v>
      </c>
      <c r="AB11" s="69">
        <v>5400</v>
      </c>
      <c r="AC11" s="69" t="s">
        <v>2620</v>
      </c>
      <c r="AD11" s="69">
        <v>1</v>
      </c>
      <c r="AE11" s="69"/>
      <c r="AF11" s="69"/>
      <c r="AG11" s="69"/>
      <c r="AH11" s="69"/>
      <c r="AI11" s="69"/>
      <c r="AJ11" s="69"/>
      <c r="AO11" s="74"/>
      <c r="AP11" s="73" t="s">
        <v>2621</v>
      </c>
      <c r="AQ11" s="73" t="str">
        <f t="shared" si="0"/>
        <v>;</v>
      </c>
      <c r="AR11" s="73" t="s">
        <v>2622</v>
      </c>
      <c r="AS11" s="73" t="str">
        <f t="shared" si="10"/>
        <v>;</v>
      </c>
      <c r="AT11" s="73" t="s">
        <v>2623</v>
      </c>
      <c r="AU11" s="73" t="str">
        <f t="shared" si="1"/>
        <v/>
      </c>
      <c r="AV11" s="73" t="s">
        <v>2623</v>
      </c>
      <c r="AW11" s="73" t="str">
        <f t="shared" si="2"/>
        <v>;</v>
      </c>
      <c r="AX11" s="73" t="s">
        <v>2623</v>
      </c>
      <c r="AY11" s="73" t="str">
        <f t="shared" si="3"/>
        <v/>
      </c>
      <c r="AZ11" s="73" t="s">
        <v>2623</v>
      </c>
      <c r="BA11" s="73" t="str">
        <f t="shared" si="4"/>
        <v/>
      </c>
      <c r="BB11" s="73" t="s">
        <v>2623</v>
      </c>
      <c r="BD11" s="56" t="str">
        <f t="shared" si="5"/>
        <v>16,5400;2700,1;00;000</v>
      </c>
    </row>
    <row r="12" ht="16.5" spans="2:56">
      <c r="B12">
        <v>14</v>
      </c>
      <c r="C12">
        <v>15</v>
      </c>
      <c r="D12">
        <v>1</v>
      </c>
      <c r="E12">
        <v>20</v>
      </c>
      <c r="F12" t="s">
        <v>2651</v>
      </c>
      <c r="G12" t="str">
        <f t="shared" si="6"/>
        <v>95,2</v>
      </c>
      <c r="H12" t="str">
        <f t="shared" si="7"/>
        <v>16,5400;2700,1;00;000</v>
      </c>
      <c r="I12">
        <v>3</v>
      </c>
      <c r="J12">
        <f t="shared" si="8"/>
        <v>30</v>
      </c>
      <c r="K12">
        <v>3</v>
      </c>
      <c r="L12" t="s">
        <v>2652</v>
      </c>
      <c r="M12">
        <v>3</v>
      </c>
      <c r="N12" t="s">
        <v>109</v>
      </c>
      <c r="O12" t="str">
        <f t="shared" si="9"/>
        <v>家族捐献%s次</v>
      </c>
      <c r="R12" s="60" t="s">
        <v>2653</v>
      </c>
      <c r="S12" s="60" t="s">
        <v>2654</v>
      </c>
      <c r="U12" s="61">
        <v>2</v>
      </c>
      <c r="W12">
        <v>3</v>
      </c>
      <c r="AA12" s="69" t="s">
        <v>2619</v>
      </c>
      <c r="AB12" s="69">
        <v>5400</v>
      </c>
      <c r="AC12" s="69" t="s">
        <v>2620</v>
      </c>
      <c r="AD12" s="69">
        <v>1</v>
      </c>
      <c r="AE12" s="69"/>
      <c r="AF12" s="69"/>
      <c r="AG12" s="69"/>
      <c r="AH12" s="69"/>
      <c r="AI12" s="69"/>
      <c r="AJ12" s="69"/>
      <c r="AO12" s="74"/>
      <c r="AP12" s="73" t="s">
        <v>2621</v>
      </c>
      <c r="AQ12" s="73" t="str">
        <f t="shared" si="0"/>
        <v>;</v>
      </c>
      <c r="AR12" s="73" t="s">
        <v>2622</v>
      </c>
      <c r="AS12" s="73" t="str">
        <f t="shared" si="10"/>
        <v>;</v>
      </c>
      <c r="AT12" s="73" t="s">
        <v>2623</v>
      </c>
      <c r="AU12" s="73" t="str">
        <f t="shared" si="1"/>
        <v/>
      </c>
      <c r="AV12" s="73" t="s">
        <v>2623</v>
      </c>
      <c r="AW12" s="73" t="str">
        <f t="shared" si="2"/>
        <v>;</v>
      </c>
      <c r="AX12" s="73" t="s">
        <v>2623</v>
      </c>
      <c r="AY12" s="73" t="str">
        <f t="shared" si="3"/>
        <v/>
      </c>
      <c r="AZ12" s="73" t="s">
        <v>2623</v>
      </c>
      <c r="BA12" s="73" t="str">
        <f t="shared" si="4"/>
        <v/>
      </c>
      <c r="BB12" s="73" t="s">
        <v>2623</v>
      </c>
      <c r="BD12" s="56" t="str">
        <f t="shared" si="5"/>
        <v>16,5400;2700,1;00;000</v>
      </c>
    </row>
    <row r="13" ht="14.25" spans="2:56">
      <c r="B13">
        <v>15</v>
      </c>
      <c r="C13">
        <v>7</v>
      </c>
      <c r="D13">
        <v>1</v>
      </c>
      <c r="E13">
        <v>30</v>
      </c>
      <c r="F13" t="s">
        <v>2655</v>
      </c>
      <c r="G13" t="str">
        <f t="shared" si="6"/>
        <v>87,30</v>
      </c>
      <c r="H13" t="str">
        <f t="shared" si="7"/>
        <v>16,5400;2700,1;00;000</v>
      </c>
      <c r="I13">
        <v>1</v>
      </c>
      <c r="J13">
        <f t="shared" si="8"/>
        <v>10</v>
      </c>
      <c r="K13">
        <v>1</v>
      </c>
      <c r="L13" t="s">
        <v>284</v>
      </c>
      <c r="M13">
        <v>1</v>
      </c>
      <c r="N13" t="s">
        <v>51</v>
      </c>
      <c r="O13" t="str">
        <f t="shared" si="9"/>
        <v>熔炼任意装备%s件</v>
      </c>
      <c r="R13" s="60" t="s">
        <v>2656</v>
      </c>
      <c r="S13" s="60" t="s">
        <v>2657</v>
      </c>
      <c r="U13" s="61">
        <v>30</v>
      </c>
      <c r="W13">
        <v>1</v>
      </c>
      <c r="AA13" s="69" t="s">
        <v>2619</v>
      </c>
      <c r="AB13" s="69">
        <v>5400</v>
      </c>
      <c r="AC13" s="69" t="s">
        <v>2620</v>
      </c>
      <c r="AD13" s="69">
        <v>1</v>
      </c>
      <c r="AE13" s="69"/>
      <c r="AF13" s="69"/>
      <c r="AG13" s="69"/>
      <c r="AH13" s="69"/>
      <c r="AI13" s="69"/>
      <c r="AJ13" s="69"/>
      <c r="AK13" s="69"/>
      <c r="AL13" s="69"/>
      <c r="AM13" s="69"/>
      <c r="AN13" s="73"/>
      <c r="AO13" s="74"/>
      <c r="AP13" s="73" t="s">
        <v>2621</v>
      </c>
      <c r="AQ13" s="73" t="str">
        <f t="shared" si="0"/>
        <v>;</v>
      </c>
      <c r="AR13" s="73" t="s">
        <v>2622</v>
      </c>
      <c r="AS13" s="73" t="str">
        <f t="shared" si="10"/>
        <v>;</v>
      </c>
      <c r="AT13" s="73" t="s">
        <v>2623</v>
      </c>
      <c r="AU13" s="73" t="str">
        <f t="shared" si="1"/>
        <v/>
      </c>
      <c r="AV13" s="73" t="s">
        <v>2623</v>
      </c>
      <c r="AW13" s="73" t="str">
        <f t="shared" si="2"/>
        <v>;</v>
      </c>
      <c r="AX13" s="73" t="s">
        <v>2623</v>
      </c>
      <c r="AY13" s="73" t="str">
        <f t="shared" si="3"/>
        <v/>
      </c>
      <c r="AZ13" s="73" t="s">
        <v>2623</v>
      </c>
      <c r="BA13" s="73" t="str">
        <f t="shared" si="4"/>
        <v/>
      </c>
      <c r="BB13" s="73" t="s">
        <v>2623</v>
      </c>
      <c r="BD13" s="56" t="str">
        <f t="shared" si="5"/>
        <v>16,5400;2700,1;00;000</v>
      </c>
    </row>
    <row r="14" ht="14.25" spans="2:56">
      <c r="B14">
        <v>16</v>
      </c>
      <c r="C14">
        <v>7</v>
      </c>
      <c r="D14">
        <v>1</v>
      </c>
      <c r="E14">
        <v>75</v>
      </c>
      <c r="F14" t="s">
        <v>2655</v>
      </c>
      <c r="G14" t="str">
        <f t="shared" ref="G14" si="11">R14&amp;","&amp;U14</f>
        <v>87,550</v>
      </c>
      <c r="H14" t="str">
        <f t="shared" ref="H14" si="12">BD14</f>
        <v>16,5400;2700,1;00;000</v>
      </c>
      <c r="I14">
        <v>1</v>
      </c>
      <c r="J14">
        <f t="shared" si="8"/>
        <v>10</v>
      </c>
      <c r="K14">
        <v>1</v>
      </c>
      <c r="L14" t="s">
        <v>284</v>
      </c>
      <c r="M14">
        <v>1</v>
      </c>
      <c r="N14" t="s">
        <v>51</v>
      </c>
      <c r="O14" t="str">
        <f t="shared" ref="O14" si="13">S14</f>
        <v>熔炼任意装备%s件</v>
      </c>
      <c r="R14" s="60" t="s">
        <v>2656</v>
      </c>
      <c r="S14" s="60" t="s">
        <v>2657</v>
      </c>
      <c r="U14" s="61">
        <v>550</v>
      </c>
      <c r="W14">
        <v>1</v>
      </c>
      <c r="AA14" s="69" t="s">
        <v>2619</v>
      </c>
      <c r="AB14" s="69">
        <v>5400</v>
      </c>
      <c r="AC14" s="69" t="s">
        <v>2620</v>
      </c>
      <c r="AD14" s="69">
        <v>1</v>
      </c>
      <c r="AE14" s="69"/>
      <c r="AF14" s="69"/>
      <c r="AG14" s="69"/>
      <c r="AH14" s="69"/>
      <c r="AI14" s="69"/>
      <c r="AJ14" s="69"/>
      <c r="AK14" s="69"/>
      <c r="AL14" s="69"/>
      <c r="AM14" s="69"/>
      <c r="AN14" s="73"/>
      <c r="AO14" s="74"/>
      <c r="AP14" s="73" t="s">
        <v>2621</v>
      </c>
      <c r="AQ14" s="73" t="str">
        <f t="shared" ref="AQ14" si="14">IF(OR(AR14&lt;&gt;"",AT14&lt;&gt;"",AV14&lt;&gt;"",AX14&lt;&gt;"",AZ14&lt;&gt;"",BB14&lt;&gt;""),";","")</f>
        <v>;</v>
      </c>
      <c r="AR14" s="73" t="s">
        <v>2622</v>
      </c>
      <c r="AS14" s="73" t="str">
        <f t="shared" ref="AS14" si="15">IF(AND(AR14&lt;&gt;"",OR(AT14&lt;&gt;"",AV14&lt;&gt;"",AX14&lt;&gt;"",AZ14&lt;&gt;"",BB14&lt;&gt;"")),";","")</f>
        <v>;</v>
      </c>
      <c r="AT14" s="73" t="s">
        <v>2623</v>
      </c>
      <c r="AU14" s="73" t="str">
        <f t="shared" ref="AU14" si="16">IF(AND(AS14&lt;&gt;";",AT14&lt;&gt;"",OR(AV14&lt;&gt;"",AX14&lt;&gt;"",AZ14&lt;&gt;"",BB14&lt;&gt;"")),";","")</f>
        <v/>
      </c>
      <c r="AV14" s="73" t="s">
        <v>2623</v>
      </c>
      <c r="AW14" s="73" t="str">
        <f t="shared" ref="AW14" si="17">IF(AND(AU14&lt;&gt;";",AV14&lt;&gt;"",OR(AX14&lt;&gt;"",AZ14&lt;&gt;"",BB14&lt;&gt;"")),";","")</f>
        <v>;</v>
      </c>
      <c r="AX14" s="73" t="s">
        <v>2623</v>
      </c>
      <c r="AY14" s="73" t="str">
        <f t="shared" ref="AY14" si="18">IF(AND(AW14&lt;&gt;";",AX14&lt;&gt;"",OR(AZ14&lt;&gt;"",BB14&lt;&gt;"")),";","")</f>
        <v/>
      </c>
      <c r="AZ14" s="73" t="s">
        <v>2623</v>
      </c>
      <c r="BA14" s="73" t="str">
        <f t="shared" ref="BA14" si="19">IF(AND(AY14&lt;&gt;";",AY14&lt;&gt;"",BB14&lt;&gt;""),";","")</f>
        <v/>
      </c>
      <c r="BB14" s="73" t="s">
        <v>2623</v>
      </c>
      <c r="BD14" s="56" t="str">
        <f t="shared" ref="BD14" si="20">AP14&amp;AQ14&amp;AR14&amp;AS14&amp;AT14&amp;AU14&amp;AV14&amp;AW14&amp;AX14&amp;AY14&amp;AZ14&amp;BA14&amp;BB14</f>
        <v>16,5400;2700,1;00;000</v>
      </c>
    </row>
    <row r="15" ht="14.25" spans="18:54">
      <c r="R15" s="60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O15" s="74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</row>
    <row r="16" ht="14.25" spans="18:54">
      <c r="R16" s="60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O16" s="74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</row>
    <row r="17" ht="14.25" spans="18:54">
      <c r="R17" s="60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O17" s="74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</row>
    <row r="18" ht="14.25" spans="18:54">
      <c r="R18" s="60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O18" s="74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</row>
    <row r="19" ht="14.25" spans="18:54">
      <c r="R19" s="60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O19" s="74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</row>
    <row r="20" ht="14.25" spans="18:54">
      <c r="R20" s="60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O20" s="74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</row>
    <row r="21" ht="14.25" spans="18:54">
      <c r="R21" s="60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O21" s="74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</row>
    <row r="22" ht="14.25" spans="18:54">
      <c r="R22" s="60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O22" s="74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</row>
    <row r="23" ht="14.25" spans="18:54">
      <c r="R23" s="60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O23" s="74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</row>
    <row r="24" ht="14.25" spans="18:54">
      <c r="R24" s="60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O24" s="74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</row>
    <row r="25" ht="14.25" spans="18:54">
      <c r="R25" s="60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O25" s="74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</row>
    <row r="26" ht="14.25" spans="18:54">
      <c r="R26" s="60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O26" s="74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</row>
    <row r="27" ht="14.25" spans="18:54">
      <c r="R27" s="60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O27" s="74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</row>
    <row r="28" ht="14.25" spans="18:54">
      <c r="R28" s="60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O28" s="74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</row>
    <row r="29" ht="14.25" spans="18:54">
      <c r="R29" s="60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O29" s="74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</row>
    <row r="30" ht="14.25" spans="18:54">
      <c r="R30" s="60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O30" s="74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</row>
    <row r="31" ht="14.25" spans="18:54">
      <c r="R31" s="60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O31" s="74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</row>
    <row r="32" ht="14.25" spans="18:54">
      <c r="R32" s="60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O32" s="74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</row>
    <row r="33" ht="14.25" spans="18:54">
      <c r="R33" s="60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O33" s="74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</row>
    <row r="34" ht="14.25" spans="18:54">
      <c r="R34" s="60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O34" s="74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</row>
    <row r="35" ht="14.25" spans="18:54">
      <c r="R35" s="60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O35" s="74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</row>
    <row r="36" ht="14.25" spans="18:54">
      <c r="R36" s="60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O36" s="74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</row>
    <row r="37" ht="14.25" spans="18:54">
      <c r="R37" s="60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O37" s="74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</row>
    <row r="38" ht="14.25" spans="18:54">
      <c r="R38" s="60"/>
      <c r="AA38" s="69"/>
      <c r="AB38" s="69"/>
      <c r="AC38" s="69"/>
      <c r="AD38" s="69"/>
      <c r="AE38" s="69"/>
      <c r="AF38" s="69"/>
      <c r="AO38" s="74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</row>
    <row r="39" ht="14.25" spans="18:54">
      <c r="R39" s="60"/>
      <c r="AA39" s="69"/>
      <c r="AB39" s="69"/>
      <c r="AC39" s="69"/>
      <c r="AD39" s="69"/>
      <c r="AE39" s="69"/>
      <c r="AF39" s="69"/>
      <c r="AO39" s="74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</row>
    <row r="40" ht="14.25" spans="18:54">
      <c r="R40" s="60"/>
      <c r="AA40" s="69"/>
      <c r="AB40" s="69"/>
      <c r="AC40" s="69"/>
      <c r="AD40" s="69"/>
      <c r="AE40" s="69"/>
      <c r="AF40" s="69"/>
      <c r="AO40" s="74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</row>
    <row r="41" ht="14.25" spans="18:54">
      <c r="R41" s="60"/>
      <c r="AA41" s="69"/>
      <c r="AB41" s="69"/>
      <c r="AC41" s="69"/>
      <c r="AD41" s="69"/>
      <c r="AE41" s="69"/>
      <c r="AF41" s="69"/>
      <c r="AO41" s="74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</row>
    <row r="42" ht="14.25" spans="18:54">
      <c r="R42" s="60"/>
      <c r="AA42" s="69"/>
      <c r="AB42" s="69"/>
      <c r="AC42" s="69"/>
      <c r="AD42" s="69"/>
      <c r="AE42" s="69"/>
      <c r="AF42" s="69"/>
      <c r="AO42" s="74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</row>
    <row r="43" ht="14.25" spans="18:54">
      <c r="R43" s="60"/>
      <c r="AA43" s="69"/>
      <c r="AB43" s="69"/>
      <c r="AC43" s="69"/>
      <c r="AD43" s="69"/>
      <c r="AE43" s="69"/>
      <c r="AF43" s="69"/>
      <c r="AO43" s="74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</row>
    <row r="44" ht="14.25" spans="18:54">
      <c r="R44" s="60"/>
      <c r="AA44" s="69"/>
      <c r="AB44" s="69"/>
      <c r="AC44" s="69"/>
      <c r="AD44" s="69"/>
      <c r="AE44" s="69"/>
      <c r="AF44" s="69"/>
      <c r="AO44" s="74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</row>
    <row r="45" ht="14.25" spans="18:54">
      <c r="R45" s="60"/>
      <c r="AA45" s="69"/>
      <c r="AB45" s="69"/>
      <c r="AC45" s="69"/>
      <c r="AD45" s="69"/>
      <c r="AE45" s="69"/>
      <c r="AF45" s="69"/>
      <c r="AO45" s="74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</row>
    <row r="46" ht="14.25" spans="18:54">
      <c r="R46" s="60"/>
      <c r="AA46" s="69"/>
      <c r="AB46" s="69"/>
      <c r="AC46" s="69"/>
      <c r="AD46" s="69"/>
      <c r="AE46" s="69"/>
      <c r="AF46" s="69"/>
      <c r="AO46" s="74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</row>
    <row r="47" ht="14.25" spans="18:54">
      <c r="R47" s="60"/>
      <c r="AA47" s="69"/>
      <c r="AB47" s="69"/>
      <c r="AC47" s="69"/>
      <c r="AD47" s="69"/>
      <c r="AE47" s="69"/>
      <c r="AF47" s="69"/>
      <c r="AO47" s="74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</row>
    <row r="48" ht="14.25" spans="18:54">
      <c r="R48" s="60"/>
      <c r="AA48" s="69"/>
      <c r="AB48" s="69"/>
      <c r="AC48" s="69"/>
      <c r="AD48" s="69"/>
      <c r="AE48" s="69"/>
      <c r="AF48" s="69"/>
      <c r="AO48" s="74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</row>
    <row r="49" ht="14.25" spans="18:54">
      <c r="R49" s="60"/>
      <c r="AA49" s="69"/>
      <c r="AB49" s="69"/>
      <c r="AC49" s="69"/>
      <c r="AD49" s="69"/>
      <c r="AE49" s="69"/>
      <c r="AF49" s="69"/>
      <c r="AO49" s="74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</row>
    <row r="50" ht="14.25" spans="18:54">
      <c r="R50" s="60"/>
      <c r="AA50" s="69"/>
      <c r="AB50" s="69"/>
      <c r="AC50" s="69"/>
      <c r="AD50" s="69"/>
      <c r="AE50" s="69"/>
      <c r="AF50" s="69"/>
      <c r="AO50" s="74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</row>
    <row r="51" ht="14.25" spans="18:54">
      <c r="R51" s="60"/>
      <c r="AA51" s="69"/>
      <c r="AB51" s="69"/>
      <c r="AC51" s="69"/>
      <c r="AD51" s="69"/>
      <c r="AE51" s="69"/>
      <c r="AF51" s="69"/>
      <c r="AO51" s="74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</row>
    <row r="52" ht="14.25" spans="18:54">
      <c r="R52" s="60"/>
      <c r="AA52" s="69"/>
      <c r="AB52" s="69"/>
      <c r="AC52" s="69"/>
      <c r="AD52" s="69"/>
      <c r="AE52" s="69"/>
      <c r="AF52" s="69"/>
      <c r="AO52" s="74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</row>
    <row r="53" ht="14.25" spans="18:54">
      <c r="R53" s="60"/>
      <c r="AA53" s="69"/>
      <c r="AB53" s="69"/>
      <c r="AC53" s="69"/>
      <c r="AD53" s="69"/>
      <c r="AE53" s="69"/>
      <c r="AF53" s="69"/>
      <c r="AO53" s="74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</row>
    <row r="54" ht="14.25" spans="18:54">
      <c r="R54" s="60"/>
      <c r="AA54" s="69"/>
      <c r="AB54" s="69"/>
      <c r="AC54" s="69"/>
      <c r="AD54" s="69"/>
      <c r="AE54" s="69"/>
      <c r="AF54" s="69"/>
      <c r="AO54" s="74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</row>
    <row r="55" ht="14.25" spans="18:54">
      <c r="R55" s="48"/>
      <c r="AA55" s="69"/>
      <c r="AB55" s="69"/>
      <c r="AC55" s="69"/>
      <c r="AD55" s="69"/>
      <c r="AE55" s="69"/>
      <c r="AF55" s="69"/>
      <c r="AO55" s="74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</row>
    <row r="56" ht="14.25" spans="18:54">
      <c r="R56" s="48"/>
      <c r="AA56" s="69"/>
      <c r="AB56" s="69"/>
      <c r="AC56" s="69"/>
      <c r="AD56" s="69"/>
      <c r="AE56" s="69"/>
      <c r="AF56" s="69"/>
      <c r="AO56" s="74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</row>
    <row r="57" ht="14.25" spans="18:54">
      <c r="R57" s="48"/>
      <c r="AA57" s="69"/>
      <c r="AB57" s="69"/>
      <c r="AC57" s="69"/>
      <c r="AD57" s="69"/>
      <c r="AE57" s="69"/>
      <c r="AF57" s="69"/>
      <c r="AO57" s="74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</row>
    <row r="58" ht="14.25" spans="18:54">
      <c r="R58" s="48"/>
      <c r="AA58" s="69"/>
      <c r="AB58" s="69"/>
      <c r="AC58" s="69"/>
      <c r="AD58" s="69"/>
      <c r="AE58" s="69"/>
      <c r="AF58" s="69"/>
      <c r="AO58" s="74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</row>
    <row r="59" ht="14.25" spans="18:54">
      <c r="R59" s="48"/>
      <c r="AA59" s="69"/>
      <c r="AB59" s="69"/>
      <c r="AC59" s="69"/>
      <c r="AD59" s="69"/>
      <c r="AE59" s="69"/>
      <c r="AF59" s="69"/>
      <c r="AO59" s="74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</row>
    <row r="60" ht="14.25" spans="18:54">
      <c r="R60" s="48"/>
      <c r="AA60" s="69"/>
      <c r="AB60" s="69"/>
      <c r="AC60" s="69"/>
      <c r="AD60" s="69"/>
      <c r="AE60" s="69"/>
      <c r="AF60" s="69"/>
      <c r="AO60" s="74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</row>
    <row r="61" ht="14.25" spans="18:54">
      <c r="R61" s="48"/>
      <c r="AA61" s="69"/>
      <c r="AB61" s="69"/>
      <c r="AC61" s="69"/>
      <c r="AD61" s="69"/>
      <c r="AE61" s="69"/>
      <c r="AF61" s="69"/>
      <c r="AO61" s="74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</row>
    <row r="62" ht="14.25" spans="18:54">
      <c r="R62" s="48"/>
      <c r="AA62" s="69"/>
      <c r="AB62" s="69"/>
      <c r="AC62" s="69"/>
      <c r="AD62" s="69"/>
      <c r="AE62" s="69"/>
      <c r="AF62" s="69"/>
      <c r="AO62" s="74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</row>
    <row r="63" ht="14.25" spans="18:54">
      <c r="R63" s="48"/>
      <c r="AA63" s="69"/>
      <c r="AB63" s="69"/>
      <c r="AC63" s="69"/>
      <c r="AD63" s="69"/>
      <c r="AE63" s="69"/>
      <c r="AF63" s="69"/>
      <c r="AO63" s="74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</row>
    <row r="64" ht="14.25" spans="18:54">
      <c r="R64" s="48"/>
      <c r="AA64" s="69"/>
      <c r="AB64" s="69"/>
      <c r="AC64" s="69"/>
      <c r="AD64" s="69"/>
      <c r="AE64" s="69"/>
      <c r="AF64" s="69"/>
      <c r="AO64" s="74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</row>
    <row r="65" ht="14.25" spans="18:54">
      <c r="R65" s="48"/>
      <c r="AA65" s="69"/>
      <c r="AB65" s="69"/>
      <c r="AC65" s="69"/>
      <c r="AD65" s="69"/>
      <c r="AE65" s="69"/>
      <c r="AF65" s="69"/>
      <c r="AO65" s="74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</row>
    <row r="66" ht="14.25" spans="18:54">
      <c r="R66" s="48"/>
      <c r="AA66" s="69"/>
      <c r="AB66" s="69"/>
      <c r="AC66" s="69"/>
      <c r="AD66" s="69"/>
      <c r="AE66" s="69"/>
      <c r="AF66" s="69"/>
      <c r="AO66" s="74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</row>
    <row r="67" ht="14.25" spans="18:54">
      <c r="R67" s="48"/>
      <c r="AA67" s="69"/>
      <c r="AB67" s="69"/>
      <c r="AC67" s="69"/>
      <c r="AD67" s="69"/>
      <c r="AE67" s="69"/>
      <c r="AF67" s="69"/>
      <c r="AO67" s="74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</row>
    <row r="68" ht="14.25" spans="18:54">
      <c r="R68" s="60"/>
      <c r="AA68" s="69"/>
      <c r="AB68" s="69"/>
      <c r="AC68" s="69"/>
      <c r="AD68" s="69"/>
      <c r="AE68" s="69"/>
      <c r="AF68" s="69"/>
      <c r="AO68" s="74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</row>
    <row r="69" ht="14.25" spans="18:54">
      <c r="R69" s="60"/>
      <c r="AA69" s="69"/>
      <c r="AB69" s="69"/>
      <c r="AC69" s="69"/>
      <c r="AD69" s="69"/>
      <c r="AE69" s="69"/>
      <c r="AF69" s="69"/>
      <c r="AO69" s="74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</row>
    <row r="70" ht="14.25" spans="18:54">
      <c r="R70" s="60"/>
      <c r="AA70" s="69"/>
      <c r="AB70" s="69"/>
      <c r="AC70" s="69"/>
      <c r="AD70" s="69"/>
      <c r="AE70" s="69"/>
      <c r="AF70" s="69"/>
      <c r="AO70" s="74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</row>
    <row r="71" ht="14.25" spans="18:54">
      <c r="R71" s="60"/>
      <c r="AA71" s="69"/>
      <c r="AB71" s="69"/>
      <c r="AC71" s="69"/>
      <c r="AD71" s="69"/>
      <c r="AE71" s="69"/>
      <c r="AF71" s="69"/>
      <c r="AO71" s="74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</row>
    <row r="72" ht="14.25" spans="18:54">
      <c r="R72" s="60"/>
      <c r="AA72" s="69"/>
      <c r="AB72" s="69"/>
      <c r="AC72" s="69"/>
      <c r="AD72" s="69"/>
      <c r="AE72" s="69"/>
      <c r="AF72" s="69"/>
      <c r="AO72" s="74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</row>
    <row r="73" ht="14.25" spans="18:54">
      <c r="R73" s="60"/>
      <c r="AA73" s="69"/>
      <c r="AB73" s="69"/>
      <c r="AC73" s="69"/>
      <c r="AD73" s="69"/>
      <c r="AE73" s="69"/>
      <c r="AF73" s="69"/>
      <c r="AO73" s="74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</row>
    <row r="74" ht="14.25" spans="18:54">
      <c r="R74" s="60"/>
      <c r="AA74" s="69"/>
      <c r="AB74" s="69"/>
      <c r="AC74" s="69"/>
      <c r="AD74" s="69"/>
      <c r="AE74" s="69"/>
      <c r="AF74" s="69"/>
      <c r="AO74" s="74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</row>
    <row r="75" ht="14.25" spans="18:54">
      <c r="R75" s="60"/>
      <c r="AA75" s="69"/>
      <c r="AB75" s="69"/>
      <c r="AC75" s="69"/>
      <c r="AD75" s="69"/>
      <c r="AE75" s="69"/>
      <c r="AF75" s="69"/>
      <c r="AO75" s="74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</row>
    <row r="76" ht="14.25" spans="18:54">
      <c r="R76" s="60"/>
      <c r="AA76" s="69"/>
      <c r="AB76" s="69"/>
      <c r="AC76" s="69"/>
      <c r="AD76" s="69"/>
      <c r="AE76" s="69"/>
      <c r="AF76" s="69"/>
      <c r="AO76" s="74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</row>
    <row r="77" ht="14.25" spans="18:54">
      <c r="R77" s="60"/>
      <c r="AA77" s="69"/>
      <c r="AB77" s="69"/>
      <c r="AC77" s="69"/>
      <c r="AD77" s="69"/>
      <c r="AE77" s="69"/>
      <c r="AF77" s="69"/>
      <c r="AO77" s="74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</row>
    <row r="78" ht="14.25" spans="18:54">
      <c r="R78" s="60"/>
      <c r="AA78" s="69"/>
      <c r="AB78" s="69"/>
      <c r="AC78" s="69"/>
      <c r="AD78" s="69"/>
      <c r="AE78" s="69"/>
      <c r="AF78" s="69"/>
      <c r="AO78" s="74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</row>
    <row r="79" ht="14.25" spans="18:54">
      <c r="R79" s="60"/>
      <c r="AA79" s="69"/>
      <c r="AB79" s="69"/>
      <c r="AC79" s="69"/>
      <c r="AD79" s="69"/>
      <c r="AE79" s="69"/>
      <c r="AF79" s="69"/>
      <c r="AO79" s="74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</row>
    <row r="80" ht="14.25" spans="18:54">
      <c r="R80" s="60"/>
      <c r="AA80" s="69"/>
      <c r="AB80" s="69"/>
      <c r="AC80" s="69"/>
      <c r="AD80" s="69"/>
      <c r="AE80" s="69"/>
      <c r="AF80" s="69"/>
      <c r="AO80" s="74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</row>
    <row r="81" ht="14.25" spans="18:54">
      <c r="R81" s="60"/>
      <c r="AA81" s="69"/>
      <c r="AB81" s="69"/>
      <c r="AC81" s="69"/>
      <c r="AD81" s="69"/>
      <c r="AE81" s="69"/>
      <c r="AF81" s="69"/>
      <c r="AO81" s="74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</row>
    <row r="82" ht="14.25" spans="18:54">
      <c r="R82" s="60"/>
      <c r="AA82" s="69"/>
      <c r="AB82" s="69"/>
      <c r="AC82" s="69"/>
      <c r="AD82" s="69"/>
      <c r="AE82" s="69"/>
      <c r="AF82" s="69"/>
      <c r="AO82" s="74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</row>
    <row r="83" ht="14.25" spans="18:54">
      <c r="R83" s="60"/>
      <c r="AA83" s="69"/>
      <c r="AB83" s="69"/>
      <c r="AC83" s="69"/>
      <c r="AD83" s="69"/>
      <c r="AE83" s="69"/>
      <c r="AF83" s="69"/>
      <c r="AO83" s="74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</row>
    <row r="84" ht="14.25" spans="18:54">
      <c r="R84" s="60"/>
      <c r="AA84" s="69"/>
      <c r="AB84" s="69"/>
      <c r="AC84" s="69"/>
      <c r="AD84" s="69"/>
      <c r="AE84" s="69"/>
      <c r="AF84" s="69"/>
      <c r="AO84" s="74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</row>
    <row r="85" ht="14.25" spans="18:54">
      <c r="R85" s="60"/>
      <c r="AA85" s="69"/>
      <c r="AB85" s="69"/>
      <c r="AC85" s="69"/>
      <c r="AD85" s="69"/>
      <c r="AE85" s="69"/>
      <c r="AF85" s="69"/>
      <c r="AO85" s="74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</row>
    <row r="86" ht="14.25" spans="18:54">
      <c r="R86" s="60"/>
      <c r="AA86" s="69"/>
      <c r="AB86" s="69"/>
      <c r="AC86" s="69"/>
      <c r="AD86" s="69"/>
      <c r="AE86" s="69"/>
      <c r="AF86" s="69"/>
      <c r="AO86" s="74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</row>
    <row r="87" ht="14.25" spans="18:54">
      <c r="R87" s="60"/>
      <c r="AA87" s="69"/>
      <c r="AB87" s="69"/>
      <c r="AC87" s="69"/>
      <c r="AD87" s="69"/>
      <c r="AE87" s="69"/>
      <c r="AF87" s="69"/>
      <c r="AO87" s="74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</row>
    <row r="88" ht="14.25" spans="18:54">
      <c r="R88" s="60"/>
      <c r="AA88" s="69"/>
      <c r="AB88" s="69"/>
      <c r="AC88" s="69"/>
      <c r="AD88" s="69"/>
      <c r="AE88" s="69"/>
      <c r="AF88" s="69"/>
      <c r="AO88" s="74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</row>
    <row r="89" ht="14.25" spans="18:54">
      <c r="R89" s="60"/>
      <c r="AA89" s="69"/>
      <c r="AB89" s="69"/>
      <c r="AC89" s="69"/>
      <c r="AD89" s="69"/>
      <c r="AE89" s="69"/>
      <c r="AF89" s="69"/>
      <c r="AO89" s="74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</row>
    <row r="90" ht="14.25" spans="18:54">
      <c r="R90" s="60"/>
      <c r="AA90" s="69"/>
      <c r="AB90" s="69"/>
      <c r="AC90" s="69"/>
      <c r="AD90" s="69"/>
      <c r="AE90" s="69"/>
      <c r="AF90" s="69"/>
      <c r="AO90" s="74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</row>
    <row r="91" ht="14.25" spans="18:54">
      <c r="R91" s="60"/>
      <c r="AA91" s="69"/>
      <c r="AB91" s="69"/>
      <c r="AC91" s="69"/>
      <c r="AD91" s="69"/>
      <c r="AE91" s="69"/>
      <c r="AF91" s="69"/>
      <c r="AO91" s="74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</row>
    <row r="92" ht="14.25" spans="18:54">
      <c r="R92" s="60"/>
      <c r="AA92" s="69"/>
      <c r="AB92" s="69"/>
      <c r="AC92" s="69"/>
      <c r="AD92" s="69"/>
      <c r="AE92" s="69"/>
      <c r="AF92" s="69"/>
      <c r="AO92" s="74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</row>
    <row r="93" ht="14.25" spans="18:54">
      <c r="R93" s="60"/>
      <c r="AA93" s="69"/>
      <c r="AB93" s="69"/>
      <c r="AC93" s="69"/>
      <c r="AD93" s="69"/>
      <c r="AE93" s="69"/>
      <c r="AF93" s="69"/>
      <c r="AO93" s="74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</row>
    <row r="94" ht="14.25" spans="18:54">
      <c r="R94" s="60"/>
      <c r="AA94" s="69"/>
      <c r="AB94" s="69"/>
      <c r="AC94" s="69"/>
      <c r="AD94" s="69"/>
      <c r="AE94" s="69"/>
      <c r="AF94" s="69"/>
      <c r="AO94" s="74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</row>
    <row r="95" ht="14.25" spans="18:54">
      <c r="R95" s="60"/>
      <c r="AA95" s="69"/>
      <c r="AB95" s="69"/>
      <c r="AC95" s="69"/>
      <c r="AD95" s="69"/>
      <c r="AE95" s="69"/>
      <c r="AF95" s="69"/>
      <c r="AO95" s="74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</row>
    <row r="96" ht="14.25" spans="18:54">
      <c r="R96" s="60"/>
      <c r="AA96" s="69"/>
      <c r="AB96" s="69"/>
      <c r="AC96" s="69"/>
      <c r="AD96" s="69"/>
      <c r="AE96" s="69"/>
      <c r="AF96" s="69"/>
      <c r="AO96" s="74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</row>
    <row r="97" ht="14.25" spans="18:54">
      <c r="R97" s="60"/>
      <c r="AA97" s="69"/>
      <c r="AB97" s="69"/>
      <c r="AC97" s="69"/>
      <c r="AD97" s="69"/>
      <c r="AE97" s="69"/>
      <c r="AF97" s="69"/>
      <c r="AO97" s="74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</row>
    <row r="98" ht="14.25" spans="18:54">
      <c r="R98" s="60"/>
      <c r="AA98" s="69"/>
      <c r="AB98" s="69"/>
      <c r="AC98" s="69"/>
      <c r="AD98" s="69"/>
      <c r="AE98" s="69"/>
      <c r="AF98" s="69"/>
      <c r="AO98" s="74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</row>
    <row r="99" ht="14.25" spans="18:54">
      <c r="R99" s="60"/>
      <c r="AA99" s="69"/>
      <c r="AB99" s="69"/>
      <c r="AC99" s="69"/>
      <c r="AD99" s="69"/>
      <c r="AE99" s="69"/>
      <c r="AF99" s="69"/>
      <c r="AO99" s="74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</row>
    <row r="100" ht="14.25" spans="18:54">
      <c r="R100" s="60"/>
      <c r="AA100" s="69"/>
      <c r="AB100" s="69"/>
      <c r="AC100" s="69"/>
      <c r="AD100" s="69"/>
      <c r="AE100" s="69"/>
      <c r="AF100" s="69"/>
      <c r="AO100" s="74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</row>
    <row r="101" ht="14.25" spans="18:54">
      <c r="R101" s="60"/>
      <c r="AA101" s="69"/>
      <c r="AB101" s="69"/>
      <c r="AC101" s="69"/>
      <c r="AD101" s="69"/>
      <c r="AE101" s="69"/>
      <c r="AF101" s="69"/>
      <c r="AO101" s="74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</row>
    <row r="102" ht="14.25" spans="18:54">
      <c r="R102" s="60"/>
      <c r="AA102" s="69"/>
      <c r="AB102" s="69"/>
      <c r="AC102" s="69"/>
      <c r="AD102" s="69"/>
      <c r="AE102" s="69"/>
      <c r="AF102" s="69"/>
      <c r="AO102" s="74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</row>
    <row r="103" ht="14.25" spans="18:54">
      <c r="R103" s="60"/>
      <c r="AA103" s="69"/>
      <c r="AB103" s="69"/>
      <c r="AC103" s="69"/>
      <c r="AD103" s="69"/>
      <c r="AE103" s="69"/>
      <c r="AF103" s="69"/>
      <c r="AO103" s="74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</row>
    <row r="104" ht="14.25" spans="18:54">
      <c r="R104" s="60"/>
      <c r="AA104" s="69"/>
      <c r="AB104" s="69"/>
      <c r="AC104" s="69"/>
      <c r="AD104" s="69"/>
      <c r="AE104" s="69"/>
      <c r="AF104" s="69"/>
      <c r="AO104" s="74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</row>
    <row r="105" ht="14.25" spans="18:54">
      <c r="R105" s="60"/>
      <c r="AA105" s="69"/>
      <c r="AB105" s="69"/>
      <c r="AC105" s="69"/>
      <c r="AD105" s="69"/>
      <c r="AE105" s="69"/>
      <c r="AF105" s="69"/>
      <c r="AO105" s="74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</row>
    <row r="106" ht="14.25" spans="18:54">
      <c r="R106" s="60"/>
      <c r="AA106" s="69"/>
      <c r="AB106" s="69"/>
      <c r="AC106" s="69"/>
      <c r="AD106" s="69"/>
      <c r="AE106" s="69"/>
      <c r="AF106" s="69"/>
      <c r="AO106" s="74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</row>
    <row r="107" ht="14.25" spans="18:54">
      <c r="R107" s="60"/>
      <c r="AA107" s="69"/>
      <c r="AB107" s="69"/>
      <c r="AC107" s="69"/>
      <c r="AD107" s="69"/>
      <c r="AE107" s="69"/>
      <c r="AF107" s="69"/>
      <c r="AO107" s="74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</row>
    <row r="108" ht="14.25" spans="18:54">
      <c r="R108" s="60"/>
      <c r="AA108" s="69"/>
      <c r="AB108" s="69"/>
      <c r="AC108" s="69"/>
      <c r="AD108" s="69"/>
      <c r="AE108" s="69"/>
      <c r="AF108" s="69"/>
      <c r="AO108" s="74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</row>
    <row r="109" ht="14.25" spans="18:54">
      <c r="R109" s="60"/>
      <c r="AA109" s="69"/>
      <c r="AB109" s="69"/>
      <c r="AC109" s="69"/>
      <c r="AD109" s="69"/>
      <c r="AE109" s="69"/>
      <c r="AF109" s="69"/>
      <c r="AO109" s="74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</row>
    <row r="110" ht="14.25" spans="18:54">
      <c r="R110" s="60"/>
      <c r="AA110" s="69"/>
      <c r="AB110" s="69"/>
      <c r="AC110" s="69"/>
      <c r="AD110" s="69"/>
      <c r="AE110" s="69"/>
      <c r="AF110" s="69"/>
      <c r="AO110" s="74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</row>
    <row r="111" ht="14.25" spans="18:54">
      <c r="R111" s="60"/>
      <c r="AA111" s="69"/>
      <c r="AB111" s="69"/>
      <c r="AC111" s="69"/>
      <c r="AD111" s="69"/>
      <c r="AE111" s="69"/>
      <c r="AF111" s="69"/>
      <c r="AO111" s="74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</row>
    <row r="112" ht="14.25" spans="18:54">
      <c r="R112" s="60"/>
      <c r="AA112" s="69"/>
      <c r="AB112" s="69"/>
      <c r="AC112" s="69"/>
      <c r="AD112" s="69"/>
      <c r="AE112" s="69"/>
      <c r="AF112" s="69"/>
      <c r="AO112" s="74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</row>
    <row r="113" ht="14.25" spans="18:54">
      <c r="R113" s="60"/>
      <c r="AA113" s="69"/>
      <c r="AB113" s="69"/>
      <c r="AC113" s="69"/>
      <c r="AD113" s="69"/>
      <c r="AE113" s="69"/>
      <c r="AF113" s="69"/>
      <c r="AO113" s="74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</row>
    <row r="114" ht="14.25" spans="18:54">
      <c r="R114" s="60"/>
      <c r="AA114" s="69"/>
      <c r="AB114" s="69"/>
      <c r="AC114" s="69"/>
      <c r="AD114" s="69"/>
      <c r="AE114" s="69"/>
      <c r="AF114" s="69"/>
      <c r="AO114" s="74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</row>
    <row r="115" ht="14.25" spans="18:54">
      <c r="R115" s="60"/>
      <c r="AA115" s="69"/>
      <c r="AB115" s="69"/>
      <c r="AC115" s="69"/>
      <c r="AD115" s="69"/>
      <c r="AE115" s="69"/>
      <c r="AF115" s="69"/>
      <c r="AO115" s="74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</row>
    <row r="116" ht="14.25" spans="18:54">
      <c r="R116" s="60"/>
      <c r="AA116" s="69"/>
      <c r="AB116" s="69"/>
      <c r="AC116" s="69"/>
      <c r="AD116" s="69"/>
      <c r="AE116" s="69"/>
      <c r="AF116" s="69"/>
      <c r="AO116" s="74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</row>
    <row r="117" ht="14.25" spans="18:54">
      <c r="R117" s="60"/>
      <c r="AA117" s="69"/>
      <c r="AB117" s="69"/>
      <c r="AC117" s="69"/>
      <c r="AD117" s="69"/>
      <c r="AE117" s="69"/>
      <c r="AF117" s="69"/>
      <c r="AO117" s="74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</row>
    <row r="118" ht="14.25" spans="18:54">
      <c r="R118" s="60"/>
      <c r="AA118" s="69"/>
      <c r="AB118" s="69"/>
      <c r="AC118" s="69"/>
      <c r="AD118" s="69"/>
      <c r="AE118" s="69"/>
      <c r="AF118" s="69"/>
      <c r="AO118" s="74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</row>
    <row r="119" ht="14.25" spans="18:54">
      <c r="R119" s="60"/>
      <c r="AA119" s="69"/>
      <c r="AB119" s="69"/>
      <c r="AC119" s="69"/>
      <c r="AD119" s="69"/>
      <c r="AE119" s="69"/>
      <c r="AF119" s="69"/>
      <c r="AO119" s="74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</row>
    <row r="120" ht="14.25" spans="18:54">
      <c r="R120" s="60"/>
      <c r="AA120" s="69"/>
      <c r="AB120" s="69"/>
      <c r="AC120" s="69"/>
      <c r="AD120" s="69"/>
      <c r="AE120" s="69"/>
      <c r="AF120" s="69"/>
      <c r="AO120" s="74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</row>
    <row r="121" ht="14.25" spans="18:54">
      <c r="R121" s="60"/>
      <c r="AA121" s="69"/>
      <c r="AB121" s="69"/>
      <c r="AC121" s="69"/>
      <c r="AD121" s="69"/>
      <c r="AE121" s="69"/>
      <c r="AF121" s="69"/>
      <c r="AO121" s="74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</row>
    <row r="122" ht="14.25" spans="18:54">
      <c r="R122" s="60"/>
      <c r="AA122" s="69"/>
      <c r="AB122" s="69"/>
      <c r="AC122" s="69"/>
      <c r="AD122" s="69"/>
      <c r="AE122" s="69"/>
      <c r="AF122" s="69"/>
      <c r="AO122" s="74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</row>
    <row r="123" ht="14.25" spans="18:54">
      <c r="R123" s="60"/>
      <c r="AA123" s="69"/>
      <c r="AB123" s="69"/>
      <c r="AC123" s="69"/>
      <c r="AD123" s="69"/>
      <c r="AE123" s="69"/>
      <c r="AF123" s="69"/>
      <c r="AO123" s="74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</row>
    <row r="124" ht="14.25" spans="18:54">
      <c r="R124" s="60"/>
      <c r="AA124" s="69"/>
      <c r="AB124" s="69"/>
      <c r="AC124" s="69"/>
      <c r="AD124" s="69"/>
      <c r="AE124" s="69"/>
      <c r="AF124" s="69"/>
      <c r="AO124" s="74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</row>
    <row r="125" ht="14.25" spans="18:54">
      <c r="R125" s="60"/>
      <c r="AA125" s="69"/>
      <c r="AB125" s="69"/>
      <c r="AC125" s="69"/>
      <c r="AD125" s="69"/>
      <c r="AE125" s="69"/>
      <c r="AF125" s="69"/>
      <c r="AO125" s="74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</row>
    <row r="126" ht="14.25" spans="18:54">
      <c r="R126" s="60"/>
      <c r="AA126" s="69"/>
      <c r="AB126" s="69"/>
      <c r="AC126" s="69"/>
      <c r="AD126" s="69"/>
      <c r="AE126" s="69"/>
      <c r="AF126" s="69"/>
      <c r="AO126" s="74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</row>
    <row r="127" ht="14.25" spans="18:54">
      <c r="R127" s="60"/>
      <c r="AA127" s="69"/>
      <c r="AB127" s="69"/>
      <c r="AC127" s="69"/>
      <c r="AD127" s="69"/>
      <c r="AE127" s="69"/>
      <c r="AF127" s="69"/>
      <c r="AO127" s="74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</row>
    <row r="128" ht="14.25" spans="18:54">
      <c r="R128" s="60"/>
      <c r="AA128" s="69"/>
      <c r="AB128" s="69"/>
      <c r="AC128" s="69"/>
      <c r="AD128" s="69"/>
      <c r="AE128" s="69"/>
      <c r="AF128" s="69"/>
      <c r="AO128" s="74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</row>
    <row r="129" ht="14.25" spans="18:54">
      <c r="R129" s="60"/>
      <c r="AA129" s="69"/>
      <c r="AB129" s="69"/>
      <c r="AC129" s="69"/>
      <c r="AD129" s="69"/>
      <c r="AE129" s="69"/>
      <c r="AF129" s="69"/>
      <c r="AO129" s="74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</row>
    <row r="130" ht="14.25" spans="18:54">
      <c r="R130" s="60"/>
      <c r="AA130" s="69"/>
      <c r="AB130" s="69"/>
      <c r="AC130" s="69"/>
      <c r="AD130" s="69"/>
      <c r="AE130" s="69"/>
      <c r="AF130" s="69"/>
      <c r="AO130" s="74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</row>
    <row r="131" ht="14.25" spans="18:54">
      <c r="R131" s="60"/>
      <c r="AA131" s="69"/>
      <c r="AB131" s="69"/>
      <c r="AC131" s="69"/>
      <c r="AD131" s="69"/>
      <c r="AE131" s="69"/>
      <c r="AF131" s="69"/>
      <c r="AO131" s="74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</row>
    <row r="132" ht="14.25" spans="18:54">
      <c r="R132" s="60"/>
      <c r="AA132" s="69"/>
      <c r="AB132" s="69"/>
      <c r="AC132" s="69"/>
      <c r="AD132" s="69"/>
      <c r="AE132" s="69"/>
      <c r="AF132" s="69"/>
      <c r="AO132" s="74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</row>
    <row r="133" ht="14.25" spans="18:54">
      <c r="R133" s="60"/>
      <c r="AA133" s="69"/>
      <c r="AB133" s="69"/>
      <c r="AC133" s="69"/>
      <c r="AD133" s="69"/>
      <c r="AE133" s="69"/>
      <c r="AF133" s="69"/>
      <c r="AO133" s="74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</row>
    <row r="134" ht="14.25" spans="18:54">
      <c r="R134" s="60"/>
      <c r="AA134" s="69"/>
      <c r="AB134" s="69"/>
      <c r="AC134" s="69"/>
      <c r="AD134" s="69"/>
      <c r="AE134" s="69"/>
      <c r="AF134" s="69"/>
      <c r="AO134" s="74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</row>
    <row r="135" ht="14.25" spans="18:54">
      <c r="R135" s="60"/>
      <c r="AA135" s="69"/>
      <c r="AB135" s="69"/>
      <c r="AC135" s="69"/>
      <c r="AD135" s="69"/>
      <c r="AE135" s="69"/>
      <c r="AF135" s="69"/>
      <c r="AO135" s="74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</row>
    <row r="136" ht="14.25" spans="18:54">
      <c r="R136" s="60"/>
      <c r="AA136" s="69"/>
      <c r="AB136" s="69"/>
      <c r="AC136" s="69"/>
      <c r="AD136" s="69"/>
      <c r="AE136" s="69"/>
      <c r="AF136" s="69"/>
      <c r="AO136" s="74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</row>
    <row r="137" ht="14.25" spans="18:54">
      <c r="R137" s="60"/>
      <c r="AA137" s="69"/>
      <c r="AB137" s="69"/>
      <c r="AC137" s="69"/>
      <c r="AD137" s="69"/>
      <c r="AE137" s="69"/>
      <c r="AF137" s="69"/>
      <c r="AO137" s="74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</row>
    <row r="138" ht="14.25" spans="18:54">
      <c r="R138" s="60"/>
      <c r="AA138" s="69"/>
      <c r="AB138" s="69"/>
      <c r="AC138" s="69"/>
      <c r="AD138" s="69"/>
      <c r="AE138" s="69"/>
      <c r="AF138" s="69"/>
      <c r="AO138" s="74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</row>
    <row r="139" ht="14.25" spans="18:54">
      <c r="R139" s="60"/>
      <c r="AA139" s="69"/>
      <c r="AB139" s="69"/>
      <c r="AC139" s="69"/>
      <c r="AD139" s="69"/>
      <c r="AE139" s="69"/>
      <c r="AF139" s="69"/>
      <c r="AO139" s="74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</row>
    <row r="140" ht="14.25" spans="18:54">
      <c r="R140" s="60"/>
      <c r="AA140" s="69"/>
      <c r="AB140" s="69"/>
      <c r="AC140" s="69"/>
      <c r="AD140" s="69"/>
      <c r="AE140" s="69"/>
      <c r="AF140" s="69"/>
      <c r="AO140" s="74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</row>
    <row r="141" ht="14.25" spans="18:54">
      <c r="R141" s="60"/>
      <c r="AA141" s="69"/>
      <c r="AB141" s="69"/>
      <c r="AC141" s="69"/>
      <c r="AD141" s="69"/>
      <c r="AE141" s="69"/>
      <c r="AF141" s="69"/>
      <c r="AO141" s="74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</row>
    <row r="142" ht="14.25" spans="18:54">
      <c r="R142" s="60"/>
      <c r="AA142" s="69"/>
      <c r="AB142" s="69"/>
      <c r="AC142" s="69"/>
      <c r="AD142" s="69"/>
      <c r="AE142" s="69"/>
      <c r="AF142" s="69"/>
      <c r="AO142" s="74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</row>
    <row r="143" ht="14.25" spans="18:54">
      <c r="R143" s="60"/>
      <c r="AA143" s="69"/>
      <c r="AB143" s="69"/>
      <c r="AC143" s="69"/>
      <c r="AD143" s="69"/>
      <c r="AE143" s="69"/>
      <c r="AF143" s="69"/>
      <c r="AO143" s="74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</row>
    <row r="144" ht="14.25" spans="18:54">
      <c r="R144" s="60"/>
      <c r="AA144" s="69"/>
      <c r="AB144" s="69"/>
      <c r="AC144" s="69"/>
      <c r="AD144" s="69"/>
      <c r="AE144" s="69"/>
      <c r="AF144" s="69"/>
      <c r="AO144" s="74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</row>
    <row r="145" ht="14.25" spans="18:54">
      <c r="R145" s="60"/>
      <c r="AA145" s="69"/>
      <c r="AB145" s="69"/>
      <c r="AC145" s="69"/>
      <c r="AD145" s="69"/>
      <c r="AE145" s="69"/>
      <c r="AF145" s="69"/>
      <c r="AO145" s="74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</row>
    <row r="146" ht="14.25" spans="18:54">
      <c r="R146" s="60"/>
      <c r="AA146" s="69"/>
      <c r="AB146" s="69"/>
      <c r="AC146" s="69"/>
      <c r="AD146" s="69"/>
      <c r="AE146" s="69"/>
      <c r="AF146" s="69"/>
      <c r="AO146" s="74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</row>
    <row r="147" ht="14.25" spans="18:54">
      <c r="R147" s="60"/>
      <c r="AA147" s="69"/>
      <c r="AB147" s="69"/>
      <c r="AC147" s="69"/>
      <c r="AD147" s="69"/>
      <c r="AE147" s="69"/>
      <c r="AF147" s="69"/>
      <c r="AO147" s="74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</row>
    <row r="148" ht="14.25" spans="18:54">
      <c r="R148" s="60"/>
      <c r="AA148" s="69"/>
      <c r="AB148" s="69"/>
      <c r="AC148" s="69"/>
      <c r="AD148" s="69"/>
      <c r="AE148" s="69"/>
      <c r="AF148" s="69"/>
      <c r="AO148" s="74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</row>
    <row r="149" ht="14.25" spans="18:54">
      <c r="R149" s="60"/>
      <c r="AA149" s="69"/>
      <c r="AB149" s="69"/>
      <c r="AC149" s="69"/>
      <c r="AD149" s="69"/>
      <c r="AE149" s="69"/>
      <c r="AF149" s="69"/>
      <c r="AO149" s="74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</row>
    <row r="150" ht="14.25" spans="18:54">
      <c r="R150" s="60"/>
      <c r="AA150" s="69"/>
      <c r="AB150" s="69"/>
      <c r="AC150" s="69"/>
      <c r="AD150" s="69"/>
      <c r="AE150" s="69"/>
      <c r="AF150" s="69"/>
      <c r="AO150" s="74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</row>
    <row r="151" ht="14.25" spans="18:54">
      <c r="R151" s="60"/>
      <c r="AA151" s="69"/>
      <c r="AB151" s="69"/>
      <c r="AC151" s="69"/>
      <c r="AD151" s="69"/>
      <c r="AE151" s="69"/>
      <c r="AF151" s="69"/>
      <c r="AO151" s="74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</row>
    <row r="152" ht="14.25" spans="18:54">
      <c r="R152" s="60"/>
      <c r="AA152" s="69"/>
      <c r="AB152" s="69"/>
      <c r="AC152" s="69"/>
      <c r="AD152" s="69"/>
      <c r="AE152" s="69"/>
      <c r="AF152" s="69"/>
      <c r="AO152" s="74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</row>
    <row r="153" ht="14.25" spans="18:54">
      <c r="R153" s="60"/>
      <c r="AA153" s="69"/>
      <c r="AB153" s="69"/>
      <c r="AC153" s="69"/>
      <c r="AD153" s="69"/>
      <c r="AE153" s="69"/>
      <c r="AF153" s="69"/>
      <c r="AO153" s="74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</row>
    <row r="154" ht="14.25" spans="18:54">
      <c r="R154" s="60"/>
      <c r="AA154" s="69"/>
      <c r="AB154" s="69"/>
      <c r="AC154" s="69"/>
      <c r="AD154" s="69"/>
      <c r="AE154" s="69"/>
      <c r="AF154" s="69"/>
      <c r="AO154" s="74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</row>
    <row r="155" ht="14.25" spans="18:54">
      <c r="R155" s="60"/>
      <c r="AA155" s="69"/>
      <c r="AB155" s="69"/>
      <c r="AC155" s="69"/>
      <c r="AD155" s="69"/>
      <c r="AE155" s="69"/>
      <c r="AF155" s="69"/>
      <c r="AO155" s="74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</row>
    <row r="156" ht="14.25" spans="18:54">
      <c r="R156" s="60"/>
      <c r="AA156" s="69"/>
      <c r="AB156" s="69"/>
      <c r="AC156" s="69"/>
      <c r="AD156" s="69"/>
      <c r="AE156" s="69"/>
      <c r="AF156" s="69"/>
      <c r="AO156" s="74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</row>
    <row r="157" ht="14.25" spans="18:54">
      <c r="R157" s="60"/>
      <c r="AA157" s="69"/>
      <c r="AB157" s="69"/>
      <c r="AC157" s="69"/>
      <c r="AD157" s="69"/>
      <c r="AE157" s="69"/>
      <c r="AF157" s="69"/>
      <c r="AO157" s="74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</row>
    <row r="158" ht="14.25" spans="18:54">
      <c r="R158" s="60"/>
      <c r="AA158" s="69"/>
      <c r="AB158" s="69"/>
      <c r="AC158" s="69"/>
      <c r="AD158" s="69"/>
      <c r="AE158" s="69"/>
      <c r="AF158" s="69"/>
      <c r="AO158" s="74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</row>
    <row r="159" ht="14.25" spans="18:54">
      <c r="R159" s="60"/>
      <c r="AA159" s="69"/>
      <c r="AB159" s="69"/>
      <c r="AC159" s="69"/>
      <c r="AD159" s="69"/>
      <c r="AE159" s="69"/>
      <c r="AF159" s="69"/>
      <c r="AO159" s="74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</row>
    <row r="160" ht="14.25" spans="18:54">
      <c r="R160" s="60"/>
      <c r="AA160" s="69"/>
      <c r="AB160" s="69"/>
      <c r="AC160" s="69"/>
      <c r="AD160" s="69"/>
      <c r="AE160" s="69"/>
      <c r="AF160" s="69"/>
      <c r="AO160" s="74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</row>
    <row r="161" ht="14.25" spans="18:54">
      <c r="R161" s="60"/>
      <c r="AA161" s="69"/>
      <c r="AB161" s="69"/>
      <c r="AC161" s="69"/>
      <c r="AD161" s="69"/>
      <c r="AE161" s="69"/>
      <c r="AF161" s="69"/>
      <c r="AO161" s="74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</row>
    <row r="162" ht="14.25" spans="18:54">
      <c r="R162" s="60"/>
      <c r="AA162" s="69"/>
      <c r="AB162" s="69"/>
      <c r="AC162" s="69"/>
      <c r="AD162" s="69"/>
      <c r="AE162" s="69"/>
      <c r="AF162" s="69"/>
      <c r="AO162" s="74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</row>
    <row r="163" ht="14.25" spans="18:54">
      <c r="R163" s="60"/>
      <c r="AA163" s="69"/>
      <c r="AB163" s="69"/>
      <c r="AC163" s="69"/>
      <c r="AD163" s="69"/>
      <c r="AE163" s="69"/>
      <c r="AF163" s="69"/>
      <c r="AO163" s="74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</row>
    <row r="164" ht="14.25" spans="18:54">
      <c r="R164" s="60"/>
      <c r="AA164" s="69"/>
      <c r="AB164" s="69"/>
      <c r="AC164" s="69"/>
      <c r="AD164" s="69"/>
      <c r="AE164" s="69"/>
      <c r="AF164" s="69"/>
      <c r="AO164" s="74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</row>
    <row r="165" ht="14.25" spans="18:54">
      <c r="R165" s="60"/>
      <c r="AA165" s="69"/>
      <c r="AB165" s="69"/>
      <c r="AC165" s="69"/>
      <c r="AD165" s="69"/>
      <c r="AE165" s="69"/>
      <c r="AF165" s="69"/>
      <c r="AO165" s="74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</row>
    <row r="166" ht="14.25" spans="18:54">
      <c r="R166" s="60"/>
      <c r="AA166" s="69"/>
      <c r="AB166" s="69"/>
      <c r="AC166" s="69"/>
      <c r="AD166" s="69"/>
      <c r="AE166" s="69"/>
      <c r="AF166" s="69"/>
      <c r="AO166" s="74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</row>
    <row r="167" ht="14.25" spans="18:54">
      <c r="R167" s="60"/>
      <c r="AA167" s="69"/>
      <c r="AB167" s="69"/>
      <c r="AC167" s="69"/>
      <c r="AD167" s="69"/>
      <c r="AE167" s="69"/>
      <c r="AF167" s="69"/>
      <c r="AO167" s="74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</row>
    <row r="168" ht="14.25" spans="18:54">
      <c r="R168" s="48"/>
      <c r="AA168" s="69"/>
      <c r="AB168" s="69"/>
      <c r="AC168" s="69"/>
      <c r="AD168" s="69"/>
      <c r="AE168" s="69"/>
      <c r="AF168" s="69"/>
      <c r="AO168" s="74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</row>
    <row r="169" ht="14.25" spans="18:54">
      <c r="R169" s="48"/>
      <c r="AA169" s="69"/>
      <c r="AB169" s="69"/>
      <c r="AC169" s="69"/>
      <c r="AD169" s="69"/>
      <c r="AE169" s="69"/>
      <c r="AF169" s="69"/>
      <c r="AO169" s="74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</row>
    <row r="170" ht="14.25" spans="18:54">
      <c r="R170" s="48"/>
      <c r="AA170" s="69"/>
      <c r="AB170" s="69"/>
      <c r="AC170" s="69"/>
      <c r="AD170" s="69"/>
      <c r="AE170" s="69"/>
      <c r="AF170" s="69"/>
      <c r="AO170" s="74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</row>
    <row r="171" ht="14.25" spans="18:54">
      <c r="R171" s="48"/>
      <c r="AA171" s="69"/>
      <c r="AB171" s="69"/>
      <c r="AC171" s="69"/>
      <c r="AD171" s="69"/>
      <c r="AE171" s="69"/>
      <c r="AF171" s="69"/>
      <c r="AO171" s="74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</row>
    <row r="172" ht="14.25" spans="18:54">
      <c r="R172" s="48"/>
      <c r="AA172" s="69"/>
      <c r="AB172" s="69"/>
      <c r="AC172" s="69"/>
      <c r="AD172" s="69"/>
      <c r="AE172" s="69"/>
      <c r="AF172" s="69"/>
      <c r="AO172" s="74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</row>
    <row r="173" ht="14.25" spans="18:54">
      <c r="R173" s="48"/>
      <c r="AA173" s="69"/>
      <c r="AB173" s="69"/>
      <c r="AC173" s="69"/>
      <c r="AD173" s="69"/>
      <c r="AE173" s="69"/>
      <c r="AF173" s="69"/>
      <c r="AO173" s="74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</row>
    <row r="174" ht="14.25" spans="18:54">
      <c r="R174" s="48"/>
      <c r="AA174" s="69"/>
      <c r="AB174" s="69"/>
      <c r="AC174" s="69"/>
      <c r="AD174" s="69"/>
      <c r="AE174" s="69"/>
      <c r="AF174" s="69"/>
      <c r="AO174" s="74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</row>
    <row r="175" ht="14.25" spans="18:54">
      <c r="R175" s="48"/>
      <c r="AA175" s="69"/>
      <c r="AB175" s="69"/>
      <c r="AC175" s="69"/>
      <c r="AD175" s="69"/>
      <c r="AE175" s="69"/>
      <c r="AF175" s="69"/>
      <c r="AO175" s="74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</row>
    <row r="176" ht="14.25" spans="18:54">
      <c r="R176" s="48"/>
      <c r="AA176" s="69"/>
      <c r="AB176" s="69"/>
      <c r="AC176" s="69"/>
      <c r="AD176" s="69"/>
      <c r="AE176" s="69"/>
      <c r="AF176" s="69"/>
      <c r="AO176" s="74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</row>
    <row r="177" ht="14.25" spans="18:54">
      <c r="R177" s="48"/>
      <c r="AA177" s="69"/>
      <c r="AB177" s="69"/>
      <c r="AC177" s="69"/>
      <c r="AD177" s="69"/>
      <c r="AE177" s="69"/>
      <c r="AF177" s="69"/>
      <c r="AO177" s="74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</row>
    <row r="178" ht="14.25" spans="18:54">
      <c r="R178" s="48"/>
      <c r="AA178" s="69"/>
      <c r="AB178" s="69"/>
      <c r="AC178" s="69"/>
      <c r="AD178" s="69"/>
      <c r="AE178" s="69"/>
      <c r="AF178" s="69"/>
      <c r="AO178" s="74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</row>
    <row r="179" ht="14.25" spans="18:54">
      <c r="R179" s="48"/>
      <c r="AA179" s="69"/>
      <c r="AB179" s="69"/>
      <c r="AC179" s="69"/>
      <c r="AD179" s="69"/>
      <c r="AE179" s="69"/>
      <c r="AF179" s="69"/>
      <c r="AO179" s="74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</row>
    <row r="180" ht="14.25" spans="18:54">
      <c r="R180" s="48"/>
      <c r="AA180" s="69"/>
      <c r="AB180" s="69"/>
      <c r="AC180" s="69"/>
      <c r="AD180" s="69"/>
      <c r="AE180" s="69"/>
      <c r="AF180" s="69"/>
      <c r="AO180" s="74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</row>
    <row r="181" ht="14.25" spans="18:54">
      <c r="R181" s="48"/>
      <c r="AA181" s="69"/>
      <c r="AB181" s="69"/>
      <c r="AC181" s="69"/>
      <c r="AD181" s="69"/>
      <c r="AE181" s="69"/>
      <c r="AF181" s="69"/>
      <c r="AO181" s="74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</row>
    <row r="182" ht="14.25" spans="18:54">
      <c r="R182" s="48"/>
      <c r="AA182" s="69"/>
      <c r="AB182" s="69"/>
      <c r="AC182" s="69"/>
      <c r="AD182" s="69"/>
      <c r="AE182" s="69"/>
      <c r="AF182" s="69"/>
      <c r="AO182" s="74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</row>
    <row r="183" ht="14.25" spans="18:54">
      <c r="R183" s="48"/>
      <c r="AA183" s="69"/>
      <c r="AB183" s="69"/>
      <c r="AC183" s="69"/>
      <c r="AD183" s="69"/>
      <c r="AE183" s="69"/>
      <c r="AF183" s="69"/>
      <c r="AO183" s="74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</row>
    <row r="184" ht="14.25" spans="18:54">
      <c r="R184" s="48"/>
      <c r="AA184" s="69"/>
      <c r="AB184" s="69"/>
      <c r="AC184" s="69"/>
      <c r="AD184" s="69"/>
      <c r="AE184" s="69"/>
      <c r="AF184" s="69"/>
      <c r="AO184" s="74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</row>
    <row r="185" ht="14.25" spans="18:54">
      <c r="R185" s="48"/>
      <c r="AA185" s="69"/>
      <c r="AB185" s="69"/>
      <c r="AC185" s="69"/>
      <c r="AD185" s="69"/>
      <c r="AE185" s="69"/>
      <c r="AF185" s="69"/>
      <c r="AO185" s="74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</row>
    <row r="186" ht="14.25" spans="18:54">
      <c r="R186" s="48"/>
      <c r="AA186" s="69"/>
      <c r="AB186" s="69"/>
      <c r="AC186" s="69"/>
      <c r="AD186" s="69"/>
      <c r="AE186" s="69"/>
      <c r="AF186" s="69"/>
      <c r="AO186" s="74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</row>
    <row r="187" ht="14.25" spans="18:54">
      <c r="R187" s="48"/>
      <c r="AA187" s="69"/>
      <c r="AB187" s="69"/>
      <c r="AC187" s="69"/>
      <c r="AD187" s="69"/>
      <c r="AE187" s="69"/>
      <c r="AF187" s="69"/>
      <c r="AO187" s="74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</row>
    <row r="188" ht="14.25" spans="18:54">
      <c r="R188" s="48"/>
      <c r="AA188" s="69"/>
      <c r="AB188" s="69"/>
      <c r="AC188" s="69"/>
      <c r="AD188" s="69"/>
      <c r="AE188" s="69"/>
      <c r="AF188" s="69"/>
      <c r="AO188" s="74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</row>
    <row r="189" ht="14.25" spans="18:54">
      <c r="R189" s="48"/>
      <c r="AA189" s="69"/>
      <c r="AB189" s="69"/>
      <c r="AC189" s="69"/>
      <c r="AD189" s="69"/>
      <c r="AE189" s="69"/>
      <c r="AF189" s="69"/>
      <c r="AO189" s="74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</row>
    <row r="190" ht="14.25" spans="18:54">
      <c r="R190" s="48"/>
      <c r="AA190" s="69"/>
      <c r="AB190" s="69"/>
      <c r="AC190" s="69"/>
      <c r="AD190" s="69"/>
      <c r="AE190" s="69"/>
      <c r="AF190" s="69"/>
      <c r="AO190" s="74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</row>
    <row r="191" ht="14.25" spans="18:54">
      <c r="R191" s="48"/>
      <c r="AA191" s="69"/>
      <c r="AB191" s="69"/>
      <c r="AC191" s="69"/>
      <c r="AD191" s="69"/>
      <c r="AE191" s="69"/>
      <c r="AF191" s="69"/>
      <c r="AO191" s="74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</row>
    <row r="192" ht="14.25" spans="18:54">
      <c r="R192" s="48"/>
      <c r="AA192" s="69"/>
      <c r="AB192" s="69"/>
      <c r="AC192" s="69"/>
      <c r="AD192" s="69"/>
      <c r="AE192" s="69"/>
      <c r="AF192" s="69"/>
      <c r="AO192" s="74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</row>
    <row r="193" ht="14.25" spans="18:54">
      <c r="R193" s="48"/>
      <c r="AA193" s="69"/>
      <c r="AB193" s="69"/>
      <c r="AC193" s="69"/>
      <c r="AD193" s="69"/>
      <c r="AE193" s="69"/>
      <c r="AF193" s="69"/>
      <c r="AO193" s="74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</row>
    <row r="194" ht="14.25" spans="18:54">
      <c r="R194" s="48"/>
      <c r="AA194" s="69"/>
      <c r="AB194" s="69"/>
      <c r="AC194" s="69"/>
      <c r="AD194" s="69"/>
      <c r="AE194" s="69"/>
      <c r="AF194" s="69"/>
      <c r="AO194" s="74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</row>
    <row r="195" ht="14.25" spans="18:54">
      <c r="R195" s="48"/>
      <c r="AA195" s="69"/>
      <c r="AB195" s="69"/>
      <c r="AC195" s="69"/>
      <c r="AD195" s="69"/>
      <c r="AE195" s="69"/>
      <c r="AF195" s="69"/>
      <c r="AO195" s="74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</row>
    <row r="196" ht="14.25" spans="18:54">
      <c r="R196" s="48"/>
      <c r="AA196" s="69"/>
      <c r="AB196" s="69"/>
      <c r="AC196" s="69"/>
      <c r="AD196" s="69"/>
      <c r="AE196" s="69"/>
      <c r="AF196" s="69"/>
      <c r="AO196" s="74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</row>
    <row r="197" ht="14.25" spans="18:54">
      <c r="R197" s="48"/>
      <c r="AA197" s="69"/>
      <c r="AB197" s="69"/>
      <c r="AC197" s="69"/>
      <c r="AD197" s="69"/>
      <c r="AE197" s="69"/>
      <c r="AF197" s="69"/>
      <c r="AO197" s="74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</row>
    <row r="198" ht="14.25" spans="18:54">
      <c r="R198" s="48"/>
      <c r="AA198" s="69"/>
      <c r="AB198" s="69"/>
      <c r="AC198" s="69"/>
      <c r="AD198" s="69"/>
      <c r="AE198" s="69"/>
      <c r="AF198" s="69"/>
      <c r="AO198" s="74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</row>
    <row r="199" ht="14.25" spans="18:54">
      <c r="R199" s="48"/>
      <c r="AA199" s="69"/>
      <c r="AB199" s="69"/>
      <c r="AC199" s="69"/>
      <c r="AD199" s="69"/>
      <c r="AE199" s="69"/>
      <c r="AF199" s="69"/>
      <c r="AO199" s="74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</row>
    <row r="200" ht="14.25" spans="18:54">
      <c r="R200" s="48"/>
      <c r="AA200" s="69"/>
      <c r="AB200" s="69"/>
      <c r="AC200" s="69"/>
      <c r="AD200" s="69"/>
      <c r="AE200" s="69"/>
      <c r="AF200" s="69"/>
      <c r="AO200" s="74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</row>
    <row r="201" ht="14.25" spans="18:54">
      <c r="R201" s="48"/>
      <c r="AA201" s="69"/>
      <c r="AB201" s="69"/>
      <c r="AC201" s="69"/>
      <c r="AD201" s="69"/>
      <c r="AE201" s="69"/>
      <c r="AF201" s="69"/>
      <c r="AO201" s="74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</row>
    <row r="202" ht="14.25" spans="18:54">
      <c r="R202" s="48"/>
      <c r="AA202" s="69"/>
      <c r="AB202" s="69"/>
      <c r="AC202" s="69"/>
      <c r="AD202" s="69"/>
      <c r="AE202" s="69"/>
      <c r="AF202" s="69"/>
      <c r="AO202" s="74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</row>
    <row r="203" ht="14.25" spans="18:54">
      <c r="R203" s="48"/>
      <c r="AA203" s="69"/>
      <c r="AB203" s="69"/>
      <c r="AC203" s="69"/>
      <c r="AD203" s="69"/>
      <c r="AE203" s="69"/>
      <c r="AF203" s="69"/>
      <c r="AO203" s="74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</row>
    <row r="204" ht="14.25" spans="18:54">
      <c r="R204" s="48"/>
      <c r="AA204" s="69"/>
      <c r="AB204" s="69"/>
      <c r="AC204" s="69"/>
      <c r="AD204" s="69"/>
      <c r="AE204" s="69"/>
      <c r="AF204" s="69"/>
      <c r="AO204" s="74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</row>
    <row r="205" ht="14.25" spans="18:54">
      <c r="R205" s="48"/>
      <c r="AA205" s="69"/>
      <c r="AB205" s="69"/>
      <c r="AC205" s="69"/>
      <c r="AD205" s="69"/>
      <c r="AE205" s="69"/>
      <c r="AF205" s="69"/>
      <c r="AO205" s="74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</row>
    <row r="206" ht="14.25" spans="18:54">
      <c r="R206" s="48"/>
      <c r="AA206" s="69"/>
      <c r="AB206" s="69"/>
      <c r="AC206" s="69"/>
      <c r="AD206" s="69"/>
      <c r="AE206" s="69"/>
      <c r="AF206" s="69"/>
      <c r="AO206" s="74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</row>
    <row r="207" ht="14.25" spans="18:54">
      <c r="R207" s="48"/>
      <c r="AA207" s="69"/>
      <c r="AB207" s="69"/>
      <c r="AC207" s="69"/>
      <c r="AD207" s="69"/>
      <c r="AE207" s="69"/>
      <c r="AF207" s="69"/>
      <c r="AO207" s="74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</row>
    <row r="208" ht="14.25" spans="18:54">
      <c r="R208" s="48"/>
      <c r="AA208" s="69"/>
      <c r="AB208" s="69"/>
      <c r="AC208" s="69"/>
      <c r="AD208" s="69"/>
      <c r="AE208" s="69"/>
      <c r="AF208" s="69"/>
      <c r="AO208" s="74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</row>
    <row r="209" ht="14.25" spans="18:54">
      <c r="R209" s="48"/>
      <c r="AA209" s="69"/>
      <c r="AB209" s="69"/>
      <c r="AC209" s="69"/>
      <c r="AD209" s="69"/>
      <c r="AE209" s="69"/>
      <c r="AF209" s="69"/>
      <c r="AO209" s="74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</row>
    <row r="210" ht="14.25" spans="18:54">
      <c r="R210" s="48"/>
      <c r="AA210" s="69"/>
      <c r="AB210" s="69"/>
      <c r="AC210" s="69"/>
      <c r="AD210" s="69"/>
      <c r="AE210" s="69"/>
      <c r="AF210" s="69"/>
      <c r="AO210" s="74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</row>
    <row r="211" ht="14.25" spans="18:54">
      <c r="R211" s="48"/>
      <c r="AA211" s="69"/>
      <c r="AB211" s="69"/>
      <c r="AC211" s="69"/>
      <c r="AD211" s="69"/>
      <c r="AE211" s="69"/>
      <c r="AF211" s="69"/>
      <c r="AO211" s="74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</row>
    <row r="212" ht="14.25" spans="18:54">
      <c r="R212" s="48"/>
      <c r="AA212" s="69"/>
      <c r="AB212" s="69"/>
      <c r="AC212" s="69"/>
      <c r="AD212" s="69"/>
      <c r="AE212" s="69"/>
      <c r="AF212" s="69"/>
      <c r="AO212" s="74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</row>
    <row r="213" ht="14.25" spans="18:54">
      <c r="R213" s="48"/>
      <c r="AA213" s="69"/>
      <c r="AB213" s="69"/>
      <c r="AC213" s="69"/>
      <c r="AD213" s="69"/>
      <c r="AE213" s="69"/>
      <c r="AF213" s="69"/>
      <c r="AO213" s="74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</row>
    <row r="214" ht="14.25" spans="18:54">
      <c r="R214" s="48"/>
      <c r="AA214" s="69"/>
      <c r="AB214" s="69"/>
      <c r="AC214" s="69"/>
      <c r="AD214" s="69"/>
      <c r="AE214" s="69"/>
      <c r="AF214" s="69"/>
      <c r="AO214" s="74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</row>
    <row r="215" ht="14.25" spans="18:54">
      <c r="R215" s="48"/>
      <c r="AA215" s="69"/>
      <c r="AB215" s="69"/>
      <c r="AC215" s="69"/>
      <c r="AD215" s="69"/>
      <c r="AE215" s="69"/>
      <c r="AF215" s="69"/>
      <c r="AO215" s="74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</row>
    <row r="216" ht="14.25" spans="18:54">
      <c r="R216" s="48"/>
      <c r="AA216" s="69"/>
      <c r="AB216" s="69"/>
      <c r="AC216" s="69"/>
      <c r="AD216" s="69"/>
      <c r="AE216" s="69"/>
      <c r="AF216" s="69"/>
      <c r="AO216" s="74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</row>
    <row r="217" ht="14.25" spans="18:54">
      <c r="R217" s="48"/>
      <c r="AA217" s="69"/>
      <c r="AB217" s="69"/>
      <c r="AC217" s="69"/>
      <c r="AD217" s="69"/>
      <c r="AE217" s="69"/>
      <c r="AF217" s="69"/>
      <c r="AO217" s="74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</row>
    <row r="218" ht="14.25" spans="18:54">
      <c r="R218" s="48"/>
      <c r="AA218" s="69"/>
      <c r="AB218" s="69"/>
      <c r="AC218" s="69"/>
      <c r="AD218" s="69"/>
      <c r="AE218" s="69"/>
      <c r="AF218" s="69"/>
      <c r="AO218" s="74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</row>
    <row r="219" ht="14.25" spans="18:54">
      <c r="R219" s="48"/>
      <c r="AA219" s="69"/>
      <c r="AB219" s="69"/>
      <c r="AC219" s="69"/>
      <c r="AD219" s="69"/>
      <c r="AE219" s="69"/>
      <c r="AF219" s="69"/>
      <c r="AO219" s="74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</row>
    <row r="220" ht="14.25" spans="18:54">
      <c r="R220" s="48"/>
      <c r="AA220" s="69"/>
      <c r="AB220" s="69"/>
      <c r="AC220" s="69"/>
      <c r="AD220" s="69"/>
      <c r="AE220" s="69"/>
      <c r="AF220" s="69"/>
      <c r="AO220" s="74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</row>
    <row r="221" ht="14.25" spans="18:54">
      <c r="R221" s="48"/>
      <c r="AA221" s="69"/>
      <c r="AB221" s="69"/>
      <c r="AC221" s="69"/>
      <c r="AD221" s="69"/>
      <c r="AE221" s="69"/>
      <c r="AF221" s="69"/>
      <c r="AO221" s="74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</row>
    <row r="222" ht="14.25" spans="18:54">
      <c r="R222" s="48"/>
      <c r="AA222" s="69"/>
      <c r="AB222" s="69"/>
      <c r="AC222" s="69"/>
      <c r="AD222" s="69"/>
      <c r="AE222" s="69"/>
      <c r="AF222" s="69"/>
      <c r="AO222" s="74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</row>
    <row r="223" ht="14.25" spans="18:54">
      <c r="R223" s="48"/>
      <c r="AA223" s="69"/>
      <c r="AB223" s="69"/>
      <c r="AC223" s="69"/>
      <c r="AD223" s="69"/>
      <c r="AE223" s="69"/>
      <c r="AF223" s="69"/>
      <c r="AO223" s="74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</row>
    <row r="224" ht="14.25" spans="18:54">
      <c r="R224" s="48"/>
      <c r="AA224" s="69"/>
      <c r="AB224" s="69"/>
      <c r="AC224" s="69"/>
      <c r="AD224" s="69"/>
      <c r="AE224" s="69"/>
      <c r="AF224" s="69"/>
      <c r="AO224" s="74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</row>
    <row r="225" ht="14.25" spans="18:54">
      <c r="R225" s="48"/>
      <c r="AA225" s="69"/>
      <c r="AB225" s="69"/>
      <c r="AC225" s="69"/>
      <c r="AD225" s="69"/>
      <c r="AE225" s="69"/>
      <c r="AF225" s="69"/>
      <c r="AO225" s="74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</row>
    <row r="226" ht="14.25" spans="18:54">
      <c r="R226" s="48"/>
      <c r="AA226" s="69"/>
      <c r="AB226" s="69"/>
      <c r="AC226" s="69"/>
      <c r="AD226" s="69"/>
      <c r="AE226" s="69"/>
      <c r="AF226" s="69"/>
      <c r="AO226" s="74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</row>
    <row r="227" ht="14.25" spans="18:54">
      <c r="R227" s="48"/>
      <c r="AA227" s="69"/>
      <c r="AB227" s="69"/>
      <c r="AC227" s="69"/>
      <c r="AD227" s="69"/>
      <c r="AE227" s="69"/>
      <c r="AF227" s="69"/>
      <c r="AO227" s="74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</row>
    <row r="228" ht="14.25" spans="18:54">
      <c r="R228" s="48"/>
      <c r="AA228" s="69"/>
      <c r="AB228" s="69"/>
      <c r="AC228" s="69"/>
      <c r="AD228" s="69"/>
      <c r="AE228" s="69"/>
      <c r="AF228" s="69"/>
      <c r="AO228" s="74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</row>
    <row r="229" ht="14.25" spans="18:54">
      <c r="R229" s="48"/>
      <c r="AA229" s="69"/>
      <c r="AB229" s="69"/>
      <c r="AC229" s="69"/>
      <c r="AD229" s="69"/>
      <c r="AE229" s="69"/>
      <c r="AF229" s="69"/>
      <c r="AO229" s="74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</row>
    <row r="230" ht="14.25" spans="18:54">
      <c r="R230" s="48"/>
      <c r="AA230" s="69"/>
      <c r="AB230" s="69"/>
      <c r="AC230" s="69"/>
      <c r="AD230" s="69"/>
      <c r="AE230" s="69"/>
      <c r="AF230" s="69"/>
      <c r="AO230" s="74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</row>
    <row r="231" ht="14.25" spans="18:54">
      <c r="R231" s="48"/>
      <c r="AA231" s="69"/>
      <c r="AB231" s="69"/>
      <c r="AC231" s="69"/>
      <c r="AD231" s="69"/>
      <c r="AE231" s="69"/>
      <c r="AF231" s="69"/>
      <c r="AO231" s="74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</row>
    <row r="232" ht="14.25" spans="18:54">
      <c r="R232" s="48"/>
      <c r="AA232" s="69"/>
      <c r="AB232" s="69"/>
      <c r="AC232" s="69"/>
      <c r="AD232" s="69"/>
      <c r="AE232" s="69"/>
      <c r="AF232" s="69"/>
      <c r="AO232" s="74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</row>
    <row r="233" ht="14.25" spans="18:54">
      <c r="R233" s="48"/>
      <c r="AA233" s="69"/>
      <c r="AB233" s="69"/>
      <c r="AC233" s="69"/>
      <c r="AD233" s="69"/>
      <c r="AE233" s="69"/>
      <c r="AF233" s="69"/>
      <c r="AO233" s="74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</row>
    <row r="234" ht="14.25" spans="18:54">
      <c r="R234" s="48"/>
      <c r="AA234" s="69"/>
      <c r="AB234" s="69"/>
      <c r="AC234" s="69"/>
      <c r="AD234" s="69"/>
      <c r="AE234" s="69"/>
      <c r="AF234" s="69"/>
      <c r="AO234" s="74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</row>
    <row r="235" ht="14.25" spans="18:54">
      <c r="R235" s="48"/>
      <c r="AA235" s="69"/>
      <c r="AB235" s="69"/>
      <c r="AC235" s="69"/>
      <c r="AD235" s="69"/>
      <c r="AE235" s="69"/>
      <c r="AF235" s="69"/>
      <c r="AO235" s="74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</row>
    <row r="236" ht="14.25" spans="18:54">
      <c r="R236" s="48"/>
      <c r="AA236" s="69"/>
      <c r="AB236" s="69"/>
      <c r="AC236" s="69"/>
      <c r="AD236" s="69"/>
      <c r="AE236" s="69"/>
      <c r="AF236" s="69"/>
      <c r="AO236" s="74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</row>
    <row r="237" ht="14.25" spans="18:54">
      <c r="R237" s="48"/>
      <c r="AA237" s="69"/>
      <c r="AB237" s="69"/>
      <c r="AC237" s="69"/>
      <c r="AD237" s="69"/>
      <c r="AE237" s="69"/>
      <c r="AF237" s="69"/>
      <c r="AO237" s="74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</row>
    <row r="238" ht="14.25" spans="18:54">
      <c r="R238" s="48"/>
      <c r="AA238" s="69"/>
      <c r="AB238" s="69"/>
      <c r="AC238" s="69"/>
      <c r="AD238" s="69"/>
      <c r="AE238" s="69"/>
      <c r="AF238" s="69"/>
      <c r="AO238" s="74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</row>
    <row r="239" ht="14.25" spans="18:54">
      <c r="R239" s="48"/>
      <c r="AA239" s="69"/>
      <c r="AB239" s="69"/>
      <c r="AC239" s="69"/>
      <c r="AD239" s="69"/>
      <c r="AE239" s="69"/>
      <c r="AF239" s="69"/>
      <c r="AO239" s="74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</row>
    <row r="240" ht="14.25" spans="18:54">
      <c r="R240" s="48"/>
      <c r="AA240" s="69"/>
      <c r="AB240" s="69"/>
      <c r="AC240" s="69"/>
      <c r="AD240" s="69"/>
      <c r="AE240" s="69"/>
      <c r="AF240" s="69"/>
      <c r="AO240" s="74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</row>
    <row r="241" ht="14.25" spans="18:54">
      <c r="R241" s="48"/>
      <c r="AA241" s="69"/>
      <c r="AB241" s="69"/>
      <c r="AC241" s="69"/>
      <c r="AD241" s="69"/>
      <c r="AE241" s="69"/>
      <c r="AF241" s="69"/>
      <c r="AO241" s="74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</row>
    <row r="242" ht="14.25" spans="18:54">
      <c r="R242" s="48"/>
      <c r="AA242" s="69"/>
      <c r="AB242" s="69"/>
      <c r="AC242" s="69"/>
      <c r="AD242" s="69"/>
      <c r="AE242" s="69"/>
      <c r="AF242" s="69"/>
      <c r="AO242" s="74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</row>
    <row r="243" ht="14.25" spans="18:54">
      <c r="R243" s="48"/>
      <c r="AA243" s="69"/>
      <c r="AB243" s="69"/>
      <c r="AC243" s="69"/>
      <c r="AD243" s="69"/>
      <c r="AE243" s="69"/>
      <c r="AF243" s="69"/>
      <c r="AO243" s="74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</row>
    <row r="244" ht="14.25" spans="18:54">
      <c r="R244" s="48"/>
      <c r="AA244" s="69"/>
      <c r="AB244" s="69"/>
      <c r="AC244" s="69"/>
      <c r="AD244" s="69"/>
      <c r="AE244" s="69"/>
      <c r="AF244" s="69"/>
      <c r="AO244" s="74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</row>
    <row r="245" ht="14.25" spans="18:54">
      <c r="R245" s="48"/>
      <c r="AA245" s="69"/>
      <c r="AB245" s="69"/>
      <c r="AC245" s="69"/>
      <c r="AD245" s="69"/>
      <c r="AE245" s="69"/>
      <c r="AF245" s="69"/>
      <c r="AO245" s="74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</row>
    <row r="246" ht="14.25" spans="18:54">
      <c r="R246" s="48"/>
      <c r="AA246" s="69"/>
      <c r="AB246" s="69"/>
      <c r="AC246" s="69"/>
      <c r="AD246" s="69"/>
      <c r="AE246" s="69"/>
      <c r="AF246" s="69"/>
      <c r="AO246" s="74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</row>
    <row r="247" ht="14.25" spans="18:54">
      <c r="R247" s="48"/>
      <c r="AA247" s="69"/>
      <c r="AB247" s="69"/>
      <c r="AC247" s="69"/>
      <c r="AD247" s="69"/>
      <c r="AE247" s="69"/>
      <c r="AF247" s="69"/>
      <c r="AO247" s="74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</row>
    <row r="248" ht="14.25" spans="18:54">
      <c r="R248" s="48"/>
      <c r="AA248" s="69"/>
      <c r="AB248" s="69"/>
      <c r="AC248" s="69"/>
      <c r="AD248" s="69"/>
      <c r="AE248" s="69"/>
      <c r="AF248" s="69"/>
      <c r="AO248" s="74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</row>
    <row r="249" ht="14.25" spans="18:54">
      <c r="R249" s="48"/>
      <c r="AA249" s="69"/>
      <c r="AB249" s="69"/>
      <c r="AC249" s="69"/>
      <c r="AD249" s="69"/>
      <c r="AE249" s="69"/>
      <c r="AF249" s="69"/>
      <c r="AO249" s="74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</row>
    <row r="250" ht="14.25" spans="18:54">
      <c r="R250" s="48"/>
      <c r="AA250" s="69"/>
      <c r="AB250" s="69"/>
      <c r="AC250" s="69"/>
      <c r="AD250" s="69"/>
      <c r="AE250" s="69"/>
      <c r="AF250" s="69"/>
      <c r="AO250" s="74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</row>
    <row r="251" ht="14.25" spans="18:54">
      <c r="R251" s="48"/>
      <c r="AA251" s="69"/>
      <c r="AB251" s="69"/>
      <c r="AC251" s="69"/>
      <c r="AD251" s="69"/>
      <c r="AE251" s="69"/>
      <c r="AF251" s="69"/>
      <c r="AO251" s="74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</row>
    <row r="252" ht="14.25" spans="18:54">
      <c r="R252" s="48"/>
      <c r="AA252" s="69"/>
      <c r="AB252" s="69"/>
      <c r="AC252" s="69"/>
      <c r="AD252" s="69"/>
      <c r="AE252" s="69"/>
      <c r="AF252" s="69"/>
      <c r="AO252" s="74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</row>
    <row r="253" ht="14.25" spans="18:54">
      <c r="R253" s="48"/>
      <c r="AA253" s="69"/>
      <c r="AB253" s="69"/>
      <c r="AC253" s="69"/>
      <c r="AD253" s="69"/>
      <c r="AE253" s="69"/>
      <c r="AF253" s="69"/>
      <c r="AO253" s="74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</row>
    <row r="254" ht="14.25" spans="18:54">
      <c r="R254" s="48"/>
      <c r="AA254" s="69"/>
      <c r="AB254" s="69"/>
      <c r="AC254" s="69"/>
      <c r="AD254" s="69"/>
      <c r="AE254" s="69"/>
      <c r="AF254" s="69"/>
      <c r="AO254" s="74"/>
      <c r="AP254" s="73"/>
      <c r="AQ254" s="7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</row>
    <row r="255" ht="14.25" spans="18:54">
      <c r="R255" s="48"/>
      <c r="AA255" s="69"/>
      <c r="AB255" s="69"/>
      <c r="AC255" s="69"/>
      <c r="AD255" s="69"/>
      <c r="AE255" s="69"/>
      <c r="AF255" s="69"/>
      <c r="AO255" s="74"/>
      <c r="AP255" s="73"/>
      <c r="AQ255" s="7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</row>
    <row r="256" ht="14.25" spans="18:54">
      <c r="R256" s="48"/>
      <c r="AA256" s="69"/>
      <c r="AB256" s="69"/>
      <c r="AC256" s="69"/>
      <c r="AD256" s="69"/>
      <c r="AE256" s="69"/>
      <c r="AF256" s="69"/>
      <c r="AO256" s="74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</row>
    <row r="257" ht="14.25" spans="18:54">
      <c r="R257" s="48"/>
      <c r="AA257" s="69"/>
      <c r="AB257" s="69"/>
      <c r="AC257" s="69"/>
      <c r="AD257" s="69"/>
      <c r="AE257" s="69"/>
      <c r="AF257" s="69"/>
      <c r="AO257" s="74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</row>
    <row r="258" ht="14.25" spans="18:54">
      <c r="R258" s="48"/>
      <c r="AA258" s="69"/>
      <c r="AB258" s="69"/>
      <c r="AC258" s="69"/>
      <c r="AD258" s="69"/>
      <c r="AE258" s="69"/>
      <c r="AF258" s="69"/>
      <c r="AO258" s="74"/>
      <c r="AP258" s="73"/>
      <c r="AQ258" s="7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</row>
    <row r="259" ht="14.25" spans="18:54">
      <c r="R259" s="48"/>
      <c r="AA259" s="69"/>
      <c r="AB259" s="69"/>
      <c r="AC259" s="69"/>
      <c r="AD259" s="69"/>
      <c r="AE259" s="69"/>
      <c r="AF259" s="69"/>
      <c r="AO259" s="74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</row>
    <row r="260" ht="14.25" spans="18:54">
      <c r="R260" s="48"/>
      <c r="AA260" s="69"/>
      <c r="AB260" s="69"/>
      <c r="AC260" s="69"/>
      <c r="AD260" s="69"/>
      <c r="AE260" s="69"/>
      <c r="AF260" s="69"/>
      <c r="AO260" s="74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</row>
    <row r="261" ht="14.25" spans="18:54">
      <c r="R261" s="48"/>
      <c r="AA261" s="69"/>
      <c r="AB261" s="69"/>
      <c r="AC261" s="69"/>
      <c r="AD261" s="69"/>
      <c r="AE261" s="69"/>
      <c r="AF261" s="69"/>
      <c r="AO261" s="74"/>
      <c r="AP261" s="73"/>
      <c r="AQ261" s="7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</row>
    <row r="262" ht="14.25" spans="18:54">
      <c r="R262" s="48"/>
      <c r="AA262" s="69"/>
      <c r="AB262" s="69"/>
      <c r="AC262" s="69"/>
      <c r="AD262" s="69"/>
      <c r="AE262" s="69"/>
      <c r="AF262" s="69"/>
      <c r="AO262" s="74"/>
      <c r="AP262" s="73"/>
      <c r="AQ262" s="7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</row>
    <row r="263" ht="14.25" spans="18:54">
      <c r="R263" s="48"/>
      <c r="AA263" s="69"/>
      <c r="AB263" s="69"/>
      <c r="AC263" s="69"/>
      <c r="AD263" s="69"/>
      <c r="AE263" s="69"/>
      <c r="AF263" s="69"/>
      <c r="AO263" s="74"/>
      <c r="AP263" s="73"/>
      <c r="AQ263" s="7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</row>
    <row r="264" ht="14.25" spans="18:54">
      <c r="R264" s="48"/>
      <c r="AA264" s="69"/>
      <c r="AB264" s="69"/>
      <c r="AC264" s="69"/>
      <c r="AD264" s="69"/>
      <c r="AE264" s="69"/>
      <c r="AF264" s="69"/>
      <c r="AO264" s="74"/>
      <c r="AP264" s="73"/>
      <c r="AQ264" s="7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</row>
    <row r="265" ht="14.25" spans="18:54">
      <c r="R265" s="48"/>
      <c r="AA265" s="69"/>
      <c r="AB265" s="69"/>
      <c r="AC265" s="69"/>
      <c r="AD265" s="69"/>
      <c r="AE265" s="69"/>
      <c r="AF265" s="69"/>
      <c r="AO265" s="74"/>
      <c r="AP265" s="73"/>
      <c r="AQ265" s="7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</row>
    <row r="266" ht="14.25" spans="18:54">
      <c r="R266" s="48"/>
      <c r="AA266" s="69"/>
      <c r="AB266" s="69"/>
      <c r="AC266" s="69"/>
      <c r="AD266" s="69"/>
      <c r="AE266" s="69"/>
      <c r="AF266" s="69"/>
      <c r="AO266" s="74"/>
      <c r="AP266" s="73"/>
      <c r="AQ266" s="7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</row>
    <row r="267" ht="14.25" spans="18:54">
      <c r="R267" s="48"/>
      <c r="AA267" s="69"/>
      <c r="AB267" s="69"/>
      <c r="AC267" s="69"/>
      <c r="AD267" s="69"/>
      <c r="AE267" s="69"/>
      <c r="AF267" s="69"/>
      <c r="AO267" s="74"/>
      <c r="AP267" s="73"/>
      <c r="AQ267" s="7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</row>
    <row r="268" ht="14.25" spans="18:54">
      <c r="R268" s="60"/>
      <c r="AA268" s="69"/>
      <c r="AB268" s="69"/>
      <c r="AC268" s="69"/>
      <c r="AD268" s="69"/>
      <c r="AE268" s="69"/>
      <c r="AF268" s="69"/>
      <c r="AO268" s="74"/>
      <c r="AP268" s="73"/>
      <c r="AQ268" s="7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</row>
    <row r="269" ht="14.25" spans="18:54">
      <c r="R269" s="60"/>
      <c r="AA269" s="69"/>
      <c r="AB269" s="69"/>
      <c r="AC269" s="69"/>
      <c r="AD269" s="69"/>
      <c r="AE269" s="69"/>
      <c r="AF269" s="69"/>
      <c r="AO269" s="74"/>
      <c r="AP269" s="73"/>
      <c r="AQ269" s="7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</row>
    <row r="270" ht="14.25" spans="18:54">
      <c r="R270" s="60"/>
      <c r="AA270" s="69"/>
      <c r="AB270" s="69"/>
      <c r="AC270" s="69"/>
      <c r="AD270" s="69"/>
      <c r="AE270" s="69"/>
      <c r="AF270" s="69"/>
      <c r="AO270" s="74"/>
      <c r="AP270" s="73"/>
      <c r="AQ270" s="7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</row>
    <row r="271" ht="14.25" spans="18:54">
      <c r="R271" s="60"/>
      <c r="AA271" s="69"/>
      <c r="AB271" s="69"/>
      <c r="AC271" s="69"/>
      <c r="AD271" s="69"/>
      <c r="AE271" s="69"/>
      <c r="AF271" s="69"/>
      <c r="AO271" s="74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</row>
    <row r="272" ht="14.25" spans="18:54">
      <c r="R272" s="60"/>
      <c r="AA272" s="69"/>
      <c r="AB272" s="69"/>
      <c r="AC272" s="69"/>
      <c r="AD272" s="69"/>
      <c r="AE272" s="69"/>
      <c r="AF272" s="69"/>
      <c r="AO272" s="74"/>
      <c r="AP272" s="73"/>
      <c r="AQ272" s="73"/>
      <c r="AR272" s="73"/>
      <c r="AS272" s="73"/>
      <c r="AT272" s="73"/>
      <c r="AU272" s="73"/>
      <c r="AV272" s="73"/>
      <c r="AW272" s="73"/>
      <c r="AX272" s="73"/>
      <c r="AY272" s="73"/>
      <c r="AZ272" s="73"/>
      <c r="BA272" s="73"/>
      <c r="BB272" s="73"/>
    </row>
    <row r="273" ht="14.25" spans="18:54">
      <c r="R273" s="60"/>
      <c r="AA273" s="69"/>
      <c r="AB273" s="69"/>
      <c r="AC273" s="69"/>
      <c r="AD273" s="69"/>
      <c r="AE273" s="69"/>
      <c r="AF273" s="69"/>
      <c r="AO273" s="74"/>
      <c r="AP273" s="73"/>
      <c r="AQ273" s="73"/>
      <c r="AR273" s="73"/>
      <c r="AS273" s="73"/>
      <c r="AT273" s="73"/>
      <c r="AU273" s="73"/>
      <c r="AV273" s="73"/>
      <c r="AW273" s="73"/>
      <c r="AX273" s="73"/>
      <c r="AY273" s="73"/>
      <c r="AZ273" s="73"/>
      <c r="BA273" s="73"/>
      <c r="BB273" s="73"/>
    </row>
    <row r="274" ht="14.25" spans="18:54">
      <c r="R274" s="60"/>
      <c r="AA274" s="69"/>
      <c r="AB274" s="69"/>
      <c r="AC274" s="69"/>
      <c r="AD274" s="69"/>
      <c r="AE274" s="69"/>
      <c r="AF274" s="69"/>
      <c r="AO274" s="74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</row>
    <row r="275" ht="14.25" spans="18:54">
      <c r="R275" s="60"/>
      <c r="AA275" s="69"/>
      <c r="AB275" s="69"/>
      <c r="AC275" s="69"/>
      <c r="AD275" s="69"/>
      <c r="AE275" s="69"/>
      <c r="AF275" s="69"/>
      <c r="AO275" s="74"/>
      <c r="AP275" s="73"/>
      <c r="AQ275" s="73"/>
      <c r="AR275" s="73"/>
      <c r="AS275" s="73"/>
      <c r="AT275" s="73"/>
      <c r="AU275" s="73"/>
      <c r="AV275" s="73"/>
      <c r="AW275" s="73"/>
      <c r="AX275" s="73"/>
      <c r="AY275" s="73"/>
      <c r="AZ275" s="73"/>
      <c r="BA275" s="73"/>
      <c r="BB275" s="73"/>
    </row>
    <row r="276" ht="14.25" spans="18:54">
      <c r="R276" s="60"/>
      <c r="AA276" s="69"/>
      <c r="AB276" s="69"/>
      <c r="AC276" s="69"/>
      <c r="AD276" s="69"/>
      <c r="AE276" s="69"/>
      <c r="AF276" s="69"/>
      <c r="AO276" s="74"/>
      <c r="AP276" s="73"/>
      <c r="AQ276" s="73"/>
      <c r="AR276" s="73"/>
      <c r="AS276" s="73"/>
      <c r="AT276" s="73"/>
      <c r="AU276" s="73"/>
      <c r="AV276" s="73"/>
      <c r="AW276" s="73"/>
      <c r="AX276" s="73"/>
      <c r="AY276" s="73"/>
      <c r="AZ276" s="73"/>
      <c r="BA276" s="73"/>
      <c r="BB276" s="73"/>
    </row>
    <row r="277" ht="14.25" spans="18:54">
      <c r="R277" s="60"/>
      <c r="AA277" s="69"/>
      <c r="AB277" s="69"/>
      <c r="AC277" s="69"/>
      <c r="AD277" s="69"/>
      <c r="AE277" s="69"/>
      <c r="AF277" s="69"/>
      <c r="AO277" s="74"/>
      <c r="AP277" s="73"/>
      <c r="AQ277" s="73"/>
      <c r="AR277" s="73"/>
      <c r="AS277" s="73"/>
      <c r="AT277" s="73"/>
      <c r="AU277" s="73"/>
      <c r="AV277" s="73"/>
      <c r="AW277" s="73"/>
      <c r="AX277" s="73"/>
      <c r="AY277" s="73"/>
      <c r="AZ277" s="73"/>
      <c r="BA277" s="73"/>
      <c r="BB277" s="73"/>
    </row>
    <row r="278" ht="14.25" spans="18:54">
      <c r="R278" s="60"/>
      <c r="AA278" s="69"/>
      <c r="AB278" s="69"/>
      <c r="AC278" s="69"/>
      <c r="AD278" s="69"/>
      <c r="AE278" s="69"/>
      <c r="AF278" s="69"/>
      <c r="AO278" s="74"/>
      <c r="AP278" s="73"/>
      <c r="AQ278" s="7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  <c r="BB278" s="73"/>
    </row>
    <row r="279" ht="14.25" spans="18:54">
      <c r="R279" s="60"/>
      <c r="AA279" s="69"/>
      <c r="AB279" s="69"/>
      <c r="AC279" s="69"/>
      <c r="AD279" s="69"/>
      <c r="AE279" s="69"/>
      <c r="AF279" s="69"/>
      <c r="AO279" s="74"/>
      <c r="AP279" s="73"/>
      <c r="AQ279" s="7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  <c r="BB279" s="73"/>
    </row>
    <row r="280" ht="14.25" spans="18:54">
      <c r="R280" s="60"/>
      <c r="AA280" s="69"/>
      <c r="AB280" s="69"/>
      <c r="AC280" s="69"/>
      <c r="AD280" s="69"/>
      <c r="AE280" s="69"/>
      <c r="AF280" s="69"/>
      <c r="AO280" s="74"/>
      <c r="AP280" s="73"/>
      <c r="AQ280" s="73"/>
      <c r="AR280" s="73"/>
      <c r="AS280" s="73"/>
      <c r="AT280" s="73"/>
      <c r="AU280" s="73"/>
      <c r="AV280" s="73"/>
      <c r="AW280" s="73"/>
      <c r="AX280" s="73"/>
      <c r="AY280" s="73"/>
      <c r="AZ280" s="73"/>
      <c r="BA280" s="73"/>
      <c r="BB280" s="73"/>
    </row>
    <row r="281" ht="14.25" spans="18:54">
      <c r="R281" s="60"/>
      <c r="AA281" s="69"/>
      <c r="AB281" s="69"/>
      <c r="AC281" s="69"/>
      <c r="AD281" s="69"/>
      <c r="AE281" s="69"/>
      <c r="AF281" s="69"/>
      <c r="AO281" s="74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</row>
    <row r="282" ht="14.25" spans="18:54">
      <c r="R282" s="60"/>
      <c r="AA282" s="69"/>
      <c r="AB282" s="69"/>
      <c r="AC282" s="69"/>
      <c r="AD282" s="69"/>
      <c r="AE282" s="69"/>
      <c r="AF282" s="69"/>
      <c r="AO282" s="74"/>
      <c r="AP282" s="73"/>
      <c r="AQ282" s="73"/>
      <c r="AR282" s="73"/>
      <c r="AS282" s="73"/>
      <c r="AT282" s="73"/>
      <c r="AU282" s="73"/>
      <c r="AV282" s="73"/>
      <c r="AW282" s="73"/>
      <c r="AX282" s="73"/>
      <c r="AY282" s="73"/>
      <c r="AZ282" s="73"/>
      <c r="BA282" s="73"/>
      <c r="BB282" s="73"/>
    </row>
    <row r="283" ht="14.25" spans="18:54">
      <c r="R283" s="60"/>
      <c r="AA283" s="69"/>
      <c r="AB283" s="69"/>
      <c r="AC283" s="69"/>
      <c r="AD283" s="69"/>
      <c r="AE283" s="69"/>
      <c r="AF283" s="69"/>
      <c r="AO283" s="74"/>
      <c r="AP283" s="73"/>
      <c r="AQ283" s="73"/>
      <c r="AR283" s="73"/>
      <c r="AS283" s="73"/>
      <c r="AT283" s="73"/>
      <c r="AU283" s="73"/>
      <c r="AV283" s="73"/>
      <c r="AW283" s="73"/>
      <c r="AX283" s="73"/>
      <c r="AY283" s="73"/>
      <c r="AZ283" s="73"/>
      <c r="BA283" s="73"/>
      <c r="BB283" s="73"/>
    </row>
    <row r="284" ht="14.25" spans="18:54">
      <c r="R284" s="60"/>
      <c r="AA284" s="69"/>
      <c r="AB284" s="69"/>
      <c r="AC284" s="69"/>
      <c r="AD284" s="69"/>
      <c r="AE284" s="69"/>
      <c r="AF284" s="69"/>
      <c r="AO284" s="74"/>
      <c r="AP284" s="73"/>
      <c r="AQ284" s="73"/>
      <c r="AR284" s="73"/>
      <c r="AS284" s="73"/>
      <c r="AT284" s="73"/>
      <c r="AU284" s="73"/>
      <c r="AV284" s="73"/>
      <c r="AW284" s="73"/>
      <c r="AX284" s="73"/>
      <c r="AY284" s="73"/>
      <c r="AZ284" s="73"/>
      <c r="BA284" s="73"/>
      <c r="BB284" s="73"/>
    </row>
    <row r="285" ht="14.25" spans="18:54">
      <c r="R285" s="60"/>
      <c r="AA285" s="69"/>
      <c r="AB285" s="69"/>
      <c r="AC285" s="69"/>
      <c r="AD285" s="69"/>
      <c r="AE285" s="69"/>
      <c r="AF285" s="69"/>
      <c r="AO285" s="74"/>
      <c r="AP285" s="73"/>
      <c r="AQ285" s="73"/>
      <c r="AR285" s="73"/>
      <c r="AS285" s="73"/>
      <c r="AT285" s="73"/>
      <c r="AU285" s="73"/>
      <c r="AV285" s="73"/>
      <c r="AW285" s="73"/>
      <c r="AX285" s="73"/>
      <c r="AY285" s="73"/>
      <c r="AZ285" s="73"/>
      <c r="BA285" s="73"/>
      <c r="BB285" s="73"/>
    </row>
    <row r="286" ht="14.25" spans="18:54">
      <c r="R286" s="60"/>
      <c r="AA286" s="69"/>
      <c r="AB286" s="69"/>
      <c r="AC286" s="69"/>
      <c r="AD286" s="69"/>
      <c r="AE286" s="69"/>
      <c r="AF286" s="69"/>
      <c r="AO286" s="74"/>
      <c r="AP286" s="73"/>
      <c r="AQ286" s="73"/>
      <c r="AR286" s="73"/>
      <c r="AS286" s="73"/>
      <c r="AT286" s="73"/>
      <c r="AU286" s="73"/>
      <c r="AV286" s="73"/>
      <c r="AW286" s="73"/>
      <c r="AX286" s="73"/>
      <c r="AY286" s="73"/>
      <c r="AZ286" s="73"/>
      <c r="BA286" s="73"/>
      <c r="BB286" s="73"/>
    </row>
    <row r="287" ht="14.25" spans="18:54">
      <c r="R287" s="60"/>
      <c r="AA287" s="69"/>
      <c r="AB287" s="69"/>
      <c r="AC287" s="69"/>
      <c r="AD287" s="69"/>
      <c r="AE287" s="69"/>
      <c r="AF287" s="69"/>
      <c r="AO287" s="74"/>
      <c r="AP287" s="73"/>
      <c r="AQ287" s="73"/>
      <c r="AR287" s="73"/>
      <c r="AS287" s="73"/>
      <c r="AT287" s="73"/>
      <c r="AU287" s="73"/>
      <c r="AV287" s="73"/>
      <c r="AW287" s="73"/>
      <c r="AX287" s="73"/>
      <c r="AY287" s="73"/>
      <c r="AZ287" s="73"/>
      <c r="BA287" s="73"/>
      <c r="BB287" s="73"/>
    </row>
    <row r="288" ht="14.25" spans="18:54">
      <c r="R288" s="60"/>
      <c r="AA288" s="69"/>
      <c r="AB288" s="69"/>
      <c r="AC288" s="69"/>
      <c r="AD288" s="69"/>
      <c r="AE288" s="69"/>
      <c r="AF288" s="69"/>
      <c r="AO288" s="74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</row>
    <row r="289" ht="14.25" spans="18:54">
      <c r="R289" s="60"/>
      <c r="AA289" s="69"/>
      <c r="AB289" s="69"/>
      <c r="AC289" s="69"/>
      <c r="AD289" s="69"/>
      <c r="AE289" s="69"/>
      <c r="AF289" s="69"/>
      <c r="AO289" s="74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</row>
    <row r="290" ht="14.25" spans="18:54">
      <c r="R290" s="60"/>
      <c r="AA290" s="69"/>
      <c r="AB290" s="69"/>
      <c r="AC290" s="69"/>
      <c r="AD290" s="69"/>
      <c r="AE290" s="69"/>
      <c r="AF290" s="69"/>
      <c r="AO290" s="74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</row>
    <row r="291" ht="14.25" spans="18:54">
      <c r="R291" s="60"/>
      <c r="AA291" s="69"/>
      <c r="AB291" s="69"/>
      <c r="AC291" s="69"/>
      <c r="AD291" s="69"/>
      <c r="AE291" s="69"/>
      <c r="AF291" s="69"/>
      <c r="AO291" s="74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</row>
    <row r="292" ht="14.25" spans="18:54">
      <c r="R292" s="60"/>
      <c r="AA292" s="69"/>
      <c r="AB292" s="69"/>
      <c r="AC292" s="69"/>
      <c r="AD292" s="69"/>
      <c r="AE292" s="69"/>
      <c r="AF292" s="69"/>
      <c r="AO292" s="74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</row>
    <row r="293" ht="14.25" spans="18:54">
      <c r="R293" s="60"/>
      <c r="AA293" s="69"/>
      <c r="AB293" s="69"/>
      <c r="AC293" s="69"/>
      <c r="AD293" s="69"/>
      <c r="AE293" s="69"/>
      <c r="AF293" s="69"/>
      <c r="AO293" s="74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</row>
    <row r="294" ht="14.25" spans="18:54">
      <c r="R294" s="60"/>
      <c r="AA294" s="69"/>
      <c r="AB294" s="69"/>
      <c r="AC294" s="69"/>
      <c r="AD294" s="69"/>
      <c r="AE294" s="69"/>
      <c r="AF294" s="69"/>
      <c r="AO294" s="74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</row>
    <row r="295" ht="14.25" spans="18:54">
      <c r="R295" s="60"/>
      <c r="AA295" s="69"/>
      <c r="AB295" s="69"/>
      <c r="AC295" s="69"/>
      <c r="AD295" s="69"/>
      <c r="AE295" s="69"/>
      <c r="AF295" s="69"/>
      <c r="AO295" s="74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</row>
    <row r="296" ht="14.25" spans="18:54">
      <c r="R296" s="60"/>
      <c r="AA296" s="69"/>
      <c r="AB296" s="69"/>
      <c r="AC296" s="69"/>
      <c r="AD296" s="69"/>
      <c r="AE296" s="69"/>
      <c r="AF296" s="69"/>
      <c r="AO296" s="74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</row>
    <row r="297" ht="14.25" spans="18:54">
      <c r="R297" s="60"/>
      <c r="AA297" s="69"/>
      <c r="AB297" s="69"/>
      <c r="AC297" s="69"/>
      <c r="AD297" s="69"/>
      <c r="AE297" s="69"/>
      <c r="AF297" s="69"/>
      <c r="AO297" s="74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</row>
    <row r="298" ht="14.25" spans="18:54">
      <c r="R298" s="60"/>
      <c r="AA298" s="69"/>
      <c r="AB298" s="69"/>
      <c r="AC298" s="69"/>
      <c r="AD298" s="69"/>
      <c r="AE298" s="69"/>
      <c r="AF298" s="69"/>
      <c r="AO298" s="74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</row>
    <row r="299" ht="14.25" spans="18:54">
      <c r="R299" s="60"/>
      <c r="AA299" s="69"/>
      <c r="AB299" s="69"/>
      <c r="AC299" s="69"/>
      <c r="AD299" s="69"/>
      <c r="AE299" s="69"/>
      <c r="AF299" s="69"/>
      <c r="AO299" s="74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</row>
    <row r="300" ht="14.25" spans="18:54">
      <c r="R300" s="60"/>
      <c r="AA300" s="69"/>
      <c r="AB300" s="69"/>
      <c r="AC300" s="69"/>
      <c r="AD300" s="69"/>
      <c r="AE300" s="69"/>
      <c r="AF300" s="69"/>
      <c r="AO300" s="74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</row>
    <row r="301" ht="14.25" spans="18:54">
      <c r="R301" s="60"/>
      <c r="AA301" s="69"/>
      <c r="AB301" s="69"/>
      <c r="AC301" s="69"/>
      <c r="AD301" s="69"/>
      <c r="AE301" s="69"/>
      <c r="AF301" s="69"/>
      <c r="AO301" s="74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</row>
    <row r="302" ht="14.25" spans="18:54">
      <c r="R302" s="60"/>
      <c r="AA302" s="69"/>
      <c r="AB302" s="69"/>
      <c r="AC302" s="69"/>
      <c r="AD302" s="69"/>
      <c r="AE302" s="69"/>
      <c r="AF302" s="69"/>
      <c r="AO302" s="74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</row>
    <row r="303" ht="14.25" spans="18:54">
      <c r="R303" s="60"/>
      <c r="AA303" s="69"/>
      <c r="AB303" s="69"/>
      <c r="AC303" s="69"/>
      <c r="AD303" s="69"/>
      <c r="AE303" s="69"/>
      <c r="AF303" s="69"/>
      <c r="AO303" s="74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</row>
    <row r="304" ht="14.25" spans="18:54">
      <c r="R304" s="60"/>
      <c r="AA304" s="69"/>
      <c r="AB304" s="69"/>
      <c r="AC304" s="69"/>
      <c r="AD304" s="69"/>
      <c r="AE304" s="69"/>
      <c r="AF304" s="69"/>
      <c r="AO304" s="74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</row>
    <row r="305" ht="14.25" spans="18:54">
      <c r="R305" s="60"/>
      <c r="AA305" s="69"/>
      <c r="AB305" s="69"/>
      <c r="AC305" s="69"/>
      <c r="AD305" s="69"/>
      <c r="AE305" s="69"/>
      <c r="AF305" s="69"/>
      <c r="AO305" s="74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</row>
    <row r="306" ht="14.25" spans="18:54">
      <c r="R306" s="60"/>
      <c r="AA306" s="69"/>
      <c r="AB306" s="69"/>
      <c r="AC306" s="69"/>
      <c r="AD306" s="69"/>
      <c r="AE306" s="69"/>
      <c r="AF306" s="69"/>
      <c r="AO306" s="74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</row>
    <row r="307" ht="14.25" spans="18:54">
      <c r="R307" s="60"/>
      <c r="AA307" s="69"/>
      <c r="AB307" s="69"/>
      <c r="AC307" s="69"/>
      <c r="AD307" s="69"/>
      <c r="AE307" s="69"/>
      <c r="AF307" s="69"/>
      <c r="AO307" s="74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</row>
    <row r="308" ht="14.25" spans="18:54">
      <c r="R308" s="60"/>
      <c r="AA308" s="69"/>
      <c r="AB308" s="69"/>
      <c r="AC308" s="69"/>
      <c r="AD308" s="69"/>
      <c r="AE308" s="69"/>
      <c r="AF308" s="69"/>
      <c r="AO308" s="74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</row>
    <row r="309" ht="14.25" spans="18:54">
      <c r="R309" s="60"/>
      <c r="AA309" s="69"/>
      <c r="AB309" s="69"/>
      <c r="AC309" s="69"/>
      <c r="AD309" s="69"/>
      <c r="AE309" s="69"/>
      <c r="AF309" s="69"/>
      <c r="AO309" s="74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</row>
    <row r="310" ht="14.25" spans="18:54">
      <c r="R310" s="60"/>
      <c r="AA310" s="69"/>
      <c r="AB310" s="69"/>
      <c r="AC310" s="69"/>
      <c r="AD310" s="69"/>
      <c r="AE310" s="69"/>
      <c r="AF310" s="69"/>
      <c r="AO310" s="74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</row>
    <row r="311" ht="14.25" spans="18:54">
      <c r="R311" s="60"/>
      <c r="AA311" s="69"/>
      <c r="AB311" s="69"/>
      <c r="AC311" s="69"/>
      <c r="AD311" s="69"/>
      <c r="AE311" s="69"/>
      <c r="AF311" s="69"/>
      <c r="AO311" s="74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</row>
    <row r="312" ht="14.25" spans="18:54">
      <c r="R312" s="60"/>
      <c r="AA312" s="69"/>
      <c r="AB312" s="69"/>
      <c r="AC312" s="69"/>
      <c r="AD312" s="69"/>
      <c r="AE312" s="69"/>
      <c r="AF312" s="69"/>
      <c r="AO312" s="74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</row>
    <row r="313" ht="14.25" spans="18:54">
      <c r="R313" s="60"/>
      <c r="AA313" s="69"/>
      <c r="AB313" s="69"/>
      <c r="AC313" s="69"/>
      <c r="AD313" s="69"/>
      <c r="AE313" s="69"/>
      <c r="AF313" s="69"/>
      <c r="AO313" s="74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</row>
    <row r="314" ht="14.25" spans="18:54">
      <c r="R314" s="60"/>
      <c r="AA314" s="69"/>
      <c r="AB314" s="69"/>
      <c r="AC314" s="69"/>
      <c r="AD314" s="69"/>
      <c r="AE314" s="69"/>
      <c r="AF314" s="69"/>
      <c r="AO314" s="74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</row>
    <row r="315" ht="14.25" spans="18:54">
      <c r="R315" s="60"/>
      <c r="AA315" s="69"/>
      <c r="AB315" s="69"/>
      <c r="AC315" s="69"/>
      <c r="AD315" s="69"/>
      <c r="AE315" s="69"/>
      <c r="AF315" s="69"/>
      <c r="AO315" s="74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  <c r="BB315" s="73"/>
    </row>
    <row r="316" ht="14.25" spans="18:54">
      <c r="R316" s="60"/>
      <c r="AA316" s="69"/>
      <c r="AB316" s="69"/>
      <c r="AC316" s="69"/>
      <c r="AD316" s="69"/>
      <c r="AE316" s="69"/>
      <c r="AF316" s="69"/>
      <c r="AO316" s="74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</row>
    <row r="317" ht="14.25" spans="18:54">
      <c r="R317" s="60"/>
      <c r="AA317" s="69"/>
      <c r="AB317" s="69"/>
      <c r="AC317" s="69"/>
      <c r="AD317" s="69"/>
      <c r="AE317" s="69"/>
      <c r="AF317" s="69"/>
      <c r="AO317" s="74"/>
      <c r="AP317" s="73"/>
      <c r="AQ317" s="73"/>
      <c r="AR317" s="73"/>
      <c r="AS317" s="73"/>
      <c r="AT317" s="73"/>
      <c r="AU317" s="73"/>
      <c r="AV317" s="73"/>
      <c r="AW317" s="73"/>
      <c r="AX317" s="73"/>
      <c r="AY317" s="73"/>
      <c r="AZ317" s="73"/>
      <c r="BA317" s="73"/>
      <c r="BB317" s="73"/>
    </row>
    <row r="318" ht="14.25" spans="18:54">
      <c r="R318" s="60"/>
      <c r="AA318" s="69"/>
      <c r="AB318" s="69"/>
      <c r="AC318" s="69"/>
      <c r="AD318" s="69"/>
      <c r="AE318" s="69"/>
      <c r="AF318" s="69"/>
      <c r="AO318" s="74"/>
      <c r="AP318" s="73"/>
      <c r="AQ318" s="73"/>
      <c r="AR318" s="73"/>
      <c r="AS318" s="73"/>
      <c r="AT318" s="73"/>
      <c r="AU318" s="73"/>
      <c r="AV318" s="73"/>
      <c r="AW318" s="73"/>
      <c r="AX318" s="73"/>
      <c r="AY318" s="73"/>
      <c r="AZ318" s="73"/>
      <c r="BA318" s="73"/>
      <c r="BB318" s="73"/>
    </row>
    <row r="319" ht="14.25" spans="18:54">
      <c r="R319" s="60"/>
      <c r="AA319" s="69"/>
      <c r="AB319" s="69"/>
      <c r="AC319" s="69"/>
      <c r="AD319" s="69"/>
      <c r="AE319" s="69"/>
      <c r="AF319" s="69"/>
      <c r="AO319" s="74"/>
      <c r="AP319" s="73"/>
      <c r="AQ319" s="73"/>
      <c r="AR319" s="73"/>
      <c r="AS319" s="73"/>
      <c r="AT319" s="73"/>
      <c r="AU319" s="73"/>
      <c r="AV319" s="73"/>
      <c r="AW319" s="73"/>
      <c r="AX319" s="73"/>
      <c r="AY319" s="73"/>
      <c r="AZ319" s="73"/>
      <c r="BA319" s="73"/>
      <c r="BB319" s="73"/>
    </row>
    <row r="320" ht="14.25" spans="18:54">
      <c r="R320" s="60"/>
      <c r="AA320" s="69"/>
      <c r="AB320" s="69"/>
      <c r="AC320" s="69"/>
      <c r="AD320" s="69"/>
      <c r="AE320" s="69"/>
      <c r="AF320" s="69"/>
      <c r="AO320" s="74"/>
      <c r="AP320" s="73"/>
      <c r="AQ320" s="73"/>
      <c r="AR320" s="73"/>
      <c r="AS320" s="73"/>
      <c r="AT320" s="73"/>
      <c r="AU320" s="73"/>
      <c r="AV320" s="73"/>
      <c r="AW320" s="73"/>
      <c r="AX320" s="73"/>
      <c r="AY320" s="73"/>
      <c r="AZ320" s="73"/>
      <c r="BA320" s="73"/>
      <c r="BB320" s="73"/>
    </row>
    <row r="321" ht="14.25" spans="18:54">
      <c r="R321" s="60"/>
      <c r="AA321" s="69"/>
      <c r="AB321" s="69"/>
      <c r="AC321" s="69"/>
      <c r="AD321" s="69"/>
      <c r="AE321" s="69"/>
      <c r="AF321" s="69"/>
      <c r="AO321" s="74"/>
      <c r="AP321" s="73"/>
      <c r="AQ321" s="73"/>
      <c r="AR321" s="73"/>
      <c r="AS321" s="73"/>
      <c r="AT321" s="73"/>
      <c r="AU321" s="73"/>
      <c r="AV321" s="73"/>
      <c r="AW321" s="73"/>
      <c r="AX321" s="73"/>
      <c r="AY321" s="73"/>
      <c r="AZ321" s="73"/>
      <c r="BA321" s="73"/>
      <c r="BB321" s="73"/>
    </row>
    <row r="322" ht="14.25" spans="18:54">
      <c r="R322" s="60"/>
      <c r="AA322" s="69"/>
      <c r="AB322" s="69"/>
      <c r="AC322" s="69"/>
      <c r="AD322" s="69"/>
      <c r="AE322" s="69"/>
      <c r="AF322" s="69"/>
      <c r="AO322" s="74"/>
      <c r="AP322" s="73"/>
      <c r="AQ322" s="73"/>
      <c r="AR322" s="73"/>
      <c r="AS322" s="73"/>
      <c r="AT322" s="73"/>
      <c r="AU322" s="73"/>
      <c r="AV322" s="73"/>
      <c r="AW322" s="73"/>
      <c r="AX322" s="73"/>
      <c r="AY322" s="73"/>
      <c r="AZ322" s="73"/>
      <c r="BA322" s="73"/>
      <c r="BB322" s="73"/>
    </row>
    <row r="323" ht="14.25" spans="18:54">
      <c r="R323" s="60"/>
      <c r="AA323" s="69"/>
      <c r="AB323" s="69"/>
      <c r="AC323" s="69"/>
      <c r="AD323" s="69"/>
      <c r="AE323" s="69"/>
      <c r="AF323" s="69"/>
      <c r="AO323" s="74"/>
      <c r="AP323" s="73"/>
      <c r="AQ323" s="73"/>
      <c r="AR323" s="73"/>
      <c r="AS323" s="73"/>
      <c r="AT323" s="73"/>
      <c r="AU323" s="73"/>
      <c r="AV323" s="73"/>
      <c r="AW323" s="73"/>
      <c r="AX323" s="73"/>
      <c r="AY323" s="73"/>
      <c r="AZ323" s="73"/>
      <c r="BA323" s="73"/>
      <c r="BB323" s="73"/>
    </row>
    <row r="324" ht="14.25" spans="18:54">
      <c r="R324" s="60"/>
      <c r="AA324" s="69"/>
      <c r="AB324" s="69"/>
      <c r="AC324" s="69"/>
      <c r="AD324" s="69"/>
      <c r="AE324" s="69"/>
      <c r="AF324" s="69"/>
      <c r="AO324" s="74"/>
      <c r="AP324" s="73"/>
      <c r="AQ324" s="73"/>
      <c r="AR324" s="73"/>
      <c r="AS324" s="73"/>
      <c r="AT324" s="73"/>
      <c r="AU324" s="73"/>
      <c r="AV324" s="73"/>
      <c r="AW324" s="73"/>
      <c r="AX324" s="73"/>
      <c r="AY324" s="73"/>
      <c r="AZ324" s="73"/>
      <c r="BA324" s="73"/>
      <c r="BB324" s="73"/>
    </row>
    <row r="325" ht="14.25" spans="18:54">
      <c r="R325" s="60"/>
      <c r="AA325" s="69"/>
      <c r="AB325" s="69"/>
      <c r="AC325" s="69"/>
      <c r="AD325" s="69"/>
      <c r="AE325" s="69"/>
      <c r="AF325" s="69"/>
      <c r="AO325" s="74"/>
      <c r="AP325" s="73"/>
      <c r="AQ325" s="73"/>
      <c r="AR325" s="73"/>
      <c r="AS325" s="73"/>
      <c r="AT325" s="73"/>
      <c r="AU325" s="73"/>
      <c r="AV325" s="73"/>
      <c r="AW325" s="73"/>
      <c r="AX325" s="73"/>
      <c r="AY325" s="73"/>
      <c r="AZ325" s="73"/>
      <c r="BA325" s="73"/>
      <c r="BB325" s="73"/>
    </row>
    <row r="326" ht="14.25" spans="18:54">
      <c r="R326" s="60"/>
      <c r="AA326" s="69"/>
      <c r="AB326" s="69"/>
      <c r="AC326" s="69"/>
      <c r="AD326" s="69"/>
      <c r="AE326" s="69"/>
      <c r="AF326" s="69"/>
      <c r="AO326" s="74"/>
      <c r="AP326" s="73"/>
      <c r="AQ326" s="73"/>
      <c r="AR326" s="73"/>
      <c r="AS326" s="73"/>
      <c r="AT326" s="73"/>
      <c r="AU326" s="73"/>
      <c r="AV326" s="73"/>
      <c r="AW326" s="73"/>
      <c r="AX326" s="73"/>
      <c r="AY326" s="73"/>
      <c r="AZ326" s="73"/>
      <c r="BA326" s="73"/>
      <c r="BB326" s="73"/>
    </row>
    <row r="327" ht="14.25" spans="18:54">
      <c r="R327" s="60"/>
      <c r="AA327" s="69"/>
      <c r="AB327" s="69"/>
      <c r="AC327" s="69"/>
      <c r="AD327" s="69"/>
      <c r="AE327" s="69"/>
      <c r="AF327" s="69"/>
      <c r="AO327" s="74"/>
      <c r="AP327" s="73"/>
      <c r="AQ327" s="73"/>
      <c r="AR327" s="73"/>
      <c r="AS327" s="73"/>
      <c r="AT327" s="73"/>
      <c r="AU327" s="73"/>
      <c r="AV327" s="73"/>
      <c r="AW327" s="73"/>
      <c r="AX327" s="73"/>
      <c r="AY327" s="73"/>
      <c r="AZ327" s="73"/>
      <c r="BA327" s="73"/>
      <c r="BB327" s="73"/>
    </row>
    <row r="328" ht="14.25" spans="18:54">
      <c r="R328" s="60"/>
      <c r="AA328" s="69"/>
      <c r="AB328" s="69"/>
      <c r="AC328" s="69"/>
      <c r="AD328" s="69"/>
      <c r="AE328" s="69"/>
      <c r="AF328" s="69"/>
      <c r="AO328" s="74"/>
      <c r="AP328" s="73"/>
      <c r="AQ328" s="73"/>
      <c r="AR328" s="73"/>
      <c r="AS328" s="73"/>
      <c r="AT328" s="73"/>
      <c r="AU328" s="73"/>
      <c r="AV328" s="73"/>
      <c r="AW328" s="73"/>
      <c r="AX328" s="73"/>
      <c r="AY328" s="73"/>
      <c r="AZ328" s="73"/>
      <c r="BA328" s="73"/>
      <c r="BB328" s="73"/>
    </row>
    <row r="329" ht="14.25" spans="18:54">
      <c r="R329" s="60"/>
      <c r="AA329" s="69"/>
      <c r="AB329" s="69"/>
      <c r="AC329" s="69"/>
      <c r="AD329" s="69"/>
      <c r="AE329" s="69"/>
      <c r="AF329" s="69"/>
      <c r="AO329" s="74"/>
      <c r="AP329" s="73"/>
      <c r="AQ329" s="73"/>
      <c r="AR329" s="73"/>
      <c r="AS329" s="73"/>
      <c r="AT329" s="73"/>
      <c r="AU329" s="73"/>
      <c r="AV329" s="73"/>
      <c r="AW329" s="73"/>
      <c r="AX329" s="73"/>
      <c r="AY329" s="73"/>
      <c r="AZ329" s="73"/>
      <c r="BA329" s="73"/>
      <c r="BB329" s="73"/>
    </row>
    <row r="330" ht="14.25" spans="18:54">
      <c r="R330" s="60"/>
      <c r="AA330" s="69"/>
      <c r="AB330" s="69"/>
      <c r="AC330" s="69"/>
      <c r="AD330" s="69"/>
      <c r="AE330" s="69"/>
      <c r="AF330" s="69"/>
      <c r="AO330" s="74"/>
      <c r="AP330" s="73"/>
      <c r="AQ330" s="73"/>
      <c r="AR330" s="73"/>
      <c r="AS330" s="73"/>
      <c r="AT330" s="73"/>
      <c r="AU330" s="73"/>
      <c r="AV330" s="73"/>
      <c r="AW330" s="73"/>
      <c r="AX330" s="73"/>
      <c r="AY330" s="73"/>
      <c r="AZ330" s="73"/>
      <c r="BA330" s="73"/>
      <c r="BB330" s="73"/>
    </row>
    <row r="331" ht="14.25" spans="18:54">
      <c r="R331" s="60"/>
      <c r="AA331" s="69"/>
      <c r="AB331" s="69"/>
      <c r="AC331" s="69"/>
      <c r="AD331" s="69"/>
      <c r="AE331" s="69"/>
      <c r="AF331" s="69"/>
      <c r="AO331" s="74"/>
      <c r="AP331" s="73"/>
      <c r="AQ331" s="73"/>
      <c r="AR331" s="73"/>
      <c r="AS331" s="73"/>
      <c r="AT331" s="73"/>
      <c r="AU331" s="73"/>
      <c r="AV331" s="73"/>
      <c r="AW331" s="73"/>
      <c r="AX331" s="73"/>
      <c r="AY331" s="73"/>
      <c r="AZ331" s="73"/>
      <c r="BA331" s="73"/>
      <c r="BB331" s="73"/>
    </row>
    <row r="332" ht="14.25" spans="18:54">
      <c r="R332" s="60"/>
      <c r="AA332" s="69"/>
      <c r="AB332" s="69"/>
      <c r="AC332" s="69"/>
      <c r="AD332" s="69"/>
      <c r="AE332" s="69"/>
      <c r="AF332" s="69"/>
      <c r="AO332" s="74"/>
      <c r="AP332" s="73"/>
      <c r="AQ332" s="73"/>
      <c r="AR332" s="73"/>
      <c r="AS332" s="73"/>
      <c r="AT332" s="73"/>
      <c r="AU332" s="73"/>
      <c r="AV332" s="73"/>
      <c r="AW332" s="73"/>
      <c r="AX332" s="73"/>
      <c r="AY332" s="73"/>
      <c r="AZ332" s="73"/>
      <c r="BA332" s="73"/>
      <c r="BB332" s="73"/>
    </row>
    <row r="333" ht="14.25" spans="18:54">
      <c r="R333" s="60"/>
      <c r="AA333" s="69"/>
      <c r="AB333" s="69"/>
      <c r="AC333" s="69"/>
      <c r="AD333" s="69"/>
      <c r="AE333" s="69"/>
      <c r="AF333" s="69"/>
      <c r="AO333" s="74"/>
      <c r="AP333" s="73"/>
      <c r="AQ333" s="73"/>
      <c r="AR333" s="73"/>
      <c r="AS333" s="73"/>
      <c r="AT333" s="73"/>
      <c r="AU333" s="73"/>
      <c r="AV333" s="73"/>
      <c r="AW333" s="73"/>
      <c r="AX333" s="73"/>
      <c r="AY333" s="73"/>
      <c r="AZ333" s="73"/>
      <c r="BA333" s="73"/>
      <c r="BB333" s="73"/>
    </row>
    <row r="334" ht="14.25" spans="18:54">
      <c r="R334" s="60"/>
      <c r="AA334" s="69"/>
      <c r="AB334" s="69"/>
      <c r="AC334" s="69"/>
      <c r="AD334" s="69"/>
      <c r="AE334" s="69"/>
      <c r="AF334" s="69"/>
      <c r="AO334" s="74"/>
      <c r="AP334" s="73"/>
      <c r="AQ334" s="73"/>
      <c r="AR334" s="73"/>
      <c r="AS334" s="73"/>
      <c r="AT334" s="73"/>
      <c r="AU334" s="73"/>
      <c r="AV334" s="73"/>
      <c r="AW334" s="73"/>
      <c r="AX334" s="73"/>
      <c r="AY334" s="73"/>
      <c r="AZ334" s="73"/>
      <c r="BA334" s="73"/>
      <c r="BB334" s="73"/>
    </row>
    <row r="335" ht="14.25" spans="18:54">
      <c r="R335" s="60"/>
      <c r="AA335" s="69"/>
      <c r="AB335" s="69"/>
      <c r="AC335" s="69"/>
      <c r="AD335" s="69"/>
      <c r="AE335" s="69"/>
      <c r="AF335" s="69"/>
      <c r="AO335" s="74"/>
      <c r="AP335" s="73"/>
      <c r="AQ335" s="73"/>
      <c r="AR335" s="73"/>
      <c r="AS335" s="73"/>
      <c r="AT335" s="73"/>
      <c r="AU335" s="73"/>
      <c r="AV335" s="73"/>
      <c r="AW335" s="73"/>
      <c r="AX335" s="73"/>
      <c r="AY335" s="73"/>
      <c r="AZ335" s="73"/>
      <c r="BA335" s="73"/>
      <c r="BB335" s="73"/>
    </row>
    <row r="336" ht="14.25" spans="18:54">
      <c r="R336" s="60"/>
      <c r="AA336" s="69"/>
      <c r="AB336" s="69"/>
      <c r="AC336" s="69"/>
      <c r="AD336" s="69"/>
      <c r="AE336" s="69"/>
      <c r="AF336" s="69"/>
      <c r="AO336" s="74"/>
      <c r="AP336" s="73"/>
      <c r="AQ336" s="73"/>
      <c r="AR336" s="73"/>
      <c r="AS336" s="73"/>
      <c r="AT336" s="73"/>
      <c r="AU336" s="73"/>
      <c r="AV336" s="73"/>
      <c r="AW336" s="73"/>
      <c r="AX336" s="73"/>
      <c r="AY336" s="73"/>
      <c r="AZ336" s="73"/>
      <c r="BA336" s="73"/>
      <c r="BB336" s="73"/>
    </row>
    <row r="337" ht="14.25" spans="18:54">
      <c r="R337" s="60"/>
      <c r="AA337" s="69"/>
      <c r="AB337" s="69"/>
      <c r="AC337" s="69"/>
      <c r="AD337" s="69"/>
      <c r="AE337" s="69"/>
      <c r="AF337" s="69"/>
      <c r="AO337" s="74"/>
      <c r="AP337" s="73"/>
      <c r="AQ337" s="73"/>
      <c r="AR337" s="73"/>
      <c r="AS337" s="73"/>
      <c r="AT337" s="73"/>
      <c r="AU337" s="73"/>
      <c r="AV337" s="73"/>
      <c r="AW337" s="73"/>
      <c r="AX337" s="73"/>
      <c r="AY337" s="73"/>
      <c r="AZ337" s="73"/>
      <c r="BA337" s="73"/>
      <c r="BB337" s="73"/>
    </row>
    <row r="338" ht="14.25" spans="18:54">
      <c r="R338" s="60"/>
      <c r="AA338" s="69"/>
      <c r="AB338" s="69"/>
      <c r="AC338" s="69"/>
      <c r="AD338" s="69"/>
      <c r="AE338" s="69"/>
      <c r="AF338" s="69"/>
      <c r="AO338" s="74"/>
      <c r="AP338" s="73"/>
      <c r="AQ338" s="73"/>
      <c r="AR338" s="73"/>
      <c r="AS338" s="73"/>
      <c r="AT338" s="73"/>
      <c r="AU338" s="73"/>
      <c r="AV338" s="73"/>
      <c r="AW338" s="73"/>
      <c r="AX338" s="73"/>
      <c r="AY338" s="73"/>
      <c r="AZ338" s="73"/>
      <c r="BA338" s="73"/>
      <c r="BB338" s="73"/>
    </row>
    <row r="339" ht="14.25" spans="18:54">
      <c r="R339" s="60"/>
      <c r="AA339" s="69"/>
      <c r="AB339" s="69"/>
      <c r="AC339" s="69"/>
      <c r="AD339" s="69"/>
      <c r="AE339" s="69"/>
      <c r="AF339" s="69"/>
      <c r="AO339" s="74"/>
      <c r="AP339" s="73"/>
      <c r="AQ339" s="73"/>
      <c r="AR339" s="73"/>
      <c r="AS339" s="73"/>
      <c r="AT339" s="73"/>
      <c r="AU339" s="73"/>
      <c r="AV339" s="73"/>
      <c r="AW339" s="73"/>
      <c r="AX339" s="73"/>
      <c r="AY339" s="73"/>
      <c r="AZ339" s="73"/>
      <c r="BA339" s="73"/>
      <c r="BB339" s="73"/>
    </row>
    <row r="340" ht="14.25" spans="18:54">
      <c r="R340" s="60"/>
      <c r="AA340" s="69"/>
      <c r="AB340" s="69"/>
      <c r="AC340" s="69"/>
      <c r="AD340" s="69"/>
      <c r="AE340" s="69"/>
      <c r="AF340" s="69"/>
      <c r="AO340" s="74"/>
      <c r="AP340" s="73"/>
      <c r="AQ340" s="73"/>
      <c r="AR340" s="73"/>
      <c r="AS340" s="73"/>
      <c r="AT340" s="73"/>
      <c r="AU340" s="73"/>
      <c r="AV340" s="73"/>
      <c r="AW340" s="73"/>
      <c r="AX340" s="73"/>
      <c r="AY340" s="73"/>
      <c r="AZ340" s="73"/>
      <c r="BA340" s="73"/>
      <c r="BB340" s="73"/>
    </row>
    <row r="341" ht="14.25" spans="18:54">
      <c r="R341" s="60"/>
      <c r="AA341" s="69"/>
      <c r="AB341" s="69"/>
      <c r="AC341" s="69"/>
      <c r="AD341" s="69"/>
      <c r="AE341" s="69"/>
      <c r="AF341" s="69"/>
      <c r="AO341" s="74"/>
      <c r="AP341" s="73"/>
      <c r="AQ341" s="73"/>
      <c r="AR341" s="73"/>
      <c r="AS341" s="73"/>
      <c r="AT341" s="73"/>
      <c r="AU341" s="73"/>
      <c r="AV341" s="73"/>
      <c r="AW341" s="73"/>
      <c r="AX341" s="73"/>
      <c r="AY341" s="73"/>
      <c r="AZ341" s="73"/>
      <c r="BA341" s="73"/>
      <c r="BB341" s="73"/>
    </row>
    <row r="342" ht="14.25" spans="18:54">
      <c r="R342" s="60"/>
      <c r="AA342" s="69"/>
      <c r="AB342" s="69"/>
      <c r="AC342" s="69"/>
      <c r="AD342" s="69"/>
      <c r="AE342" s="69"/>
      <c r="AF342" s="69"/>
      <c r="AO342" s="74"/>
      <c r="AP342" s="73"/>
      <c r="AQ342" s="73"/>
      <c r="AR342" s="73"/>
      <c r="AS342" s="73"/>
      <c r="AT342" s="73"/>
      <c r="AU342" s="73"/>
      <c r="AV342" s="73"/>
      <c r="AW342" s="73"/>
      <c r="AX342" s="73"/>
      <c r="AY342" s="73"/>
      <c r="AZ342" s="73"/>
      <c r="BA342" s="73"/>
      <c r="BB342" s="73"/>
    </row>
    <row r="343" ht="14.25" spans="18:54">
      <c r="R343" s="60"/>
      <c r="AA343" s="69"/>
      <c r="AB343" s="69"/>
      <c r="AC343" s="69"/>
      <c r="AD343" s="69"/>
      <c r="AE343" s="69"/>
      <c r="AF343" s="69"/>
      <c r="AO343" s="74"/>
      <c r="AP343" s="73"/>
      <c r="AQ343" s="73"/>
      <c r="AR343" s="73"/>
      <c r="AS343" s="73"/>
      <c r="AT343" s="73"/>
      <c r="AU343" s="73"/>
      <c r="AV343" s="73"/>
      <c r="AW343" s="73"/>
      <c r="AX343" s="73"/>
      <c r="AY343" s="73"/>
      <c r="AZ343" s="73"/>
      <c r="BA343" s="73"/>
      <c r="BB343" s="73"/>
    </row>
    <row r="344" ht="14.25" spans="18:54">
      <c r="R344" s="60"/>
      <c r="AA344" s="69"/>
      <c r="AB344" s="69"/>
      <c r="AC344" s="69"/>
      <c r="AD344" s="69"/>
      <c r="AE344" s="69"/>
      <c r="AF344" s="69"/>
      <c r="AO344" s="74"/>
      <c r="AP344" s="73"/>
      <c r="AQ344" s="73"/>
      <c r="AR344" s="73"/>
      <c r="AS344" s="73"/>
      <c r="AT344" s="73"/>
      <c r="AU344" s="73"/>
      <c r="AV344" s="73"/>
      <c r="AW344" s="73"/>
      <c r="AX344" s="73"/>
      <c r="AY344" s="73"/>
      <c r="AZ344" s="73"/>
      <c r="BA344" s="73"/>
      <c r="BB344" s="73"/>
    </row>
    <row r="345" ht="14.25" spans="18:54">
      <c r="R345" s="60"/>
      <c r="AA345" s="69"/>
      <c r="AB345" s="69"/>
      <c r="AC345" s="69"/>
      <c r="AD345" s="69"/>
      <c r="AE345" s="69"/>
      <c r="AF345" s="69"/>
      <c r="AO345" s="74"/>
      <c r="AP345" s="73"/>
      <c r="AQ345" s="73"/>
      <c r="AR345" s="73"/>
      <c r="AS345" s="73"/>
      <c r="AT345" s="73"/>
      <c r="AU345" s="73"/>
      <c r="AV345" s="73"/>
      <c r="AW345" s="73"/>
      <c r="AX345" s="73"/>
      <c r="AY345" s="73"/>
      <c r="AZ345" s="73"/>
      <c r="BA345" s="73"/>
      <c r="BB345" s="73"/>
    </row>
    <row r="346" ht="14.25" spans="18:54">
      <c r="R346" s="60"/>
      <c r="AA346" s="69"/>
      <c r="AB346" s="69"/>
      <c r="AC346" s="69"/>
      <c r="AD346" s="69"/>
      <c r="AE346" s="69"/>
      <c r="AF346" s="69"/>
      <c r="AO346" s="74"/>
      <c r="AP346" s="73"/>
      <c r="AQ346" s="73"/>
      <c r="AR346" s="73"/>
      <c r="AS346" s="73"/>
      <c r="AT346" s="73"/>
      <c r="AU346" s="73"/>
      <c r="AV346" s="73"/>
      <c r="AW346" s="73"/>
      <c r="AX346" s="73"/>
      <c r="AY346" s="73"/>
      <c r="AZ346" s="73"/>
      <c r="BA346" s="73"/>
      <c r="BB346" s="73"/>
    </row>
    <row r="347" ht="14.25" spans="18:54">
      <c r="R347" s="60"/>
      <c r="AA347" s="69"/>
      <c r="AB347" s="69"/>
      <c r="AC347" s="69"/>
      <c r="AD347" s="69"/>
      <c r="AE347" s="69"/>
      <c r="AF347" s="69"/>
      <c r="AO347" s="74"/>
      <c r="AP347" s="73"/>
      <c r="AQ347" s="73"/>
      <c r="AR347" s="73"/>
      <c r="AS347" s="73"/>
      <c r="AT347" s="73"/>
      <c r="AU347" s="73"/>
      <c r="AV347" s="73"/>
      <c r="AW347" s="73"/>
      <c r="AX347" s="73"/>
      <c r="AY347" s="73"/>
      <c r="AZ347" s="73"/>
      <c r="BA347" s="73"/>
      <c r="BB347" s="73"/>
    </row>
    <row r="348" ht="14.25" spans="18:54">
      <c r="R348" s="60"/>
      <c r="AA348" s="69"/>
      <c r="AB348" s="69"/>
      <c r="AC348" s="69"/>
      <c r="AD348" s="69"/>
      <c r="AE348" s="69"/>
      <c r="AF348" s="69"/>
      <c r="AO348" s="74"/>
      <c r="AP348" s="73"/>
      <c r="AQ348" s="73"/>
      <c r="AR348" s="73"/>
      <c r="AS348" s="73"/>
      <c r="AT348" s="73"/>
      <c r="AU348" s="73"/>
      <c r="AV348" s="73"/>
      <c r="AW348" s="73"/>
      <c r="AX348" s="73"/>
      <c r="AY348" s="73"/>
      <c r="AZ348" s="73"/>
      <c r="BA348" s="73"/>
      <c r="BB348" s="73"/>
    </row>
    <row r="349" ht="14.25" spans="18:54">
      <c r="R349" s="60"/>
      <c r="AA349" s="69"/>
      <c r="AB349" s="69"/>
      <c r="AC349" s="69"/>
      <c r="AD349" s="69"/>
      <c r="AE349" s="69"/>
      <c r="AF349" s="69"/>
      <c r="AO349" s="74"/>
      <c r="AP349" s="73"/>
      <c r="AQ349" s="73"/>
      <c r="AR349" s="73"/>
      <c r="AS349" s="73"/>
      <c r="AT349" s="73"/>
      <c r="AU349" s="73"/>
      <c r="AV349" s="73"/>
      <c r="AW349" s="73"/>
      <c r="AX349" s="73"/>
      <c r="AY349" s="73"/>
      <c r="AZ349" s="73"/>
      <c r="BA349" s="73"/>
      <c r="BB349" s="73"/>
    </row>
    <row r="350" ht="14.25" spans="18:54">
      <c r="R350" s="60"/>
      <c r="AA350" s="69"/>
      <c r="AB350" s="69"/>
      <c r="AC350" s="69"/>
      <c r="AD350" s="69"/>
      <c r="AE350" s="69"/>
      <c r="AF350" s="69"/>
      <c r="AO350" s="74"/>
      <c r="AP350" s="73"/>
      <c r="AQ350" s="73"/>
      <c r="AR350" s="73"/>
      <c r="AS350" s="73"/>
      <c r="AT350" s="73"/>
      <c r="AU350" s="73"/>
      <c r="AV350" s="73"/>
      <c r="AW350" s="73"/>
      <c r="AX350" s="73"/>
      <c r="AY350" s="73"/>
      <c r="AZ350" s="73"/>
      <c r="BA350" s="73"/>
      <c r="BB350" s="73"/>
    </row>
    <row r="351" ht="14.25" spans="18:54">
      <c r="R351" s="60"/>
      <c r="AA351" s="69"/>
      <c r="AB351" s="69"/>
      <c r="AC351" s="69"/>
      <c r="AD351" s="69"/>
      <c r="AE351" s="69"/>
      <c r="AF351" s="69"/>
      <c r="AO351" s="74"/>
      <c r="AP351" s="73"/>
      <c r="AQ351" s="73"/>
      <c r="AR351" s="73"/>
      <c r="AS351" s="73"/>
      <c r="AT351" s="73"/>
      <c r="AU351" s="73"/>
      <c r="AV351" s="73"/>
      <c r="AW351" s="73"/>
      <c r="AX351" s="73"/>
      <c r="AY351" s="73"/>
      <c r="AZ351" s="73"/>
      <c r="BA351" s="73"/>
      <c r="BB351" s="73"/>
    </row>
    <row r="352" ht="14.25" spans="18:54">
      <c r="R352" s="60"/>
      <c r="AA352" s="69"/>
      <c r="AB352" s="69"/>
      <c r="AC352" s="69"/>
      <c r="AD352" s="69"/>
      <c r="AE352" s="69"/>
      <c r="AF352" s="69"/>
      <c r="AO352" s="74"/>
      <c r="AP352" s="73"/>
      <c r="AQ352" s="73"/>
      <c r="AR352" s="73"/>
      <c r="AS352" s="73"/>
      <c r="AT352" s="73"/>
      <c r="AU352" s="73"/>
      <c r="AV352" s="73"/>
      <c r="AW352" s="73"/>
      <c r="AX352" s="73"/>
      <c r="AY352" s="73"/>
      <c r="AZ352" s="73"/>
      <c r="BA352" s="73"/>
      <c r="BB352" s="73"/>
    </row>
    <row r="353" ht="14.25" spans="18:54">
      <c r="R353" s="60"/>
      <c r="AA353" s="69"/>
      <c r="AB353" s="69"/>
      <c r="AC353" s="69"/>
      <c r="AD353" s="69"/>
      <c r="AE353" s="69"/>
      <c r="AF353" s="69"/>
      <c r="AO353" s="74"/>
      <c r="AP353" s="73"/>
      <c r="AQ353" s="73"/>
      <c r="AR353" s="73"/>
      <c r="AS353" s="73"/>
      <c r="AT353" s="73"/>
      <c r="AU353" s="73"/>
      <c r="AV353" s="73"/>
      <c r="AW353" s="73"/>
      <c r="AX353" s="73"/>
      <c r="AY353" s="73"/>
      <c r="AZ353" s="73"/>
      <c r="BA353" s="73"/>
      <c r="BB353" s="73"/>
    </row>
    <row r="354" ht="14.25" spans="18:54">
      <c r="R354" s="60"/>
      <c r="AA354" s="69"/>
      <c r="AB354" s="69"/>
      <c r="AC354" s="69"/>
      <c r="AD354" s="69"/>
      <c r="AE354" s="69"/>
      <c r="AF354" s="69"/>
      <c r="AO354" s="74"/>
      <c r="AP354" s="73"/>
      <c r="AQ354" s="73"/>
      <c r="AR354" s="73"/>
      <c r="AS354" s="73"/>
      <c r="AT354" s="73"/>
      <c r="AU354" s="73"/>
      <c r="AV354" s="73"/>
      <c r="AW354" s="73"/>
      <c r="AX354" s="73"/>
      <c r="AY354" s="73"/>
      <c r="AZ354" s="73"/>
      <c r="BA354" s="73"/>
      <c r="BB354" s="73"/>
    </row>
    <row r="355" ht="14.25" spans="18:54">
      <c r="R355" s="60"/>
      <c r="AA355" s="69"/>
      <c r="AB355" s="69"/>
      <c r="AC355" s="69"/>
      <c r="AD355" s="69"/>
      <c r="AE355" s="69"/>
      <c r="AF355" s="69"/>
      <c r="AO355" s="74"/>
      <c r="AP355" s="73"/>
      <c r="AQ355" s="73"/>
      <c r="AR355" s="73"/>
      <c r="AS355" s="73"/>
      <c r="AT355" s="73"/>
      <c r="AU355" s="73"/>
      <c r="AV355" s="73"/>
      <c r="AW355" s="73"/>
      <c r="AX355" s="73"/>
      <c r="AY355" s="73"/>
      <c r="AZ355" s="73"/>
      <c r="BA355" s="73"/>
      <c r="BB355" s="73"/>
    </row>
    <row r="356" ht="14.25" spans="18:54">
      <c r="R356" s="60"/>
      <c r="AA356" s="69"/>
      <c r="AB356" s="69"/>
      <c r="AC356" s="69"/>
      <c r="AD356" s="69"/>
      <c r="AE356" s="69"/>
      <c r="AF356" s="69"/>
      <c r="AO356" s="74"/>
      <c r="AP356" s="73"/>
      <c r="AQ356" s="73"/>
      <c r="AR356" s="73"/>
      <c r="AS356" s="73"/>
      <c r="AT356" s="73"/>
      <c r="AU356" s="73"/>
      <c r="AV356" s="73"/>
      <c r="AW356" s="73"/>
      <c r="AX356" s="73"/>
      <c r="AY356" s="73"/>
      <c r="AZ356" s="73"/>
      <c r="BA356" s="73"/>
      <c r="BB356" s="73"/>
    </row>
    <row r="357" ht="14.25" spans="18:54">
      <c r="R357" s="60"/>
      <c r="AA357" s="69"/>
      <c r="AB357" s="69"/>
      <c r="AC357" s="69"/>
      <c r="AD357" s="69"/>
      <c r="AE357" s="69"/>
      <c r="AF357" s="69"/>
      <c r="AO357" s="74"/>
      <c r="AP357" s="73"/>
      <c r="AQ357" s="73"/>
      <c r="AR357" s="73"/>
      <c r="AS357" s="73"/>
      <c r="AT357" s="73"/>
      <c r="AU357" s="73"/>
      <c r="AV357" s="73"/>
      <c r="AW357" s="73"/>
      <c r="AX357" s="73"/>
      <c r="AY357" s="73"/>
      <c r="AZ357" s="73"/>
      <c r="BA357" s="73"/>
      <c r="BB357" s="73"/>
    </row>
    <row r="358" ht="14.25" spans="18:54">
      <c r="R358" s="60"/>
      <c r="AA358" s="69"/>
      <c r="AB358" s="69"/>
      <c r="AC358" s="69"/>
      <c r="AD358" s="69"/>
      <c r="AE358" s="69"/>
      <c r="AF358" s="69"/>
      <c r="AO358" s="74"/>
      <c r="AP358" s="73"/>
      <c r="AQ358" s="73"/>
      <c r="AR358" s="73"/>
      <c r="AS358" s="73"/>
      <c r="AT358" s="73"/>
      <c r="AU358" s="73"/>
      <c r="AV358" s="73"/>
      <c r="AW358" s="73"/>
      <c r="AX358" s="73"/>
      <c r="AY358" s="73"/>
      <c r="AZ358" s="73"/>
      <c r="BA358" s="73"/>
      <c r="BB358" s="73"/>
    </row>
    <row r="359" ht="14.25" spans="18:54">
      <c r="R359" s="60"/>
      <c r="AA359" s="69"/>
      <c r="AB359" s="69"/>
      <c r="AC359" s="69"/>
      <c r="AD359" s="69"/>
      <c r="AE359" s="69"/>
      <c r="AF359" s="69"/>
      <c r="AO359" s="74"/>
      <c r="AP359" s="73"/>
      <c r="AQ359" s="73"/>
      <c r="AR359" s="73"/>
      <c r="AS359" s="73"/>
      <c r="AT359" s="73"/>
      <c r="AU359" s="73"/>
      <c r="AV359" s="73"/>
      <c r="AW359" s="73"/>
      <c r="AX359" s="73"/>
      <c r="AY359" s="73"/>
      <c r="AZ359" s="73"/>
      <c r="BA359" s="73"/>
      <c r="BB359" s="73"/>
    </row>
    <row r="360" ht="14.25" spans="18:54">
      <c r="R360" s="60"/>
      <c r="AA360" s="69"/>
      <c r="AB360" s="69"/>
      <c r="AC360" s="69"/>
      <c r="AD360" s="69"/>
      <c r="AE360" s="69"/>
      <c r="AF360" s="69"/>
      <c r="AO360" s="74"/>
      <c r="AP360" s="73"/>
      <c r="AQ360" s="73"/>
      <c r="AR360" s="73"/>
      <c r="AS360" s="73"/>
      <c r="AT360" s="73"/>
      <c r="AU360" s="73"/>
      <c r="AV360" s="73"/>
      <c r="AW360" s="73"/>
      <c r="AX360" s="73"/>
      <c r="AY360" s="73"/>
      <c r="AZ360" s="73"/>
      <c r="BA360" s="73"/>
      <c r="BB360" s="73"/>
    </row>
    <row r="361" ht="14.25" spans="18:54">
      <c r="R361" s="60"/>
      <c r="AA361" s="69"/>
      <c r="AB361" s="69"/>
      <c r="AC361" s="69"/>
      <c r="AD361" s="69"/>
      <c r="AE361" s="69"/>
      <c r="AF361" s="69"/>
      <c r="AO361" s="74"/>
      <c r="AP361" s="73"/>
      <c r="AQ361" s="73"/>
      <c r="AR361" s="73"/>
      <c r="AS361" s="73"/>
      <c r="AT361" s="73"/>
      <c r="AU361" s="73"/>
      <c r="AV361" s="73"/>
      <c r="AW361" s="73"/>
      <c r="AX361" s="73"/>
      <c r="AY361" s="73"/>
      <c r="AZ361" s="73"/>
      <c r="BA361" s="73"/>
      <c r="BB361" s="73"/>
    </row>
    <row r="362" ht="14.25" spans="18:54">
      <c r="R362" s="60"/>
      <c r="AA362" s="69"/>
      <c r="AB362" s="69"/>
      <c r="AC362" s="69"/>
      <c r="AD362" s="69"/>
      <c r="AE362" s="69"/>
      <c r="AF362" s="69"/>
      <c r="AO362" s="74"/>
      <c r="AP362" s="73"/>
      <c r="AQ362" s="73"/>
      <c r="AR362" s="73"/>
      <c r="AS362" s="73"/>
      <c r="AT362" s="73"/>
      <c r="AU362" s="73"/>
      <c r="AV362" s="73"/>
      <c r="AW362" s="73"/>
      <c r="AX362" s="73"/>
      <c r="AY362" s="73"/>
      <c r="AZ362" s="73"/>
      <c r="BA362" s="73"/>
      <c r="BB362" s="73"/>
    </row>
    <row r="363" ht="14.25" spans="18:54">
      <c r="R363" s="60"/>
      <c r="AA363" s="69"/>
      <c r="AB363" s="69"/>
      <c r="AC363" s="69"/>
      <c r="AD363" s="69"/>
      <c r="AE363" s="69"/>
      <c r="AF363" s="69"/>
      <c r="AO363" s="74"/>
      <c r="AP363" s="73"/>
      <c r="AQ363" s="73"/>
      <c r="AR363" s="73"/>
      <c r="AS363" s="73"/>
      <c r="AT363" s="73"/>
      <c r="AU363" s="73"/>
      <c r="AV363" s="73"/>
      <c r="AW363" s="73"/>
      <c r="AX363" s="73"/>
      <c r="AY363" s="73"/>
      <c r="AZ363" s="73"/>
      <c r="BA363" s="73"/>
      <c r="BB363" s="73"/>
    </row>
    <row r="364" ht="14.25" spans="18:54">
      <c r="R364" s="60"/>
      <c r="AA364" s="69"/>
      <c r="AB364" s="69"/>
      <c r="AC364" s="69"/>
      <c r="AD364" s="69"/>
      <c r="AE364" s="69"/>
      <c r="AF364" s="69"/>
      <c r="AO364" s="74"/>
      <c r="AP364" s="73"/>
      <c r="AQ364" s="73"/>
      <c r="AR364" s="73"/>
      <c r="AS364" s="73"/>
      <c r="AT364" s="73"/>
      <c r="AU364" s="73"/>
      <c r="AV364" s="73"/>
      <c r="AW364" s="73"/>
      <c r="AX364" s="73"/>
      <c r="AY364" s="73"/>
      <c r="AZ364" s="73"/>
      <c r="BA364" s="73"/>
      <c r="BB364" s="73"/>
    </row>
    <row r="365" ht="14.25" spans="18:54">
      <c r="R365" s="60"/>
      <c r="AA365" s="69"/>
      <c r="AB365" s="69"/>
      <c r="AC365" s="69"/>
      <c r="AD365" s="69"/>
      <c r="AE365" s="69"/>
      <c r="AF365" s="69"/>
      <c r="AO365" s="74"/>
      <c r="AP365" s="73"/>
      <c r="AQ365" s="73"/>
      <c r="AR365" s="73"/>
      <c r="AS365" s="73"/>
      <c r="AT365" s="73"/>
      <c r="AU365" s="73"/>
      <c r="AV365" s="73"/>
      <c r="AW365" s="73"/>
      <c r="AX365" s="73"/>
      <c r="AY365" s="73"/>
      <c r="AZ365" s="73"/>
      <c r="BA365" s="73"/>
      <c r="BB365" s="73"/>
    </row>
    <row r="366" ht="14.25" spans="18:54">
      <c r="R366" s="60"/>
      <c r="AA366" s="69"/>
      <c r="AB366" s="69"/>
      <c r="AC366" s="69"/>
      <c r="AD366" s="69"/>
      <c r="AE366" s="69"/>
      <c r="AF366" s="69"/>
      <c r="AO366" s="74"/>
      <c r="AP366" s="73"/>
      <c r="AQ366" s="73"/>
      <c r="AR366" s="73"/>
      <c r="AS366" s="73"/>
      <c r="AT366" s="73"/>
      <c r="AU366" s="73"/>
      <c r="AV366" s="73"/>
      <c r="AW366" s="73"/>
      <c r="AX366" s="73"/>
      <c r="AY366" s="73"/>
      <c r="AZ366" s="73"/>
      <c r="BA366" s="73"/>
      <c r="BB366" s="73"/>
    </row>
    <row r="367" ht="14.25" spans="18:54">
      <c r="R367" s="60"/>
      <c r="AA367" s="69"/>
      <c r="AB367" s="69"/>
      <c r="AC367" s="69"/>
      <c r="AD367" s="69"/>
      <c r="AE367" s="69"/>
      <c r="AF367" s="69"/>
      <c r="AO367" s="74"/>
      <c r="AP367" s="73"/>
      <c r="AQ367" s="73"/>
      <c r="AR367" s="73"/>
      <c r="AS367" s="73"/>
      <c r="AT367" s="73"/>
      <c r="AU367" s="73"/>
      <c r="AV367" s="73"/>
      <c r="AW367" s="73"/>
      <c r="AX367" s="73"/>
      <c r="AY367" s="73"/>
      <c r="AZ367" s="73"/>
      <c r="BA367" s="73"/>
      <c r="BB367" s="73"/>
    </row>
    <row r="368" ht="14.25" spans="18:54">
      <c r="R368" s="48"/>
      <c r="AA368" s="69"/>
      <c r="AB368" s="69"/>
      <c r="AC368" s="69"/>
      <c r="AD368" s="69"/>
      <c r="AE368" s="69"/>
      <c r="AF368" s="69"/>
      <c r="AO368" s="74"/>
      <c r="AP368" s="73"/>
      <c r="AQ368" s="73"/>
      <c r="AR368" s="73"/>
      <c r="AS368" s="73"/>
      <c r="AT368" s="73"/>
      <c r="AU368" s="73"/>
      <c r="AV368" s="73"/>
      <c r="AW368" s="73"/>
      <c r="AX368" s="73"/>
      <c r="AY368" s="73"/>
      <c r="AZ368" s="73"/>
      <c r="BA368" s="73"/>
      <c r="BB368" s="73"/>
    </row>
    <row r="369" ht="14.25" spans="18:54">
      <c r="R369" s="48"/>
      <c r="AA369" s="69"/>
      <c r="AB369" s="69"/>
      <c r="AC369" s="69"/>
      <c r="AD369" s="69"/>
      <c r="AE369" s="69"/>
      <c r="AF369" s="69"/>
      <c r="AO369" s="74"/>
      <c r="AP369" s="73"/>
      <c r="AQ369" s="73"/>
      <c r="AR369" s="73"/>
      <c r="AS369" s="73"/>
      <c r="AT369" s="73"/>
      <c r="AU369" s="73"/>
      <c r="AV369" s="73"/>
      <c r="AW369" s="73"/>
      <c r="AX369" s="73"/>
      <c r="AY369" s="73"/>
      <c r="AZ369" s="73"/>
      <c r="BA369" s="73"/>
      <c r="BB369" s="73"/>
    </row>
    <row r="370" ht="14.25" spans="18:54">
      <c r="R370" s="48"/>
      <c r="AA370" s="69"/>
      <c r="AB370" s="69"/>
      <c r="AC370" s="69"/>
      <c r="AD370" s="69"/>
      <c r="AE370" s="69"/>
      <c r="AF370" s="69"/>
      <c r="AO370" s="74"/>
      <c r="AP370" s="73"/>
      <c r="AQ370" s="73"/>
      <c r="AR370" s="73"/>
      <c r="AS370" s="73"/>
      <c r="AT370" s="73"/>
      <c r="AU370" s="73"/>
      <c r="AV370" s="73"/>
      <c r="AW370" s="73"/>
      <c r="AX370" s="73"/>
      <c r="AY370" s="73"/>
      <c r="AZ370" s="73"/>
      <c r="BA370" s="73"/>
      <c r="BB370" s="73"/>
    </row>
    <row r="371" ht="14.25" spans="18:54">
      <c r="R371" s="48"/>
      <c r="AA371" s="69"/>
      <c r="AB371" s="69"/>
      <c r="AC371" s="69"/>
      <c r="AD371" s="69"/>
      <c r="AE371" s="69"/>
      <c r="AF371" s="69"/>
      <c r="AO371" s="74"/>
      <c r="AP371" s="73"/>
      <c r="AQ371" s="73"/>
      <c r="AR371" s="73"/>
      <c r="AS371" s="73"/>
      <c r="AT371" s="73"/>
      <c r="AU371" s="73"/>
      <c r="AV371" s="73"/>
      <c r="AW371" s="73"/>
      <c r="AX371" s="73"/>
      <c r="AY371" s="73"/>
      <c r="AZ371" s="73"/>
      <c r="BA371" s="73"/>
      <c r="BB371" s="73"/>
    </row>
    <row r="372" ht="14.25" spans="18:54">
      <c r="R372" s="48"/>
      <c r="AA372" s="69"/>
      <c r="AB372" s="69"/>
      <c r="AC372" s="69"/>
      <c r="AD372" s="69"/>
      <c r="AE372" s="69"/>
      <c r="AF372" s="69"/>
      <c r="AO372" s="74"/>
      <c r="AP372" s="73"/>
      <c r="AQ372" s="73"/>
      <c r="AR372" s="73"/>
      <c r="AS372" s="73"/>
      <c r="AT372" s="73"/>
      <c r="AU372" s="73"/>
      <c r="AV372" s="73"/>
      <c r="AW372" s="73"/>
      <c r="AX372" s="73"/>
      <c r="AY372" s="73"/>
      <c r="AZ372" s="73"/>
      <c r="BA372" s="73"/>
      <c r="BB372" s="73"/>
    </row>
    <row r="373" ht="14.25" spans="18:54">
      <c r="R373" s="48"/>
      <c r="AA373" s="69"/>
      <c r="AB373" s="69"/>
      <c r="AC373" s="69"/>
      <c r="AD373" s="69"/>
      <c r="AE373" s="69"/>
      <c r="AF373" s="69"/>
      <c r="AO373" s="74"/>
      <c r="AP373" s="73"/>
      <c r="AQ373" s="73"/>
      <c r="AR373" s="73"/>
      <c r="AS373" s="73"/>
      <c r="AT373" s="73"/>
      <c r="AU373" s="73"/>
      <c r="AV373" s="73"/>
      <c r="AW373" s="73"/>
      <c r="AX373" s="73"/>
      <c r="AY373" s="73"/>
      <c r="AZ373" s="73"/>
      <c r="BA373" s="73"/>
      <c r="BB373" s="73"/>
    </row>
    <row r="374" ht="14.25" spans="18:54">
      <c r="R374" s="48"/>
      <c r="AA374" s="69"/>
      <c r="AB374" s="69"/>
      <c r="AC374" s="69"/>
      <c r="AD374" s="69"/>
      <c r="AE374" s="69"/>
      <c r="AF374" s="69"/>
      <c r="AO374" s="74"/>
      <c r="AP374" s="73"/>
      <c r="AQ374" s="73"/>
      <c r="AR374" s="73"/>
      <c r="AS374" s="73"/>
      <c r="AT374" s="73"/>
      <c r="AU374" s="73"/>
      <c r="AV374" s="73"/>
      <c r="AW374" s="73"/>
      <c r="AX374" s="73"/>
      <c r="AY374" s="73"/>
      <c r="AZ374" s="73"/>
      <c r="BA374" s="73"/>
      <c r="BB374" s="73"/>
    </row>
    <row r="375" ht="14.25" spans="18:54">
      <c r="R375" s="48"/>
      <c r="AA375" s="69"/>
      <c r="AB375" s="69"/>
      <c r="AC375" s="69"/>
      <c r="AD375" s="69"/>
      <c r="AE375" s="69"/>
      <c r="AF375" s="69"/>
      <c r="AO375" s="74"/>
      <c r="AP375" s="73"/>
      <c r="AQ375" s="73"/>
      <c r="AR375" s="73"/>
      <c r="AS375" s="73"/>
      <c r="AT375" s="73"/>
      <c r="AU375" s="73"/>
      <c r="AV375" s="73"/>
      <c r="AW375" s="73"/>
      <c r="AX375" s="73"/>
      <c r="AY375" s="73"/>
      <c r="AZ375" s="73"/>
      <c r="BA375" s="73"/>
      <c r="BB375" s="73"/>
    </row>
    <row r="376" ht="14.25" spans="18:54">
      <c r="R376" s="48"/>
      <c r="AA376" s="69"/>
      <c r="AB376" s="69"/>
      <c r="AC376" s="69"/>
      <c r="AD376" s="69"/>
      <c r="AE376" s="69"/>
      <c r="AF376" s="69"/>
      <c r="AO376" s="74"/>
      <c r="AP376" s="73"/>
      <c r="AQ376" s="73"/>
      <c r="AR376" s="73"/>
      <c r="AS376" s="73"/>
      <c r="AT376" s="73"/>
      <c r="AU376" s="73"/>
      <c r="AV376" s="73"/>
      <c r="AW376" s="73"/>
      <c r="AX376" s="73"/>
      <c r="AY376" s="73"/>
      <c r="AZ376" s="73"/>
      <c r="BA376" s="73"/>
      <c r="BB376" s="73"/>
    </row>
    <row r="377" ht="14.25" spans="18:54">
      <c r="R377" s="48"/>
      <c r="AA377" s="69"/>
      <c r="AB377" s="69"/>
      <c r="AC377" s="69"/>
      <c r="AD377" s="69"/>
      <c r="AE377" s="69"/>
      <c r="AF377" s="69"/>
      <c r="AO377" s="74"/>
      <c r="AP377" s="73"/>
      <c r="AQ377" s="73"/>
      <c r="AR377" s="73"/>
      <c r="AS377" s="73"/>
      <c r="AT377" s="73"/>
      <c r="AU377" s="73"/>
      <c r="AV377" s="73"/>
      <c r="AW377" s="73"/>
      <c r="AX377" s="73"/>
      <c r="AY377" s="73"/>
      <c r="AZ377" s="73"/>
      <c r="BA377" s="73"/>
      <c r="BB377" s="73"/>
    </row>
    <row r="378" ht="14.25" spans="18:54">
      <c r="R378" s="48"/>
      <c r="AA378" s="69"/>
      <c r="AB378" s="69"/>
      <c r="AC378" s="69"/>
      <c r="AD378" s="69"/>
      <c r="AE378" s="69"/>
      <c r="AF378" s="69"/>
      <c r="AO378" s="74"/>
      <c r="AP378" s="73"/>
      <c r="AQ378" s="73"/>
      <c r="AR378" s="73"/>
      <c r="AS378" s="73"/>
      <c r="AT378" s="73"/>
      <c r="AU378" s="73"/>
      <c r="AV378" s="73"/>
      <c r="AW378" s="73"/>
      <c r="AX378" s="73"/>
      <c r="AY378" s="73"/>
      <c r="AZ378" s="73"/>
      <c r="BA378" s="73"/>
      <c r="BB378" s="73"/>
    </row>
    <row r="379" ht="14.25" spans="18:54">
      <c r="R379" s="48"/>
      <c r="AA379" s="69"/>
      <c r="AB379" s="69"/>
      <c r="AC379" s="69"/>
      <c r="AD379" s="69"/>
      <c r="AE379" s="69"/>
      <c r="AF379" s="69"/>
      <c r="AO379" s="74"/>
      <c r="AP379" s="73"/>
      <c r="AQ379" s="73"/>
      <c r="AR379" s="73"/>
      <c r="AS379" s="73"/>
      <c r="AT379" s="73"/>
      <c r="AU379" s="73"/>
      <c r="AV379" s="73"/>
      <c r="AW379" s="73"/>
      <c r="AX379" s="73"/>
      <c r="AY379" s="73"/>
      <c r="AZ379" s="73"/>
      <c r="BA379" s="73"/>
      <c r="BB379" s="73"/>
    </row>
    <row r="380" ht="14.25" spans="18:54">
      <c r="R380" s="48"/>
      <c r="AA380" s="69"/>
      <c r="AB380" s="69"/>
      <c r="AC380" s="69"/>
      <c r="AD380" s="69"/>
      <c r="AE380" s="69"/>
      <c r="AF380" s="69"/>
      <c r="AO380" s="74"/>
      <c r="AP380" s="73"/>
      <c r="AQ380" s="73"/>
      <c r="AR380" s="73"/>
      <c r="AS380" s="73"/>
      <c r="AT380" s="73"/>
      <c r="AU380" s="73"/>
      <c r="AV380" s="73"/>
      <c r="AW380" s="73"/>
      <c r="AX380" s="73"/>
      <c r="AY380" s="73"/>
      <c r="AZ380" s="73"/>
      <c r="BA380" s="73"/>
      <c r="BB380" s="73"/>
    </row>
    <row r="381" ht="14.25" spans="18:54">
      <c r="R381" s="48"/>
      <c r="AA381" s="69"/>
      <c r="AB381" s="69"/>
      <c r="AC381" s="69"/>
      <c r="AD381" s="69"/>
      <c r="AE381" s="69"/>
      <c r="AF381" s="69"/>
      <c r="AO381" s="74"/>
      <c r="AP381" s="73"/>
      <c r="AQ381" s="73"/>
      <c r="AR381" s="73"/>
      <c r="AS381" s="73"/>
      <c r="AT381" s="73"/>
      <c r="AU381" s="73"/>
      <c r="AV381" s="73"/>
      <c r="AW381" s="73"/>
      <c r="AX381" s="73"/>
      <c r="AY381" s="73"/>
      <c r="AZ381" s="73"/>
      <c r="BA381" s="73"/>
      <c r="BB381" s="73"/>
    </row>
    <row r="382" ht="14.25" spans="18:54">
      <c r="R382" s="48"/>
      <c r="AA382" s="69"/>
      <c r="AB382" s="69"/>
      <c r="AC382" s="69"/>
      <c r="AD382" s="69"/>
      <c r="AE382" s="69"/>
      <c r="AF382" s="69"/>
      <c r="AO382" s="74"/>
      <c r="AP382" s="73"/>
      <c r="AQ382" s="73"/>
      <c r="AR382" s="73"/>
      <c r="AS382" s="73"/>
      <c r="AT382" s="73"/>
      <c r="AU382" s="73"/>
      <c r="AV382" s="73"/>
      <c r="AW382" s="73"/>
      <c r="AX382" s="73"/>
      <c r="AY382" s="73"/>
      <c r="AZ382" s="73"/>
      <c r="BA382" s="73"/>
      <c r="BB382" s="73"/>
    </row>
    <row r="383" ht="14.25" spans="18:54">
      <c r="R383" s="48"/>
      <c r="AA383" s="69"/>
      <c r="AB383" s="69"/>
      <c r="AC383" s="69"/>
      <c r="AD383" s="69"/>
      <c r="AE383" s="69"/>
      <c r="AF383" s="69"/>
      <c r="AO383" s="74"/>
      <c r="AP383" s="73"/>
      <c r="AQ383" s="73"/>
      <c r="AR383" s="73"/>
      <c r="AS383" s="73"/>
      <c r="AT383" s="73"/>
      <c r="AU383" s="73"/>
      <c r="AV383" s="73"/>
      <c r="AW383" s="73"/>
      <c r="AX383" s="73"/>
      <c r="AY383" s="73"/>
      <c r="AZ383" s="73"/>
      <c r="BA383" s="73"/>
      <c r="BB383" s="73"/>
    </row>
    <row r="384" ht="14.25" spans="18:54">
      <c r="R384" s="48"/>
      <c r="AA384" s="69"/>
      <c r="AB384" s="69"/>
      <c r="AC384" s="69"/>
      <c r="AD384" s="69"/>
      <c r="AE384" s="69"/>
      <c r="AF384" s="69"/>
      <c r="AO384" s="74"/>
      <c r="AP384" s="73"/>
      <c r="AQ384" s="73"/>
      <c r="AR384" s="73"/>
      <c r="AS384" s="73"/>
      <c r="AT384" s="73"/>
      <c r="AU384" s="73"/>
      <c r="AV384" s="73"/>
      <c r="AW384" s="73"/>
      <c r="AX384" s="73"/>
      <c r="AY384" s="73"/>
      <c r="AZ384" s="73"/>
      <c r="BA384" s="73"/>
      <c r="BB384" s="73"/>
    </row>
    <row r="385" ht="14.25" spans="18:54">
      <c r="R385" s="48"/>
      <c r="AA385" s="69"/>
      <c r="AB385" s="69"/>
      <c r="AC385" s="69"/>
      <c r="AD385" s="69"/>
      <c r="AE385" s="69"/>
      <c r="AF385" s="69"/>
      <c r="AO385" s="74"/>
      <c r="AP385" s="73"/>
      <c r="AQ385" s="73"/>
      <c r="AR385" s="73"/>
      <c r="AS385" s="73"/>
      <c r="AT385" s="73"/>
      <c r="AU385" s="73"/>
      <c r="AV385" s="73"/>
      <c r="AW385" s="73"/>
      <c r="AX385" s="73"/>
      <c r="AY385" s="73"/>
      <c r="AZ385" s="73"/>
      <c r="BA385" s="73"/>
      <c r="BB385" s="73"/>
    </row>
    <row r="386" ht="14.25" spans="18:54">
      <c r="R386" s="48"/>
      <c r="AA386" s="69"/>
      <c r="AB386" s="69"/>
      <c r="AC386" s="69"/>
      <c r="AD386" s="69"/>
      <c r="AE386" s="69"/>
      <c r="AF386" s="69"/>
      <c r="AO386" s="74"/>
      <c r="AP386" s="73"/>
      <c r="AQ386" s="73"/>
      <c r="AR386" s="73"/>
      <c r="AS386" s="73"/>
      <c r="AT386" s="73"/>
      <c r="AU386" s="73"/>
      <c r="AV386" s="73"/>
      <c r="AW386" s="73"/>
      <c r="AX386" s="73"/>
      <c r="AY386" s="73"/>
      <c r="AZ386" s="73"/>
      <c r="BA386" s="73"/>
      <c r="BB386" s="73"/>
    </row>
    <row r="387" ht="14.25" spans="18:54">
      <c r="R387" s="48"/>
      <c r="AA387" s="69"/>
      <c r="AB387" s="69"/>
      <c r="AC387" s="69"/>
      <c r="AD387" s="69"/>
      <c r="AE387" s="69"/>
      <c r="AF387" s="69"/>
      <c r="AO387" s="74"/>
      <c r="AP387" s="73"/>
      <c r="AQ387" s="73"/>
      <c r="AR387" s="73"/>
      <c r="AS387" s="73"/>
      <c r="AT387" s="73"/>
      <c r="AU387" s="73"/>
      <c r="AV387" s="73"/>
      <c r="AW387" s="73"/>
      <c r="AX387" s="73"/>
      <c r="AY387" s="73"/>
      <c r="AZ387" s="73"/>
      <c r="BA387" s="73"/>
      <c r="BB387" s="73"/>
    </row>
    <row r="388" ht="14.25" spans="18:54">
      <c r="R388" s="48"/>
      <c r="AA388" s="69"/>
      <c r="AB388" s="69"/>
      <c r="AC388" s="69"/>
      <c r="AD388" s="69"/>
      <c r="AE388" s="69"/>
      <c r="AF388" s="69"/>
      <c r="AO388" s="74"/>
      <c r="AP388" s="73"/>
      <c r="AQ388" s="73"/>
      <c r="AR388" s="73"/>
      <c r="AS388" s="73"/>
      <c r="AT388" s="73"/>
      <c r="AU388" s="73"/>
      <c r="AV388" s="73"/>
      <c r="AW388" s="73"/>
      <c r="AX388" s="73"/>
      <c r="AY388" s="73"/>
      <c r="AZ388" s="73"/>
      <c r="BA388" s="73"/>
      <c r="BB388" s="73"/>
    </row>
    <row r="389" ht="14.25" spans="18:54">
      <c r="R389" s="48"/>
      <c r="AA389" s="69"/>
      <c r="AB389" s="69"/>
      <c r="AC389" s="69"/>
      <c r="AD389" s="69"/>
      <c r="AE389" s="69"/>
      <c r="AF389" s="69"/>
      <c r="AO389" s="74"/>
      <c r="AP389" s="73"/>
      <c r="AQ389" s="73"/>
      <c r="AR389" s="73"/>
      <c r="AS389" s="73"/>
      <c r="AT389" s="73"/>
      <c r="AU389" s="73"/>
      <c r="AV389" s="73"/>
      <c r="AW389" s="73"/>
      <c r="AX389" s="73"/>
      <c r="AY389" s="73"/>
      <c r="AZ389" s="73"/>
      <c r="BA389" s="73"/>
      <c r="BB389" s="73"/>
    </row>
    <row r="390" ht="14.25" spans="18:54">
      <c r="R390" s="48"/>
      <c r="AA390" s="69"/>
      <c r="AB390" s="69"/>
      <c r="AC390" s="69"/>
      <c r="AD390" s="69"/>
      <c r="AE390" s="69"/>
      <c r="AF390" s="69"/>
      <c r="AO390" s="74"/>
      <c r="AP390" s="73"/>
      <c r="AQ390" s="73"/>
      <c r="AR390" s="73"/>
      <c r="AS390" s="73"/>
      <c r="AT390" s="73"/>
      <c r="AU390" s="73"/>
      <c r="AV390" s="73"/>
      <c r="AW390" s="73"/>
      <c r="AX390" s="73"/>
      <c r="AY390" s="73"/>
      <c r="AZ390" s="73"/>
      <c r="BA390" s="73"/>
      <c r="BB390" s="73"/>
    </row>
    <row r="391" ht="14.25" spans="18:54">
      <c r="R391" s="48"/>
      <c r="AA391" s="69"/>
      <c r="AB391" s="69"/>
      <c r="AC391" s="69"/>
      <c r="AD391" s="69"/>
      <c r="AE391" s="69"/>
      <c r="AF391" s="69"/>
      <c r="AO391" s="74"/>
      <c r="AP391" s="73"/>
      <c r="AQ391" s="73"/>
      <c r="AR391" s="73"/>
      <c r="AS391" s="73"/>
      <c r="AT391" s="73"/>
      <c r="AU391" s="73"/>
      <c r="AV391" s="73"/>
      <c r="AW391" s="73"/>
      <c r="AX391" s="73"/>
      <c r="AY391" s="73"/>
      <c r="AZ391" s="73"/>
      <c r="BA391" s="73"/>
      <c r="BB391" s="73"/>
    </row>
    <row r="392" ht="14.25" spans="18:54">
      <c r="R392" s="48"/>
      <c r="AA392" s="69"/>
      <c r="AB392" s="69"/>
      <c r="AC392" s="69"/>
      <c r="AD392" s="69"/>
      <c r="AE392" s="69"/>
      <c r="AF392" s="69"/>
      <c r="AO392" s="74"/>
      <c r="AP392" s="73"/>
      <c r="AQ392" s="73"/>
      <c r="AR392" s="73"/>
      <c r="AS392" s="73"/>
      <c r="AT392" s="73"/>
      <c r="AU392" s="73"/>
      <c r="AV392" s="73"/>
      <c r="AW392" s="73"/>
      <c r="AX392" s="73"/>
      <c r="AY392" s="73"/>
      <c r="AZ392" s="73"/>
      <c r="BA392" s="73"/>
      <c r="BB392" s="73"/>
    </row>
    <row r="393" ht="14.25" spans="18:54">
      <c r="R393" s="48"/>
      <c r="AA393" s="69"/>
      <c r="AB393" s="69"/>
      <c r="AC393" s="69"/>
      <c r="AD393" s="69"/>
      <c r="AE393" s="69"/>
      <c r="AF393" s="69"/>
      <c r="AO393" s="74"/>
      <c r="AP393" s="73"/>
      <c r="AQ393" s="73"/>
      <c r="AR393" s="73"/>
      <c r="AS393" s="73"/>
      <c r="AT393" s="73"/>
      <c r="AU393" s="73"/>
      <c r="AV393" s="73"/>
      <c r="AW393" s="73"/>
      <c r="AX393" s="73"/>
      <c r="AY393" s="73"/>
      <c r="AZ393" s="73"/>
      <c r="BA393" s="73"/>
      <c r="BB393" s="73"/>
    </row>
    <row r="394" ht="14.25" spans="18:54">
      <c r="R394" s="48"/>
      <c r="AA394" s="69"/>
      <c r="AB394" s="69"/>
      <c r="AC394" s="69"/>
      <c r="AD394" s="69"/>
      <c r="AE394" s="69"/>
      <c r="AF394" s="69"/>
      <c r="AO394" s="74"/>
      <c r="AP394" s="73"/>
      <c r="AQ394" s="73"/>
      <c r="AR394" s="73"/>
      <c r="AS394" s="73"/>
      <c r="AT394" s="73"/>
      <c r="AU394" s="73"/>
      <c r="AV394" s="73"/>
      <c r="AW394" s="73"/>
      <c r="AX394" s="73"/>
      <c r="AY394" s="73"/>
      <c r="AZ394" s="73"/>
      <c r="BA394" s="73"/>
      <c r="BB394" s="73"/>
    </row>
    <row r="395" ht="14.25" spans="18:54">
      <c r="R395" s="48"/>
      <c r="AA395" s="69"/>
      <c r="AB395" s="69"/>
      <c r="AC395" s="69"/>
      <c r="AD395" s="69"/>
      <c r="AE395" s="69"/>
      <c r="AF395" s="69"/>
      <c r="AO395" s="74"/>
      <c r="AP395" s="73"/>
      <c r="AQ395" s="73"/>
      <c r="AR395" s="73"/>
      <c r="AS395" s="73"/>
      <c r="AT395" s="73"/>
      <c r="AU395" s="73"/>
      <c r="AV395" s="73"/>
      <c r="AW395" s="73"/>
      <c r="AX395" s="73"/>
      <c r="AY395" s="73"/>
      <c r="AZ395" s="73"/>
      <c r="BA395" s="73"/>
      <c r="BB395" s="73"/>
    </row>
    <row r="396" ht="14.25" spans="18:54">
      <c r="R396" s="48"/>
      <c r="AA396" s="69"/>
      <c r="AB396" s="69"/>
      <c r="AC396" s="69"/>
      <c r="AD396" s="69"/>
      <c r="AE396" s="69"/>
      <c r="AF396" s="69"/>
      <c r="AO396" s="74"/>
      <c r="AP396" s="73"/>
      <c r="AQ396" s="73"/>
      <c r="AR396" s="73"/>
      <c r="AS396" s="73"/>
      <c r="AT396" s="73"/>
      <c r="AU396" s="73"/>
      <c r="AV396" s="73"/>
      <c r="AW396" s="73"/>
      <c r="AX396" s="73"/>
      <c r="AY396" s="73"/>
      <c r="AZ396" s="73"/>
      <c r="BA396" s="73"/>
      <c r="BB396" s="73"/>
    </row>
    <row r="397" ht="14.25" spans="18:54">
      <c r="R397" s="48"/>
      <c r="AA397" s="69"/>
      <c r="AB397" s="69"/>
      <c r="AC397" s="69"/>
      <c r="AD397" s="69"/>
      <c r="AE397" s="69"/>
      <c r="AF397" s="69"/>
      <c r="AO397" s="74"/>
      <c r="AP397" s="73"/>
      <c r="AQ397" s="73"/>
      <c r="AR397" s="73"/>
      <c r="AS397" s="73"/>
      <c r="AT397" s="73"/>
      <c r="AU397" s="73"/>
      <c r="AV397" s="73"/>
      <c r="AW397" s="73"/>
      <c r="AX397" s="73"/>
      <c r="AY397" s="73"/>
      <c r="AZ397" s="73"/>
      <c r="BA397" s="73"/>
      <c r="BB397" s="73"/>
    </row>
    <row r="398" ht="14.25" spans="18:54">
      <c r="R398" s="48"/>
      <c r="AA398" s="69"/>
      <c r="AB398" s="69"/>
      <c r="AC398" s="69"/>
      <c r="AD398" s="69"/>
      <c r="AE398" s="69"/>
      <c r="AF398" s="69"/>
      <c r="AO398" s="74"/>
      <c r="AP398" s="73"/>
      <c r="AQ398" s="73"/>
      <c r="AR398" s="73"/>
      <c r="AS398" s="73"/>
      <c r="AT398" s="73"/>
      <c r="AU398" s="73"/>
      <c r="AV398" s="73"/>
      <c r="AW398" s="73"/>
      <c r="AX398" s="73"/>
      <c r="AY398" s="73"/>
      <c r="AZ398" s="73"/>
      <c r="BA398" s="73"/>
      <c r="BB398" s="73"/>
    </row>
    <row r="399" ht="14.25" spans="18:54">
      <c r="R399" s="48"/>
      <c r="AB399" s="69"/>
      <c r="AC399" s="69"/>
      <c r="AD399" s="69"/>
      <c r="AE399" s="69"/>
      <c r="AF399" s="69"/>
      <c r="AO399" s="74"/>
      <c r="AP399" s="73"/>
      <c r="AQ399" s="73"/>
      <c r="AR399" s="73"/>
      <c r="AS399" s="73"/>
      <c r="AT399" s="73"/>
      <c r="AU399" s="73"/>
      <c r="AV399" s="73"/>
      <c r="AW399" s="73"/>
      <c r="AX399" s="73"/>
      <c r="AY399" s="73"/>
      <c r="AZ399" s="73"/>
      <c r="BA399" s="73"/>
      <c r="BB399" s="73"/>
    </row>
    <row r="400" ht="14.25" spans="18:54">
      <c r="R400" s="48"/>
      <c r="AB400" s="69"/>
      <c r="AC400" s="69"/>
      <c r="AD400" s="69"/>
      <c r="AE400" s="69"/>
      <c r="AF400" s="69"/>
      <c r="AO400" s="74"/>
      <c r="AP400" s="73"/>
      <c r="AQ400" s="73"/>
      <c r="AR400" s="73"/>
      <c r="AS400" s="73"/>
      <c r="AT400" s="73"/>
      <c r="AU400" s="73"/>
      <c r="AV400" s="73"/>
      <c r="AW400" s="73"/>
      <c r="AX400" s="73"/>
      <c r="AY400" s="73"/>
      <c r="AZ400" s="73"/>
      <c r="BA400" s="73"/>
      <c r="BB400" s="73"/>
    </row>
    <row r="401" ht="14.25" spans="18:54">
      <c r="R401" s="48"/>
      <c r="AB401" s="69"/>
      <c r="AC401" s="69"/>
      <c r="AD401" s="69"/>
      <c r="AE401" s="69"/>
      <c r="AF401" s="69"/>
      <c r="AO401" s="74"/>
      <c r="AP401" s="73"/>
      <c r="AQ401" s="73"/>
      <c r="AR401" s="73"/>
      <c r="AS401" s="73"/>
      <c r="AT401" s="73"/>
      <c r="AU401" s="73"/>
      <c r="AV401" s="73"/>
      <c r="AW401" s="73"/>
      <c r="AX401" s="73"/>
      <c r="AY401" s="73"/>
      <c r="AZ401" s="73"/>
      <c r="BA401" s="73"/>
      <c r="BB401" s="73"/>
    </row>
    <row r="402" ht="14.25" spans="18:54">
      <c r="R402" s="48"/>
      <c r="AB402" s="69"/>
      <c r="AC402" s="69"/>
      <c r="AD402" s="69"/>
      <c r="AE402" s="69"/>
      <c r="AF402" s="69"/>
      <c r="AO402" s="74"/>
      <c r="AP402" s="73"/>
      <c r="AQ402" s="73"/>
      <c r="AR402" s="73"/>
      <c r="AS402" s="73"/>
      <c r="AT402" s="73"/>
      <c r="AU402" s="73"/>
      <c r="AV402" s="73"/>
      <c r="AW402" s="73"/>
      <c r="AX402" s="73"/>
      <c r="AY402" s="73"/>
      <c r="AZ402" s="73"/>
      <c r="BA402" s="73"/>
      <c r="BB402" s="73"/>
    </row>
    <row r="403" ht="14.25" spans="18:54">
      <c r="R403" s="48"/>
      <c r="AB403" s="69"/>
      <c r="AC403" s="69"/>
      <c r="AD403" s="69"/>
      <c r="AE403" s="69"/>
      <c r="AF403" s="69"/>
      <c r="AO403" s="74"/>
      <c r="AP403" s="73"/>
      <c r="AQ403" s="73"/>
      <c r="AR403" s="73"/>
      <c r="AS403" s="73"/>
      <c r="AT403" s="73"/>
      <c r="AU403" s="73"/>
      <c r="AV403" s="73"/>
      <c r="AW403" s="73"/>
      <c r="AX403" s="73"/>
      <c r="AY403" s="73"/>
      <c r="AZ403" s="73"/>
      <c r="BA403" s="73"/>
      <c r="BB403" s="73"/>
    </row>
    <row r="404" ht="14.25" spans="18:54">
      <c r="R404" s="48"/>
      <c r="AB404" s="69"/>
      <c r="AC404" s="69"/>
      <c r="AD404" s="69"/>
      <c r="AE404" s="69"/>
      <c r="AF404" s="69"/>
      <c r="AO404" s="74"/>
      <c r="AP404" s="73"/>
      <c r="AQ404" s="73"/>
      <c r="AR404" s="73"/>
      <c r="AS404" s="73"/>
      <c r="AT404" s="73"/>
      <c r="AU404" s="73"/>
      <c r="AV404" s="73"/>
      <c r="AW404" s="73"/>
      <c r="AX404" s="73"/>
      <c r="AY404" s="73"/>
      <c r="AZ404" s="73"/>
      <c r="BA404" s="73"/>
      <c r="BB404" s="73"/>
    </row>
    <row r="405" ht="14.25" spans="18:54">
      <c r="R405" s="48"/>
      <c r="AB405" s="69"/>
      <c r="AC405" s="69"/>
      <c r="AD405" s="69"/>
      <c r="AE405" s="69"/>
      <c r="AF405" s="69"/>
      <c r="AO405" s="74"/>
      <c r="AP405" s="73"/>
      <c r="AQ405" s="73"/>
      <c r="AR405" s="73"/>
      <c r="AS405" s="73"/>
      <c r="AT405" s="73"/>
      <c r="AU405" s="73"/>
      <c r="AV405" s="73"/>
      <c r="AW405" s="73"/>
      <c r="AX405" s="73"/>
      <c r="AY405" s="73"/>
      <c r="AZ405" s="73"/>
      <c r="BA405" s="73"/>
      <c r="BB405" s="73"/>
    </row>
    <row r="406" ht="14.25" spans="18:54">
      <c r="R406" s="48"/>
      <c r="AB406" s="69"/>
      <c r="AC406" s="69"/>
      <c r="AD406" s="69"/>
      <c r="AE406" s="69"/>
      <c r="AF406" s="69"/>
      <c r="AO406" s="74"/>
      <c r="AP406" s="73"/>
      <c r="AQ406" s="73"/>
      <c r="AR406" s="73"/>
      <c r="AS406" s="73"/>
      <c r="AT406" s="73"/>
      <c r="AU406" s="73"/>
      <c r="AV406" s="73"/>
      <c r="AW406" s="73"/>
      <c r="AX406" s="73"/>
      <c r="AY406" s="73"/>
      <c r="AZ406" s="73"/>
      <c r="BA406" s="73"/>
      <c r="BB406" s="73"/>
    </row>
    <row r="407" ht="14.25" spans="18:54">
      <c r="R407" s="48"/>
      <c r="AB407" s="69"/>
      <c r="AC407" s="69"/>
      <c r="AD407" s="69"/>
      <c r="AE407" s="69"/>
      <c r="AF407" s="69"/>
      <c r="AO407" s="74"/>
      <c r="AP407" s="73"/>
      <c r="AQ407" s="73"/>
      <c r="AR407" s="73"/>
      <c r="AS407" s="73"/>
      <c r="AT407" s="73"/>
      <c r="AU407" s="73"/>
      <c r="AV407" s="73"/>
      <c r="AW407" s="73"/>
      <c r="AX407" s="73"/>
      <c r="AY407" s="73"/>
      <c r="AZ407" s="73"/>
      <c r="BA407" s="73"/>
      <c r="BB407" s="73"/>
    </row>
    <row r="408" ht="14.25" spans="18:54">
      <c r="R408" s="48"/>
      <c r="AB408" s="69"/>
      <c r="AC408" s="69"/>
      <c r="AD408" s="69"/>
      <c r="AE408" s="69"/>
      <c r="AF408" s="69"/>
      <c r="AO408" s="74"/>
      <c r="AP408" s="73"/>
      <c r="AQ408" s="73"/>
      <c r="AR408" s="73"/>
      <c r="AS408" s="73"/>
      <c r="AT408" s="73"/>
      <c r="AU408" s="73"/>
      <c r="AV408" s="73"/>
      <c r="AW408" s="73"/>
      <c r="AX408" s="73"/>
      <c r="AY408" s="73"/>
      <c r="AZ408" s="73"/>
      <c r="BA408" s="73"/>
      <c r="BB408" s="73"/>
    </row>
    <row r="409" ht="14.25" spans="18:54">
      <c r="R409" s="48"/>
      <c r="AB409" s="69"/>
      <c r="AC409" s="69"/>
      <c r="AD409" s="69"/>
      <c r="AE409" s="69"/>
      <c r="AF409" s="69"/>
      <c r="AO409" s="74"/>
      <c r="AP409" s="73"/>
      <c r="AQ409" s="73"/>
      <c r="AR409" s="73"/>
      <c r="AS409" s="73"/>
      <c r="AT409" s="73"/>
      <c r="AU409" s="73"/>
      <c r="AV409" s="73"/>
      <c r="AW409" s="73"/>
      <c r="AX409" s="73"/>
      <c r="AY409" s="73"/>
      <c r="AZ409" s="73"/>
      <c r="BA409" s="73"/>
      <c r="BB409" s="73"/>
    </row>
    <row r="410" ht="14.25" spans="18:54">
      <c r="R410" s="48"/>
      <c r="AB410" s="69"/>
      <c r="AC410" s="69"/>
      <c r="AD410" s="69"/>
      <c r="AE410" s="69"/>
      <c r="AF410" s="69"/>
      <c r="AO410" s="74"/>
      <c r="AP410" s="73"/>
      <c r="AQ410" s="73"/>
      <c r="AR410" s="73"/>
      <c r="AS410" s="73"/>
      <c r="AT410" s="73"/>
      <c r="AU410" s="73"/>
      <c r="AV410" s="73"/>
      <c r="AW410" s="73"/>
      <c r="AX410" s="73"/>
      <c r="AY410" s="73"/>
      <c r="AZ410" s="73"/>
      <c r="BA410" s="73"/>
      <c r="BB410" s="73"/>
    </row>
    <row r="411" ht="14.25" spans="18:54">
      <c r="R411" s="48"/>
      <c r="AB411" s="69"/>
      <c r="AC411" s="69"/>
      <c r="AD411" s="69"/>
      <c r="AE411" s="69"/>
      <c r="AF411" s="69"/>
      <c r="AO411" s="74"/>
      <c r="AP411" s="73"/>
      <c r="AQ411" s="73"/>
      <c r="AR411" s="73"/>
      <c r="AS411" s="73"/>
      <c r="AT411" s="73"/>
      <c r="AU411" s="73"/>
      <c r="AV411" s="73"/>
      <c r="AW411" s="73"/>
      <c r="AX411" s="73"/>
      <c r="AY411" s="73"/>
      <c r="AZ411" s="73"/>
      <c r="BA411" s="73"/>
      <c r="BB411" s="73"/>
    </row>
    <row r="412" ht="14.25" spans="18:54">
      <c r="R412" s="48"/>
      <c r="AB412" s="69"/>
      <c r="AC412" s="69"/>
      <c r="AD412" s="69"/>
      <c r="AE412" s="69"/>
      <c r="AF412" s="69"/>
      <c r="AO412" s="74"/>
      <c r="AP412" s="73"/>
      <c r="AQ412" s="73"/>
      <c r="AR412" s="73"/>
      <c r="AS412" s="73"/>
      <c r="AT412" s="73"/>
      <c r="AU412" s="73"/>
      <c r="AV412" s="73"/>
      <c r="AW412" s="73"/>
      <c r="AX412" s="73"/>
      <c r="AY412" s="73"/>
      <c r="AZ412" s="73"/>
      <c r="BA412" s="73"/>
      <c r="BB412" s="73"/>
    </row>
    <row r="413" ht="14.25" spans="18:54">
      <c r="R413" s="48"/>
      <c r="AB413" s="69"/>
      <c r="AC413" s="69"/>
      <c r="AD413" s="69"/>
      <c r="AO413" s="74"/>
      <c r="AP413" s="73"/>
      <c r="AQ413" s="73"/>
      <c r="AR413" s="73"/>
      <c r="AS413" s="73"/>
      <c r="AT413" s="73"/>
      <c r="AU413" s="73"/>
      <c r="AV413" s="73"/>
      <c r="AW413" s="73"/>
      <c r="AX413" s="73"/>
      <c r="AY413" s="73"/>
      <c r="AZ413" s="73"/>
      <c r="BA413" s="73"/>
      <c r="BB413" s="73"/>
    </row>
    <row r="414" ht="14.25" spans="18:54">
      <c r="R414" s="48"/>
      <c r="AB414" s="69"/>
      <c r="AC414" s="69"/>
      <c r="AD414" s="69"/>
      <c r="AO414" s="74"/>
      <c r="AP414" s="73"/>
      <c r="AQ414" s="73"/>
      <c r="AR414" s="73"/>
      <c r="AS414" s="73"/>
      <c r="AT414" s="73"/>
      <c r="AU414" s="73"/>
      <c r="AV414" s="73"/>
      <c r="AW414" s="73"/>
      <c r="AX414" s="73"/>
      <c r="AY414" s="73"/>
      <c r="AZ414" s="73"/>
      <c r="BA414" s="73"/>
      <c r="BB414" s="73"/>
    </row>
    <row r="415" ht="14.25" spans="18:54">
      <c r="R415" s="48"/>
      <c r="AB415" s="69"/>
      <c r="AC415" s="69"/>
      <c r="AD415" s="69"/>
      <c r="AO415" s="74"/>
      <c r="AP415" s="73"/>
      <c r="AQ415" s="73"/>
      <c r="AR415" s="73"/>
      <c r="AS415" s="73"/>
      <c r="AT415" s="73"/>
      <c r="AU415" s="73"/>
      <c r="AV415" s="73"/>
      <c r="AW415" s="73"/>
      <c r="AX415" s="73"/>
      <c r="AY415" s="73"/>
      <c r="AZ415" s="73"/>
      <c r="BA415" s="73"/>
      <c r="BB415" s="73"/>
    </row>
    <row r="416" ht="14.25" spans="18:54">
      <c r="R416" s="48"/>
      <c r="AB416" s="69"/>
      <c r="AC416" s="69"/>
      <c r="AD416" s="69"/>
      <c r="AO416" s="74"/>
      <c r="AP416" s="73"/>
      <c r="AQ416" s="73"/>
      <c r="AR416" s="73"/>
      <c r="AS416" s="73"/>
      <c r="AT416" s="73"/>
      <c r="AU416" s="73"/>
      <c r="AV416" s="73"/>
      <c r="AW416" s="73"/>
      <c r="AX416" s="73"/>
      <c r="AY416" s="73"/>
      <c r="AZ416" s="73"/>
      <c r="BA416" s="73"/>
      <c r="BB416" s="73"/>
    </row>
    <row r="417" ht="14.25" spans="18:54">
      <c r="R417" s="48"/>
      <c r="AB417" s="69"/>
      <c r="AC417" s="69"/>
      <c r="AD417" s="69"/>
      <c r="AO417" s="74"/>
      <c r="AP417" s="73"/>
      <c r="AQ417" s="73"/>
      <c r="AR417" s="73"/>
      <c r="AS417" s="73"/>
      <c r="AT417" s="73"/>
      <c r="AU417" s="73"/>
      <c r="AV417" s="73"/>
      <c r="AW417" s="73"/>
      <c r="AX417" s="73"/>
      <c r="AY417" s="73"/>
      <c r="AZ417" s="73"/>
      <c r="BA417" s="73"/>
      <c r="BB417" s="73"/>
    </row>
    <row r="418" ht="14.25" spans="18:54">
      <c r="R418" s="48"/>
      <c r="AB418" s="69"/>
      <c r="AC418" s="69"/>
      <c r="AD418" s="69"/>
      <c r="AO418" s="74"/>
      <c r="AP418" s="73"/>
      <c r="AQ418" s="73"/>
      <c r="AR418" s="73"/>
      <c r="AS418" s="73"/>
      <c r="AT418" s="73"/>
      <c r="AU418" s="73"/>
      <c r="AV418" s="73"/>
      <c r="AW418" s="73"/>
      <c r="AX418" s="73"/>
      <c r="AY418" s="73"/>
      <c r="AZ418" s="73"/>
      <c r="BA418" s="73"/>
      <c r="BB418" s="73"/>
    </row>
    <row r="419" spans="18:18">
      <c r="R419" s="48"/>
    </row>
    <row r="420" spans="18:18">
      <c r="R420" s="48"/>
    </row>
    <row r="421" spans="18:18">
      <c r="R421" s="48"/>
    </row>
    <row r="422" spans="18:18">
      <c r="R422" s="48"/>
    </row>
    <row r="423" spans="18:18">
      <c r="R423" s="48"/>
    </row>
    <row r="424" spans="18:18">
      <c r="R424" s="48"/>
    </row>
    <row r="425" spans="18:18">
      <c r="R425" s="48"/>
    </row>
    <row r="426" spans="18:18">
      <c r="R426" s="48"/>
    </row>
    <row r="427" spans="18:18">
      <c r="R427" s="48"/>
    </row>
    <row r="428" spans="18:18">
      <c r="R428" s="48"/>
    </row>
    <row r="429" spans="18:18">
      <c r="R429" s="48"/>
    </row>
    <row r="430" spans="18:18">
      <c r="R430" s="48"/>
    </row>
    <row r="431" spans="18:18">
      <c r="R431" s="48"/>
    </row>
    <row r="432" spans="18:18">
      <c r="R432" s="48"/>
    </row>
    <row r="433" spans="18:18">
      <c r="R433" s="48"/>
    </row>
    <row r="434" spans="18:18">
      <c r="R434" s="48"/>
    </row>
    <row r="435" spans="18:18">
      <c r="R435" s="48"/>
    </row>
    <row r="436" spans="18:18">
      <c r="R436" s="48"/>
    </row>
    <row r="437" spans="18:18">
      <c r="R437" s="48"/>
    </row>
    <row r="438" spans="18:18">
      <c r="R438" s="48"/>
    </row>
    <row r="439" spans="18:18">
      <c r="R439" s="48"/>
    </row>
    <row r="440" spans="18:18">
      <c r="R440" s="48"/>
    </row>
    <row r="441" spans="18:18">
      <c r="R441" s="48"/>
    </row>
    <row r="442" spans="18:18">
      <c r="R442" s="48"/>
    </row>
    <row r="443" spans="18:18">
      <c r="R443" s="48"/>
    </row>
    <row r="444" spans="18:18">
      <c r="R444" s="48"/>
    </row>
    <row r="445" spans="18:18">
      <c r="R445" s="48"/>
    </row>
    <row r="446" spans="18:18">
      <c r="R446" s="48"/>
    </row>
    <row r="447" spans="18:18">
      <c r="R447" s="48"/>
    </row>
    <row r="448" spans="18:18">
      <c r="R448" s="48"/>
    </row>
    <row r="449" spans="18:18">
      <c r="R449" s="48"/>
    </row>
    <row r="450" spans="18:18">
      <c r="R450" s="48"/>
    </row>
    <row r="451" spans="18:18">
      <c r="R451" s="48"/>
    </row>
    <row r="452" spans="18:18">
      <c r="R452" s="48"/>
    </row>
    <row r="453" spans="18:18">
      <c r="R453" s="48"/>
    </row>
    <row r="454" spans="18:18">
      <c r="R454" s="48"/>
    </row>
    <row r="455" spans="18:18">
      <c r="R455" s="48"/>
    </row>
    <row r="456" spans="18:18">
      <c r="R456" s="48"/>
    </row>
    <row r="457" spans="18:18">
      <c r="R457" s="48"/>
    </row>
    <row r="458" spans="18:18">
      <c r="R458" s="48"/>
    </row>
    <row r="459" spans="18:18">
      <c r="R459" s="48"/>
    </row>
    <row r="460" spans="18:18">
      <c r="R460" s="48"/>
    </row>
    <row r="461" spans="18:18">
      <c r="R461" s="48"/>
    </row>
    <row r="462" spans="18:18">
      <c r="R462" s="48"/>
    </row>
    <row r="463" spans="18:18">
      <c r="R463" s="48"/>
    </row>
    <row r="464" spans="18:18">
      <c r="R464" s="48"/>
    </row>
    <row r="465" spans="18:18">
      <c r="R465" s="48"/>
    </row>
    <row r="466" spans="18:18">
      <c r="R466" s="48"/>
    </row>
    <row r="467" spans="18:18">
      <c r="R467" s="48"/>
    </row>
    <row r="468" spans="18:18">
      <c r="R468" s="60"/>
    </row>
    <row r="469" spans="18:18">
      <c r="R469" s="60"/>
    </row>
    <row r="470" spans="18:18">
      <c r="R470" s="60"/>
    </row>
    <row r="471" spans="18:18">
      <c r="R471" s="60"/>
    </row>
    <row r="472" spans="18:18">
      <c r="R472" s="60"/>
    </row>
    <row r="473" spans="18:18">
      <c r="R473" s="60"/>
    </row>
    <row r="474" spans="18:18">
      <c r="R474" s="60"/>
    </row>
    <row r="475" spans="18:18">
      <c r="R475" s="60"/>
    </row>
    <row r="476" spans="18:18">
      <c r="R476" s="60"/>
    </row>
    <row r="477" spans="18:18">
      <c r="R477" s="60"/>
    </row>
    <row r="478" spans="18:18">
      <c r="R478" s="60"/>
    </row>
    <row r="479" spans="18:18">
      <c r="R479" s="60"/>
    </row>
    <row r="480" spans="18:18">
      <c r="R480" s="60"/>
    </row>
    <row r="481" spans="18:18">
      <c r="R481" s="60"/>
    </row>
    <row r="482" spans="18:18">
      <c r="R482" s="60"/>
    </row>
    <row r="483" spans="18:18">
      <c r="R483" s="60"/>
    </row>
    <row r="484" spans="18:18">
      <c r="R484" s="60"/>
    </row>
    <row r="485" spans="18:18">
      <c r="R485" s="60"/>
    </row>
    <row r="486" spans="18:18">
      <c r="R486" s="60"/>
    </row>
    <row r="487" spans="18:18">
      <c r="R487" s="60"/>
    </row>
    <row r="488" spans="18:18">
      <c r="R488" s="60"/>
    </row>
    <row r="489" spans="18:18">
      <c r="R489" s="60"/>
    </row>
    <row r="490" spans="18:18">
      <c r="R490" s="60"/>
    </row>
    <row r="491" spans="18:18">
      <c r="R491" s="60"/>
    </row>
    <row r="492" spans="18:18">
      <c r="R492" s="60"/>
    </row>
    <row r="493" spans="18:18">
      <c r="R493" s="60"/>
    </row>
    <row r="494" spans="18:18">
      <c r="R494" s="60"/>
    </row>
    <row r="495" spans="18:18">
      <c r="R495" s="60"/>
    </row>
    <row r="496" spans="18:18">
      <c r="R496" s="60"/>
    </row>
    <row r="497" spans="18:18">
      <c r="R497" s="60"/>
    </row>
    <row r="498" spans="18:18">
      <c r="R498" s="60"/>
    </row>
    <row r="499" spans="18:18">
      <c r="R499" s="60"/>
    </row>
    <row r="500" spans="18:18">
      <c r="R500" s="60"/>
    </row>
    <row r="501" spans="18:18">
      <c r="R501" s="60"/>
    </row>
    <row r="502" spans="18:18">
      <c r="R502" s="60"/>
    </row>
    <row r="503" spans="18:18">
      <c r="R503" s="60"/>
    </row>
    <row r="504" spans="18:18">
      <c r="R504" s="60"/>
    </row>
    <row r="505" spans="18:18">
      <c r="R505" s="60"/>
    </row>
    <row r="506" spans="18:18">
      <c r="R506" s="60"/>
    </row>
    <row r="507" spans="18:18">
      <c r="R507" s="60"/>
    </row>
    <row r="508" spans="18:18">
      <c r="R508" s="60"/>
    </row>
    <row r="509" spans="18:18">
      <c r="R509" s="60"/>
    </row>
    <row r="510" spans="18:18">
      <c r="R510" s="60"/>
    </row>
    <row r="511" spans="18:18">
      <c r="R511" s="60"/>
    </row>
    <row r="512" spans="18:18">
      <c r="R512" s="60"/>
    </row>
    <row r="513" spans="18:18">
      <c r="R513" s="60"/>
    </row>
    <row r="514" spans="18:18">
      <c r="R514" s="60"/>
    </row>
    <row r="515" spans="18:18">
      <c r="R515" s="60"/>
    </row>
    <row r="516" spans="18:18">
      <c r="R516" s="60"/>
    </row>
    <row r="517" spans="18:18">
      <c r="R517" s="60"/>
    </row>
    <row r="518" spans="18:18">
      <c r="R518" s="60"/>
    </row>
    <row r="519" spans="18:18">
      <c r="R519" s="60"/>
    </row>
    <row r="520" spans="18:18">
      <c r="R520" s="60"/>
    </row>
    <row r="521" spans="18:18">
      <c r="R521" s="60"/>
    </row>
    <row r="522" spans="18:18">
      <c r="R522" s="60"/>
    </row>
    <row r="523" spans="18:18">
      <c r="R523" s="60"/>
    </row>
    <row r="524" spans="18:18">
      <c r="R524" s="60"/>
    </row>
    <row r="525" spans="18:18">
      <c r="R525" s="60"/>
    </row>
    <row r="526" spans="18:18">
      <c r="R526" s="60"/>
    </row>
    <row r="527" spans="18:18">
      <c r="R527" s="60"/>
    </row>
    <row r="528" spans="18:18">
      <c r="R528" s="60"/>
    </row>
    <row r="529" spans="18:18">
      <c r="R529" s="60"/>
    </row>
    <row r="530" spans="18:18">
      <c r="R530" s="60"/>
    </row>
    <row r="531" spans="18:18">
      <c r="R531" s="60"/>
    </row>
    <row r="532" spans="18:18">
      <c r="R532" s="60"/>
    </row>
    <row r="533" spans="18:18">
      <c r="R533" s="60"/>
    </row>
    <row r="534" spans="18:18">
      <c r="R534" s="60"/>
    </row>
    <row r="535" spans="18:18">
      <c r="R535" s="60"/>
    </row>
    <row r="536" spans="18:18">
      <c r="R536" s="60"/>
    </row>
    <row r="537" spans="18:18">
      <c r="R537" s="60"/>
    </row>
    <row r="538" spans="18:18">
      <c r="R538" s="60"/>
    </row>
    <row r="539" spans="18:18">
      <c r="R539" s="60"/>
    </row>
    <row r="540" spans="18:18">
      <c r="R540" s="60"/>
    </row>
    <row r="541" spans="18:18">
      <c r="R541" s="60"/>
    </row>
    <row r="542" spans="18:18">
      <c r="R542" s="60"/>
    </row>
    <row r="543" spans="18:18">
      <c r="R543" s="60"/>
    </row>
    <row r="544" spans="18:18">
      <c r="R544" s="60"/>
    </row>
    <row r="545" spans="18:18">
      <c r="R545" s="60"/>
    </row>
    <row r="546" spans="18:18">
      <c r="R546" s="60"/>
    </row>
    <row r="547" spans="18:18">
      <c r="R547" s="60"/>
    </row>
    <row r="548" spans="18:18">
      <c r="R548" s="60"/>
    </row>
    <row r="549" spans="18:18">
      <c r="R549" s="60"/>
    </row>
    <row r="550" spans="18:18">
      <c r="R550" s="60"/>
    </row>
    <row r="551" spans="18:18">
      <c r="R551" s="60"/>
    </row>
    <row r="552" spans="18:18">
      <c r="R552" s="60"/>
    </row>
    <row r="553" spans="18:18">
      <c r="R553" s="60"/>
    </row>
    <row r="554" spans="18:18">
      <c r="R554" s="60"/>
    </row>
    <row r="555" spans="18:18">
      <c r="R555" s="60"/>
    </row>
    <row r="556" spans="18:18">
      <c r="R556" s="60"/>
    </row>
    <row r="557" spans="18:18">
      <c r="R557" s="60"/>
    </row>
    <row r="558" spans="18:18">
      <c r="R558" s="60"/>
    </row>
    <row r="559" spans="18:18">
      <c r="R559" s="60"/>
    </row>
    <row r="560" spans="18:18">
      <c r="R560" s="60"/>
    </row>
    <row r="561" spans="18:18">
      <c r="R561" s="60"/>
    </row>
    <row r="562" spans="18:18">
      <c r="R562" s="60"/>
    </row>
    <row r="563" spans="18:18">
      <c r="R563" s="60"/>
    </row>
    <row r="564" spans="18:18">
      <c r="R564" s="60"/>
    </row>
    <row r="565" spans="18:18">
      <c r="R565" s="60"/>
    </row>
    <row r="566" spans="18:18">
      <c r="R566" s="60"/>
    </row>
    <row r="567" spans="18:18">
      <c r="R567" s="60"/>
    </row>
    <row r="568" spans="18:18">
      <c r="R568" s="48"/>
    </row>
    <row r="569" spans="18:18">
      <c r="R569" s="48"/>
    </row>
    <row r="570" spans="18:18">
      <c r="R570" s="48"/>
    </row>
    <row r="571" spans="18:18">
      <c r="R571" s="48"/>
    </row>
    <row r="572" spans="18:18">
      <c r="R572" s="48"/>
    </row>
    <row r="573" spans="18:18">
      <c r="R573" s="48"/>
    </row>
    <row r="574" spans="18:18">
      <c r="R574" s="48"/>
    </row>
    <row r="575" spans="18:18">
      <c r="R575" s="60"/>
    </row>
    <row r="576" spans="18:18">
      <c r="R576" s="60"/>
    </row>
    <row r="577" spans="18:18">
      <c r="R577" s="60"/>
    </row>
    <row r="578" spans="18:18">
      <c r="R578" s="60"/>
    </row>
    <row r="579" spans="18:18">
      <c r="R579" s="60"/>
    </row>
    <row r="580" spans="18:18">
      <c r="R580" s="60"/>
    </row>
    <row r="581" spans="18:18">
      <c r="R581" s="60"/>
    </row>
    <row r="582" spans="18:18">
      <c r="R582" s="60"/>
    </row>
    <row r="583" spans="18:18">
      <c r="R583" s="60"/>
    </row>
    <row r="584" spans="18:18">
      <c r="R584" s="60"/>
    </row>
    <row r="585" spans="18:18">
      <c r="R585" s="60"/>
    </row>
    <row r="586" spans="18:18">
      <c r="R586" s="60"/>
    </row>
    <row r="587" spans="18:18">
      <c r="R587" s="60"/>
    </row>
    <row r="588" spans="18:18">
      <c r="R588" s="60"/>
    </row>
    <row r="589" spans="18:18">
      <c r="R589" s="60"/>
    </row>
    <row r="590" spans="18:18">
      <c r="R590" s="60"/>
    </row>
    <row r="591" spans="18:18">
      <c r="R591" s="60"/>
    </row>
    <row r="592" spans="18:18">
      <c r="R592" s="60"/>
    </row>
    <row r="593" spans="18:18">
      <c r="R593" s="60"/>
    </row>
    <row r="594" spans="18:18">
      <c r="R594" s="60"/>
    </row>
    <row r="595" spans="18:18">
      <c r="R595" s="60"/>
    </row>
    <row r="596" spans="18:18">
      <c r="R596" s="60"/>
    </row>
    <row r="597" spans="18:18">
      <c r="R597" s="60"/>
    </row>
    <row r="598" spans="18:18">
      <c r="R598" s="60"/>
    </row>
    <row r="599" spans="18:18">
      <c r="R599" s="60"/>
    </row>
    <row r="600" spans="18:18">
      <c r="R600" s="60"/>
    </row>
    <row r="601" spans="18:18">
      <c r="R601" s="60"/>
    </row>
    <row r="602" spans="18:18">
      <c r="R602" s="60"/>
    </row>
    <row r="603" spans="18:18">
      <c r="R603" s="60"/>
    </row>
    <row r="604" spans="18:18">
      <c r="R604" s="60"/>
    </row>
    <row r="605" spans="18:18">
      <c r="R605" s="60"/>
    </row>
    <row r="606" spans="18:18">
      <c r="R606" s="60"/>
    </row>
    <row r="607" spans="18:18">
      <c r="R607" s="60"/>
    </row>
    <row r="608" spans="18:18">
      <c r="R608" s="60"/>
    </row>
    <row r="609" spans="18:18">
      <c r="R609" s="60"/>
    </row>
    <row r="610" spans="18:18">
      <c r="R610" s="60"/>
    </row>
    <row r="611" spans="18:18">
      <c r="R611" s="60"/>
    </row>
    <row r="612" spans="18:18">
      <c r="R612" s="60"/>
    </row>
    <row r="613" spans="18:18">
      <c r="R613" s="60"/>
    </row>
    <row r="614" spans="18:18">
      <c r="R614" s="60"/>
    </row>
    <row r="615" spans="18:18">
      <c r="R615" s="60"/>
    </row>
    <row r="616" spans="18:18">
      <c r="R616" s="60"/>
    </row>
    <row r="617" spans="18:18">
      <c r="R617" s="60"/>
    </row>
    <row r="618" spans="18:18">
      <c r="R618" s="60"/>
    </row>
    <row r="619" spans="18:18">
      <c r="R619" s="60"/>
    </row>
    <row r="620" spans="18:18">
      <c r="R620" s="60"/>
    </row>
    <row r="621" spans="18:18">
      <c r="R621" s="60"/>
    </row>
    <row r="622" spans="18:18">
      <c r="R622" s="60"/>
    </row>
    <row r="623" spans="18:18">
      <c r="R623" s="60"/>
    </row>
    <row r="624" spans="18:18">
      <c r="R624" s="60"/>
    </row>
    <row r="625" spans="18:18">
      <c r="R625" s="60"/>
    </row>
    <row r="626" spans="18:18">
      <c r="R626" s="60"/>
    </row>
    <row r="627" spans="18:18">
      <c r="R627" s="60"/>
    </row>
    <row r="628" spans="18:18">
      <c r="R628" s="60"/>
    </row>
    <row r="629" spans="18:18">
      <c r="R629" s="60"/>
    </row>
    <row r="630" spans="18:18">
      <c r="R630" s="60"/>
    </row>
    <row r="631" spans="18:18">
      <c r="R631" s="60"/>
    </row>
    <row r="632" spans="18:18">
      <c r="R632" s="60"/>
    </row>
    <row r="633" spans="18:18">
      <c r="R633" s="60"/>
    </row>
    <row r="634" spans="18:18">
      <c r="R634" s="60"/>
    </row>
    <row r="635" spans="18:18">
      <c r="R635" s="60"/>
    </row>
    <row r="636" spans="18:18">
      <c r="R636" s="60"/>
    </row>
    <row r="637" spans="18:18">
      <c r="R637" s="60"/>
    </row>
    <row r="638" spans="18:18">
      <c r="R638" s="60"/>
    </row>
    <row r="639" spans="18:18">
      <c r="R639" s="60"/>
    </row>
    <row r="640" spans="18:18">
      <c r="R640" s="60"/>
    </row>
    <row r="641" spans="18:18">
      <c r="R641" s="60"/>
    </row>
    <row r="642" spans="18:18">
      <c r="R642" s="60"/>
    </row>
    <row r="643" spans="18:18">
      <c r="R643" s="60"/>
    </row>
    <row r="644" spans="18:18">
      <c r="R644" s="60"/>
    </row>
    <row r="645" spans="18:18">
      <c r="R645" s="60"/>
    </row>
    <row r="646" spans="18:18">
      <c r="R646" s="60"/>
    </row>
    <row r="647" spans="18:18">
      <c r="R647" s="60"/>
    </row>
    <row r="648" spans="18:18">
      <c r="R648" s="60"/>
    </row>
    <row r="649" spans="18:18">
      <c r="R649" s="60"/>
    </row>
    <row r="650" spans="18:18">
      <c r="R650" s="60"/>
    </row>
    <row r="651" spans="18:18">
      <c r="R651" s="60"/>
    </row>
    <row r="652" spans="18:18">
      <c r="R652" s="60"/>
    </row>
    <row r="653" spans="18:18">
      <c r="R653" s="60"/>
    </row>
    <row r="654" spans="18:18">
      <c r="R654" s="60"/>
    </row>
    <row r="655" spans="18:18">
      <c r="R655" s="60"/>
    </row>
    <row r="656" spans="18:18">
      <c r="R656" s="60"/>
    </row>
    <row r="657" spans="18:18">
      <c r="R657" s="60"/>
    </row>
    <row r="658" spans="18:18">
      <c r="R658" s="60"/>
    </row>
    <row r="659" spans="18:18">
      <c r="R659" s="60"/>
    </row>
    <row r="660" spans="18:18">
      <c r="R660" s="60"/>
    </row>
    <row r="661" spans="18:18">
      <c r="R661" s="60"/>
    </row>
    <row r="662" spans="18:18">
      <c r="R662" s="60"/>
    </row>
    <row r="663" spans="18:18">
      <c r="R663" s="60"/>
    </row>
    <row r="664" spans="18:18">
      <c r="R664" s="60"/>
    </row>
    <row r="665" spans="18:18">
      <c r="R665" s="60"/>
    </row>
    <row r="666" spans="18:18">
      <c r="R666" s="60"/>
    </row>
    <row r="667" spans="18:18">
      <c r="R667" s="60"/>
    </row>
    <row r="668" spans="18:18">
      <c r="R668" s="60"/>
    </row>
    <row r="669" spans="18:18">
      <c r="R669" s="60"/>
    </row>
    <row r="670" spans="18:18">
      <c r="R670" s="60"/>
    </row>
    <row r="671" spans="18:18">
      <c r="R671" s="60"/>
    </row>
    <row r="672" spans="18:18">
      <c r="R672" s="60"/>
    </row>
    <row r="673" spans="18:18">
      <c r="R673" s="60"/>
    </row>
    <row r="674" spans="18:18">
      <c r="R674" s="60"/>
    </row>
    <row r="675" spans="18:18">
      <c r="R675" s="48"/>
    </row>
    <row r="676" spans="18:18">
      <c r="R676" s="48"/>
    </row>
    <row r="677" spans="18:18">
      <c r="R677" s="48"/>
    </row>
    <row r="678" spans="18:18">
      <c r="R678" s="48"/>
    </row>
    <row r="679" spans="18:18">
      <c r="R679" s="48"/>
    </row>
    <row r="680" spans="18:18">
      <c r="R680" s="48"/>
    </row>
    <row r="681" spans="18:18">
      <c r="R681" s="48"/>
    </row>
    <row r="682" spans="18:18">
      <c r="R682" s="48"/>
    </row>
    <row r="683" spans="18:18">
      <c r="R683" s="48"/>
    </row>
    <row r="684" spans="18:18">
      <c r="R684" s="48"/>
    </row>
    <row r="685" spans="18:18">
      <c r="R685" s="48"/>
    </row>
    <row r="686" spans="18:18">
      <c r="R686" s="48"/>
    </row>
    <row r="687" spans="18:18">
      <c r="R687" s="48"/>
    </row>
    <row r="688" spans="18:18">
      <c r="R688" s="48"/>
    </row>
    <row r="689" spans="18:18">
      <c r="R689" s="48"/>
    </row>
    <row r="690" spans="18:18">
      <c r="R690" s="48"/>
    </row>
    <row r="691" spans="18:18">
      <c r="R691" s="48"/>
    </row>
    <row r="692" spans="18:18">
      <c r="R692" s="48"/>
    </row>
    <row r="693" spans="18:18">
      <c r="R693" s="48"/>
    </row>
    <row r="694" spans="18:18">
      <c r="R694" s="48"/>
    </row>
    <row r="695" spans="18:18">
      <c r="R695" s="48"/>
    </row>
    <row r="696" spans="18:18">
      <c r="R696" s="48"/>
    </row>
    <row r="697" spans="18:18">
      <c r="R697" s="48"/>
    </row>
    <row r="698" spans="18:18">
      <c r="R698" s="48"/>
    </row>
    <row r="699" spans="18:18">
      <c r="R699" s="48"/>
    </row>
    <row r="700" spans="18:18">
      <c r="R700" s="48"/>
    </row>
    <row r="701" spans="18:18">
      <c r="R701" s="48"/>
    </row>
    <row r="702" spans="18:18">
      <c r="R702" s="48"/>
    </row>
    <row r="703" spans="18:18">
      <c r="R703" s="48"/>
    </row>
    <row r="704" spans="18:18">
      <c r="R704" s="48"/>
    </row>
    <row r="705" spans="18:18">
      <c r="R705" s="48"/>
    </row>
    <row r="706" spans="18:18">
      <c r="R706" s="48"/>
    </row>
    <row r="707" spans="18:18">
      <c r="R707" s="48"/>
    </row>
    <row r="708" spans="18:18">
      <c r="R708" s="48"/>
    </row>
    <row r="709" spans="18:18">
      <c r="R709" s="48"/>
    </row>
    <row r="710" spans="18:18">
      <c r="R710" s="48"/>
    </row>
    <row r="711" spans="18:18">
      <c r="R711" s="48"/>
    </row>
    <row r="712" spans="18:18">
      <c r="R712" s="48"/>
    </row>
    <row r="713" spans="18:18">
      <c r="R713" s="48"/>
    </row>
    <row r="714" spans="18:18">
      <c r="R714" s="48"/>
    </row>
    <row r="715" spans="18:18">
      <c r="R715" s="48"/>
    </row>
    <row r="716" spans="18:18">
      <c r="R716" s="48"/>
    </row>
    <row r="717" spans="18:18">
      <c r="R717" s="48"/>
    </row>
    <row r="718" spans="18:18">
      <c r="R718" s="48"/>
    </row>
    <row r="719" spans="18:18">
      <c r="R719" s="48"/>
    </row>
    <row r="720" spans="18:18">
      <c r="R720" s="48"/>
    </row>
    <row r="721" spans="18:18">
      <c r="R721" s="48"/>
    </row>
    <row r="722" spans="18:18">
      <c r="R722" s="48"/>
    </row>
    <row r="723" spans="18:18">
      <c r="R723" s="48"/>
    </row>
    <row r="724" spans="18:18">
      <c r="R724" s="48"/>
    </row>
    <row r="725" spans="18:18">
      <c r="R725" s="48"/>
    </row>
    <row r="726" spans="18:18">
      <c r="R726" s="48"/>
    </row>
    <row r="727" spans="18:18">
      <c r="R727" s="48"/>
    </row>
    <row r="728" spans="18:18">
      <c r="R728" s="48"/>
    </row>
    <row r="729" spans="18:18">
      <c r="R729" s="48"/>
    </row>
    <row r="730" ht="14.25" spans="18:54">
      <c r="R730" s="48"/>
      <c r="AO730" s="74"/>
      <c r="AP730" s="73" t="s">
        <v>2623</v>
      </c>
      <c r="AQ730" s="73" t="str">
        <f t="shared" ref="AQ730:AQ752" si="21">IF(OR(AR730&lt;&gt;"",AT730&lt;&gt;"",AV730&lt;&gt;"",AX730&lt;&gt;"",AZ730&lt;&gt;"",BB730&lt;&gt;""),";","")</f>
        <v>;</v>
      </c>
      <c r="AR730" s="73" t="s">
        <v>2623</v>
      </c>
      <c r="AS730" s="73" t="str">
        <f t="shared" ref="AS730:AS752" si="22">IF(AND(AQ730&lt;&gt;";",OR(AT730&lt;&gt;"",AV730&lt;&gt;"",AX730&lt;&gt;"",AZ730&lt;&gt;"",BB730&lt;&gt;"")),";","")</f>
        <v/>
      </c>
      <c r="AT730" s="73" t="s">
        <v>2623</v>
      </c>
      <c r="AU730" s="73" t="str">
        <f t="shared" ref="AU730:AU752" si="23">IF(AND(AS730&lt;&gt;";",AT730&lt;&gt;"",OR(AV730&lt;&gt;"",AX730&lt;&gt;"",AZ730&lt;&gt;"",BB730&lt;&gt;"")),";","")</f>
        <v>;</v>
      </c>
      <c r="AV730" s="73" t="s">
        <v>2623</v>
      </c>
      <c r="AW730" s="73" t="str">
        <f t="shared" ref="AW730:AW752" si="24">IF(AND(AU730&lt;&gt;";",AV730&lt;&gt;"",OR(AX730&lt;&gt;"",AZ730&lt;&gt;"",BB730&lt;&gt;"")),";","")</f>
        <v/>
      </c>
      <c r="AX730" s="73" t="s">
        <v>2623</v>
      </c>
      <c r="AY730" s="73" t="str">
        <f t="shared" ref="AY730:AY752" si="25">IF(AND(AW730&lt;&gt;";",AX730&lt;&gt;"",OR(AZ730&lt;&gt;"",BB730&lt;&gt;"")),";","")</f>
        <v>;</v>
      </c>
      <c r="AZ730" s="73" t="s">
        <v>2623</v>
      </c>
      <c r="BA730" s="73" t="str">
        <f t="shared" ref="BA730:BA752" si="26">IF(AND(AY730&lt;&gt;";",AY730&lt;&gt;"",BB730&lt;&gt;""),";","")</f>
        <v/>
      </c>
      <c r="BB730" s="73" t="s">
        <v>2623</v>
      </c>
    </row>
    <row r="731" ht="14.25" spans="18:54">
      <c r="R731" s="48"/>
      <c r="AO731" s="74"/>
      <c r="AP731" s="73" t="s">
        <v>2623</v>
      </c>
      <c r="AQ731" s="73" t="str">
        <f t="shared" si="21"/>
        <v>;</v>
      </c>
      <c r="AR731" s="73" t="s">
        <v>2623</v>
      </c>
      <c r="AS731" s="73" t="str">
        <f t="shared" si="22"/>
        <v/>
      </c>
      <c r="AT731" s="73" t="s">
        <v>2623</v>
      </c>
      <c r="AU731" s="73" t="str">
        <f t="shared" si="23"/>
        <v>;</v>
      </c>
      <c r="AV731" s="73" t="s">
        <v>2623</v>
      </c>
      <c r="AW731" s="73" t="str">
        <f t="shared" si="24"/>
        <v/>
      </c>
      <c r="AX731" s="73" t="s">
        <v>2623</v>
      </c>
      <c r="AY731" s="73" t="str">
        <f t="shared" si="25"/>
        <v>;</v>
      </c>
      <c r="AZ731" s="73" t="s">
        <v>2623</v>
      </c>
      <c r="BA731" s="73" t="str">
        <f t="shared" si="26"/>
        <v/>
      </c>
      <c r="BB731" s="73" t="s">
        <v>2623</v>
      </c>
    </row>
    <row r="732" ht="14.25" spans="18:54">
      <c r="R732" s="48"/>
      <c r="AO732" s="74"/>
      <c r="AP732" s="73" t="s">
        <v>2623</v>
      </c>
      <c r="AQ732" s="73" t="str">
        <f t="shared" si="21"/>
        <v>;</v>
      </c>
      <c r="AR732" s="73" t="s">
        <v>2623</v>
      </c>
      <c r="AS732" s="73" t="str">
        <f t="shared" si="22"/>
        <v/>
      </c>
      <c r="AT732" s="73" t="s">
        <v>2623</v>
      </c>
      <c r="AU732" s="73" t="str">
        <f t="shared" si="23"/>
        <v>;</v>
      </c>
      <c r="AV732" s="73" t="s">
        <v>2623</v>
      </c>
      <c r="AW732" s="73" t="str">
        <f t="shared" si="24"/>
        <v/>
      </c>
      <c r="AX732" s="73" t="s">
        <v>2623</v>
      </c>
      <c r="AY732" s="73" t="str">
        <f t="shared" si="25"/>
        <v>;</v>
      </c>
      <c r="AZ732" s="73" t="s">
        <v>2623</v>
      </c>
      <c r="BA732" s="73" t="str">
        <f t="shared" si="26"/>
        <v/>
      </c>
      <c r="BB732" s="73" t="s">
        <v>2623</v>
      </c>
    </row>
    <row r="733" ht="14.25" spans="18:54">
      <c r="R733" s="48"/>
      <c r="AO733" s="74"/>
      <c r="AP733" s="73" t="s">
        <v>2623</v>
      </c>
      <c r="AQ733" s="73" t="str">
        <f t="shared" si="21"/>
        <v>;</v>
      </c>
      <c r="AR733" s="73" t="s">
        <v>2623</v>
      </c>
      <c r="AS733" s="73" t="str">
        <f t="shared" si="22"/>
        <v/>
      </c>
      <c r="AT733" s="73" t="s">
        <v>2623</v>
      </c>
      <c r="AU733" s="73" t="str">
        <f t="shared" si="23"/>
        <v>;</v>
      </c>
      <c r="AV733" s="73" t="s">
        <v>2623</v>
      </c>
      <c r="AW733" s="73" t="str">
        <f t="shared" si="24"/>
        <v/>
      </c>
      <c r="AX733" s="73" t="s">
        <v>2623</v>
      </c>
      <c r="AY733" s="73" t="str">
        <f t="shared" si="25"/>
        <v>;</v>
      </c>
      <c r="AZ733" s="73" t="s">
        <v>2623</v>
      </c>
      <c r="BA733" s="73" t="str">
        <f t="shared" si="26"/>
        <v/>
      </c>
      <c r="BB733" s="73" t="s">
        <v>2623</v>
      </c>
    </row>
    <row r="734" ht="14.25" spans="18:54">
      <c r="R734" s="48"/>
      <c r="AO734" s="74"/>
      <c r="AP734" s="73" t="s">
        <v>2623</v>
      </c>
      <c r="AQ734" s="73" t="str">
        <f t="shared" si="21"/>
        <v>;</v>
      </c>
      <c r="AR734" s="73" t="s">
        <v>2623</v>
      </c>
      <c r="AS734" s="73" t="str">
        <f t="shared" si="22"/>
        <v/>
      </c>
      <c r="AT734" s="73" t="s">
        <v>2623</v>
      </c>
      <c r="AU734" s="73" t="str">
        <f t="shared" si="23"/>
        <v>;</v>
      </c>
      <c r="AV734" s="73" t="s">
        <v>2623</v>
      </c>
      <c r="AW734" s="73" t="str">
        <f t="shared" si="24"/>
        <v/>
      </c>
      <c r="AX734" s="73" t="s">
        <v>2623</v>
      </c>
      <c r="AY734" s="73" t="str">
        <f t="shared" si="25"/>
        <v>;</v>
      </c>
      <c r="AZ734" s="73" t="s">
        <v>2623</v>
      </c>
      <c r="BA734" s="73" t="str">
        <f t="shared" si="26"/>
        <v/>
      </c>
      <c r="BB734" s="73" t="s">
        <v>2623</v>
      </c>
    </row>
    <row r="735" ht="14.25" spans="18:54">
      <c r="R735" s="48"/>
      <c r="AO735" s="74"/>
      <c r="AP735" s="73" t="s">
        <v>2623</v>
      </c>
      <c r="AQ735" s="73" t="str">
        <f t="shared" si="21"/>
        <v>;</v>
      </c>
      <c r="AR735" s="73" t="s">
        <v>2623</v>
      </c>
      <c r="AS735" s="73" t="str">
        <f t="shared" si="22"/>
        <v/>
      </c>
      <c r="AT735" s="73" t="s">
        <v>2623</v>
      </c>
      <c r="AU735" s="73" t="str">
        <f t="shared" si="23"/>
        <v>;</v>
      </c>
      <c r="AV735" s="73" t="s">
        <v>2623</v>
      </c>
      <c r="AW735" s="73" t="str">
        <f t="shared" si="24"/>
        <v/>
      </c>
      <c r="AX735" s="73" t="s">
        <v>2623</v>
      </c>
      <c r="AY735" s="73" t="str">
        <f t="shared" si="25"/>
        <v>;</v>
      </c>
      <c r="AZ735" s="73" t="s">
        <v>2623</v>
      </c>
      <c r="BA735" s="73" t="str">
        <f t="shared" si="26"/>
        <v/>
      </c>
      <c r="BB735" s="73" t="s">
        <v>2623</v>
      </c>
    </row>
    <row r="736" ht="14.25" spans="18:54">
      <c r="R736" s="48"/>
      <c r="AO736" s="74"/>
      <c r="AP736" s="73" t="s">
        <v>2623</v>
      </c>
      <c r="AQ736" s="73" t="str">
        <f t="shared" si="21"/>
        <v>;</v>
      </c>
      <c r="AR736" s="73" t="s">
        <v>2623</v>
      </c>
      <c r="AS736" s="73" t="str">
        <f t="shared" si="22"/>
        <v/>
      </c>
      <c r="AT736" s="73" t="s">
        <v>2623</v>
      </c>
      <c r="AU736" s="73" t="str">
        <f t="shared" si="23"/>
        <v>;</v>
      </c>
      <c r="AV736" s="73" t="s">
        <v>2623</v>
      </c>
      <c r="AW736" s="73" t="str">
        <f t="shared" si="24"/>
        <v/>
      </c>
      <c r="AX736" s="73" t="s">
        <v>2623</v>
      </c>
      <c r="AY736" s="73" t="str">
        <f t="shared" si="25"/>
        <v>;</v>
      </c>
      <c r="AZ736" s="73" t="s">
        <v>2623</v>
      </c>
      <c r="BA736" s="73" t="str">
        <f t="shared" si="26"/>
        <v/>
      </c>
      <c r="BB736" s="73" t="s">
        <v>2623</v>
      </c>
    </row>
    <row r="737" ht="14.25" spans="18:54">
      <c r="R737" s="48"/>
      <c r="AO737" s="74"/>
      <c r="AP737" s="73" t="s">
        <v>2623</v>
      </c>
      <c r="AQ737" s="73" t="str">
        <f t="shared" si="21"/>
        <v>;</v>
      </c>
      <c r="AR737" s="73" t="s">
        <v>2623</v>
      </c>
      <c r="AS737" s="73" t="str">
        <f t="shared" si="22"/>
        <v/>
      </c>
      <c r="AT737" s="73" t="s">
        <v>2623</v>
      </c>
      <c r="AU737" s="73" t="str">
        <f t="shared" si="23"/>
        <v>;</v>
      </c>
      <c r="AV737" s="73" t="s">
        <v>2623</v>
      </c>
      <c r="AW737" s="73" t="str">
        <f t="shared" si="24"/>
        <v/>
      </c>
      <c r="AX737" s="73" t="s">
        <v>2623</v>
      </c>
      <c r="AY737" s="73" t="str">
        <f t="shared" si="25"/>
        <v>;</v>
      </c>
      <c r="AZ737" s="73" t="s">
        <v>2623</v>
      </c>
      <c r="BA737" s="73" t="str">
        <f t="shared" si="26"/>
        <v/>
      </c>
      <c r="BB737" s="73" t="s">
        <v>2623</v>
      </c>
    </row>
    <row r="738" ht="14.25" spans="18:54">
      <c r="R738" s="48"/>
      <c r="AO738" s="74"/>
      <c r="AP738" s="73" t="s">
        <v>2623</v>
      </c>
      <c r="AQ738" s="73" t="str">
        <f t="shared" si="21"/>
        <v>;</v>
      </c>
      <c r="AR738" s="73" t="s">
        <v>2623</v>
      </c>
      <c r="AS738" s="73" t="str">
        <f t="shared" si="22"/>
        <v/>
      </c>
      <c r="AT738" s="73" t="s">
        <v>2623</v>
      </c>
      <c r="AU738" s="73" t="str">
        <f t="shared" si="23"/>
        <v>;</v>
      </c>
      <c r="AV738" s="73" t="s">
        <v>2623</v>
      </c>
      <c r="AW738" s="73" t="str">
        <f t="shared" si="24"/>
        <v/>
      </c>
      <c r="AX738" s="73" t="s">
        <v>2623</v>
      </c>
      <c r="AY738" s="73" t="str">
        <f t="shared" si="25"/>
        <v>;</v>
      </c>
      <c r="AZ738" s="73" t="s">
        <v>2623</v>
      </c>
      <c r="BA738" s="73" t="str">
        <f t="shared" si="26"/>
        <v/>
      </c>
      <c r="BB738" s="73" t="s">
        <v>2623</v>
      </c>
    </row>
    <row r="739" ht="14.25" spans="18:54">
      <c r="R739" s="48"/>
      <c r="AO739" s="74"/>
      <c r="AP739" s="73" t="s">
        <v>2623</v>
      </c>
      <c r="AQ739" s="73" t="str">
        <f t="shared" si="21"/>
        <v>;</v>
      </c>
      <c r="AR739" s="73" t="s">
        <v>2623</v>
      </c>
      <c r="AS739" s="73" t="str">
        <f t="shared" si="22"/>
        <v/>
      </c>
      <c r="AT739" s="73" t="s">
        <v>2623</v>
      </c>
      <c r="AU739" s="73" t="str">
        <f t="shared" si="23"/>
        <v>;</v>
      </c>
      <c r="AV739" s="73" t="s">
        <v>2623</v>
      </c>
      <c r="AW739" s="73" t="str">
        <f t="shared" si="24"/>
        <v/>
      </c>
      <c r="AX739" s="73" t="s">
        <v>2623</v>
      </c>
      <c r="AY739" s="73" t="str">
        <f t="shared" si="25"/>
        <v>;</v>
      </c>
      <c r="AZ739" s="73" t="s">
        <v>2623</v>
      </c>
      <c r="BA739" s="73" t="str">
        <f t="shared" si="26"/>
        <v/>
      </c>
      <c r="BB739" s="73" t="s">
        <v>2623</v>
      </c>
    </row>
    <row r="740" ht="14.25" spans="18:54">
      <c r="R740" s="48"/>
      <c r="AO740" s="74"/>
      <c r="AP740" s="73" t="s">
        <v>2623</v>
      </c>
      <c r="AQ740" s="73" t="str">
        <f t="shared" si="21"/>
        <v>;</v>
      </c>
      <c r="AR740" s="73" t="s">
        <v>2623</v>
      </c>
      <c r="AS740" s="73" t="str">
        <f t="shared" si="22"/>
        <v/>
      </c>
      <c r="AT740" s="73" t="s">
        <v>2623</v>
      </c>
      <c r="AU740" s="73" t="str">
        <f t="shared" si="23"/>
        <v>;</v>
      </c>
      <c r="AV740" s="73" t="s">
        <v>2623</v>
      </c>
      <c r="AW740" s="73" t="str">
        <f t="shared" si="24"/>
        <v/>
      </c>
      <c r="AX740" s="73" t="s">
        <v>2623</v>
      </c>
      <c r="AY740" s="73" t="str">
        <f t="shared" si="25"/>
        <v>;</v>
      </c>
      <c r="AZ740" s="73" t="s">
        <v>2623</v>
      </c>
      <c r="BA740" s="73" t="str">
        <f t="shared" si="26"/>
        <v/>
      </c>
      <c r="BB740" s="73" t="s">
        <v>2623</v>
      </c>
    </row>
    <row r="741" ht="14.25" spans="18:54">
      <c r="R741" s="48"/>
      <c r="AO741" s="74"/>
      <c r="AP741" s="73" t="s">
        <v>2623</v>
      </c>
      <c r="AQ741" s="73" t="str">
        <f t="shared" si="21"/>
        <v>;</v>
      </c>
      <c r="AR741" s="73" t="s">
        <v>2623</v>
      </c>
      <c r="AS741" s="73" t="str">
        <f t="shared" si="22"/>
        <v/>
      </c>
      <c r="AT741" s="73" t="s">
        <v>2623</v>
      </c>
      <c r="AU741" s="73" t="str">
        <f t="shared" si="23"/>
        <v>;</v>
      </c>
      <c r="AV741" s="73" t="s">
        <v>2623</v>
      </c>
      <c r="AW741" s="73" t="str">
        <f t="shared" si="24"/>
        <v/>
      </c>
      <c r="AX741" s="73" t="s">
        <v>2623</v>
      </c>
      <c r="AY741" s="73" t="str">
        <f t="shared" si="25"/>
        <v>;</v>
      </c>
      <c r="AZ741" s="73" t="s">
        <v>2623</v>
      </c>
      <c r="BA741" s="73" t="str">
        <f t="shared" si="26"/>
        <v/>
      </c>
      <c r="BB741" s="73" t="s">
        <v>2623</v>
      </c>
    </row>
    <row r="742" ht="14.25" spans="18:54">
      <c r="R742" s="48"/>
      <c r="AO742" s="74"/>
      <c r="AP742" s="73" t="s">
        <v>2623</v>
      </c>
      <c r="AQ742" s="73" t="str">
        <f t="shared" si="21"/>
        <v>;</v>
      </c>
      <c r="AR742" s="73" t="s">
        <v>2623</v>
      </c>
      <c r="AS742" s="73" t="str">
        <f t="shared" si="22"/>
        <v/>
      </c>
      <c r="AT742" s="73" t="s">
        <v>2623</v>
      </c>
      <c r="AU742" s="73" t="str">
        <f t="shared" si="23"/>
        <v>;</v>
      </c>
      <c r="AV742" s="73" t="s">
        <v>2623</v>
      </c>
      <c r="AW742" s="73" t="str">
        <f t="shared" si="24"/>
        <v/>
      </c>
      <c r="AX742" s="73" t="s">
        <v>2623</v>
      </c>
      <c r="AY742" s="73" t="str">
        <f t="shared" si="25"/>
        <v>;</v>
      </c>
      <c r="AZ742" s="73" t="s">
        <v>2623</v>
      </c>
      <c r="BA742" s="73" t="str">
        <f t="shared" si="26"/>
        <v/>
      </c>
      <c r="BB742" s="73" t="s">
        <v>2623</v>
      </c>
    </row>
    <row r="743" ht="14.25" spans="18:54">
      <c r="R743" s="48"/>
      <c r="AO743" s="74"/>
      <c r="AP743" s="73" t="s">
        <v>2623</v>
      </c>
      <c r="AQ743" s="73" t="str">
        <f t="shared" si="21"/>
        <v>;</v>
      </c>
      <c r="AR743" s="73" t="s">
        <v>2623</v>
      </c>
      <c r="AS743" s="73" t="str">
        <f t="shared" si="22"/>
        <v/>
      </c>
      <c r="AT743" s="73" t="s">
        <v>2623</v>
      </c>
      <c r="AU743" s="73" t="str">
        <f t="shared" si="23"/>
        <v>;</v>
      </c>
      <c r="AV743" s="73" t="s">
        <v>2623</v>
      </c>
      <c r="AW743" s="73" t="str">
        <f t="shared" si="24"/>
        <v/>
      </c>
      <c r="AX743" s="73" t="s">
        <v>2623</v>
      </c>
      <c r="AY743" s="73" t="str">
        <f t="shared" si="25"/>
        <v>;</v>
      </c>
      <c r="AZ743" s="73" t="s">
        <v>2623</v>
      </c>
      <c r="BA743" s="73" t="str">
        <f t="shared" si="26"/>
        <v/>
      </c>
      <c r="BB743" s="73" t="s">
        <v>2623</v>
      </c>
    </row>
    <row r="744" ht="14.25" spans="18:54">
      <c r="R744" s="48"/>
      <c r="AO744" s="74"/>
      <c r="AP744" s="73" t="s">
        <v>2623</v>
      </c>
      <c r="AQ744" s="73" t="str">
        <f t="shared" si="21"/>
        <v>;</v>
      </c>
      <c r="AR744" s="73" t="s">
        <v>2623</v>
      </c>
      <c r="AS744" s="73" t="str">
        <f t="shared" si="22"/>
        <v/>
      </c>
      <c r="AT744" s="73" t="s">
        <v>2623</v>
      </c>
      <c r="AU744" s="73" t="str">
        <f t="shared" si="23"/>
        <v>;</v>
      </c>
      <c r="AV744" s="73" t="s">
        <v>2623</v>
      </c>
      <c r="AW744" s="73" t="str">
        <f t="shared" si="24"/>
        <v/>
      </c>
      <c r="AX744" s="73" t="s">
        <v>2623</v>
      </c>
      <c r="AY744" s="73" t="str">
        <f t="shared" si="25"/>
        <v>;</v>
      </c>
      <c r="AZ744" s="73" t="s">
        <v>2623</v>
      </c>
      <c r="BA744" s="73" t="str">
        <f t="shared" si="26"/>
        <v/>
      </c>
      <c r="BB744" s="73" t="s">
        <v>2623</v>
      </c>
    </row>
    <row r="745" ht="14.25" spans="18:54">
      <c r="R745" s="48"/>
      <c r="AO745" s="74"/>
      <c r="AP745" s="73" t="s">
        <v>2623</v>
      </c>
      <c r="AQ745" s="73" t="str">
        <f t="shared" si="21"/>
        <v>;</v>
      </c>
      <c r="AR745" s="73" t="s">
        <v>2623</v>
      </c>
      <c r="AS745" s="73" t="str">
        <f t="shared" si="22"/>
        <v/>
      </c>
      <c r="AT745" s="73" t="s">
        <v>2623</v>
      </c>
      <c r="AU745" s="73" t="str">
        <f t="shared" si="23"/>
        <v>;</v>
      </c>
      <c r="AV745" s="73" t="s">
        <v>2623</v>
      </c>
      <c r="AW745" s="73" t="str">
        <f t="shared" si="24"/>
        <v/>
      </c>
      <c r="AX745" s="73" t="s">
        <v>2623</v>
      </c>
      <c r="AY745" s="73" t="str">
        <f t="shared" si="25"/>
        <v>;</v>
      </c>
      <c r="AZ745" s="73" t="s">
        <v>2623</v>
      </c>
      <c r="BA745" s="73" t="str">
        <f t="shared" si="26"/>
        <v/>
      </c>
      <c r="BB745" s="73" t="s">
        <v>2623</v>
      </c>
    </row>
    <row r="746" ht="14.25" spans="18:54">
      <c r="R746" s="48"/>
      <c r="AO746" s="74"/>
      <c r="AP746" s="73" t="s">
        <v>2623</v>
      </c>
      <c r="AQ746" s="73" t="str">
        <f t="shared" si="21"/>
        <v>;</v>
      </c>
      <c r="AR746" s="73" t="s">
        <v>2623</v>
      </c>
      <c r="AS746" s="73" t="str">
        <f t="shared" si="22"/>
        <v/>
      </c>
      <c r="AT746" s="73" t="s">
        <v>2623</v>
      </c>
      <c r="AU746" s="73" t="str">
        <f t="shared" si="23"/>
        <v>;</v>
      </c>
      <c r="AV746" s="73" t="s">
        <v>2623</v>
      </c>
      <c r="AW746" s="73" t="str">
        <f t="shared" si="24"/>
        <v/>
      </c>
      <c r="AX746" s="73" t="s">
        <v>2623</v>
      </c>
      <c r="AY746" s="73" t="str">
        <f t="shared" si="25"/>
        <v>;</v>
      </c>
      <c r="AZ746" s="73" t="s">
        <v>2623</v>
      </c>
      <c r="BA746" s="73" t="str">
        <f t="shared" si="26"/>
        <v/>
      </c>
      <c r="BB746" s="73" t="s">
        <v>2623</v>
      </c>
    </row>
    <row r="747" ht="14.25" spans="18:54">
      <c r="R747" s="48"/>
      <c r="AO747" s="74"/>
      <c r="AP747" s="73" t="s">
        <v>2623</v>
      </c>
      <c r="AQ747" s="73" t="str">
        <f t="shared" si="21"/>
        <v>;</v>
      </c>
      <c r="AR747" s="73" t="s">
        <v>2623</v>
      </c>
      <c r="AS747" s="73" t="str">
        <f t="shared" si="22"/>
        <v/>
      </c>
      <c r="AT747" s="73" t="s">
        <v>2623</v>
      </c>
      <c r="AU747" s="73" t="str">
        <f t="shared" si="23"/>
        <v>;</v>
      </c>
      <c r="AV747" s="73" t="s">
        <v>2623</v>
      </c>
      <c r="AW747" s="73" t="str">
        <f t="shared" si="24"/>
        <v/>
      </c>
      <c r="AX747" s="73" t="s">
        <v>2623</v>
      </c>
      <c r="AY747" s="73" t="str">
        <f t="shared" si="25"/>
        <v>;</v>
      </c>
      <c r="AZ747" s="73" t="s">
        <v>2623</v>
      </c>
      <c r="BA747" s="73" t="str">
        <f t="shared" si="26"/>
        <v/>
      </c>
      <c r="BB747" s="73" t="s">
        <v>2623</v>
      </c>
    </row>
    <row r="748" ht="14.25" spans="18:54">
      <c r="R748" s="48"/>
      <c r="AO748" s="74"/>
      <c r="AP748" s="73" t="s">
        <v>2623</v>
      </c>
      <c r="AQ748" s="73" t="str">
        <f t="shared" si="21"/>
        <v>;</v>
      </c>
      <c r="AR748" s="73" t="s">
        <v>2623</v>
      </c>
      <c r="AS748" s="73" t="str">
        <f t="shared" si="22"/>
        <v/>
      </c>
      <c r="AT748" s="73" t="s">
        <v>2623</v>
      </c>
      <c r="AU748" s="73" t="str">
        <f t="shared" si="23"/>
        <v>;</v>
      </c>
      <c r="AV748" s="73" t="s">
        <v>2623</v>
      </c>
      <c r="AW748" s="73" t="str">
        <f t="shared" si="24"/>
        <v/>
      </c>
      <c r="AX748" s="73" t="s">
        <v>2623</v>
      </c>
      <c r="AY748" s="73" t="str">
        <f t="shared" si="25"/>
        <v>;</v>
      </c>
      <c r="AZ748" s="73" t="s">
        <v>2623</v>
      </c>
      <c r="BA748" s="73" t="str">
        <f t="shared" si="26"/>
        <v/>
      </c>
      <c r="BB748" s="73" t="s">
        <v>2623</v>
      </c>
    </row>
    <row r="749" ht="14.25" spans="18:54">
      <c r="R749" s="48"/>
      <c r="AO749" s="74"/>
      <c r="AP749" s="73" t="s">
        <v>2623</v>
      </c>
      <c r="AQ749" s="73" t="str">
        <f t="shared" si="21"/>
        <v>;</v>
      </c>
      <c r="AR749" s="73" t="s">
        <v>2623</v>
      </c>
      <c r="AS749" s="73" t="str">
        <f t="shared" si="22"/>
        <v/>
      </c>
      <c r="AT749" s="73" t="s">
        <v>2623</v>
      </c>
      <c r="AU749" s="73" t="str">
        <f t="shared" si="23"/>
        <v>;</v>
      </c>
      <c r="AV749" s="73" t="s">
        <v>2623</v>
      </c>
      <c r="AW749" s="73" t="str">
        <f t="shared" si="24"/>
        <v/>
      </c>
      <c r="AX749" s="73" t="s">
        <v>2623</v>
      </c>
      <c r="AY749" s="73" t="str">
        <f t="shared" si="25"/>
        <v>;</v>
      </c>
      <c r="AZ749" s="73" t="s">
        <v>2623</v>
      </c>
      <c r="BA749" s="73" t="str">
        <f t="shared" si="26"/>
        <v/>
      </c>
      <c r="BB749" s="73" t="s">
        <v>2623</v>
      </c>
    </row>
    <row r="750" ht="14.25" spans="18:54">
      <c r="R750" s="48"/>
      <c r="AO750" s="74"/>
      <c r="AP750" s="73" t="s">
        <v>2623</v>
      </c>
      <c r="AQ750" s="73" t="str">
        <f t="shared" si="21"/>
        <v>;</v>
      </c>
      <c r="AR750" s="73" t="s">
        <v>2623</v>
      </c>
      <c r="AS750" s="73" t="str">
        <f t="shared" si="22"/>
        <v/>
      </c>
      <c r="AT750" s="73" t="s">
        <v>2623</v>
      </c>
      <c r="AU750" s="73" t="str">
        <f t="shared" si="23"/>
        <v>;</v>
      </c>
      <c r="AV750" s="73" t="s">
        <v>2623</v>
      </c>
      <c r="AW750" s="73" t="str">
        <f t="shared" si="24"/>
        <v/>
      </c>
      <c r="AX750" s="73" t="s">
        <v>2623</v>
      </c>
      <c r="AY750" s="73" t="str">
        <f t="shared" si="25"/>
        <v>;</v>
      </c>
      <c r="AZ750" s="73" t="s">
        <v>2623</v>
      </c>
      <c r="BA750" s="73" t="str">
        <f t="shared" si="26"/>
        <v/>
      </c>
      <c r="BB750" s="73" t="s">
        <v>2623</v>
      </c>
    </row>
    <row r="751" ht="14.25" spans="18:54">
      <c r="R751" s="48"/>
      <c r="AO751" s="74"/>
      <c r="AP751" s="73" t="s">
        <v>2623</v>
      </c>
      <c r="AQ751" s="73" t="str">
        <f t="shared" si="21"/>
        <v>;</v>
      </c>
      <c r="AR751" s="73" t="s">
        <v>2623</v>
      </c>
      <c r="AS751" s="73" t="str">
        <f t="shared" si="22"/>
        <v/>
      </c>
      <c r="AT751" s="73" t="s">
        <v>2623</v>
      </c>
      <c r="AU751" s="73" t="str">
        <f t="shared" si="23"/>
        <v>;</v>
      </c>
      <c r="AV751" s="73" t="s">
        <v>2623</v>
      </c>
      <c r="AW751" s="73" t="str">
        <f t="shared" si="24"/>
        <v/>
      </c>
      <c r="AX751" s="73" t="s">
        <v>2623</v>
      </c>
      <c r="AY751" s="73" t="str">
        <f t="shared" si="25"/>
        <v>;</v>
      </c>
      <c r="AZ751" s="73" t="s">
        <v>2623</v>
      </c>
      <c r="BA751" s="73" t="str">
        <f t="shared" si="26"/>
        <v/>
      </c>
      <c r="BB751" s="73" t="s">
        <v>2623</v>
      </c>
    </row>
    <row r="752" ht="14.25" spans="18:54">
      <c r="R752" s="48"/>
      <c r="AO752" s="74"/>
      <c r="AP752" s="73" t="s">
        <v>2623</v>
      </c>
      <c r="AQ752" s="73" t="str">
        <f t="shared" si="21"/>
        <v>;</v>
      </c>
      <c r="AR752" s="73" t="s">
        <v>2623</v>
      </c>
      <c r="AS752" s="73" t="str">
        <f t="shared" si="22"/>
        <v/>
      </c>
      <c r="AT752" s="73" t="s">
        <v>2623</v>
      </c>
      <c r="AU752" s="73" t="str">
        <f t="shared" si="23"/>
        <v>;</v>
      </c>
      <c r="AV752" s="73" t="s">
        <v>2623</v>
      </c>
      <c r="AW752" s="73" t="str">
        <f t="shared" si="24"/>
        <v/>
      </c>
      <c r="AX752" s="73" t="s">
        <v>2623</v>
      </c>
      <c r="AY752" s="73" t="str">
        <f t="shared" si="25"/>
        <v>;</v>
      </c>
      <c r="AZ752" s="73" t="s">
        <v>2623</v>
      </c>
      <c r="BA752" s="73" t="str">
        <f t="shared" si="26"/>
        <v/>
      </c>
      <c r="BB752" s="73" t="s">
        <v>2623</v>
      </c>
    </row>
    <row r="753" spans="18:18">
      <c r="R753" s="48"/>
    </row>
    <row r="754" spans="18:18">
      <c r="R754" s="48"/>
    </row>
    <row r="755" spans="18:18">
      <c r="R755" s="48"/>
    </row>
    <row r="756" spans="18:18">
      <c r="R756" s="48"/>
    </row>
    <row r="757" spans="18:18">
      <c r="R757" s="48"/>
    </row>
    <row r="758" spans="18:18">
      <c r="R758" s="48"/>
    </row>
    <row r="759" spans="18:18">
      <c r="R759" s="48"/>
    </row>
    <row r="760" spans="18:18">
      <c r="R760" s="48"/>
    </row>
    <row r="761" spans="18:18">
      <c r="R761" s="48"/>
    </row>
    <row r="762" spans="18:18">
      <c r="R762" s="48"/>
    </row>
    <row r="763" spans="18:18">
      <c r="R763" s="48"/>
    </row>
    <row r="764" spans="18:18">
      <c r="R764" s="48"/>
    </row>
    <row r="765" spans="18:18">
      <c r="R765" s="48"/>
    </row>
    <row r="766" spans="18:18">
      <c r="R766" s="48"/>
    </row>
    <row r="767" spans="18:18">
      <c r="R767" s="48"/>
    </row>
    <row r="768" spans="18:18">
      <c r="R768" s="48"/>
    </row>
    <row r="769" spans="18:18">
      <c r="R769" s="48"/>
    </row>
    <row r="770" spans="18:18">
      <c r="R770" s="48"/>
    </row>
    <row r="771" spans="18:18">
      <c r="R771" s="48"/>
    </row>
    <row r="772" spans="18:18">
      <c r="R772" s="48"/>
    </row>
    <row r="773" spans="18:18">
      <c r="R773" s="48"/>
    </row>
    <row r="774" spans="18:18">
      <c r="R774" s="48"/>
    </row>
    <row r="775" spans="18:18">
      <c r="R775" s="60"/>
    </row>
    <row r="776" spans="18:18">
      <c r="R776" s="60"/>
    </row>
    <row r="777" spans="18:18">
      <c r="R777" s="60"/>
    </row>
    <row r="778" spans="18:18">
      <c r="R778" s="60"/>
    </row>
    <row r="779" spans="18:18">
      <c r="R779" s="60"/>
    </row>
    <row r="780" spans="18:18">
      <c r="R780" s="60"/>
    </row>
    <row r="781" spans="18:18">
      <c r="R781" s="60"/>
    </row>
    <row r="782" spans="18:18">
      <c r="R782" s="60"/>
    </row>
    <row r="783" spans="18:18">
      <c r="R783" s="60"/>
    </row>
    <row r="784" spans="18:18">
      <c r="R784" s="60"/>
    </row>
    <row r="785" spans="18:18">
      <c r="R785" s="60"/>
    </row>
    <row r="786" spans="18:18">
      <c r="R786" s="60"/>
    </row>
    <row r="787" spans="18:18">
      <c r="R787" s="60"/>
    </row>
    <row r="788" spans="18:18">
      <c r="R788" s="60"/>
    </row>
    <row r="789" spans="18:18">
      <c r="R789" s="60"/>
    </row>
    <row r="790" spans="18:18">
      <c r="R790" s="60"/>
    </row>
    <row r="791" spans="18:18">
      <c r="R791" s="60"/>
    </row>
    <row r="792" spans="18:18">
      <c r="R792" s="60"/>
    </row>
    <row r="793" spans="18:18">
      <c r="R793" s="60"/>
    </row>
    <row r="794" spans="18:18">
      <c r="R794" s="60"/>
    </row>
    <row r="795" spans="18:18">
      <c r="R795" s="60"/>
    </row>
    <row r="796" spans="18:18">
      <c r="R796" s="60"/>
    </row>
    <row r="797" spans="18:18">
      <c r="R797" s="60"/>
    </row>
    <row r="798" spans="18:18">
      <c r="R798" s="60"/>
    </row>
    <row r="799" spans="18:18">
      <c r="R799" s="60"/>
    </row>
    <row r="800" spans="18:18">
      <c r="R800" s="60"/>
    </row>
    <row r="801" spans="18:18">
      <c r="R801" s="60"/>
    </row>
    <row r="802" spans="18:18">
      <c r="R802" s="60"/>
    </row>
    <row r="803" spans="18:18">
      <c r="R803" s="60"/>
    </row>
    <row r="804" spans="18:18">
      <c r="R804" s="60"/>
    </row>
    <row r="805" spans="18:18">
      <c r="R805" s="60"/>
    </row>
    <row r="806" spans="18:18">
      <c r="R806" s="60"/>
    </row>
    <row r="807" spans="18:18">
      <c r="R807" s="60"/>
    </row>
    <row r="808" spans="18:18">
      <c r="R808" s="60"/>
    </row>
    <row r="809" spans="18:18">
      <c r="R809" s="60"/>
    </row>
    <row r="810" spans="18:18">
      <c r="R810" s="60"/>
    </row>
    <row r="811" spans="18:18">
      <c r="R811" s="60"/>
    </row>
    <row r="812" spans="18:18">
      <c r="R812" s="60"/>
    </row>
    <row r="813" spans="18:18">
      <c r="R813" s="60"/>
    </row>
    <row r="814" spans="18:18">
      <c r="R814" s="60"/>
    </row>
    <row r="815" spans="18:18">
      <c r="R815" s="60"/>
    </row>
    <row r="816" spans="18:18">
      <c r="R816" s="60"/>
    </row>
    <row r="817" spans="18:18">
      <c r="R817" s="60"/>
    </row>
    <row r="818" spans="18:18">
      <c r="R818" s="60"/>
    </row>
    <row r="819" spans="18:18">
      <c r="R819" s="60"/>
    </row>
    <row r="820" spans="18:18">
      <c r="R820" s="60"/>
    </row>
    <row r="821" spans="18:18">
      <c r="R821" s="60"/>
    </row>
    <row r="822" spans="18:18">
      <c r="R822" s="60"/>
    </row>
    <row r="823" spans="18:18">
      <c r="R823" s="60"/>
    </row>
    <row r="824" spans="18:18">
      <c r="R824" s="60"/>
    </row>
    <row r="825" spans="18:18">
      <c r="R825" s="60"/>
    </row>
    <row r="826" spans="18:18">
      <c r="R826" s="60"/>
    </row>
    <row r="827" spans="18:18">
      <c r="R827" s="60"/>
    </row>
    <row r="828" spans="18:18">
      <c r="R828" s="60"/>
    </row>
    <row r="829" spans="18:18">
      <c r="R829" s="60"/>
    </row>
    <row r="830" spans="18:18">
      <c r="R830" s="60"/>
    </row>
    <row r="831" spans="18:18">
      <c r="R831" s="60"/>
    </row>
    <row r="832" spans="18:18">
      <c r="R832" s="60"/>
    </row>
    <row r="833" spans="18:18">
      <c r="R833" s="60"/>
    </row>
    <row r="834" spans="18:18">
      <c r="R834" s="60"/>
    </row>
    <row r="835" spans="18:18">
      <c r="R835" s="60"/>
    </row>
    <row r="836" spans="18:18">
      <c r="R836" s="60"/>
    </row>
    <row r="837" spans="18:18">
      <c r="R837" s="60"/>
    </row>
    <row r="838" spans="18:18">
      <c r="R838" s="60"/>
    </row>
    <row r="839" spans="18:18">
      <c r="R839" s="60"/>
    </row>
    <row r="840" spans="18:18">
      <c r="R840" s="60"/>
    </row>
    <row r="841" spans="18:18">
      <c r="R841" s="60"/>
    </row>
    <row r="842" spans="18:18">
      <c r="R842" s="60"/>
    </row>
    <row r="843" spans="18:18">
      <c r="R843" s="60"/>
    </row>
    <row r="844" spans="18:18">
      <c r="R844" s="60"/>
    </row>
    <row r="845" spans="18:18">
      <c r="R845" s="60"/>
    </row>
    <row r="846" spans="18:18">
      <c r="R846" s="60"/>
    </row>
    <row r="847" spans="18:18">
      <c r="R847" s="60"/>
    </row>
    <row r="848" spans="18:18">
      <c r="R848" s="60"/>
    </row>
    <row r="849" spans="18:18">
      <c r="R849" s="60"/>
    </row>
    <row r="850" spans="18:18">
      <c r="R850" s="60"/>
    </row>
    <row r="851" spans="18:18">
      <c r="R851" s="60"/>
    </row>
    <row r="852" spans="18:18">
      <c r="R852" s="60"/>
    </row>
    <row r="853" spans="18:18">
      <c r="R853" s="60"/>
    </row>
    <row r="854" spans="18:18">
      <c r="R854" s="60"/>
    </row>
    <row r="855" spans="18:18">
      <c r="R855" s="60"/>
    </row>
    <row r="856" spans="18:18">
      <c r="R856" s="60"/>
    </row>
    <row r="857" spans="18:18">
      <c r="R857" s="60"/>
    </row>
    <row r="858" spans="18:18">
      <c r="R858" s="60"/>
    </row>
    <row r="859" spans="18:18">
      <c r="R859" s="60"/>
    </row>
    <row r="860" spans="18:18">
      <c r="R860" s="60"/>
    </row>
    <row r="861" spans="18:18">
      <c r="R861" s="60"/>
    </row>
    <row r="862" spans="18:18">
      <c r="R862" s="60"/>
    </row>
    <row r="863" spans="18:18">
      <c r="R863" s="60"/>
    </row>
    <row r="864" spans="18:18">
      <c r="R864" s="60"/>
    </row>
    <row r="865" spans="18:18">
      <c r="R865" s="60"/>
    </row>
    <row r="866" spans="18:18">
      <c r="R866" s="60"/>
    </row>
    <row r="867" spans="18:18">
      <c r="R867" s="60"/>
    </row>
    <row r="868" spans="18:18">
      <c r="R868" s="60"/>
    </row>
    <row r="869" spans="18:18">
      <c r="R869" s="60"/>
    </row>
    <row r="870" spans="18:18">
      <c r="R870" s="60"/>
    </row>
    <row r="871" spans="18:18">
      <c r="R871" s="60"/>
    </row>
    <row r="872" spans="18:18">
      <c r="R872" s="60"/>
    </row>
    <row r="873" spans="18:18">
      <c r="R873" s="60"/>
    </row>
    <row r="874" spans="18:18">
      <c r="R874" s="60"/>
    </row>
    <row r="875" spans="18:18">
      <c r="R875" s="48"/>
    </row>
    <row r="876" spans="18:18">
      <c r="R876" s="48"/>
    </row>
    <row r="877" spans="18:18">
      <c r="R877" s="48"/>
    </row>
    <row r="878" spans="18:18">
      <c r="R878" s="48"/>
    </row>
    <row r="879" spans="18:18">
      <c r="R879" s="48"/>
    </row>
    <row r="880" spans="18:18">
      <c r="R880" s="48"/>
    </row>
    <row r="881" spans="18:18">
      <c r="R881" s="48"/>
    </row>
    <row r="882" spans="18:18">
      <c r="R882" s="48"/>
    </row>
    <row r="883" spans="18:18">
      <c r="R883" s="48"/>
    </row>
    <row r="884" spans="18:18">
      <c r="R884" s="48"/>
    </row>
    <row r="885" spans="18:18">
      <c r="R885" s="48"/>
    </row>
    <row r="886" spans="18:18">
      <c r="R886" s="48"/>
    </row>
    <row r="887" spans="18:18">
      <c r="R887" s="48"/>
    </row>
    <row r="888" spans="18:18">
      <c r="R888" s="48"/>
    </row>
    <row r="889" spans="18:18">
      <c r="R889" s="48"/>
    </row>
    <row r="890" spans="18:18">
      <c r="R890" s="48"/>
    </row>
    <row r="891" spans="18:18">
      <c r="R891" s="48"/>
    </row>
    <row r="892" spans="18:18">
      <c r="R892" s="48"/>
    </row>
    <row r="893" spans="18:18">
      <c r="R893" s="48"/>
    </row>
    <row r="894" spans="18:18">
      <c r="R894" s="48"/>
    </row>
    <row r="895" spans="18:18">
      <c r="R895" s="48"/>
    </row>
    <row r="896" spans="18:18">
      <c r="R896" s="48"/>
    </row>
    <row r="897" spans="18:18">
      <c r="R897" s="48"/>
    </row>
    <row r="898" spans="18:18">
      <c r="R898" s="48"/>
    </row>
    <row r="899" spans="18:18">
      <c r="R899" s="48"/>
    </row>
    <row r="900" spans="18:18">
      <c r="R900" s="48"/>
    </row>
    <row r="901" spans="18:18">
      <c r="R901" s="48"/>
    </row>
    <row r="902" spans="18:18">
      <c r="R902" s="48"/>
    </row>
    <row r="903" spans="18:18">
      <c r="R903" s="48"/>
    </row>
    <row r="904" spans="18:18">
      <c r="R904" s="48"/>
    </row>
    <row r="905" spans="18:18">
      <c r="R905" s="48"/>
    </row>
    <row r="906" spans="18:18">
      <c r="R906" s="48"/>
    </row>
    <row r="907" spans="18:18">
      <c r="R907" s="48"/>
    </row>
    <row r="908" spans="18:18">
      <c r="R908" s="48"/>
    </row>
    <row r="909" spans="18:18">
      <c r="R909" s="48"/>
    </row>
    <row r="910" spans="18:18">
      <c r="R910" s="48"/>
    </row>
    <row r="911" spans="18:18">
      <c r="R911" s="48"/>
    </row>
    <row r="912" spans="18:18">
      <c r="R912" s="48"/>
    </row>
    <row r="913" spans="18:18">
      <c r="R913" s="48"/>
    </row>
    <row r="914" spans="18:18">
      <c r="R914" s="48"/>
    </row>
    <row r="915" spans="18:18">
      <c r="R915" s="48"/>
    </row>
    <row r="916" spans="18:18">
      <c r="R916" s="48"/>
    </row>
    <row r="917" spans="18:18">
      <c r="R917" s="48"/>
    </row>
    <row r="918" spans="18:18">
      <c r="R918" s="48"/>
    </row>
    <row r="919" spans="18:18">
      <c r="R919" s="48"/>
    </row>
    <row r="920" spans="18:18">
      <c r="R920" s="48"/>
    </row>
    <row r="921" spans="18:18">
      <c r="R921" s="48"/>
    </row>
    <row r="922" spans="18:18">
      <c r="R922" s="48"/>
    </row>
    <row r="923" spans="18:18">
      <c r="R923" s="48"/>
    </row>
    <row r="924" spans="18:18">
      <c r="R924" s="48"/>
    </row>
    <row r="925" spans="18:18">
      <c r="R925" s="48"/>
    </row>
    <row r="926" spans="18:18">
      <c r="R926" s="48"/>
    </row>
    <row r="927" spans="18:18">
      <c r="R927" s="48"/>
    </row>
    <row r="928" spans="18:18">
      <c r="R928" s="48"/>
    </row>
    <row r="929" spans="18:18">
      <c r="R929" s="48"/>
    </row>
    <row r="930" spans="18:18">
      <c r="R930" s="48"/>
    </row>
    <row r="931" spans="18:18">
      <c r="R931" s="48"/>
    </row>
    <row r="932" spans="18:18">
      <c r="R932" s="48"/>
    </row>
    <row r="933" spans="18:18">
      <c r="R933" s="48"/>
    </row>
    <row r="934" spans="18:18">
      <c r="R934" s="48"/>
    </row>
    <row r="935" spans="18:18">
      <c r="R935" s="48"/>
    </row>
    <row r="936" spans="18:18">
      <c r="R936" s="48"/>
    </row>
    <row r="937" spans="18:18">
      <c r="R937" s="48"/>
    </row>
    <row r="938" spans="18:18">
      <c r="R938" s="48"/>
    </row>
    <row r="939" spans="18:18">
      <c r="R939" s="48"/>
    </row>
    <row r="940" spans="18:18">
      <c r="R940" s="48"/>
    </row>
    <row r="941" spans="18:18">
      <c r="R941" s="48"/>
    </row>
    <row r="942" spans="18:18">
      <c r="R942" s="48"/>
    </row>
    <row r="943" spans="18:18">
      <c r="R943" s="48"/>
    </row>
    <row r="944" spans="18:18">
      <c r="R944" s="48"/>
    </row>
    <row r="945" spans="18:18">
      <c r="R945" s="48"/>
    </row>
    <row r="946" spans="18:18">
      <c r="R946" s="48"/>
    </row>
    <row r="947" spans="18:18">
      <c r="R947" s="48"/>
    </row>
    <row r="948" spans="18:18">
      <c r="R948" s="48"/>
    </row>
    <row r="949" spans="18:18">
      <c r="R949" s="48"/>
    </row>
    <row r="950" spans="18:18">
      <c r="R950" s="48"/>
    </row>
    <row r="951" spans="18:18">
      <c r="R951" s="48"/>
    </row>
    <row r="952" spans="18:18">
      <c r="R952" s="48"/>
    </row>
    <row r="953" spans="18:18">
      <c r="R953" s="48"/>
    </row>
    <row r="954" spans="18:18">
      <c r="R954" s="48"/>
    </row>
    <row r="955" spans="18:18">
      <c r="R955" s="48"/>
    </row>
    <row r="956" spans="18:18">
      <c r="R956" s="48"/>
    </row>
    <row r="957" spans="18:18">
      <c r="R957" s="48"/>
    </row>
    <row r="958" spans="18:18">
      <c r="R958" s="48"/>
    </row>
    <row r="959" spans="18:18">
      <c r="R959" s="48"/>
    </row>
    <row r="960" spans="18:18">
      <c r="R960" s="48"/>
    </row>
    <row r="961" spans="18:18">
      <c r="R961" s="48"/>
    </row>
    <row r="962" spans="18:18">
      <c r="R962" s="48"/>
    </row>
    <row r="963" spans="18:18">
      <c r="R963" s="48"/>
    </row>
    <row r="964" spans="18:18">
      <c r="R964" s="48"/>
    </row>
    <row r="965" spans="18:18">
      <c r="R965" s="48"/>
    </row>
    <row r="966" spans="18:18">
      <c r="R966" s="48"/>
    </row>
    <row r="967" spans="18:18">
      <c r="R967" s="48"/>
    </row>
    <row r="968" spans="18:18">
      <c r="R968" s="48"/>
    </row>
    <row r="969" spans="18:18">
      <c r="R969" s="48"/>
    </row>
    <row r="970" spans="18:18">
      <c r="R970" s="48"/>
    </row>
    <row r="971" spans="18:18">
      <c r="R971" s="48"/>
    </row>
    <row r="972" spans="18:18">
      <c r="R972" s="48"/>
    </row>
    <row r="973" spans="18:18">
      <c r="R973" s="48"/>
    </row>
    <row r="974" spans="18:18">
      <c r="R974" s="48"/>
    </row>
    <row r="975" spans="18:18">
      <c r="R975" s="60"/>
    </row>
    <row r="976" spans="18:18">
      <c r="R976" s="60"/>
    </row>
    <row r="977" spans="18:18">
      <c r="R977" s="60"/>
    </row>
    <row r="978" spans="18:18">
      <c r="R978" s="60"/>
    </row>
    <row r="979" spans="18:18">
      <c r="R979" s="60"/>
    </row>
    <row r="980" spans="18:18">
      <c r="R980" s="60"/>
    </row>
    <row r="981" spans="18:18">
      <c r="R981" s="60"/>
    </row>
    <row r="982" spans="18:18">
      <c r="R982" s="60"/>
    </row>
    <row r="983" spans="18:18">
      <c r="R983" s="60"/>
    </row>
    <row r="984" spans="18:18">
      <c r="R984" s="60"/>
    </row>
    <row r="985" spans="18:18">
      <c r="R985" s="60"/>
    </row>
    <row r="986" spans="18:18">
      <c r="R986" s="60"/>
    </row>
    <row r="987" spans="18:18">
      <c r="R987" s="60"/>
    </row>
    <row r="988" spans="18:18">
      <c r="R988" s="60"/>
    </row>
    <row r="989" spans="18:18">
      <c r="R989" s="60"/>
    </row>
    <row r="990" spans="18:18">
      <c r="R990" s="60"/>
    </row>
    <row r="991" spans="18:18">
      <c r="R991" s="60"/>
    </row>
    <row r="992" spans="18:18">
      <c r="R992" s="60"/>
    </row>
    <row r="993" spans="18:18">
      <c r="R993" s="60"/>
    </row>
    <row r="994" spans="18:18">
      <c r="R994" s="60"/>
    </row>
    <row r="995" spans="18:18">
      <c r="R995" s="60"/>
    </row>
    <row r="996" spans="18:18">
      <c r="R996" s="60"/>
    </row>
    <row r="997" spans="18:18">
      <c r="R997" s="60"/>
    </row>
    <row r="998" spans="18:18">
      <c r="R998" s="60"/>
    </row>
    <row r="999" spans="18:18">
      <c r="R999" s="60"/>
    </row>
    <row r="1000" spans="18:18">
      <c r="R1000" s="60"/>
    </row>
    <row r="1001" spans="18:18">
      <c r="R1001" s="60"/>
    </row>
    <row r="1002" spans="18:18">
      <c r="R1002" s="60"/>
    </row>
    <row r="1003" spans="18:18">
      <c r="R1003" s="60"/>
    </row>
    <row r="1004" spans="18:18">
      <c r="R1004" s="60"/>
    </row>
    <row r="1005" spans="18:18">
      <c r="R1005" s="60"/>
    </row>
    <row r="1006" spans="18:18">
      <c r="R1006" s="60"/>
    </row>
    <row r="1007" spans="18:18">
      <c r="R1007" s="60"/>
    </row>
    <row r="1008" spans="18:18">
      <c r="R1008" s="60"/>
    </row>
    <row r="1009" spans="18:18">
      <c r="R1009" s="60"/>
    </row>
    <row r="1010" spans="18:18">
      <c r="R1010" s="60"/>
    </row>
    <row r="1011" spans="18:18">
      <c r="R1011" s="60"/>
    </row>
    <row r="1012" spans="18:18">
      <c r="R1012" s="60"/>
    </row>
    <row r="1013" spans="18:18">
      <c r="R1013" s="60"/>
    </row>
    <row r="1014" spans="18:18">
      <c r="R1014" s="60"/>
    </row>
    <row r="1015" spans="18:18">
      <c r="R1015" s="60"/>
    </row>
    <row r="1016" spans="18:18">
      <c r="R1016" s="60"/>
    </row>
    <row r="1017" spans="18:18">
      <c r="R1017" s="60"/>
    </row>
    <row r="1018" spans="18:18">
      <c r="R1018" s="60"/>
    </row>
    <row r="1019" spans="18:18">
      <c r="R1019" s="60"/>
    </row>
    <row r="1020" spans="18:18">
      <c r="R1020" s="60"/>
    </row>
    <row r="1021" spans="18:18">
      <c r="R1021" s="60"/>
    </row>
    <row r="1022" spans="18:18">
      <c r="R1022" s="60"/>
    </row>
    <row r="1023" spans="18:18">
      <c r="R1023" s="60"/>
    </row>
    <row r="1024" spans="18:18">
      <c r="R1024" s="60"/>
    </row>
    <row r="1025" spans="18:18">
      <c r="R1025" s="60"/>
    </row>
    <row r="1026" spans="18:18">
      <c r="R1026" s="60"/>
    </row>
    <row r="1027" spans="18:18">
      <c r="R1027" s="60"/>
    </row>
    <row r="1028" spans="18:18">
      <c r="R1028" s="60"/>
    </row>
    <row r="1029" spans="18:18">
      <c r="R1029" s="60"/>
    </row>
    <row r="1030" spans="18:18">
      <c r="R1030" s="60"/>
    </row>
    <row r="1031" spans="18:18">
      <c r="R1031" s="60"/>
    </row>
    <row r="1032" spans="18:18">
      <c r="R1032" s="60"/>
    </row>
    <row r="1033" spans="18:18">
      <c r="R1033" s="60"/>
    </row>
    <row r="1034" spans="18:18">
      <c r="R1034" s="60"/>
    </row>
    <row r="1035" spans="18:18">
      <c r="R1035" s="60"/>
    </row>
    <row r="1036" spans="18:18">
      <c r="R1036" s="60"/>
    </row>
    <row r="1037" spans="18:18">
      <c r="R1037" s="60"/>
    </row>
    <row r="1038" spans="18:18">
      <c r="R1038" s="60"/>
    </row>
    <row r="1039" spans="18:18">
      <c r="R1039" s="60"/>
    </row>
    <row r="1040" spans="18:18">
      <c r="R1040" s="60"/>
    </row>
    <row r="1041" spans="18:18">
      <c r="R1041" s="60"/>
    </row>
    <row r="1042" spans="18:18">
      <c r="R1042" s="60"/>
    </row>
    <row r="1043" spans="18:18">
      <c r="R1043" s="60"/>
    </row>
    <row r="1044" spans="18:18">
      <c r="R1044" s="60"/>
    </row>
    <row r="1045" spans="18:18">
      <c r="R1045" s="60"/>
    </row>
    <row r="1046" spans="18:18">
      <c r="R1046" s="60"/>
    </row>
    <row r="1047" spans="18:18">
      <c r="R1047" s="60"/>
    </row>
    <row r="1048" spans="18:18">
      <c r="R1048" s="60"/>
    </row>
    <row r="1049" spans="18:18">
      <c r="R1049" s="60"/>
    </row>
    <row r="1050" spans="18:18">
      <c r="R1050" s="60"/>
    </row>
    <row r="1051" spans="18:18">
      <c r="R1051" s="60"/>
    </row>
    <row r="1052" spans="18:18">
      <c r="R1052" s="60"/>
    </row>
    <row r="1053" spans="18:18">
      <c r="R1053" s="60"/>
    </row>
    <row r="1054" spans="18:18">
      <c r="R1054" s="60"/>
    </row>
    <row r="1055" spans="18:18">
      <c r="R1055" s="60"/>
    </row>
    <row r="1056" spans="18:18">
      <c r="R1056" s="60"/>
    </row>
    <row r="1057" spans="18:18">
      <c r="R1057" s="60"/>
    </row>
    <row r="1058" spans="18:18">
      <c r="R1058" s="60"/>
    </row>
    <row r="1059" spans="18:18">
      <c r="R1059" s="60"/>
    </row>
    <row r="1060" spans="18:18">
      <c r="R1060" s="60"/>
    </row>
    <row r="1061" spans="18:18">
      <c r="R1061" s="60"/>
    </row>
    <row r="1062" spans="18:18">
      <c r="R1062" s="60"/>
    </row>
    <row r="1063" spans="18:18">
      <c r="R1063" s="60"/>
    </row>
    <row r="1064" spans="18:18">
      <c r="R1064" s="60"/>
    </row>
    <row r="1065" spans="18:18">
      <c r="R1065" s="60"/>
    </row>
    <row r="1066" spans="18:18">
      <c r="R1066" s="60"/>
    </row>
    <row r="1067" spans="18:18">
      <c r="R1067" s="60"/>
    </row>
    <row r="1068" spans="18:18">
      <c r="R1068" s="60"/>
    </row>
    <row r="1069" spans="18:18">
      <c r="R1069" s="60"/>
    </row>
    <row r="1070" spans="18:18">
      <c r="R1070" s="60"/>
    </row>
    <row r="1071" spans="18:18">
      <c r="R1071" s="60"/>
    </row>
    <row r="1072" spans="18:18">
      <c r="R1072" s="60"/>
    </row>
    <row r="1073" spans="18:18">
      <c r="R1073" s="60"/>
    </row>
    <row r="1074" spans="18:18">
      <c r="R1074" s="60"/>
    </row>
    <row r="1075" spans="18:18">
      <c r="R1075" s="48"/>
    </row>
    <row r="1076" spans="18:18">
      <c r="R1076" s="48"/>
    </row>
    <row r="1077" spans="18:18">
      <c r="R1077" s="48"/>
    </row>
    <row r="1078" spans="18:18">
      <c r="R1078" s="48"/>
    </row>
    <row r="1079" spans="18:18">
      <c r="R1079" s="48"/>
    </row>
    <row r="1080" spans="18:18">
      <c r="R1080" s="48"/>
    </row>
    <row r="1081" spans="18:18">
      <c r="R1081" s="48"/>
    </row>
    <row r="1082" spans="18:18">
      <c r="R1082" s="75"/>
    </row>
    <row r="1083" spans="18:18">
      <c r="R1083" s="75"/>
    </row>
    <row r="1084" spans="18:18">
      <c r="R1084" s="75"/>
    </row>
    <row r="1085" spans="18:18">
      <c r="R1085" s="75"/>
    </row>
    <row r="1086" spans="18:18">
      <c r="R1086" s="75"/>
    </row>
    <row r="1087" spans="18:18">
      <c r="R1087" s="75"/>
    </row>
    <row r="1088" spans="18:18">
      <c r="R1088" s="75"/>
    </row>
    <row r="1089" spans="18:18">
      <c r="R1089" s="75"/>
    </row>
    <row r="1090" spans="18:18">
      <c r="R1090" s="75"/>
    </row>
    <row r="1091" spans="18:18">
      <c r="R1091" s="75"/>
    </row>
    <row r="1092" spans="18:18">
      <c r="R1092" s="75"/>
    </row>
    <row r="1093" spans="18:18">
      <c r="R1093" s="75"/>
    </row>
    <row r="1094" spans="18:18">
      <c r="R1094" s="75"/>
    </row>
    <row r="1095" spans="18:18">
      <c r="R1095" s="75"/>
    </row>
    <row r="1096" spans="18:18">
      <c r="R1096" s="75"/>
    </row>
    <row r="1097" spans="18:18">
      <c r="R1097" s="75"/>
    </row>
    <row r="1098" spans="18:18">
      <c r="R1098" s="75"/>
    </row>
    <row r="1099" spans="18:18">
      <c r="R1099" s="75"/>
    </row>
    <row r="1100" spans="18:18">
      <c r="R1100" s="75"/>
    </row>
    <row r="1101" spans="18:18">
      <c r="R1101" s="75"/>
    </row>
    <row r="1102" spans="18:18">
      <c r="R1102" s="75"/>
    </row>
    <row r="1103" spans="18:18">
      <c r="R1103" s="75"/>
    </row>
    <row r="1104" spans="18:18">
      <c r="R1104" s="75"/>
    </row>
    <row r="1105" spans="18:18">
      <c r="R1105" s="75"/>
    </row>
    <row r="1106" spans="18:18">
      <c r="R1106" s="75"/>
    </row>
    <row r="1107" spans="18:18">
      <c r="R1107" s="75"/>
    </row>
    <row r="1108" spans="18:18">
      <c r="R1108" s="75"/>
    </row>
    <row r="1109" spans="18:18">
      <c r="R1109" s="75"/>
    </row>
    <row r="1110" spans="18:18">
      <c r="R1110" s="75"/>
    </row>
    <row r="1111" spans="18:18">
      <c r="R1111" s="75"/>
    </row>
    <row r="1112" spans="18:18">
      <c r="R1112" s="75"/>
    </row>
    <row r="1113" spans="18:18">
      <c r="R1113" s="75"/>
    </row>
    <row r="1114" spans="18:18">
      <c r="R1114" s="75"/>
    </row>
    <row r="1115" spans="18:18">
      <c r="R1115" s="75"/>
    </row>
    <row r="1116" spans="18:18">
      <c r="R1116" s="75"/>
    </row>
    <row r="1117" spans="18:18">
      <c r="R1117" s="75"/>
    </row>
    <row r="1118" spans="18:18">
      <c r="R1118" s="75"/>
    </row>
    <row r="1119" spans="18:18">
      <c r="R1119" s="75"/>
    </row>
    <row r="1120" spans="18:18">
      <c r="R1120" s="75"/>
    </row>
    <row r="1121" spans="18:18">
      <c r="R1121" s="75"/>
    </row>
    <row r="1122" spans="18:18">
      <c r="R1122" s="75"/>
    </row>
    <row r="1123" spans="18:18">
      <c r="R1123" s="75"/>
    </row>
    <row r="1124" spans="18:18">
      <c r="R1124" s="75"/>
    </row>
    <row r="1125" spans="18:18">
      <c r="R1125" s="75"/>
    </row>
    <row r="1126" spans="18:18">
      <c r="R1126" s="75"/>
    </row>
    <row r="1127" spans="18:18">
      <c r="R1127" s="75"/>
    </row>
    <row r="1128" spans="18:18">
      <c r="R1128" s="75"/>
    </row>
    <row r="1129" spans="18:18">
      <c r="R1129" s="75"/>
    </row>
    <row r="1130" spans="18:18">
      <c r="R1130" s="75"/>
    </row>
    <row r="1131" spans="18:18">
      <c r="R1131" s="75"/>
    </row>
    <row r="1172" spans="18:18">
      <c r="R1172" s="75"/>
    </row>
    <row r="1173" spans="18:18">
      <c r="R1173" s="60"/>
    </row>
    <row r="1174" spans="18:18">
      <c r="R1174" s="75"/>
    </row>
    <row r="1175" spans="18:18">
      <c r="R1175" s="60"/>
    </row>
    <row r="1176" spans="18:18">
      <c r="R1176" s="75"/>
    </row>
    <row r="1177" spans="18:18">
      <c r="R1177" s="60"/>
    </row>
    <row r="1178" spans="18:18">
      <c r="R1178" s="75"/>
    </row>
    <row r="1179" spans="18:18">
      <c r="R1179" s="60"/>
    </row>
    <row r="1180" spans="18:18">
      <c r="R1180" s="75"/>
    </row>
    <row r="1181" spans="18:18">
      <c r="R1181" s="60"/>
    </row>
    <row r="1182" spans="18:18">
      <c r="R1182" s="75"/>
    </row>
    <row r="1183" spans="18:18">
      <c r="R1183" s="60"/>
    </row>
    <row r="1184" spans="18:18">
      <c r="R1184" s="75"/>
    </row>
    <row r="1185" spans="18:18">
      <c r="R1185" s="60"/>
    </row>
    <row r="1186" spans="18:18">
      <c r="R1186" s="75"/>
    </row>
    <row r="1187" spans="18:18">
      <c r="R1187" s="60"/>
    </row>
    <row r="1188" spans="18:18">
      <c r="R1188" s="75"/>
    </row>
    <row r="1189" spans="18:18">
      <c r="R1189" s="60"/>
    </row>
    <row r="1190" spans="18:18">
      <c r="R1190" s="75"/>
    </row>
    <row r="1191" spans="18:18">
      <c r="R1191" s="60"/>
    </row>
    <row r="1192" spans="18:18">
      <c r="R1192" s="75"/>
    </row>
    <row r="1193" spans="18:18">
      <c r="R1193" s="60"/>
    </row>
    <row r="1194" spans="18:18">
      <c r="R1194" s="75"/>
    </row>
    <row r="1195" spans="18:18">
      <c r="R1195" s="60"/>
    </row>
    <row r="1196" spans="18:18">
      <c r="R1196" s="75"/>
    </row>
    <row r="1197" spans="18:18">
      <c r="R1197" s="60"/>
    </row>
    <row r="1198" spans="18:18">
      <c r="R1198" s="75"/>
    </row>
    <row r="1199" spans="18:18">
      <c r="R1199" s="60"/>
    </row>
    <row r="1200" spans="18:18">
      <c r="R1200" s="75"/>
    </row>
    <row r="1201" spans="18:18">
      <c r="R1201" s="60"/>
    </row>
    <row r="1202" spans="18:18">
      <c r="R1202" s="75"/>
    </row>
    <row r="1203" spans="18:18">
      <c r="R1203" s="60"/>
    </row>
    <row r="1204" spans="18:18">
      <c r="R1204" s="75"/>
    </row>
    <row r="1205" spans="18:18">
      <c r="R1205" s="60"/>
    </row>
    <row r="1206" spans="18:18">
      <c r="R1206" s="75"/>
    </row>
    <row r="1207" spans="18:18">
      <c r="R1207" s="60"/>
    </row>
    <row r="1208" spans="18:18">
      <c r="R1208" s="75"/>
    </row>
    <row r="1209" spans="18:18">
      <c r="R1209" s="60"/>
    </row>
    <row r="1210" spans="18:18">
      <c r="R1210" s="75"/>
    </row>
    <row r="1211" spans="18:18">
      <c r="R1211" s="60"/>
    </row>
    <row r="1212" spans="18:18">
      <c r="R1212" s="75"/>
    </row>
    <row r="1213" spans="18:18">
      <c r="R1213" s="60"/>
    </row>
    <row r="1214" spans="18:18">
      <c r="R1214" s="75"/>
    </row>
    <row r="1215" spans="18:18">
      <c r="R1215" s="60"/>
    </row>
    <row r="1216" spans="18:18">
      <c r="R1216" s="75"/>
    </row>
    <row r="1217" spans="18:18">
      <c r="R1217" s="60"/>
    </row>
    <row r="1218" spans="18:18">
      <c r="R1218" s="75"/>
    </row>
    <row r="1219" spans="18:18">
      <c r="R1219" s="60"/>
    </row>
    <row r="1220" spans="18:18">
      <c r="R1220" s="75"/>
    </row>
    <row r="1221" spans="18:18">
      <c r="R1221" s="60"/>
    </row>
    <row r="1222" spans="18:18">
      <c r="R1222" s="75"/>
    </row>
    <row r="1223" spans="18:18">
      <c r="R1223" s="60"/>
    </row>
    <row r="1224" spans="18:18">
      <c r="R1224" s="75"/>
    </row>
    <row r="1225" spans="18:18">
      <c r="R1225" s="60"/>
    </row>
    <row r="1226" spans="18:18">
      <c r="R1226" s="75"/>
    </row>
    <row r="1227" spans="18:18">
      <c r="R1227" s="60"/>
    </row>
    <row r="1228" spans="18:18">
      <c r="R1228" s="75"/>
    </row>
    <row r="1229" spans="18:18">
      <c r="R1229" s="60"/>
    </row>
    <row r="1230" spans="18:18">
      <c r="R1230" s="75"/>
    </row>
    <row r="1231" spans="18:18">
      <c r="R1231" s="60"/>
    </row>
    <row r="1232" spans="18:18">
      <c r="R1232" s="75"/>
    </row>
    <row r="1233" spans="18:18">
      <c r="R1233" s="60"/>
    </row>
    <row r="1234" spans="18:18">
      <c r="R1234" s="75"/>
    </row>
    <row r="1235" spans="18:18">
      <c r="R1235" s="60"/>
    </row>
    <row r="1236" spans="18:18">
      <c r="R1236" s="75"/>
    </row>
    <row r="1237" spans="18:18">
      <c r="R1237" s="60"/>
    </row>
    <row r="1238" spans="18:18">
      <c r="R1238" s="75"/>
    </row>
    <row r="1239" spans="18:18">
      <c r="R1239" s="60"/>
    </row>
    <row r="1240" spans="18:18">
      <c r="R1240" s="75"/>
    </row>
    <row r="1241" spans="18:18">
      <c r="R1241" s="60"/>
    </row>
    <row r="1242" spans="18:18">
      <c r="R1242" s="75"/>
    </row>
    <row r="1243" spans="18:18">
      <c r="R1243" s="60"/>
    </row>
    <row r="1244" spans="18:18">
      <c r="R1244" s="75"/>
    </row>
    <row r="1245" spans="18:18">
      <c r="R1245" s="60"/>
    </row>
    <row r="1246" spans="18:18">
      <c r="R1246" s="75"/>
    </row>
    <row r="1247" spans="18:18">
      <c r="R1247" s="60"/>
    </row>
    <row r="1248" spans="18:18">
      <c r="R1248" s="75"/>
    </row>
    <row r="1249" spans="18:18">
      <c r="R1249" s="60"/>
    </row>
    <row r="1250" spans="18:18">
      <c r="R1250" s="75"/>
    </row>
    <row r="1251" spans="18:18">
      <c r="R1251" s="60"/>
    </row>
    <row r="1252" spans="18:18">
      <c r="R1252" s="75"/>
    </row>
    <row r="1253" spans="18:18">
      <c r="R1253" s="60"/>
    </row>
    <row r="1254" spans="18:18">
      <c r="R1254" s="75"/>
    </row>
    <row r="1255" spans="18:18">
      <c r="R1255" s="60"/>
    </row>
    <row r="1256" spans="18:18">
      <c r="R1256" s="75"/>
    </row>
    <row r="1257" spans="18:18">
      <c r="R1257" s="60"/>
    </row>
    <row r="1258" spans="18:18">
      <c r="R1258" s="75"/>
    </row>
    <row r="1259" spans="18:18">
      <c r="R1259" s="60"/>
    </row>
    <row r="1260" spans="18:18">
      <c r="R1260" s="75"/>
    </row>
    <row r="1261" spans="18:18">
      <c r="R1261" s="60"/>
    </row>
    <row r="1262" spans="18:18">
      <c r="R1262" s="75"/>
    </row>
    <row r="1263" spans="18:18">
      <c r="R1263" s="60"/>
    </row>
    <row r="1264" spans="18:18">
      <c r="R1264" s="75"/>
    </row>
    <row r="1265" spans="18:18">
      <c r="R1265" s="60"/>
    </row>
    <row r="1266" spans="18:18">
      <c r="R1266" s="75"/>
    </row>
    <row r="1267" spans="18:18">
      <c r="R1267" s="60"/>
    </row>
    <row r="1268" spans="18:18">
      <c r="R1268" s="75"/>
    </row>
    <row r="1269" spans="18:18">
      <c r="R1269" s="60"/>
    </row>
    <row r="1270" spans="18:18">
      <c r="R1270" s="75"/>
    </row>
    <row r="1271" spans="18:18">
      <c r="R1271" s="48"/>
    </row>
    <row r="1272" spans="18:18">
      <c r="R1272" s="48"/>
    </row>
    <row r="1273" spans="18:18">
      <c r="R1273" s="48"/>
    </row>
    <row r="1274" spans="18:18">
      <c r="R1274" s="48"/>
    </row>
    <row r="1275" spans="18:18">
      <c r="R1275" s="48"/>
    </row>
    <row r="1276" spans="18:18">
      <c r="R1276" s="48"/>
    </row>
    <row r="1277" spans="18:18">
      <c r="R1277" s="48"/>
    </row>
    <row r="1278" spans="18:18">
      <c r="R1278" s="48"/>
    </row>
    <row r="1279" spans="18:18">
      <c r="R1279" s="48"/>
    </row>
    <row r="1280" spans="18:18">
      <c r="R1280" s="48"/>
    </row>
    <row r="1281" spans="18:18">
      <c r="R1281" s="48"/>
    </row>
    <row r="1282" spans="18:18">
      <c r="R1282" s="48"/>
    </row>
    <row r="1283" spans="18:18">
      <c r="R1283" s="48"/>
    </row>
    <row r="1284" spans="18:18">
      <c r="R1284" s="48"/>
    </row>
    <row r="1285" spans="18:18">
      <c r="R1285" s="48"/>
    </row>
    <row r="1286" spans="18:18">
      <c r="R1286" s="48"/>
    </row>
    <row r="1287" spans="18:18">
      <c r="R1287" s="48"/>
    </row>
    <row r="1288" spans="18:18">
      <c r="R1288" s="48"/>
    </row>
    <row r="1289" spans="18:18">
      <c r="R1289" s="48"/>
    </row>
    <row r="1290" spans="18:18">
      <c r="R1290" s="48"/>
    </row>
    <row r="1291" spans="18:18">
      <c r="R1291" s="48"/>
    </row>
    <row r="1292" spans="18:18">
      <c r="R1292" s="48"/>
    </row>
    <row r="1293" spans="18:18">
      <c r="R1293" s="48"/>
    </row>
    <row r="1294" spans="18:18">
      <c r="R1294" s="48"/>
    </row>
    <row r="1295" spans="18:18">
      <c r="R1295" s="48"/>
    </row>
    <row r="1296" spans="18:18">
      <c r="R1296" s="48"/>
    </row>
    <row r="1297" spans="18:18">
      <c r="R1297" s="48"/>
    </row>
    <row r="1298" spans="18:18">
      <c r="R1298" s="48"/>
    </row>
    <row r="1299" spans="18:18">
      <c r="R1299" s="48"/>
    </row>
    <row r="1300" spans="18:18">
      <c r="R1300" s="48"/>
    </row>
    <row r="1301" spans="18:18">
      <c r="R1301" s="48"/>
    </row>
    <row r="1302" spans="18:18">
      <c r="R1302" s="48"/>
    </row>
    <row r="1303" spans="18:18">
      <c r="R1303" s="48"/>
    </row>
    <row r="1304" spans="18:18">
      <c r="R1304" s="48"/>
    </row>
    <row r="1305" spans="18:18">
      <c r="R1305" s="48"/>
    </row>
    <row r="1306" spans="18:18">
      <c r="R1306" s="48"/>
    </row>
    <row r="1307" spans="18:18">
      <c r="R1307" s="48"/>
    </row>
    <row r="1308" spans="18:18">
      <c r="R1308" s="48"/>
    </row>
    <row r="1309" spans="18:18">
      <c r="R1309" s="48"/>
    </row>
    <row r="1310" spans="18:18">
      <c r="R1310" s="48"/>
    </row>
    <row r="1311" spans="18:18">
      <c r="R1311" s="48"/>
    </row>
    <row r="1312" spans="18:18">
      <c r="R1312" s="48"/>
    </row>
    <row r="1313" spans="18:18">
      <c r="R1313" s="48"/>
    </row>
    <row r="1314" spans="18:18">
      <c r="R1314" s="48"/>
    </row>
    <row r="1315" spans="18:18">
      <c r="R1315" s="48"/>
    </row>
    <row r="1316" spans="18:18">
      <c r="R1316" s="48"/>
    </row>
    <row r="1317" spans="18:18">
      <c r="R1317" s="48"/>
    </row>
    <row r="1318" spans="18:18">
      <c r="R1318" s="48"/>
    </row>
    <row r="1319" spans="18:18">
      <c r="R1319" s="48"/>
    </row>
    <row r="1320" spans="18:18">
      <c r="R1320" s="48"/>
    </row>
    <row r="1321" spans="18:18">
      <c r="R1321" s="48"/>
    </row>
    <row r="1322" spans="18:18">
      <c r="R1322" s="48"/>
    </row>
    <row r="1323" spans="18:18">
      <c r="R1323" s="48"/>
    </row>
    <row r="1324" spans="18:18">
      <c r="R1324" s="48"/>
    </row>
    <row r="1325" spans="18:18">
      <c r="R1325" s="48"/>
    </row>
    <row r="1326" spans="18:18">
      <c r="R1326" s="48"/>
    </row>
    <row r="1327" spans="18:18">
      <c r="R1327" s="48"/>
    </row>
    <row r="1328" spans="18:18">
      <c r="R1328" s="48"/>
    </row>
    <row r="1329" spans="18:18">
      <c r="R1329" s="48"/>
    </row>
    <row r="1330" spans="18:18">
      <c r="R1330" s="48"/>
    </row>
    <row r="1331" spans="18:18">
      <c r="R1331" s="48"/>
    </row>
    <row r="1332" spans="18:18">
      <c r="R1332" s="48"/>
    </row>
    <row r="1333" spans="18:18">
      <c r="R1333" s="48"/>
    </row>
    <row r="1334" spans="18:18">
      <c r="R1334" s="48"/>
    </row>
    <row r="1335" spans="18:18">
      <c r="R1335" s="48"/>
    </row>
    <row r="1336" spans="18:18">
      <c r="R1336" s="48"/>
    </row>
    <row r="1337" spans="18:18">
      <c r="R1337" s="48"/>
    </row>
    <row r="1338" spans="18:18">
      <c r="R1338" s="48"/>
    </row>
    <row r="1339" spans="18:18">
      <c r="R1339" s="48"/>
    </row>
    <row r="1340" spans="18:18">
      <c r="R1340" s="48"/>
    </row>
    <row r="1341" spans="18:18">
      <c r="R1341" s="48"/>
    </row>
    <row r="1342" spans="18:18">
      <c r="R1342" s="48"/>
    </row>
    <row r="1343" spans="18:18">
      <c r="R1343" s="48"/>
    </row>
    <row r="1344" spans="18:18">
      <c r="R1344" s="48"/>
    </row>
    <row r="1345" spans="18:18">
      <c r="R1345" s="48"/>
    </row>
    <row r="1346" spans="18:18">
      <c r="R1346" s="48"/>
    </row>
    <row r="1347" spans="18:18">
      <c r="R1347" s="48"/>
    </row>
    <row r="1348" spans="18:18">
      <c r="R1348" s="48"/>
    </row>
    <row r="1349" spans="18:18">
      <c r="R1349" s="48"/>
    </row>
    <row r="1350" spans="18:18">
      <c r="R1350" s="48"/>
    </row>
    <row r="1351" spans="18:18">
      <c r="R1351" s="48"/>
    </row>
    <row r="1352" spans="18:18">
      <c r="R1352" s="48"/>
    </row>
    <row r="1353" spans="18:18">
      <c r="R1353" s="48"/>
    </row>
    <row r="1354" spans="18:18">
      <c r="R1354" s="48"/>
    </row>
    <row r="1355" spans="18:18">
      <c r="R1355" s="48"/>
    </row>
    <row r="1356" spans="18:18">
      <c r="R1356" s="48"/>
    </row>
    <row r="1357" spans="18:18">
      <c r="R1357" s="48"/>
    </row>
    <row r="1358" spans="18:18">
      <c r="R1358" s="48"/>
    </row>
    <row r="1359" spans="18:18">
      <c r="R1359" s="48"/>
    </row>
    <row r="1360" spans="18:18">
      <c r="R1360" s="48"/>
    </row>
    <row r="1361" spans="18:18">
      <c r="R1361" s="48"/>
    </row>
    <row r="1362" spans="18:18">
      <c r="R1362" s="48"/>
    </row>
    <row r="1363" spans="18:18">
      <c r="R1363" s="48"/>
    </row>
    <row r="1364" spans="18:18">
      <c r="R1364" s="48"/>
    </row>
    <row r="1365" spans="18:18">
      <c r="R1365" s="48"/>
    </row>
    <row r="1366" spans="18:18">
      <c r="R1366" s="48"/>
    </row>
    <row r="1367" spans="18:18">
      <c r="R1367" s="48"/>
    </row>
    <row r="1368" spans="18:18">
      <c r="R1368" s="48"/>
    </row>
    <row r="1369" spans="18:18">
      <c r="R1369" s="48"/>
    </row>
    <row r="1370" spans="18:18">
      <c r="R1370" s="48"/>
    </row>
    <row r="1371" spans="18:18">
      <c r="R1371" s="48"/>
    </row>
    <row r="1372" spans="18:18">
      <c r="R1372" s="75"/>
    </row>
    <row r="1373" spans="18:18">
      <c r="R1373" s="75"/>
    </row>
    <row r="1374" spans="18:18">
      <c r="R1374" s="75"/>
    </row>
    <row r="1375" spans="18:18">
      <c r="R1375" s="75"/>
    </row>
    <row r="1376" spans="18:18">
      <c r="R1376" s="75"/>
    </row>
    <row r="1377" spans="18:18">
      <c r="R1377" s="75"/>
    </row>
    <row r="1378" spans="18:18">
      <c r="R1378" s="75"/>
    </row>
    <row r="1384" spans="18:18">
      <c r="R1384" s="75"/>
    </row>
    <row r="1385" spans="18:18">
      <c r="R1385" s="75"/>
    </row>
    <row r="1386" spans="18:18">
      <c r="R1386" s="75"/>
    </row>
    <row r="1387" spans="18:18">
      <c r="R1387" s="75"/>
    </row>
    <row r="1388" spans="18:18">
      <c r="R1388" s="75"/>
    </row>
    <row r="1394" spans="18:18">
      <c r="R1394" s="75"/>
    </row>
    <row r="1395" spans="18:18">
      <c r="R1395" s="75"/>
    </row>
    <row r="1396" spans="18:18">
      <c r="R1396" s="75"/>
    </row>
    <row r="1397" spans="18:18">
      <c r="R1397" s="75"/>
    </row>
    <row r="1398" spans="18:18">
      <c r="R1398" s="75"/>
    </row>
    <row r="1399" spans="18:18">
      <c r="R1399" s="75"/>
    </row>
    <row r="1400" spans="18:18">
      <c r="R1400" s="75"/>
    </row>
    <row r="1401" spans="18:18">
      <c r="R1401" s="75"/>
    </row>
    <row r="1402" spans="18:18">
      <c r="R1402" s="75"/>
    </row>
    <row r="1403" spans="18:18">
      <c r="R1403" s="75"/>
    </row>
    <row r="1404" spans="18:18">
      <c r="R1404" s="75"/>
    </row>
    <row r="1405" spans="18:18">
      <c r="R1405" s="75"/>
    </row>
    <row r="1406" spans="18:18">
      <c r="R1406" s="75"/>
    </row>
    <row r="1407" spans="18:18">
      <c r="R1407" s="75"/>
    </row>
    <row r="1408" spans="18:18">
      <c r="R1408" s="75"/>
    </row>
    <row r="1409" spans="18:18">
      <c r="R1409" s="75"/>
    </row>
    <row r="1410" spans="18:18">
      <c r="R1410" s="75"/>
    </row>
    <row r="1411" spans="18:18">
      <c r="R1411" s="75"/>
    </row>
    <row r="1412" spans="18:18">
      <c r="R1412" s="75"/>
    </row>
    <row r="1413" spans="18:18">
      <c r="R1413" s="75"/>
    </row>
    <row r="1414" spans="18:18">
      <c r="R1414" s="75"/>
    </row>
    <row r="1415" spans="18:18">
      <c r="R1415" s="75"/>
    </row>
    <row r="1416" spans="18:18">
      <c r="R1416" s="75"/>
    </row>
    <row r="1417" spans="18:18">
      <c r="R1417" s="75"/>
    </row>
    <row r="1418" spans="18:18">
      <c r="R1418" s="75"/>
    </row>
    <row r="1419" spans="18:18">
      <c r="R1419" s="75"/>
    </row>
    <row r="1420" spans="18:18">
      <c r="R1420" s="75"/>
    </row>
    <row r="1421" spans="18:18">
      <c r="R1421" s="75"/>
    </row>
    <row r="1422" spans="18:18">
      <c r="R1422" s="75"/>
    </row>
    <row r="1423" spans="18:18">
      <c r="R1423" s="75"/>
    </row>
    <row r="1424" spans="18:18">
      <c r="R1424" s="75"/>
    </row>
    <row r="1425" spans="18:18">
      <c r="R1425" s="75"/>
    </row>
    <row r="1426" spans="18:18">
      <c r="R1426" s="75"/>
    </row>
    <row r="1427" spans="18:18">
      <c r="R1427" s="75"/>
    </row>
    <row r="1428" spans="18:18">
      <c r="R1428" s="75"/>
    </row>
    <row r="1429" spans="18:18">
      <c r="R1429" s="75"/>
    </row>
    <row r="1430" spans="18:18">
      <c r="R1430" s="75"/>
    </row>
    <row r="1431" spans="18:18">
      <c r="R1431" s="75"/>
    </row>
    <row r="1432" spans="18:18">
      <c r="R1432" s="75"/>
    </row>
    <row r="1433" spans="18:18">
      <c r="R1433" s="75"/>
    </row>
    <row r="1434" spans="18:18">
      <c r="R1434" s="75"/>
    </row>
    <row r="1435" spans="18:18">
      <c r="R1435" s="75"/>
    </row>
    <row r="1436" spans="18:18">
      <c r="R1436" s="75"/>
    </row>
    <row r="1437" spans="18:18">
      <c r="R1437" s="75"/>
    </row>
    <row r="1438" spans="18:18">
      <c r="R1438" s="75"/>
    </row>
    <row r="1439" spans="18:18">
      <c r="R1439" s="75"/>
    </row>
    <row r="1440" spans="18:18">
      <c r="R1440" s="75"/>
    </row>
    <row r="1441" spans="18:18">
      <c r="R1441" s="75"/>
    </row>
    <row r="1442" spans="18:18">
      <c r="R1442" s="75"/>
    </row>
    <row r="1443" spans="18:18">
      <c r="R1443" s="75"/>
    </row>
    <row r="1444" spans="18:18">
      <c r="R1444" s="75"/>
    </row>
    <row r="1445" spans="18:18">
      <c r="R1445" s="75"/>
    </row>
    <row r="1446" spans="18:18">
      <c r="R1446" s="75"/>
    </row>
    <row r="1447" spans="18:18">
      <c r="R1447" s="75"/>
    </row>
    <row r="1448" spans="18:18">
      <c r="R1448" s="75"/>
    </row>
    <row r="1449" spans="18:18">
      <c r="R1449" s="75"/>
    </row>
    <row r="1450" spans="18:18">
      <c r="R1450" s="75"/>
    </row>
    <row r="1451" spans="18:18">
      <c r="R1451" s="75"/>
    </row>
    <row r="1452" spans="18:18">
      <c r="R1452" s="75"/>
    </row>
    <row r="1453" spans="18:18">
      <c r="R1453" s="75"/>
    </row>
    <row r="1454" spans="18:18">
      <c r="R1454" s="75"/>
    </row>
    <row r="1455" spans="18:18">
      <c r="R1455" s="75"/>
    </row>
    <row r="1456" spans="18:18">
      <c r="R1456" s="75"/>
    </row>
    <row r="1457" spans="18:18">
      <c r="R1457" s="75"/>
    </row>
    <row r="1458" spans="18:18">
      <c r="R1458" s="75"/>
    </row>
    <row r="1459" spans="18:18">
      <c r="R1459" s="75"/>
    </row>
    <row r="1460" spans="18:18">
      <c r="R1460" s="75"/>
    </row>
    <row r="1461" spans="18:18">
      <c r="R1461" s="75"/>
    </row>
    <row r="1462" spans="18:18">
      <c r="R1462" s="75"/>
    </row>
    <row r="1463" spans="18:18">
      <c r="R1463" s="75"/>
    </row>
    <row r="1464" spans="18:18">
      <c r="R1464" s="75"/>
    </row>
    <row r="1465" spans="18:18">
      <c r="R1465" s="75"/>
    </row>
    <row r="1466" spans="18:18">
      <c r="R1466" s="75"/>
    </row>
    <row r="1467" spans="18:18">
      <c r="R1467" s="75"/>
    </row>
    <row r="1468" spans="18:18">
      <c r="R1468" s="75"/>
    </row>
    <row r="1469" spans="18:18">
      <c r="R1469" s="75"/>
    </row>
    <row r="1470" spans="18:18">
      <c r="R1470" s="75"/>
    </row>
    <row r="1471" spans="18:18">
      <c r="R1471" s="75"/>
    </row>
    <row r="1472" spans="18:18">
      <c r="R1472" s="75"/>
    </row>
    <row r="1473" spans="18:18">
      <c r="R1473" s="75"/>
    </row>
    <row r="1474" spans="18:18">
      <c r="R1474" s="75"/>
    </row>
    <row r="1475" spans="18:18">
      <c r="R1475" s="75"/>
    </row>
    <row r="1476" spans="18:18">
      <c r="R1476" s="75"/>
    </row>
    <row r="1477" spans="18:18">
      <c r="R1477" s="75"/>
    </row>
    <row r="1478" spans="18:18">
      <c r="R1478" s="75"/>
    </row>
    <row r="1479" spans="18:18">
      <c r="R1479" s="75"/>
    </row>
    <row r="1480" spans="18:18">
      <c r="R1480" s="75"/>
    </row>
    <row r="1481" spans="18:18">
      <c r="R1481" s="75"/>
    </row>
    <row r="1482" spans="18:18">
      <c r="R1482" s="75"/>
    </row>
    <row r="1483" spans="18:18">
      <c r="R1483" s="75"/>
    </row>
    <row r="1484" spans="18:18">
      <c r="R1484" s="75"/>
    </row>
    <row r="1485" spans="18:18">
      <c r="R1485" s="75"/>
    </row>
    <row r="1486" spans="18:18">
      <c r="R1486" s="75"/>
    </row>
    <row r="1487" spans="18:18">
      <c r="R1487" s="75"/>
    </row>
    <row r="1488" spans="18:18">
      <c r="R1488" s="75"/>
    </row>
    <row r="1489" spans="18:18">
      <c r="R1489" s="75"/>
    </row>
    <row r="1490" spans="18:18">
      <c r="R1490" s="75"/>
    </row>
    <row r="1491" spans="18:18">
      <c r="R1491" s="75"/>
    </row>
    <row r="1492" spans="18:18">
      <c r="R1492" s="75"/>
    </row>
    <row r="1493" spans="18:18">
      <c r="R1493" s="75"/>
    </row>
    <row r="1499" spans="18:18">
      <c r="R1499" s="75"/>
    </row>
    <row r="1500" spans="18:18">
      <c r="R1500" s="75"/>
    </row>
    <row r="1501" spans="18:18">
      <c r="R1501" s="75"/>
    </row>
    <row r="1502" spans="18:18">
      <c r="R1502" s="75"/>
    </row>
    <row r="1503" spans="18:18">
      <c r="R1503" s="75"/>
    </row>
    <row r="1504" spans="18:18">
      <c r="R1504" s="75"/>
    </row>
    <row r="1505" spans="18:18">
      <c r="R1505" s="75"/>
    </row>
    <row r="1506" spans="18:18">
      <c r="R1506" s="75"/>
    </row>
    <row r="1507" spans="18:18">
      <c r="R1507" s="75"/>
    </row>
    <row r="1508" spans="18:18">
      <c r="R1508" s="75"/>
    </row>
    <row r="1509" spans="18:18">
      <c r="R1509" s="75"/>
    </row>
    <row r="1510" spans="18:18">
      <c r="R1510" s="75"/>
    </row>
    <row r="1511" spans="18:18">
      <c r="R1511" s="75"/>
    </row>
    <row r="1512" spans="18:18">
      <c r="R1512" s="75"/>
    </row>
    <row r="1513" spans="18:18">
      <c r="R1513" s="75"/>
    </row>
    <row r="1514" spans="18:18">
      <c r="R1514" s="75"/>
    </row>
    <row r="1515" spans="18:18">
      <c r="R1515" s="75"/>
    </row>
    <row r="1516" spans="18:18">
      <c r="R1516" s="75"/>
    </row>
    <row r="1517" spans="18:18">
      <c r="R1517" s="75"/>
    </row>
    <row r="1518" spans="18:18">
      <c r="R1518" s="75"/>
    </row>
    <row r="1519" spans="18:18">
      <c r="R1519" s="75"/>
    </row>
    <row r="1520" spans="18:18">
      <c r="R1520" s="75"/>
    </row>
    <row r="1521" spans="18:18">
      <c r="R1521" s="75"/>
    </row>
    <row r="1522" spans="18:18">
      <c r="R1522" s="75"/>
    </row>
    <row r="1523" spans="18:18">
      <c r="R1523" s="75"/>
    </row>
    <row r="1524" spans="18:18">
      <c r="R1524" s="75"/>
    </row>
    <row r="1525" spans="18:18">
      <c r="R1525" s="75"/>
    </row>
    <row r="1526" spans="18:18">
      <c r="R1526" s="75"/>
    </row>
    <row r="1527" spans="18:18">
      <c r="R1527" s="75"/>
    </row>
    <row r="1528" spans="18:18">
      <c r="R1528" s="75"/>
    </row>
    <row r="1529" spans="18:18">
      <c r="R1529" s="75"/>
    </row>
    <row r="1530" spans="18:18">
      <c r="R1530" s="75"/>
    </row>
    <row r="1531" spans="18:18">
      <c r="R1531" s="75"/>
    </row>
    <row r="1532" spans="18:18">
      <c r="R1532" s="75"/>
    </row>
    <row r="1533" spans="18:18">
      <c r="R1533" s="75"/>
    </row>
    <row r="1534" spans="18:18">
      <c r="R1534" s="75"/>
    </row>
  </sheetData>
  <mergeCells count="1">
    <mergeCell ref="AA1:BD2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92"/>
  <sheetViews>
    <sheetView zoomScale="85" zoomScaleNormal="85" workbookViewId="0">
      <selection activeCell="M36" sqref="M36"/>
    </sheetView>
  </sheetViews>
  <sheetFormatPr defaultColWidth="9" defaultRowHeight="16.5"/>
  <cols>
    <col min="2" max="2" width="10.875" style="26" customWidth="1"/>
    <col min="3" max="3" width="8.625" style="26" customWidth="1"/>
    <col min="4" max="4" width="21.125" style="26" customWidth="1"/>
    <col min="5" max="5" width="16.5" style="26" customWidth="1"/>
    <col min="8" max="8" width="19.5" style="27" customWidth="1"/>
    <col min="9" max="10" width="9" style="27"/>
    <col min="14" max="14" width="27.625" customWidth="1"/>
  </cols>
  <sheetData>
    <row r="1" s="23" customFormat="1" spans="2:10">
      <c r="B1" s="28" t="s">
        <v>6</v>
      </c>
      <c r="C1" s="28" t="s">
        <v>7</v>
      </c>
      <c r="D1" s="28" t="s">
        <v>14</v>
      </c>
      <c r="E1" s="29" t="s">
        <v>2658</v>
      </c>
      <c r="F1" s="28" t="s">
        <v>2659</v>
      </c>
      <c r="H1" s="28" t="s">
        <v>2660</v>
      </c>
      <c r="I1" s="28" t="s">
        <v>2661</v>
      </c>
      <c r="J1" s="28" t="s">
        <v>2662</v>
      </c>
    </row>
    <row r="2" ht="17.25" spans="2:15">
      <c r="B2" s="30" t="s">
        <v>2374</v>
      </c>
      <c r="C2" s="30">
        <v>1</v>
      </c>
      <c r="D2" s="31" t="s">
        <v>2663</v>
      </c>
      <c r="E2" s="32">
        <f>VLOOKUP(D2,[5]conditionsDynamic!$A:$C,2,FALSE)</f>
        <v>34</v>
      </c>
      <c r="F2" s="33" t="str">
        <f>VLOOKUP(D2,[5]conditionsDynamic!$A:$G,6,FALSE)</f>
        <v>1,0</v>
      </c>
      <c r="H2" s="34" t="s">
        <v>2664</v>
      </c>
      <c r="I2" s="34"/>
      <c r="J2" s="34"/>
      <c r="M2" s="49">
        <v>0</v>
      </c>
      <c r="N2" s="34" t="s">
        <v>2665</v>
      </c>
      <c r="O2" s="50"/>
    </row>
    <row r="3" ht="17.25" spans="2:15">
      <c r="B3" s="30" t="s">
        <v>44</v>
      </c>
      <c r="C3" s="30">
        <v>2</v>
      </c>
      <c r="D3" s="31" t="s">
        <v>2666</v>
      </c>
      <c r="E3" s="32">
        <f>VLOOKUP(D3,[5]conditionsDynamic!$A:$C,2,FALSE)</f>
        <v>2</v>
      </c>
      <c r="F3" s="33" t="str">
        <f>VLOOKUP(D3,[5]conditionsDynamic!$A:$G,6,FALSE)</f>
        <v>1,0</v>
      </c>
      <c r="H3" s="34" t="s">
        <v>2667</v>
      </c>
      <c r="I3" s="34" t="s">
        <v>2668</v>
      </c>
      <c r="J3" s="34"/>
      <c r="M3" s="49">
        <v>1</v>
      </c>
      <c r="N3" s="34" t="s">
        <v>2669</v>
      </c>
      <c r="O3" s="51"/>
    </row>
    <row r="4" ht="17.25" spans="2:15">
      <c r="B4" s="30" t="s">
        <v>2670</v>
      </c>
      <c r="C4" s="30">
        <v>3</v>
      </c>
      <c r="D4" s="31" t="s">
        <v>2671</v>
      </c>
      <c r="E4" s="32">
        <f>VLOOKUP(D4,[5]conditionsDynamic!$A:$C,2,FALSE)</f>
        <v>213</v>
      </c>
      <c r="F4" s="35" t="s">
        <v>2672</v>
      </c>
      <c r="H4" s="34" t="s">
        <v>2673</v>
      </c>
      <c r="I4" s="34"/>
      <c r="J4" s="34"/>
      <c r="M4" s="49">
        <v>2</v>
      </c>
      <c r="N4" s="34" t="s">
        <v>2674</v>
      </c>
      <c r="O4" s="52"/>
    </row>
    <row r="5" ht="17.25" spans="2:15">
      <c r="B5" s="30" t="s">
        <v>2675</v>
      </c>
      <c r="C5" s="30">
        <v>4</v>
      </c>
      <c r="D5" s="31" t="s">
        <v>2676</v>
      </c>
      <c r="E5" s="32">
        <f>VLOOKUP(D5,[5]conditionsDynamic!$A:$C,2,FALSE)</f>
        <v>214</v>
      </c>
      <c r="F5" s="35" t="s">
        <v>2672</v>
      </c>
      <c r="H5" s="34" t="s">
        <v>2677</v>
      </c>
      <c r="I5" s="34" t="s">
        <v>2678</v>
      </c>
      <c r="J5" s="34" t="s">
        <v>2679</v>
      </c>
      <c r="M5" s="49">
        <v>3</v>
      </c>
      <c r="N5" s="34" t="s">
        <v>2680</v>
      </c>
      <c r="O5" s="53"/>
    </row>
    <row r="6" ht="17.25" spans="2:15">
      <c r="B6" s="30" t="s">
        <v>2681</v>
      </c>
      <c r="C6" s="30">
        <v>5</v>
      </c>
      <c r="D6" s="31" t="s">
        <v>2682</v>
      </c>
      <c r="E6" s="32">
        <f>VLOOKUP(D6,[5]conditionsDynamic!$A:$C,2,FALSE)</f>
        <v>206</v>
      </c>
      <c r="F6" s="35" t="s">
        <v>2672</v>
      </c>
      <c r="H6" s="34" t="s">
        <v>2683</v>
      </c>
      <c r="I6" s="34" t="s">
        <v>2668</v>
      </c>
      <c r="J6" s="34"/>
      <c r="M6" s="49">
        <v>4</v>
      </c>
      <c r="N6" s="34" t="s">
        <v>2684</v>
      </c>
      <c r="O6" s="54"/>
    </row>
    <row r="7" ht="17.25" spans="2:15">
      <c r="B7" s="30" t="s">
        <v>2685</v>
      </c>
      <c r="C7" s="30">
        <v>6</v>
      </c>
      <c r="D7" s="31" t="s">
        <v>2686</v>
      </c>
      <c r="E7" s="32">
        <f>VLOOKUP(D7,[5]conditionsDynamic!$A:$C,2,FALSE)</f>
        <v>215</v>
      </c>
      <c r="F7" s="35" t="s">
        <v>1036</v>
      </c>
      <c r="H7" s="34" t="s">
        <v>2687</v>
      </c>
      <c r="I7" s="34"/>
      <c r="J7" s="34"/>
      <c r="M7" s="49">
        <v>5</v>
      </c>
      <c r="N7" s="34" t="s">
        <v>2688</v>
      </c>
      <c r="O7" s="55"/>
    </row>
    <row r="8" ht="17.25" spans="2:14">
      <c r="B8" s="30" t="s">
        <v>2689</v>
      </c>
      <c r="C8" s="30">
        <v>7</v>
      </c>
      <c r="D8" s="31" t="s">
        <v>2690</v>
      </c>
      <c r="E8" s="32">
        <f>VLOOKUP(D8,[5]conditionsDynamic!$A:$C,2,FALSE)</f>
        <v>216</v>
      </c>
      <c r="F8" s="35" t="s">
        <v>1036</v>
      </c>
      <c r="H8" s="34" t="s">
        <v>2677</v>
      </c>
      <c r="I8" s="34" t="s">
        <v>2678</v>
      </c>
      <c r="J8" s="34" t="s">
        <v>2691</v>
      </c>
      <c r="M8" s="49">
        <v>6</v>
      </c>
      <c r="N8" s="34" t="s">
        <v>2692</v>
      </c>
    </row>
    <row r="9" ht="17.25" spans="2:10">
      <c r="B9" s="30" t="s">
        <v>2693</v>
      </c>
      <c r="C9" s="30">
        <v>8</v>
      </c>
      <c r="D9" s="31" t="s">
        <v>2694</v>
      </c>
      <c r="E9" s="32">
        <f>VLOOKUP(D9,[5]conditionsDynamic!$A:$C,2,FALSE)</f>
        <v>217</v>
      </c>
      <c r="F9" s="35" t="s">
        <v>1036</v>
      </c>
      <c r="H9" s="34" t="s">
        <v>2695</v>
      </c>
      <c r="I9" s="34" t="s">
        <v>2668</v>
      </c>
      <c r="J9" s="34"/>
    </row>
    <row r="10" ht="17.25" spans="2:10">
      <c r="B10" s="30" t="s">
        <v>2696</v>
      </c>
      <c r="C10" s="30">
        <v>9</v>
      </c>
      <c r="D10" s="31" t="s">
        <v>2697</v>
      </c>
      <c r="E10" s="32">
        <f>VLOOKUP(D10,[5]conditionsDynamic!$A:$C,2,FALSE)</f>
        <v>218</v>
      </c>
      <c r="F10" s="35" t="s">
        <v>1126</v>
      </c>
      <c r="H10" s="34" t="s">
        <v>2698</v>
      </c>
      <c r="I10" s="34"/>
      <c r="J10" s="34"/>
    </row>
    <row r="11" ht="17.25" spans="2:10">
      <c r="B11" s="30" t="s">
        <v>2699</v>
      </c>
      <c r="C11" s="30">
        <v>10</v>
      </c>
      <c r="D11" s="31" t="s">
        <v>2700</v>
      </c>
      <c r="E11" s="32">
        <f>VLOOKUP(D11,[5]conditionsDynamic!$A:$C,2,FALSE)</f>
        <v>219</v>
      </c>
      <c r="F11" s="35" t="s">
        <v>1126</v>
      </c>
      <c r="H11" s="34" t="s">
        <v>2677</v>
      </c>
      <c r="I11" s="34" t="s">
        <v>2678</v>
      </c>
      <c r="J11" s="34" t="s">
        <v>2701</v>
      </c>
    </row>
    <row r="12" ht="17.25" spans="2:10">
      <c r="B12" s="30" t="s">
        <v>2702</v>
      </c>
      <c r="C12" s="30">
        <v>11</v>
      </c>
      <c r="D12" s="31" t="s">
        <v>2703</v>
      </c>
      <c r="E12" s="32">
        <f>VLOOKUP(D12,[5]conditionsDynamic!$A:$C,2,FALSE)</f>
        <v>220</v>
      </c>
      <c r="F12" s="35" t="s">
        <v>1126</v>
      </c>
      <c r="H12" s="34" t="s">
        <v>2704</v>
      </c>
      <c r="I12" s="34" t="s">
        <v>2668</v>
      </c>
      <c r="J12" s="34"/>
    </row>
    <row r="13" ht="17.25" spans="2:10">
      <c r="B13" s="30" t="s">
        <v>2705</v>
      </c>
      <c r="C13" s="30">
        <v>12</v>
      </c>
      <c r="D13" s="31" t="s">
        <v>2706</v>
      </c>
      <c r="E13" s="32">
        <f>VLOOKUP(D13,[5]conditionsDynamic!$A:$C,2,FALSE)</f>
        <v>4</v>
      </c>
      <c r="F13" s="33" t="str">
        <f>VLOOKUP(D13,[5]conditionsDynamic!$A:$G,6,FALSE)</f>
        <v>3,0,1</v>
      </c>
      <c r="H13" s="34" t="s">
        <v>2707</v>
      </c>
      <c r="I13" s="34" t="s">
        <v>2708</v>
      </c>
      <c r="J13" s="34" t="s">
        <v>2709</v>
      </c>
    </row>
    <row r="14" ht="17.25" spans="2:10">
      <c r="B14" s="30" t="s">
        <v>421</v>
      </c>
      <c r="C14" s="30">
        <v>13</v>
      </c>
      <c r="D14" s="31" t="s">
        <v>2710</v>
      </c>
      <c r="E14" s="32">
        <f>VLOOKUP(D14,[5]conditionsDynamic!$A:$C,2,FALSE)</f>
        <v>5</v>
      </c>
      <c r="F14" s="33" t="str">
        <f>VLOOKUP(D14,[5]conditionsDynamic!$A:$G,6,FALSE)</f>
        <v>3,0,1</v>
      </c>
      <c r="H14" s="34" t="s">
        <v>2711</v>
      </c>
      <c r="I14" s="34" t="s">
        <v>2668</v>
      </c>
      <c r="J14" s="34"/>
    </row>
    <row r="15" ht="17.25" spans="2:10">
      <c r="B15" s="30" t="s">
        <v>804</v>
      </c>
      <c r="C15" s="30">
        <v>14</v>
      </c>
      <c r="D15" s="31" t="s">
        <v>2712</v>
      </c>
      <c r="E15" s="32">
        <f>VLOOKUP(D15,[5]conditionsDynamic!$A:$C,2,FALSE)</f>
        <v>13</v>
      </c>
      <c r="F15" s="33" t="str">
        <f>VLOOKUP(D15,[5]conditionsDynamic!$A:$G,6,FALSE)</f>
        <v>3,1,1</v>
      </c>
      <c r="H15" s="34" t="s">
        <v>2713</v>
      </c>
      <c r="I15" s="34"/>
      <c r="J15" s="34"/>
    </row>
    <row r="16" ht="17.25" spans="2:10">
      <c r="B16" s="30" t="s">
        <v>607</v>
      </c>
      <c r="C16" s="30">
        <v>15</v>
      </c>
      <c r="D16" s="31" t="s">
        <v>2714</v>
      </c>
      <c r="E16" s="32">
        <f>VLOOKUP(D16,[5]conditionsDynamic!$A:$C,2,FALSE)</f>
        <v>16</v>
      </c>
      <c r="F16" s="33" t="str">
        <f>VLOOKUP(D16,[5]conditionsDynamic!$A:$G,6,FALSE)</f>
        <v>3,2,1</v>
      </c>
      <c r="H16" s="34" t="s">
        <v>2715</v>
      </c>
      <c r="I16" s="34"/>
      <c r="J16" s="34"/>
    </row>
    <row r="17" ht="17.25" spans="2:10">
      <c r="B17" s="30" t="s">
        <v>2716</v>
      </c>
      <c r="C17" s="30">
        <v>16</v>
      </c>
      <c r="D17" s="31" t="s">
        <v>2717</v>
      </c>
      <c r="E17" s="32">
        <f>VLOOKUP(D17,[5]conditionsDynamic!$A:$C,2,FALSE)</f>
        <v>1</v>
      </c>
      <c r="F17" s="35" t="s">
        <v>1694</v>
      </c>
      <c r="H17" s="34" t="s">
        <v>2718</v>
      </c>
      <c r="I17" s="34" t="s">
        <v>2708</v>
      </c>
      <c r="J17" s="34" t="s">
        <v>2719</v>
      </c>
    </row>
    <row r="18" ht="17.25" spans="2:10">
      <c r="B18" s="30" t="s">
        <v>1692</v>
      </c>
      <c r="C18" s="30">
        <v>17</v>
      </c>
      <c r="D18" s="31" t="s">
        <v>2720</v>
      </c>
      <c r="E18" s="32">
        <f>VLOOKUP(D18,[5]conditionsDynamic!$A:$C,2,FALSE)</f>
        <v>221</v>
      </c>
      <c r="F18" s="35" t="s">
        <v>1694</v>
      </c>
      <c r="H18" s="34" t="s">
        <v>2721</v>
      </c>
      <c r="I18" s="34" t="s">
        <v>2668</v>
      </c>
      <c r="J18" s="34"/>
    </row>
    <row r="19" ht="17.25" spans="2:10">
      <c r="B19" s="30" t="s">
        <v>1830</v>
      </c>
      <c r="C19" s="30">
        <v>18</v>
      </c>
      <c r="D19" s="31" t="s">
        <v>2722</v>
      </c>
      <c r="E19" s="32">
        <f>VLOOKUP(D19,[5]conditionsDynamic!$A:$C,2,FALSE)</f>
        <v>222</v>
      </c>
      <c r="F19" s="35" t="s">
        <v>1694</v>
      </c>
      <c r="H19" s="34" t="s">
        <v>2721</v>
      </c>
      <c r="I19" s="34" t="s">
        <v>2723</v>
      </c>
      <c r="J19" s="34"/>
    </row>
    <row r="20" ht="17.25" spans="2:10">
      <c r="B20" s="30" t="s">
        <v>2724</v>
      </c>
      <c r="C20" s="30">
        <v>19</v>
      </c>
      <c r="D20" s="31" t="s">
        <v>2725</v>
      </c>
      <c r="E20" s="32">
        <f>VLOOKUP(D20,[5]conditionsDynamic!$A:$C,2,FALSE)</f>
        <v>188</v>
      </c>
      <c r="F20" s="35" t="s">
        <v>1945</v>
      </c>
      <c r="H20" s="34" t="s">
        <v>2718</v>
      </c>
      <c r="I20" s="34" t="s">
        <v>2726</v>
      </c>
      <c r="J20" s="34" t="s">
        <v>2727</v>
      </c>
    </row>
    <row r="21" ht="17.25" spans="2:10">
      <c r="B21" s="30" t="s">
        <v>1943</v>
      </c>
      <c r="C21" s="30">
        <v>20</v>
      </c>
      <c r="D21" s="31" t="s">
        <v>2728</v>
      </c>
      <c r="E21" s="32">
        <f>VLOOKUP(D21,[5]conditionsDynamic!$A:$C,2,FALSE)</f>
        <v>210</v>
      </c>
      <c r="F21" s="35" t="s">
        <v>1945</v>
      </c>
      <c r="H21" s="34" t="s">
        <v>2729</v>
      </c>
      <c r="I21" s="34" t="s">
        <v>2668</v>
      </c>
      <c r="J21" s="34"/>
    </row>
    <row r="22" ht="17.25" spans="2:10">
      <c r="B22" s="30" t="s">
        <v>2083</v>
      </c>
      <c r="C22" s="30">
        <v>21</v>
      </c>
      <c r="D22" s="31" t="s">
        <v>2730</v>
      </c>
      <c r="E22" s="32">
        <f>VLOOKUP(D22,[5]conditionsDynamic!$A:$C,2,FALSE)</f>
        <v>211</v>
      </c>
      <c r="F22" s="35" t="s">
        <v>1945</v>
      </c>
      <c r="H22" s="34" t="s">
        <v>2729</v>
      </c>
      <c r="I22" s="34" t="s">
        <v>2723</v>
      </c>
      <c r="J22" s="34"/>
    </row>
    <row r="23" s="24" customFormat="1" ht="17.25" spans="2:10">
      <c r="B23" s="36" t="s">
        <v>2731</v>
      </c>
      <c r="C23" s="36">
        <v>22</v>
      </c>
      <c r="D23" s="37" t="s">
        <v>2732</v>
      </c>
      <c r="E23" s="38">
        <f>VLOOKUP(D23,[5]conditionsDynamic!$A:$C,2,FALSE)</f>
        <v>95</v>
      </c>
      <c r="F23" s="39" t="s">
        <v>2733</v>
      </c>
      <c r="H23" s="40" t="s">
        <v>2734</v>
      </c>
      <c r="I23" s="40"/>
      <c r="J23" s="40"/>
    </row>
    <row r="24" s="25" customFormat="1" ht="17.25" spans="2:10">
      <c r="B24" s="41" t="s">
        <v>2735</v>
      </c>
      <c r="C24" s="41">
        <v>23</v>
      </c>
      <c r="D24" s="42" t="s">
        <v>2736</v>
      </c>
      <c r="E24" s="32">
        <f>VLOOKUP(D24,[5]conditionsDynamic!$A:$C,2,FALSE)</f>
        <v>223</v>
      </c>
      <c r="F24" s="43" t="s">
        <v>2198</v>
      </c>
      <c r="H24" s="44" t="s">
        <v>2737</v>
      </c>
      <c r="I24" s="44" t="s">
        <v>2738</v>
      </c>
      <c r="J24" s="44"/>
    </row>
    <row r="25" s="24" customFormat="1" ht="17.25" spans="2:10">
      <c r="B25" s="36" t="s">
        <v>2739</v>
      </c>
      <c r="C25" s="36">
        <v>24</v>
      </c>
      <c r="D25" s="37" t="s">
        <v>2740</v>
      </c>
      <c r="E25" s="38">
        <f>VLOOKUP(D25,[5]conditionsDynamic!$A:$C,2,FALSE)</f>
        <v>127</v>
      </c>
      <c r="F25" s="45" t="s">
        <v>2741</v>
      </c>
      <c r="H25" s="40" t="s">
        <v>2742</v>
      </c>
      <c r="I25" s="40" t="s">
        <v>2743</v>
      </c>
      <c r="J25" s="40"/>
    </row>
    <row r="26" s="24" customFormat="1" ht="17.25" spans="2:10">
      <c r="B26" s="36" t="s">
        <v>2744</v>
      </c>
      <c r="C26" s="36">
        <v>25</v>
      </c>
      <c r="D26" s="37" t="s">
        <v>2745</v>
      </c>
      <c r="E26" s="38">
        <f>VLOOKUP(D26,[5]conditionsDynamic!$A:$C,2,FALSE)</f>
        <v>224</v>
      </c>
      <c r="F26" s="39" t="s">
        <v>2198</v>
      </c>
      <c r="H26" s="40" t="s">
        <v>2742</v>
      </c>
      <c r="I26" s="40" t="s">
        <v>2746</v>
      </c>
      <c r="J26" s="40"/>
    </row>
    <row r="27" s="24" customFormat="1" ht="17.25" spans="2:10">
      <c r="B27" s="36" t="s">
        <v>2747</v>
      </c>
      <c r="C27" s="36">
        <v>26</v>
      </c>
      <c r="D27" s="37" t="s">
        <v>2748</v>
      </c>
      <c r="E27" s="38">
        <f>VLOOKUP(D27,[5]conditionsDynamic!$A:$C,2,FALSE)</f>
        <v>225</v>
      </c>
      <c r="F27" s="39" t="s">
        <v>2198</v>
      </c>
      <c r="H27" s="40" t="s">
        <v>2742</v>
      </c>
      <c r="I27" s="40" t="s">
        <v>2749</v>
      </c>
      <c r="J27" s="40"/>
    </row>
    <row r="28" s="25" customFormat="1" ht="17.25" spans="2:10">
      <c r="B28" s="41" t="s">
        <v>2750</v>
      </c>
      <c r="C28" s="41">
        <v>27</v>
      </c>
      <c r="D28" s="42" t="s">
        <v>2751</v>
      </c>
      <c r="E28" s="32">
        <f>VLOOKUP(D28,[5]conditionsDynamic!$A:$C,2,FALSE)</f>
        <v>226</v>
      </c>
      <c r="F28" s="43" t="s">
        <v>2752</v>
      </c>
      <c r="H28" s="44" t="s">
        <v>2753</v>
      </c>
      <c r="I28" s="44" t="s">
        <v>2668</v>
      </c>
      <c r="J28" s="44"/>
    </row>
    <row r="29" ht="17.25" spans="2:10">
      <c r="B29" s="30" t="s">
        <v>282</v>
      </c>
      <c r="C29" s="30">
        <v>28</v>
      </c>
      <c r="D29" s="31" t="s">
        <v>2754</v>
      </c>
      <c r="E29" s="32">
        <f>VLOOKUP(D29,[5]conditionsDynamic!$A:$C,2,FALSE)</f>
        <v>227</v>
      </c>
      <c r="F29" s="35" t="s">
        <v>2755</v>
      </c>
      <c r="H29" s="34" t="s">
        <v>2756</v>
      </c>
      <c r="I29" s="34"/>
      <c r="J29" s="34"/>
    </row>
    <row r="30" s="24" customFormat="1" ht="17.25" spans="2:10">
      <c r="B30" s="36" t="s">
        <v>2757</v>
      </c>
      <c r="C30" s="36">
        <v>29</v>
      </c>
      <c r="D30" s="37" t="s">
        <v>2758</v>
      </c>
      <c r="E30" s="38">
        <f>VLOOKUP(D30,[5]conditionsDynamic!$A:$C,2,FALSE)</f>
        <v>228</v>
      </c>
      <c r="F30" s="39" t="s">
        <v>2759</v>
      </c>
      <c r="H30" s="40" t="s">
        <v>2760</v>
      </c>
      <c r="I30" s="40" t="s">
        <v>2761</v>
      </c>
      <c r="J30" s="40"/>
    </row>
    <row r="31" s="24" customFormat="1" ht="17.25" spans="2:10">
      <c r="B31" s="36" t="s">
        <v>2762</v>
      </c>
      <c r="C31" s="36">
        <v>30</v>
      </c>
      <c r="D31" s="37" t="s">
        <v>2763</v>
      </c>
      <c r="E31" s="38">
        <f>VLOOKUP(D31,[5]conditionsDynamic!$A:$C,2,FALSE)</f>
        <v>229</v>
      </c>
      <c r="F31" s="39" t="s">
        <v>2764</v>
      </c>
      <c r="H31" s="40" t="s">
        <v>2760</v>
      </c>
      <c r="I31" s="40" t="s">
        <v>2765</v>
      </c>
      <c r="J31" s="40"/>
    </row>
    <row r="32" s="24" customFormat="1" ht="17.25" spans="2:10">
      <c r="B32" s="36" t="s">
        <v>2766</v>
      </c>
      <c r="C32" s="36">
        <v>31</v>
      </c>
      <c r="D32" s="37" t="s">
        <v>2767</v>
      </c>
      <c r="E32" s="38">
        <f>VLOOKUP(D32,[5]conditionsDynamic!$A:$C,2,FALSE)</f>
        <v>230</v>
      </c>
      <c r="F32" s="39" t="s">
        <v>2768</v>
      </c>
      <c r="H32" s="40" t="s">
        <v>2760</v>
      </c>
      <c r="I32" s="40" t="s">
        <v>2769</v>
      </c>
      <c r="J32" s="40"/>
    </row>
    <row r="33" s="24" customFormat="1" ht="17.25" spans="2:10">
      <c r="B33" s="36" t="s">
        <v>2770</v>
      </c>
      <c r="C33" s="36">
        <v>32</v>
      </c>
      <c r="D33" s="37" t="s">
        <v>2771</v>
      </c>
      <c r="E33" s="38">
        <f>VLOOKUP(D33,[5]conditionsDynamic!$A:$C,2,FALSE)</f>
        <v>231</v>
      </c>
      <c r="F33" s="39" t="s">
        <v>2772</v>
      </c>
      <c r="H33" s="40" t="s">
        <v>2742</v>
      </c>
      <c r="I33" s="40" t="s">
        <v>2773</v>
      </c>
      <c r="J33" s="40"/>
    </row>
    <row r="34" s="25" customFormat="1" ht="17.25" spans="2:10">
      <c r="B34" s="41" t="s">
        <v>2774</v>
      </c>
      <c r="C34" s="41">
        <v>33</v>
      </c>
      <c r="D34" s="42" t="s">
        <v>2775</v>
      </c>
      <c r="E34" s="32" t="e">
        <f>VLOOKUP(D34,[5]conditionsDynamic!$A:$C,2,FALSE)</f>
        <v>#N/A</v>
      </c>
      <c r="F34" s="43" t="s">
        <v>2776</v>
      </c>
      <c r="H34" s="44" t="s">
        <v>2777</v>
      </c>
      <c r="I34" s="44"/>
      <c r="J34" s="44"/>
    </row>
    <row r="35" ht="17.25" spans="2:10">
      <c r="B35" s="30" t="s">
        <v>2778</v>
      </c>
      <c r="C35" s="30">
        <v>34</v>
      </c>
      <c r="D35" s="31" t="s">
        <v>2779</v>
      </c>
      <c r="E35" s="32">
        <f>VLOOKUP(D35,[5]conditionsDynamic!$A:$C,2,FALSE)</f>
        <v>233</v>
      </c>
      <c r="F35" s="35" t="s">
        <v>2780</v>
      </c>
      <c r="H35" s="34" t="s">
        <v>2781</v>
      </c>
      <c r="I35" s="34"/>
      <c r="J35" s="34"/>
    </row>
    <row r="36" spans="4:5">
      <c r="D36" s="46"/>
      <c r="E36" s="47"/>
    </row>
    <row r="37" spans="4:5">
      <c r="D37" s="46"/>
      <c r="E37" s="47"/>
    </row>
    <row r="38" spans="2:5">
      <c r="B38" s="48"/>
      <c r="C38" s="48"/>
      <c r="D38" s="48"/>
      <c r="E38" s="47"/>
    </row>
    <row r="39" spans="2:5">
      <c r="B39" s="48"/>
      <c r="C39" s="48"/>
      <c r="D39" s="48"/>
      <c r="E39" s="47"/>
    </row>
    <row r="40" spans="2:5">
      <c r="B40" s="48"/>
      <c r="C40" s="48"/>
      <c r="D40" s="48"/>
      <c r="E40" s="47"/>
    </row>
    <row r="41" spans="2:5">
      <c r="B41" s="48"/>
      <c r="C41" s="48"/>
      <c r="D41" s="48"/>
      <c r="E41" s="47"/>
    </row>
    <row r="42" spans="2:5">
      <c r="B42" s="48"/>
      <c r="C42" s="48"/>
      <c r="D42" s="48"/>
      <c r="E42" s="47"/>
    </row>
    <row r="43" spans="2:5">
      <c r="B43" s="48"/>
      <c r="C43" s="48"/>
      <c r="D43" s="48"/>
      <c r="E43" s="47"/>
    </row>
    <row r="44" spans="2:5">
      <c r="B44" s="48"/>
      <c r="C44" s="48"/>
      <c r="D44" s="48"/>
      <c r="E44" s="47"/>
    </row>
    <row r="45" spans="2:5">
      <c r="B45" s="48"/>
      <c r="C45" s="48"/>
      <c r="D45" s="48"/>
      <c r="E45" s="47"/>
    </row>
    <row r="46" spans="2:5">
      <c r="B46" s="48"/>
      <c r="C46" s="48"/>
      <c r="D46" s="48"/>
      <c r="E46" s="47"/>
    </row>
    <row r="47" spans="2:5">
      <c r="B47" s="48"/>
      <c r="C47" s="48"/>
      <c r="D47" s="48"/>
      <c r="E47" s="47"/>
    </row>
    <row r="48" spans="2:5">
      <c r="B48" s="48"/>
      <c r="C48" s="48"/>
      <c r="D48" s="48"/>
      <c r="E48" s="47"/>
    </row>
    <row r="49" spans="2:5">
      <c r="B49" s="48"/>
      <c r="C49" s="48"/>
      <c r="D49" s="48"/>
      <c r="E49" s="47"/>
    </row>
    <row r="50" spans="2:5">
      <c r="B50" s="48"/>
      <c r="C50" s="48"/>
      <c r="D50" s="48"/>
      <c r="E50" s="47"/>
    </row>
    <row r="51" spans="2:5">
      <c r="B51" s="48"/>
      <c r="C51" s="48"/>
      <c r="D51" s="48"/>
      <c r="E51" s="47"/>
    </row>
    <row r="52" spans="2:5">
      <c r="B52" s="48"/>
      <c r="C52" s="48"/>
      <c r="D52" s="48"/>
      <c r="E52" s="47"/>
    </row>
    <row r="53" spans="2:5">
      <c r="B53" s="48"/>
      <c r="C53" s="48"/>
      <c r="D53" s="48"/>
      <c r="E53" s="47"/>
    </row>
    <row r="54" spans="2:5">
      <c r="B54" s="48"/>
      <c r="C54" s="48"/>
      <c r="D54" s="48"/>
      <c r="E54" s="47"/>
    </row>
    <row r="55" spans="2:5">
      <c r="B55" s="48"/>
      <c r="C55" s="48"/>
      <c r="D55" s="48"/>
      <c r="E55" s="47"/>
    </row>
    <row r="56" spans="2:5">
      <c r="B56" s="48"/>
      <c r="C56" s="48"/>
      <c r="D56" s="48"/>
      <c r="E56" s="47"/>
    </row>
    <row r="57" spans="2:5">
      <c r="B57" s="48"/>
      <c r="C57" s="48"/>
      <c r="D57" s="48"/>
      <c r="E57" s="47"/>
    </row>
    <row r="58" spans="2:5">
      <c r="B58" s="48"/>
      <c r="C58" s="48"/>
      <c r="D58" s="48"/>
      <c r="E58" s="47"/>
    </row>
    <row r="59" spans="2:5">
      <c r="B59" s="48"/>
      <c r="C59" s="48"/>
      <c r="D59" s="48"/>
      <c r="E59" s="47"/>
    </row>
    <row r="60" spans="2:5">
      <c r="B60" s="48"/>
      <c r="C60" s="48"/>
      <c r="D60" s="48"/>
      <c r="E60" s="47"/>
    </row>
    <row r="61" spans="2:5">
      <c r="B61" s="48"/>
      <c r="C61" s="48"/>
      <c r="D61" s="48"/>
      <c r="E61" s="47"/>
    </row>
    <row r="62" spans="2:5">
      <c r="B62" s="48"/>
      <c r="C62" s="48"/>
      <c r="D62" s="48"/>
      <c r="E62" s="47"/>
    </row>
    <row r="63" spans="2:5">
      <c r="B63" s="48"/>
      <c r="C63" s="48"/>
      <c r="D63" s="48"/>
      <c r="E63" s="47"/>
    </row>
    <row r="64" spans="2:5">
      <c r="B64" s="48"/>
      <c r="C64" s="48"/>
      <c r="D64" s="48"/>
      <c r="E64" s="47"/>
    </row>
    <row r="65" spans="2:5">
      <c r="B65" s="48"/>
      <c r="C65" s="48"/>
      <c r="D65" s="48"/>
      <c r="E65" s="47"/>
    </row>
    <row r="66" spans="2:5">
      <c r="B66" s="48"/>
      <c r="C66" s="48"/>
      <c r="D66" s="48"/>
      <c r="E66" s="47"/>
    </row>
    <row r="67" spans="2:5">
      <c r="B67" s="48"/>
      <c r="C67" s="48"/>
      <c r="D67" s="48"/>
      <c r="E67" s="47"/>
    </row>
    <row r="68" spans="2:5">
      <c r="B68" s="48"/>
      <c r="C68" s="48"/>
      <c r="D68" s="48"/>
      <c r="E68" s="47"/>
    </row>
    <row r="69" spans="2:5">
      <c r="B69" s="48"/>
      <c r="C69" s="48"/>
      <c r="D69" s="48"/>
      <c r="E69" s="47"/>
    </row>
    <row r="70" spans="2:5">
      <c r="B70" s="48"/>
      <c r="C70" s="48"/>
      <c r="D70" s="48"/>
      <c r="E70" s="47"/>
    </row>
    <row r="71" spans="2:5">
      <c r="B71" s="48"/>
      <c r="C71" s="48"/>
      <c r="D71" s="48"/>
      <c r="E71" s="47"/>
    </row>
    <row r="72" spans="2:5">
      <c r="B72" s="48"/>
      <c r="C72" s="48"/>
      <c r="D72" s="48"/>
      <c r="E72" s="47"/>
    </row>
    <row r="73" spans="2:5">
      <c r="B73" s="48"/>
      <c r="C73" s="48"/>
      <c r="D73" s="48"/>
      <c r="E73" s="47"/>
    </row>
    <row r="74" spans="2:5">
      <c r="B74" s="48"/>
      <c r="C74" s="48"/>
      <c r="D74" s="48"/>
      <c r="E74" s="47"/>
    </row>
    <row r="75" spans="2:5">
      <c r="B75" s="48"/>
      <c r="C75" s="48"/>
      <c r="D75" s="48"/>
      <c r="E75" s="47"/>
    </row>
    <row r="76" spans="2:5">
      <c r="B76" s="48"/>
      <c r="C76" s="48"/>
      <c r="D76" s="48"/>
      <c r="E76" s="47"/>
    </row>
    <row r="77" spans="2:5">
      <c r="B77" s="48"/>
      <c r="C77" s="48"/>
      <c r="D77" s="48"/>
      <c r="E77" s="47"/>
    </row>
    <row r="78" spans="2:5">
      <c r="B78" s="48"/>
      <c r="C78" s="48"/>
      <c r="D78" s="48"/>
      <c r="E78" s="47"/>
    </row>
    <row r="79" spans="2:5">
      <c r="B79" s="48"/>
      <c r="C79" s="48"/>
      <c r="D79" s="48"/>
      <c r="E79" s="47"/>
    </row>
    <row r="80" spans="2:5">
      <c r="B80" s="48"/>
      <c r="C80" s="48"/>
      <c r="D80" s="48"/>
      <c r="E80" s="47"/>
    </row>
    <row r="81" spans="2:5">
      <c r="B81" s="48"/>
      <c r="C81" s="48"/>
      <c r="D81" s="48"/>
      <c r="E81" s="47"/>
    </row>
    <row r="82" spans="2:5">
      <c r="B82" s="48"/>
      <c r="C82" s="48"/>
      <c r="D82" s="48"/>
      <c r="E82" s="47"/>
    </row>
    <row r="83" spans="2:5">
      <c r="B83" s="48"/>
      <c r="C83" s="48"/>
      <c r="D83" s="48"/>
      <c r="E83" s="47"/>
    </row>
    <row r="84" spans="2:5">
      <c r="B84" s="48"/>
      <c r="C84" s="48"/>
      <c r="D84" s="48"/>
      <c r="E84" s="47"/>
    </row>
    <row r="85" spans="2:5">
      <c r="B85" s="48"/>
      <c r="C85" s="48"/>
      <c r="D85" s="48"/>
      <c r="E85" s="47"/>
    </row>
    <row r="86" spans="2:5">
      <c r="B86" s="48"/>
      <c r="C86" s="48"/>
      <c r="D86" s="48"/>
      <c r="E86" s="47"/>
    </row>
    <row r="87" spans="2:5">
      <c r="B87" s="48"/>
      <c r="C87" s="48"/>
      <c r="D87" s="48"/>
      <c r="E87" s="47"/>
    </row>
    <row r="88" spans="2:5">
      <c r="B88" s="48"/>
      <c r="C88" s="48"/>
      <c r="D88" s="48"/>
      <c r="E88" s="47"/>
    </row>
    <row r="89" spans="2:5">
      <c r="B89" s="48"/>
      <c r="C89" s="48"/>
      <c r="D89" s="48"/>
      <c r="E89" s="47"/>
    </row>
    <row r="90" spans="2:5">
      <c r="B90" s="48"/>
      <c r="C90" s="48"/>
      <c r="D90" s="48"/>
      <c r="E90" s="47"/>
    </row>
    <row r="91" spans="2:5">
      <c r="B91" s="48"/>
      <c r="C91" s="48"/>
      <c r="D91" s="48"/>
      <c r="E91" s="47"/>
    </row>
    <row r="92" spans="2:5">
      <c r="B92" s="48"/>
      <c r="C92" s="48"/>
      <c r="D92" s="48"/>
      <c r="E92" s="47"/>
    </row>
    <row r="93" spans="2:5">
      <c r="B93" s="48"/>
      <c r="C93" s="48"/>
      <c r="D93" s="48"/>
      <c r="E93" s="47"/>
    </row>
    <row r="94" spans="2:5">
      <c r="B94" s="48"/>
      <c r="C94" s="48"/>
      <c r="D94" s="48"/>
      <c r="E94" s="47"/>
    </row>
    <row r="95" spans="2:5">
      <c r="B95" s="48"/>
      <c r="C95" s="48"/>
      <c r="D95" s="48"/>
      <c r="E95" s="47"/>
    </row>
    <row r="96" spans="2:5">
      <c r="B96" s="48"/>
      <c r="C96" s="48"/>
      <c r="D96" s="48"/>
      <c r="E96" s="47"/>
    </row>
    <row r="97" spans="2:5">
      <c r="B97" s="48"/>
      <c r="C97" s="48"/>
      <c r="D97" s="48"/>
      <c r="E97" s="47"/>
    </row>
    <row r="98" spans="2:5">
      <c r="B98" s="48"/>
      <c r="C98" s="48"/>
      <c r="D98" s="48"/>
      <c r="E98" s="47"/>
    </row>
    <row r="99" spans="2:5">
      <c r="B99" s="48"/>
      <c r="C99" s="48"/>
      <c r="D99" s="48"/>
      <c r="E99" s="47"/>
    </row>
    <row r="100" spans="2:5">
      <c r="B100" s="48"/>
      <c r="C100" s="48"/>
      <c r="D100" s="48"/>
      <c r="E100" s="47"/>
    </row>
    <row r="101" spans="2:5">
      <c r="B101" s="48"/>
      <c r="C101" s="48"/>
      <c r="D101" s="48"/>
      <c r="E101" s="47"/>
    </row>
    <row r="102" spans="2:5">
      <c r="B102" s="48"/>
      <c r="C102" s="48"/>
      <c r="D102" s="48"/>
      <c r="E102" s="47"/>
    </row>
    <row r="103" spans="2:5">
      <c r="B103" s="48"/>
      <c r="C103" s="48"/>
      <c r="D103" s="48"/>
      <c r="E103" s="47"/>
    </row>
    <row r="104" spans="2:5">
      <c r="B104" s="48"/>
      <c r="C104" s="48"/>
      <c r="D104" s="48"/>
      <c r="E104" s="47"/>
    </row>
    <row r="105" spans="2:5">
      <c r="B105" s="48"/>
      <c r="C105" s="48"/>
      <c r="D105" s="48"/>
      <c r="E105" s="47"/>
    </row>
    <row r="106" spans="2:5">
      <c r="B106" s="48"/>
      <c r="C106" s="48"/>
      <c r="D106" s="48"/>
      <c r="E106" s="47"/>
    </row>
    <row r="107" spans="2:5">
      <c r="B107" s="48"/>
      <c r="C107" s="48"/>
      <c r="D107" s="48"/>
      <c r="E107" s="47"/>
    </row>
    <row r="108" spans="2:5">
      <c r="B108" s="48"/>
      <c r="C108" s="48"/>
      <c r="D108" s="48"/>
      <c r="E108" s="47"/>
    </row>
    <row r="109" spans="2:5">
      <c r="B109" s="48"/>
      <c r="C109" s="48"/>
      <c r="D109" s="48"/>
      <c r="E109" s="47"/>
    </row>
    <row r="110" spans="2:5">
      <c r="B110" s="48"/>
      <c r="C110" s="48"/>
      <c r="D110" s="48"/>
      <c r="E110" s="47"/>
    </row>
    <row r="111" spans="2:5">
      <c r="B111" s="48"/>
      <c r="C111" s="48"/>
      <c r="D111" s="48"/>
      <c r="E111" s="47"/>
    </row>
    <row r="112" spans="2:5">
      <c r="B112" s="48"/>
      <c r="C112" s="48"/>
      <c r="D112" s="48"/>
      <c r="E112" s="47"/>
    </row>
    <row r="113" spans="2:5">
      <c r="B113" s="48"/>
      <c r="C113" s="48"/>
      <c r="D113" s="48"/>
      <c r="E113" s="47"/>
    </row>
    <row r="114" spans="2:5">
      <c r="B114" s="48"/>
      <c r="C114" s="48"/>
      <c r="D114" s="48"/>
      <c r="E114" s="47"/>
    </row>
    <row r="115" spans="2:5">
      <c r="B115" s="48"/>
      <c r="C115" s="48"/>
      <c r="D115" s="48"/>
      <c r="E115" s="47"/>
    </row>
    <row r="116" spans="2:5">
      <c r="B116" s="48"/>
      <c r="C116" s="48"/>
      <c r="D116" s="48"/>
      <c r="E116" s="47"/>
    </row>
    <row r="117" spans="2:5">
      <c r="B117" s="48"/>
      <c r="C117" s="48"/>
      <c r="D117" s="48"/>
      <c r="E117" s="47"/>
    </row>
    <row r="118" spans="2:5">
      <c r="B118" s="48"/>
      <c r="C118" s="48"/>
      <c r="D118" s="48"/>
      <c r="E118" s="47"/>
    </row>
    <row r="119" spans="2:5">
      <c r="B119" s="48"/>
      <c r="C119" s="48"/>
      <c r="D119" s="48"/>
      <c r="E119" s="47"/>
    </row>
    <row r="120" spans="2:5">
      <c r="B120" s="48"/>
      <c r="C120" s="48"/>
      <c r="D120" s="48"/>
      <c r="E120" s="47"/>
    </row>
    <row r="121" spans="2:5">
      <c r="B121" s="48"/>
      <c r="C121" s="48"/>
      <c r="D121" s="48"/>
      <c r="E121" s="47"/>
    </row>
    <row r="122" spans="2:5">
      <c r="B122" s="48"/>
      <c r="C122" s="48"/>
      <c r="D122" s="48"/>
      <c r="E122" s="47"/>
    </row>
    <row r="123" spans="2:5">
      <c r="B123" s="48"/>
      <c r="C123" s="48"/>
      <c r="D123" s="48"/>
      <c r="E123" s="47"/>
    </row>
    <row r="124" spans="2:5">
      <c r="B124" s="48"/>
      <c r="C124" s="48"/>
      <c r="D124" s="48"/>
      <c r="E124" s="47"/>
    </row>
    <row r="125" spans="2:5">
      <c r="B125" s="48"/>
      <c r="C125" s="48"/>
      <c r="D125" s="48"/>
      <c r="E125" s="47"/>
    </row>
    <row r="126" spans="2:5">
      <c r="B126" s="48"/>
      <c r="C126" s="48"/>
      <c r="D126" s="48"/>
      <c r="E126" s="47"/>
    </row>
    <row r="127" spans="2:5">
      <c r="B127" s="48"/>
      <c r="C127" s="48"/>
      <c r="D127" s="48"/>
      <c r="E127" s="47"/>
    </row>
    <row r="128" spans="2:5">
      <c r="B128" s="48"/>
      <c r="C128" s="48"/>
      <c r="D128" s="48"/>
      <c r="E128" s="47"/>
    </row>
    <row r="129" spans="2:5">
      <c r="B129" s="48"/>
      <c r="C129" s="48"/>
      <c r="D129" s="48"/>
      <c r="E129" s="47"/>
    </row>
    <row r="130" spans="2:5">
      <c r="B130" s="48"/>
      <c r="C130" s="48"/>
      <c r="D130" s="48"/>
      <c r="E130" s="47"/>
    </row>
    <row r="131" spans="2:5">
      <c r="B131" s="48"/>
      <c r="C131" s="48"/>
      <c r="D131" s="48"/>
      <c r="E131" s="47"/>
    </row>
    <row r="132" spans="2:5">
      <c r="B132" s="48"/>
      <c r="C132" s="48"/>
      <c r="D132" s="48"/>
      <c r="E132" s="47"/>
    </row>
    <row r="133" spans="2:5">
      <c r="B133" s="48"/>
      <c r="C133" s="48"/>
      <c r="D133" s="48"/>
      <c r="E133" s="47"/>
    </row>
    <row r="134" spans="2:5">
      <c r="B134" s="48"/>
      <c r="C134" s="48"/>
      <c r="D134" s="48"/>
      <c r="E134" s="47"/>
    </row>
    <row r="135" spans="2:5">
      <c r="B135" s="48"/>
      <c r="C135" s="48"/>
      <c r="D135" s="48"/>
      <c r="E135" s="47"/>
    </row>
    <row r="136" spans="2:5">
      <c r="B136" s="48"/>
      <c r="C136" s="48"/>
      <c r="D136" s="48"/>
      <c r="E136" s="47"/>
    </row>
    <row r="137" spans="2:5">
      <c r="B137" s="48"/>
      <c r="C137" s="48"/>
      <c r="D137" s="48"/>
      <c r="E137" s="47"/>
    </row>
    <row r="138" spans="2:5">
      <c r="B138" s="48"/>
      <c r="C138" s="48"/>
      <c r="D138" s="48"/>
      <c r="E138" s="47"/>
    </row>
    <row r="139" spans="2:5">
      <c r="B139" s="48"/>
      <c r="C139" s="48"/>
      <c r="D139" s="48"/>
      <c r="E139" s="47"/>
    </row>
    <row r="140" spans="2:5">
      <c r="B140" s="48"/>
      <c r="C140" s="48"/>
      <c r="D140" s="48"/>
      <c r="E140" s="47"/>
    </row>
    <row r="141" spans="2:5">
      <c r="B141" s="48"/>
      <c r="C141" s="48"/>
      <c r="D141" s="48"/>
      <c r="E141" s="47"/>
    </row>
    <row r="142" spans="2:5">
      <c r="B142" s="48"/>
      <c r="C142" s="48"/>
      <c r="D142" s="48"/>
      <c r="E142" s="47"/>
    </row>
    <row r="143" spans="2:5">
      <c r="B143" s="48"/>
      <c r="C143" s="48"/>
      <c r="D143" s="48"/>
      <c r="E143" s="47"/>
    </row>
    <row r="144" spans="2:5">
      <c r="B144" s="48"/>
      <c r="C144" s="48"/>
      <c r="D144" s="48"/>
      <c r="E144" s="47"/>
    </row>
    <row r="145" spans="2:5">
      <c r="B145" s="48"/>
      <c r="C145" s="48"/>
      <c r="D145" s="48"/>
      <c r="E145" s="47"/>
    </row>
    <row r="146" spans="2:5">
      <c r="B146" s="48"/>
      <c r="C146" s="48"/>
      <c r="D146" s="48"/>
      <c r="E146" s="47"/>
    </row>
    <row r="147" spans="2:5">
      <c r="B147" s="48"/>
      <c r="C147" s="48"/>
      <c r="D147" s="48"/>
      <c r="E147" s="47"/>
    </row>
    <row r="148" spans="2:5">
      <c r="B148" s="48"/>
      <c r="C148" s="48"/>
      <c r="D148" s="48"/>
      <c r="E148" s="47"/>
    </row>
    <row r="149" spans="2:5">
      <c r="B149" s="48"/>
      <c r="C149" s="48"/>
      <c r="D149" s="48"/>
      <c r="E149" s="47"/>
    </row>
    <row r="150" spans="2:5">
      <c r="B150" s="48"/>
      <c r="C150" s="48"/>
      <c r="D150" s="48"/>
      <c r="E150" s="47"/>
    </row>
    <row r="151" spans="2:5">
      <c r="B151" s="48"/>
      <c r="C151" s="48"/>
      <c r="D151" s="48"/>
      <c r="E151" s="47"/>
    </row>
    <row r="152" spans="2:5">
      <c r="B152" s="48"/>
      <c r="C152" s="48"/>
      <c r="D152" s="48"/>
      <c r="E152" s="47"/>
    </row>
    <row r="153" spans="2:5">
      <c r="B153" s="48"/>
      <c r="C153" s="48"/>
      <c r="D153" s="48"/>
      <c r="E153" s="47"/>
    </row>
    <row r="154" spans="2:5">
      <c r="B154" s="48"/>
      <c r="C154" s="48"/>
      <c r="D154" s="48"/>
      <c r="E154" s="47"/>
    </row>
    <row r="155" spans="2:5">
      <c r="B155" s="48"/>
      <c r="C155" s="48"/>
      <c r="D155" s="48"/>
      <c r="E155" s="47"/>
    </row>
    <row r="156" spans="2:5">
      <c r="B156" s="48"/>
      <c r="C156" s="48"/>
      <c r="D156" s="48"/>
      <c r="E156" s="47"/>
    </row>
    <row r="157" spans="2:5">
      <c r="B157" s="48"/>
      <c r="C157" s="48"/>
      <c r="D157" s="48"/>
      <c r="E157" s="47"/>
    </row>
    <row r="158" spans="2:5">
      <c r="B158" s="48"/>
      <c r="C158" s="48"/>
      <c r="D158" s="48"/>
      <c r="E158" s="47"/>
    </row>
    <row r="159" spans="2:5">
      <c r="B159" s="48"/>
      <c r="C159" s="48"/>
      <c r="D159" s="48"/>
      <c r="E159" s="47"/>
    </row>
    <row r="160" spans="2:5">
      <c r="B160" s="48"/>
      <c r="C160" s="48"/>
      <c r="D160" s="48"/>
      <c r="E160" s="47"/>
    </row>
    <row r="161" spans="2:5">
      <c r="B161" s="48"/>
      <c r="C161" s="48"/>
      <c r="D161" s="48"/>
      <c r="E161" s="47"/>
    </row>
    <row r="162" spans="2:5">
      <c r="B162" s="48"/>
      <c r="C162" s="48"/>
      <c r="D162" s="48"/>
      <c r="E162" s="47"/>
    </row>
    <row r="163" spans="2:5">
      <c r="B163" s="48"/>
      <c r="C163" s="48"/>
      <c r="D163" s="48"/>
      <c r="E163" s="47"/>
    </row>
    <row r="164" spans="2:5">
      <c r="B164" s="48"/>
      <c r="C164" s="48"/>
      <c r="D164" s="48"/>
      <c r="E164" s="47"/>
    </row>
    <row r="165" spans="2:5">
      <c r="B165" s="48"/>
      <c r="C165" s="48"/>
      <c r="D165" s="48"/>
      <c r="E165" s="47"/>
    </row>
    <row r="166" spans="2:5">
      <c r="B166" s="48"/>
      <c r="C166" s="48"/>
      <c r="D166" s="48"/>
      <c r="E166" s="47"/>
    </row>
    <row r="167" spans="2:5">
      <c r="B167" s="48"/>
      <c r="C167" s="48"/>
      <c r="D167" s="48"/>
      <c r="E167" s="47"/>
    </row>
    <row r="168" spans="2:5">
      <c r="B168" s="48"/>
      <c r="C168" s="48"/>
      <c r="D168" s="48"/>
      <c r="E168" s="47"/>
    </row>
    <row r="169" spans="2:5">
      <c r="B169" s="48"/>
      <c r="C169" s="48"/>
      <c r="D169" s="48"/>
      <c r="E169" s="47"/>
    </row>
    <row r="170" spans="2:5">
      <c r="B170" s="48"/>
      <c r="C170" s="48"/>
      <c r="D170" s="48"/>
      <c r="E170" s="47"/>
    </row>
    <row r="171" spans="2:5">
      <c r="B171" s="48"/>
      <c r="C171" s="48"/>
      <c r="D171" s="48"/>
      <c r="E171" s="47"/>
    </row>
    <row r="172" spans="2:5">
      <c r="B172" s="48"/>
      <c r="C172" s="48"/>
      <c r="D172" s="48"/>
      <c r="E172" s="47"/>
    </row>
    <row r="173" spans="2:5">
      <c r="B173" s="48"/>
      <c r="C173" s="48"/>
      <c r="D173" s="48"/>
      <c r="E173" s="47"/>
    </row>
    <row r="174" spans="2:5">
      <c r="B174" s="48"/>
      <c r="C174" s="48"/>
      <c r="D174" s="48"/>
      <c r="E174" s="47"/>
    </row>
    <row r="175" spans="2:5">
      <c r="B175" s="48"/>
      <c r="C175" s="48"/>
      <c r="D175" s="48"/>
      <c r="E175" s="47"/>
    </row>
    <row r="176" spans="2:5">
      <c r="B176" s="48"/>
      <c r="C176" s="48"/>
      <c r="D176" s="48"/>
      <c r="E176" s="47"/>
    </row>
    <row r="177" spans="2:5">
      <c r="B177" s="48"/>
      <c r="C177" s="48"/>
      <c r="D177" s="48"/>
      <c r="E177" s="47"/>
    </row>
    <row r="178" spans="2:5">
      <c r="B178" s="48"/>
      <c r="C178" s="48"/>
      <c r="D178" s="48"/>
      <c r="E178" s="47"/>
    </row>
    <row r="179" spans="2:5">
      <c r="B179" s="48"/>
      <c r="C179" s="48"/>
      <c r="D179" s="48"/>
      <c r="E179" s="47"/>
    </row>
    <row r="180" spans="2:5">
      <c r="B180" s="48"/>
      <c r="C180" s="48"/>
      <c r="D180" s="48"/>
      <c r="E180" s="47"/>
    </row>
    <row r="181" spans="2:5">
      <c r="B181" s="48"/>
      <c r="C181" s="48"/>
      <c r="D181" s="48"/>
      <c r="E181" s="47"/>
    </row>
    <row r="182" spans="2:5">
      <c r="B182" s="48"/>
      <c r="C182" s="48"/>
      <c r="D182" s="48"/>
      <c r="E182" s="47"/>
    </row>
    <row r="183" spans="2:5">
      <c r="B183" s="48"/>
      <c r="C183" s="48"/>
      <c r="D183" s="48"/>
      <c r="E183" s="47"/>
    </row>
    <row r="184" spans="2:5">
      <c r="B184" s="48"/>
      <c r="C184" s="48"/>
      <c r="D184" s="48"/>
      <c r="E184" s="47"/>
    </row>
    <row r="185" spans="2:5">
      <c r="B185" s="48"/>
      <c r="C185" s="48"/>
      <c r="D185" s="48"/>
      <c r="E185" s="47"/>
    </row>
    <row r="186" spans="2:5">
      <c r="B186" s="48"/>
      <c r="C186" s="48"/>
      <c r="D186" s="48"/>
      <c r="E186" s="47"/>
    </row>
    <row r="187" spans="2:5">
      <c r="B187" s="48"/>
      <c r="C187" s="48"/>
      <c r="D187" s="48"/>
      <c r="E187" s="47"/>
    </row>
    <row r="188" spans="2:5">
      <c r="B188" s="48"/>
      <c r="C188" s="48"/>
      <c r="D188" s="48"/>
      <c r="E188" s="47"/>
    </row>
    <row r="189" spans="2:5">
      <c r="B189" s="48"/>
      <c r="C189" s="48"/>
      <c r="D189" s="48"/>
      <c r="E189" s="47"/>
    </row>
    <row r="190" spans="2:5">
      <c r="B190" s="48"/>
      <c r="C190" s="48"/>
      <c r="D190" s="48"/>
      <c r="E190" s="47"/>
    </row>
    <row r="191" spans="2:5">
      <c r="B191" s="48"/>
      <c r="C191" s="48"/>
      <c r="D191" s="48"/>
      <c r="E191" s="47"/>
    </row>
    <row r="192" spans="2:5">
      <c r="B192" s="48"/>
      <c r="C192" s="48"/>
      <c r="D192" s="48"/>
      <c r="E192" s="47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I116"/>
  <sheetViews>
    <sheetView workbookViewId="0">
      <selection activeCell="P8" sqref="A8:P18"/>
    </sheetView>
  </sheetViews>
  <sheetFormatPr defaultColWidth="9" defaultRowHeight="13.5"/>
  <cols>
    <col min="1" max="1" width="9" style="16"/>
    <col min="2" max="2" width="4.5" style="16" customWidth="1"/>
    <col min="3" max="3" width="9" style="16" customWidth="1"/>
    <col min="4" max="4" width="3.5" style="16" customWidth="1"/>
    <col min="5" max="5" width="4.5" style="16" customWidth="1"/>
    <col min="6" max="6" width="9.5" style="16" customWidth="1"/>
    <col min="7" max="7" width="15.125" style="16" customWidth="1"/>
    <col min="8" max="8" width="25" style="16" customWidth="1"/>
    <col min="9" max="9" width="6.5" style="16" customWidth="1"/>
    <col min="10" max="10" width="5.5" style="16" customWidth="1"/>
    <col min="11" max="11" width="19.5" style="16" customWidth="1"/>
    <col min="12" max="21" width="9" style="16"/>
    <col min="22" max="22" width="4.5" style="16" customWidth="1"/>
    <col min="23" max="23" width="5.5" style="16" customWidth="1"/>
    <col min="24" max="24" width="9" style="16"/>
    <col min="25" max="25" width="4.5" style="16" customWidth="1"/>
    <col min="26" max="26" width="9" style="16"/>
    <col min="27" max="27" width="5.25" style="16" customWidth="1"/>
    <col min="28" max="28" width="2.5" style="16" customWidth="1"/>
    <col min="29" max="29" width="7.125" style="16" customWidth="1"/>
    <col min="30" max="30" width="4.5" style="16" customWidth="1"/>
    <col min="31" max="31" width="5.25" style="16" customWidth="1"/>
    <col min="32" max="32" width="6.5" style="16" customWidth="1"/>
    <col min="33" max="33" width="3.5" style="16" customWidth="1"/>
    <col min="34" max="34" width="5.5" style="16" customWidth="1"/>
    <col min="35" max="35" width="3.5" style="16" customWidth="1"/>
    <col min="36" max="16384" width="9" style="16"/>
  </cols>
  <sheetData>
    <row r="1" ht="78" customHeight="1" spans="2:6">
      <c r="B1" s="17"/>
      <c r="C1" s="17"/>
      <c r="D1" s="17"/>
      <c r="E1" s="17"/>
      <c r="F1" s="17"/>
    </row>
    <row r="2" spans="2:2">
      <c r="B2" s="18"/>
    </row>
    <row r="3" spans="2:2">
      <c r="B3" s="18"/>
    </row>
    <row r="4" s="1" customFormat="1" spans="2:35">
      <c r="B4" s="1">
        <v>341</v>
      </c>
      <c r="C4" s="19" t="str">
        <f>VLOOKUP(B4,[1]成就!$A:$P,2,FALSE)</f>
        <v>升级仙法</v>
      </c>
      <c r="D4" s="20">
        <f>VLOOKUP(C4,配置表!$B:$F,2,FALSE)</f>
        <v>5</v>
      </c>
      <c r="E4" s="4">
        <v>342</v>
      </c>
      <c r="F4" s="21" t="str">
        <f t="shared" ref="F4:F40" si="0">V4&amp;","&amp;W4&amp;IF(X4,",1"&amp;","&amp;X4,"")</f>
        <v>206,225</v>
      </c>
      <c r="G4" s="9"/>
      <c r="H4" s="19" t="str">
        <f t="shared" ref="H4:H40" si="1">AG4&amp;","&amp;AB4&amp;";"&amp;AH4&amp;","&amp;AD4&amp;";"&amp;AI4&amp;","&amp;AF4</f>
        <v>17,5;2750,425;16,5100</v>
      </c>
      <c r="I4" s="19" t="str">
        <f t="shared" ref="I4:I40" si="2">"1,"&amp;Y4</f>
        <v>1,0</v>
      </c>
      <c r="J4" s="21" t="str">
        <f>VLOOKUP(C4,配置表!$B:$F,5,FALSE)</f>
        <v>52,0</v>
      </c>
      <c r="K4" s="19" t="str">
        <f>VLOOKUP(C4,配置表!$B:$J,7,FALSE)&amp;W4&amp;IFERROR(VLOOKUP(C4,配置表!$B:$J,8,FALSE),"")&amp;IF(X4,VLOOKUP(X4,配置表!$M$2:$N$8,2,FALSE)&amp;VLOOKUP(C4,配置表!$B:$J,9,FALSE),"")</f>
        <v>任意仙法达到225级</v>
      </c>
      <c r="L4" s="9"/>
      <c r="M4" s="9"/>
      <c r="N4" s="9"/>
      <c r="O4" s="9"/>
      <c r="P4" s="9"/>
      <c r="V4" s="11">
        <f>VLOOKUP(C4,配置表!$B:$F,4,FALSE)</f>
        <v>206</v>
      </c>
      <c r="W4" s="11">
        <f>VLOOKUP(B4,[1]成就!$A:$P,16,FALSE)</f>
        <v>225</v>
      </c>
      <c r="X4" s="12"/>
      <c r="Y4" s="11">
        <f>VLOOKUP(B4,[1]成就!$A:$P,14,FALSE)</f>
        <v>0</v>
      </c>
      <c r="Z4" s="12"/>
      <c r="AA4" s="14" t="s">
        <v>52</v>
      </c>
      <c r="AB4" s="14">
        <v>5</v>
      </c>
      <c r="AC4" s="14" t="s">
        <v>53</v>
      </c>
      <c r="AD4" s="14">
        <v>425</v>
      </c>
      <c r="AE4" s="14" t="s">
        <v>54</v>
      </c>
      <c r="AF4" s="14">
        <v>5100</v>
      </c>
      <c r="AG4" s="14">
        <f>VLOOKUP(AA4,[2]item!$A:$B,2,FALSE)</f>
        <v>17</v>
      </c>
      <c r="AH4" s="14">
        <f>VLOOKUP(AC4,[2]item!$A:$B,2,FALSE)</f>
        <v>2750</v>
      </c>
      <c r="AI4" s="14">
        <f>VLOOKUP(AE4,[2]item!$A:$B,2,FALSE)</f>
        <v>16</v>
      </c>
    </row>
    <row r="5" s="1" customFormat="1" spans="2:35">
      <c r="B5" s="1">
        <v>342</v>
      </c>
      <c r="C5" s="19" t="str">
        <f>VLOOKUP(B5,[1]成就!$A:$P,2,FALSE)</f>
        <v>升级仙法</v>
      </c>
      <c r="D5" s="20">
        <f>VLOOKUP(C5,配置表!$B:$F,2,FALSE)</f>
        <v>5</v>
      </c>
      <c r="E5" s="4">
        <v>343</v>
      </c>
      <c r="F5" s="21" t="str">
        <f t="shared" si="0"/>
        <v>206,250</v>
      </c>
      <c r="G5" s="9"/>
      <c r="H5" s="19" t="str">
        <f t="shared" si="1"/>
        <v>22,5;2750,450;16,5400</v>
      </c>
      <c r="I5" s="19" t="str">
        <f t="shared" si="2"/>
        <v>1,0</v>
      </c>
      <c r="J5" s="21" t="str">
        <f>VLOOKUP(C5,配置表!$B:$F,5,FALSE)</f>
        <v>52,0</v>
      </c>
      <c r="K5" s="19" t="str">
        <f>VLOOKUP(C5,配置表!$B:$J,7,FALSE)&amp;W5&amp;IFERROR(VLOOKUP(C5,配置表!$B:$J,8,FALSE),"")&amp;IF(X5,VLOOKUP(X5,配置表!$M$2:$N$8,2,FALSE)&amp;VLOOKUP(C5,配置表!$B:$J,9,FALSE),"")</f>
        <v>任意仙法达到250级</v>
      </c>
      <c r="L5" s="9"/>
      <c r="M5" s="9"/>
      <c r="N5" s="9"/>
      <c r="O5" s="9"/>
      <c r="P5" s="9"/>
      <c r="V5" s="11">
        <f>VLOOKUP(C5,配置表!$B:$F,4,FALSE)</f>
        <v>206</v>
      </c>
      <c r="W5" s="11">
        <f>VLOOKUP(B5,[1]成就!$A:$P,16,FALSE)</f>
        <v>250</v>
      </c>
      <c r="X5" s="12"/>
      <c r="Y5" s="11">
        <f>VLOOKUP(B5,[1]成就!$A:$P,14,FALSE)</f>
        <v>0</v>
      </c>
      <c r="Z5" s="12"/>
      <c r="AA5" s="14" t="s">
        <v>64</v>
      </c>
      <c r="AB5" s="14">
        <v>5</v>
      </c>
      <c r="AC5" s="14" t="s">
        <v>53</v>
      </c>
      <c r="AD5" s="14">
        <v>450</v>
      </c>
      <c r="AE5" s="14" t="s">
        <v>54</v>
      </c>
      <c r="AF5" s="14">
        <v>5400</v>
      </c>
      <c r="AG5" s="14">
        <f>VLOOKUP(AA5,[2]item!$A:$B,2,FALSE)</f>
        <v>22</v>
      </c>
      <c r="AH5" s="14">
        <f>VLOOKUP(AC5,[2]item!$A:$B,2,FALSE)</f>
        <v>2750</v>
      </c>
      <c r="AI5" s="14">
        <f>VLOOKUP(AE5,[2]item!$A:$B,2,FALSE)</f>
        <v>16</v>
      </c>
    </row>
    <row r="6" s="1" customFormat="1" spans="2:35">
      <c r="B6" s="1">
        <v>343</v>
      </c>
      <c r="C6" s="19" t="str">
        <f>VLOOKUP(B6,[1]成就!$A:$P,2,FALSE)</f>
        <v>升级仙法</v>
      </c>
      <c r="D6" s="20">
        <f>VLOOKUP(C6,配置表!$B:$F,2,FALSE)</f>
        <v>5</v>
      </c>
      <c r="E6" s="4">
        <v>344</v>
      </c>
      <c r="F6" s="21" t="str">
        <f t="shared" si="0"/>
        <v>206,275</v>
      </c>
      <c r="G6" s="9"/>
      <c r="H6" s="19" t="str">
        <f t="shared" si="1"/>
        <v>17,5;2750,450;16,5400</v>
      </c>
      <c r="I6" s="19" t="str">
        <f t="shared" si="2"/>
        <v>1,0</v>
      </c>
      <c r="J6" s="21" t="str">
        <f>VLOOKUP(C6,配置表!$B:$F,5,FALSE)</f>
        <v>52,0</v>
      </c>
      <c r="K6" s="19" t="str">
        <f>VLOOKUP(C6,配置表!$B:$J,7,FALSE)&amp;W6&amp;IFERROR(VLOOKUP(C6,配置表!$B:$J,8,FALSE),"")&amp;IF(X6,VLOOKUP(X6,配置表!$M$2:$N$8,2,FALSE)&amp;VLOOKUP(C6,配置表!$B:$J,9,FALSE),"")</f>
        <v>任意仙法达到275级</v>
      </c>
      <c r="L6" s="9"/>
      <c r="M6" s="9"/>
      <c r="N6" s="9"/>
      <c r="O6" s="9"/>
      <c r="P6" s="9"/>
      <c r="V6" s="11">
        <f>VLOOKUP(C6,配置表!$B:$F,4,FALSE)</f>
        <v>206</v>
      </c>
      <c r="W6" s="11">
        <f>VLOOKUP(B6,[1]成就!$A:$P,16,FALSE)</f>
        <v>275</v>
      </c>
      <c r="X6" s="12"/>
      <c r="Y6" s="11">
        <f>VLOOKUP(B6,[1]成就!$A:$P,14,FALSE)</f>
        <v>0</v>
      </c>
      <c r="Z6" s="12"/>
      <c r="AA6" s="14" t="s">
        <v>52</v>
      </c>
      <c r="AB6" s="14">
        <v>5</v>
      </c>
      <c r="AC6" s="14" t="s">
        <v>53</v>
      </c>
      <c r="AD6" s="14">
        <v>450</v>
      </c>
      <c r="AE6" s="14" t="s">
        <v>54</v>
      </c>
      <c r="AF6" s="14">
        <v>5400</v>
      </c>
      <c r="AG6" s="14">
        <f>VLOOKUP(AA6,[2]item!$A:$B,2,FALSE)</f>
        <v>17</v>
      </c>
      <c r="AH6" s="14">
        <f>VLOOKUP(AC6,[2]item!$A:$B,2,FALSE)</f>
        <v>2750</v>
      </c>
      <c r="AI6" s="14">
        <f>VLOOKUP(AE6,[2]item!$A:$B,2,FALSE)</f>
        <v>16</v>
      </c>
    </row>
    <row r="7" s="1" customFormat="1" spans="2:35">
      <c r="B7" s="1">
        <v>344</v>
      </c>
      <c r="C7" s="19" t="str">
        <f>VLOOKUP(B7,[1]成就!$A:$P,2,FALSE)</f>
        <v>升级仙法</v>
      </c>
      <c r="D7" s="20">
        <f>VLOOKUP(C7,配置表!$B:$F,2,FALSE)</f>
        <v>5</v>
      </c>
      <c r="E7" s="4">
        <v>345</v>
      </c>
      <c r="F7" s="21" t="str">
        <f t="shared" si="0"/>
        <v>206,300</v>
      </c>
      <c r="G7" s="9"/>
      <c r="H7" s="19" t="str">
        <f t="shared" si="1"/>
        <v>17,5;2750,475;16,5700</v>
      </c>
      <c r="I7" s="19" t="str">
        <f t="shared" si="2"/>
        <v>1,0</v>
      </c>
      <c r="J7" s="21" t="str">
        <f>VLOOKUP(C7,配置表!$B:$F,5,FALSE)</f>
        <v>52,0</v>
      </c>
      <c r="K7" s="19" t="str">
        <f>VLOOKUP(C7,配置表!$B:$J,7,FALSE)&amp;W7&amp;IFERROR(VLOOKUP(C7,配置表!$B:$J,8,FALSE),"")&amp;IF(X7,VLOOKUP(X7,配置表!$M$2:$N$8,2,FALSE)&amp;VLOOKUP(C7,配置表!$B:$J,9,FALSE),"")</f>
        <v>任意仙法达到300级</v>
      </c>
      <c r="L7" s="9"/>
      <c r="M7" s="9"/>
      <c r="N7" s="9"/>
      <c r="O7" s="9"/>
      <c r="P7" s="9"/>
      <c r="V7" s="11">
        <f>VLOOKUP(C7,配置表!$B:$F,4,FALSE)</f>
        <v>206</v>
      </c>
      <c r="W7" s="11">
        <f>VLOOKUP(B7,[1]成就!$A:$P,16,FALSE)</f>
        <v>300</v>
      </c>
      <c r="X7" s="12"/>
      <c r="Y7" s="11">
        <f>VLOOKUP(B7,[1]成就!$A:$P,14,FALSE)</f>
        <v>0</v>
      </c>
      <c r="Z7" s="12"/>
      <c r="AA7" s="14" t="s">
        <v>52</v>
      </c>
      <c r="AB7" s="14">
        <v>5</v>
      </c>
      <c r="AC7" s="14" t="s">
        <v>53</v>
      </c>
      <c r="AD7" s="14">
        <v>475</v>
      </c>
      <c r="AE7" s="14" t="s">
        <v>54</v>
      </c>
      <c r="AF7" s="14">
        <v>5700</v>
      </c>
      <c r="AG7" s="14">
        <f>VLOOKUP(AA7,[2]item!$A:$B,2,FALSE)</f>
        <v>17</v>
      </c>
      <c r="AH7" s="14">
        <f>VLOOKUP(AC7,[2]item!$A:$B,2,FALSE)</f>
        <v>2750</v>
      </c>
      <c r="AI7" s="14">
        <f>VLOOKUP(AE7,[2]item!$A:$B,2,FALSE)</f>
        <v>16</v>
      </c>
    </row>
    <row r="8" s="1" customFormat="1" spans="2:35">
      <c r="B8" s="1">
        <v>345</v>
      </c>
      <c r="C8" s="19" t="str">
        <f>VLOOKUP(B8,[1]成就!$A:$P,2,FALSE)</f>
        <v>升级仙法</v>
      </c>
      <c r="D8" s="20">
        <f>VLOOKUP(C8,配置表!$B:$F,2,FALSE)</f>
        <v>5</v>
      </c>
      <c r="E8" s="4">
        <v>346</v>
      </c>
      <c r="F8" s="21" t="str">
        <f t="shared" si="0"/>
        <v>206,325</v>
      </c>
      <c r="G8" s="9"/>
      <c r="H8" s="19" t="str">
        <f t="shared" si="1"/>
        <v>22,5;2750,475;16,5700</v>
      </c>
      <c r="I8" s="19" t="str">
        <f t="shared" si="2"/>
        <v>1,0</v>
      </c>
      <c r="J8" s="21" t="str">
        <f>VLOOKUP(C8,配置表!$B:$F,5,FALSE)</f>
        <v>52,0</v>
      </c>
      <c r="K8" s="19" t="str">
        <f>VLOOKUP(C8,配置表!$B:$J,7,FALSE)&amp;W8&amp;IFERROR(VLOOKUP(C8,配置表!$B:$J,8,FALSE),"")&amp;IF(X8,VLOOKUP(X8,配置表!$M$2:$N$8,2,FALSE)&amp;VLOOKUP(C8,配置表!$B:$J,9,FALSE),"")</f>
        <v>任意仙法达到325级</v>
      </c>
      <c r="L8" s="9"/>
      <c r="M8" s="9"/>
      <c r="N8" s="9"/>
      <c r="O8" s="9"/>
      <c r="P8" s="9"/>
      <c r="V8" s="11">
        <f>VLOOKUP(C8,配置表!$B:$F,4,FALSE)</f>
        <v>206</v>
      </c>
      <c r="W8" s="11">
        <f>VLOOKUP(B8,[1]成就!$A:$P,16,FALSE)</f>
        <v>325</v>
      </c>
      <c r="X8" s="12"/>
      <c r="Y8" s="11">
        <f>VLOOKUP(B8,[1]成就!$A:$P,14,FALSE)</f>
        <v>0</v>
      </c>
      <c r="Z8" s="12"/>
      <c r="AA8" s="14" t="s">
        <v>64</v>
      </c>
      <c r="AB8" s="14">
        <v>5</v>
      </c>
      <c r="AC8" s="14" t="s">
        <v>53</v>
      </c>
      <c r="AD8" s="14">
        <v>475</v>
      </c>
      <c r="AE8" s="14" t="s">
        <v>54</v>
      </c>
      <c r="AF8" s="14">
        <v>5700</v>
      </c>
      <c r="AG8" s="14">
        <f>VLOOKUP(AA8,[2]item!$A:$B,2,FALSE)</f>
        <v>22</v>
      </c>
      <c r="AH8" s="14">
        <f>VLOOKUP(AC8,[2]item!$A:$B,2,FALSE)</f>
        <v>2750</v>
      </c>
      <c r="AI8" s="14">
        <f>VLOOKUP(AE8,[2]item!$A:$B,2,FALSE)</f>
        <v>16</v>
      </c>
    </row>
    <row r="9" s="1" customFormat="1" spans="2:35">
      <c r="B9" s="1">
        <v>346</v>
      </c>
      <c r="C9" s="19" t="str">
        <f>VLOOKUP(B9,[1]成就!$A:$P,2,FALSE)</f>
        <v>升级仙法</v>
      </c>
      <c r="D9" s="20">
        <f>VLOOKUP(C9,配置表!$B:$F,2,FALSE)</f>
        <v>5</v>
      </c>
      <c r="E9" s="4">
        <v>347</v>
      </c>
      <c r="F9" s="21" t="str">
        <f t="shared" si="0"/>
        <v>206,350</v>
      </c>
      <c r="G9" s="9"/>
      <c r="H9" s="19" t="str">
        <f t="shared" si="1"/>
        <v>17,5;2750,500;16,6000</v>
      </c>
      <c r="I9" s="19" t="str">
        <f t="shared" si="2"/>
        <v>1,0</v>
      </c>
      <c r="J9" s="21" t="str">
        <f>VLOOKUP(C9,配置表!$B:$F,5,FALSE)</f>
        <v>52,0</v>
      </c>
      <c r="K9" s="19" t="str">
        <f>VLOOKUP(C9,配置表!$B:$J,7,FALSE)&amp;W9&amp;IFERROR(VLOOKUP(C9,配置表!$B:$J,8,FALSE),"")&amp;IF(X9,VLOOKUP(X9,配置表!$M$2:$N$8,2,FALSE)&amp;VLOOKUP(C9,配置表!$B:$J,9,FALSE),"")</f>
        <v>任意仙法达到350级</v>
      </c>
      <c r="L9" s="9"/>
      <c r="M9" s="9"/>
      <c r="N9" s="9"/>
      <c r="O9" s="9"/>
      <c r="P9" s="9"/>
      <c r="V9" s="11">
        <f>VLOOKUP(C9,配置表!$B:$F,4,FALSE)</f>
        <v>206</v>
      </c>
      <c r="W9" s="11">
        <f>VLOOKUP(B9,[1]成就!$A:$P,16,FALSE)</f>
        <v>350</v>
      </c>
      <c r="X9" s="12"/>
      <c r="Y9" s="11">
        <f>VLOOKUP(B9,[1]成就!$A:$P,14,FALSE)</f>
        <v>0</v>
      </c>
      <c r="Z9" s="12"/>
      <c r="AA9" s="14" t="s">
        <v>52</v>
      </c>
      <c r="AB9" s="14">
        <v>5</v>
      </c>
      <c r="AC9" s="14" t="s">
        <v>53</v>
      </c>
      <c r="AD9" s="14">
        <v>500</v>
      </c>
      <c r="AE9" s="14" t="s">
        <v>54</v>
      </c>
      <c r="AF9" s="14">
        <v>6000</v>
      </c>
      <c r="AG9" s="14">
        <f>VLOOKUP(AA9,[2]item!$A:$B,2,FALSE)</f>
        <v>17</v>
      </c>
      <c r="AH9" s="14">
        <f>VLOOKUP(AC9,[2]item!$A:$B,2,FALSE)</f>
        <v>2750</v>
      </c>
      <c r="AI9" s="14">
        <f>VLOOKUP(AE9,[2]item!$A:$B,2,FALSE)</f>
        <v>16</v>
      </c>
    </row>
    <row r="10" s="1" customFormat="1" spans="2:35">
      <c r="B10" s="1">
        <v>347</v>
      </c>
      <c r="C10" s="19" t="str">
        <f>VLOOKUP(B10,[1]成就!$A:$P,2,FALSE)</f>
        <v>升级仙法</v>
      </c>
      <c r="D10" s="20">
        <f>VLOOKUP(C10,配置表!$B:$F,2,FALSE)</f>
        <v>5</v>
      </c>
      <c r="E10" s="4">
        <v>348</v>
      </c>
      <c r="F10" s="21" t="str">
        <f t="shared" si="0"/>
        <v>206,375</v>
      </c>
      <c r="G10" s="9"/>
      <c r="H10" s="19" t="str">
        <f t="shared" si="1"/>
        <v>17,5;2750,500;16,6000</v>
      </c>
      <c r="I10" s="19" t="str">
        <f t="shared" si="2"/>
        <v>1,0</v>
      </c>
      <c r="J10" s="21" t="str">
        <f>VLOOKUP(C10,配置表!$B:$F,5,FALSE)</f>
        <v>52,0</v>
      </c>
      <c r="K10" s="19" t="str">
        <f>VLOOKUP(C10,配置表!$B:$J,7,FALSE)&amp;W10&amp;IFERROR(VLOOKUP(C10,配置表!$B:$J,8,FALSE),"")&amp;IF(X10,VLOOKUP(X10,配置表!$M$2:$N$8,2,FALSE)&amp;VLOOKUP(C10,配置表!$B:$J,9,FALSE),"")</f>
        <v>任意仙法达到375级</v>
      </c>
      <c r="L10" s="9"/>
      <c r="M10" s="9"/>
      <c r="N10" s="9"/>
      <c r="O10" s="9"/>
      <c r="P10" s="9"/>
      <c r="V10" s="11">
        <f>VLOOKUP(C10,配置表!$B:$F,4,FALSE)</f>
        <v>206</v>
      </c>
      <c r="W10" s="11">
        <f>VLOOKUP(B10,[1]成就!$A:$P,16,FALSE)</f>
        <v>375</v>
      </c>
      <c r="X10" s="12"/>
      <c r="Y10" s="11">
        <f>VLOOKUP(B10,[1]成就!$A:$P,14,FALSE)</f>
        <v>0</v>
      </c>
      <c r="Z10" s="12"/>
      <c r="AA10" s="14" t="s">
        <v>52</v>
      </c>
      <c r="AB10" s="14">
        <v>5</v>
      </c>
      <c r="AC10" s="14" t="s">
        <v>53</v>
      </c>
      <c r="AD10" s="14">
        <v>500</v>
      </c>
      <c r="AE10" s="14" t="s">
        <v>54</v>
      </c>
      <c r="AF10" s="14">
        <v>6000</v>
      </c>
      <c r="AG10" s="14">
        <f>VLOOKUP(AA10,[2]item!$A:$B,2,FALSE)</f>
        <v>17</v>
      </c>
      <c r="AH10" s="14">
        <f>VLOOKUP(AC10,[2]item!$A:$B,2,FALSE)</f>
        <v>2750</v>
      </c>
      <c r="AI10" s="14">
        <f>VLOOKUP(AE10,[2]item!$A:$B,2,FALSE)</f>
        <v>16</v>
      </c>
    </row>
    <row r="11" s="1" customFormat="1" spans="2:35">
      <c r="B11" s="1">
        <v>348</v>
      </c>
      <c r="C11" s="19" t="str">
        <f>VLOOKUP(B11,[1]成就!$A:$P,2,FALSE)</f>
        <v>升级仙法</v>
      </c>
      <c r="D11" s="20">
        <f>VLOOKUP(C11,配置表!$B:$F,2,FALSE)</f>
        <v>5</v>
      </c>
      <c r="E11" s="4">
        <v>349</v>
      </c>
      <c r="F11" s="21" t="str">
        <f t="shared" si="0"/>
        <v>206,400</v>
      </c>
      <c r="G11" s="9"/>
      <c r="H11" s="19" t="str">
        <f t="shared" si="1"/>
        <v>22,5;2750,525;16,6300</v>
      </c>
      <c r="I11" s="19" t="str">
        <f t="shared" si="2"/>
        <v>1,0</v>
      </c>
      <c r="J11" s="21" t="str">
        <f>VLOOKUP(C11,配置表!$B:$F,5,FALSE)</f>
        <v>52,0</v>
      </c>
      <c r="K11" s="19" t="str">
        <f>VLOOKUP(C11,配置表!$B:$J,7,FALSE)&amp;W11&amp;IFERROR(VLOOKUP(C11,配置表!$B:$J,8,FALSE),"")&amp;IF(X11,VLOOKUP(X11,配置表!$M$2:$N$8,2,FALSE)&amp;VLOOKUP(C11,配置表!$B:$J,9,FALSE),"")</f>
        <v>任意仙法达到400级</v>
      </c>
      <c r="L11" s="9"/>
      <c r="M11" s="9"/>
      <c r="N11" s="9"/>
      <c r="O11" s="9"/>
      <c r="P11" s="9"/>
      <c r="V11" s="11">
        <f>VLOOKUP(C11,配置表!$B:$F,4,FALSE)</f>
        <v>206</v>
      </c>
      <c r="W11" s="11">
        <f>VLOOKUP(B11,[1]成就!$A:$P,16,FALSE)</f>
        <v>400</v>
      </c>
      <c r="X11" s="12"/>
      <c r="Y11" s="11">
        <f>VLOOKUP(B11,[1]成就!$A:$P,14,FALSE)</f>
        <v>0</v>
      </c>
      <c r="Z11" s="12"/>
      <c r="AA11" s="14" t="s">
        <v>64</v>
      </c>
      <c r="AB11" s="14">
        <v>5</v>
      </c>
      <c r="AC11" s="14" t="s">
        <v>53</v>
      </c>
      <c r="AD11" s="14">
        <v>525</v>
      </c>
      <c r="AE11" s="14" t="s">
        <v>54</v>
      </c>
      <c r="AF11" s="14">
        <v>6300</v>
      </c>
      <c r="AG11" s="14">
        <f>VLOOKUP(AA11,[2]item!$A:$B,2,FALSE)</f>
        <v>22</v>
      </c>
      <c r="AH11" s="14">
        <f>VLOOKUP(AC11,[2]item!$A:$B,2,FALSE)</f>
        <v>2750</v>
      </c>
      <c r="AI11" s="14">
        <f>VLOOKUP(AE11,[2]item!$A:$B,2,FALSE)</f>
        <v>16</v>
      </c>
    </row>
    <row r="12" s="1" customFormat="1" spans="2:35">
      <c r="B12" s="1">
        <v>349</v>
      </c>
      <c r="C12" s="19" t="str">
        <f>VLOOKUP(B12,[1]成就!$A:$P,2,FALSE)</f>
        <v>升级仙法</v>
      </c>
      <c r="D12" s="20">
        <f>VLOOKUP(C12,配置表!$B:$F,2,FALSE)</f>
        <v>5</v>
      </c>
      <c r="E12" s="4">
        <v>350</v>
      </c>
      <c r="F12" s="21" t="str">
        <f t="shared" si="0"/>
        <v>206,425</v>
      </c>
      <c r="G12" s="9"/>
      <c r="H12" s="19" t="str">
        <f t="shared" si="1"/>
        <v>17,5;2750,525;16,6300</v>
      </c>
      <c r="I12" s="19" t="str">
        <f t="shared" si="2"/>
        <v>1,0</v>
      </c>
      <c r="J12" s="21" t="str">
        <f>VLOOKUP(C12,配置表!$B:$F,5,FALSE)</f>
        <v>52,0</v>
      </c>
      <c r="K12" s="19" t="str">
        <f>VLOOKUP(C12,配置表!$B:$J,7,FALSE)&amp;W12&amp;IFERROR(VLOOKUP(C12,配置表!$B:$J,8,FALSE),"")&amp;IF(X12,VLOOKUP(X12,配置表!$M$2:$N$8,2,FALSE)&amp;VLOOKUP(C12,配置表!$B:$J,9,FALSE),"")</f>
        <v>任意仙法达到425级</v>
      </c>
      <c r="L12" s="9"/>
      <c r="M12" s="9"/>
      <c r="N12" s="9"/>
      <c r="O12" s="9"/>
      <c r="P12" s="9"/>
      <c r="V12" s="11">
        <f>VLOOKUP(C12,配置表!$B:$F,4,FALSE)</f>
        <v>206</v>
      </c>
      <c r="W12" s="11">
        <f>VLOOKUP(B12,[1]成就!$A:$P,16,FALSE)</f>
        <v>425</v>
      </c>
      <c r="X12" s="12"/>
      <c r="Y12" s="11">
        <f>VLOOKUP(B12,[1]成就!$A:$P,14,FALSE)</f>
        <v>0</v>
      </c>
      <c r="Z12" s="12"/>
      <c r="AA12" s="14" t="s">
        <v>52</v>
      </c>
      <c r="AB12" s="14">
        <v>5</v>
      </c>
      <c r="AC12" s="14" t="s">
        <v>53</v>
      </c>
      <c r="AD12" s="14">
        <v>525</v>
      </c>
      <c r="AE12" s="14" t="s">
        <v>54</v>
      </c>
      <c r="AF12" s="14">
        <v>6300</v>
      </c>
      <c r="AG12" s="14">
        <f>VLOOKUP(AA12,[2]item!$A:$B,2,FALSE)</f>
        <v>17</v>
      </c>
      <c r="AH12" s="14">
        <f>VLOOKUP(AC12,[2]item!$A:$B,2,FALSE)</f>
        <v>2750</v>
      </c>
      <c r="AI12" s="14">
        <f>VLOOKUP(AE12,[2]item!$A:$B,2,FALSE)</f>
        <v>16</v>
      </c>
    </row>
    <row r="13" s="1" customFormat="1" spans="2:35">
      <c r="B13" s="1">
        <v>350</v>
      </c>
      <c r="C13" s="19" t="str">
        <f>VLOOKUP(B13,[1]成就!$A:$P,2,FALSE)</f>
        <v>升级仙法</v>
      </c>
      <c r="D13" s="20">
        <f>VLOOKUP(C13,配置表!$B:$F,2,FALSE)</f>
        <v>5</v>
      </c>
      <c r="E13" s="4">
        <v>351</v>
      </c>
      <c r="F13" s="21" t="str">
        <f t="shared" si="0"/>
        <v>206,450</v>
      </c>
      <c r="G13" s="9"/>
      <c r="H13" s="19" t="str">
        <f t="shared" si="1"/>
        <v>17,5;2750,550;16,6600</v>
      </c>
      <c r="I13" s="19" t="str">
        <f t="shared" si="2"/>
        <v>1,0</v>
      </c>
      <c r="J13" s="21" t="str">
        <f>VLOOKUP(C13,配置表!$B:$F,5,FALSE)</f>
        <v>52,0</v>
      </c>
      <c r="K13" s="19" t="str">
        <f>VLOOKUP(C13,配置表!$B:$J,7,FALSE)&amp;W13&amp;IFERROR(VLOOKUP(C13,配置表!$B:$J,8,FALSE),"")&amp;IF(X13,VLOOKUP(X13,配置表!$M$2:$N$8,2,FALSE)&amp;VLOOKUP(C13,配置表!$B:$J,9,FALSE),"")</f>
        <v>任意仙法达到450级</v>
      </c>
      <c r="L13" s="9"/>
      <c r="M13" s="9"/>
      <c r="N13" s="9"/>
      <c r="O13" s="9"/>
      <c r="P13" s="9"/>
      <c r="V13" s="11">
        <f>VLOOKUP(C13,配置表!$B:$F,4,FALSE)</f>
        <v>206</v>
      </c>
      <c r="W13" s="11">
        <f>VLOOKUP(B13,[1]成就!$A:$P,16,FALSE)</f>
        <v>450</v>
      </c>
      <c r="X13" s="12"/>
      <c r="Y13" s="11">
        <f>VLOOKUP(B13,[1]成就!$A:$P,14,FALSE)</f>
        <v>0</v>
      </c>
      <c r="Z13" s="12"/>
      <c r="AA13" s="14" t="s">
        <v>52</v>
      </c>
      <c r="AB13" s="14">
        <v>5</v>
      </c>
      <c r="AC13" s="14" t="s">
        <v>53</v>
      </c>
      <c r="AD13" s="14">
        <v>550</v>
      </c>
      <c r="AE13" s="14" t="s">
        <v>54</v>
      </c>
      <c r="AF13" s="14">
        <v>6600</v>
      </c>
      <c r="AG13" s="14">
        <f>VLOOKUP(AA13,[2]item!$A:$B,2,FALSE)</f>
        <v>17</v>
      </c>
      <c r="AH13" s="14">
        <f>VLOOKUP(AC13,[2]item!$A:$B,2,FALSE)</f>
        <v>2750</v>
      </c>
      <c r="AI13" s="14">
        <f>VLOOKUP(AE13,[2]item!$A:$B,2,FALSE)</f>
        <v>16</v>
      </c>
    </row>
    <row r="14" s="1" customFormat="1" spans="2:35">
      <c r="B14" s="1">
        <v>351</v>
      </c>
      <c r="C14" s="19" t="str">
        <f>VLOOKUP(B14,[1]成就!$A:$P,2,FALSE)</f>
        <v>升级仙法</v>
      </c>
      <c r="D14" s="20">
        <f>VLOOKUP(C14,配置表!$B:$F,2,FALSE)</f>
        <v>5</v>
      </c>
      <c r="E14" s="4">
        <v>352</v>
      </c>
      <c r="F14" s="21" t="str">
        <f t="shared" si="0"/>
        <v>206,475</v>
      </c>
      <c r="G14" s="9"/>
      <c r="H14" s="19" t="str">
        <f t="shared" si="1"/>
        <v>22,5;2750,550;16,6600</v>
      </c>
      <c r="I14" s="19" t="str">
        <f t="shared" si="2"/>
        <v>1,0</v>
      </c>
      <c r="J14" s="21" t="str">
        <f>VLOOKUP(C14,配置表!$B:$F,5,FALSE)</f>
        <v>52,0</v>
      </c>
      <c r="K14" s="19" t="str">
        <f>VLOOKUP(C14,配置表!$B:$J,7,FALSE)&amp;W14&amp;IFERROR(VLOOKUP(C14,配置表!$B:$J,8,FALSE),"")&amp;IF(X14,VLOOKUP(X14,配置表!$M$2:$N$8,2,FALSE)&amp;VLOOKUP(C14,配置表!$B:$J,9,FALSE),"")</f>
        <v>任意仙法达到475级</v>
      </c>
      <c r="L14" s="9"/>
      <c r="M14" s="9"/>
      <c r="N14" s="9"/>
      <c r="O14" s="9"/>
      <c r="P14" s="9"/>
      <c r="V14" s="11">
        <f>VLOOKUP(C14,配置表!$B:$F,4,FALSE)</f>
        <v>206</v>
      </c>
      <c r="W14" s="11">
        <f>VLOOKUP(B14,[1]成就!$A:$P,16,FALSE)</f>
        <v>475</v>
      </c>
      <c r="X14" s="12"/>
      <c r="Y14" s="11">
        <f>VLOOKUP(B14,[1]成就!$A:$P,14,FALSE)</f>
        <v>0</v>
      </c>
      <c r="Z14" s="12"/>
      <c r="AA14" s="14" t="s">
        <v>64</v>
      </c>
      <c r="AB14" s="14">
        <v>5</v>
      </c>
      <c r="AC14" s="14" t="s">
        <v>53</v>
      </c>
      <c r="AD14" s="14">
        <v>550</v>
      </c>
      <c r="AE14" s="14" t="s">
        <v>54</v>
      </c>
      <c r="AF14" s="14">
        <v>6600</v>
      </c>
      <c r="AG14" s="14">
        <f>VLOOKUP(AA14,[2]item!$A:$B,2,FALSE)</f>
        <v>22</v>
      </c>
      <c r="AH14" s="14">
        <f>VLOOKUP(AC14,[2]item!$A:$B,2,FALSE)</f>
        <v>2750</v>
      </c>
      <c r="AI14" s="14">
        <f>VLOOKUP(AE14,[2]item!$A:$B,2,FALSE)</f>
        <v>16</v>
      </c>
    </row>
    <row r="15" s="1" customFormat="1" spans="2:35">
      <c r="B15" s="1">
        <v>352</v>
      </c>
      <c r="C15" s="19" t="str">
        <f>VLOOKUP(B15,[1]成就!$A:$P,2,FALSE)</f>
        <v>升级仙法</v>
      </c>
      <c r="D15" s="20">
        <f>VLOOKUP(C15,配置表!$B:$F,2,FALSE)</f>
        <v>5</v>
      </c>
      <c r="E15" s="4">
        <v>353</v>
      </c>
      <c r="F15" s="21" t="str">
        <f t="shared" si="0"/>
        <v>206,500</v>
      </c>
      <c r="G15" s="9"/>
      <c r="H15" s="19" t="str">
        <f t="shared" si="1"/>
        <v>17,5;2750,575;16,6900</v>
      </c>
      <c r="I15" s="19" t="str">
        <f t="shared" si="2"/>
        <v>1,0</v>
      </c>
      <c r="J15" s="21" t="str">
        <f>VLOOKUP(C15,配置表!$B:$F,5,FALSE)</f>
        <v>52,0</v>
      </c>
      <c r="K15" s="19" t="str">
        <f>VLOOKUP(C15,配置表!$B:$J,7,FALSE)&amp;W15&amp;IFERROR(VLOOKUP(C15,配置表!$B:$J,8,FALSE),"")&amp;IF(X15,VLOOKUP(X15,配置表!$M$2:$N$8,2,FALSE)&amp;VLOOKUP(C15,配置表!$B:$J,9,FALSE),"")</f>
        <v>任意仙法达到500级</v>
      </c>
      <c r="L15" s="9"/>
      <c r="M15" s="9"/>
      <c r="N15" s="9"/>
      <c r="O15" s="9"/>
      <c r="P15" s="9"/>
      <c r="V15" s="11">
        <f>VLOOKUP(C15,配置表!$B:$F,4,FALSE)</f>
        <v>206</v>
      </c>
      <c r="W15" s="11">
        <f>VLOOKUP(B15,[1]成就!$A:$P,16,FALSE)</f>
        <v>500</v>
      </c>
      <c r="X15" s="12"/>
      <c r="Y15" s="11">
        <f>VLOOKUP(B15,[1]成就!$A:$P,14,FALSE)</f>
        <v>0</v>
      </c>
      <c r="Z15" s="12"/>
      <c r="AA15" s="14" t="s">
        <v>52</v>
      </c>
      <c r="AB15" s="14">
        <v>5</v>
      </c>
      <c r="AC15" s="14" t="s">
        <v>53</v>
      </c>
      <c r="AD15" s="14">
        <v>575</v>
      </c>
      <c r="AE15" s="14" t="s">
        <v>54</v>
      </c>
      <c r="AF15" s="14">
        <v>6900</v>
      </c>
      <c r="AG15" s="14">
        <f>VLOOKUP(AA15,[2]item!$A:$B,2,FALSE)</f>
        <v>17</v>
      </c>
      <c r="AH15" s="14">
        <f>VLOOKUP(AC15,[2]item!$A:$B,2,FALSE)</f>
        <v>2750</v>
      </c>
      <c r="AI15" s="14">
        <f>VLOOKUP(AE15,[2]item!$A:$B,2,FALSE)</f>
        <v>16</v>
      </c>
    </row>
    <row r="16" s="1" customFormat="1" spans="2:35">
      <c r="B16" s="1">
        <v>353</v>
      </c>
      <c r="C16" s="19" t="str">
        <f>VLOOKUP(B16,[1]成就!$A:$P,2,FALSE)</f>
        <v>升级仙法</v>
      </c>
      <c r="D16" s="20">
        <f>VLOOKUP(C16,配置表!$B:$F,2,FALSE)</f>
        <v>5</v>
      </c>
      <c r="E16" s="4">
        <v>354</v>
      </c>
      <c r="F16" s="21" t="str">
        <f t="shared" si="0"/>
        <v>206,550</v>
      </c>
      <c r="G16" s="9"/>
      <c r="H16" s="19" t="str">
        <f t="shared" si="1"/>
        <v>17,5;2750,575;16,6900</v>
      </c>
      <c r="I16" s="19" t="str">
        <f t="shared" si="2"/>
        <v>1,0</v>
      </c>
      <c r="J16" s="21" t="str">
        <f>VLOOKUP(C16,配置表!$B:$F,5,FALSE)</f>
        <v>52,0</v>
      </c>
      <c r="K16" s="19" t="str">
        <f>VLOOKUP(C16,配置表!$B:$J,7,FALSE)&amp;W16&amp;IFERROR(VLOOKUP(C16,配置表!$B:$J,8,FALSE),"")&amp;IF(X16,VLOOKUP(X16,配置表!$M$2:$N$8,2,FALSE)&amp;VLOOKUP(C16,配置表!$B:$J,9,FALSE),"")</f>
        <v>任意仙法达到550级</v>
      </c>
      <c r="L16" s="9"/>
      <c r="M16" s="9"/>
      <c r="N16" s="9"/>
      <c r="O16" s="9"/>
      <c r="P16" s="9"/>
      <c r="V16" s="11">
        <f>VLOOKUP(C16,配置表!$B:$F,4,FALSE)</f>
        <v>206</v>
      </c>
      <c r="W16" s="11">
        <f>VLOOKUP(B16,[1]成就!$A:$P,16,FALSE)</f>
        <v>550</v>
      </c>
      <c r="X16" s="12"/>
      <c r="Y16" s="11">
        <f>VLOOKUP(B16,[1]成就!$A:$P,14,FALSE)</f>
        <v>0</v>
      </c>
      <c r="Z16" s="12"/>
      <c r="AA16" s="14" t="s">
        <v>52</v>
      </c>
      <c r="AB16" s="14">
        <v>5</v>
      </c>
      <c r="AC16" s="14" t="s">
        <v>53</v>
      </c>
      <c r="AD16" s="14">
        <v>575</v>
      </c>
      <c r="AE16" s="14" t="s">
        <v>54</v>
      </c>
      <c r="AF16" s="14">
        <v>6900</v>
      </c>
      <c r="AG16" s="14">
        <f>VLOOKUP(AA16,[2]item!$A:$B,2,FALSE)</f>
        <v>17</v>
      </c>
      <c r="AH16" s="14">
        <f>VLOOKUP(AC16,[2]item!$A:$B,2,FALSE)</f>
        <v>2750</v>
      </c>
      <c r="AI16" s="14">
        <f>VLOOKUP(AE16,[2]item!$A:$B,2,FALSE)</f>
        <v>16</v>
      </c>
    </row>
    <row r="17" s="1" customFormat="1" spans="2:35">
      <c r="B17" s="1">
        <v>354</v>
      </c>
      <c r="C17" s="19" t="str">
        <f>VLOOKUP(B17,[1]成就!$A:$P,2,FALSE)</f>
        <v>升级仙法</v>
      </c>
      <c r="D17" s="20">
        <f>VLOOKUP(C17,配置表!$B:$F,2,FALSE)</f>
        <v>5</v>
      </c>
      <c r="E17" s="4">
        <v>355</v>
      </c>
      <c r="F17" s="21" t="str">
        <f t="shared" si="0"/>
        <v>206,600</v>
      </c>
      <c r="G17" s="9"/>
      <c r="H17" s="19" t="str">
        <f t="shared" si="1"/>
        <v>22,5;2750,600;16,7200</v>
      </c>
      <c r="I17" s="19" t="str">
        <f t="shared" si="2"/>
        <v>1,0</v>
      </c>
      <c r="J17" s="21" t="str">
        <f>VLOOKUP(C17,配置表!$B:$F,5,FALSE)</f>
        <v>52,0</v>
      </c>
      <c r="K17" s="19" t="str">
        <f>VLOOKUP(C17,配置表!$B:$J,7,FALSE)&amp;W17&amp;IFERROR(VLOOKUP(C17,配置表!$B:$J,8,FALSE),"")&amp;IF(X17,VLOOKUP(X17,配置表!$M$2:$N$8,2,FALSE)&amp;VLOOKUP(C17,配置表!$B:$J,9,FALSE),"")</f>
        <v>任意仙法达到600级</v>
      </c>
      <c r="L17" s="9"/>
      <c r="M17" s="9"/>
      <c r="N17" s="9"/>
      <c r="O17" s="9"/>
      <c r="P17" s="9"/>
      <c r="V17" s="11">
        <f>VLOOKUP(C17,配置表!$B:$F,4,FALSE)</f>
        <v>206</v>
      </c>
      <c r="W17" s="11">
        <f>VLOOKUP(B17,[1]成就!$A:$P,16,FALSE)</f>
        <v>600</v>
      </c>
      <c r="X17" s="12"/>
      <c r="Y17" s="11">
        <f>VLOOKUP(B17,[1]成就!$A:$P,14,FALSE)</f>
        <v>0</v>
      </c>
      <c r="Z17" s="12"/>
      <c r="AA17" s="14" t="s">
        <v>64</v>
      </c>
      <c r="AB17" s="14">
        <v>5</v>
      </c>
      <c r="AC17" s="14" t="s">
        <v>53</v>
      </c>
      <c r="AD17" s="14">
        <v>600</v>
      </c>
      <c r="AE17" s="14" t="s">
        <v>54</v>
      </c>
      <c r="AF17" s="14">
        <v>7200</v>
      </c>
      <c r="AG17" s="14">
        <f>VLOOKUP(AA17,[2]item!$A:$B,2,FALSE)</f>
        <v>22</v>
      </c>
      <c r="AH17" s="14">
        <f>VLOOKUP(AC17,[2]item!$A:$B,2,FALSE)</f>
        <v>2750</v>
      </c>
      <c r="AI17" s="14">
        <f>VLOOKUP(AE17,[2]item!$A:$B,2,FALSE)</f>
        <v>16</v>
      </c>
    </row>
    <row r="18" s="1" customFormat="1" spans="2:35">
      <c r="B18" s="1">
        <v>355</v>
      </c>
      <c r="C18" s="19" t="str">
        <f>VLOOKUP(B18,[1]成就!$A:$P,2,FALSE)</f>
        <v>升级仙法</v>
      </c>
      <c r="D18" s="20">
        <f>VLOOKUP(C18,配置表!$B:$F,2,FALSE)</f>
        <v>5</v>
      </c>
      <c r="E18" s="4">
        <v>356</v>
      </c>
      <c r="F18" s="21" t="str">
        <f t="shared" si="0"/>
        <v>206,650</v>
      </c>
      <c r="G18" s="9"/>
      <c r="H18" s="19" t="str">
        <f t="shared" si="1"/>
        <v>17,5;2750,600;16,7200</v>
      </c>
      <c r="I18" s="19" t="str">
        <f t="shared" si="2"/>
        <v>1,0</v>
      </c>
      <c r="J18" s="21" t="str">
        <f>VLOOKUP(C18,配置表!$B:$F,5,FALSE)</f>
        <v>52,0</v>
      </c>
      <c r="K18" s="19" t="str">
        <f>VLOOKUP(C18,配置表!$B:$J,7,FALSE)&amp;W18&amp;IFERROR(VLOOKUP(C18,配置表!$B:$J,8,FALSE),"")&amp;IF(X18,VLOOKUP(X18,配置表!$M$2:$N$8,2,FALSE)&amp;VLOOKUP(C18,配置表!$B:$J,9,FALSE),"")</f>
        <v>任意仙法达到650级</v>
      </c>
      <c r="L18" s="9"/>
      <c r="M18" s="9"/>
      <c r="N18" s="9"/>
      <c r="O18" s="9"/>
      <c r="P18" s="9"/>
      <c r="V18" s="11">
        <f>VLOOKUP(C18,配置表!$B:$F,4,FALSE)</f>
        <v>206</v>
      </c>
      <c r="W18" s="11">
        <f>VLOOKUP(B18,[1]成就!$A:$P,16,FALSE)</f>
        <v>650</v>
      </c>
      <c r="X18" s="12"/>
      <c r="Y18" s="11">
        <f>VLOOKUP(B18,[1]成就!$A:$P,14,FALSE)</f>
        <v>0</v>
      </c>
      <c r="Z18" s="12"/>
      <c r="AA18" s="14" t="s">
        <v>52</v>
      </c>
      <c r="AB18" s="14">
        <v>5</v>
      </c>
      <c r="AC18" s="14" t="s">
        <v>53</v>
      </c>
      <c r="AD18" s="14">
        <v>600</v>
      </c>
      <c r="AE18" s="14" t="s">
        <v>54</v>
      </c>
      <c r="AF18" s="14">
        <v>7200</v>
      </c>
      <c r="AG18" s="14">
        <f>VLOOKUP(AA18,[2]item!$A:$B,2,FALSE)</f>
        <v>17</v>
      </c>
      <c r="AH18" s="14">
        <f>VLOOKUP(AC18,[2]item!$A:$B,2,FALSE)</f>
        <v>2750</v>
      </c>
      <c r="AI18" s="14">
        <f>VLOOKUP(AE18,[2]item!$A:$B,2,FALSE)</f>
        <v>16</v>
      </c>
    </row>
    <row r="19" s="1" customFormat="1" spans="2:35">
      <c r="B19" s="1">
        <v>356</v>
      </c>
      <c r="C19" s="19" t="str">
        <f>VLOOKUP(B19,[1]成就!$A:$P,2,FALSE)</f>
        <v>升级仙法</v>
      </c>
      <c r="D19" s="20">
        <f>VLOOKUP(C19,配置表!$B:$F,2,FALSE)</f>
        <v>5</v>
      </c>
      <c r="E19" s="4">
        <v>357</v>
      </c>
      <c r="F19" s="21" t="str">
        <f t="shared" si="0"/>
        <v>206,700</v>
      </c>
      <c r="G19" s="9"/>
      <c r="H19" s="19" t="str">
        <f t="shared" si="1"/>
        <v>17,5;2750,625;16,7500</v>
      </c>
      <c r="I19" s="19" t="str">
        <f t="shared" si="2"/>
        <v>1,0</v>
      </c>
      <c r="J19" s="21" t="str">
        <f>VLOOKUP(C19,配置表!$B:$F,5,FALSE)</f>
        <v>52,0</v>
      </c>
      <c r="K19" s="19" t="str">
        <f>VLOOKUP(C19,配置表!$B:$J,7,FALSE)&amp;W19&amp;IFERROR(VLOOKUP(C19,配置表!$B:$J,8,FALSE),"")&amp;IF(X19,VLOOKUP(X19,配置表!$M$2:$N$8,2,FALSE)&amp;VLOOKUP(C19,配置表!$B:$J,9,FALSE),"")</f>
        <v>任意仙法达到700级</v>
      </c>
      <c r="L19" s="9"/>
      <c r="M19" s="9"/>
      <c r="N19" s="9"/>
      <c r="O19" s="9"/>
      <c r="P19" s="9"/>
      <c r="V19" s="11">
        <f>VLOOKUP(C19,配置表!$B:$F,4,FALSE)</f>
        <v>206</v>
      </c>
      <c r="W19" s="11">
        <f>VLOOKUP(B19,[1]成就!$A:$P,16,FALSE)</f>
        <v>700</v>
      </c>
      <c r="X19" s="12"/>
      <c r="Y19" s="11">
        <f>VLOOKUP(B19,[1]成就!$A:$P,14,FALSE)</f>
        <v>0</v>
      </c>
      <c r="Z19" s="12"/>
      <c r="AA19" s="14" t="s">
        <v>52</v>
      </c>
      <c r="AB19" s="14">
        <v>5</v>
      </c>
      <c r="AC19" s="14" t="s">
        <v>53</v>
      </c>
      <c r="AD19" s="14">
        <v>625</v>
      </c>
      <c r="AE19" s="14" t="s">
        <v>54</v>
      </c>
      <c r="AF19" s="14">
        <v>7500</v>
      </c>
      <c r="AG19" s="14">
        <f>VLOOKUP(AA19,[2]item!$A:$B,2,FALSE)</f>
        <v>17</v>
      </c>
      <c r="AH19" s="14">
        <f>VLOOKUP(AC19,[2]item!$A:$B,2,FALSE)</f>
        <v>2750</v>
      </c>
      <c r="AI19" s="14">
        <f>VLOOKUP(AE19,[2]item!$A:$B,2,FALSE)</f>
        <v>16</v>
      </c>
    </row>
    <row r="20" s="1" customFormat="1" spans="2:35">
      <c r="B20" s="1">
        <v>357</v>
      </c>
      <c r="C20" s="19" t="str">
        <f>VLOOKUP(B20,[1]成就!$A:$P,2,FALSE)</f>
        <v>升级仙法</v>
      </c>
      <c r="D20" s="20">
        <f>VLOOKUP(C20,配置表!$B:$F,2,FALSE)</f>
        <v>5</v>
      </c>
      <c r="E20" s="4">
        <v>358</v>
      </c>
      <c r="F20" s="21" t="str">
        <f t="shared" si="0"/>
        <v>206,750</v>
      </c>
      <c r="G20" s="9"/>
      <c r="H20" s="19" t="str">
        <f t="shared" si="1"/>
        <v>22,5;2750,625;16,7500</v>
      </c>
      <c r="I20" s="19" t="str">
        <f t="shared" si="2"/>
        <v>1,0</v>
      </c>
      <c r="J20" s="21" t="str">
        <f>VLOOKUP(C20,配置表!$B:$F,5,FALSE)</f>
        <v>52,0</v>
      </c>
      <c r="K20" s="19" t="str">
        <f>VLOOKUP(C20,配置表!$B:$J,7,FALSE)&amp;W20&amp;IFERROR(VLOOKUP(C20,配置表!$B:$J,8,FALSE),"")&amp;IF(X20,VLOOKUP(X20,配置表!$M$2:$N$8,2,FALSE)&amp;VLOOKUP(C20,配置表!$B:$J,9,FALSE),"")</f>
        <v>任意仙法达到750级</v>
      </c>
      <c r="L20" s="9"/>
      <c r="M20" s="9"/>
      <c r="N20" s="9"/>
      <c r="O20" s="9"/>
      <c r="P20" s="9"/>
      <c r="V20" s="11">
        <f>VLOOKUP(C20,配置表!$B:$F,4,FALSE)</f>
        <v>206</v>
      </c>
      <c r="W20" s="11">
        <f>VLOOKUP(B20,[1]成就!$A:$P,16,FALSE)</f>
        <v>750</v>
      </c>
      <c r="X20" s="12"/>
      <c r="Y20" s="11">
        <f>VLOOKUP(B20,[1]成就!$A:$P,14,FALSE)</f>
        <v>0</v>
      </c>
      <c r="Z20" s="12"/>
      <c r="AA20" s="14" t="s">
        <v>64</v>
      </c>
      <c r="AB20" s="14">
        <v>5</v>
      </c>
      <c r="AC20" s="14" t="s">
        <v>53</v>
      </c>
      <c r="AD20" s="14">
        <v>625</v>
      </c>
      <c r="AE20" s="14" t="s">
        <v>54</v>
      </c>
      <c r="AF20" s="14">
        <v>7500</v>
      </c>
      <c r="AG20" s="14">
        <f>VLOOKUP(AA20,[2]item!$A:$B,2,FALSE)</f>
        <v>22</v>
      </c>
      <c r="AH20" s="14">
        <f>VLOOKUP(AC20,[2]item!$A:$B,2,FALSE)</f>
        <v>2750</v>
      </c>
      <c r="AI20" s="14">
        <f>VLOOKUP(AE20,[2]item!$A:$B,2,FALSE)</f>
        <v>16</v>
      </c>
    </row>
    <row r="21" s="1" customFormat="1" spans="2:35">
      <c r="B21" s="1">
        <v>358</v>
      </c>
      <c r="C21" s="19" t="str">
        <f>VLOOKUP(B21,[1]成就!$A:$P,2,FALSE)</f>
        <v>升级仙法</v>
      </c>
      <c r="D21" s="20">
        <f>VLOOKUP(C21,配置表!$B:$F,2,FALSE)</f>
        <v>5</v>
      </c>
      <c r="E21" s="4">
        <v>359</v>
      </c>
      <c r="F21" s="21" t="str">
        <f t="shared" si="0"/>
        <v>206,800</v>
      </c>
      <c r="G21" s="9"/>
      <c r="H21" s="19" t="str">
        <f t="shared" si="1"/>
        <v>17,5;2750,650;16,7800</v>
      </c>
      <c r="I21" s="19" t="str">
        <f t="shared" si="2"/>
        <v>1,0</v>
      </c>
      <c r="J21" s="21" t="str">
        <f>VLOOKUP(C21,配置表!$B:$F,5,FALSE)</f>
        <v>52,0</v>
      </c>
      <c r="K21" s="19" t="str">
        <f>VLOOKUP(C21,配置表!$B:$J,7,FALSE)&amp;W21&amp;IFERROR(VLOOKUP(C21,配置表!$B:$J,8,FALSE),"")&amp;IF(X21,VLOOKUP(X21,配置表!$M$2:$N$8,2,FALSE)&amp;VLOOKUP(C21,配置表!$B:$J,9,FALSE),"")</f>
        <v>任意仙法达到800级</v>
      </c>
      <c r="L21" s="9"/>
      <c r="M21" s="9"/>
      <c r="N21" s="9"/>
      <c r="O21" s="9"/>
      <c r="P21" s="9"/>
      <c r="V21" s="11">
        <f>VLOOKUP(C21,配置表!$B:$F,4,FALSE)</f>
        <v>206</v>
      </c>
      <c r="W21" s="11">
        <f>VLOOKUP(B21,[1]成就!$A:$P,16,FALSE)</f>
        <v>800</v>
      </c>
      <c r="X21" s="12"/>
      <c r="Y21" s="11">
        <f>VLOOKUP(B21,[1]成就!$A:$P,14,FALSE)</f>
        <v>0</v>
      </c>
      <c r="Z21" s="12"/>
      <c r="AA21" s="14" t="s">
        <v>52</v>
      </c>
      <c r="AB21" s="14">
        <v>5</v>
      </c>
      <c r="AC21" s="14" t="s">
        <v>53</v>
      </c>
      <c r="AD21" s="14">
        <v>650</v>
      </c>
      <c r="AE21" s="14" t="s">
        <v>54</v>
      </c>
      <c r="AF21" s="14">
        <v>7800</v>
      </c>
      <c r="AG21" s="14">
        <f>VLOOKUP(AA21,[2]item!$A:$B,2,FALSE)</f>
        <v>17</v>
      </c>
      <c r="AH21" s="14">
        <f>VLOOKUP(AC21,[2]item!$A:$B,2,FALSE)</f>
        <v>2750</v>
      </c>
      <c r="AI21" s="14">
        <f>VLOOKUP(AE21,[2]item!$A:$B,2,FALSE)</f>
        <v>16</v>
      </c>
    </row>
    <row r="22" s="1" customFormat="1" spans="2:35">
      <c r="B22" s="1">
        <v>359</v>
      </c>
      <c r="C22" s="19" t="str">
        <f>VLOOKUP(B22,[1]成就!$A:$P,2,FALSE)</f>
        <v>升级仙法</v>
      </c>
      <c r="D22" s="20">
        <f>VLOOKUP(C22,配置表!$B:$F,2,FALSE)</f>
        <v>5</v>
      </c>
      <c r="E22" s="4">
        <v>360</v>
      </c>
      <c r="F22" s="21" t="str">
        <f t="shared" si="0"/>
        <v>206,850</v>
      </c>
      <c r="G22" s="9"/>
      <c r="H22" s="19" t="str">
        <f t="shared" si="1"/>
        <v>17,5;2750,650;16,7800</v>
      </c>
      <c r="I22" s="19" t="str">
        <f t="shared" si="2"/>
        <v>1,0</v>
      </c>
      <c r="J22" s="21" t="str">
        <f>VLOOKUP(C22,配置表!$B:$F,5,FALSE)</f>
        <v>52,0</v>
      </c>
      <c r="K22" s="19" t="str">
        <f>VLOOKUP(C22,配置表!$B:$J,7,FALSE)&amp;W22&amp;IFERROR(VLOOKUP(C22,配置表!$B:$J,8,FALSE),"")&amp;IF(X22,VLOOKUP(X22,配置表!$M$2:$N$8,2,FALSE)&amp;VLOOKUP(C22,配置表!$B:$J,9,FALSE),"")</f>
        <v>任意仙法达到850级</v>
      </c>
      <c r="L22" s="9"/>
      <c r="M22" s="9"/>
      <c r="N22" s="9"/>
      <c r="O22" s="9"/>
      <c r="P22" s="9"/>
      <c r="V22" s="11">
        <f>VLOOKUP(C22,配置表!$B:$F,4,FALSE)</f>
        <v>206</v>
      </c>
      <c r="W22" s="11">
        <f>VLOOKUP(B22,[1]成就!$A:$P,16,FALSE)</f>
        <v>850</v>
      </c>
      <c r="X22" s="12"/>
      <c r="Y22" s="11">
        <f>VLOOKUP(B22,[1]成就!$A:$P,14,FALSE)</f>
        <v>0</v>
      </c>
      <c r="Z22" s="12"/>
      <c r="AA22" s="14" t="s">
        <v>52</v>
      </c>
      <c r="AB22" s="14">
        <v>5</v>
      </c>
      <c r="AC22" s="14" t="s">
        <v>53</v>
      </c>
      <c r="AD22" s="14">
        <v>650</v>
      </c>
      <c r="AE22" s="14" t="s">
        <v>54</v>
      </c>
      <c r="AF22" s="14">
        <v>7800</v>
      </c>
      <c r="AG22" s="14">
        <f>VLOOKUP(AA22,[2]item!$A:$B,2,FALSE)</f>
        <v>17</v>
      </c>
      <c r="AH22" s="14">
        <f>VLOOKUP(AC22,[2]item!$A:$B,2,FALSE)</f>
        <v>2750</v>
      </c>
      <c r="AI22" s="14">
        <f>VLOOKUP(AE22,[2]item!$A:$B,2,FALSE)</f>
        <v>16</v>
      </c>
    </row>
    <row r="23" s="1" customFormat="1" spans="2:35">
      <c r="B23" s="1">
        <v>360</v>
      </c>
      <c r="C23" s="19" t="str">
        <f>VLOOKUP(B23,[1]成就!$A:$P,2,FALSE)</f>
        <v>升级仙法</v>
      </c>
      <c r="D23" s="20">
        <f>VLOOKUP(C23,配置表!$B:$F,2,FALSE)</f>
        <v>5</v>
      </c>
      <c r="E23" s="4">
        <v>361</v>
      </c>
      <c r="F23" s="21" t="str">
        <f t="shared" si="0"/>
        <v>206,900</v>
      </c>
      <c r="G23" s="9"/>
      <c r="H23" s="19" t="str">
        <f t="shared" si="1"/>
        <v>22,5;2750,675;16,8100</v>
      </c>
      <c r="I23" s="19" t="str">
        <f t="shared" si="2"/>
        <v>1,0</v>
      </c>
      <c r="J23" s="21" t="str">
        <f>VLOOKUP(C23,配置表!$B:$F,5,FALSE)</f>
        <v>52,0</v>
      </c>
      <c r="K23" s="19" t="str">
        <f>VLOOKUP(C23,配置表!$B:$J,7,FALSE)&amp;W23&amp;IFERROR(VLOOKUP(C23,配置表!$B:$J,8,FALSE),"")&amp;IF(X23,VLOOKUP(X23,配置表!$M$2:$N$8,2,FALSE)&amp;VLOOKUP(C23,配置表!$B:$J,9,FALSE),"")</f>
        <v>任意仙法达到900级</v>
      </c>
      <c r="L23" s="9"/>
      <c r="M23" s="9"/>
      <c r="N23" s="9"/>
      <c r="O23" s="9"/>
      <c r="P23" s="9"/>
      <c r="V23" s="11">
        <f>VLOOKUP(C23,配置表!$B:$F,4,FALSE)</f>
        <v>206</v>
      </c>
      <c r="W23" s="11">
        <f>VLOOKUP(B23,[1]成就!$A:$P,16,FALSE)</f>
        <v>900</v>
      </c>
      <c r="X23" s="12"/>
      <c r="Y23" s="11">
        <f>VLOOKUP(B23,[1]成就!$A:$P,14,FALSE)</f>
        <v>0</v>
      </c>
      <c r="Z23" s="12"/>
      <c r="AA23" s="14" t="s">
        <v>64</v>
      </c>
      <c r="AB23" s="14">
        <v>5</v>
      </c>
      <c r="AC23" s="14" t="s">
        <v>53</v>
      </c>
      <c r="AD23" s="14">
        <v>675</v>
      </c>
      <c r="AE23" s="14" t="s">
        <v>54</v>
      </c>
      <c r="AF23" s="14">
        <v>8100</v>
      </c>
      <c r="AG23" s="14">
        <f>VLOOKUP(AA23,[2]item!$A:$B,2,FALSE)</f>
        <v>22</v>
      </c>
      <c r="AH23" s="14">
        <f>VLOOKUP(AC23,[2]item!$A:$B,2,FALSE)</f>
        <v>2750</v>
      </c>
      <c r="AI23" s="14">
        <f>VLOOKUP(AE23,[2]item!$A:$B,2,FALSE)</f>
        <v>16</v>
      </c>
    </row>
    <row r="24" s="1" customFormat="1" spans="2:35">
      <c r="B24" s="1">
        <v>361</v>
      </c>
      <c r="C24" s="19" t="str">
        <f>VLOOKUP(B24,[1]成就!$A:$P,2,FALSE)</f>
        <v>升级仙法</v>
      </c>
      <c r="D24" s="20">
        <f>VLOOKUP(C24,配置表!$B:$F,2,FALSE)</f>
        <v>5</v>
      </c>
      <c r="E24" s="4">
        <v>362</v>
      </c>
      <c r="F24" s="21" t="str">
        <f t="shared" si="0"/>
        <v>206,950</v>
      </c>
      <c r="G24" s="9"/>
      <c r="H24" s="19" t="str">
        <f t="shared" si="1"/>
        <v>17,5;2750,675;16,8100</v>
      </c>
      <c r="I24" s="19" t="str">
        <f t="shared" si="2"/>
        <v>1,0</v>
      </c>
      <c r="J24" s="21" t="str">
        <f>VLOOKUP(C24,配置表!$B:$F,5,FALSE)</f>
        <v>52,0</v>
      </c>
      <c r="K24" s="19" t="str">
        <f>VLOOKUP(C24,配置表!$B:$J,7,FALSE)&amp;W24&amp;IFERROR(VLOOKUP(C24,配置表!$B:$J,8,FALSE),"")&amp;IF(X24,VLOOKUP(X24,配置表!$M$2:$N$8,2,FALSE)&amp;VLOOKUP(C24,配置表!$B:$J,9,FALSE),"")</f>
        <v>任意仙法达到950级</v>
      </c>
      <c r="L24" s="9"/>
      <c r="M24" s="9"/>
      <c r="N24" s="9"/>
      <c r="O24" s="9"/>
      <c r="P24" s="9"/>
      <c r="V24" s="11">
        <f>VLOOKUP(C24,配置表!$B:$F,4,FALSE)</f>
        <v>206</v>
      </c>
      <c r="W24" s="11">
        <f>VLOOKUP(B24,[1]成就!$A:$P,16,FALSE)</f>
        <v>950</v>
      </c>
      <c r="X24" s="12"/>
      <c r="Y24" s="11">
        <f>VLOOKUP(B24,[1]成就!$A:$P,14,FALSE)</f>
        <v>0</v>
      </c>
      <c r="Z24" s="12"/>
      <c r="AA24" s="14" t="s">
        <v>52</v>
      </c>
      <c r="AB24" s="14">
        <v>5</v>
      </c>
      <c r="AC24" s="14" t="s">
        <v>53</v>
      </c>
      <c r="AD24" s="14">
        <v>675</v>
      </c>
      <c r="AE24" s="14" t="s">
        <v>54</v>
      </c>
      <c r="AF24" s="14">
        <v>8100</v>
      </c>
      <c r="AG24" s="14">
        <f>VLOOKUP(AA24,[2]item!$A:$B,2,FALSE)</f>
        <v>17</v>
      </c>
      <c r="AH24" s="14">
        <f>VLOOKUP(AC24,[2]item!$A:$B,2,FALSE)</f>
        <v>2750</v>
      </c>
      <c r="AI24" s="14">
        <f>VLOOKUP(AE24,[2]item!$A:$B,2,FALSE)</f>
        <v>16</v>
      </c>
    </row>
    <row r="25" s="1" customFormat="1" spans="2:35">
      <c r="B25" s="1">
        <v>362</v>
      </c>
      <c r="C25" s="19" t="str">
        <f>VLOOKUP(B25,[1]成就!$A:$P,2,FALSE)</f>
        <v>升级仙法</v>
      </c>
      <c r="D25" s="20">
        <f>VLOOKUP(C25,配置表!$B:$F,2,FALSE)</f>
        <v>5</v>
      </c>
      <c r="E25" s="4">
        <v>363</v>
      </c>
      <c r="F25" s="21" t="str">
        <f t="shared" si="0"/>
        <v>206,1000</v>
      </c>
      <c r="G25" s="9"/>
      <c r="H25" s="19" t="str">
        <f t="shared" si="1"/>
        <v>17,5;2750,700;16,8400</v>
      </c>
      <c r="I25" s="19" t="str">
        <f t="shared" si="2"/>
        <v>1,0</v>
      </c>
      <c r="J25" s="21" t="str">
        <f>VLOOKUP(C25,配置表!$B:$F,5,FALSE)</f>
        <v>52,0</v>
      </c>
      <c r="K25" s="19" t="str">
        <f>VLOOKUP(C25,配置表!$B:$J,7,FALSE)&amp;W25&amp;IFERROR(VLOOKUP(C25,配置表!$B:$J,8,FALSE),"")&amp;IF(X25,VLOOKUP(X25,配置表!$M$2:$N$8,2,FALSE)&amp;VLOOKUP(C25,配置表!$B:$J,9,FALSE),"")</f>
        <v>任意仙法达到1000级</v>
      </c>
      <c r="L25" s="9"/>
      <c r="M25" s="9"/>
      <c r="N25" s="9"/>
      <c r="O25" s="9"/>
      <c r="P25" s="9"/>
      <c r="V25" s="11">
        <f>VLOOKUP(C25,配置表!$B:$F,4,FALSE)</f>
        <v>206</v>
      </c>
      <c r="W25" s="11">
        <f>VLOOKUP(B25,[1]成就!$A:$P,16,FALSE)</f>
        <v>1000</v>
      </c>
      <c r="X25" s="12"/>
      <c r="Y25" s="11">
        <f>VLOOKUP(B25,[1]成就!$A:$P,14,FALSE)</f>
        <v>0</v>
      </c>
      <c r="Z25" s="12"/>
      <c r="AA25" s="14" t="s">
        <v>52</v>
      </c>
      <c r="AB25" s="14">
        <v>5</v>
      </c>
      <c r="AC25" s="14" t="s">
        <v>53</v>
      </c>
      <c r="AD25" s="14">
        <v>700</v>
      </c>
      <c r="AE25" s="14" t="s">
        <v>54</v>
      </c>
      <c r="AF25" s="14">
        <v>8400</v>
      </c>
      <c r="AG25" s="14">
        <f>VLOOKUP(AA25,[2]item!$A:$B,2,FALSE)</f>
        <v>17</v>
      </c>
      <c r="AH25" s="14">
        <f>VLOOKUP(AC25,[2]item!$A:$B,2,FALSE)</f>
        <v>2750</v>
      </c>
      <c r="AI25" s="14">
        <f>VLOOKUP(AE25,[2]item!$A:$B,2,FALSE)</f>
        <v>16</v>
      </c>
    </row>
    <row r="26" s="1" customFormat="1" spans="2:35">
      <c r="B26" s="1">
        <v>363</v>
      </c>
      <c r="C26" s="19" t="str">
        <f>VLOOKUP(B26,[1]成就!$A:$P,2,FALSE)</f>
        <v>升级仙法</v>
      </c>
      <c r="D26" s="20">
        <f>VLOOKUP(C26,配置表!$B:$F,2,FALSE)</f>
        <v>5</v>
      </c>
      <c r="E26" s="4">
        <v>364</v>
      </c>
      <c r="F26" s="21" t="str">
        <f t="shared" si="0"/>
        <v>206,1100</v>
      </c>
      <c r="G26" s="9"/>
      <c r="H26" s="19" t="str">
        <f t="shared" si="1"/>
        <v>22,5;2750,700;16,8400</v>
      </c>
      <c r="I26" s="19" t="str">
        <f t="shared" si="2"/>
        <v>1,0</v>
      </c>
      <c r="J26" s="21" t="str">
        <f>VLOOKUP(C26,配置表!$B:$F,5,FALSE)</f>
        <v>52,0</v>
      </c>
      <c r="K26" s="19" t="str">
        <f>VLOOKUP(C26,配置表!$B:$J,7,FALSE)&amp;W26&amp;IFERROR(VLOOKUP(C26,配置表!$B:$J,8,FALSE),"")&amp;IF(X26,VLOOKUP(X26,配置表!$M$2:$N$8,2,FALSE)&amp;VLOOKUP(C26,配置表!$B:$J,9,FALSE),"")</f>
        <v>任意仙法达到1100级</v>
      </c>
      <c r="L26" s="9"/>
      <c r="M26" s="9"/>
      <c r="N26" s="9"/>
      <c r="O26" s="9"/>
      <c r="P26" s="9"/>
      <c r="V26" s="11">
        <f>VLOOKUP(C26,配置表!$B:$F,4,FALSE)</f>
        <v>206</v>
      </c>
      <c r="W26" s="11">
        <f>VLOOKUP(B26,[1]成就!$A:$P,16,FALSE)</f>
        <v>1100</v>
      </c>
      <c r="X26" s="12"/>
      <c r="Y26" s="11">
        <f>VLOOKUP(B26,[1]成就!$A:$P,14,FALSE)</f>
        <v>0</v>
      </c>
      <c r="Z26" s="12"/>
      <c r="AA26" s="14" t="s">
        <v>64</v>
      </c>
      <c r="AB26" s="14">
        <v>5</v>
      </c>
      <c r="AC26" s="14" t="s">
        <v>53</v>
      </c>
      <c r="AD26" s="14">
        <v>700</v>
      </c>
      <c r="AE26" s="14" t="s">
        <v>54</v>
      </c>
      <c r="AF26" s="14">
        <v>8400</v>
      </c>
      <c r="AG26" s="14">
        <f>VLOOKUP(AA26,[2]item!$A:$B,2,FALSE)</f>
        <v>22</v>
      </c>
      <c r="AH26" s="14">
        <f>VLOOKUP(AC26,[2]item!$A:$B,2,FALSE)</f>
        <v>2750</v>
      </c>
      <c r="AI26" s="14">
        <f>VLOOKUP(AE26,[2]item!$A:$B,2,FALSE)</f>
        <v>16</v>
      </c>
    </row>
    <row r="27" s="1" customFormat="1" spans="2:35">
      <c r="B27" s="1">
        <v>364</v>
      </c>
      <c r="C27" s="19" t="str">
        <f>VLOOKUP(B27,[1]成就!$A:$P,2,FALSE)</f>
        <v>升级仙法</v>
      </c>
      <c r="D27" s="20">
        <f>VLOOKUP(C27,配置表!$B:$F,2,FALSE)</f>
        <v>5</v>
      </c>
      <c r="E27" s="4">
        <v>365</v>
      </c>
      <c r="F27" s="21" t="str">
        <f t="shared" si="0"/>
        <v>206,1200</v>
      </c>
      <c r="G27" s="9"/>
      <c r="H27" s="19" t="str">
        <f t="shared" si="1"/>
        <v>17,5;2750,725;16,8700</v>
      </c>
      <c r="I27" s="19" t="str">
        <f t="shared" si="2"/>
        <v>1,0</v>
      </c>
      <c r="J27" s="21" t="str">
        <f>VLOOKUP(C27,配置表!$B:$F,5,FALSE)</f>
        <v>52,0</v>
      </c>
      <c r="K27" s="19" t="str">
        <f>VLOOKUP(C27,配置表!$B:$J,7,FALSE)&amp;W27&amp;IFERROR(VLOOKUP(C27,配置表!$B:$J,8,FALSE),"")&amp;IF(X27,VLOOKUP(X27,配置表!$M$2:$N$8,2,FALSE)&amp;VLOOKUP(C27,配置表!$B:$J,9,FALSE),"")</f>
        <v>任意仙法达到1200级</v>
      </c>
      <c r="L27" s="9"/>
      <c r="M27" s="9"/>
      <c r="N27" s="9"/>
      <c r="O27" s="9"/>
      <c r="P27" s="9"/>
      <c r="V27" s="11">
        <f>VLOOKUP(C27,配置表!$B:$F,4,FALSE)</f>
        <v>206</v>
      </c>
      <c r="W27" s="11">
        <f>VLOOKUP(B27,[1]成就!$A:$P,16,FALSE)</f>
        <v>1200</v>
      </c>
      <c r="X27" s="12"/>
      <c r="Y27" s="11">
        <f>VLOOKUP(B27,[1]成就!$A:$P,14,FALSE)</f>
        <v>0</v>
      </c>
      <c r="Z27" s="12"/>
      <c r="AA27" s="14" t="s">
        <v>52</v>
      </c>
      <c r="AB27" s="14">
        <v>5</v>
      </c>
      <c r="AC27" s="14" t="s">
        <v>53</v>
      </c>
      <c r="AD27" s="14">
        <v>725</v>
      </c>
      <c r="AE27" s="14" t="s">
        <v>54</v>
      </c>
      <c r="AF27" s="14">
        <v>8700</v>
      </c>
      <c r="AG27" s="14">
        <f>VLOOKUP(AA27,[2]item!$A:$B,2,FALSE)</f>
        <v>17</v>
      </c>
      <c r="AH27" s="14">
        <f>VLOOKUP(AC27,[2]item!$A:$B,2,FALSE)</f>
        <v>2750</v>
      </c>
      <c r="AI27" s="14">
        <f>VLOOKUP(AE27,[2]item!$A:$B,2,FALSE)</f>
        <v>16</v>
      </c>
    </row>
    <row r="28" s="1" customFormat="1" spans="2:35">
      <c r="B28" s="1">
        <v>365</v>
      </c>
      <c r="C28" s="19" t="str">
        <f>VLOOKUP(B28,[1]成就!$A:$P,2,FALSE)</f>
        <v>升级仙法</v>
      </c>
      <c r="D28" s="20">
        <f>VLOOKUP(C28,配置表!$B:$F,2,FALSE)</f>
        <v>5</v>
      </c>
      <c r="E28" s="4">
        <v>366</v>
      </c>
      <c r="F28" s="21" t="str">
        <f t="shared" si="0"/>
        <v>206,1300</v>
      </c>
      <c r="G28" s="9"/>
      <c r="H28" s="19" t="str">
        <f t="shared" si="1"/>
        <v>17,5;2750,725;16,8700</v>
      </c>
      <c r="I28" s="19" t="str">
        <f t="shared" si="2"/>
        <v>1,0</v>
      </c>
      <c r="J28" s="21" t="str">
        <f>VLOOKUP(C28,配置表!$B:$F,5,FALSE)</f>
        <v>52,0</v>
      </c>
      <c r="K28" s="19" t="str">
        <f>VLOOKUP(C28,配置表!$B:$J,7,FALSE)&amp;W28&amp;IFERROR(VLOOKUP(C28,配置表!$B:$J,8,FALSE),"")&amp;IF(X28,VLOOKUP(X28,配置表!$M$2:$N$8,2,FALSE)&amp;VLOOKUP(C28,配置表!$B:$J,9,FALSE),"")</f>
        <v>任意仙法达到1300级</v>
      </c>
      <c r="L28" s="9"/>
      <c r="M28" s="9"/>
      <c r="N28" s="9"/>
      <c r="O28" s="9"/>
      <c r="P28" s="9"/>
      <c r="V28" s="11">
        <f>VLOOKUP(C28,配置表!$B:$F,4,FALSE)</f>
        <v>206</v>
      </c>
      <c r="W28" s="11">
        <f>VLOOKUP(B28,[1]成就!$A:$P,16,FALSE)</f>
        <v>1300</v>
      </c>
      <c r="X28" s="12"/>
      <c r="Y28" s="11">
        <f>VLOOKUP(B28,[1]成就!$A:$P,14,FALSE)</f>
        <v>0</v>
      </c>
      <c r="Z28" s="12"/>
      <c r="AA28" s="14" t="s">
        <v>52</v>
      </c>
      <c r="AB28" s="14">
        <v>5</v>
      </c>
      <c r="AC28" s="14" t="s">
        <v>53</v>
      </c>
      <c r="AD28" s="14">
        <v>725</v>
      </c>
      <c r="AE28" s="14" t="s">
        <v>54</v>
      </c>
      <c r="AF28" s="14">
        <v>8700</v>
      </c>
      <c r="AG28" s="14">
        <f>VLOOKUP(AA28,[2]item!$A:$B,2,FALSE)</f>
        <v>17</v>
      </c>
      <c r="AH28" s="14">
        <f>VLOOKUP(AC28,[2]item!$A:$B,2,FALSE)</f>
        <v>2750</v>
      </c>
      <c r="AI28" s="14">
        <f>VLOOKUP(AE28,[2]item!$A:$B,2,FALSE)</f>
        <v>16</v>
      </c>
    </row>
    <row r="29" s="1" customFormat="1" spans="2:35">
      <c r="B29" s="1">
        <v>366</v>
      </c>
      <c r="C29" s="19" t="str">
        <f>VLOOKUP(B29,[1]成就!$A:$P,2,FALSE)</f>
        <v>升级仙法</v>
      </c>
      <c r="D29" s="20">
        <f>VLOOKUP(C29,配置表!$B:$F,2,FALSE)</f>
        <v>5</v>
      </c>
      <c r="E29" s="4">
        <v>367</v>
      </c>
      <c r="F29" s="21" t="str">
        <f t="shared" si="0"/>
        <v>206,1400</v>
      </c>
      <c r="G29" s="9"/>
      <c r="H29" s="19" t="str">
        <f t="shared" si="1"/>
        <v>22,5;2750,750;16,9000</v>
      </c>
      <c r="I29" s="19" t="str">
        <f t="shared" si="2"/>
        <v>1,0</v>
      </c>
      <c r="J29" s="21" t="str">
        <f>VLOOKUP(C29,配置表!$B:$F,5,FALSE)</f>
        <v>52,0</v>
      </c>
      <c r="K29" s="19" t="str">
        <f>VLOOKUP(C29,配置表!$B:$J,7,FALSE)&amp;W29&amp;IFERROR(VLOOKUP(C29,配置表!$B:$J,8,FALSE),"")&amp;IF(X29,VLOOKUP(X29,配置表!$M$2:$N$8,2,FALSE)&amp;VLOOKUP(C29,配置表!$B:$J,9,FALSE),"")</f>
        <v>任意仙法达到1400级</v>
      </c>
      <c r="L29" s="9"/>
      <c r="M29" s="9"/>
      <c r="N29" s="9"/>
      <c r="O29" s="9"/>
      <c r="P29" s="9"/>
      <c r="V29" s="11">
        <f>VLOOKUP(C29,配置表!$B:$F,4,FALSE)</f>
        <v>206</v>
      </c>
      <c r="W29" s="11">
        <f>VLOOKUP(B29,[1]成就!$A:$P,16,FALSE)</f>
        <v>1400</v>
      </c>
      <c r="X29" s="12"/>
      <c r="Y29" s="11">
        <f>VLOOKUP(B29,[1]成就!$A:$P,14,FALSE)</f>
        <v>0</v>
      </c>
      <c r="Z29" s="12"/>
      <c r="AA29" s="14" t="s">
        <v>64</v>
      </c>
      <c r="AB29" s="14">
        <v>5</v>
      </c>
      <c r="AC29" s="14" t="s">
        <v>53</v>
      </c>
      <c r="AD29" s="14">
        <v>750</v>
      </c>
      <c r="AE29" s="14" t="s">
        <v>54</v>
      </c>
      <c r="AF29" s="14">
        <v>9000</v>
      </c>
      <c r="AG29" s="14">
        <f>VLOOKUP(AA29,[2]item!$A:$B,2,FALSE)</f>
        <v>22</v>
      </c>
      <c r="AH29" s="14">
        <f>VLOOKUP(AC29,[2]item!$A:$B,2,FALSE)</f>
        <v>2750</v>
      </c>
      <c r="AI29" s="14">
        <f>VLOOKUP(AE29,[2]item!$A:$B,2,FALSE)</f>
        <v>16</v>
      </c>
    </row>
    <row r="30" s="1" customFormat="1" spans="2:35">
      <c r="B30" s="1">
        <v>367</v>
      </c>
      <c r="C30" s="19" t="str">
        <f>VLOOKUP(B30,[1]成就!$A:$P,2,FALSE)</f>
        <v>升级仙法</v>
      </c>
      <c r="D30" s="20">
        <f>VLOOKUP(C30,配置表!$B:$F,2,FALSE)</f>
        <v>5</v>
      </c>
      <c r="E30" s="4">
        <v>368</v>
      </c>
      <c r="F30" s="21" t="str">
        <f t="shared" si="0"/>
        <v>206,1500</v>
      </c>
      <c r="G30" s="9"/>
      <c r="H30" s="19" t="str">
        <f t="shared" si="1"/>
        <v>17,5;2750,750;16,9000</v>
      </c>
      <c r="I30" s="19" t="str">
        <f t="shared" si="2"/>
        <v>1,0</v>
      </c>
      <c r="J30" s="21" t="str">
        <f>VLOOKUP(C30,配置表!$B:$F,5,FALSE)</f>
        <v>52,0</v>
      </c>
      <c r="K30" s="19" t="str">
        <f>VLOOKUP(C30,配置表!$B:$J,7,FALSE)&amp;W30&amp;IFERROR(VLOOKUP(C30,配置表!$B:$J,8,FALSE),"")&amp;IF(X30,VLOOKUP(X30,配置表!$M$2:$N$8,2,FALSE)&amp;VLOOKUP(C30,配置表!$B:$J,9,FALSE),"")</f>
        <v>任意仙法达到1500级</v>
      </c>
      <c r="L30" s="9"/>
      <c r="M30" s="9"/>
      <c r="N30" s="9"/>
      <c r="O30" s="9"/>
      <c r="P30" s="9"/>
      <c r="V30" s="11">
        <f>VLOOKUP(C30,配置表!$B:$F,4,FALSE)</f>
        <v>206</v>
      </c>
      <c r="W30" s="11">
        <f>VLOOKUP(B30,[1]成就!$A:$P,16,FALSE)</f>
        <v>1500</v>
      </c>
      <c r="X30" s="12"/>
      <c r="Y30" s="11">
        <f>VLOOKUP(B30,[1]成就!$A:$P,14,FALSE)</f>
        <v>0</v>
      </c>
      <c r="Z30" s="12"/>
      <c r="AA30" s="14" t="s">
        <v>52</v>
      </c>
      <c r="AB30" s="14">
        <v>5</v>
      </c>
      <c r="AC30" s="14" t="s">
        <v>53</v>
      </c>
      <c r="AD30" s="14">
        <v>750</v>
      </c>
      <c r="AE30" s="14" t="s">
        <v>54</v>
      </c>
      <c r="AF30" s="14">
        <v>9000</v>
      </c>
      <c r="AG30" s="14">
        <f>VLOOKUP(AA30,[2]item!$A:$B,2,FALSE)</f>
        <v>17</v>
      </c>
      <c r="AH30" s="14">
        <f>VLOOKUP(AC30,[2]item!$A:$B,2,FALSE)</f>
        <v>2750</v>
      </c>
      <c r="AI30" s="14">
        <f>VLOOKUP(AE30,[2]item!$A:$B,2,FALSE)</f>
        <v>16</v>
      </c>
    </row>
    <row r="31" s="1" customFormat="1" spans="2:35">
      <c r="B31" s="1">
        <v>368</v>
      </c>
      <c r="C31" s="19" t="str">
        <f>VLOOKUP(B31,[1]成就!$A:$P,2,FALSE)</f>
        <v>升级仙法</v>
      </c>
      <c r="D31" s="20">
        <f>VLOOKUP(C31,配置表!$B:$F,2,FALSE)</f>
        <v>5</v>
      </c>
      <c r="E31" s="4">
        <v>369</v>
      </c>
      <c r="F31" s="21" t="str">
        <f t="shared" si="0"/>
        <v>206,1600</v>
      </c>
      <c r="G31" s="9"/>
      <c r="H31" s="19" t="str">
        <f t="shared" si="1"/>
        <v>17,5;2750,775;16,9300</v>
      </c>
      <c r="I31" s="19" t="str">
        <f t="shared" si="2"/>
        <v>1,0</v>
      </c>
      <c r="J31" s="21" t="str">
        <f>VLOOKUP(C31,配置表!$B:$F,5,FALSE)</f>
        <v>52,0</v>
      </c>
      <c r="K31" s="19" t="str">
        <f>VLOOKUP(C31,配置表!$B:$J,7,FALSE)&amp;W31&amp;IFERROR(VLOOKUP(C31,配置表!$B:$J,8,FALSE),"")&amp;IF(X31,VLOOKUP(X31,配置表!$M$2:$N$8,2,FALSE)&amp;VLOOKUP(C31,配置表!$B:$J,9,FALSE),"")</f>
        <v>任意仙法达到1600级</v>
      </c>
      <c r="L31" s="9"/>
      <c r="M31" s="9"/>
      <c r="N31" s="9"/>
      <c r="O31" s="9"/>
      <c r="P31" s="9"/>
      <c r="V31" s="11">
        <f>VLOOKUP(C31,配置表!$B:$F,4,FALSE)</f>
        <v>206</v>
      </c>
      <c r="W31" s="11">
        <f>VLOOKUP(B31,[1]成就!$A:$P,16,FALSE)</f>
        <v>1600</v>
      </c>
      <c r="X31" s="12"/>
      <c r="Y31" s="11">
        <f>VLOOKUP(B31,[1]成就!$A:$P,14,FALSE)</f>
        <v>0</v>
      </c>
      <c r="Z31" s="12"/>
      <c r="AA31" s="14" t="s">
        <v>52</v>
      </c>
      <c r="AB31" s="14">
        <v>5</v>
      </c>
      <c r="AC31" s="14" t="s">
        <v>53</v>
      </c>
      <c r="AD31" s="14">
        <v>775</v>
      </c>
      <c r="AE31" s="14" t="s">
        <v>54</v>
      </c>
      <c r="AF31" s="14">
        <v>9300</v>
      </c>
      <c r="AG31" s="14">
        <f>VLOOKUP(AA31,[2]item!$A:$B,2,FALSE)</f>
        <v>17</v>
      </c>
      <c r="AH31" s="14">
        <f>VLOOKUP(AC31,[2]item!$A:$B,2,FALSE)</f>
        <v>2750</v>
      </c>
      <c r="AI31" s="14">
        <f>VLOOKUP(AE31,[2]item!$A:$B,2,FALSE)</f>
        <v>16</v>
      </c>
    </row>
    <row r="32" s="1" customFormat="1" spans="2:35">
      <c r="B32" s="1">
        <v>369</v>
      </c>
      <c r="C32" s="19" t="str">
        <f>VLOOKUP(B32,[1]成就!$A:$P,2,FALSE)</f>
        <v>升级仙法</v>
      </c>
      <c r="D32" s="20">
        <f>VLOOKUP(C32,配置表!$B:$F,2,FALSE)</f>
        <v>5</v>
      </c>
      <c r="E32" s="4">
        <v>370</v>
      </c>
      <c r="F32" s="21" t="str">
        <f t="shared" si="0"/>
        <v>206,1700</v>
      </c>
      <c r="G32" s="9"/>
      <c r="H32" s="19" t="str">
        <f t="shared" si="1"/>
        <v>22,5;2750,775;16,9300</v>
      </c>
      <c r="I32" s="19" t="str">
        <f t="shared" si="2"/>
        <v>1,0</v>
      </c>
      <c r="J32" s="21" t="str">
        <f>VLOOKUP(C32,配置表!$B:$F,5,FALSE)</f>
        <v>52,0</v>
      </c>
      <c r="K32" s="19" t="str">
        <f>VLOOKUP(C32,配置表!$B:$J,7,FALSE)&amp;W32&amp;IFERROR(VLOOKUP(C32,配置表!$B:$J,8,FALSE),"")&amp;IF(X32,VLOOKUP(X32,配置表!$M$2:$N$8,2,FALSE)&amp;VLOOKUP(C32,配置表!$B:$J,9,FALSE),"")</f>
        <v>任意仙法达到1700级</v>
      </c>
      <c r="L32" s="9"/>
      <c r="M32" s="9"/>
      <c r="N32" s="9"/>
      <c r="O32" s="9"/>
      <c r="P32" s="9"/>
      <c r="V32" s="11">
        <f>VLOOKUP(C32,配置表!$B:$F,4,FALSE)</f>
        <v>206</v>
      </c>
      <c r="W32" s="11">
        <f>VLOOKUP(B32,[1]成就!$A:$P,16,FALSE)</f>
        <v>1700</v>
      </c>
      <c r="X32" s="12"/>
      <c r="Y32" s="11">
        <f>VLOOKUP(B32,[1]成就!$A:$P,14,FALSE)</f>
        <v>0</v>
      </c>
      <c r="Z32" s="12"/>
      <c r="AA32" s="14" t="s">
        <v>64</v>
      </c>
      <c r="AB32" s="14">
        <v>5</v>
      </c>
      <c r="AC32" s="14" t="s">
        <v>53</v>
      </c>
      <c r="AD32" s="14">
        <v>775</v>
      </c>
      <c r="AE32" s="14" t="s">
        <v>54</v>
      </c>
      <c r="AF32" s="14">
        <v>9300</v>
      </c>
      <c r="AG32" s="14">
        <f>VLOOKUP(AA32,[2]item!$A:$B,2,FALSE)</f>
        <v>22</v>
      </c>
      <c r="AH32" s="14">
        <f>VLOOKUP(AC32,[2]item!$A:$B,2,FALSE)</f>
        <v>2750</v>
      </c>
      <c r="AI32" s="14">
        <f>VLOOKUP(AE32,[2]item!$A:$B,2,FALSE)</f>
        <v>16</v>
      </c>
    </row>
    <row r="33" s="1" customFormat="1" spans="2:35">
      <c r="B33" s="1">
        <v>370</v>
      </c>
      <c r="C33" s="19" t="str">
        <f>VLOOKUP(B33,[1]成就!$A:$P,2,FALSE)</f>
        <v>升级仙法</v>
      </c>
      <c r="D33" s="20">
        <f>VLOOKUP(C33,配置表!$B:$F,2,FALSE)</f>
        <v>5</v>
      </c>
      <c r="E33" s="4">
        <v>371</v>
      </c>
      <c r="F33" s="21" t="str">
        <f t="shared" si="0"/>
        <v>206,1800</v>
      </c>
      <c r="G33" s="9"/>
      <c r="H33" s="19" t="str">
        <f t="shared" si="1"/>
        <v>17,5;2750,800;16,9600</v>
      </c>
      <c r="I33" s="19" t="str">
        <f t="shared" si="2"/>
        <v>1,0</v>
      </c>
      <c r="J33" s="21" t="str">
        <f>VLOOKUP(C33,配置表!$B:$F,5,FALSE)</f>
        <v>52,0</v>
      </c>
      <c r="K33" s="19" t="str">
        <f>VLOOKUP(C33,配置表!$B:$J,7,FALSE)&amp;W33&amp;IFERROR(VLOOKUP(C33,配置表!$B:$J,8,FALSE),"")&amp;IF(X33,VLOOKUP(X33,配置表!$M$2:$N$8,2,FALSE)&amp;VLOOKUP(C33,配置表!$B:$J,9,FALSE),"")</f>
        <v>任意仙法达到1800级</v>
      </c>
      <c r="L33" s="9"/>
      <c r="M33" s="9"/>
      <c r="N33" s="9"/>
      <c r="O33" s="9"/>
      <c r="P33" s="9"/>
      <c r="V33" s="11">
        <f>VLOOKUP(C33,配置表!$B:$F,4,FALSE)</f>
        <v>206</v>
      </c>
      <c r="W33" s="11">
        <f>VLOOKUP(B33,[1]成就!$A:$P,16,FALSE)</f>
        <v>1800</v>
      </c>
      <c r="X33" s="12"/>
      <c r="Y33" s="11">
        <f>VLOOKUP(B33,[1]成就!$A:$P,14,FALSE)</f>
        <v>0</v>
      </c>
      <c r="Z33" s="12"/>
      <c r="AA33" s="14" t="s">
        <v>52</v>
      </c>
      <c r="AB33" s="14">
        <v>5</v>
      </c>
      <c r="AC33" s="14" t="s">
        <v>53</v>
      </c>
      <c r="AD33" s="14">
        <v>800</v>
      </c>
      <c r="AE33" s="14" t="s">
        <v>54</v>
      </c>
      <c r="AF33" s="14">
        <v>9600</v>
      </c>
      <c r="AG33" s="14">
        <f>VLOOKUP(AA33,[2]item!$A:$B,2,FALSE)</f>
        <v>17</v>
      </c>
      <c r="AH33" s="14">
        <f>VLOOKUP(AC33,[2]item!$A:$B,2,FALSE)</f>
        <v>2750</v>
      </c>
      <c r="AI33" s="14">
        <f>VLOOKUP(AE33,[2]item!$A:$B,2,FALSE)</f>
        <v>16</v>
      </c>
    </row>
    <row r="34" s="1" customFormat="1" spans="2:35">
      <c r="B34" s="1">
        <v>371</v>
      </c>
      <c r="C34" s="19" t="str">
        <f>VLOOKUP(B34,[1]成就!$A:$P,2,FALSE)</f>
        <v>升级仙法</v>
      </c>
      <c r="D34" s="20">
        <f>VLOOKUP(C34,配置表!$B:$F,2,FALSE)</f>
        <v>5</v>
      </c>
      <c r="E34" s="4">
        <v>372</v>
      </c>
      <c r="F34" s="21" t="str">
        <f t="shared" si="0"/>
        <v>206,1900</v>
      </c>
      <c r="G34" s="9"/>
      <c r="H34" s="19" t="str">
        <f t="shared" si="1"/>
        <v>17,5;2750,800;16,9600</v>
      </c>
      <c r="I34" s="19" t="str">
        <f t="shared" si="2"/>
        <v>1,0</v>
      </c>
      <c r="J34" s="21" t="str">
        <f>VLOOKUP(C34,配置表!$B:$F,5,FALSE)</f>
        <v>52,0</v>
      </c>
      <c r="K34" s="19" t="str">
        <f>VLOOKUP(C34,配置表!$B:$J,7,FALSE)&amp;W34&amp;IFERROR(VLOOKUP(C34,配置表!$B:$J,8,FALSE),"")&amp;IF(X34,VLOOKUP(X34,配置表!$M$2:$N$8,2,FALSE)&amp;VLOOKUP(C34,配置表!$B:$J,9,FALSE),"")</f>
        <v>任意仙法达到1900级</v>
      </c>
      <c r="L34" s="9"/>
      <c r="M34" s="9"/>
      <c r="N34" s="9"/>
      <c r="O34" s="9"/>
      <c r="P34" s="9"/>
      <c r="V34" s="11">
        <f>VLOOKUP(C34,配置表!$B:$F,4,FALSE)</f>
        <v>206</v>
      </c>
      <c r="W34" s="11">
        <f>VLOOKUP(B34,[1]成就!$A:$P,16,FALSE)</f>
        <v>1900</v>
      </c>
      <c r="X34" s="12"/>
      <c r="Y34" s="11">
        <f>VLOOKUP(B34,[1]成就!$A:$P,14,FALSE)</f>
        <v>0</v>
      </c>
      <c r="Z34" s="12"/>
      <c r="AA34" s="14" t="s">
        <v>52</v>
      </c>
      <c r="AB34" s="14">
        <v>5</v>
      </c>
      <c r="AC34" s="14" t="s">
        <v>53</v>
      </c>
      <c r="AD34" s="14">
        <v>800</v>
      </c>
      <c r="AE34" s="14" t="s">
        <v>54</v>
      </c>
      <c r="AF34" s="14">
        <v>9600</v>
      </c>
      <c r="AG34" s="14">
        <f>VLOOKUP(AA34,[2]item!$A:$B,2,FALSE)</f>
        <v>17</v>
      </c>
      <c r="AH34" s="14">
        <f>VLOOKUP(AC34,[2]item!$A:$B,2,FALSE)</f>
        <v>2750</v>
      </c>
      <c r="AI34" s="14">
        <f>VLOOKUP(AE34,[2]item!$A:$B,2,FALSE)</f>
        <v>16</v>
      </c>
    </row>
    <row r="35" s="1" customFormat="1" spans="2:35">
      <c r="B35" s="1">
        <v>372</v>
      </c>
      <c r="C35" s="19" t="str">
        <f>VLOOKUP(B35,[1]成就!$A:$P,2,FALSE)</f>
        <v>升级仙法</v>
      </c>
      <c r="D35" s="20">
        <f>VLOOKUP(C35,配置表!$B:$F,2,FALSE)</f>
        <v>5</v>
      </c>
      <c r="E35" s="4">
        <v>373</v>
      </c>
      <c r="F35" s="21" t="str">
        <f t="shared" si="0"/>
        <v>206,2000</v>
      </c>
      <c r="G35" s="9"/>
      <c r="H35" s="19" t="str">
        <f t="shared" si="1"/>
        <v>22,5;2750,825;16,9900</v>
      </c>
      <c r="I35" s="19" t="str">
        <f t="shared" si="2"/>
        <v>1,0</v>
      </c>
      <c r="J35" s="21" t="str">
        <f>VLOOKUP(C35,配置表!$B:$F,5,FALSE)</f>
        <v>52,0</v>
      </c>
      <c r="K35" s="19" t="str">
        <f>VLOOKUP(C35,配置表!$B:$J,7,FALSE)&amp;W35&amp;IFERROR(VLOOKUP(C35,配置表!$B:$J,8,FALSE),"")&amp;IF(X35,VLOOKUP(X35,配置表!$M$2:$N$8,2,FALSE)&amp;VLOOKUP(C35,配置表!$B:$J,9,FALSE),"")</f>
        <v>任意仙法达到2000级</v>
      </c>
      <c r="L35" s="9"/>
      <c r="M35" s="9"/>
      <c r="N35" s="9"/>
      <c r="O35" s="9"/>
      <c r="P35" s="9"/>
      <c r="V35" s="11">
        <f>VLOOKUP(C35,配置表!$B:$F,4,FALSE)</f>
        <v>206</v>
      </c>
      <c r="W35" s="11">
        <f>VLOOKUP(B35,[1]成就!$A:$P,16,FALSE)</f>
        <v>2000</v>
      </c>
      <c r="X35" s="12"/>
      <c r="Y35" s="11">
        <f>VLOOKUP(B35,[1]成就!$A:$P,14,FALSE)</f>
        <v>0</v>
      </c>
      <c r="Z35" s="12"/>
      <c r="AA35" s="14" t="s">
        <v>64</v>
      </c>
      <c r="AB35" s="14">
        <v>5</v>
      </c>
      <c r="AC35" s="14" t="s">
        <v>53</v>
      </c>
      <c r="AD35" s="14">
        <v>825</v>
      </c>
      <c r="AE35" s="14" t="s">
        <v>54</v>
      </c>
      <c r="AF35" s="14">
        <v>9900</v>
      </c>
      <c r="AG35" s="14">
        <f>VLOOKUP(AA35,[2]item!$A:$B,2,FALSE)</f>
        <v>22</v>
      </c>
      <c r="AH35" s="14">
        <f>VLOOKUP(AC35,[2]item!$A:$B,2,FALSE)</f>
        <v>2750</v>
      </c>
      <c r="AI35" s="14">
        <f>VLOOKUP(AE35,[2]item!$A:$B,2,FALSE)</f>
        <v>16</v>
      </c>
    </row>
    <row r="36" s="1" customFormat="1" spans="2:35">
      <c r="B36" s="1">
        <v>373</v>
      </c>
      <c r="C36" s="19" t="str">
        <f>VLOOKUP(B36,[1]成就!$A:$P,2,FALSE)</f>
        <v>升级仙法</v>
      </c>
      <c r="D36" s="20">
        <f>VLOOKUP(C36,配置表!$B:$F,2,FALSE)</f>
        <v>5</v>
      </c>
      <c r="E36" s="4">
        <v>374</v>
      </c>
      <c r="F36" s="21" t="str">
        <f t="shared" si="0"/>
        <v>206,2100</v>
      </c>
      <c r="G36" s="9"/>
      <c r="H36" s="19" t="str">
        <f t="shared" si="1"/>
        <v>17,5;2750,825;16,9900</v>
      </c>
      <c r="I36" s="19" t="str">
        <f t="shared" si="2"/>
        <v>1,0</v>
      </c>
      <c r="J36" s="21" t="str">
        <f>VLOOKUP(C36,配置表!$B:$F,5,FALSE)</f>
        <v>52,0</v>
      </c>
      <c r="K36" s="19" t="str">
        <f>VLOOKUP(C36,配置表!$B:$J,7,FALSE)&amp;W36&amp;IFERROR(VLOOKUP(C36,配置表!$B:$J,8,FALSE),"")&amp;IF(X36,VLOOKUP(X36,配置表!$M$2:$N$8,2,FALSE)&amp;VLOOKUP(C36,配置表!$B:$J,9,FALSE),"")</f>
        <v>任意仙法达到2100级</v>
      </c>
      <c r="L36" s="9"/>
      <c r="M36" s="9"/>
      <c r="N36" s="9"/>
      <c r="O36" s="9"/>
      <c r="P36" s="9"/>
      <c r="V36" s="11">
        <f>VLOOKUP(C36,配置表!$B:$F,4,FALSE)</f>
        <v>206</v>
      </c>
      <c r="W36" s="11">
        <f>VLOOKUP(B36,[1]成就!$A:$P,16,FALSE)</f>
        <v>2100</v>
      </c>
      <c r="X36" s="12"/>
      <c r="Y36" s="11">
        <f>VLOOKUP(B36,[1]成就!$A:$P,14,FALSE)</f>
        <v>0</v>
      </c>
      <c r="Z36" s="12"/>
      <c r="AA36" s="14" t="s">
        <v>52</v>
      </c>
      <c r="AB36" s="14">
        <v>5</v>
      </c>
      <c r="AC36" s="14" t="s">
        <v>53</v>
      </c>
      <c r="AD36" s="14">
        <v>825</v>
      </c>
      <c r="AE36" s="14" t="s">
        <v>54</v>
      </c>
      <c r="AF36" s="14">
        <v>9900</v>
      </c>
      <c r="AG36" s="14">
        <f>VLOOKUP(AA36,[2]item!$A:$B,2,FALSE)</f>
        <v>17</v>
      </c>
      <c r="AH36" s="14">
        <f>VLOOKUP(AC36,[2]item!$A:$B,2,FALSE)</f>
        <v>2750</v>
      </c>
      <c r="AI36" s="14">
        <f>VLOOKUP(AE36,[2]item!$A:$B,2,FALSE)</f>
        <v>16</v>
      </c>
    </row>
    <row r="37" s="1" customFormat="1" spans="2:35">
      <c r="B37" s="1">
        <v>374</v>
      </c>
      <c r="C37" s="19" t="str">
        <f>VLOOKUP(B37,[1]成就!$A:$P,2,FALSE)</f>
        <v>升级仙法</v>
      </c>
      <c r="D37" s="20">
        <f>VLOOKUP(C37,配置表!$B:$F,2,FALSE)</f>
        <v>5</v>
      </c>
      <c r="E37" s="4">
        <v>375</v>
      </c>
      <c r="F37" s="21" t="str">
        <f t="shared" si="0"/>
        <v>206,2200</v>
      </c>
      <c r="G37" s="9"/>
      <c r="H37" s="19" t="str">
        <f t="shared" si="1"/>
        <v>17,5;2750,850;16,10200</v>
      </c>
      <c r="I37" s="19" t="str">
        <f t="shared" si="2"/>
        <v>1,0</v>
      </c>
      <c r="J37" s="21" t="str">
        <f>VLOOKUP(C37,配置表!$B:$F,5,FALSE)</f>
        <v>52,0</v>
      </c>
      <c r="K37" s="19" t="str">
        <f>VLOOKUP(C37,配置表!$B:$J,7,FALSE)&amp;W37&amp;IFERROR(VLOOKUP(C37,配置表!$B:$J,8,FALSE),"")&amp;IF(X37,VLOOKUP(X37,配置表!$M$2:$N$8,2,FALSE)&amp;VLOOKUP(C37,配置表!$B:$J,9,FALSE),"")</f>
        <v>任意仙法达到2200级</v>
      </c>
      <c r="L37" s="9"/>
      <c r="M37" s="9"/>
      <c r="N37" s="9"/>
      <c r="O37" s="9"/>
      <c r="P37" s="9"/>
      <c r="V37" s="11">
        <f>VLOOKUP(C37,配置表!$B:$F,4,FALSE)</f>
        <v>206</v>
      </c>
      <c r="W37" s="11">
        <f>VLOOKUP(B37,[1]成就!$A:$P,16,FALSE)</f>
        <v>2200</v>
      </c>
      <c r="X37" s="12"/>
      <c r="Y37" s="11">
        <f>VLOOKUP(B37,[1]成就!$A:$P,14,FALSE)</f>
        <v>0</v>
      </c>
      <c r="Z37" s="12"/>
      <c r="AA37" s="14" t="s">
        <v>52</v>
      </c>
      <c r="AB37" s="14">
        <v>5</v>
      </c>
      <c r="AC37" s="14" t="s">
        <v>53</v>
      </c>
      <c r="AD37" s="14">
        <v>850</v>
      </c>
      <c r="AE37" s="14" t="s">
        <v>54</v>
      </c>
      <c r="AF37" s="14">
        <v>10200</v>
      </c>
      <c r="AG37" s="14">
        <f>VLOOKUP(AA37,[2]item!$A:$B,2,FALSE)</f>
        <v>17</v>
      </c>
      <c r="AH37" s="14">
        <f>VLOOKUP(AC37,[2]item!$A:$B,2,FALSE)</f>
        <v>2750</v>
      </c>
      <c r="AI37" s="14">
        <f>VLOOKUP(AE37,[2]item!$A:$B,2,FALSE)</f>
        <v>16</v>
      </c>
    </row>
    <row r="38" s="1" customFormat="1" spans="2:35">
      <c r="B38" s="1">
        <v>375</v>
      </c>
      <c r="C38" s="19" t="str">
        <f>VLOOKUP(B38,[1]成就!$A:$P,2,FALSE)</f>
        <v>升级仙法</v>
      </c>
      <c r="D38" s="20">
        <f>VLOOKUP(C38,配置表!$B:$F,2,FALSE)</f>
        <v>5</v>
      </c>
      <c r="E38" s="4">
        <v>376</v>
      </c>
      <c r="F38" s="21" t="str">
        <f t="shared" si="0"/>
        <v>206,2400</v>
      </c>
      <c r="G38" s="9"/>
      <c r="H38" s="19" t="str">
        <f t="shared" si="1"/>
        <v>22,5;2750,850;16,10200</v>
      </c>
      <c r="I38" s="19" t="str">
        <f t="shared" si="2"/>
        <v>1,0</v>
      </c>
      <c r="J38" s="21" t="str">
        <f>VLOOKUP(C38,配置表!$B:$F,5,FALSE)</f>
        <v>52,0</v>
      </c>
      <c r="K38" s="19" t="str">
        <f>VLOOKUP(C38,配置表!$B:$J,7,FALSE)&amp;W38&amp;IFERROR(VLOOKUP(C38,配置表!$B:$J,8,FALSE),"")&amp;IF(X38,VLOOKUP(X38,配置表!$M$2:$N$8,2,FALSE)&amp;VLOOKUP(C38,配置表!$B:$J,9,FALSE),"")</f>
        <v>任意仙法达到2400级</v>
      </c>
      <c r="L38" s="9"/>
      <c r="M38" s="9"/>
      <c r="N38" s="9"/>
      <c r="O38" s="9"/>
      <c r="P38" s="9"/>
      <c r="V38" s="11">
        <f>VLOOKUP(C38,配置表!$B:$F,4,FALSE)</f>
        <v>206</v>
      </c>
      <c r="W38" s="11">
        <f>VLOOKUP(B38,[1]成就!$A:$P,16,FALSE)</f>
        <v>2400</v>
      </c>
      <c r="X38" s="12"/>
      <c r="Y38" s="11">
        <f>VLOOKUP(B38,[1]成就!$A:$P,14,FALSE)</f>
        <v>0</v>
      </c>
      <c r="Z38" s="12"/>
      <c r="AA38" s="14" t="s">
        <v>64</v>
      </c>
      <c r="AB38" s="14">
        <v>5</v>
      </c>
      <c r="AC38" s="14" t="s">
        <v>53</v>
      </c>
      <c r="AD38" s="14">
        <v>850</v>
      </c>
      <c r="AE38" s="14" t="s">
        <v>54</v>
      </c>
      <c r="AF38" s="14">
        <v>10200</v>
      </c>
      <c r="AG38" s="14">
        <f>VLOOKUP(AA38,[2]item!$A:$B,2,FALSE)</f>
        <v>22</v>
      </c>
      <c r="AH38" s="14">
        <f>VLOOKUP(AC38,[2]item!$A:$B,2,FALSE)</f>
        <v>2750</v>
      </c>
      <c r="AI38" s="14">
        <f>VLOOKUP(AE38,[2]item!$A:$B,2,FALSE)</f>
        <v>16</v>
      </c>
    </row>
    <row r="39" s="1" customFormat="1" spans="2:35">
      <c r="B39" s="1">
        <v>376</v>
      </c>
      <c r="C39" s="19" t="str">
        <f>VLOOKUP(B39,[1]成就!$A:$P,2,FALSE)</f>
        <v>升级仙法</v>
      </c>
      <c r="D39" s="20">
        <f>VLOOKUP(C39,配置表!$B:$F,2,FALSE)</f>
        <v>5</v>
      </c>
      <c r="E39" s="4">
        <v>377</v>
      </c>
      <c r="F39" s="21" t="str">
        <f t="shared" si="0"/>
        <v>206,2600</v>
      </c>
      <c r="G39" s="9"/>
      <c r="H39" s="19" t="str">
        <f t="shared" si="1"/>
        <v>17,5;2750,875;16,10500</v>
      </c>
      <c r="I39" s="19" t="str">
        <f t="shared" si="2"/>
        <v>1,0</v>
      </c>
      <c r="J39" s="21" t="str">
        <f>VLOOKUP(C39,配置表!$B:$F,5,FALSE)</f>
        <v>52,0</v>
      </c>
      <c r="K39" s="19" t="str">
        <f>VLOOKUP(C39,配置表!$B:$J,7,FALSE)&amp;W39&amp;IFERROR(VLOOKUP(C39,配置表!$B:$J,8,FALSE),"")&amp;IF(X39,VLOOKUP(X39,配置表!$M$2:$N$8,2,FALSE)&amp;VLOOKUP(C39,配置表!$B:$J,9,FALSE),"")</f>
        <v>任意仙法达到2600级</v>
      </c>
      <c r="L39" s="9"/>
      <c r="M39" s="9"/>
      <c r="N39" s="9"/>
      <c r="O39" s="9"/>
      <c r="P39" s="9"/>
      <c r="V39" s="11">
        <f>VLOOKUP(C39,配置表!$B:$F,4,FALSE)</f>
        <v>206</v>
      </c>
      <c r="W39" s="11">
        <f>VLOOKUP(B39,[1]成就!$A:$P,16,FALSE)</f>
        <v>2600</v>
      </c>
      <c r="X39" s="12"/>
      <c r="Y39" s="11">
        <f>VLOOKUP(B39,[1]成就!$A:$P,14,FALSE)</f>
        <v>0</v>
      </c>
      <c r="Z39" s="12"/>
      <c r="AA39" s="14" t="s">
        <v>52</v>
      </c>
      <c r="AB39" s="14">
        <v>5</v>
      </c>
      <c r="AC39" s="14" t="s">
        <v>53</v>
      </c>
      <c r="AD39" s="14">
        <v>875</v>
      </c>
      <c r="AE39" s="14" t="s">
        <v>54</v>
      </c>
      <c r="AF39" s="14">
        <v>10500</v>
      </c>
      <c r="AG39" s="14">
        <f>VLOOKUP(AA39,[2]item!$A:$B,2,FALSE)</f>
        <v>17</v>
      </c>
      <c r="AH39" s="14">
        <f>VLOOKUP(AC39,[2]item!$A:$B,2,FALSE)</f>
        <v>2750</v>
      </c>
      <c r="AI39" s="14">
        <f>VLOOKUP(AE39,[2]item!$A:$B,2,FALSE)</f>
        <v>16</v>
      </c>
    </row>
    <row r="40" s="1" customFormat="1" spans="2:35">
      <c r="B40" s="1">
        <v>377</v>
      </c>
      <c r="C40" s="19" t="str">
        <f>VLOOKUP(B40,[1]成就!$A:$P,2,FALSE)</f>
        <v>升级仙法</v>
      </c>
      <c r="D40" s="20">
        <f>VLOOKUP(C40,配置表!$B:$F,2,FALSE)</f>
        <v>5</v>
      </c>
      <c r="E40" s="4">
        <v>378</v>
      </c>
      <c r="F40" s="21" t="str">
        <f t="shared" si="0"/>
        <v>206,2875</v>
      </c>
      <c r="G40" s="9"/>
      <c r="H40" s="19" t="str">
        <f t="shared" si="1"/>
        <v>17,5;2750,875;16,10500</v>
      </c>
      <c r="I40" s="19" t="str">
        <f t="shared" si="2"/>
        <v>1,0</v>
      </c>
      <c r="J40" s="21" t="str">
        <f>VLOOKUP(C40,配置表!$B:$F,5,FALSE)</f>
        <v>52,0</v>
      </c>
      <c r="K40" s="19" t="str">
        <f>VLOOKUP(C40,配置表!$B:$J,7,FALSE)&amp;W40&amp;IFERROR(VLOOKUP(C40,配置表!$B:$J,8,FALSE),"")&amp;IF(X40,VLOOKUP(X40,配置表!$M$2:$N$8,2,FALSE)&amp;VLOOKUP(C40,配置表!$B:$J,9,FALSE),"")</f>
        <v>任意仙法达到2875级</v>
      </c>
      <c r="L40" s="9"/>
      <c r="M40" s="9"/>
      <c r="N40" s="9"/>
      <c r="O40" s="9"/>
      <c r="P40" s="9"/>
      <c r="V40" s="11">
        <f>VLOOKUP(C40,配置表!$B:$F,4,FALSE)</f>
        <v>206</v>
      </c>
      <c r="W40" s="11">
        <f>VLOOKUP(B40,[1]成就!$A:$P,16,FALSE)</f>
        <v>2875</v>
      </c>
      <c r="X40" s="12"/>
      <c r="Y40" s="11">
        <f>VLOOKUP(B40,[1]成就!$A:$P,14,FALSE)</f>
        <v>0</v>
      </c>
      <c r="Z40" s="12"/>
      <c r="AA40" s="14" t="s">
        <v>52</v>
      </c>
      <c r="AB40" s="14">
        <v>5</v>
      </c>
      <c r="AC40" s="14" t="s">
        <v>53</v>
      </c>
      <c r="AD40" s="14">
        <v>875</v>
      </c>
      <c r="AE40" s="14" t="s">
        <v>54</v>
      </c>
      <c r="AF40" s="14">
        <v>10500</v>
      </c>
      <c r="AG40" s="14">
        <f>VLOOKUP(AA40,[2]item!$A:$B,2,FALSE)</f>
        <v>17</v>
      </c>
      <c r="AH40" s="14">
        <f>VLOOKUP(AC40,[2]item!$A:$B,2,FALSE)</f>
        <v>2750</v>
      </c>
      <c r="AI40" s="14">
        <f>VLOOKUP(AE40,[2]item!$A:$B,2,FALSE)</f>
        <v>16</v>
      </c>
    </row>
    <row r="41" s="1" customFormat="1" spans="3:26">
      <c r="C41" s="4"/>
      <c r="D41" s="4"/>
      <c r="E41" s="4"/>
      <c r="F41" s="22"/>
      <c r="G41" s="9"/>
      <c r="H41" s="4"/>
      <c r="I41" s="4"/>
      <c r="J41" s="22"/>
      <c r="K41" s="4"/>
      <c r="L41" s="9"/>
      <c r="M41" s="9"/>
      <c r="N41" s="9"/>
      <c r="O41" s="9"/>
      <c r="P41" s="9"/>
      <c r="V41" s="4"/>
      <c r="W41" s="11"/>
      <c r="X41" s="12"/>
      <c r="Y41" s="11"/>
      <c r="Z41" s="12"/>
    </row>
    <row r="42" s="1" customFormat="1" spans="2:35">
      <c r="B42" s="1">
        <v>409</v>
      </c>
      <c r="C42" s="19" t="str">
        <f>VLOOKUP(B42,[1]成就!$A:$P,2,FALSE)</f>
        <v>道法升级</v>
      </c>
      <c r="D42" s="20">
        <f>VLOOKUP(C42,配置表!$B:$F,2,FALSE)</f>
        <v>8</v>
      </c>
      <c r="E42" s="4">
        <v>410</v>
      </c>
      <c r="F42" s="21" t="str">
        <f t="shared" ref="F42:F78" si="3">V42&amp;","&amp;W42&amp;IF(X42,",1"&amp;","&amp;X42,"")</f>
        <v>217,225</v>
      </c>
      <c r="G42" s="9"/>
      <c r="H42" s="19" t="str">
        <f t="shared" ref="H42:H78" si="4">AG42&amp;","&amp;AB42&amp;";"&amp;AH42&amp;","&amp;AD42&amp;";"&amp;AI42&amp;","&amp;AF42</f>
        <v>17,5;2750,425;16,5100</v>
      </c>
      <c r="I42" s="19" t="str">
        <f t="shared" ref="I42:I78" si="5">"1,"&amp;Y42</f>
        <v>1,0</v>
      </c>
      <c r="J42" s="21" t="str">
        <f>VLOOKUP(C42,配置表!$B:$F,5,FALSE)</f>
        <v>52,1</v>
      </c>
      <c r="K42" s="19" t="str">
        <f>VLOOKUP(C42,配置表!$B:$J,7,FALSE)&amp;W42&amp;IFERROR(VLOOKUP(C42,配置表!$B:$J,8,FALSE),"")&amp;IF(X42,VLOOKUP(X42,配置表!$M$2:$N$8,2,FALSE)&amp;VLOOKUP(C42,配置表!$B:$J,9,FALSE),"")</f>
        <v>任意道法达到225级</v>
      </c>
      <c r="L42" s="9"/>
      <c r="M42" s="9"/>
      <c r="N42" s="9"/>
      <c r="O42" s="9"/>
      <c r="P42" s="9"/>
      <c r="V42" s="11">
        <f>VLOOKUP(C42,配置表!$B:$F,4,FALSE)</f>
        <v>217</v>
      </c>
      <c r="W42" s="11">
        <f>VLOOKUP(B42,[1]成就!$A:$P,16,FALSE)</f>
        <v>225</v>
      </c>
      <c r="X42" s="12"/>
      <c r="Y42" s="11">
        <f>VLOOKUP(B42,[1]成就!$A:$P,14,FALSE)</f>
        <v>0</v>
      </c>
      <c r="Z42" s="12"/>
      <c r="AA42" s="14" t="s">
        <v>52</v>
      </c>
      <c r="AB42" s="14">
        <v>5</v>
      </c>
      <c r="AC42" s="14" t="s">
        <v>53</v>
      </c>
      <c r="AD42" s="14">
        <v>425</v>
      </c>
      <c r="AE42" s="14" t="s">
        <v>54</v>
      </c>
      <c r="AF42" s="14">
        <v>5100</v>
      </c>
      <c r="AG42" s="14">
        <f>VLOOKUP(AA42,[2]item!$A:$B,2,FALSE)</f>
        <v>17</v>
      </c>
      <c r="AH42" s="14">
        <f>VLOOKUP(AC42,[2]item!$A:$B,2,FALSE)</f>
        <v>2750</v>
      </c>
      <c r="AI42" s="14">
        <f>VLOOKUP(AE42,[2]item!$A:$B,2,FALSE)</f>
        <v>16</v>
      </c>
    </row>
    <row r="43" s="1" customFormat="1" spans="2:35">
      <c r="B43" s="1">
        <v>410</v>
      </c>
      <c r="C43" s="19" t="str">
        <f>VLOOKUP(B43,[1]成就!$A:$P,2,FALSE)</f>
        <v>道法升级</v>
      </c>
      <c r="D43" s="20">
        <f>VLOOKUP(C43,配置表!$B:$F,2,FALSE)</f>
        <v>8</v>
      </c>
      <c r="E43" s="4">
        <v>411</v>
      </c>
      <c r="F43" s="21" t="str">
        <f t="shared" si="3"/>
        <v>217,250</v>
      </c>
      <c r="G43" s="9"/>
      <c r="H43" s="19" t="str">
        <f t="shared" si="4"/>
        <v>22,5;2750,450;16,5400</v>
      </c>
      <c r="I43" s="19" t="str">
        <f t="shared" si="5"/>
        <v>1,0</v>
      </c>
      <c r="J43" s="21" t="str">
        <f>VLOOKUP(C43,配置表!$B:$F,5,FALSE)</f>
        <v>52,1</v>
      </c>
      <c r="K43" s="19" t="str">
        <f>VLOOKUP(C43,配置表!$B:$J,7,FALSE)&amp;W43&amp;IFERROR(VLOOKUP(C43,配置表!$B:$J,8,FALSE),"")&amp;IF(X43,VLOOKUP(X43,配置表!$M$2:$N$8,2,FALSE)&amp;VLOOKUP(C43,配置表!$B:$J,9,FALSE),"")</f>
        <v>任意道法达到250级</v>
      </c>
      <c r="L43" s="9"/>
      <c r="M43" s="9"/>
      <c r="N43" s="9"/>
      <c r="O43" s="9"/>
      <c r="P43" s="9"/>
      <c r="V43" s="11">
        <f>VLOOKUP(C43,配置表!$B:$F,4,FALSE)</f>
        <v>217</v>
      </c>
      <c r="W43" s="11">
        <f>VLOOKUP(B43,[1]成就!$A:$P,16,FALSE)</f>
        <v>250</v>
      </c>
      <c r="X43" s="12"/>
      <c r="Y43" s="11">
        <f>VLOOKUP(B43,[1]成就!$A:$P,14,FALSE)</f>
        <v>0</v>
      </c>
      <c r="Z43" s="12"/>
      <c r="AA43" s="14" t="s">
        <v>64</v>
      </c>
      <c r="AB43" s="14">
        <v>5</v>
      </c>
      <c r="AC43" s="14" t="s">
        <v>53</v>
      </c>
      <c r="AD43" s="14">
        <v>450</v>
      </c>
      <c r="AE43" s="14" t="s">
        <v>54</v>
      </c>
      <c r="AF43" s="14">
        <v>5400</v>
      </c>
      <c r="AG43" s="14">
        <f>VLOOKUP(AA43,[2]item!$A:$B,2,FALSE)</f>
        <v>22</v>
      </c>
      <c r="AH43" s="14">
        <f>VLOOKUP(AC43,[2]item!$A:$B,2,FALSE)</f>
        <v>2750</v>
      </c>
      <c r="AI43" s="14">
        <f>VLOOKUP(AE43,[2]item!$A:$B,2,FALSE)</f>
        <v>16</v>
      </c>
    </row>
    <row r="44" s="1" customFormat="1" spans="2:35">
      <c r="B44" s="1">
        <v>411</v>
      </c>
      <c r="C44" s="19" t="str">
        <f>VLOOKUP(B44,[1]成就!$A:$P,2,FALSE)</f>
        <v>道法升级</v>
      </c>
      <c r="D44" s="20">
        <f>VLOOKUP(C44,配置表!$B:$F,2,FALSE)</f>
        <v>8</v>
      </c>
      <c r="E44" s="4">
        <v>412</v>
      </c>
      <c r="F44" s="21" t="str">
        <f t="shared" si="3"/>
        <v>217,275</v>
      </c>
      <c r="G44" s="9"/>
      <c r="H44" s="19" t="str">
        <f t="shared" si="4"/>
        <v>17,5;2750,450;16,5400</v>
      </c>
      <c r="I44" s="19" t="str">
        <f t="shared" si="5"/>
        <v>1,0</v>
      </c>
      <c r="J44" s="21" t="str">
        <f>VLOOKUP(C44,配置表!$B:$F,5,FALSE)</f>
        <v>52,1</v>
      </c>
      <c r="K44" s="19" t="str">
        <f>VLOOKUP(C44,配置表!$B:$J,7,FALSE)&amp;W44&amp;IFERROR(VLOOKUP(C44,配置表!$B:$J,8,FALSE),"")&amp;IF(X44,VLOOKUP(X44,配置表!$M$2:$N$8,2,FALSE)&amp;VLOOKUP(C44,配置表!$B:$J,9,FALSE),"")</f>
        <v>任意道法达到275级</v>
      </c>
      <c r="L44" s="9"/>
      <c r="M44" s="9"/>
      <c r="N44" s="9"/>
      <c r="O44" s="9"/>
      <c r="P44" s="9"/>
      <c r="V44" s="11">
        <f>VLOOKUP(C44,配置表!$B:$F,4,FALSE)</f>
        <v>217</v>
      </c>
      <c r="W44" s="11">
        <f>VLOOKUP(B44,[1]成就!$A:$P,16,FALSE)</f>
        <v>275</v>
      </c>
      <c r="X44" s="12"/>
      <c r="Y44" s="11">
        <f>VLOOKUP(B44,[1]成就!$A:$P,14,FALSE)</f>
        <v>0</v>
      </c>
      <c r="Z44" s="12"/>
      <c r="AA44" s="14" t="s">
        <v>52</v>
      </c>
      <c r="AB44" s="14">
        <v>5</v>
      </c>
      <c r="AC44" s="14" t="s">
        <v>53</v>
      </c>
      <c r="AD44" s="14">
        <v>450</v>
      </c>
      <c r="AE44" s="14" t="s">
        <v>54</v>
      </c>
      <c r="AF44" s="14">
        <v>5400</v>
      </c>
      <c r="AG44" s="14">
        <f>VLOOKUP(AA44,[2]item!$A:$B,2,FALSE)</f>
        <v>17</v>
      </c>
      <c r="AH44" s="14">
        <f>VLOOKUP(AC44,[2]item!$A:$B,2,FALSE)</f>
        <v>2750</v>
      </c>
      <c r="AI44" s="14">
        <f>VLOOKUP(AE44,[2]item!$A:$B,2,FALSE)</f>
        <v>16</v>
      </c>
    </row>
    <row r="45" s="1" customFormat="1" spans="2:35">
      <c r="B45" s="1">
        <v>412</v>
      </c>
      <c r="C45" s="19" t="str">
        <f>VLOOKUP(B45,[1]成就!$A:$P,2,FALSE)</f>
        <v>道法升级</v>
      </c>
      <c r="D45" s="20">
        <f>VLOOKUP(C45,配置表!$B:$F,2,FALSE)</f>
        <v>8</v>
      </c>
      <c r="E45" s="4">
        <v>413</v>
      </c>
      <c r="F45" s="21" t="str">
        <f t="shared" si="3"/>
        <v>217,300</v>
      </c>
      <c r="G45" s="9"/>
      <c r="H45" s="19" t="str">
        <f t="shared" si="4"/>
        <v>17,5;2750,475;16,5700</v>
      </c>
      <c r="I45" s="19" t="str">
        <f t="shared" si="5"/>
        <v>1,0</v>
      </c>
      <c r="J45" s="21" t="str">
        <f>VLOOKUP(C45,配置表!$B:$F,5,FALSE)</f>
        <v>52,1</v>
      </c>
      <c r="K45" s="19" t="str">
        <f>VLOOKUP(C45,配置表!$B:$J,7,FALSE)&amp;W45&amp;IFERROR(VLOOKUP(C45,配置表!$B:$J,8,FALSE),"")&amp;IF(X45,VLOOKUP(X45,配置表!$M$2:$N$8,2,FALSE)&amp;VLOOKUP(C45,配置表!$B:$J,9,FALSE),"")</f>
        <v>任意道法达到300级</v>
      </c>
      <c r="L45" s="9"/>
      <c r="M45" s="9"/>
      <c r="N45" s="9"/>
      <c r="O45" s="9"/>
      <c r="P45" s="9"/>
      <c r="V45" s="11">
        <f>VLOOKUP(C45,配置表!$B:$F,4,FALSE)</f>
        <v>217</v>
      </c>
      <c r="W45" s="11">
        <f>VLOOKUP(B45,[1]成就!$A:$P,16,FALSE)</f>
        <v>300</v>
      </c>
      <c r="X45" s="12"/>
      <c r="Y45" s="11">
        <f>VLOOKUP(B45,[1]成就!$A:$P,14,FALSE)</f>
        <v>0</v>
      </c>
      <c r="Z45" s="12"/>
      <c r="AA45" s="14" t="s">
        <v>52</v>
      </c>
      <c r="AB45" s="14">
        <v>5</v>
      </c>
      <c r="AC45" s="14" t="s">
        <v>53</v>
      </c>
      <c r="AD45" s="14">
        <v>475</v>
      </c>
      <c r="AE45" s="14" t="s">
        <v>54</v>
      </c>
      <c r="AF45" s="14">
        <v>5700</v>
      </c>
      <c r="AG45" s="14">
        <f>VLOOKUP(AA45,[2]item!$A:$B,2,FALSE)</f>
        <v>17</v>
      </c>
      <c r="AH45" s="14">
        <f>VLOOKUP(AC45,[2]item!$A:$B,2,FALSE)</f>
        <v>2750</v>
      </c>
      <c r="AI45" s="14">
        <f>VLOOKUP(AE45,[2]item!$A:$B,2,FALSE)</f>
        <v>16</v>
      </c>
    </row>
    <row r="46" s="1" customFormat="1" spans="2:35">
      <c r="B46" s="1">
        <v>413</v>
      </c>
      <c r="C46" s="19" t="str">
        <f>VLOOKUP(B46,[1]成就!$A:$P,2,FALSE)</f>
        <v>道法升级</v>
      </c>
      <c r="D46" s="20">
        <f>VLOOKUP(C46,配置表!$B:$F,2,FALSE)</f>
        <v>8</v>
      </c>
      <c r="E46" s="4">
        <v>414</v>
      </c>
      <c r="F46" s="21" t="str">
        <f t="shared" si="3"/>
        <v>217,325</v>
      </c>
      <c r="G46" s="9"/>
      <c r="H46" s="19" t="str">
        <f t="shared" si="4"/>
        <v>22,5;2750,475;16,5700</v>
      </c>
      <c r="I46" s="19" t="str">
        <f t="shared" si="5"/>
        <v>1,0</v>
      </c>
      <c r="J46" s="21" t="str">
        <f>VLOOKUP(C46,配置表!$B:$F,5,FALSE)</f>
        <v>52,1</v>
      </c>
      <c r="K46" s="19" t="str">
        <f>VLOOKUP(C46,配置表!$B:$J,7,FALSE)&amp;W46&amp;IFERROR(VLOOKUP(C46,配置表!$B:$J,8,FALSE),"")&amp;IF(X46,VLOOKUP(X46,配置表!$M$2:$N$8,2,FALSE)&amp;VLOOKUP(C46,配置表!$B:$J,9,FALSE),"")</f>
        <v>任意道法达到325级</v>
      </c>
      <c r="L46" s="9"/>
      <c r="M46" s="9"/>
      <c r="N46" s="9"/>
      <c r="O46" s="9"/>
      <c r="P46" s="9"/>
      <c r="V46" s="11">
        <f>VLOOKUP(C46,配置表!$B:$F,4,FALSE)</f>
        <v>217</v>
      </c>
      <c r="W46" s="11">
        <f>VLOOKUP(B46,[1]成就!$A:$P,16,FALSE)</f>
        <v>325</v>
      </c>
      <c r="X46" s="12"/>
      <c r="Y46" s="11">
        <f>VLOOKUP(B46,[1]成就!$A:$P,14,FALSE)</f>
        <v>0</v>
      </c>
      <c r="Z46" s="12"/>
      <c r="AA46" s="14" t="s">
        <v>64</v>
      </c>
      <c r="AB46" s="14">
        <v>5</v>
      </c>
      <c r="AC46" s="14" t="s">
        <v>53</v>
      </c>
      <c r="AD46" s="14">
        <v>475</v>
      </c>
      <c r="AE46" s="14" t="s">
        <v>54</v>
      </c>
      <c r="AF46" s="14">
        <v>5700</v>
      </c>
      <c r="AG46" s="14">
        <f>VLOOKUP(AA46,[2]item!$A:$B,2,FALSE)</f>
        <v>22</v>
      </c>
      <c r="AH46" s="14">
        <f>VLOOKUP(AC46,[2]item!$A:$B,2,FALSE)</f>
        <v>2750</v>
      </c>
      <c r="AI46" s="14">
        <f>VLOOKUP(AE46,[2]item!$A:$B,2,FALSE)</f>
        <v>16</v>
      </c>
    </row>
    <row r="47" s="1" customFormat="1" spans="2:35">
      <c r="B47" s="1">
        <v>414</v>
      </c>
      <c r="C47" s="19" t="str">
        <f>VLOOKUP(B47,[1]成就!$A:$P,2,FALSE)</f>
        <v>道法升级</v>
      </c>
      <c r="D47" s="20">
        <f>VLOOKUP(C47,配置表!$B:$F,2,FALSE)</f>
        <v>8</v>
      </c>
      <c r="E47" s="4">
        <v>415</v>
      </c>
      <c r="F47" s="21" t="str">
        <f t="shared" si="3"/>
        <v>217,350</v>
      </c>
      <c r="G47" s="9"/>
      <c r="H47" s="19" t="str">
        <f t="shared" si="4"/>
        <v>17,5;2750,500;16,6000</v>
      </c>
      <c r="I47" s="19" t="str">
        <f t="shared" si="5"/>
        <v>1,0</v>
      </c>
      <c r="J47" s="21" t="str">
        <f>VLOOKUP(C47,配置表!$B:$F,5,FALSE)</f>
        <v>52,1</v>
      </c>
      <c r="K47" s="19" t="str">
        <f>VLOOKUP(C47,配置表!$B:$J,7,FALSE)&amp;W47&amp;IFERROR(VLOOKUP(C47,配置表!$B:$J,8,FALSE),"")&amp;IF(X47,VLOOKUP(X47,配置表!$M$2:$N$8,2,FALSE)&amp;VLOOKUP(C47,配置表!$B:$J,9,FALSE),"")</f>
        <v>任意道法达到350级</v>
      </c>
      <c r="L47" s="9"/>
      <c r="M47" s="9"/>
      <c r="N47" s="9"/>
      <c r="O47" s="9"/>
      <c r="P47" s="9"/>
      <c r="V47" s="11">
        <f>VLOOKUP(C47,配置表!$B:$F,4,FALSE)</f>
        <v>217</v>
      </c>
      <c r="W47" s="11">
        <f>VLOOKUP(B47,[1]成就!$A:$P,16,FALSE)</f>
        <v>350</v>
      </c>
      <c r="X47" s="12"/>
      <c r="Y47" s="11">
        <f>VLOOKUP(B47,[1]成就!$A:$P,14,FALSE)</f>
        <v>0</v>
      </c>
      <c r="Z47" s="12"/>
      <c r="AA47" s="14" t="s">
        <v>52</v>
      </c>
      <c r="AB47" s="14">
        <v>5</v>
      </c>
      <c r="AC47" s="14" t="s">
        <v>53</v>
      </c>
      <c r="AD47" s="14">
        <v>500</v>
      </c>
      <c r="AE47" s="14" t="s">
        <v>54</v>
      </c>
      <c r="AF47" s="14">
        <v>6000</v>
      </c>
      <c r="AG47" s="14">
        <f>VLOOKUP(AA47,[2]item!$A:$B,2,FALSE)</f>
        <v>17</v>
      </c>
      <c r="AH47" s="14">
        <f>VLOOKUP(AC47,[2]item!$A:$B,2,FALSE)</f>
        <v>2750</v>
      </c>
      <c r="AI47" s="14">
        <f>VLOOKUP(AE47,[2]item!$A:$B,2,FALSE)</f>
        <v>16</v>
      </c>
    </row>
    <row r="48" s="1" customFormat="1" spans="2:35">
      <c r="B48" s="1">
        <v>415</v>
      </c>
      <c r="C48" s="19" t="str">
        <f>VLOOKUP(B48,[1]成就!$A:$P,2,FALSE)</f>
        <v>道法升级</v>
      </c>
      <c r="D48" s="20">
        <f>VLOOKUP(C48,配置表!$B:$F,2,FALSE)</f>
        <v>8</v>
      </c>
      <c r="E48" s="4">
        <v>416</v>
      </c>
      <c r="F48" s="21" t="str">
        <f t="shared" si="3"/>
        <v>217,375</v>
      </c>
      <c r="G48" s="9"/>
      <c r="H48" s="19" t="str">
        <f t="shared" si="4"/>
        <v>17,5;2750,500;16,6000</v>
      </c>
      <c r="I48" s="19" t="str">
        <f t="shared" si="5"/>
        <v>1,0</v>
      </c>
      <c r="J48" s="21" t="str">
        <f>VLOOKUP(C48,配置表!$B:$F,5,FALSE)</f>
        <v>52,1</v>
      </c>
      <c r="K48" s="19" t="str">
        <f>VLOOKUP(C48,配置表!$B:$J,7,FALSE)&amp;W48&amp;IFERROR(VLOOKUP(C48,配置表!$B:$J,8,FALSE),"")&amp;IF(X48,VLOOKUP(X48,配置表!$M$2:$N$8,2,FALSE)&amp;VLOOKUP(C48,配置表!$B:$J,9,FALSE),"")</f>
        <v>任意道法达到375级</v>
      </c>
      <c r="L48" s="9"/>
      <c r="M48" s="9"/>
      <c r="N48" s="9"/>
      <c r="O48" s="9"/>
      <c r="P48" s="9"/>
      <c r="V48" s="11">
        <f>VLOOKUP(C48,配置表!$B:$F,4,FALSE)</f>
        <v>217</v>
      </c>
      <c r="W48" s="11">
        <f>VLOOKUP(B48,[1]成就!$A:$P,16,FALSE)</f>
        <v>375</v>
      </c>
      <c r="X48" s="12"/>
      <c r="Y48" s="11">
        <f>VLOOKUP(B48,[1]成就!$A:$P,14,FALSE)</f>
        <v>0</v>
      </c>
      <c r="Z48" s="12"/>
      <c r="AA48" s="14" t="s">
        <v>52</v>
      </c>
      <c r="AB48" s="14">
        <v>5</v>
      </c>
      <c r="AC48" s="14" t="s">
        <v>53</v>
      </c>
      <c r="AD48" s="14">
        <v>500</v>
      </c>
      <c r="AE48" s="14" t="s">
        <v>54</v>
      </c>
      <c r="AF48" s="14">
        <v>6000</v>
      </c>
      <c r="AG48" s="14">
        <f>VLOOKUP(AA48,[2]item!$A:$B,2,FALSE)</f>
        <v>17</v>
      </c>
      <c r="AH48" s="14">
        <f>VLOOKUP(AC48,[2]item!$A:$B,2,FALSE)</f>
        <v>2750</v>
      </c>
      <c r="AI48" s="14">
        <f>VLOOKUP(AE48,[2]item!$A:$B,2,FALSE)</f>
        <v>16</v>
      </c>
    </row>
    <row r="49" s="1" customFormat="1" spans="2:35">
      <c r="B49" s="1">
        <v>416</v>
      </c>
      <c r="C49" s="19" t="str">
        <f>VLOOKUP(B49,[1]成就!$A:$P,2,FALSE)</f>
        <v>道法升级</v>
      </c>
      <c r="D49" s="20">
        <f>VLOOKUP(C49,配置表!$B:$F,2,FALSE)</f>
        <v>8</v>
      </c>
      <c r="E49" s="4">
        <v>417</v>
      </c>
      <c r="F49" s="21" t="str">
        <f t="shared" si="3"/>
        <v>217,400</v>
      </c>
      <c r="G49" s="9"/>
      <c r="H49" s="19" t="str">
        <f t="shared" si="4"/>
        <v>22,5;2750,525;16,6300</v>
      </c>
      <c r="I49" s="19" t="str">
        <f t="shared" si="5"/>
        <v>1,0</v>
      </c>
      <c r="J49" s="21" t="str">
        <f>VLOOKUP(C49,配置表!$B:$F,5,FALSE)</f>
        <v>52,1</v>
      </c>
      <c r="K49" s="19" t="str">
        <f>VLOOKUP(C49,配置表!$B:$J,7,FALSE)&amp;W49&amp;IFERROR(VLOOKUP(C49,配置表!$B:$J,8,FALSE),"")&amp;IF(X49,VLOOKUP(X49,配置表!$M$2:$N$8,2,FALSE)&amp;VLOOKUP(C49,配置表!$B:$J,9,FALSE),"")</f>
        <v>任意道法达到400级</v>
      </c>
      <c r="L49" s="9"/>
      <c r="M49" s="9"/>
      <c r="N49" s="9"/>
      <c r="O49" s="9"/>
      <c r="P49" s="9"/>
      <c r="V49" s="11">
        <f>VLOOKUP(C49,配置表!$B:$F,4,FALSE)</f>
        <v>217</v>
      </c>
      <c r="W49" s="11">
        <f>VLOOKUP(B49,[1]成就!$A:$P,16,FALSE)</f>
        <v>400</v>
      </c>
      <c r="X49" s="12"/>
      <c r="Y49" s="11">
        <f>VLOOKUP(B49,[1]成就!$A:$P,14,FALSE)</f>
        <v>0</v>
      </c>
      <c r="Z49" s="12"/>
      <c r="AA49" s="14" t="s">
        <v>64</v>
      </c>
      <c r="AB49" s="14">
        <v>5</v>
      </c>
      <c r="AC49" s="14" t="s">
        <v>53</v>
      </c>
      <c r="AD49" s="14">
        <v>525</v>
      </c>
      <c r="AE49" s="14" t="s">
        <v>54</v>
      </c>
      <c r="AF49" s="14">
        <v>6300</v>
      </c>
      <c r="AG49" s="14">
        <f>VLOOKUP(AA49,[2]item!$A:$B,2,FALSE)</f>
        <v>22</v>
      </c>
      <c r="AH49" s="14">
        <f>VLOOKUP(AC49,[2]item!$A:$B,2,FALSE)</f>
        <v>2750</v>
      </c>
      <c r="AI49" s="14">
        <f>VLOOKUP(AE49,[2]item!$A:$B,2,FALSE)</f>
        <v>16</v>
      </c>
    </row>
    <row r="50" s="1" customFormat="1" spans="2:35">
      <c r="B50" s="1">
        <v>417</v>
      </c>
      <c r="C50" s="19" t="str">
        <f>VLOOKUP(B50,[1]成就!$A:$P,2,FALSE)</f>
        <v>道法升级</v>
      </c>
      <c r="D50" s="20">
        <f>VLOOKUP(C50,配置表!$B:$F,2,FALSE)</f>
        <v>8</v>
      </c>
      <c r="E50" s="4">
        <v>418</v>
      </c>
      <c r="F50" s="21" t="str">
        <f t="shared" si="3"/>
        <v>217,425</v>
      </c>
      <c r="G50" s="9"/>
      <c r="H50" s="19" t="str">
        <f t="shared" si="4"/>
        <v>17,5;2750,525;16,6300</v>
      </c>
      <c r="I50" s="19" t="str">
        <f t="shared" si="5"/>
        <v>1,0</v>
      </c>
      <c r="J50" s="21" t="str">
        <f>VLOOKUP(C50,配置表!$B:$F,5,FALSE)</f>
        <v>52,1</v>
      </c>
      <c r="K50" s="19" t="str">
        <f>VLOOKUP(C50,配置表!$B:$J,7,FALSE)&amp;W50&amp;IFERROR(VLOOKUP(C50,配置表!$B:$J,8,FALSE),"")&amp;IF(X50,VLOOKUP(X50,配置表!$M$2:$N$8,2,FALSE)&amp;VLOOKUP(C50,配置表!$B:$J,9,FALSE),"")</f>
        <v>任意道法达到425级</v>
      </c>
      <c r="L50" s="9"/>
      <c r="M50" s="9"/>
      <c r="N50" s="9"/>
      <c r="O50" s="9"/>
      <c r="P50" s="9"/>
      <c r="V50" s="11">
        <f>VLOOKUP(C50,配置表!$B:$F,4,FALSE)</f>
        <v>217</v>
      </c>
      <c r="W50" s="11">
        <f>VLOOKUP(B50,[1]成就!$A:$P,16,FALSE)</f>
        <v>425</v>
      </c>
      <c r="X50" s="12"/>
      <c r="Y50" s="11">
        <f>VLOOKUP(B50,[1]成就!$A:$P,14,FALSE)</f>
        <v>0</v>
      </c>
      <c r="Z50" s="12"/>
      <c r="AA50" s="14" t="s">
        <v>52</v>
      </c>
      <c r="AB50" s="14">
        <v>5</v>
      </c>
      <c r="AC50" s="14" t="s">
        <v>53</v>
      </c>
      <c r="AD50" s="14">
        <v>525</v>
      </c>
      <c r="AE50" s="14" t="s">
        <v>54</v>
      </c>
      <c r="AF50" s="14">
        <v>6300</v>
      </c>
      <c r="AG50" s="14">
        <f>VLOOKUP(AA50,[2]item!$A:$B,2,FALSE)</f>
        <v>17</v>
      </c>
      <c r="AH50" s="14">
        <f>VLOOKUP(AC50,[2]item!$A:$B,2,FALSE)</f>
        <v>2750</v>
      </c>
      <c r="AI50" s="14">
        <f>VLOOKUP(AE50,[2]item!$A:$B,2,FALSE)</f>
        <v>16</v>
      </c>
    </row>
    <row r="51" s="1" customFormat="1" spans="2:35">
      <c r="B51" s="1">
        <v>418</v>
      </c>
      <c r="C51" s="19" t="str">
        <f>VLOOKUP(B51,[1]成就!$A:$P,2,FALSE)</f>
        <v>道法升级</v>
      </c>
      <c r="D51" s="20">
        <f>VLOOKUP(C51,配置表!$B:$F,2,FALSE)</f>
        <v>8</v>
      </c>
      <c r="E51" s="4">
        <v>419</v>
      </c>
      <c r="F51" s="21" t="str">
        <f t="shared" si="3"/>
        <v>217,450</v>
      </c>
      <c r="G51" s="9"/>
      <c r="H51" s="19" t="str">
        <f t="shared" si="4"/>
        <v>17,5;2750,550;16,6600</v>
      </c>
      <c r="I51" s="19" t="str">
        <f t="shared" si="5"/>
        <v>1,0</v>
      </c>
      <c r="J51" s="21" t="str">
        <f>VLOOKUP(C51,配置表!$B:$F,5,FALSE)</f>
        <v>52,1</v>
      </c>
      <c r="K51" s="19" t="str">
        <f>VLOOKUP(C51,配置表!$B:$J,7,FALSE)&amp;W51&amp;IFERROR(VLOOKUP(C51,配置表!$B:$J,8,FALSE),"")&amp;IF(X51,VLOOKUP(X51,配置表!$M$2:$N$8,2,FALSE)&amp;VLOOKUP(C51,配置表!$B:$J,9,FALSE),"")</f>
        <v>任意道法达到450级</v>
      </c>
      <c r="L51" s="9"/>
      <c r="M51" s="9"/>
      <c r="N51" s="9"/>
      <c r="O51" s="9"/>
      <c r="P51" s="9"/>
      <c r="V51" s="11">
        <f>VLOOKUP(C51,配置表!$B:$F,4,FALSE)</f>
        <v>217</v>
      </c>
      <c r="W51" s="11">
        <f>VLOOKUP(B51,[1]成就!$A:$P,16,FALSE)</f>
        <v>450</v>
      </c>
      <c r="X51" s="12"/>
      <c r="Y51" s="11">
        <f>VLOOKUP(B51,[1]成就!$A:$P,14,FALSE)</f>
        <v>0</v>
      </c>
      <c r="Z51" s="12"/>
      <c r="AA51" s="14" t="s">
        <v>52</v>
      </c>
      <c r="AB51" s="14">
        <v>5</v>
      </c>
      <c r="AC51" s="14" t="s">
        <v>53</v>
      </c>
      <c r="AD51" s="14">
        <v>550</v>
      </c>
      <c r="AE51" s="14" t="s">
        <v>54</v>
      </c>
      <c r="AF51" s="14">
        <v>6600</v>
      </c>
      <c r="AG51" s="14">
        <f>VLOOKUP(AA51,[2]item!$A:$B,2,FALSE)</f>
        <v>17</v>
      </c>
      <c r="AH51" s="14">
        <f>VLOOKUP(AC51,[2]item!$A:$B,2,FALSE)</f>
        <v>2750</v>
      </c>
      <c r="AI51" s="14">
        <f>VLOOKUP(AE51,[2]item!$A:$B,2,FALSE)</f>
        <v>16</v>
      </c>
    </row>
    <row r="52" s="1" customFormat="1" spans="2:35">
      <c r="B52" s="1">
        <v>419</v>
      </c>
      <c r="C52" s="19" t="str">
        <f>VLOOKUP(B52,[1]成就!$A:$P,2,FALSE)</f>
        <v>道法升级</v>
      </c>
      <c r="D52" s="20">
        <f>VLOOKUP(C52,配置表!$B:$F,2,FALSE)</f>
        <v>8</v>
      </c>
      <c r="E52" s="4">
        <v>420</v>
      </c>
      <c r="F52" s="21" t="str">
        <f t="shared" si="3"/>
        <v>217,475</v>
      </c>
      <c r="G52" s="9"/>
      <c r="H52" s="19" t="str">
        <f t="shared" si="4"/>
        <v>22,5;2750,550;16,6600</v>
      </c>
      <c r="I52" s="19" t="str">
        <f t="shared" si="5"/>
        <v>1,0</v>
      </c>
      <c r="J52" s="21" t="str">
        <f>VLOOKUP(C52,配置表!$B:$F,5,FALSE)</f>
        <v>52,1</v>
      </c>
      <c r="K52" s="19" t="str">
        <f>VLOOKUP(C52,配置表!$B:$J,7,FALSE)&amp;W52&amp;IFERROR(VLOOKUP(C52,配置表!$B:$J,8,FALSE),"")&amp;IF(X52,VLOOKUP(X52,配置表!$M$2:$N$8,2,FALSE)&amp;VLOOKUP(C52,配置表!$B:$J,9,FALSE),"")</f>
        <v>任意道法达到475级</v>
      </c>
      <c r="L52" s="9"/>
      <c r="M52" s="9"/>
      <c r="N52" s="9"/>
      <c r="O52" s="9"/>
      <c r="P52" s="9"/>
      <c r="V52" s="11">
        <f>VLOOKUP(C52,配置表!$B:$F,4,FALSE)</f>
        <v>217</v>
      </c>
      <c r="W52" s="11">
        <f>VLOOKUP(B52,[1]成就!$A:$P,16,FALSE)</f>
        <v>475</v>
      </c>
      <c r="X52" s="12"/>
      <c r="Y52" s="11">
        <f>VLOOKUP(B52,[1]成就!$A:$P,14,FALSE)</f>
        <v>0</v>
      </c>
      <c r="Z52" s="12"/>
      <c r="AA52" s="14" t="s">
        <v>64</v>
      </c>
      <c r="AB52" s="14">
        <v>5</v>
      </c>
      <c r="AC52" s="14" t="s">
        <v>53</v>
      </c>
      <c r="AD52" s="14">
        <v>550</v>
      </c>
      <c r="AE52" s="14" t="s">
        <v>54</v>
      </c>
      <c r="AF52" s="14">
        <v>6600</v>
      </c>
      <c r="AG52" s="14">
        <f>VLOOKUP(AA52,[2]item!$A:$B,2,FALSE)</f>
        <v>22</v>
      </c>
      <c r="AH52" s="14">
        <f>VLOOKUP(AC52,[2]item!$A:$B,2,FALSE)</f>
        <v>2750</v>
      </c>
      <c r="AI52" s="14">
        <f>VLOOKUP(AE52,[2]item!$A:$B,2,FALSE)</f>
        <v>16</v>
      </c>
    </row>
    <row r="53" s="1" customFormat="1" spans="2:35">
      <c r="B53" s="1">
        <v>420</v>
      </c>
      <c r="C53" s="19" t="str">
        <f>VLOOKUP(B53,[1]成就!$A:$P,2,FALSE)</f>
        <v>道法升级</v>
      </c>
      <c r="D53" s="20">
        <f>VLOOKUP(C53,配置表!$B:$F,2,FALSE)</f>
        <v>8</v>
      </c>
      <c r="E53" s="4">
        <v>421</v>
      </c>
      <c r="F53" s="21" t="str">
        <f t="shared" si="3"/>
        <v>217,500</v>
      </c>
      <c r="G53" s="9"/>
      <c r="H53" s="19" t="str">
        <f t="shared" si="4"/>
        <v>17,5;2750,575;16,6900</v>
      </c>
      <c r="I53" s="19" t="str">
        <f t="shared" si="5"/>
        <v>1,0</v>
      </c>
      <c r="J53" s="21" t="str">
        <f>VLOOKUP(C53,配置表!$B:$F,5,FALSE)</f>
        <v>52,1</v>
      </c>
      <c r="K53" s="19" t="str">
        <f>VLOOKUP(C53,配置表!$B:$J,7,FALSE)&amp;W53&amp;IFERROR(VLOOKUP(C53,配置表!$B:$J,8,FALSE),"")&amp;IF(X53,VLOOKUP(X53,配置表!$M$2:$N$8,2,FALSE)&amp;VLOOKUP(C53,配置表!$B:$J,9,FALSE),"")</f>
        <v>任意道法达到500级</v>
      </c>
      <c r="L53" s="9"/>
      <c r="M53" s="9"/>
      <c r="N53" s="9"/>
      <c r="O53" s="9"/>
      <c r="P53" s="9"/>
      <c r="V53" s="11">
        <f>VLOOKUP(C53,配置表!$B:$F,4,FALSE)</f>
        <v>217</v>
      </c>
      <c r="W53" s="11">
        <f>VLOOKUP(B53,[1]成就!$A:$P,16,FALSE)</f>
        <v>500</v>
      </c>
      <c r="X53" s="12"/>
      <c r="Y53" s="11">
        <f>VLOOKUP(B53,[1]成就!$A:$P,14,FALSE)</f>
        <v>0</v>
      </c>
      <c r="Z53" s="12"/>
      <c r="AA53" s="14" t="s">
        <v>52</v>
      </c>
      <c r="AB53" s="14">
        <v>5</v>
      </c>
      <c r="AC53" s="14" t="s">
        <v>53</v>
      </c>
      <c r="AD53" s="14">
        <v>575</v>
      </c>
      <c r="AE53" s="14" t="s">
        <v>54</v>
      </c>
      <c r="AF53" s="14">
        <v>6900</v>
      </c>
      <c r="AG53" s="14">
        <f>VLOOKUP(AA53,[2]item!$A:$B,2,FALSE)</f>
        <v>17</v>
      </c>
      <c r="AH53" s="14">
        <f>VLOOKUP(AC53,[2]item!$A:$B,2,FALSE)</f>
        <v>2750</v>
      </c>
      <c r="AI53" s="14">
        <f>VLOOKUP(AE53,[2]item!$A:$B,2,FALSE)</f>
        <v>16</v>
      </c>
    </row>
    <row r="54" s="1" customFormat="1" spans="2:35">
      <c r="B54" s="1">
        <v>421</v>
      </c>
      <c r="C54" s="19" t="str">
        <f>VLOOKUP(B54,[1]成就!$A:$P,2,FALSE)</f>
        <v>道法升级</v>
      </c>
      <c r="D54" s="20">
        <f>VLOOKUP(C54,配置表!$B:$F,2,FALSE)</f>
        <v>8</v>
      </c>
      <c r="E54" s="4">
        <v>422</v>
      </c>
      <c r="F54" s="21" t="str">
        <f t="shared" si="3"/>
        <v>217,550</v>
      </c>
      <c r="G54" s="9"/>
      <c r="H54" s="19" t="str">
        <f t="shared" si="4"/>
        <v>17,5;2750,575;16,6900</v>
      </c>
      <c r="I54" s="19" t="str">
        <f t="shared" si="5"/>
        <v>1,0</v>
      </c>
      <c r="J54" s="21" t="str">
        <f>VLOOKUP(C54,配置表!$B:$F,5,FALSE)</f>
        <v>52,1</v>
      </c>
      <c r="K54" s="19" t="str">
        <f>VLOOKUP(C54,配置表!$B:$J,7,FALSE)&amp;W54&amp;IFERROR(VLOOKUP(C54,配置表!$B:$J,8,FALSE),"")&amp;IF(X54,VLOOKUP(X54,配置表!$M$2:$N$8,2,FALSE)&amp;VLOOKUP(C54,配置表!$B:$J,9,FALSE),"")</f>
        <v>任意道法达到550级</v>
      </c>
      <c r="L54" s="9"/>
      <c r="M54" s="9"/>
      <c r="N54" s="9"/>
      <c r="O54" s="9"/>
      <c r="P54" s="9"/>
      <c r="V54" s="11">
        <f>VLOOKUP(C54,配置表!$B:$F,4,FALSE)</f>
        <v>217</v>
      </c>
      <c r="W54" s="11">
        <f>VLOOKUP(B54,[1]成就!$A:$P,16,FALSE)</f>
        <v>550</v>
      </c>
      <c r="X54" s="12"/>
      <c r="Y54" s="11">
        <f>VLOOKUP(B54,[1]成就!$A:$P,14,FALSE)</f>
        <v>0</v>
      </c>
      <c r="Z54" s="12"/>
      <c r="AA54" s="14" t="s">
        <v>52</v>
      </c>
      <c r="AB54" s="14">
        <v>5</v>
      </c>
      <c r="AC54" s="14" t="s">
        <v>53</v>
      </c>
      <c r="AD54" s="14">
        <v>575</v>
      </c>
      <c r="AE54" s="14" t="s">
        <v>54</v>
      </c>
      <c r="AF54" s="14">
        <v>6900</v>
      </c>
      <c r="AG54" s="14">
        <f>VLOOKUP(AA54,[2]item!$A:$B,2,FALSE)</f>
        <v>17</v>
      </c>
      <c r="AH54" s="14">
        <f>VLOOKUP(AC54,[2]item!$A:$B,2,FALSE)</f>
        <v>2750</v>
      </c>
      <c r="AI54" s="14">
        <f>VLOOKUP(AE54,[2]item!$A:$B,2,FALSE)</f>
        <v>16</v>
      </c>
    </row>
    <row r="55" s="1" customFormat="1" spans="2:35">
      <c r="B55" s="1">
        <v>422</v>
      </c>
      <c r="C55" s="19" t="str">
        <f>VLOOKUP(B55,[1]成就!$A:$P,2,FALSE)</f>
        <v>道法升级</v>
      </c>
      <c r="D55" s="20">
        <f>VLOOKUP(C55,配置表!$B:$F,2,FALSE)</f>
        <v>8</v>
      </c>
      <c r="E55" s="4">
        <v>423</v>
      </c>
      <c r="F55" s="21" t="str">
        <f t="shared" si="3"/>
        <v>217,600</v>
      </c>
      <c r="G55" s="9"/>
      <c r="H55" s="19" t="str">
        <f t="shared" si="4"/>
        <v>22,5;2750,600;16,7200</v>
      </c>
      <c r="I55" s="19" t="str">
        <f t="shared" si="5"/>
        <v>1,0</v>
      </c>
      <c r="J55" s="21" t="str">
        <f>VLOOKUP(C55,配置表!$B:$F,5,FALSE)</f>
        <v>52,1</v>
      </c>
      <c r="K55" s="19" t="str">
        <f>VLOOKUP(C55,配置表!$B:$J,7,FALSE)&amp;W55&amp;IFERROR(VLOOKUP(C55,配置表!$B:$J,8,FALSE),"")&amp;IF(X55,VLOOKUP(X55,配置表!$M$2:$N$8,2,FALSE)&amp;VLOOKUP(C55,配置表!$B:$J,9,FALSE),"")</f>
        <v>任意道法达到600级</v>
      </c>
      <c r="L55" s="9"/>
      <c r="M55" s="9"/>
      <c r="N55" s="9"/>
      <c r="O55" s="9"/>
      <c r="P55" s="9"/>
      <c r="V55" s="11">
        <f>VLOOKUP(C55,配置表!$B:$F,4,FALSE)</f>
        <v>217</v>
      </c>
      <c r="W55" s="11">
        <f>VLOOKUP(B55,[1]成就!$A:$P,16,FALSE)</f>
        <v>600</v>
      </c>
      <c r="X55" s="12"/>
      <c r="Y55" s="11">
        <f>VLOOKUP(B55,[1]成就!$A:$P,14,FALSE)</f>
        <v>0</v>
      </c>
      <c r="Z55" s="12"/>
      <c r="AA55" s="14" t="s">
        <v>64</v>
      </c>
      <c r="AB55" s="14">
        <v>5</v>
      </c>
      <c r="AC55" s="14" t="s">
        <v>53</v>
      </c>
      <c r="AD55" s="14">
        <v>600</v>
      </c>
      <c r="AE55" s="14" t="s">
        <v>54</v>
      </c>
      <c r="AF55" s="14">
        <v>7200</v>
      </c>
      <c r="AG55" s="14">
        <f>VLOOKUP(AA55,[2]item!$A:$B,2,FALSE)</f>
        <v>22</v>
      </c>
      <c r="AH55" s="14">
        <f>VLOOKUP(AC55,[2]item!$A:$B,2,FALSE)</f>
        <v>2750</v>
      </c>
      <c r="AI55" s="14">
        <f>VLOOKUP(AE55,[2]item!$A:$B,2,FALSE)</f>
        <v>16</v>
      </c>
    </row>
    <row r="56" s="1" customFormat="1" spans="2:35">
      <c r="B56" s="1">
        <v>423</v>
      </c>
      <c r="C56" s="19" t="str">
        <f>VLOOKUP(B56,[1]成就!$A:$P,2,FALSE)</f>
        <v>道法升级</v>
      </c>
      <c r="D56" s="20">
        <f>VLOOKUP(C56,配置表!$B:$F,2,FALSE)</f>
        <v>8</v>
      </c>
      <c r="E56" s="4">
        <v>424</v>
      </c>
      <c r="F56" s="21" t="str">
        <f t="shared" si="3"/>
        <v>217,650</v>
      </c>
      <c r="G56" s="9"/>
      <c r="H56" s="19" t="str">
        <f t="shared" si="4"/>
        <v>17,5;2750,600;16,7200</v>
      </c>
      <c r="I56" s="19" t="str">
        <f t="shared" si="5"/>
        <v>1,0</v>
      </c>
      <c r="J56" s="21" t="str">
        <f>VLOOKUP(C56,配置表!$B:$F,5,FALSE)</f>
        <v>52,1</v>
      </c>
      <c r="K56" s="19" t="str">
        <f>VLOOKUP(C56,配置表!$B:$J,7,FALSE)&amp;W56&amp;IFERROR(VLOOKUP(C56,配置表!$B:$J,8,FALSE),"")&amp;IF(X56,VLOOKUP(X56,配置表!$M$2:$N$8,2,FALSE)&amp;VLOOKUP(C56,配置表!$B:$J,9,FALSE),"")</f>
        <v>任意道法达到650级</v>
      </c>
      <c r="L56" s="9"/>
      <c r="M56" s="9"/>
      <c r="N56" s="9"/>
      <c r="O56" s="9"/>
      <c r="P56" s="9"/>
      <c r="V56" s="11">
        <f>VLOOKUP(C56,配置表!$B:$F,4,FALSE)</f>
        <v>217</v>
      </c>
      <c r="W56" s="11">
        <f>VLOOKUP(B56,[1]成就!$A:$P,16,FALSE)</f>
        <v>650</v>
      </c>
      <c r="X56" s="12"/>
      <c r="Y56" s="11">
        <f>VLOOKUP(B56,[1]成就!$A:$P,14,FALSE)</f>
        <v>0</v>
      </c>
      <c r="Z56" s="12"/>
      <c r="AA56" s="14" t="s">
        <v>52</v>
      </c>
      <c r="AB56" s="14">
        <v>5</v>
      </c>
      <c r="AC56" s="14" t="s">
        <v>53</v>
      </c>
      <c r="AD56" s="14">
        <v>600</v>
      </c>
      <c r="AE56" s="14" t="s">
        <v>54</v>
      </c>
      <c r="AF56" s="14">
        <v>7200</v>
      </c>
      <c r="AG56" s="14">
        <f>VLOOKUP(AA56,[2]item!$A:$B,2,FALSE)</f>
        <v>17</v>
      </c>
      <c r="AH56" s="14">
        <f>VLOOKUP(AC56,[2]item!$A:$B,2,FALSE)</f>
        <v>2750</v>
      </c>
      <c r="AI56" s="14">
        <f>VLOOKUP(AE56,[2]item!$A:$B,2,FALSE)</f>
        <v>16</v>
      </c>
    </row>
    <row r="57" s="1" customFormat="1" spans="2:35">
      <c r="B57" s="1">
        <v>424</v>
      </c>
      <c r="C57" s="19" t="str">
        <f>VLOOKUP(B57,[1]成就!$A:$P,2,FALSE)</f>
        <v>道法升级</v>
      </c>
      <c r="D57" s="20">
        <f>VLOOKUP(C57,配置表!$B:$F,2,FALSE)</f>
        <v>8</v>
      </c>
      <c r="E57" s="4">
        <v>425</v>
      </c>
      <c r="F57" s="21" t="str">
        <f t="shared" si="3"/>
        <v>217,700</v>
      </c>
      <c r="G57" s="9"/>
      <c r="H57" s="19" t="str">
        <f t="shared" si="4"/>
        <v>17,5;2750,625;16,7500</v>
      </c>
      <c r="I57" s="19" t="str">
        <f t="shared" si="5"/>
        <v>1,0</v>
      </c>
      <c r="J57" s="21" t="str">
        <f>VLOOKUP(C57,配置表!$B:$F,5,FALSE)</f>
        <v>52,1</v>
      </c>
      <c r="K57" s="19" t="str">
        <f>VLOOKUP(C57,配置表!$B:$J,7,FALSE)&amp;W57&amp;IFERROR(VLOOKUP(C57,配置表!$B:$J,8,FALSE),"")&amp;IF(X57,VLOOKUP(X57,配置表!$M$2:$N$8,2,FALSE)&amp;VLOOKUP(C57,配置表!$B:$J,9,FALSE),"")</f>
        <v>任意道法达到700级</v>
      </c>
      <c r="L57" s="9"/>
      <c r="M57" s="9"/>
      <c r="N57" s="9"/>
      <c r="O57" s="9"/>
      <c r="P57" s="9"/>
      <c r="V57" s="11">
        <f>VLOOKUP(C57,配置表!$B:$F,4,FALSE)</f>
        <v>217</v>
      </c>
      <c r="W57" s="11">
        <f>VLOOKUP(B57,[1]成就!$A:$P,16,FALSE)</f>
        <v>700</v>
      </c>
      <c r="X57" s="12"/>
      <c r="Y57" s="11">
        <f>VLOOKUP(B57,[1]成就!$A:$P,14,FALSE)</f>
        <v>0</v>
      </c>
      <c r="Z57" s="12"/>
      <c r="AA57" s="14" t="s">
        <v>52</v>
      </c>
      <c r="AB57" s="14">
        <v>5</v>
      </c>
      <c r="AC57" s="14" t="s">
        <v>53</v>
      </c>
      <c r="AD57" s="14">
        <v>625</v>
      </c>
      <c r="AE57" s="14" t="s">
        <v>54</v>
      </c>
      <c r="AF57" s="14">
        <v>7500</v>
      </c>
      <c r="AG57" s="14">
        <f>VLOOKUP(AA57,[2]item!$A:$B,2,FALSE)</f>
        <v>17</v>
      </c>
      <c r="AH57" s="14">
        <f>VLOOKUP(AC57,[2]item!$A:$B,2,FALSE)</f>
        <v>2750</v>
      </c>
      <c r="AI57" s="14">
        <f>VLOOKUP(AE57,[2]item!$A:$B,2,FALSE)</f>
        <v>16</v>
      </c>
    </row>
    <row r="58" s="1" customFormat="1" spans="2:35">
      <c r="B58" s="1">
        <v>425</v>
      </c>
      <c r="C58" s="19" t="str">
        <f>VLOOKUP(B58,[1]成就!$A:$P,2,FALSE)</f>
        <v>道法升级</v>
      </c>
      <c r="D58" s="20">
        <f>VLOOKUP(C58,配置表!$B:$F,2,FALSE)</f>
        <v>8</v>
      </c>
      <c r="E58" s="4">
        <v>426</v>
      </c>
      <c r="F58" s="21" t="str">
        <f t="shared" si="3"/>
        <v>217,750</v>
      </c>
      <c r="G58" s="9"/>
      <c r="H58" s="19" t="str">
        <f t="shared" si="4"/>
        <v>22,5;2750,625;16,7500</v>
      </c>
      <c r="I58" s="19" t="str">
        <f t="shared" si="5"/>
        <v>1,0</v>
      </c>
      <c r="J58" s="21" t="str">
        <f>VLOOKUP(C58,配置表!$B:$F,5,FALSE)</f>
        <v>52,1</v>
      </c>
      <c r="K58" s="19" t="str">
        <f>VLOOKUP(C58,配置表!$B:$J,7,FALSE)&amp;W58&amp;IFERROR(VLOOKUP(C58,配置表!$B:$J,8,FALSE),"")&amp;IF(X58,VLOOKUP(X58,配置表!$M$2:$N$8,2,FALSE)&amp;VLOOKUP(C58,配置表!$B:$J,9,FALSE),"")</f>
        <v>任意道法达到750级</v>
      </c>
      <c r="L58" s="9"/>
      <c r="M58" s="9"/>
      <c r="N58" s="9"/>
      <c r="O58" s="9"/>
      <c r="P58" s="9"/>
      <c r="V58" s="11">
        <f>VLOOKUP(C58,配置表!$B:$F,4,FALSE)</f>
        <v>217</v>
      </c>
      <c r="W58" s="11">
        <f>VLOOKUP(B58,[1]成就!$A:$P,16,FALSE)</f>
        <v>750</v>
      </c>
      <c r="X58" s="12"/>
      <c r="Y58" s="11">
        <f>VLOOKUP(B58,[1]成就!$A:$P,14,FALSE)</f>
        <v>0</v>
      </c>
      <c r="Z58" s="12"/>
      <c r="AA58" s="14" t="s">
        <v>64</v>
      </c>
      <c r="AB58" s="14">
        <v>5</v>
      </c>
      <c r="AC58" s="14" t="s">
        <v>53</v>
      </c>
      <c r="AD58" s="14">
        <v>625</v>
      </c>
      <c r="AE58" s="14" t="s">
        <v>54</v>
      </c>
      <c r="AF58" s="14">
        <v>7500</v>
      </c>
      <c r="AG58" s="14">
        <f>VLOOKUP(AA58,[2]item!$A:$B,2,FALSE)</f>
        <v>22</v>
      </c>
      <c r="AH58" s="14">
        <f>VLOOKUP(AC58,[2]item!$A:$B,2,FALSE)</f>
        <v>2750</v>
      </c>
      <c r="AI58" s="14">
        <f>VLOOKUP(AE58,[2]item!$A:$B,2,FALSE)</f>
        <v>16</v>
      </c>
    </row>
    <row r="59" s="1" customFormat="1" spans="2:35">
      <c r="B59" s="1">
        <v>426</v>
      </c>
      <c r="C59" s="19" t="str">
        <f>VLOOKUP(B59,[1]成就!$A:$P,2,FALSE)</f>
        <v>道法升级</v>
      </c>
      <c r="D59" s="20">
        <f>VLOOKUP(C59,配置表!$B:$F,2,FALSE)</f>
        <v>8</v>
      </c>
      <c r="E59" s="4">
        <v>427</v>
      </c>
      <c r="F59" s="21" t="str">
        <f t="shared" si="3"/>
        <v>217,800</v>
      </c>
      <c r="G59" s="9"/>
      <c r="H59" s="19" t="str">
        <f t="shared" si="4"/>
        <v>17,5;2750,650;16,7800</v>
      </c>
      <c r="I59" s="19" t="str">
        <f t="shared" si="5"/>
        <v>1,0</v>
      </c>
      <c r="J59" s="21" t="str">
        <f>VLOOKUP(C59,配置表!$B:$F,5,FALSE)</f>
        <v>52,1</v>
      </c>
      <c r="K59" s="19" t="str">
        <f>VLOOKUP(C59,配置表!$B:$J,7,FALSE)&amp;W59&amp;IFERROR(VLOOKUP(C59,配置表!$B:$J,8,FALSE),"")&amp;IF(X59,VLOOKUP(X59,配置表!$M$2:$N$8,2,FALSE)&amp;VLOOKUP(C59,配置表!$B:$J,9,FALSE),"")</f>
        <v>任意道法达到800级</v>
      </c>
      <c r="L59" s="9"/>
      <c r="M59" s="9"/>
      <c r="N59" s="9"/>
      <c r="O59" s="9"/>
      <c r="P59" s="9"/>
      <c r="V59" s="11">
        <f>VLOOKUP(C59,配置表!$B:$F,4,FALSE)</f>
        <v>217</v>
      </c>
      <c r="W59" s="11">
        <f>VLOOKUP(B59,[1]成就!$A:$P,16,FALSE)</f>
        <v>800</v>
      </c>
      <c r="X59" s="12"/>
      <c r="Y59" s="11">
        <f>VLOOKUP(B59,[1]成就!$A:$P,14,FALSE)</f>
        <v>0</v>
      </c>
      <c r="Z59" s="12"/>
      <c r="AA59" s="14" t="s">
        <v>52</v>
      </c>
      <c r="AB59" s="14">
        <v>5</v>
      </c>
      <c r="AC59" s="14" t="s">
        <v>53</v>
      </c>
      <c r="AD59" s="14">
        <v>650</v>
      </c>
      <c r="AE59" s="14" t="s">
        <v>54</v>
      </c>
      <c r="AF59" s="14">
        <v>7800</v>
      </c>
      <c r="AG59" s="14">
        <f>VLOOKUP(AA59,[2]item!$A:$B,2,FALSE)</f>
        <v>17</v>
      </c>
      <c r="AH59" s="14">
        <f>VLOOKUP(AC59,[2]item!$A:$B,2,FALSE)</f>
        <v>2750</v>
      </c>
      <c r="AI59" s="14">
        <f>VLOOKUP(AE59,[2]item!$A:$B,2,FALSE)</f>
        <v>16</v>
      </c>
    </row>
    <row r="60" s="1" customFormat="1" spans="2:35">
      <c r="B60" s="1">
        <v>427</v>
      </c>
      <c r="C60" s="19" t="str">
        <f>VLOOKUP(B60,[1]成就!$A:$P,2,FALSE)</f>
        <v>道法升级</v>
      </c>
      <c r="D60" s="20">
        <f>VLOOKUP(C60,配置表!$B:$F,2,FALSE)</f>
        <v>8</v>
      </c>
      <c r="E60" s="4">
        <v>428</v>
      </c>
      <c r="F60" s="21" t="str">
        <f t="shared" si="3"/>
        <v>217,850</v>
      </c>
      <c r="G60" s="9"/>
      <c r="H60" s="19" t="str">
        <f t="shared" si="4"/>
        <v>17,5;2750,650;16,7800</v>
      </c>
      <c r="I60" s="19" t="str">
        <f t="shared" si="5"/>
        <v>1,0</v>
      </c>
      <c r="J60" s="21" t="str">
        <f>VLOOKUP(C60,配置表!$B:$F,5,FALSE)</f>
        <v>52,1</v>
      </c>
      <c r="K60" s="19" t="str">
        <f>VLOOKUP(C60,配置表!$B:$J,7,FALSE)&amp;W60&amp;IFERROR(VLOOKUP(C60,配置表!$B:$J,8,FALSE),"")&amp;IF(X60,VLOOKUP(X60,配置表!$M$2:$N$8,2,FALSE)&amp;VLOOKUP(C60,配置表!$B:$J,9,FALSE),"")</f>
        <v>任意道法达到850级</v>
      </c>
      <c r="L60" s="9"/>
      <c r="M60" s="9"/>
      <c r="N60" s="9"/>
      <c r="O60" s="9"/>
      <c r="P60" s="9"/>
      <c r="V60" s="11">
        <f>VLOOKUP(C60,配置表!$B:$F,4,FALSE)</f>
        <v>217</v>
      </c>
      <c r="W60" s="11">
        <f>VLOOKUP(B60,[1]成就!$A:$P,16,FALSE)</f>
        <v>850</v>
      </c>
      <c r="X60" s="12"/>
      <c r="Y60" s="11">
        <f>VLOOKUP(B60,[1]成就!$A:$P,14,FALSE)</f>
        <v>0</v>
      </c>
      <c r="Z60" s="12"/>
      <c r="AA60" s="14" t="s">
        <v>52</v>
      </c>
      <c r="AB60" s="14">
        <v>5</v>
      </c>
      <c r="AC60" s="14" t="s">
        <v>53</v>
      </c>
      <c r="AD60" s="14">
        <v>650</v>
      </c>
      <c r="AE60" s="14" t="s">
        <v>54</v>
      </c>
      <c r="AF60" s="14">
        <v>7800</v>
      </c>
      <c r="AG60" s="14">
        <f>VLOOKUP(AA60,[2]item!$A:$B,2,FALSE)</f>
        <v>17</v>
      </c>
      <c r="AH60" s="14">
        <f>VLOOKUP(AC60,[2]item!$A:$B,2,FALSE)</f>
        <v>2750</v>
      </c>
      <c r="AI60" s="14">
        <f>VLOOKUP(AE60,[2]item!$A:$B,2,FALSE)</f>
        <v>16</v>
      </c>
    </row>
    <row r="61" s="1" customFormat="1" spans="2:35">
      <c r="B61" s="1">
        <v>428</v>
      </c>
      <c r="C61" s="19" t="str">
        <f>VLOOKUP(B61,[1]成就!$A:$P,2,FALSE)</f>
        <v>道法升级</v>
      </c>
      <c r="D61" s="20">
        <f>VLOOKUP(C61,配置表!$B:$F,2,FALSE)</f>
        <v>8</v>
      </c>
      <c r="E61" s="4">
        <v>429</v>
      </c>
      <c r="F61" s="21" t="str">
        <f t="shared" si="3"/>
        <v>217,900</v>
      </c>
      <c r="G61" s="9"/>
      <c r="H61" s="19" t="str">
        <f t="shared" si="4"/>
        <v>22,5;2750,675;16,8100</v>
      </c>
      <c r="I61" s="19" t="str">
        <f t="shared" si="5"/>
        <v>1,0</v>
      </c>
      <c r="J61" s="21" t="str">
        <f>VLOOKUP(C61,配置表!$B:$F,5,FALSE)</f>
        <v>52,1</v>
      </c>
      <c r="K61" s="19" t="str">
        <f>VLOOKUP(C61,配置表!$B:$J,7,FALSE)&amp;W61&amp;IFERROR(VLOOKUP(C61,配置表!$B:$J,8,FALSE),"")&amp;IF(X61,VLOOKUP(X61,配置表!$M$2:$N$8,2,FALSE)&amp;VLOOKUP(C61,配置表!$B:$J,9,FALSE),"")</f>
        <v>任意道法达到900级</v>
      </c>
      <c r="L61" s="9"/>
      <c r="M61" s="9"/>
      <c r="N61" s="9"/>
      <c r="O61" s="9"/>
      <c r="P61" s="9"/>
      <c r="V61" s="11">
        <f>VLOOKUP(C61,配置表!$B:$F,4,FALSE)</f>
        <v>217</v>
      </c>
      <c r="W61" s="11">
        <f>VLOOKUP(B61,[1]成就!$A:$P,16,FALSE)</f>
        <v>900</v>
      </c>
      <c r="X61" s="12"/>
      <c r="Y61" s="11">
        <f>VLOOKUP(B61,[1]成就!$A:$P,14,FALSE)</f>
        <v>0</v>
      </c>
      <c r="Z61" s="12"/>
      <c r="AA61" s="14" t="s">
        <v>64</v>
      </c>
      <c r="AB61" s="14">
        <v>5</v>
      </c>
      <c r="AC61" s="14" t="s">
        <v>53</v>
      </c>
      <c r="AD61" s="14">
        <v>675</v>
      </c>
      <c r="AE61" s="14" t="s">
        <v>54</v>
      </c>
      <c r="AF61" s="14">
        <v>8100</v>
      </c>
      <c r="AG61" s="14">
        <f>VLOOKUP(AA61,[2]item!$A:$B,2,FALSE)</f>
        <v>22</v>
      </c>
      <c r="AH61" s="14">
        <f>VLOOKUP(AC61,[2]item!$A:$B,2,FALSE)</f>
        <v>2750</v>
      </c>
      <c r="AI61" s="14">
        <f>VLOOKUP(AE61,[2]item!$A:$B,2,FALSE)</f>
        <v>16</v>
      </c>
    </row>
    <row r="62" s="1" customFormat="1" spans="2:35">
      <c r="B62" s="1">
        <v>429</v>
      </c>
      <c r="C62" s="19" t="str">
        <f>VLOOKUP(B62,[1]成就!$A:$P,2,FALSE)</f>
        <v>道法升级</v>
      </c>
      <c r="D62" s="20">
        <f>VLOOKUP(C62,配置表!$B:$F,2,FALSE)</f>
        <v>8</v>
      </c>
      <c r="E62" s="4">
        <v>430</v>
      </c>
      <c r="F62" s="21" t="str">
        <f t="shared" si="3"/>
        <v>217,950</v>
      </c>
      <c r="G62" s="9"/>
      <c r="H62" s="19" t="str">
        <f t="shared" si="4"/>
        <v>17,5;2750,675;16,8100</v>
      </c>
      <c r="I62" s="19" t="str">
        <f t="shared" si="5"/>
        <v>1,0</v>
      </c>
      <c r="J62" s="21" t="str">
        <f>VLOOKUP(C62,配置表!$B:$F,5,FALSE)</f>
        <v>52,1</v>
      </c>
      <c r="K62" s="19" t="str">
        <f>VLOOKUP(C62,配置表!$B:$J,7,FALSE)&amp;W62&amp;IFERROR(VLOOKUP(C62,配置表!$B:$J,8,FALSE),"")&amp;IF(X62,VLOOKUP(X62,配置表!$M$2:$N$8,2,FALSE)&amp;VLOOKUP(C62,配置表!$B:$J,9,FALSE),"")</f>
        <v>任意道法达到950级</v>
      </c>
      <c r="L62" s="9"/>
      <c r="M62" s="9"/>
      <c r="N62" s="9"/>
      <c r="O62" s="9"/>
      <c r="P62" s="9"/>
      <c r="V62" s="11">
        <f>VLOOKUP(C62,配置表!$B:$F,4,FALSE)</f>
        <v>217</v>
      </c>
      <c r="W62" s="11">
        <f>VLOOKUP(B62,[1]成就!$A:$P,16,FALSE)</f>
        <v>950</v>
      </c>
      <c r="X62" s="12"/>
      <c r="Y62" s="11">
        <f>VLOOKUP(B62,[1]成就!$A:$P,14,FALSE)</f>
        <v>0</v>
      </c>
      <c r="Z62" s="12"/>
      <c r="AA62" s="14" t="s">
        <v>52</v>
      </c>
      <c r="AB62" s="14">
        <v>5</v>
      </c>
      <c r="AC62" s="14" t="s">
        <v>53</v>
      </c>
      <c r="AD62" s="14">
        <v>675</v>
      </c>
      <c r="AE62" s="14" t="s">
        <v>54</v>
      </c>
      <c r="AF62" s="14">
        <v>8100</v>
      </c>
      <c r="AG62" s="14">
        <f>VLOOKUP(AA62,[2]item!$A:$B,2,FALSE)</f>
        <v>17</v>
      </c>
      <c r="AH62" s="14">
        <f>VLOOKUP(AC62,[2]item!$A:$B,2,FALSE)</f>
        <v>2750</v>
      </c>
      <c r="AI62" s="14">
        <f>VLOOKUP(AE62,[2]item!$A:$B,2,FALSE)</f>
        <v>16</v>
      </c>
    </row>
    <row r="63" s="1" customFormat="1" spans="2:35">
      <c r="B63" s="1">
        <v>430</v>
      </c>
      <c r="C63" s="19" t="str">
        <f>VLOOKUP(B63,[1]成就!$A:$P,2,FALSE)</f>
        <v>道法升级</v>
      </c>
      <c r="D63" s="20">
        <f>VLOOKUP(C63,配置表!$B:$F,2,FALSE)</f>
        <v>8</v>
      </c>
      <c r="E63" s="4">
        <v>431</v>
      </c>
      <c r="F63" s="21" t="str">
        <f t="shared" si="3"/>
        <v>217,1000</v>
      </c>
      <c r="G63" s="9"/>
      <c r="H63" s="19" t="str">
        <f t="shared" si="4"/>
        <v>17,5;2750,700;16,8400</v>
      </c>
      <c r="I63" s="19" t="str">
        <f t="shared" si="5"/>
        <v>1,0</v>
      </c>
      <c r="J63" s="21" t="str">
        <f>VLOOKUP(C63,配置表!$B:$F,5,FALSE)</f>
        <v>52,1</v>
      </c>
      <c r="K63" s="19" t="str">
        <f>VLOOKUP(C63,配置表!$B:$J,7,FALSE)&amp;W63&amp;IFERROR(VLOOKUP(C63,配置表!$B:$J,8,FALSE),"")&amp;IF(X63,VLOOKUP(X63,配置表!$M$2:$N$8,2,FALSE)&amp;VLOOKUP(C63,配置表!$B:$J,9,FALSE),"")</f>
        <v>任意道法达到1000级</v>
      </c>
      <c r="L63" s="9"/>
      <c r="M63" s="9"/>
      <c r="N63" s="9"/>
      <c r="O63" s="9"/>
      <c r="P63" s="9"/>
      <c r="V63" s="11">
        <f>VLOOKUP(C63,配置表!$B:$F,4,FALSE)</f>
        <v>217</v>
      </c>
      <c r="W63" s="11">
        <f>VLOOKUP(B63,[1]成就!$A:$P,16,FALSE)</f>
        <v>1000</v>
      </c>
      <c r="X63" s="12"/>
      <c r="Y63" s="11">
        <f>VLOOKUP(B63,[1]成就!$A:$P,14,FALSE)</f>
        <v>0</v>
      </c>
      <c r="Z63" s="12"/>
      <c r="AA63" s="14" t="s">
        <v>52</v>
      </c>
      <c r="AB63" s="14">
        <v>5</v>
      </c>
      <c r="AC63" s="14" t="s">
        <v>53</v>
      </c>
      <c r="AD63" s="14">
        <v>700</v>
      </c>
      <c r="AE63" s="14" t="s">
        <v>54</v>
      </c>
      <c r="AF63" s="14">
        <v>8400</v>
      </c>
      <c r="AG63" s="14">
        <f>VLOOKUP(AA63,[2]item!$A:$B,2,FALSE)</f>
        <v>17</v>
      </c>
      <c r="AH63" s="14">
        <f>VLOOKUP(AC63,[2]item!$A:$B,2,FALSE)</f>
        <v>2750</v>
      </c>
      <c r="AI63" s="14">
        <f>VLOOKUP(AE63,[2]item!$A:$B,2,FALSE)</f>
        <v>16</v>
      </c>
    </row>
    <row r="64" s="1" customFormat="1" spans="2:35">
      <c r="B64" s="1">
        <v>431</v>
      </c>
      <c r="C64" s="19" t="str">
        <f>VLOOKUP(B64,[1]成就!$A:$P,2,FALSE)</f>
        <v>道法升级</v>
      </c>
      <c r="D64" s="20">
        <f>VLOOKUP(C64,配置表!$B:$F,2,FALSE)</f>
        <v>8</v>
      </c>
      <c r="E64" s="4">
        <v>432</v>
      </c>
      <c r="F64" s="21" t="str">
        <f t="shared" si="3"/>
        <v>217,1100</v>
      </c>
      <c r="G64" s="9"/>
      <c r="H64" s="19" t="str">
        <f t="shared" si="4"/>
        <v>22,5;2750,700;16,8400</v>
      </c>
      <c r="I64" s="19" t="str">
        <f t="shared" si="5"/>
        <v>1,0</v>
      </c>
      <c r="J64" s="21" t="str">
        <f>VLOOKUP(C64,配置表!$B:$F,5,FALSE)</f>
        <v>52,1</v>
      </c>
      <c r="K64" s="19" t="str">
        <f>VLOOKUP(C64,配置表!$B:$J,7,FALSE)&amp;W64&amp;IFERROR(VLOOKUP(C64,配置表!$B:$J,8,FALSE),"")&amp;IF(X64,VLOOKUP(X64,配置表!$M$2:$N$8,2,FALSE)&amp;VLOOKUP(C64,配置表!$B:$J,9,FALSE),"")</f>
        <v>任意道法达到1100级</v>
      </c>
      <c r="L64" s="9"/>
      <c r="M64" s="9"/>
      <c r="N64" s="9"/>
      <c r="O64" s="9"/>
      <c r="P64" s="9"/>
      <c r="V64" s="11">
        <f>VLOOKUP(C64,配置表!$B:$F,4,FALSE)</f>
        <v>217</v>
      </c>
      <c r="W64" s="11">
        <f>VLOOKUP(B64,[1]成就!$A:$P,16,FALSE)</f>
        <v>1100</v>
      </c>
      <c r="X64" s="12"/>
      <c r="Y64" s="11">
        <f>VLOOKUP(B64,[1]成就!$A:$P,14,FALSE)</f>
        <v>0</v>
      </c>
      <c r="Z64" s="12"/>
      <c r="AA64" s="14" t="s">
        <v>64</v>
      </c>
      <c r="AB64" s="14">
        <v>5</v>
      </c>
      <c r="AC64" s="14" t="s">
        <v>53</v>
      </c>
      <c r="AD64" s="14">
        <v>700</v>
      </c>
      <c r="AE64" s="14" t="s">
        <v>54</v>
      </c>
      <c r="AF64" s="14">
        <v>8400</v>
      </c>
      <c r="AG64" s="14">
        <f>VLOOKUP(AA64,[2]item!$A:$B,2,FALSE)</f>
        <v>22</v>
      </c>
      <c r="AH64" s="14">
        <f>VLOOKUP(AC64,[2]item!$A:$B,2,FALSE)</f>
        <v>2750</v>
      </c>
      <c r="AI64" s="14">
        <f>VLOOKUP(AE64,[2]item!$A:$B,2,FALSE)</f>
        <v>16</v>
      </c>
    </row>
    <row r="65" s="1" customFormat="1" spans="2:35">
      <c r="B65" s="1">
        <v>432</v>
      </c>
      <c r="C65" s="19" t="str">
        <f>VLOOKUP(B65,[1]成就!$A:$P,2,FALSE)</f>
        <v>道法升级</v>
      </c>
      <c r="D65" s="20">
        <f>VLOOKUP(C65,配置表!$B:$F,2,FALSE)</f>
        <v>8</v>
      </c>
      <c r="E65" s="4">
        <v>433</v>
      </c>
      <c r="F65" s="21" t="str">
        <f t="shared" si="3"/>
        <v>217,1200</v>
      </c>
      <c r="G65" s="9"/>
      <c r="H65" s="19" t="str">
        <f t="shared" si="4"/>
        <v>17,5;2750,725;16,8700</v>
      </c>
      <c r="I65" s="19" t="str">
        <f t="shared" si="5"/>
        <v>1,0</v>
      </c>
      <c r="J65" s="21" t="str">
        <f>VLOOKUP(C65,配置表!$B:$F,5,FALSE)</f>
        <v>52,1</v>
      </c>
      <c r="K65" s="19" t="str">
        <f>VLOOKUP(C65,配置表!$B:$J,7,FALSE)&amp;W65&amp;IFERROR(VLOOKUP(C65,配置表!$B:$J,8,FALSE),"")&amp;IF(X65,VLOOKUP(X65,配置表!$M$2:$N$8,2,FALSE)&amp;VLOOKUP(C65,配置表!$B:$J,9,FALSE),"")</f>
        <v>任意道法达到1200级</v>
      </c>
      <c r="L65" s="9"/>
      <c r="M65" s="9"/>
      <c r="N65" s="9"/>
      <c r="O65" s="9"/>
      <c r="P65" s="9"/>
      <c r="V65" s="11">
        <f>VLOOKUP(C65,配置表!$B:$F,4,FALSE)</f>
        <v>217</v>
      </c>
      <c r="W65" s="11">
        <f>VLOOKUP(B65,[1]成就!$A:$P,16,FALSE)</f>
        <v>1200</v>
      </c>
      <c r="X65" s="12"/>
      <c r="Y65" s="11">
        <f>VLOOKUP(B65,[1]成就!$A:$P,14,FALSE)</f>
        <v>0</v>
      </c>
      <c r="Z65" s="12"/>
      <c r="AA65" s="14" t="s">
        <v>52</v>
      </c>
      <c r="AB65" s="14">
        <v>5</v>
      </c>
      <c r="AC65" s="14" t="s">
        <v>53</v>
      </c>
      <c r="AD65" s="14">
        <v>725</v>
      </c>
      <c r="AE65" s="14" t="s">
        <v>54</v>
      </c>
      <c r="AF65" s="14">
        <v>8700</v>
      </c>
      <c r="AG65" s="14">
        <f>VLOOKUP(AA65,[2]item!$A:$B,2,FALSE)</f>
        <v>17</v>
      </c>
      <c r="AH65" s="14">
        <f>VLOOKUP(AC65,[2]item!$A:$B,2,FALSE)</f>
        <v>2750</v>
      </c>
      <c r="AI65" s="14">
        <f>VLOOKUP(AE65,[2]item!$A:$B,2,FALSE)</f>
        <v>16</v>
      </c>
    </row>
    <row r="66" s="1" customFormat="1" spans="2:35">
      <c r="B66" s="1">
        <v>433</v>
      </c>
      <c r="C66" s="19" t="str">
        <f>VLOOKUP(B66,[1]成就!$A:$P,2,FALSE)</f>
        <v>道法升级</v>
      </c>
      <c r="D66" s="20">
        <f>VLOOKUP(C66,配置表!$B:$F,2,FALSE)</f>
        <v>8</v>
      </c>
      <c r="E66" s="4">
        <v>434</v>
      </c>
      <c r="F66" s="21" t="str">
        <f t="shared" si="3"/>
        <v>217,1300</v>
      </c>
      <c r="G66" s="9"/>
      <c r="H66" s="19" t="str">
        <f t="shared" si="4"/>
        <v>17,5;2750,725;16,8700</v>
      </c>
      <c r="I66" s="19" t="str">
        <f t="shared" si="5"/>
        <v>1,0</v>
      </c>
      <c r="J66" s="21" t="str">
        <f>VLOOKUP(C66,配置表!$B:$F,5,FALSE)</f>
        <v>52,1</v>
      </c>
      <c r="K66" s="19" t="str">
        <f>VLOOKUP(C66,配置表!$B:$J,7,FALSE)&amp;W66&amp;IFERROR(VLOOKUP(C66,配置表!$B:$J,8,FALSE),"")&amp;IF(X66,VLOOKUP(X66,配置表!$M$2:$N$8,2,FALSE)&amp;VLOOKUP(C66,配置表!$B:$J,9,FALSE),"")</f>
        <v>任意道法达到1300级</v>
      </c>
      <c r="L66" s="9"/>
      <c r="M66" s="9"/>
      <c r="N66" s="9"/>
      <c r="O66" s="9"/>
      <c r="P66" s="9"/>
      <c r="V66" s="11">
        <f>VLOOKUP(C66,配置表!$B:$F,4,FALSE)</f>
        <v>217</v>
      </c>
      <c r="W66" s="11">
        <f>VLOOKUP(B66,[1]成就!$A:$P,16,FALSE)</f>
        <v>1300</v>
      </c>
      <c r="X66" s="12"/>
      <c r="Y66" s="11">
        <f>VLOOKUP(B66,[1]成就!$A:$P,14,FALSE)</f>
        <v>0</v>
      </c>
      <c r="Z66" s="12"/>
      <c r="AA66" s="14" t="s">
        <v>52</v>
      </c>
      <c r="AB66" s="14">
        <v>5</v>
      </c>
      <c r="AC66" s="14" t="s">
        <v>53</v>
      </c>
      <c r="AD66" s="14">
        <v>725</v>
      </c>
      <c r="AE66" s="14" t="s">
        <v>54</v>
      </c>
      <c r="AF66" s="14">
        <v>8700</v>
      </c>
      <c r="AG66" s="14">
        <f>VLOOKUP(AA66,[2]item!$A:$B,2,FALSE)</f>
        <v>17</v>
      </c>
      <c r="AH66" s="14">
        <f>VLOOKUP(AC66,[2]item!$A:$B,2,FALSE)</f>
        <v>2750</v>
      </c>
      <c r="AI66" s="14">
        <f>VLOOKUP(AE66,[2]item!$A:$B,2,FALSE)</f>
        <v>16</v>
      </c>
    </row>
    <row r="67" s="1" customFormat="1" spans="2:35">
      <c r="B67" s="1">
        <v>434</v>
      </c>
      <c r="C67" s="19" t="str">
        <f>VLOOKUP(B67,[1]成就!$A:$P,2,FALSE)</f>
        <v>道法升级</v>
      </c>
      <c r="D67" s="20">
        <f>VLOOKUP(C67,配置表!$B:$F,2,FALSE)</f>
        <v>8</v>
      </c>
      <c r="E67" s="4">
        <v>435</v>
      </c>
      <c r="F67" s="21" t="str">
        <f t="shared" si="3"/>
        <v>217,1400</v>
      </c>
      <c r="G67" s="9"/>
      <c r="H67" s="19" t="str">
        <f t="shared" si="4"/>
        <v>22,5;2750,750;16,9000</v>
      </c>
      <c r="I67" s="19" t="str">
        <f t="shared" si="5"/>
        <v>1,0</v>
      </c>
      <c r="J67" s="21" t="str">
        <f>VLOOKUP(C67,配置表!$B:$F,5,FALSE)</f>
        <v>52,1</v>
      </c>
      <c r="K67" s="19" t="str">
        <f>VLOOKUP(C67,配置表!$B:$J,7,FALSE)&amp;W67&amp;IFERROR(VLOOKUP(C67,配置表!$B:$J,8,FALSE),"")&amp;IF(X67,VLOOKUP(X67,配置表!$M$2:$N$8,2,FALSE)&amp;VLOOKUP(C67,配置表!$B:$J,9,FALSE),"")</f>
        <v>任意道法达到1400级</v>
      </c>
      <c r="L67" s="9"/>
      <c r="M67" s="9"/>
      <c r="N67" s="9"/>
      <c r="O67" s="9"/>
      <c r="P67" s="9"/>
      <c r="V67" s="11">
        <f>VLOOKUP(C67,配置表!$B:$F,4,FALSE)</f>
        <v>217</v>
      </c>
      <c r="W67" s="11">
        <f>VLOOKUP(B67,[1]成就!$A:$P,16,FALSE)</f>
        <v>1400</v>
      </c>
      <c r="X67" s="12"/>
      <c r="Y67" s="11">
        <f>VLOOKUP(B67,[1]成就!$A:$P,14,FALSE)</f>
        <v>0</v>
      </c>
      <c r="Z67" s="12"/>
      <c r="AA67" s="14" t="s">
        <v>64</v>
      </c>
      <c r="AB67" s="14">
        <v>5</v>
      </c>
      <c r="AC67" s="14" t="s">
        <v>53</v>
      </c>
      <c r="AD67" s="14">
        <v>750</v>
      </c>
      <c r="AE67" s="14" t="s">
        <v>54</v>
      </c>
      <c r="AF67" s="14">
        <v>9000</v>
      </c>
      <c r="AG67" s="14">
        <f>VLOOKUP(AA67,[2]item!$A:$B,2,FALSE)</f>
        <v>22</v>
      </c>
      <c r="AH67" s="14">
        <f>VLOOKUP(AC67,[2]item!$A:$B,2,FALSE)</f>
        <v>2750</v>
      </c>
      <c r="AI67" s="14">
        <f>VLOOKUP(AE67,[2]item!$A:$B,2,FALSE)</f>
        <v>16</v>
      </c>
    </row>
    <row r="68" s="1" customFormat="1" spans="2:35">
      <c r="B68" s="1">
        <v>435</v>
      </c>
      <c r="C68" s="19" t="str">
        <f>VLOOKUP(B68,[1]成就!$A:$P,2,FALSE)</f>
        <v>道法升级</v>
      </c>
      <c r="D68" s="20">
        <f>VLOOKUP(C68,配置表!$B:$F,2,FALSE)</f>
        <v>8</v>
      </c>
      <c r="E68" s="4">
        <v>436</v>
      </c>
      <c r="F68" s="21" t="str">
        <f t="shared" si="3"/>
        <v>217,1500</v>
      </c>
      <c r="G68" s="9"/>
      <c r="H68" s="19" t="str">
        <f t="shared" si="4"/>
        <v>17,5;2750,750;16,9000</v>
      </c>
      <c r="I68" s="19" t="str">
        <f t="shared" si="5"/>
        <v>1,0</v>
      </c>
      <c r="J68" s="21" t="str">
        <f>VLOOKUP(C68,配置表!$B:$F,5,FALSE)</f>
        <v>52,1</v>
      </c>
      <c r="K68" s="19" t="str">
        <f>VLOOKUP(C68,配置表!$B:$J,7,FALSE)&amp;W68&amp;IFERROR(VLOOKUP(C68,配置表!$B:$J,8,FALSE),"")&amp;IF(X68,VLOOKUP(X68,配置表!$M$2:$N$8,2,FALSE)&amp;VLOOKUP(C68,配置表!$B:$J,9,FALSE),"")</f>
        <v>任意道法达到1500级</v>
      </c>
      <c r="L68" s="9"/>
      <c r="M68" s="9"/>
      <c r="N68" s="9"/>
      <c r="O68" s="9"/>
      <c r="P68" s="9"/>
      <c r="V68" s="11">
        <f>VLOOKUP(C68,配置表!$B:$F,4,FALSE)</f>
        <v>217</v>
      </c>
      <c r="W68" s="11">
        <f>VLOOKUP(B68,[1]成就!$A:$P,16,FALSE)</f>
        <v>1500</v>
      </c>
      <c r="X68" s="12"/>
      <c r="Y68" s="11">
        <f>VLOOKUP(B68,[1]成就!$A:$P,14,FALSE)</f>
        <v>0</v>
      </c>
      <c r="Z68" s="12"/>
      <c r="AA68" s="14" t="s">
        <v>52</v>
      </c>
      <c r="AB68" s="14">
        <v>5</v>
      </c>
      <c r="AC68" s="14" t="s">
        <v>53</v>
      </c>
      <c r="AD68" s="14">
        <v>750</v>
      </c>
      <c r="AE68" s="14" t="s">
        <v>54</v>
      </c>
      <c r="AF68" s="14">
        <v>9000</v>
      </c>
      <c r="AG68" s="14">
        <f>VLOOKUP(AA68,[2]item!$A:$B,2,FALSE)</f>
        <v>17</v>
      </c>
      <c r="AH68" s="14">
        <f>VLOOKUP(AC68,[2]item!$A:$B,2,FALSE)</f>
        <v>2750</v>
      </c>
      <c r="AI68" s="14">
        <f>VLOOKUP(AE68,[2]item!$A:$B,2,FALSE)</f>
        <v>16</v>
      </c>
    </row>
    <row r="69" s="1" customFormat="1" spans="2:35">
      <c r="B69" s="1">
        <v>436</v>
      </c>
      <c r="C69" s="19" t="str">
        <f>VLOOKUP(B69,[1]成就!$A:$P,2,FALSE)</f>
        <v>道法升级</v>
      </c>
      <c r="D69" s="20">
        <f>VLOOKUP(C69,配置表!$B:$F,2,FALSE)</f>
        <v>8</v>
      </c>
      <c r="E69" s="4">
        <v>437</v>
      </c>
      <c r="F69" s="21" t="str">
        <f t="shared" si="3"/>
        <v>217,1600</v>
      </c>
      <c r="G69" s="9"/>
      <c r="H69" s="19" t="str">
        <f t="shared" si="4"/>
        <v>17,5;2750,775;16,9300</v>
      </c>
      <c r="I69" s="19" t="str">
        <f t="shared" si="5"/>
        <v>1,0</v>
      </c>
      <c r="J69" s="21" t="str">
        <f>VLOOKUP(C69,配置表!$B:$F,5,FALSE)</f>
        <v>52,1</v>
      </c>
      <c r="K69" s="19" t="str">
        <f>VLOOKUP(C69,配置表!$B:$J,7,FALSE)&amp;W69&amp;IFERROR(VLOOKUP(C69,配置表!$B:$J,8,FALSE),"")&amp;IF(X69,VLOOKUP(X69,配置表!$M$2:$N$8,2,FALSE)&amp;VLOOKUP(C69,配置表!$B:$J,9,FALSE),"")</f>
        <v>任意道法达到1600级</v>
      </c>
      <c r="L69" s="9"/>
      <c r="M69" s="9"/>
      <c r="N69" s="9"/>
      <c r="O69" s="9"/>
      <c r="P69" s="9"/>
      <c r="V69" s="11">
        <f>VLOOKUP(C69,配置表!$B:$F,4,FALSE)</f>
        <v>217</v>
      </c>
      <c r="W69" s="11">
        <f>VLOOKUP(B69,[1]成就!$A:$P,16,FALSE)</f>
        <v>1600</v>
      </c>
      <c r="X69" s="12"/>
      <c r="Y69" s="11">
        <f>VLOOKUP(B69,[1]成就!$A:$P,14,FALSE)</f>
        <v>0</v>
      </c>
      <c r="Z69" s="12"/>
      <c r="AA69" s="14" t="s">
        <v>52</v>
      </c>
      <c r="AB69" s="14">
        <v>5</v>
      </c>
      <c r="AC69" s="14" t="s">
        <v>53</v>
      </c>
      <c r="AD69" s="14">
        <v>775</v>
      </c>
      <c r="AE69" s="14" t="s">
        <v>54</v>
      </c>
      <c r="AF69" s="14">
        <v>9300</v>
      </c>
      <c r="AG69" s="14">
        <f>VLOOKUP(AA69,[2]item!$A:$B,2,FALSE)</f>
        <v>17</v>
      </c>
      <c r="AH69" s="14">
        <f>VLOOKUP(AC69,[2]item!$A:$B,2,FALSE)</f>
        <v>2750</v>
      </c>
      <c r="AI69" s="14">
        <f>VLOOKUP(AE69,[2]item!$A:$B,2,FALSE)</f>
        <v>16</v>
      </c>
    </row>
    <row r="70" s="1" customFormat="1" spans="2:35">
      <c r="B70" s="1">
        <v>437</v>
      </c>
      <c r="C70" s="19" t="str">
        <f>VLOOKUP(B70,[1]成就!$A:$P,2,FALSE)</f>
        <v>道法升级</v>
      </c>
      <c r="D70" s="20">
        <f>VLOOKUP(C70,配置表!$B:$F,2,FALSE)</f>
        <v>8</v>
      </c>
      <c r="E70" s="4">
        <v>438</v>
      </c>
      <c r="F70" s="21" t="str">
        <f t="shared" si="3"/>
        <v>217,1700</v>
      </c>
      <c r="G70" s="9"/>
      <c r="H70" s="19" t="str">
        <f t="shared" si="4"/>
        <v>22,5;2750,775;16,9300</v>
      </c>
      <c r="I70" s="19" t="str">
        <f t="shared" si="5"/>
        <v>1,0</v>
      </c>
      <c r="J70" s="21" t="str">
        <f>VLOOKUP(C70,配置表!$B:$F,5,FALSE)</f>
        <v>52,1</v>
      </c>
      <c r="K70" s="19" t="str">
        <f>VLOOKUP(C70,配置表!$B:$J,7,FALSE)&amp;W70&amp;IFERROR(VLOOKUP(C70,配置表!$B:$J,8,FALSE),"")&amp;IF(X70,VLOOKUP(X70,配置表!$M$2:$N$8,2,FALSE)&amp;VLOOKUP(C70,配置表!$B:$J,9,FALSE),"")</f>
        <v>任意道法达到1700级</v>
      </c>
      <c r="L70" s="9"/>
      <c r="M70" s="9"/>
      <c r="N70" s="9"/>
      <c r="O70" s="9"/>
      <c r="P70" s="9"/>
      <c r="V70" s="11">
        <f>VLOOKUP(C70,配置表!$B:$F,4,FALSE)</f>
        <v>217</v>
      </c>
      <c r="W70" s="11">
        <f>VLOOKUP(B70,[1]成就!$A:$P,16,FALSE)</f>
        <v>1700</v>
      </c>
      <c r="X70" s="12"/>
      <c r="Y70" s="11">
        <f>VLOOKUP(B70,[1]成就!$A:$P,14,FALSE)</f>
        <v>0</v>
      </c>
      <c r="Z70" s="12"/>
      <c r="AA70" s="14" t="s">
        <v>64</v>
      </c>
      <c r="AB70" s="14">
        <v>5</v>
      </c>
      <c r="AC70" s="14" t="s">
        <v>53</v>
      </c>
      <c r="AD70" s="14">
        <v>775</v>
      </c>
      <c r="AE70" s="14" t="s">
        <v>54</v>
      </c>
      <c r="AF70" s="14">
        <v>9300</v>
      </c>
      <c r="AG70" s="14">
        <f>VLOOKUP(AA70,[2]item!$A:$B,2,FALSE)</f>
        <v>22</v>
      </c>
      <c r="AH70" s="14">
        <f>VLOOKUP(AC70,[2]item!$A:$B,2,FALSE)</f>
        <v>2750</v>
      </c>
      <c r="AI70" s="14">
        <f>VLOOKUP(AE70,[2]item!$A:$B,2,FALSE)</f>
        <v>16</v>
      </c>
    </row>
    <row r="71" s="1" customFormat="1" spans="2:35">
      <c r="B71" s="1">
        <v>438</v>
      </c>
      <c r="C71" s="19" t="str">
        <f>VLOOKUP(B71,[1]成就!$A:$P,2,FALSE)</f>
        <v>道法升级</v>
      </c>
      <c r="D71" s="20">
        <f>VLOOKUP(C71,配置表!$B:$F,2,FALSE)</f>
        <v>8</v>
      </c>
      <c r="E71" s="4">
        <v>439</v>
      </c>
      <c r="F71" s="21" t="str">
        <f t="shared" si="3"/>
        <v>217,1800</v>
      </c>
      <c r="G71" s="9"/>
      <c r="H71" s="19" t="str">
        <f t="shared" si="4"/>
        <v>17,5;2750,800;16,9600</v>
      </c>
      <c r="I71" s="19" t="str">
        <f t="shared" si="5"/>
        <v>1,0</v>
      </c>
      <c r="J71" s="21" t="str">
        <f>VLOOKUP(C71,配置表!$B:$F,5,FALSE)</f>
        <v>52,1</v>
      </c>
      <c r="K71" s="19" t="str">
        <f>VLOOKUP(C71,配置表!$B:$J,7,FALSE)&amp;W71&amp;IFERROR(VLOOKUP(C71,配置表!$B:$J,8,FALSE),"")&amp;IF(X71,VLOOKUP(X71,配置表!$M$2:$N$8,2,FALSE)&amp;VLOOKUP(C71,配置表!$B:$J,9,FALSE),"")</f>
        <v>任意道法达到1800级</v>
      </c>
      <c r="L71" s="9"/>
      <c r="M71" s="9"/>
      <c r="N71" s="9"/>
      <c r="O71" s="9"/>
      <c r="P71" s="9"/>
      <c r="V71" s="11">
        <f>VLOOKUP(C71,配置表!$B:$F,4,FALSE)</f>
        <v>217</v>
      </c>
      <c r="W71" s="11">
        <f>VLOOKUP(B71,[1]成就!$A:$P,16,FALSE)</f>
        <v>1800</v>
      </c>
      <c r="X71" s="12"/>
      <c r="Y71" s="11">
        <f>VLOOKUP(B71,[1]成就!$A:$P,14,FALSE)</f>
        <v>0</v>
      </c>
      <c r="Z71" s="12"/>
      <c r="AA71" s="14" t="s">
        <v>52</v>
      </c>
      <c r="AB71" s="14">
        <v>5</v>
      </c>
      <c r="AC71" s="14" t="s">
        <v>53</v>
      </c>
      <c r="AD71" s="14">
        <v>800</v>
      </c>
      <c r="AE71" s="14" t="s">
        <v>54</v>
      </c>
      <c r="AF71" s="14">
        <v>9600</v>
      </c>
      <c r="AG71" s="14">
        <f>VLOOKUP(AA71,[2]item!$A:$B,2,FALSE)</f>
        <v>17</v>
      </c>
      <c r="AH71" s="14">
        <f>VLOOKUP(AC71,[2]item!$A:$B,2,FALSE)</f>
        <v>2750</v>
      </c>
      <c r="AI71" s="14">
        <f>VLOOKUP(AE71,[2]item!$A:$B,2,FALSE)</f>
        <v>16</v>
      </c>
    </row>
    <row r="72" s="1" customFormat="1" spans="2:35">
      <c r="B72" s="1">
        <v>439</v>
      </c>
      <c r="C72" s="19" t="str">
        <f>VLOOKUP(B72,[1]成就!$A:$P,2,FALSE)</f>
        <v>道法升级</v>
      </c>
      <c r="D72" s="20">
        <f>VLOOKUP(C72,配置表!$B:$F,2,FALSE)</f>
        <v>8</v>
      </c>
      <c r="E72" s="4">
        <v>440</v>
      </c>
      <c r="F72" s="21" t="str">
        <f t="shared" si="3"/>
        <v>217,1900</v>
      </c>
      <c r="G72" s="9"/>
      <c r="H72" s="19" t="str">
        <f t="shared" si="4"/>
        <v>17,5;2750,800;16,9600</v>
      </c>
      <c r="I72" s="19" t="str">
        <f t="shared" si="5"/>
        <v>1,0</v>
      </c>
      <c r="J72" s="21" t="str">
        <f>VLOOKUP(C72,配置表!$B:$F,5,FALSE)</f>
        <v>52,1</v>
      </c>
      <c r="K72" s="19" t="str">
        <f>VLOOKUP(C72,配置表!$B:$J,7,FALSE)&amp;W72&amp;IFERROR(VLOOKUP(C72,配置表!$B:$J,8,FALSE),"")&amp;IF(X72,VLOOKUP(X72,配置表!$M$2:$N$8,2,FALSE)&amp;VLOOKUP(C72,配置表!$B:$J,9,FALSE),"")</f>
        <v>任意道法达到1900级</v>
      </c>
      <c r="L72" s="9"/>
      <c r="M72" s="9"/>
      <c r="N72" s="9"/>
      <c r="O72" s="9"/>
      <c r="P72" s="9"/>
      <c r="V72" s="11">
        <f>VLOOKUP(C72,配置表!$B:$F,4,FALSE)</f>
        <v>217</v>
      </c>
      <c r="W72" s="11">
        <f>VLOOKUP(B72,[1]成就!$A:$P,16,FALSE)</f>
        <v>1900</v>
      </c>
      <c r="X72" s="12"/>
      <c r="Y72" s="11">
        <f>VLOOKUP(B72,[1]成就!$A:$P,14,FALSE)</f>
        <v>0</v>
      </c>
      <c r="Z72" s="12"/>
      <c r="AA72" s="14" t="s">
        <v>52</v>
      </c>
      <c r="AB72" s="14">
        <v>5</v>
      </c>
      <c r="AC72" s="14" t="s">
        <v>53</v>
      </c>
      <c r="AD72" s="14">
        <v>800</v>
      </c>
      <c r="AE72" s="14" t="s">
        <v>54</v>
      </c>
      <c r="AF72" s="14">
        <v>9600</v>
      </c>
      <c r="AG72" s="14">
        <f>VLOOKUP(AA72,[2]item!$A:$B,2,FALSE)</f>
        <v>17</v>
      </c>
      <c r="AH72" s="14">
        <f>VLOOKUP(AC72,[2]item!$A:$B,2,FALSE)</f>
        <v>2750</v>
      </c>
      <c r="AI72" s="14">
        <f>VLOOKUP(AE72,[2]item!$A:$B,2,FALSE)</f>
        <v>16</v>
      </c>
    </row>
    <row r="73" s="1" customFormat="1" spans="2:35">
      <c r="B73" s="1">
        <v>440</v>
      </c>
      <c r="C73" s="19" t="str">
        <f>VLOOKUP(B73,[1]成就!$A:$P,2,FALSE)</f>
        <v>道法升级</v>
      </c>
      <c r="D73" s="20">
        <f>VLOOKUP(C73,配置表!$B:$F,2,FALSE)</f>
        <v>8</v>
      </c>
      <c r="E73" s="4">
        <v>441</v>
      </c>
      <c r="F73" s="21" t="str">
        <f t="shared" si="3"/>
        <v>217,2000</v>
      </c>
      <c r="G73" s="9"/>
      <c r="H73" s="19" t="str">
        <f t="shared" si="4"/>
        <v>22,5;2750,825;16,9900</v>
      </c>
      <c r="I73" s="19" t="str">
        <f t="shared" si="5"/>
        <v>1,0</v>
      </c>
      <c r="J73" s="21" t="str">
        <f>VLOOKUP(C73,配置表!$B:$F,5,FALSE)</f>
        <v>52,1</v>
      </c>
      <c r="K73" s="19" t="str">
        <f>VLOOKUP(C73,配置表!$B:$J,7,FALSE)&amp;W73&amp;IFERROR(VLOOKUP(C73,配置表!$B:$J,8,FALSE),"")&amp;IF(X73,VLOOKUP(X73,配置表!$M$2:$N$8,2,FALSE)&amp;VLOOKUP(C73,配置表!$B:$J,9,FALSE),"")</f>
        <v>任意道法达到2000级</v>
      </c>
      <c r="L73" s="9"/>
      <c r="M73" s="9"/>
      <c r="N73" s="9"/>
      <c r="O73" s="9"/>
      <c r="P73" s="9"/>
      <c r="V73" s="11">
        <f>VLOOKUP(C73,配置表!$B:$F,4,FALSE)</f>
        <v>217</v>
      </c>
      <c r="W73" s="11">
        <f>VLOOKUP(B73,[1]成就!$A:$P,16,FALSE)</f>
        <v>2000</v>
      </c>
      <c r="X73" s="12"/>
      <c r="Y73" s="11">
        <f>VLOOKUP(B73,[1]成就!$A:$P,14,FALSE)</f>
        <v>0</v>
      </c>
      <c r="Z73" s="12"/>
      <c r="AA73" s="14" t="s">
        <v>64</v>
      </c>
      <c r="AB73" s="14">
        <v>5</v>
      </c>
      <c r="AC73" s="14" t="s">
        <v>53</v>
      </c>
      <c r="AD73" s="14">
        <v>825</v>
      </c>
      <c r="AE73" s="14" t="s">
        <v>54</v>
      </c>
      <c r="AF73" s="14">
        <v>9900</v>
      </c>
      <c r="AG73" s="14">
        <f>VLOOKUP(AA73,[2]item!$A:$B,2,FALSE)</f>
        <v>22</v>
      </c>
      <c r="AH73" s="14">
        <f>VLOOKUP(AC73,[2]item!$A:$B,2,FALSE)</f>
        <v>2750</v>
      </c>
      <c r="AI73" s="14">
        <f>VLOOKUP(AE73,[2]item!$A:$B,2,FALSE)</f>
        <v>16</v>
      </c>
    </row>
    <row r="74" s="1" customFormat="1" spans="2:35">
      <c r="B74" s="1">
        <v>441</v>
      </c>
      <c r="C74" s="19" t="str">
        <f>VLOOKUP(B74,[1]成就!$A:$P,2,FALSE)</f>
        <v>道法升级</v>
      </c>
      <c r="D74" s="20">
        <f>VLOOKUP(C74,配置表!$B:$F,2,FALSE)</f>
        <v>8</v>
      </c>
      <c r="E74" s="4">
        <v>442</v>
      </c>
      <c r="F74" s="21" t="str">
        <f t="shared" si="3"/>
        <v>217,2100</v>
      </c>
      <c r="G74" s="9"/>
      <c r="H74" s="19" t="str">
        <f t="shared" si="4"/>
        <v>17,5;2750,825;16,9900</v>
      </c>
      <c r="I74" s="19" t="str">
        <f t="shared" si="5"/>
        <v>1,0</v>
      </c>
      <c r="J74" s="21" t="str">
        <f>VLOOKUP(C74,配置表!$B:$F,5,FALSE)</f>
        <v>52,1</v>
      </c>
      <c r="K74" s="19" t="str">
        <f>VLOOKUP(C74,配置表!$B:$J,7,FALSE)&amp;W74&amp;IFERROR(VLOOKUP(C74,配置表!$B:$J,8,FALSE),"")&amp;IF(X74,VLOOKUP(X74,配置表!$M$2:$N$8,2,FALSE)&amp;VLOOKUP(C74,配置表!$B:$J,9,FALSE),"")</f>
        <v>任意道法达到2100级</v>
      </c>
      <c r="L74" s="9"/>
      <c r="M74" s="9"/>
      <c r="N74" s="9"/>
      <c r="O74" s="9"/>
      <c r="P74" s="9"/>
      <c r="V74" s="11">
        <f>VLOOKUP(C74,配置表!$B:$F,4,FALSE)</f>
        <v>217</v>
      </c>
      <c r="W74" s="11">
        <f>VLOOKUP(B74,[1]成就!$A:$P,16,FALSE)</f>
        <v>2100</v>
      </c>
      <c r="X74" s="12"/>
      <c r="Y74" s="11">
        <f>VLOOKUP(B74,[1]成就!$A:$P,14,FALSE)</f>
        <v>0</v>
      </c>
      <c r="Z74" s="12"/>
      <c r="AA74" s="14" t="s">
        <v>52</v>
      </c>
      <c r="AB74" s="14">
        <v>5</v>
      </c>
      <c r="AC74" s="14" t="s">
        <v>53</v>
      </c>
      <c r="AD74" s="14">
        <v>825</v>
      </c>
      <c r="AE74" s="14" t="s">
        <v>54</v>
      </c>
      <c r="AF74" s="14">
        <v>9900</v>
      </c>
      <c r="AG74" s="14">
        <f>VLOOKUP(AA74,[2]item!$A:$B,2,FALSE)</f>
        <v>17</v>
      </c>
      <c r="AH74" s="14">
        <f>VLOOKUP(AC74,[2]item!$A:$B,2,FALSE)</f>
        <v>2750</v>
      </c>
      <c r="AI74" s="14">
        <f>VLOOKUP(AE74,[2]item!$A:$B,2,FALSE)</f>
        <v>16</v>
      </c>
    </row>
    <row r="75" s="1" customFormat="1" spans="2:35">
      <c r="B75" s="1">
        <v>442</v>
      </c>
      <c r="C75" s="19" t="str">
        <f>VLOOKUP(B75,[1]成就!$A:$P,2,FALSE)</f>
        <v>道法升级</v>
      </c>
      <c r="D75" s="20">
        <f>VLOOKUP(C75,配置表!$B:$F,2,FALSE)</f>
        <v>8</v>
      </c>
      <c r="E75" s="4">
        <v>443</v>
      </c>
      <c r="F75" s="21" t="str">
        <f t="shared" si="3"/>
        <v>217,2200</v>
      </c>
      <c r="G75" s="9"/>
      <c r="H75" s="19" t="str">
        <f t="shared" si="4"/>
        <v>17,5;2750,850;16,10200</v>
      </c>
      <c r="I75" s="19" t="str">
        <f t="shared" si="5"/>
        <v>1,0</v>
      </c>
      <c r="J75" s="21" t="str">
        <f>VLOOKUP(C75,配置表!$B:$F,5,FALSE)</f>
        <v>52,1</v>
      </c>
      <c r="K75" s="19" t="str">
        <f>VLOOKUP(C75,配置表!$B:$J,7,FALSE)&amp;W75&amp;IFERROR(VLOOKUP(C75,配置表!$B:$J,8,FALSE),"")&amp;IF(X75,VLOOKUP(X75,配置表!$M$2:$N$8,2,FALSE)&amp;VLOOKUP(C75,配置表!$B:$J,9,FALSE),"")</f>
        <v>任意道法达到2200级</v>
      </c>
      <c r="L75" s="9"/>
      <c r="M75" s="9"/>
      <c r="N75" s="9"/>
      <c r="O75" s="9"/>
      <c r="P75" s="9"/>
      <c r="V75" s="11">
        <f>VLOOKUP(C75,配置表!$B:$F,4,FALSE)</f>
        <v>217</v>
      </c>
      <c r="W75" s="11">
        <f>VLOOKUP(B75,[1]成就!$A:$P,16,FALSE)</f>
        <v>2200</v>
      </c>
      <c r="X75" s="12"/>
      <c r="Y75" s="11">
        <f>VLOOKUP(B75,[1]成就!$A:$P,14,FALSE)</f>
        <v>0</v>
      </c>
      <c r="Z75" s="12"/>
      <c r="AA75" s="14" t="s">
        <v>52</v>
      </c>
      <c r="AB75" s="14">
        <v>5</v>
      </c>
      <c r="AC75" s="14" t="s">
        <v>53</v>
      </c>
      <c r="AD75" s="14">
        <v>850</v>
      </c>
      <c r="AE75" s="14" t="s">
        <v>54</v>
      </c>
      <c r="AF75" s="14">
        <v>10200</v>
      </c>
      <c r="AG75" s="14">
        <f>VLOOKUP(AA75,[2]item!$A:$B,2,FALSE)</f>
        <v>17</v>
      </c>
      <c r="AH75" s="14">
        <f>VLOOKUP(AC75,[2]item!$A:$B,2,FALSE)</f>
        <v>2750</v>
      </c>
      <c r="AI75" s="14">
        <f>VLOOKUP(AE75,[2]item!$A:$B,2,FALSE)</f>
        <v>16</v>
      </c>
    </row>
    <row r="76" s="1" customFormat="1" spans="2:35">
      <c r="B76" s="1">
        <v>443</v>
      </c>
      <c r="C76" s="19" t="str">
        <f>VLOOKUP(B76,[1]成就!$A:$P,2,FALSE)</f>
        <v>道法升级</v>
      </c>
      <c r="D76" s="20">
        <f>VLOOKUP(C76,配置表!$B:$F,2,FALSE)</f>
        <v>8</v>
      </c>
      <c r="E76" s="4">
        <v>444</v>
      </c>
      <c r="F76" s="21" t="str">
        <f t="shared" si="3"/>
        <v>217,2400</v>
      </c>
      <c r="G76" s="9"/>
      <c r="H76" s="19" t="str">
        <f t="shared" si="4"/>
        <v>22,5;2750,850;16,10200</v>
      </c>
      <c r="I76" s="19" t="str">
        <f t="shared" si="5"/>
        <v>1,0</v>
      </c>
      <c r="J76" s="21" t="str">
        <f>VLOOKUP(C76,配置表!$B:$F,5,FALSE)</f>
        <v>52,1</v>
      </c>
      <c r="K76" s="19" t="str">
        <f>VLOOKUP(C76,配置表!$B:$J,7,FALSE)&amp;W76&amp;IFERROR(VLOOKUP(C76,配置表!$B:$J,8,FALSE),"")&amp;IF(X76,VLOOKUP(X76,配置表!$M$2:$N$8,2,FALSE)&amp;VLOOKUP(C76,配置表!$B:$J,9,FALSE),"")</f>
        <v>任意道法达到2400级</v>
      </c>
      <c r="L76" s="9"/>
      <c r="M76" s="9"/>
      <c r="N76" s="9"/>
      <c r="O76" s="9"/>
      <c r="P76" s="9"/>
      <c r="V76" s="11">
        <f>VLOOKUP(C76,配置表!$B:$F,4,FALSE)</f>
        <v>217</v>
      </c>
      <c r="W76" s="11">
        <f>VLOOKUP(B76,[1]成就!$A:$P,16,FALSE)</f>
        <v>2400</v>
      </c>
      <c r="X76" s="12"/>
      <c r="Y76" s="11">
        <f>VLOOKUP(B76,[1]成就!$A:$P,14,FALSE)</f>
        <v>0</v>
      </c>
      <c r="Z76" s="12"/>
      <c r="AA76" s="14" t="s">
        <v>64</v>
      </c>
      <c r="AB76" s="14">
        <v>5</v>
      </c>
      <c r="AC76" s="14" t="s">
        <v>53</v>
      </c>
      <c r="AD76" s="14">
        <v>850</v>
      </c>
      <c r="AE76" s="14" t="s">
        <v>54</v>
      </c>
      <c r="AF76" s="14">
        <v>10200</v>
      </c>
      <c r="AG76" s="14">
        <f>VLOOKUP(AA76,[2]item!$A:$B,2,FALSE)</f>
        <v>22</v>
      </c>
      <c r="AH76" s="14">
        <f>VLOOKUP(AC76,[2]item!$A:$B,2,FALSE)</f>
        <v>2750</v>
      </c>
      <c r="AI76" s="14">
        <f>VLOOKUP(AE76,[2]item!$A:$B,2,FALSE)</f>
        <v>16</v>
      </c>
    </row>
    <row r="77" s="1" customFormat="1" spans="2:35">
      <c r="B77" s="1">
        <v>444</v>
      </c>
      <c r="C77" s="19" t="str">
        <f>VLOOKUP(B77,[1]成就!$A:$P,2,FALSE)</f>
        <v>道法升级</v>
      </c>
      <c r="D77" s="20">
        <f>VLOOKUP(C77,配置表!$B:$F,2,FALSE)</f>
        <v>8</v>
      </c>
      <c r="E77" s="4">
        <v>445</v>
      </c>
      <c r="F77" s="21" t="str">
        <f t="shared" si="3"/>
        <v>217,2600</v>
      </c>
      <c r="G77" s="9"/>
      <c r="H77" s="19" t="str">
        <f t="shared" si="4"/>
        <v>17,5;2750,875;16,10500</v>
      </c>
      <c r="I77" s="19" t="str">
        <f t="shared" si="5"/>
        <v>1,0</v>
      </c>
      <c r="J77" s="21" t="str">
        <f>VLOOKUP(C77,配置表!$B:$F,5,FALSE)</f>
        <v>52,1</v>
      </c>
      <c r="K77" s="19" t="str">
        <f>VLOOKUP(C77,配置表!$B:$J,7,FALSE)&amp;W77&amp;IFERROR(VLOOKUP(C77,配置表!$B:$J,8,FALSE),"")&amp;IF(X77,VLOOKUP(X77,配置表!$M$2:$N$8,2,FALSE)&amp;VLOOKUP(C77,配置表!$B:$J,9,FALSE),"")</f>
        <v>任意道法达到2600级</v>
      </c>
      <c r="L77" s="9"/>
      <c r="M77" s="9"/>
      <c r="N77" s="9"/>
      <c r="O77" s="9"/>
      <c r="P77" s="9"/>
      <c r="V77" s="11">
        <f>VLOOKUP(C77,配置表!$B:$F,4,FALSE)</f>
        <v>217</v>
      </c>
      <c r="W77" s="11">
        <f>VLOOKUP(B77,[1]成就!$A:$P,16,FALSE)</f>
        <v>2600</v>
      </c>
      <c r="X77" s="12"/>
      <c r="Y77" s="11">
        <f>VLOOKUP(B77,[1]成就!$A:$P,14,FALSE)</f>
        <v>0</v>
      </c>
      <c r="Z77" s="12"/>
      <c r="AA77" s="14" t="s">
        <v>52</v>
      </c>
      <c r="AB77" s="14">
        <v>5</v>
      </c>
      <c r="AC77" s="14" t="s">
        <v>53</v>
      </c>
      <c r="AD77" s="14">
        <v>875</v>
      </c>
      <c r="AE77" s="14" t="s">
        <v>54</v>
      </c>
      <c r="AF77" s="14">
        <v>10500</v>
      </c>
      <c r="AG77" s="14">
        <f>VLOOKUP(AA77,[2]item!$A:$B,2,FALSE)</f>
        <v>17</v>
      </c>
      <c r="AH77" s="14">
        <f>VLOOKUP(AC77,[2]item!$A:$B,2,FALSE)</f>
        <v>2750</v>
      </c>
      <c r="AI77" s="14">
        <f>VLOOKUP(AE77,[2]item!$A:$B,2,FALSE)</f>
        <v>16</v>
      </c>
    </row>
    <row r="78" s="1" customFormat="1" spans="2:35">
      <c r="B78" s="1">
        <v>445</v>
      </c>
      <c r="C78" s="19" t="str">
        <f>VLOOKUP(B78,[1]成就!$A:$P,2,FALSE)</f>
        <v>道法升级</v>
      </c>
      <c r="D78" s="20">
        <f>VLOOKUP(C78,配置表!$B:$F,2,FALSE)</f>
        <v>8</v>
      </c>
      <c r="E78" s="4">
        <v>446</v>
      </c>
      <c r="F78" s="21" t="str">
        <f t="shared" si="3"/>
        <v>217,2875</v>
      </c>
      <c r="G78" s="9"/>
      <c r="H78" s="19" t="str">
        <f t="shared" si="4"/>
        <v>17,5;2750,875;16,10500</v>
      </c>
      <c r="I78" s="19" t="str">
        <f t="shared" si="5"/>
        <v>1,0</v>
      </c>
      <c r="J78" s="21" t="str">
        <f>VLOOKUP(C78,配置表!$B:$F,5,FALSE)</f>
        <v>52,1</v>
      </c>
      <c r="K78" s="19" t="str">
        <f>VLOOKUP(C78,配置表!$B:$J,7,FALSE)&amp;W78&amp;IFERROR(VLOOKUP(C78,配置表!$B:$J,8,FALSE),"")&amp;IF(X78,VLOOKUP(X78,配置表!$M$2:$N$8,2,FALSE)&amp;VLOOKUP(C78,配置表!$B:$J,9,FALSE),"")</f>
        <v>任意道法达到2875级</v>
      </c>
      <c r="L78" s="9"/>
      <c r="M78" s="9"/>
      <c r="N78" s="9"/>
      <c r="O78" s="9"/>
      <c r="P78" s="9"/>
      <c r="V78" s="11">
        <f>VLOOKUP(C78,配置表!$B:$F,4,FALSE)</f>
        <v>217</v>
      </c>
      <c r="W78" s="11">
        <f>VLOOKUP(B78,[1]成就!$A:$P,16,FALSE)</f>
        <v>2875</v>
      </c>
      <c r="X78" s="12"/>
      <c r="Y78" s="11">
        <f>VLOOKUP(B78,[1]成就!$A:$P,14,FALSE)</f>
        <v>0</v>
      </c>
      <c r="Z78" s="12"/>
      <c r="AA78" s="14" t="s">
        <v>52</v>
      </c>
      <c r="AB78" s="14">
        <v>5</v>
      </c>
      <c r="AC78" s="14" t="s">
        <v>53</v>
      </c>
      <c r="AD78" s="14">
        <v>875</v>
      </c>
      <c r="AE78" s="14" t="s">
        <v>54</v>
      </c>
      <c r="AF78" s="14">
        <v>10500</v>
      </c>
      <c r="AG78" s="14">
        <f>VLOOKUP(AA78,[2]item!$A:$B,2,FALSE)</f>
        <v>17</v>
      </c>
      <c r="AH78" s="14">
        <f>VLOOKUP(AC78,[2]item!$A:$B,2,FALSE)</f>
        <v>2750</v>
      </c>
      <c r="AI78" s="14">
        <f>VLOOKUP(AE78,[2]item!$A:$B,2,FALSE)</f>
        <v>16</v>
      </c>
    </row>
    <row r="79" s="1" customFormat="1" spans="3:26">
      <c r="C79" s="4"/>
      <c r="D79" s="4"/>
      <c r="E79" s="4"/>
      <c r="F79" s="22"/>
      <c r="G79" s="9"/>
      <c r="H79" s="4"/>
      <c r="I79" s="4"/>
      <c r="J79" s="22"/>
      <c r="K79" s="4"/>
      <c r="L79" s="9"/>
      <c r="M79" s="9"/>
      <c r="N79" s="9"/>
      <c r="O79" s="9"/>
      <c r="P79" s="9"/>
      <c r="V79" s="4"/>
      <c r="W79" s="11"/>
      <c r="X79" s="12"/>
      <c r="Y79" s="11"/>
      <c r="Z79" s="12"/>
    </row>
    <row r="80" s="1" customFormat="1" spans="2:35">
      <c r="B80" s="1">
        <v>477</v>
      </c>
      <c r="C80" s="19" t="str">
        <f>VLOOKUP(B80,[1]成就!$A:$P,2,FALSE)</f>
        <v>升级心法</v>
      </c>
      <c r="D80" s="20">
        <f>VLOOKUP(C80,配置表!$B:$F,2,FALSE)</f>
        <v>11</v>
      </c>
      <c r="E80" s="4">
        <v>478</v>
      </c>
      <c r="F80" s="21" t="str">
        <f t="shared" ref="F80:F116" si="6">V80&amp;","&amp;W80&amp;IF(X80,",1"&amp;","&amp;X80,"")</f>
        <v>220,225</v>
      </c>
      <c r="G80" s="9"/>
      <c r="H80" s="19" t="str">
        <f t="shared" ref="H80:H116" si="7">AG80&amp;","&amp;AB80&amp;";"&amp;AH80&amp;","&amp;AD80&amp;";"&amp;AI80&amp;","&amp;AF80</f>
        <v>17,5;2750,425;16,5100</v>
      </c>
      <c r="I80" s="19" t="str">
        <f t="shared" ref="I80:I116" si="8">"1,"&amp;Y80</f>
        <v>1,950</v>
      </c>
      <c r="J80" s="21" t="str">
        <f>VLOOKUP(C80,配置表!$B:$F,5,FALSE)</f>
        <v>52,2</v>
      </c>
      <c r="K80" s="19" t="str">
        <f>VLOOKUP(C80,配置表!$B:$J,7,FALSE)&amp;W80&amp;IFERROR(VLOOKUP(C80,配置表!$B:$J,8,FALSE),"")&amp;IF(X80,VLOOKUP(X80,配置表!$M$2:$N$8,2,FALSE)&amp;VLOOKUP(C80,配置表!$B:$J,9,FALSE),"")</f>
        <v>任意心法达到225级</v>
      </c>
      <c r="L80" s="9"/>
      <c r="M80" s="9"/>
      <c r="N80" s="9"/>
      <c r="O80" s="9"/>
      <c r="P80" s="9"/>
      <c r="V80" s="11">
        <f>VLOOKUP(C80,配置表!$B:$F,4,FALSE)</f>
        <v>220</v>
      </c>
      <c r="W80" s="11">
        <f>VLOOKUP(B80,[1]成就!$A:$P,16,FALSE)</f>
        <v>225</v>
      </c>
      <c r="X80" s="12"/>
      <c r="Y80" s="11">
        <f>VLOOKUP(B80,[1]成就!$A:$P,14,FALSE)</f>
        <v>950</v>
      </c>
      <c r="Z80" s="12"/>
      <c r="AA80" s="14" t="s">
        <v>52</v>
      </c>
      <c r="AB80" s="14">
        <v>5</v>
      </c>
      <c r="AC80" s="14" t="s">
        <v>53</v>
      </c>
      <c r="AD80" s="14">
        <v>425</v>
      </c>
      <c r="AE80" s="14" t="s">
        <v>54</v>
      </c>
      <c r="AF80" s="14">
        <v>5100</v>
      </c>
      <c r="AG80" s="14">
        <f>VLOOKUP(AA80,[2]item!$A:$B,2,FALSE)</f>
        <v>17</v>
      </c>
      <c r="AH80" s="14">
        <f>VLOOKUP(AC80,[2]item!$A:$B,2,FALSE)</f>
        <v>2750</v>
      </c>
      <c r="AI80" s="14">
        <f>VLOOKUP(AE80,[2]item!$A:$B,2,FALSE)</f>
        <v>16</v>
      </c>
    </row>
    <row r="81" s="1" customFormat="1" spans="2:35">
      <c r="B81" s="1">
        <v>478</v>
      </c>
      <c r="C81" s="19" t="str">
        <f>VLOOKUP(B81,[1]成就!$A:$P,2,FALSE)</f>
        <v>升级心法</v>
      </c>
      <c r="D81" s="20">
        <f>VLOOKUP(C81,配置表!$B:$F,2,FALSE)</f>
        <v>11</v>
      </c>
      <c r="E81" s="4">
        <v>479</v>
      </c>
      <c r="F81" s="21" t="str">
        <f t="shared" si="6"/>
        <v>220,250</v>
      </c>
      <c r="G81" s="9"/>
      <c r="H81" s="19" t="str">
        <f t="shared" si="7"/>
        <v>22,5;2750,450;16,5400</v>
      </c>
      <c r="I81" s="19" t="str">
        <f t="shared" si="8"/>
        <v>1,950</v>
      </c>
      <c r="J81" s="21" t="str">
        <f>VLOOKUP(C81,配置表!$B:$F,5,FALSE)</f>
        <v>52,2</v>
      </c>
      <c r="K81" s="19" t="str">
        <f>VLOOKUP(C81,配置表!$B:$J,7,FALSE)&amp;W81&amp;IFERROR(VLOOKUP(C81,配置表!$B:$J,8,FALSE),"")&amp;IF(X81,VLOOKUP(X81,配置表!$M$2:$N$8,2,FALSE)&amp;VLOOKUP(C81,配置表!$B:$J,9,FALSE),"")</f>
        <v>任意心法达到250级</v>
      </c>
      <c r="L81" s="9"/>
      <c r="M81" s="9"/>
      <c r="N81" s="9"/>
      <c r="O81" s="9"/>
      <c r="P81" s="9"/>
      <c r="V81" s="11">
        <f>VLOOKUP(C81,配置表!$B:$F,4,FALSE)</f>
        <v>220</v>
      </c>
      <c r="W81" s="11">
        <f>VLOOKUP(B81,[1]成就!$A:$P,16,FALSE)</f>
        <v>250</v>
      </c>
      <c r="X81" s="12"/>
      <c r="Y81" s="11">
        <f>VLOOKUP(B81,[1]成就!$A:$P,14,FALSE)</f>
        <v>950</v>
      </c>
      <c r="Z81" s="12"/>
      <c r="AA81" s="14" t="s">
        <v>64</v>
      </c>
      <c r="AB81" s="14">
        <v>5</v>
      </c>
      <c r="AC81" s="14" t="s">
        <v>53</v>
      </c>
      <c r="AD81" s="14">
        <v>450</v>
      </c>
      <c r="AE81" s="14" t="s">
        <v>54</v>
      </c>
      <c r="AF81" s="14">
        <v>5400</v>
      </c>
      <c r="AG81" s="14">
        <f>VLOOKUP(AA81,[2]item!$A:$B,2,FALSE)</f>
        <v>22</v>
      </c>
      <c r="AH81" s="14">
        <f>VLOOKUP(AC81,[2]item!$A:$B,2,FALSE)</f>
        <v>2750</v>
      </c>
      <c r="AI81" s="14">
        <f>VLOOKUP(AE81,[2]item!$A:$B,2,FALSE)</f>
        <v>16</v>
      </c>
    </row>
    <row r="82" s="1" customFormat="1" spans="2:35">
      <c r="B82" s="1">
        <v>479</v>
      </c>
      <c r="C82" s="19" t="str">
        <f>VLOOKUP(B82,[1]成就!$A:$P,2,FALSE)</f>
        <v>升级心法</v>
      </c>
      <c r="D82" s="20">
        <f>VLOOKUP(C82,配置表!$B:$F,2,FALSE)</f>
        <v>11</v>
      </c>
      <c r="E82" s="4">
        <v>480</v>
      </c>
      <c r="F82" s="21" t="str">
        <f t="shared" si="6"/>
        <v>220,275</v>
      </c>
      <c r="G82" s="9"/>
      <c r="H82" s="19" t="str">
        <f t="shared" si="7"/>
        <v>17,5;2750,450;16,5400</v>
      </c>
      <c r="I82" s="19" t="str">
        <f t="shared" si="8"/>
        <v>1,950</v>
      </c>
      <c r="J82" s="21" t="str">
        <f>VLOOKUP(C82,配置表!$B:$F,5,FALSE)</f>
        <v>52,2</v>
      </c>
      <c r="K82" s="19" t="str">
        <f>VLOOKUP(C82,配置表!$B:$J,7,FALSE)&amp;W82&amp;IFERROR(VLOOKUP(C82,配置表!$B:$J,8,FALSE),"")&amp;IF(X82,VLOOKUP(X82,配置表!$M$2:$N$8,2,FALSE)&amp;VLOOKUP(C82,配置表!$B:$J,9,FALSE),"")</f>
        <v>任意心法达到275级</v>
      </c>
      <c r="L82" s="9"/>
      <c r="M82" s="9"/>
      <c r="N82" s="9"/>
      <c r="O82" s="9"/>
      <c r="P82" s="9"/>
      <c r="V82" s="11">
        <f>VLOOKUP(C82,配置表!$B:$F,4,FALSE)</f>
        <v>220</v>
      </c>
      <c r="W82" s="11">
        <f>VLOOKUP(B82,[1]成就!$A:$P,16,FALSE)</f>
        <v>275</v>
      </c>
      <c r="X82" s="12"/>
      <c r="Y82" s="11">
        <f>VLOOKUP(B82,[1]成就!$A:$P,14,FALSE)</f>
        <v>950</v>
      </c>
      <c r="Z82" s="12"/>
      <c r="AA82" s="14" t="s">
        <v>52</v>
      </c>
      <c r="AB82" s="14">
        <v>5</v>
      </c>
      <c r="AC82" s="14" t="s">
        <v>53</v>
      </c>
      <c r="AD82" s="14">
        <v>450</v>
      </c>
      <c r="AE82" s="14" t="s">
        <v>54</v>
      </c>
      <c r="AF82" s="14">
        <v>5400</v>
      </c>
      <c r="AG82" s="14">
        <f>VLOOKUP(AA82,[2]item!$A:$B,2,FALSE)</f>
        <v>17</v>
      </c>
      <c r="AH82" s="14">
        <f>VLOOKUP(AC82,[2]item!$A:$B,2,FALSE)</f>
        <v>2750</v>
      </c>
      <c r="AI82" s="14">
        <f>VLOOKUP(AE82,[2]item!$A:$B,2,FALSE)</f>
        <v>16</v>
      </c>
    </row>
    <row r="83" s="1" customFormat="1" spans="2:35">
      <c r="B83" s="1">
        <v>480</v>
      </c>
      <c r="C83" s="19" t="str">
        <f>VLOOKUP(B83,[1]成就!$A:$P,2,FALSE)</f>
        <v>升级心法</v>
      </c>
      <c r="D83" s="20">
        <f>VLOOKUP(C83,配置表!$B:$F,2,FALSE)</f>
        <v>11</v>
      </c>
      <c r="E83" s="4">
        <v>481</v>
      </c>
      <c r="F83" s="21" t="str">
        <f t="shared" si="6"/>
        <v>220,300</v>
      </c>
      <c r="G83" s="9"/>
      <c r="H83" s="19" t="str">
        <f t="shared" si="7"/>
        <v>17,5;2750,475;16,5700</v>
      </c>
      <c r="I83" s="19" t="str">
        <f t="shared" si="8"/>
        <v>1,950</v>
      </c>
      <c r="J83" s="21" t="str">
        <f>VLOOKUP(C83,配置表!$B:$F,5,FALSE)</f>
        <v>52,2</v>
      </c>
      <c r="K83" s="19" t="str">
        <f>VLOOKUP(C83,配置表!$B:$J,7,FALSE)&amp;W83&amp;IFERROR(VLOOKUP(C83,配置表!$B:$J,8,FALSE),"")&amp;IF(X83,VLOOKUP(X83,配置表!$M$2:$N$8,2,FALSE)&amp;VLOOKUP(C83,配置表!$B:$J,9,FALSE),"")</f>
        <v>任意心法达到300级</v>
      </c>
      <c r="L83" s="9"/>
      <c r="M83" s="9"/>
      <c r="N83" s="9"/>
      <c r="O83" s="9"/>
      <c r="P83" s="9"/>
      <c r="V83" s="11">
        <f>VLOOKUP(C83,配置表!$B:$F,4,FALSE)</f>
        <v>220</v>
      </c>
      <c r="W83" s="11">
        <f>VLOOKUP(B83,[1]成就!$A:$P,16,FALSE)</f>
        <v>300</v>
      </c>
      <c r="X83" s="12"/>
      <c r="Y83" s="11">
        <f>VLOOKUP(B83,[1]成就!$A:$P,14,FALSE)</f>
        <v>950</v>
      </c>
      <c r="Z83" s="12"/>
      <c r="AA83" s="14" t="s">
        <v>52</v>
      </c>
      <c r="AB83" s="14">
        <v>5</v>
      </c>
      <c r="AC83" s="14" t="s">
        <v>53</v>
      </c>
      <c r="AD83" s="14">
        <v>475</v>
      </c>
      <c r="AE83" s="14" t="s">
        <v>54</v>
      </c>
      <c r="AF83" s="14">
        <v>5700</v>
      </c>
      <c r="AG83" s="14">
        <f>VLOOKUP(AA83,[2]item!$A:$B,2,FALSE)</f>
        <v>17</v>
      </c>
      <c r="AH83" s="14">
        <f>VLOOKUP(AC83,[2]item!$A:$B,2,FALSE)</f>
        <v>2750</v>
      </c>
      <c r="AI83" s="14">
        <f>VLOOKUP(AE83,[2]item!$A:$B,2,FALSE)</f>
        <v>16</v>
      </c>
    </row>
    <row r="84" s="1" customFormat="1" spans="2:35">
      <c r="B84" s="1">
        <v>481</v>
      </c>
      <c r="C84" s="19" t="str">
        <f>VLOOKUP(B84,[1]成就!$A:$P,2,FALSE)</f>
        <v>升级心法</v>
      </c>
      <c r="D84" s="20">
        <f>VLOOKUP(C84,配置表!$B:$F,2,FALSE)</f>
        <v>11</v>
      </c>
      <c r="E84" s="4">
        <v>482</v>
      </c>
      <c r="F84" s="21" t="str">
        <f t="shared" si="6"/>
        <v>220,325</v>
      </c>
      <c r="G84" s="9"/>
      <c r="H84" s="19" t="str">
        <f t="shared" si="7"/>
        <v>22,5;2750,475;16,5700</v>
      </c>
      <c r="I84" s="19" t="str">
        <f t="shared" si="8"/>
        <v>1,950</v>
      </c>
      <c r="J84" s="21" t="str">
        <f>VLOOKUP(C84,配置表!$B:$F,5,FALSE)</f>
        <v>52,2</v>
      </c>
      <c r="K84" s="19" t="str">
        <f>VLOOKUP(C84,配置表!$B:$J,7,FALSE)&amp;W84&amp;IFERROR(VLOOKUP(C84,配置表!$B:$J,8,FALSE),"")&amp;IF(X84,VLOOKUP(X84,配置表!$M$2:$N$8,2,FALSE)&amp;VLOOKUP(C84,配置表!$B:$J,9,FALSE),"")</f>
        <v>任意心法达到325级</v>
      </c>
      <c r="L84" s="9"/>
      <c r="M84" s="9"/>
      <c r="N84" s="9"/>
      <c r="O84" s="9"/>
      <c r="P84" s="9"/>
      <c r="V84" s="11">
        <f>VLOOKUP(C84,配置表!$B:$F,4,FALSE)</f>
        <v>220</v>
      </c>
      <c r="W84" s="11">
        <f>VLOOKUP(B84,[1]成就!$A:$P,16,FALSE)</f>
        <v>325</v>
      </c>
      <c r="X84" s="12"/>
      <c r="Y84" s="11">
        <f>VLOOKUP(B84,[1]成就!$A:$P,14,FALSE)</f>
        <v>950</v>
      </c>
      <c r="Z84" s="12"/>
      <c r="AA84" s="14" t="s">
        <v>64</v>
      </c>
      <c r="AB84" s="14">
        <v>5</v>
      </c>
      <c r="AC84" s="14" t="s">
        <v>53</v>
      </c>
      <c r="AD84" s="14">
        <v>475</v>
      </c>
      <c r="AE84" s="14" t="s">
        <v>54</v>
      </c>
      <c r="AF84" s="14">
        <v>5700</v>
      </c>
      <c r="AG84" s="14">
        <f>VLOOKUP(AA84,[2]item!$A:$B,2,FALSE)</f>
        <v>22</v>
      </c>
      <c r="AH84" s="14">
        <f>VLOOKUP(AC84,[2]item!$A:$B,2,FALSE)</f>
        <v>2750</v>
      </c>
      <c r="AI84" s="14">
        <f>VLOOKUP(AE84,[2]item!$A:$B,2,FALSE)</f>
        <v>16</v>
      </c>
    </row>
    <row r="85" s="1" customFormat="1" spans="2:35">
      <c r="B85" s="1">
        <v>482</v>
      </c>
      <c r="C85" s="19" t="str">
        <f>VLOOKUP(B85,[1]成就!$A:$P,2,FALSE)</f>
        <v>升级心法</v>
      </c>
      <c r="D85" s="20">
        <f>VLOOKUP(C85,配置表!$B:$F,2,FALSE)</f>
        <v>11</v>
      </c>
      <c r="E85" s="4">
        <v>483</v>
      </c>
      <c r="F85" s="21" t="str">
        <f t="shared" si="6"/>
        <v>220,350</v>
      </c>
      <c r="G85" s="9"/>
      <c r="H85" s="19" t="str">
        <f t="shared" si="7"/>
        <v>17,5;2750,500;16,6000</v>
      </c>
      <c r="I85" s="19" t="str">
        <f t="shared" si="8"/>
        <v>1,950</v>
      </c>
      <c r="J85" s="21" t="str">
        <f>VLOOKUP(C85,配置表!$B:$F,5,FALSE)</f>
        <v>52,2</v>
      </c>
      <c r="K85" s="19" t="str">
        <f>VLOOKUP(C85,配置表!$B:$J,7,FALSE)&amp;W85&amp;IFERROR(VLOOKUP(C85,配置表!$B:$J,8,FALSE),"")&amp;IF(X85,VLOOKUP(X85,配置表!$M$2:$N$8,2,FALSE)&amp;VLOOKUP(C85,配置表!$B:$J,9,FALSE),"")</f>
        <v>任意心法达到350级</v>
      </c>
      <c r="L85" s="9"/>
      <c r="M85" s="9"/>
      <c r="N85" s="9"/>
      <c r="O85" s="9"/>
      <c r="P85" s="9"/>
      <c r="V85" s="11">
        <f>VLOOKUP(C85,配置表!$B:$F,4,FALSE)</f>
        <v>220</v>
      </c>
      <c r="W85" s="11">
        <f>VLOOKUP(B85,[1]成就!$A:$P,16,FALSE)</f>
        <v>350</v>
      </c>
      <c r="X85" s="12"/>
      <c r="Y85" s="11">
        <f>VLOOKUP(B85,[1]成就!$A:$P,14,FALSE)</f>
        <v>950</v>
      </c>
      <c r="Z85" s="12"/>
      <c r="AA85" s="14" t="s">
        <v>52</v>
      </c>
      <c r="AB85" s="14">
        <v>5</v>
      </c>
      <c r="AC85" s="14" t="s">
        <v>53</v>
      </c>
      <c r="AD85" s="14">
        <v>500</v>
      </c>
      <c r="AE85" s="14" t="s">
        <v>54</v>
      </c>
      <c r="AF85" s="14">
        <v>6000</v>
      </c>
      <c r="AG85" s="14">
        <f>VLOOKUP(AA85,[2]item!$A:$B,2,FALSE)</f>
        <v>17</v>
      </c>
      <c r="AH85" s="14">
        <f>VLOOKUP(AC85,[2]item!$A:$B,2,FALSE)</f>
        <v>2750</v>
      </c>
      <c r="AI85" s="14">
        <f>VLOOKUP(AE85,[2]item!$A:$B,2,FALSE)</f>
        <v>16</v>
      </c>
    </row>
    <row r="86" s="1" customFormat="1" spans="2:35">
      <c r="B86" s="1">
        <v>483</v>
      </c>
      <c r="C86" s="19" t="str">
        <f>VLOOKUP(B86,[1]成就!$A:$P,2,FALSE)</f>
        <v>升级心法</v>
      </c>
      <c r="D86" s="20">
        <f>VLOOKUP(C86,配置表!$B:$F,2,FALSE)</f>
        <v>11</v>
      </c>
      <c r="E86" s="4">
        <v>484</v>
      </c>
      <c r="F86" s="21" t="str">
        <f t="shared" si="6"/>
        <v>220,375</v>
      </c>
      <c r="G86" s="9"/>
      <c r="H86" s="19" t="str">
        <f t="shared" si="7"/>
        <v>17,5;2750,500;16,6000</v>
      </c>
      <c r="I86" s="19" t="str">
        <f t="shared" si="8"/>
        <v>1,950</v>
      </c>
      <c r="J86" s="21" t="str">
        <f>VLOOKUP(C86,配置表!$B:$F,5,FALSE)</f>
        <v>52,2</v>
      </c>
      <c r="K86" s="19" t="str">
        <f>VLOOKUP(C86,配置表!$B:$J,7,FALSE)&amp;W86&amp;IFERROR(VLOOKUP(C86,配置表!$B:$J,8,FALSE),"")&amp;IF(X86,VLOOKUP(X86,配置表!$M$2:$N$8,2,FALSE)&amp;VLOOKUP(C86,配置表!$B:$J,9,FALSE),"")</f>
        <v>任意心法达到375级</v>
      </c>
      <c r="L86" s="9"/>
      <c r="M86" s="9"/>
      <c r="N86" s="9"/>
      <c r="O86" s="9"/>
      <c r="P86" s="9"/>
      <c r="V86" s="11">
        <f>VLOOKUP(C86,配置表!$B:$F,4,FALSE)</f>
        <v>220</v>
      </c>
      <c r="W86" s="11">
        <f>VLOOKUP(B86,[1]成就!$A:$P,16,FALSE)</f>
        <v>375</v>
      </c>
      <c r="X86" s="12"/>
      <c r="Y86" s="11">
        <f>VLOOKUP(B86,[1]成就!$A:$P,14,FALSE)</f>
        <v>950</v>
      </c>
      <c r="Z86" s="12"/>
      <c r="AA86" s="14" t="s">
        <v>52</v>
      </c>
      <c r="AB86" s="14">
        <v>5</v>
      </c>
      <c r="AC86" s="14" t="s">
        <v>53</v>
      </c>
      <c r="AD86" s="14">
        <v>500</v>
      </c>
      <c r="AE86" s="14" t="s">
        <v>54</v>
      </c>
      <c r="AF86" s="14">
        <v>6000</v>
      </c>
      <c r="AG86" s="14">
        <f>VLOOKUP(AA86,[2]item!$A:$B,2,FALSE)</f>
        <v>17</v>
      </c>
      <c r="AH86" s="14">
        <f>VLOOKUP(AC86,[2]item!$A:$B,2,FALSE)</f>
        <v>2750</v>
      </c>
      <c r="AI86" s="14">
        <f>VLOOKUP(AE86,[2]item!$A:$B,2,FALSE)</f>
        <v>16</v>
      </c>
    </row>
    <row r="87" s="1" customFormat="1" spans="2:35">
      <c r="B87" s="1">
        <v>484</v>
      </c>
      <c r="C87" s="19" t="str">
        <f>VLOOKUP(B87,[1]成就!$A:$P,2,FALSE)</f>
        <v>升级心法</v>
      </c>
      <c r="D87" s="20">
        <f>VLOOKUP(C87,配置表!$B:$F,2,FALSE)</f>
        <v>11</v>
      </c>
      <c r="E87" s="4">
        <v>485</v>
      </c>
      <c r="F87" s="21" t="str">
        <f t="shared" si="6"/>
        <v>220,400</v>
      </c>
      <c r="G87" s="9"/>
      <c r="H87" s="19" t="str">
        <f t="shared" si="7"/>
        <v>22,5;2750,525;16,6300</v>
      </c>
      <c r="I87" s="19" t="str">
        <f t="shared" si="8"/>
        <v>1,950</v>
      </c>
      <c r="J87" s="21" t="str">
        <f>VLOOKUP(C87,配置表!$B:$F,5,FALSE)</f>
        <v>52,2</v>
      </c>
      <c r="K87" s="19" t="str">
        <f>VLOOKUP(C87,配置表!$B:$J,7,FALSE)&amp;W87&amp;IFERROR(VLOOKUP(C87,配置表!$B:$J,8,FALSE),"")&amp;IF(X87,VLOOKUP(X87,配置表!$M$2:$N$8,2,FALSE)&amp;VLOOKUP(C87,配置表!$B:$J,9,FALSE),"")</f>
        <v>任意心法达到400级</v>
      </c>
      <c r="L87" s="9"/>
      <c r="M87" s="9"/>
      <c r="N87" s="9"/>
      <c r="O87" s="9"/>
      <c r="P87" s="9"/>
      <c r="V87" s="11">
        <f>VLOOKUP(C87,配置表!$B:$F,4,FALSE)</f>
        <v>220</v>
      </c>
      <c r="W87" s="11">
        <f>VLOOKUP(B87,[1]成就!$A:$P,16,FALSE)</f>
        <v>400</v>
      </c>
      <c r="X87" s="12"/>
      <c r="Y87" s="11">
        <f>VLOOKUP(B87,[1]成就!$A:$P,14,FALSE)</f>
        <v>950</v>
      </c>
      <c r="Z87" s="12"/>
      <c r="AA87" s="14" t="s">
        <v>64</v>
      </c>
      <c r="AB87" s="14">
        <v>5</v>
      </c>
      <c r="AC87" s="14" t="s">
        <v>53</v>
      </c>
      <c r="AD87" s="14">
        <v>525</v>
      </c>
      <c r="AE87" s="14" t="s">
        <v>54</v>
      </c>
      <c r="AF87" s="14">
        <v>6300</v>
      </c>
      <c r="AG87" s="14">
        <f>VLOOKUP(AA87,[2]item!$A:$B,2,FALSE)</f>
        <v>22</v>
      </c>
      <c r="AH87" s="14">
        <f>VLOOKUP(AC87,[2]item!$A:$B,2,FALSE)</f>
        <v>2750</v>
      </c>
      <c r="AI87" s="14">
        <f>VLOOKUP(AE87,[2]item!$A:$B,2,FALSE)</f>
        <v>16</v>
      </c>
    </row>
    <row r="88" s="1" customFormat="1" spans="2:35">
      <c r="B88" s="1">
        <v>485</v>
      </c>
      <c r="C88" s="19" t="str">
        <f>VLOOKUP(B88,[1]成就!$A:$P,2,FALSE)</f>
        <v>升级心法</v>
      </c>
      <c r="D88" s="20">
        <f>VLOOKUP(C88,配置表!$B:$F,2,FALSE)</f>
        <v>11</v>
      </c>
      <c r="E88" s="4">
        <v>486</v>
      </c>
      <c r="F88" s="21" t="str">
        <f t="shared" si="6"/>
        <v>220,425</v>
      </c>
      <c r="G88" s="9"/>
      <c r="H88" s="19" t="str">
        <f t="shared" si="7"/>
        <v>17,5;2750,525;16,6300</v>
      </c>
      <c r="I88" s="19" t="str">
        <f t="shared" si="8"/>
        <v>1,950</v>
      </c>
      <c r="J88" s="21" t="str">
        <f>VLOOKUP(C88,配置表!$B:$F,5,FALSE)</f>
        <v>52,2</v>
      </c>
      <c r="K88" s="19" t="str">
        <f>VLOOKUP(C88,配置表!$B:$J,7,FALSE)&amp;W88&amp;IFERROR(VLOOKUP(C88,配置表!$B:$J,8,FALSE),"")&amp;IF(X88,VLOOKUP(X88,配置表!$M$2:$N$8,2,FALSE)&amp;VLOOKUP(C88,配置表!$B:$J,9,FALSE),"")</f>
        <v>任意心法达到425级</v>
      </c>
      <c r="L88" s="9"/>
      <c r="M88" s="9"/>
      <c r="N88" s="9"/>
      <c r="O88" s="9"/>
      <c r="P88" s="9"/>
      <c r="V88" s="11">
        <f>VLOOKUP(C88,配置表!$B:$F,4,FALSE)</f>
        <v>220</v>
      </c>
      <c r="W88" s="11">
        <f>VLOOKUP(B88,[1]成就!$A:$P,16,FALSE)</f>
        <v>425</v>
      </c>
      <c r="X88" s="12"/>
      <c r="Y88" s="11">
        <f>VLOOKUP(B88,[1]成就!$A:$P,14,FALSE)</f>
        <v>950</v>
      </c>
      <c r="Z88" s="12"/>
      <c r="AA88" s="14" t="s">
        <v>52</v>
      </c>
      <c r="AB88" s="14">
        <v>5</v>
      </c>
      <c r="AC88" s="14" t="s">
        <v>53</v>
      </c>
      <c r="AD88" s="14">
        <v>525</v>
      </c>
      <c r="AE88" s="14" t="s">
        <v>54</v>
      </c>
      <c r="AF88" s="14">
        <v>6300</v>
      </c>
      <c r="AG88" s="14">
        <f>VLOOKUP(AA88,[2]item!$A:$B,2,FALSE)</f>
        <v>17</v>
      </c>
      <c r="AH88" s="14">
        <f>VLOOKUP(AC88,[2]item!$A:$B,2,FALSE)</f>
        <v>2750</v>
      </c>
      <c r="AI88" s="14">
        <f>VLOOKUP(AE88,[2]item!$A:$B,2,FALSE)</f>
        <v>16</v>
      </c>
    </row>
    <row r="89" s="1" customFormat="1" spans="2:35">
      <c r="B89" s="1">
        <v>486</v>
      </c>
      <c r="C89" s="19" t="str">
        <f>VLOOKUP(B89,[1]成就!$A:$P,2,FALSE)</f>
        <v>升级心法</v>
      </c>
      <c r="D89" s="20">
        <f>VLOOKUP(C89,配置表!$B:$F,2,FALSE)</f>
        <v>11</v>
      </c>
      <c r="E89" s="4">
        <v>487</v>
      </c>
      <c r="F89" s="21" t="str">
        <f t="shared" si="6"/>
        <v>220,450</v>
      </c>
      <c r="G89" s="9"/>
      <c r="H89" s="19" t="str">
        <f t="shared" si="7"/>
        <v>17,5;2750,550;16,6600</v>
      </c>
      <c r="I89" s="19" t="str">
        <f t="shared" si="8"/>
        <v>1,950</v>
      </c>
      <c r="J89" s="21" t="str">
        <f>VLOOKUP(C89,配置表!$B:$F,5,FALSE)</f>
        <v>52,2</v>
      </c>
      <c r="K89" s="19" t="str">
        <f>VLOOKUP(C89,配置表!$B:$J,7,FALSE)&amp;W89&amp;IFERROR(VLOOKUP(C89,配置表!$B:$J,8,FALSE),"")&amp;IF(X89,VLOOKUP(X89,配置表!$M$2:$N$8,2,FALSE)&amp;VLOOKUP(C89,配置表!$B:$J,9,FALSE),"")</f>
        <v>任意心法达到450级</v>
      </c>
      <c r="L89" s="9"/>
      <c r="M89" s="9"/>
      <c r="N89" s="9"/>
      <c r="O89" s="9"/>
      <c r="P89" s="9"/>
      <c r="V89" s="11">
        <f>VLOOKUP(C89,配置表!$B:$F,4,FALSE)</f>
        <v>220</v>
      </c>
      <c r="W89" s="11">
        <f>VLOOKUP(B89,[1]成就!$A:$P,16,FALSE)</f>
        <v>450</v>
      </c>
      <c r="X89" s="12"/>
      <c r="Y89" s="11">
        <f>VLOOKUP(B89,[1]成就!$A:$P,14,FALSE)</f>
        <v>950</v>
      </c>
      <c r="Z89" s="12"/>
      <c r="AA89" s="14" t="s">
        <v>52</v>
      </c>
      <c r="AB89" s="14">
        <v>5</v>
      </c>
      <c r="AC89" s="14" t="s">
        <v>53</v>
      </c>
      <c r="AD89" s="14">
        <v>550</v>
      </c>
      <c r="AE89" s="14" t="s">
        <v>54</v>
      </c>
      <c r="AF89" s="14">
        <v>6600</v>
      </c>
      <c r="AG89" s="14">
        <f>VLOOKUP(AA89,[2]item!$A:$B,2,FALSE)</f>
        <v>17</v>
      </c>
      <c r="AH89" s="14">
        <f>VLOOKUP(AC89,[2]item!$A:$B,2,FALSE)</f>
        <v>2750</v>
      </c>
      <c r="AI89" s="14">
        <f>VLOOKUP(AE89,[2]item!$A:$B,2,FALSE)</f>
        <v>16</v>
      </c>
    </row>
    <row r="90" s="1" customFormat="1" spans="2:35">
      <c r="B90" s="1">
        <v>487</v>
      </c>
      <c r="C90" s="19" t="str">
        <f>VLOOKUP(B90,[1]成就!$A:$P,2,FALSE)</f>
        <v>升级心法</v>
      </c>
      <c r="D90" s="20">
        <f>VLOOKUP(C90,配置表!$B:$F,2,FALSE)</f>
        <v>11</v>
      </c>
      <c r="E90" s="4">
        <v>488</v>
      </c>
      <c r="F90" s="21" t="str">
        <f t="shared" si="6"/>
        <v>220,475</v>
      </c>
      <c r="G90" s="9"/>
      <c r="H90" s="19" t="str">
        <f t="shared" si="7"/>
        <v>22,5;2750,550;16,6600</v>
      </c>
      <c r="I90" s="19" t="str">
        <f t="shared" si="8"/>
        <v>1,950</v>
      </c>
      <c r="J90" s="21" t="str">
        <f>VLOOKUP(C90,配置表!$B:$F,5,FALSE)</f>
        <v>52,2</v>
      </c>
      <c r="K90" s="19" t="str">
        <f>VLOOKUP(C90,配置表!$B:$J,7,FALSE)&amp;W90&amp;IFERROR(VLOOKUP(C90,配置表!$B:$J,8,FALSE),"")&amp;IF(X90,VLOOKUP(X90,配置表!$M$2:$N$8,2,FALSE)&amp;VLOOKUP(C90,配置表!$B:$J,9,FALSE),"")</f>
        <v>任意心法达到475级</v>
      </c>
      <c r="L90" s="9"/>
      <c r="M90" s="9"/>
      <c r="N90" s="9"/>
      <c r="O90" s="9"/>
      <c r="P90" s="9"/>
      <c r="V90" s="11">
        <f>VLOOKUP(C90,配置表!$B:$F,4,FALSE)</f>
        <v>220</v>
      </c>
      <c r="W90" s="11">
        <f>VLOOKUP(B90,[1]成就!$A:$P,16,FALSE)</f>
        <v>475</v>
      </c>
      <c r="X90" s="12"/>
      <c r="Y90" s="11">
        <f>VLOOKUP(B90,[1]成就!$A:$P,14,FALSE)</f>
        <v>950</v>
      </c>
      <c r="Z90" s="12"/>
      <c r="AA90" s="14" t="s">
        <v>64</v>
      </c>
      <c r="AB90" s="14">
        <v>5</v>
      </c>
      <c r="AC90" s="14" t="s">
        <v>53</v>
      </c>
      <c r="AD90" s="14">
        <v>550</v>
      </c>
      <c r="AE90" s="14" t="s">
        <v>54</v>
      </c>
      <c r="AF90" s="14">
        <v>6600</v>
      </c>
      <c r="AG90" s="14">
        <f>VLOOKUP(AA90,[2]item!$A:$B,2,FALSE)</f>
        <v>22</v>
      </c>
      <c r="AH90" s="14">
        <f>VLOOKUP(AC90,[2]item!$A:$B,2,FALSE)</f>
        <v>2750</v>
      </c>
      <c r="AI90" s="14">
        <f>VLOOKUP(AE90,[2]item!$A:$B,2,FALSE)</f>
        <v>16</v>
      </c>
    </row>
    <row r="91" s="1" customFormat="1" spans="2:35">
      <c r="B91" s="1">
        <v>488</v>
      </c>
      <c r="C91" s="19" t="str">
        <f>VLOOKUP(B91,[1]成就!$A:$P,2,FALSE)</f>
        <v>升级心法</v>
      </c>
      <c r="D91" s="20">
        <f>VLOOKUP(C91,配置表!$B:$F,2,FALSE)</f>
        <v>11</v>
      </c>
      <c r="E91" s="4">
        <v>489</v>
      </c>
      <c r="F91" s="21" t="str">
        <f t="shared" si="6"/>
        <v>220,500</v>
      </c>
      <c r="G91" s="9"/>
      <c r="H91" s="19" t="str">
        <f t="shared" si="7"/>
        <v>17,5;2750,575;16,6900</v>
      </c>
      <c r="I91" s="19" t="str">
        <f t="shared" si="8"/>
        <v>1,950</v>
      </c>
      <c r="J91" s="21" t="str">
        <f>VLOOKUP(C91,配置表!$B:$F,5,FALSE)</f>
        <v>52,2</v>
      </c>
      <c r="K91" s="19" t="str">
        <f>VLOOKUP(C91,配置表!$B:$J,7,FALSE)&amp;W91&amp;IFERROR(VLOOKUP(C91,配置表!$B:$J,8,FALSE),"")&amp;IF(X91,VLOOKUP(X91,配置表!$M$2:$N$8,2,FALSE)&amp;VLOOKUP(C91,配置表!$B:$J,9,FALSE),"")</f>
        <v>任意心法达到500级</v>
      </c>
      <c r="L91" s="9"/>
      <c r="M91" s="9"/>
      <c r="N91" s="9"/>
      <c r="O91" s="9"/>
      <c r="P91" s="9"/>
      <c r="V91" s="11">
        <f>VLOOKUP(C91,配置表!$B:$F,4,FALSE)</f>
        <v>220</v>
      </c>
      <c r="W91" s="11">
        <f>VLOOKUP(B91,[1]成就!$A:$P,16,FALSE)</f>
        <v>500</v>
      </c>
      <c r="X91" s="12"/>
      <c r="Y91" s="11">
        <f>VLOOKUP(B91,[1]成就!$A:$P,14,FALSE)</f>
        <v>950</v>
      </c>
      <c r="Z91" s="12"/>
      <c r="AA91" s="14" t="s">
        <v>52</v>
      </c>
      <c r="AB91" s="14">
        <v>5</v>
      </c>
      <c r="AC91" s="14" t="s">
        <v>53</v>
      </c>
      <c r="AD91" s="14">
        <v>575</v>
      </c>
      <c r="AE91" s="14" t="s">
        <v>54</v>
      </c>
      <c r="AF91" s="14">
        <v>6900</v>
      </c>
      <c r="AG91" s="14">
        <f>VLOOKUP(AA91,[2]item!$A:$B,2,FALSE)</f>
        <v>17</v>
      </c>
      <c r="AH91" s="14">
        <f>VLOOKUP(AC91,[2]item!$A:$B,2,FALSE)</f>
        <v>2750</v>
      </c>
      <c r="AI91" s="14">
        <f>VLOOKUP(AE91,[2]item!$A:$B,2,FALSE)</f>
        <v>16</v>
      </c>
    </row>
    <row r="92" s="1" customFormat="1" spans="2:35">
      <c r="B92" s="1">
        <v>489</v>
      </c>
      <c r="C92" s="19" t="str">
        <f>VLOOKUP(B92,[1]成就!$A:$P,2,FALSE)</f>
        <v>升级心法</v>
      </c>
      <c r="D92" s="20">
        <f>VLOOKUP(C92,配置表!$B:$F,2,FALSE)</f>
        <v>11</v>
      </c>
      <c r="E92" s="4">
        <v>490</v>
      </c>
      <c r="F92" s="21" t="str">
        <f t="shared" si="6"/>
        <v>220,550</v>
      </c>
      <c r="G92" s="9"/>
      <c r="H92" s="19" t="str">
        <f t="shared" si="7"/>
        <v>17,5;2750,575;16,6900</v>
      </c>
      <c r="I92" s="19" t="str">
        <f t="shared" si="8"/>
        <v>1,950</v>
      </c>
      <c r="J92" s="21" t="str">
        <f>VLOOKUP(C92,配置表!$B:$F,5,FALSE)</f>
        <v>52,2</v>
      </c>
      <c r="K92" s="19" t="str">
        <f>VLOOKUP(C92,配置表!$B:$J,7,FALSE)&amp;W92&amp;IFERROR(VLOOKUP(C92,配置表!$B:$J,8,FALSE),"")&amp;IF(X92,VLOOKUP(X92,配置表!$M$2:$N$8,2,FALSE)&amp;VLOOKUP(C92,配置表!$B:$J,9,FALSE),"")</f>
        <v>任意心法达到550级</v>
      </c>
      <c r="L92" s="9"/>
      <c r="M92" s="9"/>
      <c r="N92" s="9"/>
      <c r="O92" s="9"/>
      <c r="P92" s="9"/>
      <c r="V92" s="11">
        <f>VLOOKUP(C92,配置表!$B:$F,4,FALSE)</f>
        <v>220</v>
      </c>
      <c r="W92" s="11">
        <f>VLOOKUP(B92,[1]成就!$A:$P,16,FALSE)</f>
        <v>550</v>
      </c>
      <c r="X92" s="12"/>
      <c r="Y92" s="11">
        <f>VLOOKUP(B92,[1]成就!$A:$P,14,FALSE)</f>
        <v>950</v>
      </c>
      <c r="Z92" s="12"/>
      <c r="AA92" s="14" t="s">
        <v>52</v>
      </c>
      <c r="AB92" s="14">
        <v>5</v>
      </c>
      <c r="AC92" s="14" t="s">
        <v>53</v>
      </c>
      <c r="AD92" s="14">
        <v>575</v>
      </c>
      <c r="AE92" s="14" t="s">
        <v>54</v>
      </c>
      <c r="AF92" s="14">
        <v>6900</v>
      </c>
      <c r="AG92" s="14">
        <f>VLOOKUP(AA92,[2]item!$A:$B,2,FALSE)</f>
        <v>17</v>
      </c>
      <c r="AH92" s="14">
        <f>VLOOKUP(AC92,[2]item!$A:$B,2,FALSE)</f>
        <v>2750</v>
      </c>
      <c r="AI92" s="14">
        <f>VLOOKUP(AE92,[2]item!$A:$B,2,FALSE)</f>
        <v>16</v>
      </c>
    </row>
    <row r="93" s="1" customFormat="1" spans="2:35">
      <c r="B93" s="1">
        <v>490</v>
      </c>
      <c r="C93" s="19" t="str">
        <f>VLOOKUP(B93,[1]成就!$A:$P,2,FALSE)</f>
        <v>升级心法</v>
      </c>
      <c r="D93" s="20">
        <f>VLOOKUP(C93,配置表!$B:$F,2,FALSE)</f>
        <v>11</v>
      </c>
      <c r="E93" s="4">
        <v>491</v>
      </c>
      <c r="F93" s="21" t="str">
        <f t="shared" si="6"/>
        <v>220,600</v>
      </c>
      <c r="G93" s="9"/>
      <c r="H93" s="19" t="str">
        <f t="shared" si="7"/>
        <v>22,5;2750,600;16,7200</v>
      </c>
      <c r="I93" s="19" t="str">
        <f t="shared" si="8"/>
        <v>1,950</v>
      </c>
      <c r="J93" s="21" t="str">
        <f>VLOOKUP(C93,配置表!$B:$F,5,FALSE)</f>
        <v>52,2</v>
      </c>
      <c r="K93" s="19" t="str">
        <f>VLOOKUP(C93,配置表!$B:$J,7,FALSE)&amp;W93&amp;IFERROR(VLOOKUP(C93,配置表!$B:$J,8,FALSE),"")&amp;IF(X93,VLOOKUP(X93,配置表!$M$2:$N$8,2,FALSE)&amp;VLOOKUP(C93,配置表!$B:$J,9,FALSE),"")</f>
        <v>任意心法达到600级</v>
      </c>
      <c r="L93" s="9"/>
      <c r="M93" s="9"/>
      <c r="N93" s="9"/>
      <c r="O93" s="9"/>
      <c r="P93" s="9"/>
      <c r="V93" s="11">
        <f>VLOOKUP(C93,配置表!$B:$F,4,FALSE)</f>
        <v>220</v>
      </c>
      <c r="W93" s="11">
        <f>VLOOKUP(B93,[1]成就!$A:$P,16,FALSE)</f>
        <v>600</v>
      </c>
      <c r="X93" s="12"/>
      <c r="Y93" s="11">
        <f>VLOOKUP(B93,[1]成就!$A:$P,14,FALSE)</f>
        <v>950</v>
      </c>
      <c r="Z93" s="12"/>
      <c r="AA93" s="14" t="s">
        <v>64</v>
      </c>
      <c r="AB93" s="14">
        <v>5</v>
      </c>
      <c r="AC93" s="14" t="s">
        <v>53</v>
      </c>
      <c r="AD93" s="14">
        <v>600</v>
      </c>
      <c r="AE93" s="14" t="s">
        <v>54</v>
      </c>
      <c r="AF93" s="14">
        <v>7200</v>
      </c>
      <c r="AG93" s="14">
        <f>VLOOKUP(AA93,[2]item!$A:$B,2,FALSE)</f>
        <v>22</v>
      </c>
      <c r="AH93" s="14">
        <f>VLOOKUP(AC93,[2]item!$A:$B,2,FALSE)</f>
        <v>2750</v>
      </c>
      <c r="AI93" s="14">
        <f>VLOOKUP(AE93,[2]item!$A:$B,2,FALSE)</f>
        <v>16</v>
      </c>
    </row>
    <row r="94" s="1" customFormat="1" spans="2:35">
      <c r="B94" s="1">
        <v>491</v>
      </c>
      <c r="C94" s="19" t="str">
        <f>VLOOKUP(B94,[1]成就!$A:$P,2,FALSE)</f>
        <v>升级心法</v>
      </c>
      <c r="D94" s="20">
        <f>VLOOKUP(C94,配置表!$B:$F,2,FALSE)</f>
        <v>11</v>
      </c>
      <c r="E94" s="4">
        <v>492</v>
      </c>
      <c r="F94" s="21" t="str">
        <f t="shared" si="6"/>
        <v>220,650</v>
      </c>
      <c r="G94" s="9"/>
      <c r="H94" s="19" t="str">
        <f t="shared" si="7"/>
        <v>17,5;2750,600;16,7200</v>
      </c>
      <c r="I94" s="19" t="str">
        <f t="shared" si="8"/>
        <v>1,950</v>
      </c>
      <c r="J94" s="21" t="str">
        <f>VLOOKUP(C94,配置表!$B:$F,5,FALSE)</f>
        <v>52,2</v>
      </c>
      <c r="K94" s="19" t="str">
        <f>VLOOKUP(C94,配置表!$B:$J,7,FALSE)&amp;W94&amp;IFERROR(VLOOKUP(C94,配置表!$B:$J,8,FALSE),"")&amp;IF(X94,VLOOKUP(X94,配置表!$M$2:$N$8,2,FALSE)&amp;VLOOKUP(C94,配置表!$B:$J,9,FALSE),"")</f>
        <v>任意心法达到650级</v>
      </c>
      <c r="L94" s="9"/>
      <c r="M94" s="9"/>
      <c r="N94" s="9"/>
      <c r="O94" s="9"/>
      <c r="P94" s="9"/>
      <c r="V94" s="11">
        <f>VLOOKUP(C94,配置表!$B:$F,4,FALSE)</f>
        <v>220</v>
      </c>
      <c r="W94" s="11">
        <f>VLOOKUP(B94,[1]成就!$A:$P,16,FALSE)</f>
        <v>650</v>
      </c>
      <c r="X94" s="12"/>
      <c r="Y94" s="11">
        <f>VLOOKUP(B94,[1]成就!$A:$P,14,FALSE)</f>
        <v>950</v>
      </c>
      <c r="Z94" s="12"/>
      <c r="AA94" s="14" t="s">
        <v>52</v>
      </c>
      <c r="AB94" s="14">
        <v>5</v>
      </c>
      <c r="AC94" s="14" t="s">
        <v>53</v>
      </c>
      <c r="AD94" s="14">
        <v>600</v>
      </c>
      <c r="AE94" s="14" t="s">
        <v>54</v>
      </c>
      <c r="AF94" s="14">
        <v>7200</v>
      </c>
      <c r="AG94" s="14">
        <f>VLOOKUP(AA94,[2]item!$A:$B,2,FALSE)</f>
        <v>17</v>
      </c>
      <c r="AH94" s="14">
        <f>VLOOKUP(AC94,[2]item!$A:$B,2,FALSE)</f>
        <v>2750</v>
      </c>
      <c r="AI94" s="14">
        <f>VLOOKUP(AE94,[2]item!$A:$B,2,FALSE)</f>
        <v>16</v>
      </c>
    </row>
    <row r="95" s="1" customFormat="1" spans="2:35">
      <c r="B95" s="1">
        <v>492</v>
      </c>
      <c r="C95" s="19" t="str">
        <f>VLOOKUP(B95,[1]成就!$A:$P,2,FALSE)</f>
        <v>升级心法</v>
      </c>
      <c r="D95" s="20">
        <f>VLOOKUP(C95,配置表!$B:$F,2,FALSE)</f>
        <v>11</v>
      </c>
      <c r="E95" s="4">
        <v>493</v>
      </c>
      <c r="F95" s="21" t="str">
        <f t="shared" si="6"/>
        <v>220,700</v>
      </c>
      <c r="G95" s="9"/>
      <c r="H95" s="19" t="str">
        <f t="shared" si="7"/>
        <v>17,5;2750,625;16,7500</v>
      </c>
      <c r="I95" s="19" t="str">
        <f t="shared" si="8"/>
        <v>1,950</v>
      </c>
      <c r="J95" s="21" t="str">
        <f>VLOOKUP(C95,配置表!$B:$F,5,FALSE)</f>
        <v>52,2</v>
      </c>
      <c r="K95" s="19" t="str">
        <f>VLOOKUP(C95,配置表!$B:$J,7,FALSE)&amp;W95&amp;IFERROR(VLOOKUP(C95,配置表!$B:$J,8,FALSE),"")&amp;IF(X95,VLOOKUP(X95,配置表!$M$2:$N$8,2,FALSE)&amp;VLOOKUP(C95,配置表!$B:$J,9,FALSE),"")</f>
        <v>任意心法达到700级</v>
      </c>
      <c r="L95" s="9"/>
      <c r="M95" s="9"/>
      <c r="N95" s="9"/>
      <c r="O95" s="9"/>
      <c r="P95" s="9"/>
      <c r="V95" s="11">
        <f>VLOOKUP(C95,配置表!$B:$F,4,FALSE)</f>
        <v>220</v>
      </c>
      <c r="W95" s="11">
        <f>VLOOKUP(B95,[1]成就!$A:$P,16,FALSE)</f>
        <v>700</v>
      </c>
      <c r="X95" s="12"/>
      <c r="Y95" s="11">
        <f>VLOOKUP(B95,[1]成就!$A:$P,14,FALSE)</f>
        <v>950</v>
      </c>
      <c r="Z95" s="12"/>
      <c r="AA95" s="14" t="s">
        <v>52</v>
      </c>
      <c r="AB95" s="14">
        <v>5</v>
      </c>
      <c r="AC95" s="14" t="s">
        <v>53</v>
      </c>
      <c r="AD95" s="14">
        <v>625</v>
      </c>
      <c r="AE95" s="14" t="s">
        <v>54</v>
      </c>
      <c r="AF95" s="14">
        <v>7500</v>
      </c>
      <c r="AG95" s="14">
        <f>VLOOKUP(AA95,[2]item!$A:$B,2,FALSE)</f>
        <v>17</v>
      </c>
      <c r="AH95" s="14">
        <f>VLOOKUP(AC95,[2]item!$A:$B,2,FALSE)</f>
        <v>2750</v>
      </c>
      <c r="AI95" s="14">
        <f>VLOOKUP(AE95,[2]item!$A:$B,2,FALSE)</f>
        <v>16</v>
      </c>
    </row>
    <row r="96" s="1" customFormat="1" spans="2:35">
      <c r="B96" s="1">
        <v>493</v>
      </c>
      <c r="C96" s="19" t="str">
        <f>VLOOKUP(B96,[1]成就!$A:$P,2,FALSE)</f>
        <v>升级心法</v>
      </c>
      <c r="D96" s="20">
        <f>VLOOKUP(C96,配置表!$B:$F,2,FALSE)</f>
        <v>11</v>
      </c>
      <c r="E96" s="4">
        <v>494</v>
      </c>
      <c r="F96" s="21" t="str">
        <f t="shared" si="6"/>
        <v>220,750</v>
      </c>
      <c r="G96" s="9"/>
      <c r="H96" s="19" t="str">
        <f t="shared" si="7"/>
        <v>22,5;2750,625;16,7500</v>
      </c>
      <c r="I96" s="19" t="str">
        <f t="shared" si="8"/>
        <v>1,950</v>
      </c>
      <c r="J96" s="21" t="str">
        <f>VLOOKUP(C96,配置表!$B:$F,5,FALSE)</f>
        <v>52,2</v>
      </c>
      <c r="K96" s="19" t="str">
        <f>VLOOKUP(C96,配置表!$B:$J,7,FALSE)&amp;W96&amp;IFERROR(VLOOKUP(C96,配置表!$B:$J,8,FALSE),"")&amp;IF(X96,VLOOKUP(X96,配置表!$M$2:$N$8,2,FALSE)&amp;VLOOKUP(C96,配置表!$B:$J,9,FALSE),"")</f>
        <v>任意心法达到750级</v>
      </c>
      <c r="L96" s="9"/>
      <c r="M96" s="9"/>
      <c r="N96" s="9"/>
      <c r="O96" s="9"/>
      <c r="P96" s="9"/>
      <c r="V96" s="11">
        <f>VLOOKUP(C96,配置表!$B:$F,4,FALSE)</f>
        <v>220</v>
      </c>
      <c r="W96" s="11">
        <f>VLOOKUP(B96,[1]成就!$A:$P,16,FALSE)</f>
        <v>750</v>
      </c>
      <c r="X96" s="12"/>
      <c r="Y96" s="11">
        <f>VLOOKUP(B96,[1]成就!$A:$P,14,FALSE)</f>
        <v>950</v>
      </c>
      <c r="Z96" s="12"/>
      <c r="AA96" s="14" t="s">
        <v>64</v>
      </c>
      <c r="AB96" s="14">
        <v>5</v>
      </c>
      <c r="AC96" s="14" t="s">
        <v>53</v>
      </c>
      <c r="AD96" s="14">
        <v>625</v>
      </c>
      <c r="AE96" s="14" t="s">
        <v>54</v>
      </c>
      <c r="AF96" s="14">
        <v>7500</v>
      </c>
      <c r="AG96" s="14">
        <f>VLOOKUP(AA96,[2]item!$A:$B,2,FALSE)</f>
        <v>22</v>
      </c>
      <c r="AH96" s="14">
        <f>VLOOKUP(AC96,[2]item!$A:$B,2,FALSE)</f>
        <v>2750</v>
      </c>
      <c r="AI96" s="14">
        <f>VLOOKUP(AE96,[2]item!$A:$B,2,FALSE)</f>
        <v>16</v>
      </c>
    </row>
    <row r="97" s="1" customFormat="1" spans="2:35">
      <c r="B97" s="1">
        <v>494</v>
      </c>
      <c r="C97" s="19" t="str">
        <f>VLOOKUP(B97,[1]成就!$A:$P,2,FALSE)</f>
        <v>升级心法</v>
      </c>
      <c r="D97" s="20">
        <f>VLOOKUP(C97,配置表!$B:$F,2,FALSE)</f>
        <v>11</v>
      </c>
      <c r="E97" s="4">
        <v>495</v>
      </c>
      <c r="F97" s="21" t="str">
        <f t="shared" si="6"/>
        <v>220,800</v>
      </c>
      <c r="G97" s="9"/>
      <c r="H97" s="19" t="str">
        <f t="shared" si="7"/>
        <v>17,5;2750,650;16,7800</v>
      </c>
      <c r="I97" s="19" t="str">
        <f t="shared" si="8"/>
        <v>1,950</v>
      </c>
      <c r="J97" s="21" t="str">
        <f>VLOOKUP(C97,配置表!$B:$F,5,FALSE)</f>
        <v>52,2</v>
      </c>
      <c r="K97" s="19" t="str">
        <f>VLOOKUP(C97,配置表!$B:$J,7,FALSE)&amp;W97&amp;IFERROR(VLOOKUP(C97,配置表!$B:$J,8,FALSE),"")&amp;IF(X97,VLOOKUP(X97,配置表!$M$2:$N$8,2,FALSE)&amp;VLOOKUP(C97,配置表!$B:$J,9,FALSE),"")</f>
        <v>任意心法达到800级</v>
      </c>
      <c r="L97" s="9"/>
      <c r="M97" s="9"/>
      <c r="N97" s="9"/>
      <c r="O97" s="9"/>
      <c r="P97" s="9"/>
      <c r="V97" s="11">
        <f>VLOOKUP(C97,配置表!$B:$F,4,FALSE)</f>
        <v>220</v>
      </c>
      <c r="W97" s="11">
        <f>VLOOKUP(B97,[1]成就!$A:$P,16,FALSE)</f>
        <v>800</v>
      </c>
      <c r="X97" s="12"/>
      <c r="Y97" s="11">
        <f>VLOOKUP(B97,[1]成就!$A:$P,14,FALSE)</f>
        <v>950</v>
      </c>
      <c r="Z97" s="12"/>
      <c r="AA97" s="14" t="s">
        <v>52</v>
      </c>
      <c r="AB97" s="14">
        <v>5</v>
      </c>
      <c r="AC97" s="14" t="s">
        <v>53</v>
      </c>
      <c r="AD97" s="14">
        <v>650</v>
      </c>
      <c r="AE97" s="14" t="s">
        <v>54</v>
      </c>
      <c r="AF97" s="14">
        <v>7800</v>
      </c>
      <c r="AG97" s="14">
        <f>VLOOKUP(AA97,[2]item!$A:$B,2,FALSE)</f>
        <v>17</v>
      </c>
      <c r="AH97" s="14">
        <f>VLOOKUP(AC97,[2]item!$A:$B,2,FALSE)</f>
        <v>2750</v>
      </c>
      <c r="AI97" s="14">
        <f>VLOOKUP(AE97,[2]item!$A:$B,2,FALSE)</f>
        <v>16</v>
      </c>
    </row>
    <row r="98" s="1" customFormat="1" spans="2:35">
      <c r="B98" s="1">
        <v>495</v>
      </c>
      <c r="C98" s="19" t="str">
        <f>VLOOKUP(B98,[1]成就!$A:$P,2,FALSE)</f>
        <v>升级心法</v>
      </c>
      <c r="D98" s="20">
        <f>VLOOKUP(C98,配置表!$B:$F,2,FALSE)</f>
        <v>11</v>
      </c>
      <c r="E98" s="4">
        <v>496</v>
      </c>
      <c r="F98" s="21" t="str">
        <f t="shared" si="6"/>
        <v>220,850</v>
      </c>
      <c r="G98" s="9"/>
      <c r="H98" s="19" t="str">
        <f t="shared" si="7"/>
        <v>17,5;2750,650;16,7800</v>
      </c>
      <c r="I98" s="19" t="str">
        <f t="shared" si="8"/>
        <v>1,950</v>
      </c>
      <c r="J98" s="21" t="str">
        <f>VLOOKUP(C98,配置表!$B:$F,5,FALSE)</f>
        <v>52,2</v>
      </c>
      <c r="K98" s="19" t="str">
        <f>VLOOKUP(C98,配置表!$B:$J,7,FALSE)&amp;W98&amp;IFERROR(VLOOKUP(C98,配置表!$B:$J,8,FALSE),"")&amp;IF(X98,VLOOKUP(X98,配置表!$M$2:$N$8,2,FALSE)&amp;VLOOKUP(C98,配置表!$B:$J,9,FALSE),"")</f>
        <v>任意心法达到850级</v>
      </c>
      <c r="L98" s="9"/>
      <c r="M98" s="9"/>
      <c r="N98" s="9"/>
      <c r="O98" s="9"/>
      <c r="P98" s="9"/>
      <c r="V98" s="11">
        <f>VLOOKUP(C98,配置表!$B:$F,4,FALSE)</f>
        <v>220</v>
      </c>
      <c r="W98" s="11">
        <f>VLOOKUP(B98,[1]成就!$A:$P,16,FALSE)</f>
        <v>850</v>
      </c>
      <c r="X98" s="12"/>
      <c r="Y98" s="11">
        <f>VLOOKUP(B98,[1]成就!$A:$P,14,FALSE)</f>
        <v>950</v>
      </c>
      <c r="Z98" s="12"/>
      <c r="AA98" s="14" t="s">
        <v>52</v>
      </c>
      <c r="AB98" s="14">
        <v>5</v>
      </c>
      <c r="AC98" s="14" t="s">
        <v>53</v>
      </c>
      <c r="AD98" s="14">
        <v>650</v>
      </c>
      <c r="AE98" s="14" t="s">
        <v>54</v>
      </c>
      <c r="AF98" s="14">
        <v>7800</v>
      </c>
      <c r="AG98" s="14">
        <f>VLOOKUP(AA98,[2]item!$A:$B,2,FALSE)</f>
        <v>17</v>
      </c>
      <c r="AH98" s="14">
        <f>VLOOKUP(AC98,[2]item!$A:$B,2,FALSE)</f>
        <v>2750</v>
      </c>
      <c r="AI98" s="14">
        <f>VLOOKUP(AE98,[2]item!$A:$B,2,FALSE)</f>
        <v>16</v>
      </c>
    </row>
    <row r="99" s="1" customFormat="1" spans="2:35">
      <c r="B99" s="1">
        <v>496</v>
      </c>
      <c r="C99" s="19" t="str">
        <f>VLOOKUP(B99,[1]成就!$A:$P,2,FALSE)</f>
        <v>升级心法</v>
      </c>
      <c r="D99" s="20">
        <f>VLOOKUP(C99,配置表!$B:$F,2,FALSE)</f>
        <v>11</v>
      </c>
      <c r="E99" s="4">
        <v>497</v>
      </c>
      <c r="F99" s="21" t="str">
        <f t="shared" si="6"/>
        <v>220,900</v>
      </c>
      <c r="G99" s="9"/>
      <c r="H99" s="19" t="str">
        <f t="shared" si="7"/>
        <v>22,5;2750,675;16,8100</v>
      </c>
      <c r="I99" s="19" t="str">
        <f t="shared" si="8"/>
        <v>1,950</v>
      </c>
      <c r="J99" s="21" t="str">
        <f>VLOOKUP(C99,配置表!$B:$F,5,FALSE)</f>
        <v>52,2</v>
      </c>
      <c r="K99" s="19" t="str">
        <f>VLOOKUP(C99,配置表!$B:$J,7,FALSE)&amp;W99&amp;IFERROR(VLOOKUP(C99,配置表!$B:$J,8,FALSE),"")&amp;IF(X99,VLOOKUP(X99,配置表!$M$2:$N$8,2,FALSE)&amp;VLOOKUP(C99,配置表!$B:$J,9,FALSE),"")</f>
        <v>任意心法达到900级</v>
      </c>
      <c r="L99" s="9"/>
      <c r="M99" s="9"/>
      <c r="N99" s="9"/>
      <c r="O99" s="9"/>
      <c r="P99" s="9"/>
      <c r="V99" s="11">
        <f>VLOOKUP(C99,配置表!$B:$F,4,FALSE)</f>
        <v>220</v>
      </c>
      <c r="W99" s="11">
        <f>VLOOKUP(B99,[1]成就!$A:$P,16,FALSE)</f>
        <v>900</v>
      </c>
      <c r="X99" s="12"/>
      <c r="Y99" s="11">
        <f>VLOOKUP(B99,[1]成就!$A:$P,14,FALSE)</f>
        <v>950</v>
      </c>
      <c r="Z99" s="12"/>
      <c r="AA99" s="14" t="s">
        <v>64</v>
      </c>
      <c r="AB99" s="14">
        <v>5</v>
      </c>
      <c r="AC99" s="14" t="s">
        <v>53</v>
      </c>
      <c r="AD99" s="14">
        <v>675</v>
      </c>
      <c r="AE99" s="14" t="s">
        <v>54</v>
      </c>
      <c r="AF99" s="14">
        <v>8100</v>
      </c>
      <c r="AG99" s="14">
        <f>VLOOKUP(AA99,[2]item!$A:$B,2,FALSE)</f>
        <v>22</v>
      </c>
      <c r="AH99" s="14">
        <f>VLOOKUP(AC99,[2]item!$A:$B,2,FALSE)</f>
        <v>2750</v>
      </c>
      <c r="AI99" s="14">
        <f>VLOOKUP(AE99,[2]item!$A:$B,2,FALSE)</f>
        <v>16</v>
      </c>
    </row>
    <row r="100" s="1" customFormat="1" spans="2:35">
      <c r="B100" s="1">
        <v>497</v>
      </c>
      <c r="C100" s="19" t="str">
        <f>VLOOKUP(B100,[1]成就!$A:$P,2,FALSE)</f>
        <v>升级心法</v>
      </c>
      <c r="D100" s="20">
        <f>VLOOKUP(C100,配置表!$B:$F,2,FALSE)</f>
        <v>11</v>
      </c>
      <c r="E100" s="4">
        <v>498</v>
      </c>
      <c r="F100" s="21" t="str">
        <f t="shared" si="6"/>
        <v>220,950</v>
      </c>
      <c r="G100" s="9"/>
      <c r="H100" s="19" t="str">
        <f t="shared" si="7"/>
        <v>17,5;2750,675;16,8100</v>
      </c>
      <c r="I100" s="19" t="str">
        <f t="shared" si="8"/>
        <v>1,950</v>
      </c>
      <c r="J100" s="21" t="str">
        <f>VLOOKUP(C100,配置表!$B:$F,5,FALSE)</f>
        <v>52,2</v>
      </c>
      <c r="K100" s="19" t="str">
        <f>VLOOKUP(C100,配置表!$B:$J,7,FALSE)&amp;W100&amp;IFERROR(VLOOKUP(C100,配置表!$B:$J,8,FALSE),"")&amp;IF(X100,VLOOKUP(X100,配置表!$M$2:$N$8,2,FALSE)&amp;VLOOKUP(C100,配置表!$B:$J,9,FALSE),"")</f>
        <v>任意心法达到950级</v>
      </c>
      <c r="L100" s="9"/>
      <c r="M100" s="9"/>
      <c r="N100" s="9"/>
      <c r="O100" s="9"/>
      <c r="P100" s="9"/>
      <c r="V100" s="11">
        <f>VLOOKUP(C100,配置表!$B:$F,4,FALSE)</f>
        <v>220</v>
      </c>
      <c r="W100" s="11">
        <f>VLOOKUP(B100,[1]成就!$A:$P,16,FALSE)</f>
        <v>950</v>
      </c>
      <c r="X100" s="12"/>
      <c r="Y100" s="11">
        <f>VLOOKUP(B100,[1]成就!$A:$P,14,FALSE)</f>
        <v>950</v>
      </c>
      <c r="Z100" s="12"/>
      <c r="AA100" s="14" t="s">
        <v>52</v>
      </c>
      <c r="AB100" s="14">
        <v>5</v>
      </c>
      <c r="AC100" s="14" t="s">
        <v>53</v>
      </c>
      <c r="AD100" s="14">
        <v>675</v>
      </c>
      <c r="AE100" s="14" t="s">
        <v>54</v>
      </c>
      <c r="AF100" s="14">
        <v>8100</v>
      </c>
      <c r="AG100" s="14">
        <f>VLOOKUP(AA100,[2]item!$A:$B,2,FALSE)</f>
        <v>17</v>
      </c>
      <c r="AH100" s="14">
        <f>VLOOKUP(AC100,[2]item!$A:$B,2,FALSE)</f>
        <v>2750</v>
      </c>
      <c r="AI100" s="14">
        <f>VLOOKUP(AE100,[2]item!$A:$B,2,FALSE)</f>
        <v>16</v>
      </c>
    </row>
    <row r="101" s="1" customFormat="1" spans="2:35">
      <c r="B101" s="1">
        <v>498</v>
      </c>
      <c r="C101" s="19" t="str">
        <f>VLOOKUP(B101,[1]成就!$A:$P,2,FALSE)</f>
        <v>升级心法</v>
      </c>
      <c r="D101" s="20">
        <f>VLOOKUP(C101,配置表!$B:$F,2,FALSE)</f>
        <v>11</v>
      </c>
      <c r="E101" s="4">
        <v>499</v>
      </c>
      <c r="F101" s="21" t="str">
        <f t="shared" si="6"/>
        <v>220,1000</v>
      </c>
      <c r="G101" s="9"/>
      <c r="H101" s="19" t="str">
        <f t="shared" si="7"/>
        <v>17,5;2750,700;16,8400</v>
      </c>
      <c r="I101" s="19" t="str">
        <f t="shared" si="8"/>
        <v>1,950</v>
      </c>
      <c r="J101" s="21" t="str">
        <f>VLOOKUP(C101,配置表!$B:$F,5,FALSE)</f>
        <v>52,2</v>
      </c>
      <c r="K101" s="19" t="str">
        <f>VLOOKUP(C101,配置表!$B:$J,7,FALSE)&amp;W101&amp;IFERROR(VLOOKUP(C101,配置表!$B:$J,8,FALSE),"")&amp;IF(X101,VLOOKUP(X101,配置表!$M$2:$N$8,2,FALSE)&amp;VLOOKUP(C101,配置表!$B:$J,9,FALSE),"")</f>
        <v>任意心法达到1000级</v>
      </c>
      <c r="L101" s="9"/>
      <c r="M101" s="9"/>
      <c r="N101" s="9"/>
      <c r="O101" s="9"/>
      <c r="P101" s="9"/>
      <c r="V101" s="11">
        <f>VLOOKUP(C101,配置表!$B:$F,4,FALSE)</f>
        <v>220</v>
      </c>
      <c r="W101" s="11">
        <f>VLOOKUP(B101,[1]成就!$A:$P,16,FALSE)</f>
        <v>1000</v>
      </c>
      <c r="X101" s="12"/>
      <c r="Y101" s="11">
        <f>VLOOKUP(B101,[1]成就!$A:$P,14,FALSE)</f>
        <v>950</v>
      </c>
      <c r="Z101" s="12"/>
      <c r="AA101" s="14" t="s">
        <v>52</v>
      </c>
      <c r="AB101" s="14">
        <v>5</v>
      </c>
      <c r="AC101" s="14" t="s">
        <v>53</v>
      </c>
      <c r="AD101" s="14">
        <v>700</v>
      </c>
      <c r="AE101" s="14" t="s">
        <v>54</v>
      </c>
      <c r="AF101" s="14">
        <v>8400</v>
      </c>
      <c r="AG101" s="14">
        <f>VLOOKUP(AA101,[2]item!$A:$B,2,FALSE)</f>
        <v>17</v>
      </c>
      <c r="AH101" s="14">
        <f>VLOOKUP(AC101,[2]item!$A:$B,2,FALSE)</f>
        <v>2750</v>
      </c>
      <c r="AI101" s="14">
        <f>VLOOKUP(AE101,[2]item!$A:$B,2,FALSE)</f>
        <v>16</v>
      </c>
    </row>
    <row r="102" s="1" customFormat="1" spans="2:35">
      <c r="B102" s="1">
        <v>499</v>
      </c>
      <c r="C102" s="19" t="str">
        <f>VLOOKUP(B102,[1]成就!$A:$P,2,FALSE)</f>
        <v>升级心法</v>
      </c>
      <c r="D102" s="20">
        <f>VLOOKUP(C102,配置表!$B:$F,2,FALSE)</f>
        <v>11</v>
      </c>
      <c r="E102" s="4">
        <v>500</v>
      </c>
      <c r="F102" s="21" t="str">
        <f t="shared" si="6"/>
        <v>220,1100</v>
      </c>
      <c r="G102" s="9"/>
      <c r="H102" s="19" t="str">
        <f t="shared" si="7"/>
        <v>22,5;2750,700;16,8400</v>
      </c>
      <c r="I102" s="19" t="str">
        <f t="shared" si="8"/>
        <v>1,950</v>
      </c>
      <c r="J102" s="21" t="str">
        <f>VLOOKUP(C102,配置表!$B:$F,5,FALSE)</f>
        <v>52,2</v>
      </c>
      <c r="K102" s="19" t="str">
        <f>VLOOKUP(C102,配置表!$B:$J,7,FALSE)&amp;W102&amp;IFERROR(VLOOKUP(C102,配置表!$B:$J,8,FALSE),"")&amp;IF(X102,VLOOKUP(X102,配置表!$M$2:$N$8,2,FALSE)&amp;VLOOKUP(C102,配置表!$B:$J,9,FALSE),"")</f>
        <v>任意心法达到1100级</v>
      </c>
      <c r="L102" s="9"/>
      <c r="M102" s="9"/>
      <c r="N102" s="9"/>
      <c r="O102" s="9"/>
      <c r="P102" s="9"/>
      <c r="V102" s="11">
        <f>VLOOKUP(C102,配置表!$B:$F,4,FALSE)</f>
        <v>220</v>
      </c>
      <c r="W102" s="11">
        <f>VLOOKUP(B102,[1]成就!$A:$P,16,FALSE)</f>
        <v>1100</v>
      </c>
      <c r="X102" s="12"/>
      <c r="Y102" s="11">
        <f>VLOOKUP(B102,[1]成就!$A:$P,14,FALSE)</f>
        <v>950</v>
      </c>
      <c r="Z102" s="12"/>
      <c r="AA102" s="14" t="s">
        <v>64</v>
      </c>
      <c r="AB102" s="14">
        <v>5</v>
      </c>
      <c r="AC102" s="14" t="s">
        <v>53</v>
      </c>
      <c r="AD102" s="14">
        <v>700</v>
      </c>
      <c r="AE102" s="14" t="s">
        <v>54</v>
      </c>
      <c r="AF102" s="14">
        <v>8400</v>
      </c>
      <c r="AG102" s="14">
        <f>VLOOKUP(AA102,[2]item!$A:$B,2,FALSE)</f>
        <v>22</v>
      </c>
      <c r="AH102" s="14">
        <f>VLOOKUP(AC102,[2]item!$A:$B,2,FALSE)</f>
        <v>2750</v>
      </c>
      <c r="AI102" s="14">
        <f>VLOOKUP(AE102,[2]item!$A:$B,2,FALSE)</f>
        <v>16</v>
      </c>
    </row>
    <row r="103" s="1" customFormat="1" spans="2:35">
      <c r="B103" s="1">
        <v>500</v>
      </c>
      <c r="C103" s="19" t="str">
        <f>VLOOKUP(B103,[1]成就!$A:$P,2,FALSE)</f>
        <v>升级心法</v>
      </c>
      <c r="D103" s="20">
        <f>VLOOKUP(C103,配置表!$B:$F,2,FALSE)</f>
        <v>11</v>
      </c>
      <c r="E103" s="4">
        <v>501</v>
      </c>
      <c r="F103" s="21" t="str">
        <f t="shared" si="6"/>
        <v>220,1200</v>
      </c>
      <c r="G103" s="9"/>
      <c r="H103" s="19" t="str">
        <f t="shared" si="7"/>
        <v>17,5;2750,725;16,8700</v>
      </c>
      <c r="I103" s="19" t="str">
        <f t="shared" si="8"/>
        <v>1,950</v>
      </c>
      <c r="J103" s="21" t="str">
        <f>VLOOKUP(C103,配置表!$B:$F,5,FALSE)</f>
        <v>52,2</v>
      </c>
      <c r="K103" s="19" t="str">
        <f>VLOOKUP(C103,配置表!$B:$J,7,FALSE)&amp;W103&amp;IFERROR(VLOOKUP(C103,配置表!$B:$J,8,FALSE),"")&amp;IF(X103,VLOOKUP(X103,配置表!$M$2:$N$8,2,FALSE)&amp;VLOOKUP(C103,配置表!$B:$J,9,FALSE),"")</f>
        <v>任意心法达到1200级</v>
      </c>
      <c r="L103" s="9"/>
      <c r="M103" s="9"/>
      <c r="N103" s="9"/>
      <c r="O103" s="9"/>
      <c r="P103" s="9"/>
      <c r="V103" s="11">
        <f>VLOOKUP(C103,配置表!$B:$F,4,FALSE)</f>
        <v>220</v>
      </c>
      <c r="W103" s="11">
        <f>VLOOKUP(B103,[1]成就!$A:$P,16,FALSE)</f>
        <v>1200</v>
      </c>
      <c r="X103" s="12"/>
      <c r="Y103" s="11">
        <f>VLOOKUP(B103,[1]成就!$A:$P,14,FALSE)</f>
        <v>950</v>
      </c>
      <c r="Z103" s="12"/>
      <c r="AA103" s="14" t="s">
        <v>52</v>
      </c>
      <c r="AB103" s="14">
        <v>5</v>
      </c>
      <c r="AC103" s="14" t="s">
        <v>53</v>
      </c>
      <c r="AD103" s="14">
        <v>725</v>
      </c>
      <c r="AE103" s="14" t="s">
        <v>54</v>
      </c>
      <c r="AF103" s="14">
        <v>8700</v>
      </c>
      <c r="AG103" s="14">
        <f>VLOOKUP(AA103,[2]item!$A:$B,2,FALSE)</f>
        <v>17</v>
      </c>
      <c r="AH103" s="14">
        <f>VLOOKUP(AC103,[2]item!$A:$B,2,FALSE)</f>
        <v>2750</v>
      </c>
      <c r="AI103" s="14">
        <f>VLOOKUP(AE103,[2]item!$A:$B,2,FALSE)</f>
        <v>16</v>
      </c>
    </row>
    <row r="104" s="1" customFormat="1" spans="2:35">
      <c r="B104" s="1">
        <v>501</v>
      </c>
      <c r="C104" s="19" t="str">
        <f>VLOOKUP(B104,[1]成就!$A:$P,2,FALSE)</f>
        <v>升级心法</v>
      </c>
      <c r="D104" s="20">
        <f>VLOOKUP(C104,配置表!$B:$F,2,FALSE)</f>
        <v>11</v>
      </c>
      <c r="E104" s="4">
        <v>502</v>
      </c>
      <c r="F104" s="21" t="str">
        <f t="shared" si="6"/>
        <v>220,1300</v>
      </c>
      <c r="G104" s="9"/>
      <c r="H104" s="19" t="str">
        <f t="shared" si="7"/>
        <v>17,5;2750,725;16,8700</v>
      </c>
      <c r="I104" s="19" t="str">
        <f t="shared" si="8"/>
        <v>1,950</v>
      </c>
      <c r="J104" s="21" t="str">
        <f>VLOOKUP(C104,配置表!$B:$F,5,FALSE)</f>
        <v>52,2</v>
      </c>
      <c r="K104" s="19" t="str">
        <f>VLOOKUP(C104,配置表!$B:$J,7,FALSE)&amp;W104&amp;IFERROR(VLOOKUP(C104,配置表!$B:$J,8,FALSE),"")&amp;IF(X104,VLOOKUP(X104,配置表!$M$2:$N$8,2,FALSE)&amp;VLOOKUP(C104,配置表!$B:$J,9,FALSE),"")</f>
        <v>任意心法达到1300级</v>
      </c>
      <c r="L104" s="9"/>
      <c r="M104" s="9"/>
      <c r="N104" s="9"/>
      <c r="O104" s="9"/>
      <c r="P104" s="9"/>
      <c r="V104" s="11">
        <f>VLOOKUP(C104,配置表!$B:$F,4,FALSE)</f>
        <v>220</v>
      </c>
      <c r="W104" s="11">
        <f>VLOOKUP(B104,[1]成就!$A:$P,16,FALSE)</f>
        <v>1300</v>
      </c>
      <c r="X104" s="12"/>
      <c r="Y104" s="11">
        <f>VLOOKUP(B104,[1]成就!$A:$P,14,FALSE)</f>
        <v>950</v>
      </c>
      <c r="Z104" s="12"/>
      <c r="AA104" s="14" t="s">
        <v>52</v>
      </c>
      <c r="AB104" s="14">
        <v>5</v>
      </c>
      <c r="AC104" s="14" t="s">
        <v>53</v>
      </c>
      <c r="AD104" s="14">
        <v>725</v>
      </c>
      <c r="AE104" s="14" t="s">
        <v>54</v>
      </c>
      <c r="AF104" s="14">
        <v>8700</v>
      </c>
      <c r="AG104" s="14">
        <f>VLOOKUP(AA104,[2]item!$A:$B,2,FALSE)</f>
        <v>17</v>
      </c>
      <c r="AH104" s="14">
        <f>VLOOKUP(AC104,[2]item!$A:$B,2,FALSE)</f>
        <v>2750</v>
      </c>
      <c r="AI104" s="14">
        <f>VLOOKUP(AE104,[2]item!$A:$B,2,FALSE)</f>
        <v>16</v>
      </c>
    </row>
    <row r="105" s="1" customFormat="1" spans="2:35">
      <c r="B105" s="1">
        <v>502</v>
      </c>
      <c r="C105" s="19" t="str">
        <f>VLOOKUP(B105,[1]成就!$A:$P,2,FALSE)</f>
        <v>升级心法</v>
      </c>
      <c r="D105" s="20">
        <f>VLOOKUP(C105,配置表!$B:$F,2,FALSE)</f>
        <v>11</v>
      </c>
      <c r="E105" s="4">
        <v>503</v>
      </c>
      <c r="F105" s="21" t="str">
        <f t="shared" si="6"/>
        <v>220,1400</v>
      </c>
      <c r="G105" s="9"/>
      <c r="H105" s="19" t="str">
        <f t="shared" si="7"/>
        <v>22,5;2750,750;16,9000</v>
      </c>
      <c r="I105" s="19" t="str">
        <f t="shared" si="8"/>
        <v>1,950</v>
      </c>
      <c r="J105" s="21" t="str">
        <f>VLOOKUP(C105,配置表!$B:$F,5,FALSE)</f>
        <v>52,2</v>
      </c>
      <c r="K105" s="19" t="str">
        <f>VLOOKUP(C105,配置表!$B:$J,7,FALSE)&amp;W105&amp;IFERROR(VLOOKUP(C105,配置表!$B:$J,8,FALSE),"")&amp;IF(X105,VLOOKUP(X105,配置表!$M$2:$N$8,2,FALSE)&amp;VLOOKUP(C105,配置表!$B:$J,9,FALSE),"")</f>
        <v>任意心法达到1400级</v>
      </c>
      <c r="L105" s="9"/>
      <c r="M105" s="9"/>
      <c r="N105" s="9"/>
      <c r="O105" s="9"/>
      <c r="P105" s="9"/>
      <c r="V105" s="11">
        <f>VLOOKUP(C105,配置表!$B:$F,4,FALSE)</f>
        <v>220</v>
      </c>
      <c r="W105" s="11">
        <f>VLOOKUP(B105,[1]成就!$A:$P,16,FALSE)</f>
        <v>1400</v>
      </c>
      <c r="X105" s="12"/>
      <c r="Y105" s="11">
        <f>VLOOKUP(B105,[1]成就!$A:$P,14,FALSE)</f>
        <v>950</v>
      </c>
      <c r="Z105" s="12"/>
      <c r="AA105" s="14" t="s">
        <v>64</v>
      </c>
      <c r="AB105" s="14">
        <v>5</v>
      </c>
      <c r="AC105" s="14" t="s">
        <v>53</v>
      </c>
      <c r="AD105" s="14">
        <v>750</v>
      </c>
      <c r="AE105" s="14" t="s">
        <v>54</v>
      </c>
      <c r="AF105" s="14">
        <v>9000</v>
      </c>
      <c r="AG105" s="14">
        <f>VLOOKUP(AA105,[2]item!$A:$B,2,FALSE)</f>
        <v>22</v>
      </c>
      <c r="AH105" s="14">
        <f>VLOOKUP(AC105,[2]item!$A:$B,2,FALSE)</f>
        <v>2750</v>
      </c>
      <c r="AI105" s="14">
        <f>VLOOKUP(AE105,[2]item!$A:$B,2,FALSE)</f>
        <v>16</v>
      </c>
    </row>
    <row r="106" s="1" customFormat="1" spans="2:35">
      <c r="B106" s="1">
        <v>503</v>
      </c>
      <c r="C106" s="19" t="str">
        <f>VLOOKUP(B106,[1]成就!$A:$P,2,FALSE)</f>
        <v>升级心法</v>
      </c>
      <c r="D106" s="20">
        <f>VLOOKUP(C106,配置表!$B:$F,2,FALSE)</f>
        <v>11</v>
      </c>
      <c r="E106" s="4">
        <v>504</v>
      </c>
      <c r="F106" s="21" t="str">
        <f t="shared" si="6"/>
        <v>220,1500</v>
      </c>
      <c r="G106" s="9"/>
      <c r="H106" s="19" t="str">
        <f t="shared" si="7"/>
        <v>17,5;2750,750;16,9000</v>
      </c>
      <c r="I106" s="19" t="str">
        <f t="shared" si="8"/>
        <v>1,950</v>
      </c>
      <c r="J106" s="21" t="str">
        <f>VLOOKUP(C106,配置表!$B:$F,5,FALSE)</f>
        <v>52,2</v>
      </c>
      <c r="K106" s="19" t="str">
        <f>VLOOKUP(C106,配置表!$B:$J,7,FALSE)&amp;W106&amp;IFERROR(VLOOKUP(C106,配置表!$B:$J,8,FALSE),"")&amp;IF(X106,VLOOKUP(X106,配置表!$M$2:$N$8,2,FALSE)&amp;VLOOKUP(C106,配置表!$B:$J,9,FALSE),"")</f>
        <v>任意心法达到1500级</v>
      </c>
      <c r="L106" s="9"/>
      <c r="M106" s="9"/>
      <c r="N106" s="9"/>
      <c r="O106" s="9"/>
      <c r="P106" s="9"/>
      <c r="V106" s="11">
        <f>VLOOKUP(C106,配置表!$B:$F,4,FALSE)</f>
        <v>220</v>
      </c>
      <c r="W106" s="11">
        <f>VLOOKUP(B106,[1]成就!$A:$P,16,FALSE)</f>
        <v>1500</v>
      </c>
      <c r="X106" s="12"/>
      <c r="Y106" s="11">
        <f>VLOOKUP(B106,[1]成就!$A:$P,14,FALSE)</f>
        <v>950</v>
      </c>
      <c r="Z106" s="12"/>
      <c r="AA106" s="14" t="s">
        <v>52</v>
      </c>
      <c r="AB106" s="14">
        <v>5</v>
      </c>
      <c r="AC106" s="14" t="s">
        <v>53</v>
      </c>
      <c r="AD106" s="14">
        <v>750</v>
      </c>
      <c r="AE106" s="14" t="s">
        <v>54</v>
      </c>
      <c r="AF106" s="14">
        <v>9000</v>
      </c>
      <c r="AG106" s="14">
        <f>VLOOKUP(AA106,[2]item!$A:$B,2,FALSE)</f>
        <v>17</v>
      </c>
      <c r="AH106" s="14">
        <f>VLOOKUP(AC106,[2]item!$A:$B,2,FALSE)</f>
        <v>2750</v>
      </c>
      <c r="AI106" s="14">
        <f>VLOOKUP(AE106,[2]item!$A:$B,2,FALSE)</f>
        <v>16</v>
      </c>
    </row>
    <row r="107" s="1" customFormat="1" spans="2:35">
      <c r="B107" s="1">
        <v>504</v>
      </c>
      <c r="C107" s="19" t="str">
        <f>VLOOKUP(B107,[1]成就!$A:$P,2,FALSE)</f>
        <v>升级心法</v>
      </c>
      <c r="D107" s="20">
        <f>VLOOKUP(C107,配置表!$B:$F,2,FALSE)</f>
        <v>11</v>
      </c>
      <c r="E107" s="4">
        <v>505</v>
      </c>
      <c r="F107" s="21" t="str">
        <f t="shared" si="6"/>
        <v>220,1600</v>
      </c>
      <c r="G107" s="9"/>
      <c r="H107" s="19" t="str">
        <f t="shared" si="7"/>
        <v>17,5;2750,775;16,9300</v>
      </c>
      <c r="I107" s="19" t="str">
        <f t="shared" si="8"/>
        <v>1,950</v>
      </c>
      <c r="J107" s="21" t="str">
        <f>VLOOKUP(C107,配置表!$B:$F,5,FALSE)</f>
        <v>52,2</v>
      </c>
      <c r="K107" s="19" t="str">
        <f>VLOOKUP(C107,配置表!$B:$J,7,FALSE)&amp;W107&amp;IFERROR(VLOOKUP(C107,配置表!$B:$J,8,FALSE),"")&amp;IF(X107,VLOOKUP(X107,配置表!$M$2:$N$8,2,FALSE)&amp;VLOOKUP(C107,配置表!$B:$J,9,FALSE),"")</f>
        <v>任意心法达到1600级</v>
      </c>
      <c r="L107" s="9"/>
      <c r="M107" s="9"/>
      <c r="N107" s="9"/>
      <c r="O107" s="9"/>
      <c r="P107" s="9"/>
      <c r="V107" s="11">
        <f>VLOOKUP(C107,配置表!$B:$F,4,FALSE)</f>
        <v>220</v>
      </c>
      <c r="W107" s="11">
        <f>VLOOKUP(B107,[1]成就!$A:$P,16,FALSE)</f>
        <v>1600</v>
      </c>
      <c r="X107" s="12"/>
      <c r="Y107" s="11">
        <f>VLOOKUP(B107,[1]成就!$A:$P,14,FALSE)</f>
        <v>950</v>
      </c>
      <c r="Z107" s="12"/>
      <c r="AA107" s="14" t="s">
        <v>52</v>
      </c>
      <c r="AB107" s="14">
        <v>5</v>
      </c>
      <c r="AC107" s="14" t="s">
        <v>53</v>
      </c>
      <c r="AD107" s="14">
        <v>775</v>
      </c>
      <c r="AE107" s="14" t="s">
        <v>54</v>
      </c>
      <c r="AF107" s="14">
        <v>9300</v>
      </c>
      <c r="AG107" s="14">
        <f>VLOOKUP(AA107,[2]item!$A:$B,2,FALSE)</f>
        <v>17</v>
      </c>
      <c r="AH107" s="14">
        <f>VLOOKUP(AC107,[2]item!$A:$B,2,FALSE)</f>
        <v>2750</v>
      </c>
      <c r="AI107" s="14">
        <f>VLOOKUP(AE107,[2]item!$A:$B,2,FALSE)</f>
        <v>16</v>
      </c>
    </row>
    <row r="108" s="1" customFormat="1" spans="2:35">
      <c r="B108" s="1">
        <v>505</v>
      </c>
      <c r="C108" s="19" t="str">
        <f>VLOOKUP(B108,[1]成就!$A:$P,2,FALSE)</f>
        <v>升级心法</v>
      </c>
      <c r="D108" s="20">
        <f>VLOOKUP(C108,配置表!$B:$F,2,FALSE)</f>
        <v>11</v>
      </c>
      <c r="E108" s="4">
        <v>506</v>
      </c>
      <c r="F108" s="21" t="str">
        <f t="shared" si="6"/>
        <v>220,1700</v>
      </c>
      <c r="G108" s="9"/>
      <c r="H108" s="19" t="str">
        <f t="shared" si="7"/>
        <v>22,5;2750,775;16,9300</v>
      </c>
      <c r="I108" s="19" t="str">
        <f t="shared" si="8"/>
        <v>1,950</v>
      </c>
      <c r="J108" s="21" t="str">
        <f>VLOOKUP(C108,配置表!$B:$F,5,FALSE)</f>
        <v>52,2</v>
      </c>
      <c r="K108" s="19" t="str">
        <f>VLOOKUP(C108,配置表!$B:$J,7,FALSE)&amp;W108&amp;IFERROR(VLOOKUP(C108,配置表!$B:$J,8,FALSE),"")&amp;IF(X108,VLOOKUP(X108,配置表!$M$2:$N$8,2,FALSE)&amp;VLOOKUP(C108,配置表!$B:$J,9,FALSE),"")</f>
        <v>任意心法达到1700级</v>
      </c>
      <c r="L108" s="9"/>
      <c r="M108" s="9"/>
      <c r="N108" s="9"/>
      <c r="O108" s="9"/>
      <c r="P108" s="9"/>
      <c r="V108" s="11">
        <f>VLOOKUP(C108,配置表!$B:$F,4,FALSE)</f>
        <v>220</v>
      </c>
      <c r="W108" s="11">
        <f>VLOOKUP(B108,[1]成就!$A:$P,16,FALSE)</f>
        <v>1700</v>
      </c>
      <c r="X108" s="12"/>
      <c r="Y108" s="11">
        <f>VLOOKUP(B108,[1]成就!$A:$P,14,FALSE)</f>
        <v>950</v>
      </c>
      <c r="Z108" s="12"/>
      <c r="AA108" s="14" t="s">
        <v>64</v>
      </c>
      <c r="AB108" s="14">
        <v>5</v>
      </c>
      <c r="AC108" s="14" t="s">
        <v>53</v>
      </c>
      <c r="AD108" s="14">
        <v>775</v>
      </c>
      <c r="AE108" s="14" t="s">
        <v>54</v>
      </c>
      <c r="AF108" s="14">
        <v>9300</v>
      </c>
      <c r="AG108" s="14">
        <f>VLOOKUP(AA108,[2]item!$A:$B,2,FALSE)</f>
        <v>22</v>
      </c>
      <c r="AH108" s="14">
        <f>VLOOKUP(AC108,[2]item!$A:$B,2,FALSE)</f>
        <v>2750</v>
      </c>
      <c r="AI108" s="14">
        <f>VLOOKUP(AE108,[2]item!$A:$B,2,FALSE)</f>
        <v>16</v>
      </c>
    </row>
    <row r="109" s="1" customFormat="1" spans="2:35">
      <c r="B109" s="1">
        <v>506</v>
      </c>
      <c r="C109" s="19" t="str">
        <f>VLOOKUP(B109,[1]成就!$A:$P,2,FALSE)</f>
        <v>升级心法</v>
      </c>
      <c r="D109" s="20">
        <f>VLOOKUP(C109,配置表!$B:$F,2,FALSE)</f>
        <v>11</v>
      </c>
      <c r="E109" s="4">
        <v>507</v>
      </c>
      <c r="F109" s="21" t="str">
        <f t="shared" si="6"/>
        <v>220,1800</v>
      </c>
      <c r="G109" s="9"/>
      <c r="H109" s="19" t="str">
        <f t="shared" si="7"/>
        <v>17,5;2750,800;16,9600</v>
      </c>
      <c r="I109" s="19" t="str">
        <f t="shared" si="8"/>
        <v>1,950</v>
      </c>
      <c r="J109" s="21" t="str">
        <f>VLOOKUP(C109,配置表!$B:$F,5,FALSE)</f>
        <v>52,2</v>
      </c>
      <c r="K109" s="19" t="str">
        <f>VLOOKUP(C109,配置表!$B:$J,7,FALSE)&amp;W109&amp;IFERROR(VLOOKUP(C109,配置表!$B:$J,8,FALSE),"")&amp;IF(X109,VLOOKUP(X109,配置表!$M$2:$N$8,2,FALSE)&amp;VLOOKUP(C109,配置表!$B:$J,9,FALSE),"")</f>
        <v>任意心法达到1800级</v>
      </c>
      <c r="L109" s="9"/>
      <c r="M109" s="9"/>
      <c r="N109" s="9"/>
      <c r="O109" s="9"/>
      <c r="P109" s="9"/>
      <c r="V109" s="11">
        <f>VLOOKUP(C109,配置表!$B:$F,4,FALSE)</f>
        <v>220</v>
      </c>
      <c r="W109" s="11">
        <f>VLOOKUP(B109,[1]成就!$A:$P,16,FALSE)</f>
        <v>1800</v>
      </c>
      <c r="X109" s="12"/>
      <c r="Y109" s="11">
        <f>VLOOKUP(B109,[1]成就!$A:$P,14,FALSE)</f>
        <v>950</v>
      </c>
      <c r="Z109" s="12"/>
      <c r="AA109" s="14" t="s">
        <v>52</v>
      </c>
      <c r="AB109" s="14">
        <v>5</v>
      </c>
      <c r="AC109" s="14" t="s">
        <v>53</v>
      </c>
      <c r="AD109" s="14">
        <v>800</v>
      </c>
      <c r="AE109" s="14" t="s">
        <v>54</v>
      </c>
      <c r="AF109" s="14">
        <v>9600</v>
      </c>
      <c r="AG109" s="14">
        <f>VLOOKUP(AA109,[2]item!$A:$B,2,FALSE)</f>
        <v>17</v>
      </c>
      <c r="AH109" s="14">
        <f>VLOOKUP(AC109,[2]item!$A:$B,2,FALSE)</f>
        <v>2750</v>
      </c>
      <c r="AI109" s="14">
        <f>VLOOKUP(AE109,[2]item!$A:$B,2,FALSE)</f>
        <v>16</v>
      </c>
    </row>
    <row r="110" s="1" customFormat="1" spans="2:35">
      <c r="B110" s="1">
        <v>507</v>
      </c>
      <c r="C110" s="19" t="str">
        <f>VLOOKUP(B110,[1]成就!$A:$P,2,FALSE)</f>
        <v>升级心法</v>
      </c>
      <c r="D110" s="20">
        <f>VLOOKUP(C110,配置表!$B:$F,2,FALSE)</f>
        <v>11</v>
      </c>
      <c r="E110" s="4">
        <v>508</v>
      </c>
      <c r="F110" s="21" t="str">
        <f t="shared" si="6"/>
        <v>220,1900</v>
      </c>
      <c r="G110" s="9"/>
      <c r="H110" s="19" t="str">
        <f t="shared" si="7"/>
        <v>17,5;2750,800;16,9600</v>
      </c>
      <c r="I110" s="19" t="str">
        <f t="shared" si="8"/>
        <v>1,950</v>
      </c>
      <c r="J110" s="21" t="str">
        <f>VLOOKUP(C110,配置表!$B:$F,5,FALSE)</f>
        <v>52,2</v>
      </c>
      <c r="K110" s="19" t="str">
        <f>VLOOKUP(C110,配置表!$B:$J,7,FALSE)&amp;W110&amp;IFERROR(VLOOKUP(C110,配置表!$B:$J,8,FALSE),"")&amp;IF(X110,VLOOKUP(X110,配置表!$M$2:$N$8,2,FALSE)&amp;VLOOKUP(C110,配置表!$B:$J,9,FALSE),"")</f>
        <v>任意心法达到1900级</v>
      </c>
      <c r="L110" s="9"/>
      <c r="M110" s="9"/>
      <c r="N110" s="9"/>
      <c r="O110" s="9"/>
      <c r="P110" s="9"/>
      <c r="V110" s="11">
        <f>VLOOKUP(C110,配置表!$B:$F,4,FALSE)</f>
        <v>220</v>
      </c>
      <c r="W110" s="11">
        <f>VLOOKUP(B110,[1]成就!$A:$P,16,FALSE)</f>
        <v>1900</v>
      </c>
      <c r="X110" s="12"/>
      <c r="Y110" s="11">
        <f>VLOOKUP(B110,[1]成就!$A:$P,14,FALSE)</f>
        <v>950</v>
      </c>
      <c r="Z110" s="12"/>
      <c r="AA110" s="14" t="s">
        <v>52</v>
      </c>
      <c r="AB110" s="14">
        <v>5</v>
      </c>
      <c r="AC110" s="14" t="s">
        <v>53</v>
      </c>
      <c r="AD110" s="14">
        <v>800</v>
      </c>
      <c r="AE110" s="14" t="s">
        <v>54</v>
      </c>
      <c r="AF110" s="14">
        <v>9600</v>
      </c>
      <c r="AG110" s="14">
        <f>VLOOKUP(AA110,[2]item!$A:$B,2,FALSE)</f>
        <v>17</v>
      </c>
      <c r="AH110" s="14">
        <f>VLOOKUP(AC110,[2]item!$A:$B,2,FALSE)</f>
        <v>2750</v>
      </c>
      <c r="AI110" s="14">
        <f>VLOOKUP(AE110,[2]item!$A:$B,2,FALSE)</f>
        <v>16</v>
      </c>
    </row>
    <row r="111" s="1" customFormat="1" spans="2:35">
      <c r="B111" s="1">
        <v>508</v>
      </c>
      <c r="C111" s="19" t="str">
        <f>VLOOKUP(B111,[1]成就!$A:$P,2,FALSE)</f>
        <v>升级心法</v>
      </c>
      <c r="D111" s="20">
        <f>VLOOKUP(C111,配置表!$B:$F,2,FALSE)</f>
        <v>11</v>
      </c>
      <c r="E111" s="4">
        <v>509</v>
      </c>
      <c r="F111" s="21" t="str">
        <f t="shared" si="6"/>
        <v>220,2000</v>
      </c>
      <c r="G111" s="9"/>
      <c r="H111" s="19" t="str">
        <f t="shared" si="7"/>
        <v>22,5;2750,825;16,9900</v>
      </c>
      <c r="I111" s="19" t="str">
        <f t="shared" si="8"/>
        <v>1,950</v>
      </c>
      <c r="J111" s="21" t="str">
        <f>VLOOKUP(C111,配置表!$B:$F,5,FALSE)</f>
        <v>52,2</v>
      </c>
      <c r="K111" s="19" t="str">
        <f>VLOOKUP(C111,配置表!$B:$J,7,FALSE)&amp;W111&amp;IFERROR(VLOOKUP(C111,配置表!$B:$J,8,FALSE),"")&amp;IF(X111,VLOOKUP(X111,配置表!$M$2:$N$8,2,FALSE)&amp;VLOOKUP(C111,配置表!$B:$J,9,FALSE),"")</f>
        <v>任意心法达到2000级</v>
      </c>
      <c r="L111" s="9"/>
      <c r="M111" s="9"/>
      <c r="N111" s="9"/>
      <c r="O111" s="9"/>
      <c r="P111" s="9"/>
      <c r="V111" s="11">
        <f>VLOOKUP(C111,配置表!$B:$F,4,FALSE)</f>
        <v>220</v>
      </c>
      <c r="W111" s="11">
        <f>VLOOKUP(B111,[1]成就!$A:$P,16,FALSE)</f>
        <v>2000</v>
      </c>
      <c r="X111" s="12"/>
      <c r="Y111" s="11">
        <f>VLOOKUP(B111,[1]成就!$A:$P,14,FALSE)</f>
        <v>950</v>
      </c>
      <c r="Z111" s="12"/>
      <c r="AA111" s="14" t="s">
        <v>64</v>
      </c>
      <c r="AB111" s="14">
        <v>5</v>
      </c>
      <c r="AC111" s="14" t="s">
        <v>53</v>
      </c>
      <c r="AD111" s="14">
        <v>825</v>
      </c>
      <c r="AE111" s="14" t="s">
        <v>54</v>
      </c>
      <c r="AF111" s="14">
        <v>9900</v>
      </c>
      <c r="AG111" s="14">
        <f>VLOOKUP(AA111,[2]item!$A:$B,2,FALSE)</f>
        <v>22</v>
      </c>
      <c r="AH111" s="14">
        <f>VLOOKUP(AC111,[2]item!$A:$B,2,FALSE)</f>
        <v>2750</v>
      </c>
      <c r="AI111" s="14">
        <f>VLOOKUP(AE111,[2]item!$A:$B,2,FALSE)</f>
        <v>16</v>
      </c>
    </row>
    <row r="112" s="1" customFormat="1" spans="2:35">
      <c r="B112" s="1">
        <v>509</v>
      </c>
      <c r="C112" s="19" t="str">
        <f>VLOOKUP(B112,[1]成就!$A:$P,2,FALSE)</f>
        <v>升级心法</v>
      </c>
      <c r="D112" s="20">
        <f>VLOOKUP(C112,配置表!$B:$F,2,FALSE)</f>
        <v>11</v>
      </c>
      <c r="E112" s="4">
        <v>510</v>
      </c>
      <c r="F112" s="21" t="str">
        <f t="shared" si="6"/>
        <v>220,2100</v>
      </c>
      <c r="G112" s="9"/>
      <c r="H112" s="19" t="str">
        <f t="shared" si="7"/>
        <v>17,5;2750,825;16,9900</v>
      </c>
      <c r="I112" s="19" t="str">
        <f t="shared" si="8"/>
        <v>1,950</v>
      </c>
      <c r="J112" s="21" t="str">
        <f>VLOOKUP(C112,配置表!$B:$F,5,FALSE)</f>
        <v>52,2</v>
      </c>
      <c r="K112" s="19" t="str">
        <f>VLOOKUP(C112,配置表!$B:$J,7,FALSE)&amp;W112&amp;IFERROR(VLOOKUP(C112,配置表!$B:$J,8,FALSE),"")&amp;IF(X112,VLOOKUP(X112,配置表!$M$2:$N$8,2,FALSE)&amp;VLOOKUP(C112,配置表!$B:$J,9,FALSE),"")</f>
        <v>任意心法达到2100级</v>
      </c>
      <c r="L112" s="9"/>
      <c r="M112" s="9"/>
      <c r="N112" s="9"/>
      <c r="O112" s="9"/>
      <c r="P112" s="9"/>
      <c r="V112" s="11">
        <f>VLOOKUP(C112,配置表!$B:$F,4,FALSE)</f>
        <v>220</v>
      </c>
      <c r="W112" s="11">
        <f>VLOOKUP(B112,[1]成就!$A:$P,16,FALSE)</f>
        <v>2100</v>
      </c>
      <c r="X112" s="12"/>
      <c r="Y112" s="11">
        <f>VLOOKUP(B112,[1]成就!$A:$P,14,FALSE)</f>
        <v>950</v>
      </c>
      <c r="Z112" s="12"/>
      <c r="AA112" s="14" t="s">
        <v>52</v>
      </c>
      <c r="AB112" s="14">
        <v>5</v>
      </c>
      <c r="AC112" s="14" t="s">
        <v>53</v>
      </c>
      <c r="AD112" s="14">
        <v>825</v>
      </c>
      <c r="AE112" s="14" t="s">
        <v>54</v>
      </c>
      <c r="AF112" s="14">
        <v>9900</v>
      </c>
      <c r="AG112" s="14">
        <f>VLOOKUP(AA112,[2]item!$A:$B,2,FALSE)</f>
        <v>17</v>
      </c>
      <c r="AH112" s="14">
        <f>VLOOKUP(AC112,[2]item!$A:$B,2,FALSE)</f>
        <v>2750</v>
      </c>
      <c r="AI112" s="14">
        <f>VLOOKUP(AE112,[2]item!$A:$B,2,FALSE)</f>
        <v>16</v>
      </c>
    </row>
    <row r="113" s="1" customFormat="1" spans="2:35">
      <c r="B113" s="1">
        <v>510</v>
      </c>
      <c r="C113" s="19" t="str">
        <f>VLOOKUP(B113,[1]成就!$A:$P,2,FALSE)</f>
        <v>升级心法</v>
      </c>
      <c r="D113" s="20">
        <f>VLOOKUP(C113,配置表!$B:$F,2,FALSE)</f>
        <v>11</v>
      </c>
      <c r="E113" s="4">
        <v>511</v>
      </c>
      <c r="F113" s="21" t="str">
        <f t="shared" si="6"/>
        <v>220,2200</v>
      </c>
      <c r="G113" s="9"/>
      <c r="H113" s="19" t="str">
        <f t="shared" si="7"/>
        <v>17,5;2750,850;16,10200</v>
      </c>
      <c r="I113" s="19" t="str">
        <f t="shared" si="8"/>
        <v>1,950</v>
      </c>
      <c r="J113" s="21" t="str">
        <f>VLOOKUP(C113,配置表!$B:$F,5,FALSE)</f>
        <v>52,2</v>
      </c>
      <c r="K113" s="19" t="str">
        <f>VLOOKUP(C113,配置表!$B:$J,7,FALSE)&amp;W113&amp;IFERROR(VLOOKUP(C113,配置表!$B:$J,8,FALSE),"")&amp;IF(X113,VLOOKUP(X113,配置表!$M$2:$N$8,2,FALSE)&amp;VLOOKUP(C113,配置表!$B:$J,9,FALSE),"")</f>
        <v>任意心法达到2200级</v>
      </c>
      <c r="L113" s="9"/>
      <c r="M113" s="9"/>
      <c r="N113" s="9"/>
      <c r="O113" s="9"/>
      <c r="P113" s="9"/>
      <c r="V113" s="11">
        <f>VLOOKUP(C113,配置表!$B:$F,4,FALSE)</f>
        <v>220</v>
      </c>
      <c r="W113" s="11">
        <f>VLOOKUP(B113,[1]成就!$A:$P,16,FALSE)</f>
        <v>2200</v>
      </c>
      <c r="X113" s="12"/>
      <c r="Y113" s="11">
        <f>VLOOKUP(B113,[1]成就!$A:$P,14,FALSE)</f>
        <v>950</v>
      </c>
      <c r="Z113" s="12"/>
      <c r="AA113" s="14" t="s">
        <v>52</v>
      </c>
      <c r="AB113" s="14">
        <v>5</v>
      </c>
      <c r="AC113" s="14" t="s">
        <v>53</v>
      </c>
      <c r="AD113" s="14">
        <v>850</v>
      </c>
      <c r="AE113" s="14" t="s">
        <v>54</v>
      </c>
      <c r="AF113" s="14">
        <v>10200</v>
      </c>
      <c r="AG113" s="14">
        <f>VLOOKUP(AA113,[2]item!$A:$B,2,FALSE)</f>
        <v>17</v>
      </c>
      <c r="AH113" s="14">
        <f>VLOOKUP(AC113,[2]item!$A:$B,2,FALSE)</f>
        <v>2750</v>
      </c>
      <c r="AI113" s="14">
        <f>VLOOKUP(AE113,[2]item!$A:$B,2,FALSE)</f>
        <v>16</v>
      </c>
    </row>
    <row r="114" s="1" customFormat="1" spans="2:35">
      <c r="B114" s="1">
        <v>511</v>
      </c>
      <c r="C114" s="19" t="str">
        <f>VLOOKUP(B114,[1]成就!$A:$P,2,FALSE)</f>
        <v>升级心法</v>
      </c>
      <c r="D114" s="20">
        <f>VLOOKUP(C114,配置表!$B:$F,2,FALSE)</f>
        <v>11</v>
      </c>
      <c r="E114" s="4">
        <v>512</v>
      </c>
      <c r="F114" s="21" t="str">
        <f t="shared" si="6"/>
        <v>220,2400</v>
      </c>
      <c r="G114" s="9"/>
      <c r="H114" s="19" t="str">
        <f t="shared" si="7"/>
        <v>22,5;2750,850;16,10200</v>
      </c>
      <c r="I114" s="19" t="str">
        <f t="shared" si="8"/>
        <v>1,950</v>
      </c>
      <c r="J114" s="21" t="str">
        <f>VLOOKUP(C114,配置表!$B:$F,5,FALSE)</f>
        <v>52,2</v>
      </c>
      <c r="K114" s="19" t="str">
        <f>VLOOKUP(C114,配置表!$B:$J,7,FALSE)&amp;W114&amp;IFERROR(VLOOKUP(C114,配置表!$B:$J,8,FALSE),"")&amp;IF(X114,VLOOKUP(X114,配置表!$M$2:$N$8,2,FALSE)&amp;VLOOKUP(C114,配置表!$B:$J,9,FALSE),"")</f>
        <v>任意心法达到2400级</v>
      </c>
      <c r="L114" s="9"/>
      <c r="M114" s="9"/>
      <c r="N114" s="9"/>
      <c r="O114" s="9"/>
      <c r="P114" s="9"/>
      <c r="V114" s="11">
        <f>VLOOKUP(C114,配置表!$B:$F,4,FALSE)</f>
        <v>220</v>
      </c>
      <c r="W114" s="11">
        <f>VLOOKUP(B114,[1]成就!$A:$P,16,FALSE)</f>
        <v>2400</v>
      </c>
      <c r="X114" s="12"/>
      <c r="Y114" s="11">
        <f>VLOOKUP(B114,[1]成就!$A:$P,14,FALSE)</f>
        <v>950</v>
      </c>
      <c r="Z114" s="12"/>
      <c r="AA114" s="14" t="s">
        <v>64</v>
      </c>
      <c r="AB114" s="14">
        <v>5</v>
      </c>
      <c r="AC114" s="14" t="s">
        <v>53</v>
      </c>
      <c r="AD114" s="14">
        <v>850</v>
      </c>
      <c r="AE114" s="14" t="s">
        <v>54</v>
      </c>
      <c r="AF114" s="14">
        <v>10200</v>
      </c>
      <c r="AG114" s="14">
        <f>VLOOKUP(AA114,[2]item!$A:$B,2,FALSE)</f>
        <v>22</v>
      </c>
      <c r="AH114" s="14">
        <f>VLOOKUP(AC114,[2]item!$A:$B,2,FALSE)</f>
        <v>2750</v>
      </c>
      <c r="AI114" s="14">
        <f>VLOOKUP(AE114,[2]item!$A:$B,2,FALSE)</f>
        <v>16</v>
      </c>
    </row>
    <row r="115" s="1" customFormat="1" spans="2:35">
      <c r="B115" s="1">
        <v>512</v>
      </c>
      <c r="C115" s="19" t="str">
        <f>VLOOKUP(B115,[1]成就!$A:$P,2,FALSE)</f>
        <v>升级心法</v>
      </c>
      <c r="D115" s="20">
        <f>VLOOKUP(C115,配置表!$B:$F,2,FALSE)</f>
        <v>11</v>
      </c>
      <c r="E115" s="4">
        <v>513</v>
      </c>
      <c r="F115" s="21" t="str">
        <f t="shared" si="6"/>
        <v>220,2600</v>
      </c>
      <c r="G115" s="9"/>
      <c r="H115" s="19" t="str">
        <f t="shared" si="7"/>
        <v>17,5;2750,875;16,10500</v>
      </c>
      <c r="I115" s="19" t="str">
        <f t="shared" si="8"/>
        <v>1,950</v>
      </c>
      <c r="J115" s="21" t="str">
        <f>VLOOKUP(C115,配置表!$B:$F,5,FALSE)</f>
        <v>52,2</v>
      </c>
      <c r="K115" s="19" t="str">
        <f>VLOOKUP(C115,配置表!$B:$J,7,FALSE)&amp;W115&amp;IFERROR(VLOOKUP(C115,配置表!$B:$J,8,FALSE),"")&amp;IF(X115,VLOOKUP(X115,配置表!$M$2:$N$8,2,FALSE)&amp;VLOOKUP(C115,配置表!$B:$J,9,FALSE),"")</f>
        <v>任意心法达到2600级</v>
      </c>
      <c r="L115" s="9"/>
      <c r="M115" s="9"/>
      <c r="N115" s="9"/>
      <c r="O115" s="9"/>
      <c r="P115" s="9"/>
      <c r="V115" s="11">
        <f>VLOOKUP(C115,配置表!$B:$F,4,FALSE)</f>
        <v>220</v>
      </c>
      <c r="W115" s="11">
        <f>VLOOKUP(B115,[1]成就!$A:$P,16,FALSE)</f>
        <v>2600</v>
      </c>
      <c r="X115" s="12"/>
      <c r="Y115" s="11">
        <f>VLOOKUP(B115,[1]成就!$A:$P,14,FALSE)</f>
        <v>950</v>
      </c>
      <c r="Z115" s="12"/>
      <c r="AA115" s="14" t="s">
        <v>52</v>
      </c>
      <c r="AB115" s="14">
        <v>5</v>
      </c>
      <c r="AC115" s="14" t="s">
        <v>53</v>
      </c>
      <c r="AD115" s="14">
        <v>875</v>
      </c>
      <c r="AE115" s="14" t="s">
        <v>54</v>
      </c>
      <c r="AF115" s="14">
        <v>10500</v>
      </c>
      <c r="AG115" s="14">
        <f>VLOOKUP(AA115,[2]item!$A:$B,2,FALSE)</f>
        <v>17</v>
      </c>
      <c r="AH115" s="14">
        <f>VLOOKUP(AC115,[2]item!$A:$B,2,FALSE)</f>
        <v>2750</v>
      </c>
      <c r="AI115" s="14">
        <f>VLOOKUP(AE115,[2]item!$A:$B,2,FALSE)</f>
        <v>16</v>
      </c>
    </row>
    <row r="116" s="1" customFormat="1" spans="2:35">
      <c r="B116" s="1">
        <v>513</v>
      </c>
      <c r="C116" s="19" t="str">
        <f>VLOOKUP(B116,[1]成就!$A:$P,2,FALSE)</f>
        <v>升级心法</v>
      </c>
      <c r="D116" s="20">
        <f>VLOOKUP(C116,配置表!$B:$F,2,FALSE)</f>
        <v>11</v>
      </c>
      <c r="E116" s="4">
        <v>514</v>
      </c>
      <c r="F116" s="21" t="str">
        <f t="shared" si="6"/>
        <v>220,2875</v>
      </c>
      <c r="G116" s="9"/>
      <c r="H116" s="19" t="str">
        <f t="shared" si="7"/>
        <v>17,5;2750,875;16,10500</v>
      </c>
      <c r="I116" s="19" t="str">
        <f t="shared" si="8"/>
        <v>1,950</v>
      </c>
      <c r="J116" s="21" t="str">
        <f>VLOOKUP(C116,配置表!$B:$F,5,FALSE)</f>
        <v>52,2</v>
      </c>
      <c r="K116" s="19" t="str">
        <f>VLOOKUP(C116,配置表!$B:$J,7,FALSE)&amp;W116&amp;IFERROR(VLOOKUP(C116,配置表!$B:$J,8,FALSE),"")&amp;IF(X116,VLOOKUP(X116,配置表!$M$2:$N$8,2,FALSE)&amp;VLOOKUP(C116,配置表!$B:$J,9,FALSE),"")</f>
        <v>任意心法达到2875级</v>
      </c>
      <c r="L116" s="9"/>
      <c r="M116" s="9"/>
      <c r="N116" s="9"/>
      <c r="O116" s="9"/>
      <c r="P116" s="9"/>
      <c r="V116" s="11">
        <f>VLOOKUP(C116,配置表!$B:$F,4,FALSE)</f>
        <v>220</v>
      </c>
      <c r="W116" s="11">
        <f>VLOOKUP(B116,[1]成就!$A:$P,16,FALSE)</f>
        <v>2875</v>
      </c>
      <c r="X116" s="12"/>
      <c r="Y116" s="11">
        <f>VLOOKUP(B116,[1]成就!$A:$P,14,FALSE)</f>
        <v>950</v>
      </c>
      <c r="Z116" s="12"/>
      <c r="AA116" s="14" t="s">
        <v>52</v>
      </c>
      <c r="AB116" s="14">
        <v>5</v>
      </c>
      <c r="AC116" s="14" t="s">
        <v>53</v>
      </c>
      <c r="AD116" s="14">
        <v>875</v>
      </c>
      <c r="AE116" s="14" t="s">
        <v>54</v>
      </c>
      <c r="AF116" s="14">
        <v>10500</v>
      </c>
      <c r="AG116" s="14">
        <f>VLOOKUP(AA116,[2]item!$A:$B,2,FALSE)</f>
        <v>17</v>
      </c>
      <c r="AH116" s="14">
        <f>VLOOKUP(AC116,[2]item!$A:$B,2,FALSE)</f>
        <v>2750</v>
      </c>
      <c r="AI116" s="14">
        <f>VLOOKUP(AE116,[2]item!$A:$B,2,FALSE)</f>
        <v>16</v>
      </c>
    </row>
  </sheetData>
  <dataValidations count="1">
    <dataValidation allowBlank="1" showErrorMessage="1" prompt="你他妈的看不出这里是0？你配的什么几把玩意？" sqref="M4:M116"/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3"/>
  <sheetViews>
    <sheetView workbookViewId="0">
      <selection activeCell="B1" sqref="B$1:B$1048576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2511</v>
      </c>
    </row>
    <row r="2" spans="1:3">
      <c r="A2" t="s">
        <v>24</v>
      </c>
      <c r="B2" t="s">
        <v>2517</v>
      </c>
      <c r="C2" t="s">
        <v>2519</v>
      </c>
    </row>
    <row r="3" spans="1:3">
      <c r="A3" t="s">
        <v>24</v>
      </c>
      <c r="B3" t="s">
        <v>2536</v>
      </c>
      <c r="C3" t="s">
        <v>2538</v>
      </c>
    </row>
    <row r="4" spans="1:3">
      <c r="A4">
        <v>1</v>
      </c>
      <c r="B4">
        <v>50</v>
      </c>
      <c r="C4" t="s">
        <v>2782</v>
      </c>
    </row>
    <row r="5" spans="1:3">
      <c r="A5">
        <v>2</v>
      </c>
      <c r="B5">
        <v>51</v>
      </c>
      <c r="C5" t="s">
        <v>2783</v>
      </c>
    </row>
    <row r="6" spans="1:3">
      <c r="A6">
        <v>3</v>
      </c>
      <c r="B6">
        <v>53</v>
      </c>
      <c r="C6" t="s">
        <v>2784</v>
      </c>
    </row>
    <row r="7" spans="1:3">
      <c r="A7">
        <v>4</v>
      </c>
      <c r="B7">
        <v>55</v>
      </c>
      <c r="C7" t="s">
        <v>2785</v>
      </c>
    </row>
    <row r="8" spans="1:3">
      <c r="A8">
        <v>5</v>
      </c>
      <c r="B8">
        <v>59</v>
      </c>
      <c r="C8" t="s">
        <v>2786</v>
      </c>
    </row>
    <row r="9" spans="1:3">
      <c r="A9">
        <v>6</v>
      </c>
      <c r="B9">
        <v>63</v>
      </c>
      <c r="C9" t="s">
        <v>2787</v>
      </c>
    </row>
    <row r="10" spans="1:3">
      <c r="A10">
        <v>7</v>
      </c>
      <c r="B10">
        <v>67</v>
      </c>
      <c r="C10" t="s">
        <v>2788</v>
      </c>
    </row>
    <row r="11" spans="1:3">
      <c r="A11">
        <v>8</v>
      </c>
      <c r="B11">
        <v>72</v>
      </c>
      <c r="C11" t="s">
        <v>2789</v>
      </c>
    </row>
    <row r="12" spans="1:3">
      <c r="A12">
        <v>9</v>
      </c>
      <c r="B12">
        <v>77</v>
      </c>
      <c r="C12" t="s">
        <v>2790</v>
      </c>
    </row>
    <row r="13" spans="1:3">
      <c r="A13">
        <v>10</v>
      </c>
      <c r="B13">
        <v>83</v>
      </c>
      <c r="C13" t="s">
        <v>2791</v>
      </c>
    </row>
    <row r="14" spans="1:3">
      <c r="A14">
        <v>11</v>
      </c>
      <c r="B14">
        <v>89</v>
      </c>
      <c r="C14" t="s">
        <v>2792</v>
      </c>
    </row>
    <row r="15" spans="1:3">
      <c r="A15">
        <v>12</v>
      </c>
      <c r="B15">
        <v>96</v>
      </c>
      <c r="C15" t="s">
        <v>2793</v>
      </c>
    </row>
    <row r="16" spans="1:3">
      <c r="A16">
        <v>13</v>
      </c>
      <c r="B16">
        <v>103</v>
      </c>
      <c r="C16" t="s">
        <v>2794</v>
      </c>
    </row>
    <row r="17" spans="1:3">
      <c r="A17">
        <v>14</v>
      </c>
      <c r="B17">
        <v>110</v>
      </c>
      <c r="C17" t="s">
        <v>2795</v>
      </c>
    </row>
    <row r="18" spans="1:3">
      <c r="A18">
        <v>15</v>
      </c>
      <c r="B18">
        <v>118</v>
      </c>
      <c r="C18" t="s">
        <v>2796</v>
      </c>
    </row>
    <row r="19" spans="1:3">
      <c r="A19">
        <v>16</v>
      </c>
      <c r="B19">
        <v>126</v>
      </c>
      <c r="C19" t="s">
        <v>2797</v>
      </c>
    </row>
    <row r="20" spans="1:3">
      <c r="A20">
        <v>17</v>
      </c>
      <c r="B20">
        <v>134</v>
      </c>
      <c r="C20" t="s">
        <v>2798</v>
      </c>
    </row>
    <row r="21" spans="1:3">
      <c r="A21">
        <v>18</v>
      </c>
      <c r="B21">
        <v>143</v>
      </c>
      <c r="C21" t="s">
        <v>2799</v>
      </c>
    </row>
    <row r="22" spans="1:3">
      <c r="A22">
        <v>19</v>
      </c>
      <c r="B22">
        <v>151</v>
      </c>
      <c r="C22" t="s">
        <v>2800</v>
      </c>
    </row>
    <row r="23" spans="1:3">
      <c r="A23">
        <v>20</v>
      </c>
      <c r="B23">
        <v>161</v>
      </c>
      <c r="C23" t="s">
        <v>2801</v>
      </c>
    </row>
    <row r="24" spans="1:3">
      <c r="A24">
        <v>21</v>
      </c>
      <c r="B24">
        <v>170</v>
      </c>
      <c r="C24" t="s">
        <v>2802</v>
      </c>
    </row>
    <row r="25" spans="1:3">
      <c r="A25">
        <v>22</v>
      </c>
      <c r="B25">
        <v>180</v>
      </c>
      <c r="C25" t="s">
        <v>2803</v>
      </c>
    </row>
    <row r="26" spans="1:3">
      <c r="A26">
        <v>23</v>
      </c>
      <c r="B26">
        <v>190</v>
      </c>
      <c r="C26" t="s">
        <v>2804</v>
      </c>
    </row>
    <row r="27" spans="1:3">
      <c r="A27">
        <v>24</v>
      </c>
      <c r="B27">
        <v>200</v>
      </c>
      <c r="C27" t="s">
        <v>2805</v>
      </c>
    </row>
    <row r="28" spans="1:3">
      <c r="A28">
        <v>25</v>
      </c>
      <c r="B28">
        <v>211</v>
      </c>
      <c r="C28" t="s">
        <v>2806</v>
      </c>
    </row>
    <row r="29" spans="1:3">
      <c r="A29">
        <v>26</v>
      </c>
      <c r="B29">
        <v>222</v>
      </c>
      <c r="C29" t="s">
        <v>2807</v>
      </c>
    </row>
    <row r="30" spans="1:3">
      <c r="A30">
        <v>27</v>
      </c>
      <c r="B30">
        <v>233</v>
      </c>
      <c r="C30" t="s">
        <v>2808</v>
      </c>
    </row>
    <row r="31" spans="1:3">
      <c r="A31">
        <v>28</v>
      </c>
      <c r="B31">
        <v>245</v>
      </c>
      <c r="C31" t="s">
        <v>2809</v>
      </c>
    </row>
    <row r="32" spans="1:3">
      <c r="A32">
        <v>29</v>
      </c>
      <c r="B32">
        <v>256</v>
      </c>
      <c r="C32" t="s">
        <v>2810</v>
      </c>
    </row>
    <row r="33" spans="1:3">
      <c r="A33">
        <v>30</v>
      </c>
      <c r="B33">
        <v>268</v>
      </c>
      <c r="C33" t="s">
        <v>2811</v>
      </c>
    </row>
    <row r="34" spans="1:3">
      <c r="A34">
        <v>31</v>
      </c>
      <c r="B34">
        <v>280</v>
      </c>
      <c r="C34" t="s">
        <v>2812</v>
      </c>
    </row>
    <row r="35" spans="1:3">
      <c r="A35">
        <v>32</v>
      </c>
      <c r="B35">
        <v>293</v>
      </c>
      <c r="C35" t="s">
        <v>2813</v>
      </c>
    </row>
    <row r="36" spans="1:3">
      <c r="A36">
        <v>33</v>
      </c>
      <c r="B36">
        <v>306</v>
      </c>
      <c r="C36" t="s">
        <v>2814</v>
      </c>
    </row>
    <row r="37" spans="1:3">
      <c r="A37">
        <v>34</v>
      </c>
      <c r="B37">
        <v>318</v>
      </c>
      <c r="C37" t="s">
        <v>2815</v>
      </c>
    </row>
    <row r="38" spans="1:3">
      <c r="A38">
        <v>35</v>
      </c>
      <c r="B38">
        <v>332</v>
      </c>
      <c r="C38" t="s">
        <v>2816</v>
      </c>
    </row>
    <row r="39" spans="1:3">
      <c r="A39">
        <v>36</v>
      </c>
      <c r="B39">
        <v>345</v>
      </c>
      <c r="C39" t="s">
        <v>2817</v>
      </c>
    </row>
    <row r="40" spans="1:3">
      <c r="A40">
        <v>37</v>
      </c>
      <c r="B40">
        <v>359</v>
      </c>
      <c r="C40" t="s">
        <v>2818</v>
      </c>
    </row>
    <row r="41" spans="1:3">
      <c r="A41">
        <v>38</v>
      </c>
      <c r="B41">
        <v>372</v>
      </c>
      <c r="C41" t="s">
        <v>2819</v>
      </c>
    </row>
    <row r="42" spans="1:3">
      <c r="A42">
        <v>39</v>
      </c>
      <c r="B42">
        <v>387</v>
      </c>
      <c r="C42" t="s">
        <v>2820</v>
      </c>
    </row>
    <row r="43" spans="1:3">
      <c r="A43">
        <v>40</v>
      </c>
      <c r="B43">
        <v>401</v>
      </c>
      <c r="C43" t="s">
        <v>2821</v>
      </c>
    </row>
    <row r="44" spans="1:3">
      <c r="A44">
        <v>41</v>
      </c>
      <c r="B44">
        <v>415</v>
      </c>
      <c r="C44" t="s">
        <v>2822</v>
      </c>
    </row>
    <row r="45" spans="1:3">
      <c r="A45">
        <v>42</v>
      </c>
      <c r="B45">
        <v>430</v>
      </c>
      <c r="C45" t="s">
        <v>2823</v>
      </c>
    </row>
    <row r="46" spans="1:3">
      <c r="A46">
        <v>43</v>
      </c>
      <c r="B46">
        <v>445</v>
      </c>
      <c r="C46" t="s">
        <v>2824</v>
      </c>
    </row>
    <row r="47" spans="1:3">
      <c r="A47">
        <v>44</v>
      </c>
      <c r="B47">
        <v>460</v>
      </c>
      <c r="C47" t="s">
        <v>2825</v>
      </c>
    </row>
    <row r="48" spans="1:3">
      <c r="A48">
        <v>45</v>
      </c>
      <c r="B48">
        <v>476</v>
      </c>
      <c r="C48" t="s">
        <v>2826</v>
      </c>
    </row>
    <row r="49" spans="1:3">
      <c r="A49">
        <v>46</v>
      </c>
      <c r="B49">
        <v>491</v>
      </c>
      <c r="C49" t="s">
        <v>2827</v>
      </c>
    </row>
    <row r="50" spans="1:3">
      <c r="A50">
        <v>47</v>
      </c>
      <c r="B50">
        <v>507</v>
      </c>
      <c r="C50" t="s">
        <v>2828</v>
      </c>
    </row>
    <row r="51" spans="1:3">
      <c r="A51">
        <v>48</v>
      </c>
      <c r="B51">
        <v>523</v>
      </c>
      <c r="C51" t="s">
        <v>2829</v>
      </c>
    </row>
    <row r="52" spans="1:3">
      <c r="A52">
        <v>49</v>
      </c>
      <c r="B52">
        <v>539</v>
      </c>
      <c r="C52" t="s">
        <v>2830</v>
      </c>
    </row>
    <row r="53" spans="1:3">
      <c r="A53">
        <v>50</v>
      </c>
      <c r="B53">
        <v>556</v>
      </c>
      <c r="C53" t="s">
        <v>2831</v>
      </c>
    </row>
    <row r="54" spans="1:3">
      <c r="A54">
        <v>51</v>
      </c>
      <c r="B54">
        <v>572</v>
      </c>
      <c r="C54" t="s">
        <v>2832</v>
      </c>
    </row>
    <row r="55" spans="1:3">
      <c r="A55">
        <v>52</v>
      </c>
      <c r="B55">
        <v>589</v>
      </c>
      <c r="C55" t="s">
        <v>2833</v>
      </c>
    </row>
    <row r="56" spans="1:3">
      <c r="A56">
        <v>53</v>
      </c>
      <c r="B56">
        <v>606</v>
      </c>
      <c r="C56" t="s">
        <v>2834</v>
      </c>
    </row>
    <row r="57" spans="1:3">
      <c r="A57">
        <v>54</v>
      </c>
      <c r="B57">
        <v>623</v>
      </c>
      <c r="C57" t="s">
        <v>2835</v>
      </c>
    </row>
    <row r="58" spans="1:3">
      <c r="A58">
        <v>55</v>
      </c>
      <c r="B58">
        <v>641</v>
      </c>
      <c r="C58" t="s">
        <v>2836</v>
      </c>
    </row>
    <row r="59" spans="1:3">
      <c r="A59">
        <v>56</v>
      </c>
      <c r="B59">
        <v>658</v>
      </c>
      <c r="C59" t="s">
        <v>2837</v>
      </c>
    </row>
    <row r="60" spans="1:3">
      <c r="A60">
        <v>57</v>
      </c>
      <c r="B60">
        <v>676</v>
      </c>
      <c r="C60" t="s">
        <v>2838</v>
      </c>
    </row>
    <row r="61" spans="1:3">
      <c r="A61">
        <v>58</v>
      </c>
      <c r="B61">
        <v>694</v>
      </c>
      <c r="C61" t="s">
        <v>2839</v>
      </c>
    </row>
    <row r="62" spans="1:3">
      <c r="A62">
        <v>59</v>
      </c>
      <c r="B62">
        <v>712</v>
      </c>
      <c r="C62" t="s">
        <v>2840</v>
      </c>
    </row>
    <row r="63" spans="1:3">
      <c r="A63">
        <v>60</v>
      </c>
      <c r="B63">
        <v>731</v>
      </c>
      <c r="C63" t="s">
        <v>2841</v>
      </c>
    </row>
    <row r="64" spans="1:3">
      <c r="A64">
        <v>61</v>
      </c>
      <c r="B64">
        <v>749</v>
      </c>
      <c r="C64" t="s">
        <v>2842</v>
      </c>
    </row>
    <row r="65" spans="1:3">
      <c r="A65">
        <v>62</v>
      </c>
      <c r="B65">
        <v>768</v>
      </c>
      <c r="C65" t="s">
        <v>2843</v>
      </c>
    </row>
    <row r="66" spans="1:3">
      <c r="A66">
        <v>63</v>
      </c>
      <c r="B66">
        <v>787</v>
      </c>
      <c r="C66" t="s">
        <v>2844</v>
      </c>
    </row>
    <row r="67" spans="1:3">
      <c r="A67">
        <v>64</v>
      </c>
      <c r="B67">
        <v>806</v>
      </c>
      <c r="C67" t="s">
        <v>2845</v>
      </c>
    </row>
    <row r="68" spans="1:3">
      <c r="A68">
        <v>65</v>
      </c>
      <c r="B68">
        <v>826</v>
      </c>
      <c r="C68" t="s">
        <v>2846</v>
      </c>
    </row>
    <row r="69" spans="1:3">
      <c r="A69">
        <v>66</v>
      </c>
      <c r="B69">
        <v>845</v>
      </c>
      <c r="C69" t="s">
        <v>2847</v>
      </c>
    </row>
    <row r="70" spans="1:3">
      <c r="A70">
        <v>67</v>
      </c>
      <c r="B70">
        <v>865</v>
      </c>
      <c r="C70" t="s">
        <v>2848</v>
      </c>
    </row>
    <row r="71" spans="1:3">
      <c r="A71">
        <v>68</v>
      </c>
      <c r="B71">
        <v>885</v>
      </c>
      <c r="C71" t="s">
        <v>2849</v>
      </c>
    </row>
    <row r="72" spans="1:3">
      <c r="A72">
        <v>69</v>
      </c>
      <c r="B72">
        <v>905</v>
      </c>
      <c r="C72" t="s">
        <v>2850</v>
      </c>
    </row>
    <row r="73" spans="1:3">
      <c r="A73">
        <v>70</v>
      </c>
      <c r="B73">
        <v>925</v>
      </c>
      <c r="C73" t="s">
        <v>2851</v>
      </c>
    </row>
    <row r="74" spans="1:3">
      <c r="A74">
        <v>71</v>
      </c>
      <c r="B74">
        <v>945</v>
      </c>
      <c r="C74" t="s">
        <v>2852</v>
      </c>
    </row>
    <row r="75" spans="1:3">
      <c r="A75">
        <v>72</v>
      </c>
      <c r="B75">
        <v>966</v>
      </c>
      <c r="C75" t="s">
        <v>2853</v>
      </c>
    </row>
    <row r="76" spans="1:3">
      <c r="A76">
        <v>73</v>
      </c>
      <c r="B76">
        <v>986</v>
      </c>
      <c r="C76" t="s">
        <v>2854</v>
      </c>
    </row>
    <row r="77" spans="1:3">
      <c r="A77">
        <v>74</v>
      </c>
      <c r="B77">
        <v>1007</v>
      </c>
      <c r="C77" t="s">
        <v>2855</v>
      </c>
    </row>
    <row r="78" spans="1:3">
      <c r="A78">
        <v>75</v>
      </c>
      <c r="B78">
        <v>1028</v>
      </c>
      <c r="C78" t="s">
        <v>2856</v>
      </c>
    </row>
    <row r="79" spans="1:3">
      <c r="A79">
        <v>76</v>
      </c>
      <c r="B79">
        <v>1050</v>
      </c>
      <c r="C79" t="s">
        <v>2857</v>
      </c>
    </row>
    <row r="80" spans="1:3">
      <c r="A80">
        <v>77</v>
      </c>
      <c r="B80">
        <v>1071</v>
      </c>
      <c r="C80" t="s">
        <v>2858</v>
      </c>
    </row>
    <row r="81" spans="1:3">
      <c r="A81">
        <v>78</v>
      </c>
      <c r="B81">
        <v>1093</v>
      </c>
      <c r="C81" t="s">
        <v>2859</v>
      </c>
    </row>
    <row r="82" spans="1:3">
      <c r="A82">
        <v>79</v>
      </c>
      <c r="B82">
        <v>1115</v>
      </c>
      <c r="C82" t="s">
        <v>2860</v>
      </c>
    </row>
    <row r="83" spans="1:3">
      <c r="A83">
        <v>80</v>
      </c>
      <c r="B83">
        <v>1136</v>
      </c>
      <c r="C83" t="s">
        <v>2861</v>
      </c>
    </row>
    <row r="84" spans="1:3">
      <c r="A84">
        <v>81</v>
      </c>
      <c r="B84">
        <v>1159</v>
      </c>
      <c r="C84" t="s">
        <v>2862</v>
      </c>
    </row>
    <row r="85" spans="1:3">
      <c r="A85">
        <v>82</v>
      </c>
      <c r="B85">
        <v>1181</v>
      </c>
      <c r="C85" t="s">
        <v>2863</v>
      </c>
    </row>
    <row r="86" spans="1:3">
      <c r="A86">
        <v>83</v>
      </c>
      <c r="B86">
        <v>1203</v>
      </c>
      <c r="C86" t="s">
        <v>2864</v>
      </c>
    </row>
    <row r="87" spans="1:3">
      <c r="A87">
        <v>84</v>
      </c>
      <c r="B87">
        <v>1226</v>
      </c>
      <c r="C87" t="s">
        <v>2865</v>
      </c>
    </row>
    <row r="88" spans="1:3">
      <c r="A88">
        <v>85</v>
      </c>
      <c r="B88">
        <v>1249</v>
      </c>
      <c r="C88" t="s">
        <v>2866</v>
      </c>
    </row>
    <row r="89" spans="1:3">
      <c r="A89">
        <v>86</v>
      </c>
      <c r="B89">
        <v>1271</v>
      </c>
      <c r="C89" t="s">
        <v>2867</v>
      </c>
    </row>
    <row r="90" spans="1:3">
      <c r="A90">
        <v>87</v>
      </c>
      <c r="B90">
        <v>1295</v>
      </c>
      <c r="C90" t="s">
        <v>2868</v>
      </c>
    </row>
    <row r="91" spans="1:3">
      <c r="A91">
        <v>88</v>
      </c>
      <c r="B91">
        <v>1318</v>
      </c>
      <c r="C91" t="s">
        <v>2869</v>
      </c>
    </row>
    <row r="92" spans="1:3">
      <c r="A92">
        <v>89</v>
      </c>
      <c r="B92">
        <v>1341</v>
      </c>
      <c r="C92" t="s">
        <v>2870</v>
      </c>
    </row>
    <row r="93" spans="1:3">
      <c r="A93">
        <v>90</v>
      </c>
      <c r="B93">
        <v>1365</v>
      </c>
      <c r="C93" t="s">
        <v>2871</v>
      </c>
    </row>
    <row r="94" spans="1:3">
      <c r="A94">
        <v>91</v>
      </c>
      <c r="B94">
        <v>1389</v>
      </c>
      <c r="C94" t="s">
        <v>2872</v>
      </c>
    </row>
    <row r="95" spans="1:3">
      <c r="A95">
        <v>92</v>
      </c>
      <c r="B95">
        <v>1412</v>
      </c>
      <c r="C95" t="s">
        <v>2873</v>
      </c>
    </row>
    <row r="96" spans="1:3">
      <c r="A96">
        <v>93</v>
      </c>
      <c r="B96">
        <v>1436</v>
      </c>
      <c r="C96" t="s">
        <v>2874</v>
      </c>
    </row>
    <row r="97" spans="1:3">
      <c r="A97">
        <v>94</v>
      </c>
      <c r="B97">
        <v>1461</v>
      </c>
      <c r="C97" t="s">
        <v>2875</v>
      </c>
    </row>
    <row r="98" spans="1:3">
      <c r="A98">
        <v>95</v>
      </c>
      <c r="B98">
        <v>1485</v>
      </c>
      <c r="C98" t="s">
        <v>2876</v>
      </c>
    </row>
    <row r="99" spans="1:3">
      <c r="A99">
        <v>96</v>
      </c>
      <c r="B99">
        <v>1510</v>
      </c>
      <c r="C99" t="s">
        <v>2877</v>
      </c>
    </row>
    <row r="100" spans="1:3">
      <c r="A100">
        <v>97</v>
      </c>
      <c r="B100">
        <v>1534</v>
      </c>
      <c r="C100" t="s">
        <v>2878</v>
      </c>
    </row>
    <row r="101" spans="1:3">
      <c r="A101">
        <v>98</v>
      </c>
      <c r="B101">
        <v>1559</v>
      </c>
      <c r="C101" t="s">
        <v>2879</v>
      </c>
    </row>
    <row r="102" spans="1:3">
      <c r="A102">
        <v>99</v>
      </c>
      <c r="B102">
        <v>1584</v>
      </c>
      <c r="C102" t="s">
        <v>2880</v>
      </c>
    </row>
    <row r="103" spans="1:3">
      <c r="A103">
        <v>100</v>
      </c>
      <c r="B103">
        <v>1609</v>
      </c>
      <c r="C103" t="s">
        <v>2881</v>
      </c>
    </row>
    <row r="104" spans="1:3">
      <c r="A104">
        <v>101</v>
      </c>
      <c r="B104">
        <v>1634</v>
      </c>
      <c r="C104" t="s">
        <v>2882</v>
      </c>
    </row>
    <row r="105" spans="1:3">
      <c r="A105">
        <v>102</v>
      </c>
      <c r="B105">
        <v>1660</v>
      </c>
      <c r="C105" t="s">
        <v>2883</v>
      </c>
    </row>
    <row r="106" spans="1:3">
      <c r="A106">
        <v>103</v>
      </c>
      <c r="B106">
        <v>1685</v>
      </c>
      <c r="C106" t="s">
        <v>2884</v>
      </c>
    </row>
    <row r="107" spans="1:3">
      <c r="A107">
        <v>104</v>
      </c>
      <c r="B107">
        <v>1711</v>
      </c>
      <c r="C107" t="s">
        <v>2885</v>
      </c>
    </row>
    <row r="108" spans="1:3">
      <c r="A108">
        <v>105</v>
      </c>
      <c r="B108">
        <v>1737</v>
      </c>
      <c r="C108" t="s">
        <v>2886</v>
      </c>
    </row>
    <row r="109" spans="1:3">
      <c r="A109">
        <v>106</v>
      </c>
      <c r="B109">
        <v>1763</v>
      </c>
      <c r="C109" t="s">
        <v>2887</v>
      </c>
    </row>
    <row r="110" spans="1:3">
      <c r="A110">
        <v>107</v>
      </c>
      <c r="B110">
        <v>1789</v>
      </c>
      <c r="C110" t="s">
        <v>2888</v>
      </c>
    </row>
    <row r="111" spans="1:3">
      <c r="A111">
        <v>108</v>
      </c>
      <c r="B111">
        <v>1816</v>
      </c>
      <c r="C111" t="s">
        <v>2889</v>
      </c>
    </row>
    <row r="112" spans="1:3">
      <c r="A112">
        <v>109</v>
      </c>
      <c r="B112">
        <v>1842</v>
      </c>
      <c r="C112" t="s">
        <v>2890</v>
      </c>
    </row>
    <row r="113" spans="1:3">
      <c r="A113">
        <v>110</v>
      </c>
      <c r="B113">
        <v>1869</v>
      </c>
      <c r="C113" t="s">
        <v>2891</v>
      </c>
    </row>
    <row r="114" spans="1:3">
      <c r="A114">
        <v>111</v>
      </c>
      <c r="B114">
        <v>1895</v>
      </c>
      <c r="C114" t="s">
        <v>2892</v>
      </c>
    </row>
    <row r="115" spans="1:3">
      <c r="A115">
        <v>112</v>
      </c>
      <c r="B115">
        <v>1922</v>
      </c>
      <c r="C115" t="s">
        <v>2893</v>
      </c>
    </row>
    <row r="116" spans="1:3">
      <c r="A116">
        <v>113</v>
      </c>
      <c r="B116">
        <v>1949</v>
      </c>
      <c r="C116" t="s">
        <v>2894</v>
      </c>
    </row>
    <row r="117" spans="1:3">
      <c r="A117">
        <v>114</v>
      </c>
      <c r="B117">
        <v>1977</v>
      </c>
      <c r="C117" t="s">
        <v>2895</v>
      </c>
    </row>
    <row r="118" spans="1:3">
      <c r="A118">
        <v>115</v>
      </c>
      <c r="B118">
        <v>2004</v>
      </c>
      <c r="C118" t="s">
        <v>2896</v>
      </c>
    </row>
    <row r="119" spans="1:3">
      <c r="A119">
        <v>116</v>
      </c>
      <c r="B119">
        <v>2032</v>
      </c>
      <c r="C119" t="s">
        <v>2897</v>
      </c>
    </row>
    <row r="120" spans="1:3">
      <c r="A120">
        <v>117</v>
      </c>
      <c r="B120">
        <v>2059</v>
      </c>
      <c r="C120" t="s">
        <v>2898</v>
      </c>
    </row>
    <row r="121" spans="1:3">
      <c r="A121">
        <v>118</v>
      </c>
      <c r="B121">
        <v>2087</v>
      </c>
      <c r="C121" t="s">
        <v>2899</v>
      </c>
    </row>
    <row r="122" spans="1:3">
      <c r="A122">
        <v>119</v>
      </c>
      <c r="B122">
        <v>2115</v>
      </c>
      <c r="C122" t="s">
        <v>2900</v>
      </c>
    </row>
    <row r="123" spans="1:3">
      <c r="A123">
        <v>120</v>
      </c>
      <c r="B123">
        <v>2143</v>
      </c>
      <c r="C123" t="s">
        <v>2901</v>
      </c>
    </row>
    <row r="124" spans="1:3">
      <c r="A124">
        <v>121</v>
      </c>
      <c r="B124">
        <v>2171</v>
      </c>
      <c r="C124" t="s">
        <v>2902</v>
      </c>
    </row>
    <row r="125" spans="1:3">
      <c r="A125">
        <v>122</v>
      </c>
      <c r="B125">
        <v>2200</v>
      </c>
      <c r="C125" t="s">
        <v>2903</v>
      </c>
    </row>
    <row r="126" spans="1:3">
      <c r="A126">
        <v>123</v>
      </c>
      <c r="B126">
        <v>2228</v>
      </c>
      <c r="C126" t="s">
        <v>2904</v>
      </c>
    </row>
    <row r="127" spans="1:3">
      <c r="A127">
        <v>124</v>
      </c>
      <c r="B127">
        <v>2257</v>
      </c>
      <c r="C127" t="s">
        <v>2905</v>
      </c>
    </row>
    <row r="128" spans="1:3">
      <c r="A128">
        <v>125</v>
      </c>
      <c r="B128">
        <v>2286</v>
      </c>
      <c r="C128" t="s">
        <v>2906</v>
      </c>
    </row>
    <row r="129" spans="1:3">
      <c r="A129">
        <v>126</v>
      </c>
      <c r="B129">
        <v>2314</v>
      </c>
      <c r="C129" t="s">
        <v>2907</v>
      </c>
    </row>
    <row r="130" spans="1:3">
      <c r="A130">
        <v>127</v>
      </c>
      <c r="B130">
        <v>2343</v>
      </c>
      <c r="C130" t="s">
        <v>2908</v>
      </c>
    </row>
    <row r="131" spans="1:3">
      <c r="A131">
        <v>128</v>
      </c>
      <c r="B131">
        <v>2373</v>
      </c>
      <c r="C131" t="s">
        <v>2909</v>
      </c>
    </row>
    <row r="132" spans="1:3">
      <c r="A132">
        <v>129</v>
      </c>
      <c r="B132">
        <v>2402</v>
      </c>
      <c r="C132" t="s">
        <v>2910</v>
      </c>
    </row>
    <row r="133" spans="1:3">
      <c r="A133">
        <v>130</v>
      </c>
      <c r="B133">
        <v>2432</v>
      </c>
      <c r="C133" t="s">
        <v>2911</v>
      </c>
    </row>
    <row r="134" spans="1:3">
      <c r="A134">
        <v>131</v>
      </c>
      <c r="B134">
        <v>2461</v>
      </c>
      <c r="C134" t="s">
        <v>2912</v>
      </c>
    </row>
    <row r="135" spans="1:3">
      <c r="A135">
        <v>132</v>
      </c>
      <c r="B135">
        <v>2491</v>
      </c>
      <c r="C135" t="s">
        <v>2913</v>
      </c>
    </row>
    <row r="136" spans="1:3">
      <c r="A136">
        <v>133</v>
      </c>
      <c r="B136">
        <v>2521</v>
      </c>
      <c r="C136" t="s">
        <v>2914</v>
      </c>
    </row>
    <row r="137" spans="1:3">
      <c r="A137">
        <v>134</v>
      </c>
      <c r="B137">
        <v>2551</v>
      </c>
      <c r="C137" t="s">
        <v>2915</v>
      </c>
    </row>
    <row r="138" spans="1:3">
      <c r="A138">
        <v>135</v>
      </c>
      <c r="B138">
        <v>2581</v>
      </c>
      <c r="C138" t="s">
        <v>2916</v>
      </c>
    </row>
    <row r="139" spans="1:3">
      <c r="A139">
        <v>136</v>
      </c>
      <c r="B139">
        <v>2611</v>
      </c>
      <c r="C139" t="s">
        <v>2917</v>
      </c>
    </row>
    <row r="140" spans="1:3">
      <c r="A140">
        <v>137</v>
      </c>
      <c r="B140">
        <v>2642</v>
      </c>
      <c r="C140" t="s">
        <v>2918</v>
      </c>
    </row>
    <row r="141" spans="1:3">
      <c r="A141">
        <v>138</v>
      </c>
      <c r="B141">
        <v>2672</v>
      </c>
      <c r="C141" t="s">
        <v>2919</v>
      </c>
    </row>
    <row r="142" spans="1:3">
      <c r="A142">
        <v>139</v>
      </c>
      <c r="B142">
        <v>2703</v>
      </c>
      <c r="C142" t="s">
        <v>2920</v>
      </c>
    </row>
    <row r="143" spans="1:3">
      <c r="A143">
        <v>140</v>
      </c>
      <c r="B143">
        <v>2734</v>
      </c>
      <c r="C143" t="s">
        <v>2921</v>
      </c>
    </row>
    <row r="144" spans="1:3">
      <c r="A144">
        <v>141</v>
      </c>
      <c r="B144">
        <v>2765</v>
      </c>
      <c r="C144" t="s">
        <v>2922</v>
      </c>
    </row>
    <row r="145" spans="1:3">
      <c r="A145">
        <v>142</v>
      </c>
      <c r="B145">
        <v>2796</v>
      </c>
      <c r="C145" t="s">
        <v>2923</v>
      </c>
    </row>
    <row r="146" spans="1:3">
      <c r="A146">
        <v>143</v>
      </c>
      <c r="B146">
        <v>2827</v>
      </c>
      <c r="C146" t="s">
        <v>2924</v>
      </c>
    </row>
    <row r="147" spans="1:3">
      <c r="A147">
        <v>144</v>
      </c>
      <c r="B147">
        <v>2858</v>
      </c>
      <c r="C147" t="s">
        <v>2925</v>
      </c>
    </row>
    <row r="148" spans="1:3">
      <c r="A148">
        <v>145</v>
      </c>
      <c r="B148">
        <v>2890</v>
      </c>
      <c r="C148" t="s">
        <v>2926</v>
      </c>
    </row>
    <row r="149" spans="1:3">
      <c r="A149">
        <v>146</v>
      </c>
      <c r="B149">
        <v>2922</v>
      </c>
      <c r="C149" t="s">
        <v>2927</v>
      </c>
    </row>
    <row r="150" spans="1:3">
      <c r="A150">
        <v>147</v>
      </c>
      <c r="B150">
        <v>2953</v>
      </c>
      <c r="C150" t="s">
        <v>2928</v>
      </c>
    </row>
    <row r="151" spans="1:3">
      <c r="A151">
        <v>148</v>
      </c>
      <c r="B151">
        <v>2985</v>
      </c>
      <c r="C151" t="s">
        <v>2929</v>
      </c>
    </row>
    <row r="152" spans="1:3">
      <c r="A152">
        <v>149</v>
      </c>
      <c r="B152">
        <v>3017</v>
      </c>
      <c r="C152" t="s">
        <v>2930</v>
      </c>
    </row>
    <row r="153" spans="1:3">
      <c r="A153">
        <v>150</v>
      </c>
      <c r="B153">
        <v>3049</v>
      </c>
      <c r="C153" t="s">
        <v>2931</v>
      </c>
    </row>
    <row r="154" spans="1:3">
      <c r="A154">
        <v>151</v>
      </c>
      <c r="B154">
        <v>3082</v>
      </c>
      <c r="C154" t="s">
        <v>2932</v>
      </c>
    </row>
    <row r="155" spans="1:3">
      <c r="A155">
        <v>152</v>
      </c>
      <c r="B155">
        <v>3114</v>
      </c>
      <c r="C155" t="s">
        <v>2933</v>
      </c>
    </row>
    <row r="156" spans="1:3">
      <c r="A156">
        <v>153</v>
      </c>
      <c r="B156">
        <v>3147</v>
      </c>
      <c r="C156" t="s">
        <v>2934</v>
      </c>
    </row>
    <row r="157" spans="1:3">
      <c r="A157">
        <v>154</v>
      </c>
      <c r="B157">
        <v>3179</v>
      </c>
      <c r="C157" t="s">
        <v>2935</v>
      </c>
    </row>
    <row r="158" spans="1:3">
      <c r="A158">
        <v>155</v>
      </c>
      <c r="B158">
        <v>3212</v>
      </c>
      <c r="C158" t="s">
        <v>2936</v>
      </c>
    </row>
    <row r="159" spans="1:3">
      <c r="A159">
        <v>156</v>
      </c>
      <c r="B159">
        <v>3245</v>
      </c>
      <c r="C159" t="s">
        <v>2937</v>
      </c>
    </row>
    <row r="160" spans="1:3">
      <c r="A160">
        <v>157</v>
      </c>
      <c r="B160">
        <v>3278</v>
      </c>
      <c r="C160" t="s">
        <v>2938</v>
      </c>
    </row>
    <row r="161" spans="1:3">
      <c r="A161">
        <v>158</v>
      </c>
      <c r="B161">
        <v>3311</v>
      </c>
      <c r="C161" t="s">
        <v>2939</v>
      </c>
    </row>
    <row r="162" spans="1:3">
      <c r="A162">
        <v>159</v>
      </c>
      <c r="B162">
        <v>3344</v>
      </c>
      <c r="C162" t="s">
        <v>2940</v>
      </c>
    </row>
    <row r="163" spans="1:3">
      <c r="A163">
        <v>160</v>
      </c>
      <c r="B163">
        <v>3378</v>
      </c>
      <c r="C163" t="s">
        <v>2941</v>
      </c>
    </row>
    <row r="164" spans="1:3">
      <c r="A164">
        <v>161</v>
      </c>
      <c r="B164">
        <v>3411</v>
      </c>
      <c r="C164" t="s">
        <v>2942</v>
      </c>
    </row>
    <row r="165" spans="1:3">
      <c r="A165">
        <v>162</v>
      </c>
      <c r="B165">
        <v>3445</v>
      </c>
      <c r="C165" t="s">
        <v>2943</v>
      </c>
    </row>
    <row r="166" spans="1:3">
      <c r="A166">
        <v>163</v>
      </c>
      <c r="B166">
        <v>3479</v>
      </c>
      <c r="C166" t="s">
        <v>2944</v>
      </c>
    </row>
    <row r="167" spans="1:3">
      <c r="A167">
        <v>164</v>
      </c>
      <c r="B167">
        <v>3513</v>
      </c>
      <c r="C167" t="s">
        <v>2945</v>
      </c>
    </row>
    <row r="168" spans="1:3">
      <c r="A168">
        <v>165</v>
      </c>
      <c r="B168">
        <v>3547</v>
      </c>
      <c r="C168" t="s">
        <v>2946</v>
      </c>
    </row>
    <row r="169" spans="1:3">
      <c r="A169">
        <v>166</v>
      </c>
      <c r="B169">
        <v>3581</v>
      </c>
      <c r="C169" t="s">
        <v>2947</v>
      </c>
    </row>
    <row r="170" spans="1:3">
      <c r="A170">
        <v>167</v>
      </c>
      <c r="B170">
        <v>3615</v>
      </c>
      <c r="C170" t="s">
        <v>2948</v>
      </c>
    </row>
    <row r="171" spans="1:3">
      <c r="A171">
        <v>168</v>
      </c>
      <c r="B171">
        <v>3650</v>
      </c>
      <c r="C171" t="s">
        <v>2949</v>
      </c>
    </row>
    <row r="172" spans="1:3">
      <c r="A172">
        <v>169</v>
      </c>
      <c r="B172">
        <v>3684</v>
      </c>
      <c r="C172" t="s">
        <v>2950</v>
      </c>
    </row>
    <row r="173" spans="1:3">
      <c r="A173">
        <v>170</v>
      </c>
      <c r="B173">
        <v>3719</v>
      </c>
      <c r="C173" t="s">
        <v>2951</v>
      </c>
    </row>
    <row r="174" spans="1:3">
      <c r="A174">
        <v>171</v>
      </c>
      <c r="B174">
        <v>3754</v>
      </c>
      <c r="C174" t="s">
        <v>2952</v>
      </c>
    </row>
    <row r="175" spans="1:3">
      <c r="A175">
        <v>172</v>
      </c>
      <c r="B175">
        <v>3789</v>
      </c>
      <c r="C175" t="s">
        <v>2953</v>
      </c>
    </row>
    <row r="176" spans="1:3">
      <c r="A176">
        <v>173</v>
      </c>
      <c r="B176">
        <v>3824</v>
      </c>
      <c r="C176" t="s">
        <v>2954</v>
      </c>
    </row>
    <row r="177" spans="1:3">
      <c r="A177">
        <v>174</v>
      </c>
      <c r="B177">
        <v>3859</v>
      </c>
      <c r="C177" t="s">
        <v>2955</v>
      </c>
    </row>
    <row r="178" spans="1:3">
      <c r="A178">
        <v>175</v>
      </c>
      <c r="B178">
        <v>3894</v>
      </c>
      <c r="C178" t="s">
        <v>2956</v>
      </c>
    </row>
    <row r="179" spans="1:3">
      <c r="A179">
        <v>176</v>
      </c>
      <c r="B179">
        <v>3930</v>
      </c>
      <c r="C179" t="s">
        <v>2957</v>
      </c>
    </row>
    <row r="180" spans="1:3">
      <c r="A180">
        <v>177</v>
      </c>
      <c r="B180">
        <v>3965</v>
      </c>
      <c r="C180" t="s">
        <v>2958</v>
      </c>
    </row>
    <row r="181" spans="1:3">
      <c r="A181">
        <v>178</v>
      </c>
      <c r="B181">
        <v>4001</v>
      </c>
      <c r="C181" t="s">
        <v>2959</v>
      </c>
    </row>
    <row r="182" spans="1:3">
      <c r="A182">
        <v>179</v>
      </c>
      <c r="B182">
        <v>4037</v>
      </c>
      <c r="C182" t="s">
        <v>2960</v>
      </c>
    </row>
    <row r="183" spans="1:3">
      <c r="A183">
        <v>180</v>
      </c>
      <c r="B183">
        <v>4073</v>
      </c>
      <c r="C183" t="s">
        <v>2961</v>
      </c>
    </row>
    <row r="184" spans="1:3">
      <c r="A184">
        <v>181</v>
      </c>
      <c r="B184">
        <v>4109</v>
      </c>
      <c r="C184" t="s">
        <v>2962</v>
      </c>
    </row>
    <row r="185" spans="1:3">
      <c r="A185">
        <v>182</v>
      </c>
      <c r="B185">
        <v>4145</v>
      </c>
      <c r="C185" t="s">
        <v>2963</v>
      </c>
    </row>
    <row r="186" spans="1:3">
      <c r="A186">
        <v>183</v>
      </c>
      <c r="B186">
        <v>4181</v>
      </c>
      <c r="C186" t="s">
        <v>2964</v>
      </c>
    </row>
    <row r="187" spans="1:3">
      <c r="A187">
        <v>184</v>
      </c>
      <c r="B187">
        <v>4217</v>
      </c>
      <c r="C187" t="s">
        <v>2965</v>
      </c>
    </row>
    <row r="188" spans="1:3">
      <c r="A188">
        <v>185</v>
      </c>
      <c r="B188">
        <v>4254</v>
      </c>
      <c r="C188" t="s">
        <v>2966</v>
      </c>
    </row>
    <row r="189" spans="1:3">
      <c r="A189">
        <v>186</v>
      </c>
      <c r="B189">
        <v>4291</v>
      </c>
      <c r="C189" t="s">
        <v>2967</v>
      </c>
    </row>
    <row r="190" spans="1:3">
      <c r="A190">
        <v>187</v>
      </c>
      <c r="B190">
        <v>4327</v>
      </c>
      <c r="C190" t="s">
        <v>2968</v>
      </c>
    </row>
    <row r="191" spans="1:3">
      <c r="A191">
        <v>188</v>
      </c>
      <c r="B191">
        <v>4364</v>
      </c>
      <c r="C191" t="s">
        <v>2969</v>
      </c>
    </row>
    <row r="192" spans="1:3">
      <c r="A192">
        <v>189</v>
      </c>
      <c r="B192">
        <v>4401</v>
      </c>
      <c r="C192" t="s">
        <v>2970</v>
      </c>
    </row>
    <row r="193" spans="1:3">
      <c r="A193">
        <v>190</v>
      </c>
      <c r="B193">
        <v>4438</v>
      </c>
      <c r="C193" t="s">
        <v>2971</v>
      </c>
    </row>
    <row r="194" spans="1:3">
      <c r="A194">
        <v>191</v>
      </c>
      <c r="B194">
        <v>4475</v>
      </c>
      <c r="C194" t="s">
        <v>2972</v>
      </c>
    </row>
    <row r="195" spans="1:3">
      <c r="A195">
        <v>192</v>
      </c>
      <c r="B195">
        <v>4513</v>
      </c>
      <c r="C195" t="s">
        <v>2973</v>
      </c>
    </row>
    <row r="196" spans="1:3">
      <c r="A196">
        <v>193</v>
      </c>
      <c r="B196">
        <v>4550</v>
      </c>
      <c r="C196" t="s">
        <v>2974</v>
      </c>
    </row>
    <row r="197" spans="1:3">
      <c r="A197">
        <v>194</v>
      </c>
      <c r="B197">
        <v>4588</v>
      </c>
      <c r="C197" t="s">
        <v>2975</v>
      </c>
    </row>
    <row r="198" spans="1:3">
      <c r="A198">
        <v>195</v>
      </c>
      <c r="B198">
        <v>4625</v>
      </c>
      <c r="C198" t="s">
        <v>2976</v>
      </c>
    </row>
    <row r="199" spans="1:3">
      <c r="A199">
        <v>196</v>
      </c>
      <c r="B199">
        <v>4663</v>
      </c>
      <c r="C199" t="s">
        <v>2977</v>
      </c>
    </row>
    <row r="200" spans="1:3">
      <c r="A200">
        <v>197</v>
      </c>
      <c r="B200">
        <v>4701</v>
      </c>
      <c r="C200" t="s">
        <v>2978</v>
      </c>
    </row>
    <row r="201" spans="1:3">
      <c r="A201">
        <v>198</v>
      </c>
      <c r="B201">
        <v>4739</v>
      </c>
      <c r="C201" t="s">
        <v>2979</v>
      </c>
    </row>
    <row r="202" spans="1:3">
      <c r="A202">
        <v>199</v>
      </c>
      <c r="B202">
        <v>4777</v>
      </c>
      <c r="C202" t="s">
        <v>2980</v>
      </c>
    </row>
    <row r="203" spans="1:3">
      <c r="A203">
        <v>200</v>
      </c>
      <c r="B203">
        <v>4816</v>
      </c>
      <c r="C203" t="s">
        <v>2981</v>
      </c>
    </row>
    <row r="204" spans="1:3">
      <c r="A204">
        <v>201</v>
      </c>
      <c r="B204">
        <v>4854</v>
      </c>
      <c r="C204" t="s">
        <v>2982</v>
      </c>
    </row>
    <row r="205" spans="1:3">
      <c r="A205">
        <v>202</v>
      </c>
      <c r="B205">
        <v>4892</v>
      </c>
      <c r="C205" t="s">
        <v>2983</v>
      </c>
    </row>
    <row r="206" spans="1:3">
      <c r="A206">
        <v>203</v>
      </c>
      <c r="B206">
        <v>4931</v>
      </c>
      <c r="C206" t="s">
        <v>2984</v>
      </c>
    </row>
    <row r="207" spans="1:3">
      <c r="A207">
        <v>204</v>
      </c>
      <c r="B207">
        <v>4970</v>
      </c>
      <c r="C207" t="s">
        <v>2985</v>
      </c>
    </row>
    <row r="208" spans="1:3">
      <c r="A208">
        <v>205</v>
      </c>
      <c r="B208">
        <v>5009</v>
      </c>
      <c r="C208" t="s">
        <v>2986</v>
      </c>
    </row>
    <row r="209" spans="1:3">
      <c r="A209">
        <v>206</v>
      </c>
      <c r="B209">
        <v>5048</v>
      </c>
      <c r="C209" t="s">
        <v>2987</v>
      </c>
    </row>
    <row r="210" spans="1:3">
      <c r="A210">
        <v>207</v>
      </c>
      <c r="B210">
        <v>5087</v>
      </c>
      <c r="C210" t="s">
        <v>2988</v>
      </c>
    </row>
    <row r="211" spans="1:3">
      <c r="A211">
        <v>208</v>
      </c>
      <c r="B211">
        <v>5126</v>
      </c>
      <c r="C211" t="s">
        <v>2989</v>
      </c>
    </row>
    <row r="212" spans="1:3">
      <c r="A212">
        <v>209</v>
      </c>
      <c r="B212">
        <v>5165</v>
      </c>
      <c r="C212" t="s">
        <v>2990</v>
      </c>
    </row>
    <row r="213" spans="1:3">
      <c r="A213">
        <v>210</v>
      </c>
      <c r="B213">
        <v>5205</v>
      </c>
      <c r="C213" t="s">
        <v>2991</v>
      </c>
    </row>
    <row r="214" spans="1:3">
      <c r="A214">
        <v>211</v>
      </c>
      <c r="B214">
        <v>5244</v>
      </c>
      <c r="C214" t="s">
        <v>2992</v>
      </c>
    </row>
    <row r="215" spans="1:3">
      <c r="A215">
        <v>212</v>
      </c>
      <c r="B215">
        <v>5284</v>
      </c>
      <c r="C215" t="s">
        <v>2993</v>
      </c>
    </row>
    <row r="216" spans="1:3">
      <c r="A216">
        <v>213</v>
      </c>
      <c r="B216">
        <v>5323</v>
      </c>
      <c r="C216" t="s">
        <v>2994</v>
      </c>
    </row>
    <row r="217" spans="1:3">
      <c r="A217">
        <v>214</v>
      </c>
      <c r="B217">
        <v>5363</v>
      </c>
      <c r="C217" t="s">
        <v>2995</v>
      </c>
    </row>
    <row r="218" spans="1:3">
      <c r="A218">
        <v>215</v>
      </c>
      <c r="B218">
        <v>5403</v>
      </c>
      <c r="C218" t="s">
        <v>2996</v>
      </c>
    </row>
    <row r="219" spans="1:3">
      <c r="A219">
        <v>216</v>
      </c>
      <c r="B219">
        <v>5443</v>
      </c>
      <c r="C219" t="s">
        <v>2997</v>
      </c>
    </row>
    <row r="220" spans="1:3">
      <c r="A220">
        <v>217</v>
      </c>
      <c r="B220">
        <v>5484</v>
      </c>
      <c r="C220" t="s">
        <v>2998</v>
      </c>
    </row>
    <row r="221" spans="1:3">
      <c r="A221">
        <v>218</v>
      </c>
      <c r="B221">
        <v>5524</v>
      </c>
      <c r="C221" t="s">
        <v>2999</v>
      </c>
    </row>
    <row r="222" spans="1:3">
      <c r="A222">
        <v>219</v>
      </c>
      <c r="B222">
        <v>5564</v>
      </c>
      <c r="C222" t="s">
        <v>3000</v>
      </c>
    </row>
    <row r="223" spans="1:3">
      <c r="A223">
        <v>220</v>
      </c>
      <c r="B223">
        <v>5605</v>
      </c>
      <c r="C223" t="s">
        <v>3001</v>
      </c>
    </row>
    <row r="224" spans="1:3">
      <c r="A224">
        <v>221</v>
      </c>
      <c r="B224">
        <v>5645</v>
      </c>
      <c r="C224" t="s">
        <v>3002</v>
      </c>
    </row>
    <row r="225" spans="1:3">
      <c r="A225">
        <v>222</v>
      </c>
      <c r="B225">
        <v>5686</v>
      </c>
      <c r="C225" t="s">
        <v>3003</v>
      </c>
    </row>
    <row r="226" spans="1:3">
      <c r="A226">
        <v>223</v>
      </c>
      <c r="B226">
        <v>5727</v>
      </c>
      <c r="C226" t="s">
        <v>3004</v>
      </c>
    </row>
    <row r="227" spans="1:3">
      <c r="A227">
        <v>224</v>
      </c>
      <c r="B227">
        <v>5768</v>
      </c>
      <c r="C227" t="s">
        <v>3005</v>
      </c>
    </row>
    <row r="228" spans="1:3">
      <c r="A228">
        <v>225</v>
      </c>
      <c r="B228">
        <v>5809</v>
      </c>
      <c r="C228" t="s">
        <v>3006</v>
      </c>
    </row>
    <row r="229" spans="1:3">
      <c r="A229">
        <v>226</v>
      </c>
      <c r="B229">
        <v>5850</v>
      </c>
      <c r="C229" t="s">
        <v>3007</v>
      </c>
    </row>
    <row r="230" spans="1:3">
      <c r="A230">
        <v>227</v>
      </c>
      <c r="B230">
        <v>5892</v>
      </c>
      <c r="C230" t="s">
        <v>3008</v>
      </c>
    </row>
    <row r="231" spans="1:3">
      <c r="A231">
        <v>228</v>
      </c>
      <c r="B231">
        <v>5933</v>
      </c>
      <c r="C231" t="s">
        <v>3009</v>
      </c>
    </row>
    <row r="232" spans="1:3">
      <c r="A232">
        <v>229</v>
      </c>
      <c r="B232">
        <v>5975</v>
      </c>
      <c r="C232" t="s">
        <v>3010</v>
      </c>
    </row>
    <row r="233" spans="1:3">
      <c r="A233">
        <v>230</v>
      </c>
      <c r="B233">
        <v>6016</v>
      </c>
      <c r="C233" t="s">
        <v>3011</v>
      </c>
    </row>
    <row r="234" spans="1:3">
      <c r="A234">
        <v>231</v>
      </c>
      <c r="B234">
        <v>6058</v>
      </c>
      <c r="C234" t="s">
        <v>3012</v>
      </c>
    </row>
    <row r="235" spans="1:3">
      <c r="A235">
        <v>232</v>
      </c>
      <c r="B235">
        <v>6100</v>
      </c>
      <c r="C235" t="s">
        <v>3013</v>
      </c>
    </row>
    <row r="236" spans="1:3">
      <c r="A236">
        <v>233</v>
      </c>
      <c r="B236">
        <v>6142</v>
      </c>
      <c r="C236" t="s">
        <v>3014</v>
      </c>
    </row>
    <row r="237" spans="1:3">
      <c r="A237">
        <v>234</v>
      </c>
      <c r="B237">
        <v>6184</v>
      </c>
      <c r="C237" t="s">
        <v>3015</v>
      </c>
    </row>
    <row r="238" spans="1:3">
      <c r="A238">
        <v>235</v>
      </c>
      <c r="B238">
        <v>6226</v>
      </c>
      <c r="C238" t="s">
        <v>3016</v>
      </c>
    </row>
    <row r="239" spans="1:3">
      <c r="A239">
        <v>236</v>
      </c>
      <c r="B239">
        <v>6268</v>
      </c>
      <c r="C239" t="s">
        <v>3017</v>
      </c>
    </row>
    <row r="240" spans="1:3">
      <c r="A240">
        <v>237</v>
      </c>
      <c r="B240">
        <v>6311</v>
      </c>
      <c r="C240" t="s">
        <v>3018</v>
      </c>
    </row>
    <row r="241" spans="1:3">
      <c r="A241">
        <v>238</v>
      </c>
      <c r="B241">
        <v>6353</v>
      </c>
      <c r="C241" t="s">
        <v>3019</v>
      </c>
    </row>
    <row r="242" spans="1:3">
      <c r="A242">
        <v>239</v>
      </c>
      <c r="B242">
        <v>6396</v>
      </c>
      <c r="C242" t="s">
        <v>3020</v>
      </c>
    </row>
    <row r="243" spans="1:3">
      <c r="A243">
        <v>240</v>
      </c>
      <c r="B243">
        <v>6439</v>
      </c>
      <c r="C243" t="s">
        <v>3021</v>
      </c>
    </row>
    <row r="244" spans="1:3">
      <c r="A244">
        <v>241</v>
      </c>
      <c r="B244">
        <v>6481</v>
      </c>
      <c r="C244" t="s">
        <v>3022</v>
      </c>
    </row>
    <row r="245" spans="1:3">
      <c r="A245">
        <v>242</v>
      </c>
      <c r="B245">
        <v>6524</v>
      </c>
      <c r="C245" t="s">
        <v>3023</v>
      </c>
    </row>
    <row r="246" spans="1:3">
      <c r="A246">
        <v>243</v>
      </c>
      <c r="B246">
        <v>6567</v>
      </c>
      <c r="C246" t="s">
        <v>3024</v>
      </c>
    </row>
    <row r="247" spans="1:3">
      <c r="A247">
        <v>244</v>
      </c>
      <c r="B247">
        <v>6611</v>
      </c>
      <c r="C247" t="s">
        <v>3025</v>
      </c>
    </row>
    <row r="248" spans="1:3">
      <c r="A248">
        <v>245</v>
      </c>
      <c r="B248">
        <v>6654</v>
      </c>
      <c r="C248" t="s">
        <v>3026</v>
      </c>
    </row>
    <row r="249" spans="1:3">
      <c r="A249">
        <v>246</v>
      </c>
      <c r="B249">
        <v>6697</v>
      </c>
      <c r="C249" t="s">
        <v>3027</v>
      </c>
    </row>
    <row r="250" spans="1:3">
      <c r="A250">
        <v>247</v>
      </c>
      <c r="B250">
        <v>6741</v>
      </c>
      <c r="C250" t="s">
        <v>3028</v>
      </c>
    </row>
    <row r="251" spans="1:3">
      <c r="A251">
        <v>248</v>
      </c>
      <c r="B251">
        <v>6784</v>
      </c>
      <c r="C251" t="s">
        <v>3029</v>
      </c>
    </row>
    <row r="252" spans="1:3">
      <c r="A252">
        <v>249</v>
      </c>
      <c r="B252">
        <v>6828</v>
      </c>
      <c r="C252" t="s">
        <v>3030</v>
      </c>
    </row>
    <row r="253" spans="1:3">
      <c r="A253">
        <v>250</v>
      </c>
      <c r="B253">
        <v>6872</v>
      </c>
      <c r="C253" t="s">
        <v>3031</v>
      </c>
    </row>
    <row r="254" spans="1:3">
      <c r="A254">
        <v>251</v>
      </c>
      <c r="B254">
        <v>6916</v>
      </c>
      <c r="C254" t="s">
        <v>3032</v>
      </c>
    </row>
    <row r="255" spans="1:3">
      <c r="A255">
        <v>252</v>
      </c>
      <c r="B255">
        <v>6959</v>
      </c>
      <c r="C255" t="s">
        <v>3033</v>
      </c>
    </row>
    <row r="256" spans="1:3">
      <c r="A256">
        <v>253</v>
      </c>
      <c r="B256">
        <v>7004</v>
      </c>
      <c r="C256" t="s">
        <v>3034</v>
      </c>
    </row>
    <row r="257" spans="1:3">
      <c r="A257">
        <v>254</v>
      </c>
      <c r="B257">
        <v>7048</v>
      </c>
      <c r="C257" t="s">
        <v>3035</v>
      </c>
    </row>
    <row r="258" spans="1:3">
      <c r="A258">
        <v>255</v>
      </c>
      <c r="B258">
        <v>7092</v>
      </c>
      <c r="C258" t="s">
        <v>3036</v>
      </c>
    </row>
    <row r="259" spans="1:3">
      <c r="A259">
        <v>256</v>
      </c>
      <c r="B259">
        <v>7137</v>
      </c>
      <c r="C259" t="s">
        <v>3037</v>
      </c>
    </row>
    <row r="260" spans="1:3">
      <c r="A260">
        <v>257</v>
      </c>
      <c r="B260">
        <v>7181</v>
      </c>
      <c r="C260" t="s">
        <v>3038</v>
      </c>
    </row>
    <row r="261" spans="1:3">
      <c r="A261">
        <v>258</v>
      </c>
      <c r="B261">
        <v>7226</v>
      </c>
      <c r="C261" t="s">
        <v>3039</v>
      </c>
    </row>
    <row r="262" spans="1:3">
      <c r="A262">
        <v>259</v>
      </c>
      <c r="B262">
        <v>7270</v>
      </c>
      <c r="C262" t="s">
        <v>3040</v>
      </c>
    </row>
    <row r="263" spans="1:3">
      <c r="A263">
        <v>260</v>
      </c>
      <c r="B263">
        <v>7315</v>
      </c>
      <c r="C263" t="s">
        <v>3041</v>
      </c>
    </row>
    <row r="264" spans="1:3">
      <c r="A264">
        <v>261</v>
      </c>
      <c r="B264">
        <v>7360</v>
      </c>
      <c r="C264" t="s">
        <v>3042</v>
      </c>
    </row>
    <row r="265" spans="1:3">
      <c r="A265">
        <v>262</v>
      </c>
      <c r="B265">
        <v>7405</v>
      </c>
      <c r="C265" t="s">
        <v>3043</v>
      </c>
    </row>
    <row r="266" spans="1:3">
      <c r="A266">
        <v>263</v>
      </c>
      <c r="B266">
        <v>7450</v>
      </c>
      <c r="C266" t="s">
        <v>3044</v>
      </c>
    </row>
    <row r="267" spans="1:3">
      <c r="A267">
        <v>264</v>
      </c>
      <c r="B267">
        <v>7496</v>
      </c>
      <c r="C267" t="s">
        <v>3045</v>
      </c>
    </row>
    <row r="268" spans="1:3">
      <c r="A268">
        <v>265</v>
      </c>
      <c r="B268">
        <v>7541</v>
      </c>
      <c r="C268" t="s">
        <v>3046</v>
      </c>
    </row>
    <row r="269" spans="1:3">
      <c r="A269">
        <v>266</v>
      </c>
      <c r="B269">
        <v>7586</v>
      </c>
      <c r="C269" t="s">
        <v>3047</v>
      </c>
    </row>
    <row r="270" spans="1:3">
      <c r="A270">
        <v>267</v>
      </c>
      <c r="B270">
        <v>7632</v>
      </c>
      <c r="C270" t="s">
        <v>3048</v>
      </c>
    </row>
    <row r="271" spans="1:3">
      <c r="A271">
        <v>268</v>
      </c>
      <c r="B271">
        <v>7678</v>
      </c>
      <c r="C271" t="s">
        <v>3049</v>
      </c>
    </row>
    <row r="272" spans="1:3">
      <c r="A272">
        <v>269</v>
      </c>
      <c r="B272">
        <v>7723</v>
      </c>
      <c r="C272" t="s">
        <v>3050</v>
      </c>
    </row>
    <row r="273" spans="1:3">
      <c r="A273">
        <v>270</v>
      </c>
      <c r="B273">
        <v>7769</v>
      </c>
      <c r="C273" t="s">
        <v>3051</v>
      </c>
    </row>
    <row r="274" spans="1:3">
      <c r="A274">
        <v>271</v>
      </c>
      <c r="B274">
        <v>7815</v>
      </c>
      <c r="C274" t="s">
        <v>3052</v>
      </c>
    </row>
    <row r="275" spans="1:3">
      <c r="A275">
        <v>272</v>
      </c>
      <c r="B275">
        <v>7861</v>
      </c>
      <c r="C275" t="s">
        <v>3053</v>
      </c>
    </row>
    <row r="276" spans="1:3">
      <c r="A276">
        <v>273</v>
      </c>
      <c r="B276">
        <v>7907</v>
      </c>
      <c r="C276" t="s">
        <v>3054</v>
      </c>
    </row>
    <row r="277" spans="1:3">
      <c r="A277">
        <v>274</v>
      </c>
      <c r="B277">
        <v>7954</v>
      </c>
      <c r="C277" t="s">
        <v>3055</v>
      </c>
    </row>
    <row r="278" spans="1:3">
      <c r="A278">
        <v>275</v>
      </c>
      <c r="B278">
        <v>8000</v>
      </c>
      <c r="C278" t="s">
        <v>3056</v>
      </c>
    </row>
    <row r="279" spans="1:3">
      <c r="A279">
        <v>276</v>
      </c>
      <c r="B279">
        <v>8047</v>
      </c>
      <c r="C279" t="s">
        <v>3057</v>
      </c>
    </row>
    <row r="280" spans="1:3">
      <c r="A280">
        <v>277</v>
      </c>
      <c r="B280">
        <v>8093</v>
      </c>
      <c r="C280" t="s">
        <v>3058</v>
      </c>
    </row>
    <row r="281" spans="1:3">
      <c r="A281">
        <v>278</v>
      </c>
      <c r="B281">
        <v>8140</v>
      </c>
      <c r="C281" t="s">
        <v>3059</v>
      </c>
    </row>
    <row r="282" spans="1:3">
      <c r="A282">
        <v>279</v>
      </c>
      <c r="B282">
        <v>8187</v>
      </c>
      <c r="C282" t="s">
        <v>3060</v>
      </c>
    </row>
    <row r="283" spans="1:3">
      <c r="A283">
        <v>280</v>
      </c>
      <c r="B283">
        <v>8234</v>
      </c>
      <c r="C283" t="s">
        <v>3061</v>
      </c>
    </row>
    <row r="284" spans="1:3">
      <c r="A284">
        <v>281</v>
      </c>
      <c r="B284">
        <v>8281</v>
      </c>
      <c r="C284" t="s">
        <v>3062</v>
      </c>
    </row>
    <row r="285" spans="1:3">
      <c r="A285">
        <v>282</v>
      </c>
      <c r="B285">
        <v>8328</v>
      </c>
      <c r="C285" t="s">
        <v>3063</v>
      </c>
    </row>
    <row r="286" spans="1:3">
      <c r="A286">
        <v>283</v>
      </c>
      <c r="B286">
        <v>8375</v>
      </c>
      <c r="C286" t="s">
        <v>3064</v>
      </c>
    </row>
    <row r="287" spans="1:3">
      <c r="A287">
        <v>284</v>
      </c>
      <c r="B287">
        <v>8422</v>
      </c>
      <c r="C287" t="s">
        <v>3065</v>
      </c>
    </row>
    <row r="288" spans="1:3">
      <c r="A288">
        <v>285</v>
      </c>
      <c r="B288">
        <v>8469</v>
      </c>
      <c r="C288" t="s">
        <v>3066</v>
      </c>
    </row>
    <row r="289" spans="1:3">
      <c r="A289">
        <v>286</v>
      </c>
      <c r="B289">
        <v>8517</v>
      </c>
      <c r="C289" t="s">
        <v>3067</v>
      </c>
    </row>
    <row r="290" spans="1:3">
      <c r="A290">
        <v>287</v>
      </c>
      <c r="B290">
        <v>8565</v>
      </c>
      <c r="C290" t="s">
        <v>3068</v>
      </c>
    </row>
    <row r="291" spans="1:3">
      <c r="A291">
        <v>288</v>
      </c>
      <c r="B291">
        <v>8612</v>
      </c>
      <c r="C291" t="s">
        <v>3069</v>
      </c>
    </row>
    <row r="292" spans="1:3">
      <c r="A292">
        <v>289</v>
      </c>
      <c r="B292">
        <v>8660</v>
      </c>
      <c r="C292" t="s">
        <v>3070</v>
      </c>
    </row>
    <row r="293" spans="1:3">
      <c r="A293">
        <v>290</v>
      </c>
      <c r="B293">
        <v>8708</v>
      </c>
      <c r="C293" t="s">
        <v>3071</v>
      </c>
    </row>
    <row r="294" spans="1:3">
      <c r="A294">
        <v>291</v>
      </c>
      <c r="B294">
        <v>8756</v>
      </c>
      <c r="C294" t="s">
        <v>3072</v>
      </c>
    </row>
    <row r="295" spans="1:3">
      <c r="A295">
        <v>292</v>
      </c>
      <c r="B295">
        <v>8804</v>
      </c>
      <c r="C295" t="s">
        <v>3073</v>
      </c>
    </row>
    <row r="296" spans="1:3">
      <c r="A296">
        <v>293</v>
      </c>
      <c r="B296">
        <v>8852</v>
      </c>
      <c r="C296" t="s">
        <v>3074</v>
      </c>
    </row>
    <row r="297" spans="1:3">
      <c r="A297">
        <v>294</v>
      </c>
      <c r="B297">
        <v>8900</v>
      </c>
      <c r="C297" t="s">
        <v>3075</v>
      </c>
    </row>
    <row r="298" spans="1:3">
      <c r="A298">
        <v>295</v>
      </c>
      <c r="B298">
        <v>8949</v>
      </c>
      <c r="C298" t="s">
        <v>3076</v>
      </c>
    </row>
    <row r="299" spans="1:3">
      <c r="A299">
        <v>296</v>
      </c>
      <c r="B299">
        <v>8997</v>
      </c>
      <c r="C299" t="s">
        <v>3077</v>
      </c>
    </row>
    <row r="300" spans="1:3">
      <c r="A300">
        <v>297</v>
      </c>
      <c r="B300">
        <v>9046</v>
      </c>
      <c r="C300" t="s">
        <v>3078</v>
      </c>
    </row>
    <row r="301" spans="1:3">
      <c r="A301">
        <v>298</v>
      </c>
      <c r="B301">
        <v>9095</v>
      </c>
      <c r="C301" t="s">
        <v>3079</v>
      </c>
    </row>
    <row r="302" spans="1:3">
      <c r="A302">
        <v>299</v>
      </c>
      <c r="B302">
        <v>9143</v>
      </c>
      <c r="C302" t="s">
        <v>3080</v>
      </c>
    </row>
    <row r="303" spans="1:3">
      <c r="A303">
        <v>300</v>
      </c>
      <c r="B303">
        <v>9192</v>
      </c>
      <c r="C303" t="s">
        <v>3081</v>
      </c>
    </row>
    <row r="304" spans="1:3">
      <c r="A304">
        <v>301</v>
      </c>
      <c r="B304">
        <v>9241</v>
      </c>
      <c r="C304" t="s">
        <v>3082</v>
      </c>
    </row>
    <row r="305" spans="1:3">
      <c r="A305">
        <v>302</v>
      </c>
      <c r="B305">
        <v>9290</v>
      </c>
      <c r="C305" t="s">
        <v>3083</v>
      </c>
    </row>
    <row r="306" spans="1:3">
      <c r="A306">
        <v>303</v>
      </c>
      <c r="B306">
        <v>9339</v>
      </c>
      <c r="C306" t="s">
        <v>3084</v>
      </c>
    </row>
    <row r="307" spans="1:3">
      <c r="A307">
        <v>304</v>
      </c>
      <c r="B307">
        <v>9389</v>
      </c>
      <c r="C307" t="s">
        <v>3085</v>
      </c>
    </row>
    <row r="308" spans="1:3">
      <c r="A308">
        <v>305</v>
      </c>
      <c r="B308">
        <v>9438</v>
      </c>
      <c r="C308" t="s">
        <v>3086</v>
      </c>
    </row>
    <row r="309" spans="1:3">
      <c r="A309">
        <v>306</v>
      </c>
      <c r="B309">
        <v>9487</v>
      </c>
      <c r="C309" t="s">
        <v>3087</v>
      </c>
    </row>
    <row r="310" spans="1:3">
      <c r="A310">
        <v>307</v>
      </c>
      <c r="B310">
        <v>9537</v>
      </c>
      <c r="C310" t="s">
        <v>3088</v>
      </c>
    </row>
    <row r="311" spans="1:3">
      <c r="A311">
        <v>308</v>
      </c>
      <c r="B311">
        <v>9587</v>
      </c>
      <c r="C311" t="s">
        <v>3089</v>
      </c>
    </row>
    <row r="312" spans="1:3">
      <c r="A312">
        <v>309</v>
      </c>
      <c r="B312">
        <v>9636</v>
      </c>
      <c r="C312" t="s">
        <v>3090</v>
      </c>
    </row>
    <row r="313" spans="1:3">
      <c r="A313">
        <v>310</v>
      </c>
      <c r="B313">
        <v>9686</v>
      </c>
      <c r="C313" t="s">
        <v>3091</v>
      </c>
    </row>
    <row r="314" spans="1:3">
      <c r="A314">
        <v>311</v>
      </c>
      <c r="B314">
        <v>9736</v>
      </c>
      <c r="C314" t="s">
        <v>3092</v>
      </c>
    </row>
    <row r="315" spans="1:3">
      <c r="A315">
        <v>312</v>
      </c>
      <c r="B315">
        <v>9786</v>
      </c>
      <c r="C315" t="s">
        <v>3093</v>
      </c>
    </row>
    <row r="316" spans="1:3">
      <c r="A316">
        <v>313</v>
      </c>
      <c r="B316">
        <v>9836</v>
      </c>
      <c r="C316" t="s">
        <v>3094</v>
      </c>
    </row>
    <row r="317" spans="1:3">
      <c r="A317">
        <v>314</v>
      </c>
      <c r="B317">
        <v>9887</v>
      </c>
      <c r="C317" t="s">
        <v>3095</v>
      </c>
    </row>
    <row r="318" spans="1:3">
      <c r="A318">
        <v>315</v>
      </c>
      <c r="B318">
        <v>9937</v>
      </c>
      <c r="C318" t="s">
        <v>3096</v>
      </c>
    </row>
    <row r="319" spans="1:3">
      <c r="A319">
        <v>316</v>
      </c>
      <c r="B319">
        <v>9987</v>
      </c>
      <c r="C319" t="s">
        <v>3097</v>
      </c>
    </row>
    <row r="320" spans="1:3">
      <c r="A320">
        <v>317</v>
      </c>
      <c r="B320">
        <v>10038</v>
      </c>
      <c r="C320" t="s">
        <v>3098</v>
      </c>
    </row>
    <row r="321" spans="1:3">
      <c r="A321">
        <v>318</v>
      </c>
      <c r="B321">
        <v>10089</v>
      </c>
      <c r="C321" t="s">
        <v>3099</v>
      </c>
    </row>
    <row r="322" spans="1:3">
      <c r="A322">
        <v>319</v>
      </c>
      <c r="B322">
        <v>10139</v>
      </c>
      <c r="C322" t="s">
        <v>3100</v>
      </c>
    </row>
    <row r="323" spans="1:3">
      <c r="A323">
        <v>320</v>
      </c>
      <c r="B323">
        <v>10190</v>
      </c>
      <c r="C323" t="s">
        <v>3101</v>
      </c>
    </row>
    <row r="324" spans="1:3">
      <c r="A324">
        <v>321</v>
      </c>
      <c r="B324">
        <v>10241</v>
      </c>
      <c r="C324" t="s">
        <v>3102</v>
      </c>
    </row>
    <row r="325" spans="1:3">
      <c r="A325">
        <v>322</v>
      </c>
      <c r="B325">
        <v>10292</v>
      </c>
      <c r="C325" t="s">
        <v>3103</v>
      </c>
    </row>
    <row r="326" spans="1:3">
      <c r="A326">
        <v>323</v>
      </c>
      <c r="B326">
        <v>10343</v>
      </c>
      <c r="C326" t="s">
        <v>3104</v>
      </c>
    </row>
    <row r="327" spans="1:3">
      <c r="A327">
        <v>324</v>
      </c>
      <c r="B327">
        <v>10394</v>
      </c>
      <c r="C327" t="s">
        <v>3105</v>
      </c>
    </row>
    <row r="328" spans="1:3">
      <c r="A328">
        <v>325</v>
      </c>
      <c r="B328">
        <v>10446</v>
      </c>
      <c r="C328" t="s">
        <v>3106</v>
      </c>
    </row>
    <row r="329" spans="1:3">
      <c r="A329">
        <v>326</v>
      </c>
      <c r="B329">
        <v>10497</v>
      </c>
      <c r="C329" t="s">
        <v>3107</v>
      </c>
    </row>
    <row r="330" spans="1:3">
      <c r="A330">
        <v>327</v>
      </c>
      <c r="B330">
        <v>10549</v>
      </c>
      <c r="C330" t="s">
        <v>3108</v>
      </c>
    </row>
    <row r="331" spans="1:3">
      <c r="A331">
        <v>328</v>
      </c>
      <c r="B331">
        <v>10600</v>
      </c>
      <c r="C331" t="s">
        <v>3109</v>
      </c>
    </row>
    <row r="332" spans="1:3">
      <c r="A332">
        <v>329</v>
      </c>
      <c r="B332">
        <v>10652</v>
      </c>
      <c r="C332" t="s">
        <v>3110</v>
      </c>
    </row>
    <row r="333" spans="1:3">
      <c r="A333">
        <v>330</v>
      </c>
      <c r="B333">
        <v>10704</v>
      </c>
      <c r="C333" t="s">
        <v>3111</v>
      </c>
    </row>
    <row r="334" spans="1:3">
      <c r="A334">
        <v>331</v>
      </c>
      <c r="B334">
        <v>10755</v>
      </c>
      <c r="C334" t="s">
        <v>3112</v>
      </c>
    </row>
    <row r="335" spans="1:3">
      <c r="A335">
        <v>332</v>
      </c>
      <c r="B335">
        <v>10807</v>
      </c>
      <c r="C335" t="s">
        <v>3113</v>
      </c>
    </row>
    <row r="336" spans="1:3">
      <c r="A336">
        <v>333</v>
      </c>
      <c r="B336">
        <v>10859</v>
      </c>
      <c r="C336" t="s">
        <v>3114</v>
      </c>
    </row>
    <row r="337" spans="1:3">
      <c r="A337">
        <v>334</v>
      </c>
      <c r="B337">
        <v>10912</v>
      </c>
      <c r="C337" t="s">
        <v>3115</v>
      </c>
    </row>
    <row r="338" spans="1:3">
      <c r="A338">
        <v>335</v>
      </c>
      <c r="B338">
        <v>10964</v>
      </c>
      <c r="C338" t="s">
        <v>3116</v>
      </c>
    </row>
    <row r="339" spans="1:3">
      <c r="A339">
        <v>336</v>
      </c>
      <c r="B339">
        <v>11016</v>
      </c>
      <c r="C339" t="s">
        <v>3117</v>
      </c>
    </row>
    <row r="340" spans="1:3">
      <c r="A340">
        <v>337</v>
      </c>
      <c r="B340">
        <v>11069</v>
      </c>
      <c r="C340" t="s">
        <v>3118</v>
      </c>
    </row>
    <row r="341" spans="1:3">
      <c r="A341">
        <v>338</v>
      </c>
      <c r="B341">
        <v>11121</v>
      </c>
      <c r="C341" t="s">
        <v>3119</v>
      </c>
    </row>
    <row r="342" spans="1:3">
      <c r="A342">
        <v>339</v>
      </c>
      <c r="B342">
        <v>11174</v>
      </c>
      <c r="C342" t="s">
        <v>3120</v>
      </c>
    </row>
    <row r="343" spans="1:3">
      <c r="A343">
        <v>340</v>
      </c>
      <c r="B343">
        <v>11226</v>
      </c>
      <c r="C343" t="s">
        <v>3121</v>
      </c>
    </row>
    <row r="344" spans="1:3">
      <c r="A344">
        <v>341</v>
      </c>
      <c r="B344">
        <v>11279</v>
      </c>
      <c r="C344" t="s">
        <v>3122</v>
      </c>
    </row>
    <row r="345" spans="1:3">
      <c r="A345">
        <v>342</v>
      </c>
      <c r="B345">
        <v>11332</v>
      </c>
      <c r="C345" t="s">
        <v>3123</v>
      </c>
    </row>
    <row r="346" spans="1:3">
      <c r="A346">
        <v>343</v>
      </c>
      <c r="B346">
        <v>11385</v>
      </c>
      <c r="C346" t="s">
        <v>3124</v>
      </c>
    </row>
    <row r="347" spans="1:3">
      <c r="A347">
        <v>344</v>
      </c>
      <c r="B347">
        <v>11438</v>
      </c>
      <c r="C347" t="s">
        <v>3125</v>
      </c>
    </row>
    <row r="348" spans="1:3">
      <c r="A348">
        <v>345</v>
      </c>
      <c r="B348">
        <v>11491</v>
      </c>
      <c r="C348" t="s">
        <v>3126</v>
      </c>
    </row>
    <row r="349" spans="1:3">
      <c r="A349">
        <v>346</v>
      </c>
      <c r="B349">
        <v>11545</v>
      </c>
      <c r="C349" t="s">
        <v>3127</v>
      </c>
    </row>
    <row r="350" spans="1:3">
      <c r="A350">
        <v>347</v>
      </c>
      <c r="B350">
        <v>11598</v>
      </c>
      <c r="C350" t="s">
        <v>3128</v>
      </c>
    </row>
    <row r="351" spans="1:3">
      <c r="A351">
        <v>348</v>
      </c>
      <c r="B351">
        <v>11651</v>
      </c>
      <c r="C351" t="s">
        <v>3129</v>
      </c>
    </row>
    <row r="352" spans="1:3">
      <c r="A352">
        <v>349</v>
      </c>
      <c r="B352">
        <v>11705</v>
      </c>
      <c r="C352" t="s">
        <v>3130</v>
      </c>
    </row>
    <row r="353" spans="1:3">
      <c r="A353">
        <v>350</v>
      </c>
      <c r="B353">
        <v>11759</v>
      </c>
      <c r="C353" t="s">
        <v>3131</v>
      </c>
    </row>
    <row r="354" spans="1:3">
      <c r="A354">
        <v>351</v>
      </c>
      <c r="B354">
        <v>11812</v>
      </c>
      <c r="C354" t="s">
        <v>3132</v>
      </c>
    </row>
    <row r="355" spans="1:3">
      <c r="A355">
        <v>352</v>
      </c>
      <c r="B355">
        <v>11866</v>
      </c>
      <c r="C355" t="s">
        <v>3133</v>
      </c>
    </row>
    <row r="356" spans="1:3">
      <c r="A356">
        <v>353</v>
      </c>
      <c r="B356">
        <v>11920</v>
      </c>
      <c r="C356" t="s">
        <v>3134</v>
      </c>
    </row>
    <row r="357" spans="1:3">
      <c r="A357">
        <v>354</v>
      </c>
      <c r="B357">
        <v>11974</v>
      </c>
      <c r="C357" t="s">
        <v>3135</v>
      </c>
    </row>
    <row r="358" spans="1:3">
      <c r="A358">
        <v>355</v>
      </c>
      <c r="B358">
        <v>12028</v>
      </c>
      <c r="C358" t="s">
        <v>3136</v>
      </c>
    </row>
    <row r="359" spans="1:3">
      <c r="A359">
        <v>356</v>
      </c>
      <c r="B359">
        <v>12082</v>
      </c>
      <c r="C359" t="s">
        <v>3137</v>
      </c>
    </row>
    <row r="360" spans="1:3">
      <c r="A360">
        <v>357</v>
      </c>
      <c r="B360">
        <v>12137</v>
      </c>
      <c r="C360" t="s">
        <v>3138</v>
      </c>
    </row>
    <row r="361" spans="1:3">
      <c r="A361">
        <v>358</v>
      </c>
      <c r="B361">
        <v>12191</v>
      </c>
      <c r="C361" t="s">
        <v>3139</v>
      </c>
    </row>
    <row r="362" spans="1:3">
      <c r="A362">
        <v>359</v>
      </c>
      <c r="B362">
        <v>12245</v>
      </c>
      <c r="C362" t="s">
        <v>3140</v>
      </c>
    </row>
    <row r="363" spans="1:3">
      <c r="A363">
        <v>360</v>
      </c>
      <c r="B363">
        <v>12300</v>
      </c>
      <c r="C363" t="s">
        <v>3141</v>
      </c>
    </row>
    <row r="364" spans="1:3">
      <c r="A364">
        <v>361</v>
      </c>
      <c r="B364">
        <v>12355</v>
      </c>
      <c r="C364" t="s">
        <v>3142</v>
      </c>
    </row>
    <row r="365" spans="1:3">
      <c r="A365">
        <v>362</v>
      </c>
      <c r="B365">
        <v>12409</v>
      </c>
      <c r="C365" t="s">
        <v>3143</v>
      </c>
    </row>
    <row r="366" spans="1:3">
      <c r="A366">
        <v>363</v>
      </c>
      <c r="B366">
        <v>12464</v>
      </c>
      <c r="C366" t="s">
        <v>3144</v>
      </c>
    </row>
    <row r="367" spans="1:3">
      <c r="A367">
        <v>364</v>
      </c>
      <c r="B367">
        <v>12519</v>
      </c>
      <c r="C367" t="s">
        <v>3145</v>
      </c>
    </row>
    <row r="368" spans="1:3">
      <c r="A368">
        <v>365</v>
      </c>
      <c r="B368">
        <v>12574</v>
      </c>
      <c r="C368" t="s">
        <v>3146</v>
      </c>
    </row>
    <row r="369" spans="1:3">
      <c r="A369">
        <v>366</v>
      </c>
      <c r="B369">
        <v>12629</v>
      </c>
      <c r="C369" t="s">
        <v>3147</v>
      </c>
    </row>
    <row r="370" spans="1:3">
      <c r="A370">
        <v>367</v>
      </c>
      <c r="B370">
        <v>12684</v>
      </c>
      <c r="C370" t="s">
        <v>3148</v>
      </c>
    </row>
    <row r="371" spans="1:3">
      <c r="A371">
        <v>368</v>
      </c>
      <c r="B371">
        <v>12740</v>
      </c>
      <c r="C371" t="s">
        <v>3149</v>
      </c>
    </row>
    <row r="372" spans="1:3">
      <c r="A372">
        <v>369</v>
      </c>
      <c r="B372">
        <v>12795</v>
      </c>
      <c r="C372" t="s">
        <v>3150</v>
      </c>
    </row>
    <row r="373" spans="1:3">
      <c r="A373">
        <v>370</v>
      </c>
      <c r="B373">
        <v>12850</v>
      </c>
      <c r="C373" t="s">
        <v>3151</v>
      </c>
    </row>
    <row r="374" spans="1:3">
      <c r="A374">
        <v>371</v>
      </c>
      <c r="B374">
        <v>12906</v>
      </c>
      <c r="C374" t="s">
        <v>3152</v>
      </c>
    </row>
    <row r="375" spans="1:3">
      <c r="A375">
        <v>372</v>
      </c>
      <c r="B375">
        <v>12962</v>
      </c>
      <c r="C375" t="s">
        <v>3153</v>
      </c>
    </row>
    <row r="376" spans="1:3">
      <c r="A376">
        <v>373</v>
      </c>
      <c r="B376">
        <v>13017</v>
      </c>
      <c r="C376" t="s">
        <v>3154</v>
      </c>
    </row>
    <row r="377" spans="1:3">
      <c r="A377">
        <v>374</v>
      </c>
      <c r="B377">
        <v>13073</v>
      </c>
      <c r="C377" t="s">
        <v>3155</v>
      </c>
    </row>
    <row r="378" spans="1:3">
      <c r="A378">
        <v>375</v>
      </c>
      <c r="B378">
        <v>13129</v>
      </c>
      <c r="C378" t="s">
        <v>3156</v>
      </c>
    </row>
    <row r="379" spans="1:3">
      <c r="A379">
        <v>376</v>
      </c>
      <c r="B379">
        <v>13185</v>
      </c>
      <c r="C379" t="s">
        <v>3157</v>
      </c>
    </row>
    <row r="380" spans="1:3">
      <c r="A380">
        <v>377</v>
      </c>
      <c r="B380">
        <v>13241</v>
      </c>
      <c r="C380" t="s">
        <v>3158</v>
      </c>
    </row>
    <row r="381" spans="1:3">
      <c r="A381">
        <v>378</v>
      </c>
      <c r="B381">
        <v>13297</v>
      </c>
      <c r="C381" t="s">
        <v>3159</v>
      </c>
    </row>
    <row r="382" spans="1:3">
      <c r="A382">
        <v>379</v>
      </c>
      <c r="B382">
        <v>13354</v>
      </c>
      <c r="C382" t="s">
        <v>3160</v>
      </c>
    </row>
    <row r="383" spans="1:3">
      <c r="A383">
        <v>380</v>
      </c>
      <c r="B383">
        <v>13410</v>
      </c>
      <c r="C383" t="s">
        <v>3161</v>
      </c>
    </row>
    <row r="384" spans="1:3">
      <c r="A384">
        <v>381</v>
      </c>
      <c r="B384">
        <v>13466</v>
      </c>
      <c r="C384" t="s">
        <v>3162</v>
      </c>
    </row>
    <row r="385" spans="1:3">
      <c r="A385">
        <v>382</v>
      </c>
      <c r="B385">
        <v>13523</v>
      </c>
      <c r="C385" t="s">
        <v>3163</v>
      </c>
    </row>
    <row r="386" spans="1:3">
      <c r="A386">
        <v>383</v>
      </c>
      <c r="B386">
        <v>13580</v>
      </c>
      <c r="C386" t="s">
        <v>3164</v>
      </c>
    </row>
    <row r="387" spans="1:3">
      <c r="A387">
        <v>384</v>
      </c>
      <c r="B387">
        <v>13636</v>
      </c>
      <c r="C387" t="s">
        <v>3165</v>
      </c>
    </row>
    <row r="388" spans="1:3">
      <c r="A388">
        <v>385</v>
      </c>
      <c r="B388">
        <v>13693</v>
      </c>
      <c r="C388" t="s">
        <v>3166</v>
      </c>
    </row>
    <row r="389" spans="1:3">
      <c r="A389">
        <v>386</v>
      </c>
      <c r="B389">
        <v>13750</v>
      </c>
      <c r="C389" t="s">
        <v>3167</v>
      </c>
    </row>
    <row r="390" spans="1:3">
      <c r="A390">
        <v>387</v>
      </c>
      <c r="B390">
        <v>13807</v>
      </c>
      <c r="C390" t="s">
        <v>3168</v>
      </c>
    </row>
    <row r="391" spans="1:3">
      <c r="A391">
        <v>388</v>
      </c>
      <c r="B391">
        <v>13864</v>
      </c>
      <c r="C391" t="s">
        <v>3169</v>
      </c>
    </row>
    <row r="392" spans="1:3">
      <c r="A392">
        <v>389</v>
      </c>
      <c r="B392">
        <v>13921</v>
      </c>
      <c r="C392" t="s">
        <v>3170</v>
      </c>
    </row>
    <row r="393" spans="1:3">
      <c r="A393">
        <v>390</v>
      </c>
      <c r="B393">
        <v>13978</v>
      </c>
      <c r="C393" t="s">
        <v>3171</v>
      </c>
    </row>
    <row r="394" spans="1:3">
      <c r="A394">
        <v>391</v>
      </c>
      <c r="B394">
        <v>14036</v>
      </c>
      <c r="C394" t="s">
        <v>3172</v>
      </c>
    </row>
    <row r="395" spans="1:3">
      <c r="A395">
        <v>392</v>
      </c>
      <c r="B395">
        <v>14093</v>
      </c>
      <c r="C395" t="s">
        <v>3173</v>
      </c>
    </row>
    <row r="396" spans="1:3">
      <c r="A396">
        <v>393</v>
      </c>
      <c r="B396">
        <v>14151</v>
      </c>
      <c r="C396" t="s">
        <v>3174</v>
      </c>
    </row>
    <row r="397" spans="1:3">
      <c r="A397">
        <v>394</v>
      </c>
      <c r="B397">
        <v>14208</v>
      </c>
      <c r="C397" t="s">
        <v>3175</v>
      </c>
    </row>
    <row r="398" spans="1:3">
      <c r="A398">
        <v>395</v>
      </c>
      <c r="B398">
        <v>14266</v>
      </c>
      <c r="C398" t="s">
        <v>3176</v>
      </c>
    </row>
    <row r="399" spans="1:3">
      <c r="A399">
        <v>396</v>
      </c>
      <c r="B399">
        <v>14324</v>
      </c>
      <c r="C399" t="s">
        <v>3177</v>
      </c>
    </row>
    <row r="400" spans="1:3">
      <c r="A400">
        <v>397</v>
      </c>
      <c r="B400">
        <v>14382</v>
      </c>
      <c r="C400" t="s">
        <v>3178</v>
      </c>
    </row>
    <row r="401" spans="1:3">
      <c r="A401">
        <v>398</v>
      </c>
      <c r="B401">
        <v>14440</v>
      </c>
      <c r="C401" t="s">
        <v>3179</v>
      </c>
    </row>
    <row r="402" spans="1:3">
      <c r="A402">
        <v>399</v>
      </c>
      <c r="B402">
        <v>14498</v>
      </c>
      <c r="C402" t="s">
        <v>3180</v>
      </c>
    </row>
    <row r="403" spans="1:3">
      <c r="A403">
        <v>400</v>
      </c>
      <c r="B403">
        <v>14556</v>
      </c>
      <c r="C403" t="s">
        <v>3181</v>
      </c>
    </row>
    <row r="404" spans="1:3">
      <c r="A404">
        <v>401</v>
      </c>
      <c r="B404">
        <v>14614</v>
      </c>
      <c r="C404" t="s">
        <v>3182</v>
      </c>
    </row>
    <row r="405" spans="1:3">
      <c r="A405">
        <v>402</v>
      </c>
      <c r="B405">
        <v>14672</v>
      </c>
      <c r="C405" t="s">
        <v>3183</v>
      </c>
    </row>
    <row r="406" spans="1:3">
      <c r="A406">
        <v>403</v>
      </c>
      <c r="B406">
        <v>14731</v>
      </c>
      <c r="C406" t="s">
        <v>3184</v>
      </c>
    </row>
    <row r="407" spans="1:3">
      <c r="A407">
        <v>404</v>
      </c>
      <c r="B407">
        <v>14789</v>
      </c>
      <c r="C407" t="s">
        <v>3185</v>
      </c>
    </row>
    <row r="408" spans="1:3">
      <c r="A408">
        <v>405</v>
      </c>
      <c r="B408">
        <v>14848</v>
      </c>
      <c r="C408" t="s">
        <v>3186</v>
      </c>
    </row>
    <row r="409" spans="1:3">
      <c r="A409">
        <v>406</v>
      </c>
      <c r="B409">
        <v>14906</v>
      </c>
      <c r="C409" t="s">
        <v>3187</v>
      </c>
    </row>
    <row r="410" spans="1:3">
      <c r="A410">
        <v>407</v>
      </c>
      <c r="B410">
        <v>14965</v>
      </c>
      <c r="C410" t="s">
        <v>3188</v>
      </c>
    </row>
    <row r="411" spans="1:3">
      <c r="A411">
        <v>408</v>
      </c>
      <c r="B411">
        <v>15024</v>
      </c>
      <c r="C411" t="s">
        <v>3189</v>
      </c>
    </row>
    <row r="412" spans="1:3">
      <c r="A412">
        <v>409</v>
      </c>
      <c r="B412">
        <v>15083</v>
      </c>
      <c r="C412" t="s">
        <v>3190</v>
      </c>
    </row>
    <row r="413" spans="1:3">
      <c r="A413">
        <v>410</v>
      </c>
      <c r="B413">
        <v>15142</v>
      </c>
      <c r="C413" t="s">
        <v>3191</v>
      </c>
    </row>
    <row r="414" spans="1:3">
      <c r="A414">
        <v>411</v>
      </c>
      <c r="B414">
        <v>15201</v>
      </c>
      <c r="C414" t="s">
        <v>3192</v>
      </c>
    </row>
    <row r="415" spans="1:3">
      <c r="A415">
        <v>412</v>
      </c>
      <c r="B415">
        <v>15260</v>
      </c>
      <c r="C415" t="s">
        <v>3193</v>
      </c>
    </row>
    <row r="416" spans="1:3">
      <c r="A416">
        <v>413</v>
      </c>
      <c r="B416">
        <v>15319</v>
      </c>
      <c r="C416" t="s">
        <v>3194</v>
      </c>
    </row>
    <row r="417" spans="1:3">
      <c r="A417">
        <v>414</v>
      </c>
      <c r="B417">
        <v>15379</v>
      </c>
      <c r="C417" t="s">
        <v>3195</v>
      </c>
    </row>
    <row r="418" spans="1:3">
      <c r="A418">
        <v>415</v>
      </c>
      <c r="B418">
        <v>15438</v>
      </c>
      <c r="C418" t="s">
        <v>3196</v>
      </c>
    </row>
    <row r="419" spans="1:3">
      <c r="A419">
        <v>416</v>
      </c>
      <c r="B419">
        <v>15498</v>
      </c>
      <c r="C419" t="s">
        <v>3197</v>
      </c>
    </row>
    <row r="420" spans="1:3">
      <c r="A420">
        <v>417</v>
      </c>
      <c r="B420">
        <v>15557</v>
      </c>
      <c r="C420" t="s">
        <v>3198</v>
      </c>
    </row>
    <row r="421" spans="1:3">
      <c r="A421">
        <v>418</v>
      </c>
      <c r="B421">
        <v>15617</v>
      </c>
      <c r="C421" t="s">
        <v>3199</v>
      </c>
    </row>
    <row r="422" spans="1:3">
      <c r="A422">
        <v>419</v>
      </c>
      <c r="B422">
        <v>15677</v>
      </c>
      <c r="C422" t="s">
        <v>3200</v>
      </c>
    </row>
    <row r="423" spans="1:3">
      <c r="A423">
        <v>420</v>
      </c>
      <c r="B423">
        <v>15737</v>
      </c>
      <c r="C423" t="s">
        <v>3201</v>
      </c>
    </row>
    <row r="424" spans="1:3">
      <c r="A424">
        <v>421</v>
      </c>
      <c r="B424">
        <v>15797</v>
      </c>
      <c r="C424" t="s">
        <v>3202</v>
      </c>
    </row>
    <row r="425" spans="1:3">
      <c r="A425">
        <v>422</v>
      </c>
      <c r="B425">
        <v>15857</v>
      </c>
      <c r="C425" t="s">
        <v>3203</v>
      </c>
    </row>
    <row r="426" spans="1:3">
      <c r="A426">
        <v>423</v>
      </c>
      <c r="B426">
        <v>15917</v>
      </c>
      <c r="C426" t="s">
        <v>3204</v>
      </c>
    </row>
    <row r="427" spans="1:3">
      <c r="A427">
        <v>424</v>
      </c>
      <c r="B427">
        <v>15977</v>
      </c>
      <c r="C427" t="s">
        <v>3205</v>
      </c>
    </row>
    <row r="428" spans="1:3">
      <c r="A428">
        <v>425</v>
      </c>
      <c r="B428">
        <v>16037</v>
      </c>
      <c r="C428" t="s">
        <v>3206</v>
      </c>
    </row>
    <row r="429" spans="1:3">
      <c r="A429">
        <v>426</v>
      </c>
      <c r="B429">
        <v>16098</v>
      </c>
      <c r="C429" t="s">
        <v>3207</v>
      </c>
    </row>
    <row r="430" spans="1:3">
      <c r="A430">
        <v>427</v>
      </c>
      <c r="B430">
        <v>16158</v>
      </c>
      <c r="C430" t="s">
        <v>3208</v>
      </c>
    </row>
    <row r="431" spans="1:3">
      <c r="A431">
        <v>428</v>
      </c>
      <c r="B431">
        <v>16219</v>
      </c>
      <c r="C431" t="s">
        <v>3209</v>
      </c>
    </row>
    <row r="432" spans="1:3">
      <c r="A432">
        <v>429</v>
      </c>
      <c r="B432">
        <v>16279</v>
      </c>
      <c r="C432" t="s">
        <v>3210</v>
      </c>
    </row>
    <row r="433" spans="1:3">
      <c r="A433">
        <v>430</v>
      </c>
      <c r="B433">
        <v>16340</v>
      </c>
      <c r="C433" t="s">
        <v>3211</v>
      </c>
    </row>
    <row r="434" spans="1:3">
      <c r="A434">
        <v>431</v>
      </c>
      <c r="B434">
        <v>16401</v>
      </c>
      <c r="C434" t="s">
        <v>3212</v>
      </c>
    </row>
    <row r="435" spans="1:3">
      <c r="A435">
        <v>432</v>
      </c>
      <c r="B435">
        <v>16462</v>
      </c>
      <c r="C435" t="s">
        <v>3213</v>
      </c>
    </row>
    <row r="436" spans="1:3">
      <c r="A436">
        <v>433</v>
      </c>
      <c r="B436">
        <v>16523</v>
      </c>
      <c r="C436" t="s">
        <v>3214</v>
      </c>
    </row>
    <row r="437" spans="1:3">
      <c r="A437">
        <v>434</v>
      </c>
      <c r="B437">
        <v>16584</v>
      </c>
      <c r="C437" t="s">
        <v>3215</v>
      </c>
    </row>
    <row r="438" spans="1:3">
      <c r="A438">
        <v>435</v>
      </c>
      <c r="B438">
        <v>16645</v>
      </c>
      <c r="C438" t="s">
        <v>3216</v>
      </c>
    </row>
    <row r="439" spans="1:3">
      <c r="A439">
        <v>436</v>
      </c>
      <c r="B439">
        <v>16706</v>
      </c>
      <c r="C439" t="s">
        <v>3217</v>
      </c>
    </row>
    <row r="440" spans="1:3">
      <c r="A440">
        <v>437</v>
      </c>
      <c r="B440">
        <v>16767</v>
      </c>
      <c r="C440" t="s">
        <v>3218</v>
      </c>
    </row>
    <row r="441" spans="1:3">
      <c r="A441">
        <v>438</v>
      </c>
      <c r="B441">
        <v>16829</v>
      </c>
      <c r="C441" t="s">
        <v>3219</v>
      </c>
    </row>
    <row r="442" spans="1:3">
      <c r="A442">
        <v>439</v>
      </c>
      <c r="B442">
        <v>16890</v>
      </c>
      <c r="C442" t="s">
        <v>3220</v>
      </c>
    </row>
    <row r="443" spans="1:3">
      <c r="A443">
        <v>440</v>
      </c>
      <c r="B443">
        <v>16952</v>
      </c>
      <c r="C443" t="s">
        <v>3221</v>
      </c>
    </row>
    <row r="444" spans="1:3">
      <c r="A444">
        <v>441</v>
      </c>
      <c r="B444">
        <v>17013</v>
      </c>
      <c r="C444" t="s">
        <v>3222</v>
      </c>
    </row>
    <row r="445" spans="1:3">
      <c r="A445">
        <v>442</v>
      </c>
      <c r="B445">
        <v>17075</v>
      </c>
      <c r="C445" t="s">
        <v>3223</v>
      </c>
    </row>
    <row r="446" spans="1:3">
      <c r="A446">
        <v>443</v>
      </c>
      <c r="B446">
        <v>17137</v>
      </c>
      <c r="C446" t="s">
        <v>3224</v>
      </c>
    </row>
    <row r="447" spans="1:3">
      <c r="A447">
        <v>444</v>
      </c>
      <c r="B447">
        <v>17199</v>
      </c>
      <c r="C447" t="s">
        <v>3225</v>
      </c>
    </row>
    <row r="448" spans="1:3">
      <c r="A448">
        <v>445</v>
      </c>
      <c r="B448">
        <v>17261</v>
      </c>
      <c r="C448" t="s">
        <v>3226</v>
      </c>
    </row>
    <row r="449" spans="1:3">
      <c r="A449">
        <v>446</v>
      </c>
      <c r="B449">
        <v>17323</v>
      </c>
      <c r="C449" t="s">
        <v>3227</v>
      </c>
    </row>
    <row r="450" spans="1:3">
      <c r="A450">
        <v>447</v>
      </c>
      <c r="B450">
        <v>17385</v>
      </c>
      <c r="C450" t="s">
        <v>3228</v>
      </c>
    </row>
    <row r="451" spans="1:3">
      <c r="A451">
        <v>448</v>
      </c>
      <c r="B451">
        <v>17447</v>
      </c>
      <c r="C451" t="s">
        <v>3229</v>
      </c>
    </row>
    <row r="452" spans="1:3">
      <c r="A452">
        <v>449</v>
      </c>
      <c r="B452">
        <v>17510</v>
      </c>
      <c r="C452" t="s">
        <v>3230</v>
      </c>
    </row>
    <row r="453" spans="1:3">
      <c r="A453">
        <v>450</v>
      </c>
      <c r="B453">
        <v>17572</v>
      </c>
      <c r="C453" t="s">
        <v>3231</v>
      </c>
    </row>
    <row r="454" spans="1:3">
      <c r="A454">
        <v>451</v>
      </c>
      <c r="B454">
        <v>17634</v>
      </c>
      <c r="C454" t="s">
        <v>3232</v>
      </c>
    </row>
    <row r="455" spans="1:3">
      <c r="A455">
        <v>452</v>
      </c>
      <c r="B455">
        <v>17697</v>
      </c>
      <c r="C455" t="s">
        <v>3233</v>
      </c>
    </row>
    <row r="456" spans="1:3">
      <c r="A456">
        <v>453</v>
      </c>
      <c r="B456">
        <v>17760</v>
      </c>
      <c r="C456" t="s">
        <v>3234</v>
      </c>
    </row>
    <row r="457" spans="1:3">
      <c r="A457">
        <v>454</v>
      </c>
      <c r="B457">
        <v>17822</v>
      </c>
      <c r="C457" t="s">
        <v>3235</v>
      </c>
    </row>
    <row r="458" spans="1:3">
      <c r="A458">
        <v>455</v>
      </c>
      <c r="B458">
        <v>17885</v>
      </c>
      <c r="C458" t="s">
        <v>3236</v>
      </c>
    </row>
    <row r="459" spans="1:3">
      <c r="A459">
        <v>456</v>
      </c>
      <c r="B459">
        <v>17948</v>
      </c>
      <c r="C459" t="s">
        <v>3237</v>
      </c>
    </row>
    <row r="460" spans="1:3">
      <c r="A460">
        <v>457</v>
      </c>
      <c r="B460">
        <v>18011</v>
      </c>
      <c r="C460" t="s">
        <v>3238</v>
      </c>
    </row>
    <row r="461" spans="1:3">
      <c r="A461">
        <v>458</v>
      </c>
      <c r="B461">
        <v>18074</v>
      </c>
      <c r="C461" t="s">
        <v>3239</v>
      </c>
    </row>
    <row r="462" spans="1:3">
      <c r="A462">
        <v>459</v>
      </c>
      <c r="B462">
        <v>18137</v>
      </c>
      <c r="C462" t="s">
        <v>3240</v>
      </c>
    </row>
    <row r="463" spans="1:3">
      <c r="A463">
        <v>460</v>
      </c>
      <c r="B463">
        <v>18200</v>
      </c>
      <c r="C463" t="s">
        <v>3241</v>
      </c>
    </row>
    <row r="464" spans="1:3">
      <c r="A464">
        <v>461</v>
      </c>
      <c r="B464">
        <v>18264</v>
      </c>
      <c r="C464" t="s">
        <v>3242</v>
      </c>
    </row>
    <row r="465" spans="1:3">
      <c r="A465">
        <v>462</v>
      </c>
      <c r="B465">
        <v>18327</v>
      </c>
      <c r="C465" t="s">
        <v>3243</v>
      </c>
    </row>
    <row r="466" spans="1:3">
      <c r="A466">
        <v>463</v>
      </c>
      <c r="B466">
        <v>18391</v>
      </c>
      <c r="C466" t="s">
        <v>3244</v>
      </c>
    </row>
    <row r="467" spans="1:3">
      <c r="A467">
        <v>464</v>
      </c>
      <c r="B467">
        <v>18454</v>
      </c>
      <c r="C467" t="s">
        <v>3245</v>
      </c>
    </row>
    <row r="468" spans="1:3">
      <c r="A468">
        <v>465</v>
      </c>
      <c r="B468">
        <v>18518</v>
      </c>
      <c r="C468" t="s">
        <v>3246</v>
      </c>
    </row>
    <row r="469" spans="1:3">
      <c r="A469">
        <v>466</v>
      </c>
      <c r="B469">
        <v>18582</v>
      </c>
      <c r="C469" t="s">
        <v>3247</v>
      </c>
    </row>
    <row r="470" spans="1:3">
      <c r="A470">
        <v>467</v>
      </c>
      <c r="B470">
        <v>18645</v>
      </c>
      <c r="C470" t="s">
        <v>3248</v>
      </c>
    </row>
    <row r="471" spans="1:3">
      <c r="A471">
        <v>468</v>
      </c>
      <c r="B471">
        <v>18709</v>
      </c>
      <c r="C471" t="s">
        <v>3249</v>
      </c>
    </row>
    <row r="472" spans="1:3">
      <c r="A472">
        <v>469</v>
      </c>
      <c r="B472">
        <v>18773</v>
      </c>
      <c r="C472" t="s">
        <v>3250</v>
      </c>
    </row>
    <row r="473" spans="1:3">
      <c r="A473">
        <v>470</v>
      </c>
      <c r="B473">
        <v>18837</v>
      </c>
      <c r="C473" t="s">
        <v>3251</v>
      </c>
    </row>
    <row r="474" spans="1:3">
      <c r="A474">
        <v>471</v>
      </c>
      <c r="B474">
        <v>18901</v>
      </c>
      <c r="C474" t="s">
        <v>3252</v>
      </c>
    </row>
    <row r="475" spans="1:3">
      <c r="A475">
        <v>472</v>
      </c>
      <c r="B475">
        <v>18966</v>
      </c>
      <c r="C475" t="s">
        <v>3253</v>
      </c>
    </row>
    <row r="476" spans="1:3">
      <c r="A476">
        <v>473</v>
      </c>
      <c r="B476">
        <v>19030</v>
      </c>
      <c r="C476" t="s">
        <v>3254</v>
      </c>
    </row>
    <row r="477" spans="1:3">
      <c r="A477">
        <v>474</v>
      </c>
      <c r="B477">
        <v>19094</v>
      </c>
      <c r="C477" t="s">
        <v>3255</v>
      </c>
    </row>
    <row r="478" spans="1:3">
      <c r="A478">
        <v>475</v>
      </c>
      <c r="B478">
        <v>19159</v>
      </c>
      <c r="C478" t="s">
        <v>3256</v>
      </c>
    </row>
    <row r="479" spans="1:3">
      <c r="A479">
        <v>476</v>
      </c>
      <c r="B479">
        <v>19223</v>
      </c>
      <c r="C479" t="s">
        <v>3257</v>
      </c>
    </row>
    <row r="480" spans="1:3">
      <c r="A480">
        <v>477</v>
      </c>
      <c r="B480">
        <v>19288</v>
      </c>
      <c r="C480" t="s">
        <v>3258</v>
      </c>
    </row>
    <row r="481" spans="1:3">
      <c r="A481">
        <v>478</v>
      </c>
      <c r="B481">
        <v>19353</v>
      </c>
      <c r="C481" t="s">
        <v>3259</v>
      </c>
    </row>
    <row r="482" spans="1:3">
      <c r="A482">
        <v>479</v>
      </c>
      <c r="B482">
        <v>19417</v>
      </c>
      <c r="C482" t="s">
        <v>3260</v>
      </c>
    </row>
    <row r="483" spans="1:3">
      <c r="A483">
        <v>480</v>
      </c>
      <c r="B483">
        <v>19482</v>
      </c>
      <c r="C483" t="s">
        <v>3261</v>
      </c>
    </row>
    <row r="484" spans="1:3">
      <c r="A484">
        <v>481</v>
      </c>
      <c r="B484">
        <v>19547</v>
      </c>
      <c r="C484" t="s">
        <v>3262</v>
      </c>
    </row>
    <row r="485" spans="1:3">
      <c r="A485">
        <v>482</v>
      </c>
      <c r="B485">
        <v>19612</v>
      </c>
      <c r="C485" t="s">
        <v>3263</v>
      </c>
    </row>
    <row r="486" spans="1:3">
      <c r="A486">
        <v>483</v>
      </c>
      <c r="B486">
        <v>19677</v>
      </c>
      <c r="C486" t="s">
        <v>3264</v>
      </c>
    </row>
    <row r="487" spans="1:3">
      <c r="A487">
        <v>484</v>
      </c>
      <c r="B487">
        <v>19743</v>
      </c>
      <c r="C487" t="s">
        <v>3265</v>
      </c>
    </row>
    <row r="488" spans="1:3">
      <c r="A488">
        <v>485</v>
      </c>
      <c r="B488">
        <v>19808</v>
      </c>
      <c r="C488" t="s">
        <v>3266</v>
      </c>
    </row>
    <row r="489" spans="1:3">
      <c r="A489">
        <v>486</v>
      </c>
      <c r="B489">
        <v>19873</v>
      </c>
      <c r="C489" t="s">
        <v>3267</v>
      </c>
    </row>
    <row r="490" spans="1:3">
      <c r="A490">
        <v>487</v>
      </c>
      <c r="B490">
        <v>19939</v>
      </c>
      <c r="C490" t="s">
        <v>3268</v>
      </c>
    </row>
    <row r="491" spans="1:3">
      <c r="A491">
        <v>488</v>
      </c>
      <c r="B491">
        <v>20004</v>
      </c>
      <c r="C491" t="s">
        <v>3269</v>
      </c>
    </row>
    <row r="492" spans="1:3">
      <c r="A492">
        <v>489</v>
      </c>
      <c r="B492">
        <v>20070</v>
      </c>
      <c r="C492" t="s">
        <v>3270</v>
      </c>
    </row>
    <row r="493" spans="1:3">
      <c r="A493">
        <v>490</v>
      </c>
      <c r="B493">
        <v>20136</v>
      </c>
      <c r="C493" t="s">
        <v>3271</v>
      </c>
    </row>
    <row r="494" spans="1:3">
      <c r="A494">
        <v>491</v>
      </c>
      <c r="B494">
        <v>20201</v>
      </c>
      <c r="C494" t="s">
        <v>3272</v>
      </c>
    </row>
    <row r="495" spans="1:3">
      <c r="A495">
        <v>492</v>
      </c>
      <c r="B495">
        <v>20267</v>
      </c>
      <c r="C495" t="s">
        <v>3273</v>
      </c>
    </row>
    <row r="496" spans="1:3">
      <c r="A496">
        <v>493</v>
      </c>
      <c r="B496">
        <v>20333</v>
      </c>
      <c r="C496" t="s">
        <v>3274</v>
      </c>
    </row>
    <row r="497" spans="1:3">
      <c r="A497">
        <v>494</v>
      </c>
      <c r="B497">
        <v>20399</v>
      </c>
      <c r="C497" t="s">
        <v>3275</v>
      </c>
    </row>
    <row r="498" spans="1:3">
      <c r="A498">
        <v>495</v>
      </c>
      <c r="B498">
        <v>20465</v>
      </c>
      <c r="C498" t="s">
        <v>3276</v>
      </c>
    </row>
    <row r="499" spans="1:3">
      <c r="A499">
        <v>496</v>
      </c>
      <c r="B499">
        <v>20531</v>
      </c>
      <c r="C499" t="s">
        <v>3277</v>
      </c>
    </row>
    <row r="500" spans="1:3">
      <c r="A500">
        <v>497</v>
      </c>
      <c r="B500">
        <v>20598</v>
      </c>
      <c r="C500" t="s">
        <v>3278</v>
      </c>
    </row>
    <row r="501" spans="1:3">
      <c r="A501">
        <v>498</v>
      </c>
      <c r="B501">
        <v>20664</v>
      </c>
      <c r="C501" t="s">
        <v>3279</v>
      </c>
    </row>
    <row r="502" spans="1:3">
      <c r="A502">
        <v>499</v>
      </c>
      <c r="B502">
        <v>20730</v>
      </c>
      <c r="C502" t="s">
        <v>3280</v>
      </c>
    </row>
    <row r="503" spans="1:3">
      <c r="A503">
        <v>500</v>
      </c>
      <c r="B503">
        <v>20797</v>
      </c>
      <c r="C503" t="s">
        <v>3281</v>
      </c>
    </row>
    <row r="504" spans="1:3">
      <c r="A504">
        <v>501</v>
      </c>
      <c r="B504">
        <v>20863</v>
      </c>
      <c r="C504" t="s">
        <v>3282</v>
      </c>
    </row>
    <row r="505" spans="1:3">
      <c r="A505">
        <v>502</v>
      </c>
      <c r="B505">
        <v>20930</v>
      </c>
      <c r="C505" t="s">
        <v>3283</v>
      </c>
    </row>
    <row r="506" spans="1:3">
      <c r="A506">
        <v>503</v>
      </c>
      <c r="B506">
        <v>20997</v>
      </c>
      <c r="C506" t="s">
        <v>3284</v>
      </c>
    </row>
    <row r="507" spans="1:3">
      <c r="A507">
        <v>504</v>
      </c>
      <c r="B507">
        <v>21064</v>
      </c>
      <c r="C507" t="s">
        <v>3285</v>
      </c>
    </row>
    <row r="508" spans="1:3">
      <c r="A508">
        <v>505</v>
      </c>
      <c r="B508">
        <v>21130</v>
      </c>
      <c r="C508" t="s">
        <v>3286</v>
      </c>
    </row>
    <row r="509" spans="1:3">
      <c r="A509">
        <v>506</v>
      </c>
      <c r="B509">
        <v>21197</v>
      </c>
      <c r="C509" t="s">
        <v>3287</v>
      </c>
    </row>
    <row r="510" spans="1:3">
      <c r="A510">
        <v>507</v>
      </c>
      <c r="B510">
        <v>21264</v>
      </c>
      <c r="C510" t="s">
        <v>3288</v>
      </c>
    </row>
    <row r="511" spans="1:3">
      <c r="A511">
        <v>508</v>
      </c>
      <c r="B511">
        <v>21332</v>
      </c>
      <c r="C511" t="s">
        <v>3289</v>
      </c>
    </row>
    <row r="512" spans="1:3">
      <c r="A512">
        <v>509</v>
      </c>
      <c r="B512">
        <v>21399</v>
      </c>
      <c r="C512" t="s">
        <v>3290</v>
      </c>
    </row>
    <row r="513" spans="1:3">
      <c r="A513">
        <v>510</v>
      </c>
      <c r="B513">
        <v>21466</v>
      </c>
      <c r="C513" t="s">
        <v>3291</v>
      </c>
    </row>
    <row r="514" spans="1:3">
      <c r="A514">
        <v>511</v>
      </c>
      <c r="B514">
        <v>21533</v>
      </c>
      <c r="C514" t="s">
        <v>3292</v>
      </c>
    </row>
    <row r="515" spans="1:3">
      <c r="A515">
        <v>512</v>
      </c>
      <c r="B515">
        <v>21601</v>
      </c>
      <c r="C515" t="s">
        <v>3293</v>
      </c>
    </row>
    <row r="516" spans="1:3">
      <c r="A516">
        <v>513</v>
      </c>
      <c r="B516">
        <v>21668</v>
      </c>
      <c r="C516" t="s">
        <v>3294</v>
      </c>
    </row>
    <row r="517" spans="1:3">
      <c r="A517">
        <v>514</v>
      </c>
      <c r="B517">
        <v>21736</v>
      </c>
      <c r="C517" t="s">
        <v>3295</v>
      </c>
    </row>
    <row r="518" spans="1:3">
      <c r="A518">
        <v>515</v>
      </c>
      <c r="B518">
        <v>21804</v>
      </c>
      <c r="C518" t="s">
        <v>3296</v>
      </c>
    </row>
    <row r="519" spans="1:3">
      <c r="A519">
        <v>516</v>
      </c>
      <c r="B519">
        <v>21871</v>
      </c>
      <c r="C519" t="s">
        <v>3297</v>
      </c>
    </row>
    <row r="520" spans="1:3">
      <c r="A520">
        <v>517</v>
      </c>
      <c r="B520">
        <v>21939</v>
      </c>
      <c r="C520" t="s">
        <v>3298</v>
      </c>
    </row>
    <row r="521" spans="1:3">
      <c r="A521">
        <v>518</v>
      </c>
      <c r="B521">
        <v>22007</v>
      </c>
      <c r="C521" t="s">
        <v>3299</v>
      </c>
    </row>
    <row r="522" spans="1:3">
      <c r="A522">
        <v>519</v>
      </c>
      <c r="B522">
        <v>22075</v>
      </c>
      <c r="C522" t="s">
        <v>3300</v>
      </c>
    </row>
    <row r="523" spans="1:3">
      <c r="A523">
        <v>520</v>
      </c>
      <c r="B523">
        <v>22143</v>
      </c>
      <c r="C523" t="s">
        <v>3301</v>
      </c>
    </row>
    <row r="524" spans="1:3">
      <c r="A524">
        <v>521</v>
      </c>
      <c r="B524">
        <v>22211</v>
      </c>
      <c r="C524" t="s">
        <v>3302</v>
      </c>
    </row>
    <row r="525" spans="1:3">
      <c r="A525">
        <v>522</v>
      </c>
      <c r="B525">
        <v>22280</v>
      </c>
      <c r="C525" t="s">
        <v>3303</v>
      </c>
    </row>
    <row r="526" spans="1:3">
      <c r="A526">
        <v>523</v>
      </c>
      <c r="B526">
        <v>22348</v>
      </c>
      <c r="C526" t="s">
        <v>3304</v>
      </c>
    </row>
    <row r="527" spans="1:3">
      <c r="A527">
        <v>524</v>
      </c>
      <c r="B527">
        <v>22416</v>
      </c>
      <c r="C527" t="s">
        <v>3305</v>
      </c>
    </row>
    <row r="528" spans="1:3">
      <c r="A528">
        <v>525</v>
      </c>
      <c r="B528">
        <v>22485</v>
      </c>
      <c r="C528" t="s">
        <v>3306</v>
      </c>
    </row>
    <row r="529" spans="1:3">
      <c r="A529">
        <v>526</v>
      </c>
      <c r="B529">
        <v>22553</v>
      </c>
      <c r="C529" t="s">
        <v>3307</v>
      </c>
    </row>
    <row r="530" spans="1:3">
      <c r="A530">
        <v>527</v>
      </c>
      <c r="B530">
        <v>22622</v>
      </c>
      <c r="C530" t="s">
        <v>3308</v>
      </c>
    </row>
    <row r="531" spans="1:3">
      <c r="A531">
        <v>528</v>
      </c>
      <c r="B531">
        <v>22691</v>
      </c>
      <c r="C531" t="s">
        <v>3309</v>
      </c>
    </row>
    <row r="532" spans="1:3">
      <c r="A532">
        <v>529</v>
      </c>
      <c r="B532">
        <v>22759</v>
      </c>
      <c r="C532" t="s">
        <v>3310</v>
      </c>
    </row>
    <row r="533" spans="1:3">
      <c r="A533">
        <v>530</v>
      </c>
      <c r="B533">
        <v>22828</v>
      </c>
      <c r="C533" t="s">
        <v>3311</v>
      </c>
    </row>
    <row r="534" spans="1:3">
      <c r="A534">
        <v>531</v>
      </c>
      <c r="B534">
        <v>22897</v>
      </c>
      <c r="C534" t="s">
        <v>3312</v>
      </c>
    </row>
    <row r="535" spans="1:3">
      <c r="A535">
        <v>532</v>
      </c>
      <c r="B535">
        <v>22966</v>
      </c>
      <c r="C535" t="s">
        <v>3313</v>
      </c>
    </row>
    <row r="536" spans="1:3">
      <c r="A536">
        <v>533</v>
      </c>
      <c r="B536">
        <v>23035</v>
      </c>
      <c r="C536" t="s">
        <v>3314</v>
      </c>
    </row>
    <row r="537" spans="1:3">
      <c r="A537">
        <v>534</v>
      </c>
      <c r="B537">
        <v>23104</v>
      </c>
      <c r="C537" t="s">
        <v>3315</v>
      </c>
    </row>
    <row r="538" spans="1:3">
      <c r="A538">
        <v>535</v>
      </c>
      <c r="B538">
        <v>23174</v>
      </c>
      <c r="C538" t="s">
        <v>3316</v>
      </c>
    </row>
    <row r="539" spans="1:3">
      <c r="A539">
        <v>536</v>
      </c>
      <c r="B539">
        <v>23243</v>
      </c>
      <c r="C539" t="s">
        <v>3317</v>
      </c>
    </row>
    <row r="540" spans="1:3">
      <c r="A540">
        <v>537</v>
      </c>
      <c r="B540">
        <v>23312</v>
      </c>
      <c r="C540" t="s">
        <v>3318</v>
      </c>
    </row>
    <row r="541" spans="1:3">
      <c r="A541">
        <v>538</v>
      </c>
      <c r="B541">
        <v>23382</v>
      </c>
      <c r="C541" t="s">
        <v>3319</v>
      </c>
    </row>
    <row r="542" spans="1:3">
      <c r="A542">
        <v>539</v>
      </c>
      <c r="B542">
        <v>23451</v>
      </c>
      <c r="C542" t="s">
        <v>3320</v>
      </c>
    </row>
    <row r="543" spans="1:3">
      <c r="A543">
        <v>540</v>
      </c>
      <c r="B543">
        <v>23521</v>
      </c>
      <c r="C543" t="s">
        <v>3321</v>
      </c>
    </row>
    <row r="544" spans="1:3">
      <c r="A544">
        <v>541</v>
      </c>
      <c r="B544">
        <v>23591</v>
      </c>
      <c r="C544" t="s">
        <v>3322</v>
      </c>
    </row>
    <row r="545" spans="1:3">
      <c r="A545">
        <v>542</v>
      </c>
      <c r="B545">
        <v>23661</v>
      </c>
      <c r="C545" t="s">
        <v>3323</v>
      </c>
    </row>
    <row r="546" spans="1:3">
      <c r="A546">
        <v>543</v>
      </c>
      <c r="B546">
        <v>23730</v>
      </c>
      <c r="C546" t="s">
        <v>3324</v>
      </c>
    </row>
    <row r="547" spans="1:3">
      <c r="A547">
        <v>544</v>
      </c>
      <c r="B547">
        <v>23800</v>
      </c>
      <c r="C547" t="s">
        <v>3325</v>
      </c>
    </row>
    <row r="548" spans="1:3">
      <c r="A548">
        <v>545</v>
      </c>
      <c r="B548">
        <v>23870</v>
      </c>
      <c r="C548" t="s">
        <v>3326</v>
      </c>
    </row>
    <row r="549" spans="1:3">
      <c r="A549">
        <v>546</v>
      </c>
      <c r="B549">
        <v>23941</v>
      </c>
      <c r="C549" t="s">
        <v>3327</v>
      </c>
    </row>
    <row r="550" spans="1:3">
      <c r="A550">
        <v>547</v>
      </c>
      <c r="B550">
        <v>24011</v>
      </c>
      <c r="C550" t="s">
        <v>3328</v>
      </c>
    </row>
    <row r="551" spans="1:3">
      <c r="A551">
        <v>548</v>
      </c>
      <c r="B551">
        <v>24081</v>
      </c>
      <c r="C551" t="s">
        <v>3329</v>
      </c>
    </row>
    <row r="552" spans="1:3">
      <c r="A552">
        <v>549</v>
      </c>
      <c r="B552">
        <v>24151</v>
      </c>
      <c r="C552" t="s">
        <v>3330</v>
      </c>
    </row>
    <row r="553" spans="1:3">
      <c r="A553">
        <v>550</v>
      </c>
      <c r="B553">
        <v>24222</v>
      </c>
      <c r="C553" t="s">
        <v>3331</v>
      </c>
    </row>
    <row r="554" spans="1:3">
      <c r="A554">
        <v>551</v>
      </c>
      <c r="B554">
        <v>24292</v>
      </c>
      <c r="C554" t="s">
        <v>3332</v>
      </c>
    </row>
    <row r="555" spans="1:3">
      <c r="A555">
        <v>552</v>
      </c>
      <c r="B555">
        <v>24363</v>
      </c>
      <c r="C555" t="s">
        <v>3333</v>
      </c>
    </row>
    <row r="556" spans="1:3">
      <c r="A556">
        <v>553</v>
      </c>
      <c r="B556">
        <v>24433</v>
      </c>
      <c r="C556" t="s">
        <v>3334</v>
      </c>
    </row>
    <row r="557" spans="1:3">
      <c r="A557">
        <v>554</v>
      </c>
      <c r="B557">
        <v>24504</v>
      </c>
      <c r="C557" t="s">
        <v>3335</v>
      </c>
    </row>
    <row r="558" spans="1:3">
      <c r="A558">
        <v>555</v>
      </c>
      <c r="B558">
        <v>24575</v>
      </c>
      <c r="C558" t="s">
        <v>3336</v>
      </c>
    </row>
    <row r="559" spans="1:3">
      <c r="A559">
        <v>556</v>
      </c>
      <c r="B559">
        <v>24646</v>
      </c>
      <c r="C559" t="s">
        <v>3337</v>
      </c>
    </row>
    <row r="560" spans="1:3">
      <c r="A560">
        <v>557</v>
      </c>
      <c r="B560">
        <v>24717</v>
      </c>
      <c r="C560" t="s">
        <v>3338</v>
      </c>
    </row>
    <row r="561" spans="1:3">
      <c r="A561">
        <v>558</v>
      </c>
      <c r="B561">
        <v>24788</v>
      </c>
      <c r="C561" t="s">
        <v>3339</v>
      </c>
    </row>
    <row r="562" spans="1:3">
      <c r="A562">
        <v>559</v>
      </c>
      <c r="B562">
        <v>24859</v>
      </c>
      <c r="C562" t="s">
        <v>3340</v>
      </c>
    </row>
    <row r="563" spans="1:3">
      <c r="A563">
        <v>560</v>
      </c>
      <c r="B563">
        <v>24930</v>
      </c>
      <c r="C563" t="s">
        <v>3341</v>
      </c>
    </row>
    <row r="564" spans="1:3">
      <c r="A564">
        <v>561</v>
      </c>
      <c r="B564">
        <v>25001</v>
      </c>
      <c r="C564" t="s">
        <v>3342</v>
      </c>
    </row>
    <row r="565" spans="1:3">
      <c r="A565">
        <v>562</v>
      </c>
      <c r="B565">
        <v>25073</v>
      </c>
      <c r="C565" t="s">
        <v>3343</v>
      </c>
    </row>
    <row r="566" spans="1:3">
      <c r="A566">
        <v>563</v>
      </c>
      <c r="B566">
        <v>25144</v>
      </c>
      <c r="C566" t="s">
        <v>3344</v>
      </c>
    </row>
    <row r="567" spans="1:3">
      <c r="A567">
        <v>564</v>
      </c>
      <c r="B567">
        <v>25215</v>
      </c>
      <c r="C567" t="s">
        <v>3345</v>
      </c>
    </row>
    <row r="568" spans="1:3">
      <c r="A568">
        <v>565</v>
      </c>
      <c r="B568">
        <v>25287</v>
      </c>
      <c r="C568" t="s">
        <v>3346</v>
      </c>
    </row>
    <row r="569" spans="1:3">
      <c r="A569">
        <v>566</v>
      </c>
      <c r="B569">
        <v>25359</v>
      </c>
      <c r="C569" t="s">
        <v>3347</v>
      </c>
    </row>
    <row r="570" spans="1:3">
      <c r="A570">
        <v>567</v>
      </c>
      <c r="B570">
        <v>25430</v>
      </c>
      <c r="C570" t="s">
        <v>3348</v>
      </c>
    </row>
    <row r="571" spans="1:3">
      <c r="A571">
        <v>568</v>
      </c>
      <c r="B571">
        <v>25502</v>
      </c>
      <c r="C571" t="s">
        <v>3349</v>
      </c>
    </row>
    <row r="572" spans="1:3">
      <c r="A572">
        <v>569</v>
      </c>
      <c r="B572">
        <v>25574</v>
      </c>
      <c r="C572" t="s">
        <v>3350</v>
      </c>
    </row>
    <row r="573" spans="1:3">
      <c r="A573">
        <v>570</v>
      </c>
      <c r="B573">
        <v>25646</v>
      </c>
      <c r="C573" t="s">
        <v>3351</v>
      </c>
    </row>
    <row r="574" spans="1:3">
      <c r="A574">
        <v>571</v>
      </c>
      <c r="B574">
        <v>25718</v>
      </c>
      <c r="C574" t="s">
        <v>3352</v>
      </c>
    </row>
    <row r="575" spans="1:3">
      <c r="A575">
        <v>572</v>
      </c>
      <c r="B575">
        <v>25790</v>
      </c>
      <c r="C575" t="s">
        <v>3353</v>
      </c>
    </row>
    <row r="576" spans="1:3">
      <c r="A576">
        <v>573</v>
      </c>
      <c r="B576">
        <v>25862</v>
      </c>
      <c r="C576" t="s">
        <v>3354</v>
      </c>
    </row>
    <row r="577" spans="1:3">
      <c r="A577">
        <v>574</v>
      </c>
      <c r="B577">
        <v>25934</v>
      </c>
      <c r="C577" t="s">
        <v>3355</v>
      </c>
    </row>
    <row r="578" spans="1:3">
      <c r="A578">
        <v>575</v>
      </c>
      <c r="B578">
        <v>26007</v>
      </c>
      <c r="C578" t="s">
        <v>3356</v>
      </c>
    </row>
    <row r="579" spans="1:3">
      <c r="A579">
        <v>576</v>
      </c>
      <c r="B579">
        <v>26079</v>
      </c>
      <c r="C579" t="s">
        <v>3357</v>
      </c>
    </row>
    <row r="580" spans="1:3">
      <c r="A580">
        <v>577</v>
      </c>
      <c r="B580">
        <v>26152</v>
      </c>
      <c r="C580" t="s">
        <v>3358</v>
      </c>
    </row>
    <row r="581" spans="1:3">
      <c r="A581">
        <v>578</v>
      </c>
      <c r="B581">
        <v>26224</v>
      </c>
      <c r="C581" t="s">
        <v>3359</v>
      </c>
    </row>
    <row r="582" spans="1:3">
      <c r="A582">
        <v>579</v>
      </c>
      <c r="B582">
        <v>26297</v>
      </c>
      <c r="C582" t="s">
        <v>3360</v>
      </c>
    </row>
    <row r="583" spans="1:3">
      <c r="A583">
        <v>580</v>
      </c>
      <c r="B583">
        <v>26369</v>
      </c>
      <c r="C583" t="s">
        <v>3361</v>
      </c>
    </row>
    <row r="584" spans="1:3">
      <c r="A584">
        <v>581</v>
      </c>
      <c r="B584">
        <v>26442</v>
      </c>
      <c r="C584" t="s">
        <v>3362</v>
      </c>
    </row>
    <row r="585" spans="1:3">
      <c r="A585">
        <v>582</v>
      </c>
      <c r="B585">
        <v>26515</v>
      </c>
      <c r="C585" t="s">
        <v>3363</v>
      </c>
    </row>
    <row r="586" spans="1:3">
      <c r="A586">
        <v>583</v>
      </c>
      <c r="B586">
        <v>26588</v>
      </c>
      <c r="C586" t="s">
        <v>3364</v>
      </c>
    </row>
    <row r="587" spans="1:3">
      <c r="A587">
        <v>584</v>
      </c>
      <c r="B587">
        <v>26661</v>
      </c>
      <c r="C587" t="s">
        <v>3365</v>
      </c>
    </row>
    <row r="588" spans="1:3">
      <c r="A588">
        <v>585</v>
      </c>
      <c r="B588">
        <v>26734</v>
      </c>
      <c r="C588" t="s">
        <v>3366</v>
      </c>
    </row>
    <row r="589" spans="1:3">
      <c r="A589">
        <v>586</v>
      </c>
      <c r="B589">
        <v>26807</v>
      </c>
      <c r="C589" t="s">
        <v>3367</v>
      </c>
    </row>
    <row r="590" spans="1:3">
      <c r="A590">
        <v>587</v>
      </c>
      <c r="B590">
        <v>26880</v>
      </c>
      <c r="C590" t="s">
        <v>3368</v>
      </c>
    </row>
    <row r="591" spans="1:3">
      <c r="A591">
        <v>588</v>
      </c>
      <c r="B591">
        <v>26954</v>
      </c>
      <c r="C591" t="s">
        <v>3369</v>
      </c>
    </row>
    <row r="592" spans="1:3">
      <c r="A592">
        <v>589</v>
      </c>
      <c r="B592">
        <v>27027</v>
      </c>
      <c r="C592" t="s">
        <v>3370</v>
      </c>
    </row>
    <row r="593" spans="1:3">
      <c r="A593">
        <v>590</v>
      </c>
      <c r="B593">
        <v>27101</v>
      </c>
      <c r="C593" t="s">
        <v>3371</v>
      </c>
    </row>
    <row r="594" spans="1:3">
      <c r="A594">
        <v>591</v>
      </c>
      <c r="B594">
        <v>27174</v>
      </c>
      <c r="C594" t="s">
        <v>3372</v>
      </c>
    </row>
    <row r="595" spans="1:3">
      <c r="A595">
        <v>592</v>
      </c>
      <c r="B595">
        <v>27248</v>
      </c>
      <c r="C595" t="s">
        <v>3373</v>
      </c>
    </row>
    <row r="596" spans="1:3">
      <c r="A596">
        <v>593</v>
      </c>
      <c r="B596">
        <v>27321</v>
      </c>
      <c r="C596" t="s">
        <v>3374</v>
      </c>
    </row>
    <row r="597" spans="1:3">
      <c r="A597">
        <v>594</v>
      </c>
      <c r="B597">
        <v>27395</v>
      </c>
      <c r="C597" t="s">
        <v>3375</v>
      </c>
    </row>
    <row r="598" spans="1:3">
      <c r="A598">
        <v>595</v>
      </c>
      <c r="B598">
        <v>27469</v>
      </c>
      <c r="C598" t="s">
        <v>3376</v>
      </c>
    </row>
    <row r="599" spans="1:3">
      <c r="A599">
        <v>596</v>
      </c>
      <c r="B599">
        <v>27543</v>
      </c>
      <c r="C599" t="s">
        <v>3377</v>
      </c>
    </row>
    <row r="600" spans="1:3">
      <c r="A600">
        <v>597</v>
      </c>
      <c r="B600">
        <v>27617</v>
      </c>
      <c r="C600" t="s">
        <v>3378</v>
      </c>
    </row>
    <row r="601" spans="1:3">
      <c r="A601">
        <v>598</v>
      </c>
      <c r="B601">
        <v>27691</v>
      </c>
      <c r="C601" t="s">
        <v>3379</v>
      </c>
    </row>
    <row r="602" spans="1:3">
      <c r="A602">
        <v>599</v>
      </c>
      <c r="B602">
        <v>27765</v>
      </c>
      <c r="C602" t="s">
        <v>3380</v>
      </c>
    </row>
    <row r="603" spans="1:3">
      <c r="A603">
        <v>600</v>
      </c>
      <c r="B603">
        <v>27839</v>
      </c>
      <c r="C603" t="s">
        <v>3381</v>
      </c>
    </row>
    <row r="604" spans="1:3">
      <c r="A604">
        <v>601</v>
      </c>
      <c r="B604">
        <v>27913</v>
      </c>
      <c r="C604" t="s">
        <v>3382</v>
      </c>
    </row>
    <row r="605" spans="1:3">
      <c r="A605">
        <v>602</v>
      </c>
      <c r="B605">
        <v>27988</v>
      </c>
      <c r="C605" t="s">
        <v>3383</v>
      </c>
    </row>
    <row r="606" spans="1:3">
      <c r="A606">
        <v>603</v>
      </c>
      <c r="B606">
        <v>28062</v>
      </c>
      <c r="C606" t="s">
        <v>3384</v>
      </c>
    </row>
    <row r="607" spans="1:3">
      <c r="A607">
        <v>604</v>
      </c>
      <c r="B607">
        <v>28137</v>
      </c>
      <c r="C607" t="s">
        <v>3385</v>
      </c>
    </row>
    <row r="608" spans="1:3">
      <c r="A608">
        <v>605</v>
      </c>
      <c r="B608">
        <v>28211</v>
      </c>
      <c r="C608" t="s">
        <v>3386</v>
      </c>
    </row>
    <row r="609" spans="1:3">
      <c r="A609">
        <v>606</v>
      </c>
      <c r="B609">
        <v>28286</v>
      </c>
      <c r="C609" t="s">
        <v>3387</v>
      </c>
    </row>
    <row r="610" spans="1:3">
      <c r="A610">
        <v>607</v>
      </c>
      <c r="B610">
        <v>28361</v>
      </c>
      <c r="C610" t="s">
        <v>3388</v>
      </c>
    </row>
    <row r="611" spans="1:3">
      <c r="A611">
        <v>608</v>
      </c>
      <c r="B611">
        <v>28435</v>
      </c>
      <c r="C611" t="s">
        <v>3389</v>
      </c>
    </row>
    <row r="612" spans="1:3">
      <c r="A612">
        <v>609</v>
      </c>
      <c r="B612">
        <v>28510</v>
      </c>
      <c r="C612" t="s">
        <v>3390</v>
      </c>
    </row>
    <row r="613" spans="1:3">
      <c r="A613">
        <v>610</v>
      </c>
      <c r="B613">
        <v>28585</v>
      </c>
      <c r="C613" t="s">
        <v>3391</v>
      </c>
    </row>
    <row r="614" spans="1:3">
      <c r="A614">
        <v>611</v>
      </c>
      <c r="B614">
        <v>28660</v>
      </c>
      <c r="C614" t="s">
        <v>3392</v>
      </c>
    </row>
    <row r="615" spans="1:3">
      <c r="A615">
        <v>612</v>
      </c>
      <c r="B615">
        <v>28735</v>
      </c>
      <c r="C615" t="s">
        <v>3393</v>
      </c>
    </row>
    <row r="616" spans="1:3">
      <c r="A616">
        <v>613</v>
      </c>
      <c r="B616">
        <v>28810</v>
      </c>
      <c r="C616" t="s">
        <v>3394</v>
      </c>
    </row>
    <row r="617" spans="1:3">
      <c r="A617">
        <v>614</v>
      </c>
      <c r="B617">
        <v>28886</v>
      </c>
      <c r="C617" t="s">
        <v>3395</v>
      </c>
    </row>
    <row r="618" spans="1:3">
      <c r="A618">
        <v>615</v>
      </c>
      <c r="B618">
        <v>28961</v>
      </c>
      <c r="C618" t="s">
        <v>3396</v>
      </c>
    </row>
    <row r="619" spans="1:3">
      <c r="A619">
        <v>616</v>
      </c>
      <c r="B619">
        <v>29036</v>
      </c>
      <c r="C619" t="s">
        <v>3397</v>
      </c>
    </row>
    <row r="620" spans="1:3">
      <c r="A620">
        <v>617</v>
      </c>
      <c r="B620">
        <v>29112</v>
      </c>
      <c r="C620" t="s">
        <v>3398</v>
      </c>
    </row>
    <row r="621" spans="1:3">
      <c r="A621">
        <v>618</v>
      </c>
      <c r="B621">
        <v>29187</v>
      </c>
      <c r="C621" t="s">
        <v>3399</v>
      </c>
    </row>
    <row r="622" spans="1:3">
      <c r="A622">
        <v>619</v>
      </c>
      <c r="B622">
        <v>29263</v>
      </c>
      <c r="C622" t="s">
        <v>3400</v>
      </c>
    </row>
    <row r="623" spans="1:3">
      <c r="A623">
        <v>620</v>
      </c>
      <c r="B623">
        <v>29339</v>
      </c>
      <c r="C623" t="s">
        <v>3401</v>
      </c>
    </row>
    <row r="624" spans="1:3">
      <c r="A624">
        <v>621</v>
      </c>
      <c r="B624">
        <v>29414</v>
      </c>
      <c r="C624" t="s">
        <v>3402</v>
      </c>
    </row>
    <row r="625" spans="1:3">
      <c r="A625">
        <v>622</v>
      </c>
      <c r="B625">
        <v>29490</v>
      </c>
      <c r="C625" t="s">
        <v>3403</v>
      </c>
    </row>
    <row r="626" spans="1:3">
      <c r="A626">
        <v>623</v>
      </c>
      <c r="B626">
        <v>29566</v>
      </c>
      <c r="C626" t="s">
        <v>3404</v>
      </c>
    </row>
    <row r="627" spans="1:3">
      <c r="A627">
        <v>624</v>
      </c>
      <c r="B627">
        <v>29642</v>
      </c>
      <c r="C627" t="s">
        <v>3405</v>
      </c>
    </row>
    <row r="628" spans="1:3">
      <c r="A628">
        <v>625</v>
      </c>
      <c r="B628">
        <v>29718</v>
      </c>
      <c r="C628" t="s">
        <v>3406</v>
      </c>
    </row>
    <row r="629" spans="1:3">
      <c r="A629">
        <v>626</v>
      </c>
      <c r="B629">
        <v>29794</v>
      </c>
      <c r="C629" t="s">
        <v>3407</v>
      </c>
    </row>
    <row r="630" spans="1:3">
      <c r="A630">
        <v>627</v>
      </c>
      <c r="B630">
        <v>29870</v>
      </c>
      <c r="C630" t="s">
        <v>3408</v>
      </c>
    </row>
    <row r="631" spans="1:3">
      <c r="A631">
        <v>628</v>
      </c>
      <c r="B631">
        <v>29947</v>
      </c>
      <c r="C631" t="s">
        <v>3409</v>
      </c>
    </row>
    <row r="632" spans="1:3">
      <c r="A632">
        <v>629</v>
      </c>
      <c r="B632">
        <v>30023</v>
      </c>
      <c r="C632" t="s">
        <v>3410</v>
      </c>
    </row>
    <row r="633" spans="1:3">
      <c r="A633">
        <v>630</v>
      </c>
      <c r="B633">
        <v>30099</v>
      </c>
      <c r="C633" t="s">
        <v>3411</v>
      </c>
    </row>
    <row r="634" spans="1:3">
      <c r="A634">
        <v>631</v>
      </c>
      <c r="B634">
        <v>30176</v>
      </c>
      <c r="C634" t="s">
        <v>3412</v>
      </c>
    </row>
    <row r="635" spans="1:3">
      <c r="A635">
        <v>632</v>
      </c>
      <c r="B635">
        <v>30252</v>
      </c>
      <c r="C635" t="s">
        <v>3413</v>
      </c>
    </row>
    <row r="636" spans="1:3">
      <c r="A636">
        <v>633</v>
      </c>
      <c r="B636">
        <v>30329</v>
      </c>
      <c r="C636" t="s">
        <v>3414</v>
      </c>
    </row>
    <row r="637" spans="1:3">
      <c r="A637">
        <v>634</v>
      </c>
      <c r="B637">
        <v>30406</v>
      </c>
      <c r="C637" t="s">
        <v>3415</v>
      </c>
    </row>
    <row r="638" spans="1:3">
      <c r="A638">
        <v>635</v>
      </c>
      <c r="B638">
        <v>30482</v>
      </c>
      <c r="C638" t="s">
        <v>3416</v>
      </c>
    </row>
    <row r="639" spans="1:3">
      <c r="A639">
        <v>636</v>
      </c>
      <c r="B639">
        <v>30559</v>
      </c>
      <c r="C639" t="s">
        <v>3417</v>
      </c>
    </row>
    <row r="640" spans="1:3">
      <c r="A640">
        <v>637</v>
      </c>
      <c r="B640">
        <v>30636</v>
      </c>
      <c r="C640" t="s">
        <v>3418</v>
      </c>
    </row>
    <row r="641" spans="1:3">
      <c r="A641">
        <v>638</v>
      </c>
      <c r="B641">
        <v>30713</v>
      </c>
      <c r="C641" t="s">
        <v>3419</v>
      </c>
    </row>
    <row r="642" spans="1:3">
      <c r="A642">
        <v>639</v>
      </c>
      <c r="B642">
        <v>30790</v>
      </c>
      <c r="C642" t="s">
        <v>3420</v>
      </c>
    </row>
    <row r="643" spans="1:3">
      <c r="A643">
        <v>640</v>
      </c>
      <c r="B643">
        <v>30867</v>
      </c>
      <c r="C643" t="s">
        <v>3421</v>
      </c>
    </row>
    <row r="644" spans="1:3">
      <c r="A644">
        <v>641</v>
      </c>
      <c r="B644">
        <v>30944</v>
      </c>
      <c r="C644" t="s">
        <v>3422</v>
      </c>
    </row>
    <row r="645" spans="1:3">
      <c r="A645">
        <v>642</v>
      </c>
      <c r="B645">
        <v>31022</v>
      </c>
      <c r="C645" t="s">
        <v>3423</v>
      </c>
    </row>
    <row r="646" spans="1:3">
      <c r="A646">
        <v>643</v>
      </c>
      <c r="B646">
        <v>31099</v>
      </c>
      <c r="C646" t="s">
        <v>3424</v>
      </c>
    </row>
    <row r="647" spans="1:3">
      <c r="A647">
        <v>644</v>
      </c>
      <c r="B647">
        <v>31177</v>
      </c>
      <c r="C647" t="s">
        <v>3425</v>
      </c>
    </row>
    <row r="648" spans="1:3">
      <c r="A648">
        <v>645</v>
      </c>
      <c r="B648">
        <v>31254</v>
      </c>
      <c r="C648" t="s">
        <v>3426</v>
      </c>
    </row>
    <row r="649" spans="1:3">
      <c r="A649">
        <v>646</v>
      </c>
      <c r="B649">
        <v>31332</v>
      </c>
      <c r="C649" t="s">
        <v>3427</v>
      </c>
    </row>
    <row r="650" spans="1:3">
      <c r="A650">
        <v>647</v>
      </c>
      <c r="B650">
        <v>31409</v>
      </c>
      <c r="C650" t="s">
        <v>3428</v>
      </c>
    </row>
    <row r="651" spans="1:3">
      <c r="A651">
        <v>648</v>
      </c>
      <c r="B651">
        <v>31487</v>
      </c>
      <c r="C651" t="s">
        <v>3429</v>
      </c>
    </row>
    <row r="652" spans="1:3">
      <c r="A652">
        <v>649</v>
      </c>
      <c r="B652">
        <v>31565</v>
      </c>
      <c r="C652" t="s">
        <v>3430</v>
      </c>
    </row>
    <row r="653" spans="1:3">
      <c r="A653">
        <v>650</v>
      </c>
      <c r="B653">
        <v>31643</v>
      </c>
      <c r="C653" t="s">
        <v>3431</v>
      </c>
    </row>
    <row r="654" spans="1:3">
      <c r="A654">
        <v>651</v>
      </c>
      <c r="B654">
        <v>31720</v>
      </c>
      <c r="C654" t="s">
        <v>3432</v>
      </c>
    </row>
    <row r="655" spans="1:3">
      <c r="A655">
        <v>652</v>
      </c>
      <c r="B655">
        <v>31798</v>
      </c>
      <c r="C655" t="s">
        <v>3433</v>
      </c>
    </row>
    <row r="656" spans="1:3">
      <c r="A656">
        <v>653</v>
      </c>
      <c r="B656">
        <v>31877</v>
      </c>
      <c r="C656" t="s">
        <v>3434</v>
      </c>
    </row>
    <row r="657" spans="1:3">
      <c r="A657">
        <v>654</v>
      </c>
      <c r="B657">
        <v>31955</v>
      </c>
      <c r="C657" t="s">
        <v>3435</v>
      </c>
    </row>
    <row r="658" spans="1:3">
      <c r="A658">
        <v>655</v>
      </c>
      <c r="B658">
        <v>32033</v>
      </c>
      <c r="C658" t="s">
        <v>3436</v>
      </c>
    </row>
    <row r="659" spans="1:3">
      <c r="A659">
        <v>656</v>
      </c>
      <c r="B659">
        <v>32111</v>
      </c>
      <c r="C659" t="s">
        <v>3437</v>
      </c>
    </row>
    <row r="660" spans="1:3">
      <c r="A660">
        <v>657</v>
      </c>
      <c r="B660">
        <v>32190</v>
      </c>
      <c r="C660" t="s">
        <v>3438</v>
      </c>
    </row>
    <row r="661" spans="1:3">
      <c r="A661">
        <v>658</v>
      </c>
      <c r="B661">
        <v>32268</v>
      </c>
      <c r="C661" t="s">
        <v>3439</v>
      </c>
    </row>
    <row r="662" spans="1:3">
      <c r="A662">
        <v>659</v>
      </c>
      <c r="B662">
        <v>32346</v>
      </c>
      <c r="C662" t="s">
        <v>3440</v>
      </c>
    </row>
    <row r="663" spans="1:3">
      <c r="A663">
        <v>660</v>
      </c>
      <c r="B663">
        <v>32425</v>
      </c>
      <c r="C663" t="s">
        <v>3441</v>
      </c>
    </row>
    <row r="664" spans="1:3">
      <c r="A664">
        <v>661</v>
      </c>
      <c r="B664">
        <v>32504</v>
      </c>
      <c r="C664" t="s">
        <v>3442</v>
      </c>
    </row>
    <row r="665" spans="1:3">
      <c r="A665">
        <v>662</v>
      </c>
      <c r="B665">
        <v>32582</v>
      </c>
      <c r="C665" t="s">
        <v>3443</v>
      </c>
    </row>
    <row r="666" spans="1:3">
      <c r="A666">
        <v>663</v>
      </c>
      <c r="B666">
        <v>32661</v>
      </c>
      <c r="C666" t="s">
        <v>3444</v>
      </c>
    </row>
    <row r="667" spans="1:3">
      <c r="A667">
        <v>664</v>
      </c>
      <c r="B667">
        <v>32740</v>
      </c>
      <c r="C667" t="s">
        <v>3445</v>
      </c>
    </row>
    <row r="668" spans="1:3">
      <c r="A668">
        <v>665</v>
      </c>
      <c r="B668">
        <v>32819</v>
      </c>
      <c r="C668" t="s">
        <v>3446</v>
      </c>
    </row>
    <row r="669" spans="1:3">
      <c r="A669">
        <v>666</v>
      </c>
      <c r="B669">
        <v>32898</v>
      </c>
      <c r="C669" t="s">
        <v>3447</v>
      </c>
    </row>
    <row r="670" spans="1:3">
      <c r="A670">
        <v>667</v>
      </c>
      <c r="B670">
        <v>32977</v>
      </c>
      <c r="C670" t="s">
        <v>3448</v>
      </c>
    </row>
    <row r="671" spans="1:3">
      <c r="A671">
        <v>668</v>
      </c>
      <c r="B671">
        <v>33056</v>
      </c>
      <c r="C671" t="s">
        <v>3449</v>
      </c>
    </row>
    <row r="672" spans="1:3">
      <c r="A672">
        <v>669</v>
      </c>
      <c r="B672">
        <v>33135</v>
      </c>
      <c r="C672" t="s">
        <v>3450</v>
      </c>
    </row>
    <row r="673" spans="1:3">
      <c r="A673">
        <v>670</v>
      </c>
      <c r="B673">
        <v>33215</v>
      </c>
      <c r="C673" t="s">
        <v>3451</v>
      </c>
    </row>
    <row r="674" spans="1:3">
      <c r="A674">
        <v>671</v>
      </c>
      <c r="B674">
        <v>33294</v>
      </c>
      <c r="C674" t="s">
        <v>3452</v>
      </c>
    </row>
    <row r="675" spans="1:3">
      <c r="A675">
        <v>672</v>
      </c>
      <c r="B675">
        <v>33373</v>
      </c>
      <c r="C675" t="s">
        <v>3453</v>
      </c>
    </row>
    <row r="676" spans="1:3">
      <c r="A676">
        <v>673</v>
      </c>
      <c r="B676">
        <v>33453</v>
      </c>
      <c r="C676" t="s">
        <v>3454</v>
      </c>
    </row>
    <row r="677" spans="1:3">
      <c r="A677">
        <v>674</v>
      </c>
      <c r="B677">
        <v>33532</v>
      </c>
      <c r="C677" t="s">
        <v>3455</v>
      </c>
    </row>
    <row r="678" spans="1:3">
      <c r="A678">
        <v>675</v>
      </c>
      <c r="B678">
        <v>33612</v>
      </c>
      <c r="C678" t="s">
        <v>3456</v>
      </c>
    </row>
    <row r="679" spans="1:3">
      <c r="A679">
        <v>676</v>
      </c>
      <c r="B679">
        <v>33692</v>
      </c>
      <c r="C679" t="s">
        <v>3457</v>
      </c>
    </row>
    <row r="680" spans="1:3">
      <c r="A680">
        <v>677</v>
      </c>
      <c r="B680">
        <v>33772</v>
      </c>
      <c r="C680" t="s">
        <v>3458</v>
      </c>
    </row>
    <row r="681" spans="1:3">
      <c r="A681">
        <v>678</v>
      </c>
      <c r="B681">
        <v>33851</v>
      </c>
      <c r="C681" t="s">
        <v>3459</v>
      </c>
    </row>
    <row r="682" spans="1:3">
      <c r="A682">
        <v>679</v>
      </c>
      <c r="B682">
        <v>33931</v>
      </c>
      <c r="C682" t="s">
        <v>3460</v>
      </c>
    </row>
    <row r="683" spans="1:3">
      <c r="A683">
        <v>680</v>
      </c>
      <c r="B683">
        <v>34011</v>
      </c>
      <c r="C683" t="s">
        <v>3461</v>
      </c>
    </row>
    <row r="684" spans="1:3">
      <c r="A684">
        <v>681</v>
      </c>
      <c r="B684">
        <v>34091</v>
      </c>
      <c r="C684" t="s">
        <v>3462</v>
      </c>
    </row>
    <row r="685" spans="1:3">
      <c r="A685">
        <v>682</v>
      </c>
      <c r="B685">
        <v>34172</v>
      </c>
      <c r="C685" t="s">
        <v>3463</v>
      </c>
    </row>
    <row r="686" spans="1:3">
      <c r="A686">
        <v>683</v>
      </c>
      <c r="B686">
        <v>34252</v>
      </c>
      <c r="C686" t="s">
        <v>3464</v>
      </c>
    </row>
    <row r="687" spans="1:3">
      <c r="A687">
        <v>684</v>
      </c>
      <c r="B687">
        <v>34332</v>
      </c>
      <c r="C687" t="s">
        <v>3465</v>
      </c>
    </row>
    <row r="688" spans="1:3">
      <c r="A688">
        <v>685</v>
      </c>
      <c r="B688">
        <v>34412</v>
      </c>
      <c r="C688" t="s">
        <v>3466</v>
      </c>
    </row>
    <row r="689" spans="1:3">
      <c r="A689">
        <v>686</v>
      </c>
      <c r="B689">
        <v>34493</v>
      </c>
      <c r="C689" t="s">
        <v>3467</v>
      </c>
    </row>
    <row r="690" spans="1:3">
      <c r="A690">
        <v>687</v>
      </c>
      <c r="B690">
        <v>34573</v>
      </c>
      <c r="C690" t="s">
        <v>3468</v>
      </c>
    </row>
    <row r="691" spans="1:3">
      <c r="A691">
        <v>688</v>
      </c>
      <c r="B691">
        <v>34654</v>
      </c>
      <c r="C691" t="s">
        <v>3469</v>
      </c>
    </row>
    <row r="692" spans="1:3">
      <c r="A692">
        <v>689</v>
      </c>
      <c r="B692">
        <v>34734</v>
      </c>
      <c r="C692" t="s">
        <v>3470</v>
      </c>
    </row>
    <row r="693" spans="1:3">
      <c r="A693">
        <v>690</v>
      </c>
      <c r="B693">
        <v>34815</v>
      </c>
      <c r="C693" t="s">
        <v>3471</v>
      </c>
    </row>
    <row r="694" spans="1:3">
      <c r="A694">
        <v>691</v>
      </c>
      <c r="B694">
        <v>34896</v>
      </c>
      <c r="C694" t="s">
        <v>3472</v>
      </c>
    </row>
    <row r="695" spans="1:3">
      <c r="A695">
        <v>692</v>
      </c>
      <c r="B695">
        <v>34977</v>
      </c>
      <c r="C695" t="s">
        <v>3473</v>
      </c>
    </row>
    <row r="696" spans="1:3">
      <c r="A696">
        <v>693</v>
      </c>
      <c r="B696">
        <v>35058</v>
      </c>
      <c r="C696" t="s">
        <v>3474</v>
      </c>
    </row>
    <row r="697" spans="1:3">
      <c r="A697">
        <v>694</v>
      </c>
      <c r="B697">
        <v>35139</v>
      </c>
      <c r="C697" t="s">
        <v>3475</v>
      </c>
    </row>
    <row r="698" spans="1:3">
      <c r="A698">
        <v>695</v>
      </c>
      <c r="B698">
        <v>35220</v>
      </c>
      <c r="C698" t="s">
        <v>3476</v>
      </c>
    </row>
    <row r="699" spans="1:3">
      <c r="A699">
        <v>696</v>
      </c>
      <c r="B699">
        <v>35301</v>
      </c>
      <c r="C699" t="s">
        <v>3477</v>
      </c>
    </row>
    <row r="700" spans="1:3">
      <c r="A700">
        <v>697</v>
      </c>
      <c r="B700">
        <v>35382</v>
      </c>
      <c r="C700" t="s">
        <v>3478</v>
      </c>
    </row>
    <row r="701" spans="1:3">
      <c r="A701">
        <v>698</v>
      </c>
      <c r="B701">
        <v>35463</v>
      </c>
      <c r="C701" t="s">
        <v>3479</v>
      </c>
    </row>
    <row r="702" spans="1:3">
      <c r="A702">
        <v>699</v>
      </c>
      <c r="B702">
        <v>35545</v>
      </c>
      <c r="C702" t="s">
        <v>3480</v>
      </c>
    </row>
    <row r="703" spans="1:3">
      <c r="A703">
        <v>700</v>
      </c>
      <c r="B703">
        <v>35626</v>
      </c>
      <c r="C703" t="s">
        <v>3481</v>
      </c>
    </row>
    <row r="704" spans="1:3">
      <c r="A704">
        <v>701</v>
      </c>
      <c r="B704">
        <v>35707</v>
      </c>
      <c r="C704" t="s">
        <v>3482</v>
      </c>
    </row>
    <row r="705" spans="1:3">
      <c r="A705">
        <v>702</v>
      </c>
      <c r="B705">
        <v>35789</v>
      </c>
      <c r="C705" t="s">
        <v>3483</v>
      </c>
    </row>
    <row r="706" spans="1:3">
      <c r="A706">
        <v>703</v>
      </c>
      <c r="B706">
        <v>35871</v>
      </c>
      <c r="C706" t="s">
        <v>3484</v>
      </c>
    </row>
    <row r="707" spans="1:3">
      <c r="A707">
        <v>704</v>
      </c>
      <c r="B707">
        <v>35952</v>
      </c>
      <c r="C707" t="s">
        <v>3485</v>
      </c>
    </row>
    <row r="708" spans="1:3">
      <c r="A708">
        <v>705</v>
      </c>
      <c r="B708">
        <v>36034</v>
      </c>
      <c r="C708" t="s">
        <v>3486</v>
      </c>
    </row>
    <row r="709" spans="1:3">
      <c r="A709">
        <v>706</v>
      </c>
      <c r="B709">
        <v>36116</v>
      </c>
      <c r="C709" t="s">
        <v>3487</v>
      </c>
    </row>
    <row r="710" spans="1:3">
      <c r="A710">
        <v>707</v>
      </c>
      <c r="B710">
        <v>36198</v>
      </c>
      <c r="C710" t="s">
        <v>3488</v>
      </c>
    </row>
    <row r="711" spans="1:3">
      <c r="A711">
        <v>708</v>
      </c>
      <c r="B711">
        <v>36280</v>
      </c>
      <c r="C711" t="s">
        <v>3489</v>
      </c>
    </row>
    <row r="712" spans="1:3">
      <c r="A712">
        <v>709</v>
      </c>
      <c r="B712">
        <v>36362</v>
      </c>
      <c r="C712" t="s">
        <v>3490</v>
      </c>
    </row>
    <row r="713" spans="1:3">
      <c r="A713">
        <v>710</v>
      </c>
      <c r="B713">
        <v>36444</v>
      </c>
      <c r="C713" t="s">
        <v>3491</v>
      </c>
    </row>
    <row r="714" spans="1:3">
      <c r="A714">
        <v>711</v>
      </c>
      <c r="B714">
        <v>36526</v>
      </c>
      <c r="C714" t="s">
        <v>3492</v>
      </c>
    </row>
    <row r="715" spans="1:3">
      <c r="A715">
        <v>712</v>
      </c>
      <c r="B715">
        <v>36608</v>
      </c>
      <c r="C715" t="s">
        <v>3493</v>
      </c>
    </row>
    <row r="716" spans="1:3">
      <c r="A716">
        <v>713</v>
      </c>
      <c r="B716">
        <v>36691</v>
      </c>
      <c r="C716" t="s">
        <v>3494</v>
      </c>
    </row>
    <row r="717" spans="1:3">
      <c r="A717">
        <v>714</v>
      </c>
      <c r="B717">
        <v>36773</v>
      </c>
      <c r="C717" t="s">
        <v>3495</v>
      </c>
    </row>
    <row r="718" spans="1:3">
      <c r="A718">
        <v>715</v>
      </c>
      <c r="B718">
        <v>36855</v>
      </c>
      <c r="C718" t="s">
        <v>3496</v>
      </c>
    </row>
    <row r="719" spans="1:3">
      <c r="A719">
        <v>716</v>
      </c>
      <c r="B719">
        <v>36938</v>
      </c>
      <c r="C719" t="s">
        <v>3497</v>
      </c>
    </row>
    <row r="720" spans="1:3">
      <c r="A720">
        <v>717</v>
      </c>
      <c r="B720">
        <v>37020</v>
      </c>
      <c r="C720" t="s">
        <v>3498</v>
      </c>
    </row>
    <row r="721" spans="1:3">
      <c r="A721">
        <v>718</v>
      </c>
      <c r="B721">
        <v>37103</v>
      </c>
      <c r="C721" t="s">
        <v>3499</v>
      </c>
    </row>
    <row r="722" spans="1:3">
      <c r="A722">
        <v>719</v>
      </c>
      <c r="B722">
        <v>37186</v>
      </c>
      <c r="C722" t="s">
        <v>3500</v>
      </c>
    </row>
    <row r="723" spans="1:3">
      <c r="A723">
        <v>720</v>
      </c>
      <c r="B723">
        <v>37269</v>
      </c>
      <c r="C723" t="s">
        <v>3501</v>
      </c>
    </row>
    <row r="724" spans="1:3">
      <c r="A724">
        <v>721</v>
      </c>
      <c r="B724">
        <v>37351</v>
      </c>
      <c r="C724" t="s">
        <v>3502</v>
      </c>
    </row>
    <row r="725" spans="1:3">
      <c r="A725">
        <v>722</v>
      </c>
      <c r="B725">
        <v>37434</v>
      </c>
      <c r="C725" t="s">
        <v>3503</v>
      </c>
    </row>
    <row r="726" spans="1:3">
      <c r="A726">
        <v>723</v>
      </c>
      <c r="B726">
        <v>37517</v>
      </c>
      <c r="C726" t="s">
        <v>3504</v>
      </c>
    </row>
    <row r="727" spans="1:3">
      <c r="A727">
        <v>724</v>
      </c>
      <c r="B727">
        <v>37600</v>
      </c>
      <c r="C727" t="s">
        <v>3505</v>
      </c>
    </row>
    <row r="728" spans="1:3">
      <c r="A728">
        <v>725</v>
      </c>
      <c r="B728">
        <v>37684</v>
      </c>
      <c r="C728" t="s">
        <v>3506</v>
      </c>
    </row>
    <row r="729" spans="1:3">
      <c r="A729">
        <v>726</v>
      </c>
      <c r="B729">
        <v>37767</v>
      </c>
      <c r="C729" t="s">
        <v>3507</v>
      </c>
    </row>
    <row r="730" spans="1:3">
      <c r="A730">
        <v>727</v>
      </c>
      <c r="B730">
        <v>37850</v>
      </c>
      <c r="C730" t="s">
        <v>3508</v>
      </c>
    </row>
    <row r="731" spans="1:3">
      <c r="A731">
        <v>728</v>
      </c>
      <c r="B731">
        <v>37933</v>
      </c>
      <c r="C731" t="s">
        <v>3509</v>
      </c>
    </row>
    <row r="732" spans="1:3">
      <c r="A732">
        <v>729</v>
      </c>
      <c r="B732">
        <v>38017</v>
      </c>
      <c r="C732" t="s">
        <v>3510</v>
      </c>
    </row>
    <row r="733" spans="1:3">
      <c r="A733">
        <v>730</v>
      </c>
      <c r="B733">
        <v>38100</v>
      </c>
      <c r="C733" t="s">
        <v>3511</v>
      </c>
    </row>
    <row r="734" spans="1:3">
      <c r="A734">
        <v>731</v>
      </c>
      <c r="B734">
        <v>38184</v>
      </c>
      <c r="C734" t="s">
        <v>3512</v>
      </c>
    </row>
    <row r="735" spans="1:3">
      <c r="A735">
        <v>732</v>
      </c>
      <c r="B735">
        <v>38267</v>
      </c>
      <c r="C735" t="s">
        <v>3513</v>
      </c>
    </row>
    <row r="736" spans="1:3">
      <c r="A736">
        <v>733</v>
      </c>
      <c r="B736">
        <v>38351</v>
      </c>
      <c r="C736" t="s">
        <v>3514</v>
      </c>
    </row>
    <row r="737" spans="1:3">
      <c r="A737">
        <v>734</v>
      </c>
      <c r="B737">
        <v>38435</v>
      </c>
      <c r="C737" t="s">
        <v>3515</v>
      </c>
    </row>
    <row r="738" spans="1:3">
      <c r="A738">
        <v>735</v>
      </c>
      <c r="B738">
        <v>38519</v>
      </c>
      <c r="C738" t="s">
        <v>3516</v>
      </c>
    </row>
    <row r="739" spans="1:3">
      <c r="A739">
        <v>736</v>
      </c>
      <c r="B739">
        <v>38603</v>
      </c>
      <c r="C739" t="s">
        <v>3517</v>
      </c>
    </row>
    <row r="740" spans="1:3">
      <c r="A740">
        <v>737</v>
      </c>
      <c r="B740">
        <v>38687</v>
      </c>
      <c r="C740" t="s">
        <v>3518</v>
      </c>
    </row>
    <row r="741" spans="1:3">
      <c r="A741">
        <v>738</v>
      </c>
      <c r="B741">
        <v>38771</v>
      </c>
      <c r="C741" t="s">
        <v>3519</v>
      </c>
    </row>
    <row r="742" spans="1:3">
      <c r="A742">
        <v>739</v>
      </c>
      <c r="B742">
        <v>38855</v>
      </c>
      <c r="C742" t="s">
        <v>3520</v>
      </c>
    </row>
    <row r="743" spans="1:3">
      <c r="A743">
        <v>740</v>
      </c>
      <c r="B743">
        <v>38939</v>
      </c>
      <c r="C743" t="s">
        <v>3521</v>
      </c>
    </row>
    <row r="744" spans="1:3">
      <c r="A744">
        <v>741</v>
      </c>
      <c r="B744">
        <v>39023</v>
      </c>
      <c r="C744" t="s">
        <v>3522</v>
      </c>
    </row>
    <row r="745" spans="1:3">
      <c r="A745">
        <v>742</v>
      </c>
      <c r="B745">
        <v>39107</v>
      </c>
      <c r="C745" t="s">
        <v>3523</v>
      </c>
    </row>
    <row r="746" spans="1:3">
      <c r="A746">
        <v>743</v>
      </c>
      <c r="B746">
        <v>39192</v>
      </c>
      <c r="C746" t="s">
        <v>3524</v>
      </c>
    </row>
    <row r="747" spans="1:3">
      <c r="A747">
        <v>744</v>
      </c>
      <c r="B747">
        <v>39276</v>
      </c>
      <c r="C747" t="s">
        <v>3525</v>
      </c>
    </row>
    <row r="748" spans="1:3">
      <c r="A748">
        <v>745</v>
      </c>
      <c r="B748">
        <v>39361</v>
      </c>
      <c r="C748" t="s">
        <v>3526</v>
      </c>
    </row>
    <row r="749" spans="1:3">
      <c r="A749">
        <v>746</v>
      </c>
      <c r="B749">
        <v>39445</v>
      </c>
      <c r="C749" t="s">
        <v>3527</v>
      </c>
    </row>
    <row r="750" spans="1:3">
      <c r="A750">
        <v>747</v>
      </c>
      <c r="B750">
        <v>39530</v>
      </c>
      <c r="C750" t="s">
        <v>3528</v>
      </c>
    </row>
    <row r="751" spans="1:3">
      <c r="A751">
        <v>748</v>
      </c>
      <c r="B751">
        <v>39615</v>
      </c>
      <c r="C751" t="s">
        <v>3529</v>
      </c>
    </row>
    <row r="752" spans="1:3">
      <c r="A752">
        <v>749</v>
      </c>
      <c r="B752">
        <v>39699</v>
      </c>
      <c r="C752" t="s">
        <v>3530</v>
      </c>
    </row>
    <row r="753" spans="1:3">
      <c r="A753">
        <v>750</v>
      </c>
      <c r="B753">
        <v>39784</v>
      </c>
      <c r="C753" t="s">
        <v>3531</v>
      </c>
    </row>
    <row r="754" spans="1:3">
      <c r="A754">
        <v>751</v>
      </c>
      <c r="B754">
        <v>39869</v>
      </c>
      <c r="C754" t="s">
        <v>3532</v>
      </c>
    </row>
    <row r="755" spans="1:3">
      <c r="A755">
        <v>752</v>
      </c>
      <c r="B755">
        <v>39954</v>
      </c>
      <c r="C755" t="s">
        <v>3533</v>
      </c>
    </row>
    <row r="756" spans="1:3">
      <c r="A756">
        <v>753</v>
      </c>
      <c r="B756">
        <v>40039</v>
      </c>
      <c r="C756" t="s">
        <v>3534</v>
      </c>
    </row>
    <row r="757" spans="1:3">
      <c r="A757">
        <v>754</v>
      </c>
      <c r="B757">
        <v>40124</v>
      </c>
      <c r="C757" t="s">
        <v>3535</v>
      </c>
    </row>
    <row r="758" spans="1:3">
      <c r="A758">
        <v>755</v>
      </c>
      <c r="B758">
        <v>40210</v>
      </c>
      <c r="C758" t="s">
        <v>3536</v>
      </c>
    </row>
    <row r="759" spans="1:3">
      <c r="A759">
        <v>756</v>
      </c>
      <c r="B759">
        <v>40295</v>
      </c>
      <c r="C759" t="s">
        <v>3537</v>
      </c>
    </row>
    <row r="760" spans="1:3">
      <c r="A760">
        <v>757</v>
      </c>
      <c r="B760">
        <v>40380</v>
      </c>
      <c r="C760" t="s">
        <v>3538</v>
      </c>
    </row>
    <row r="761" spans="1:3">
      <c r="A761">
        <v>758</v>
      </c>
      <c r="B761">
        <v>40466</v>
      </c>
      <c r="C761" t="s">
        <v>3539</v>
      </c>
    </row>
    <row r="762" spans="1:3">
      <c r="A762">
        <v>759</v>
      </c>
      <c r="B762">
        <v>40551</v>
      </c>
      <c r="C762" t="s">
        <v>3540</v>
      </c>
    </row>
    <row r="763" spans="1:3">
      <c r="A763">
        <v>760</v>
      </c>
      <c r="B763">
        <v>40636</v>
      </c>
      <c r="C763" t="s">
        <v>3541</v>
      </c>
    </row>
    <row r="764" spans="1:3">
      <c r="A764">
        <v>761</v>
      </c>
      <c r="B764">
        <v>40722</v>
      </c>
      <c r="C764" t="s">
        <v>3542</v>
      </c>
    </row>
    <row r="765" spans="1:3">
      <c r="A765">
        <v>762</v>
      </c>
      <c r="B765">
        <v>40808</v>
      </c>
      <c r="C765" t="s">
        <v>3543</v>
      </c>
    </row>
    <row r="766" spans="1:3">
      <c r="A766">
        <v>763</v>
      </c>
      <c r="B766">
        <v>40893</v>
      </c>
      <c r="C766" t="s">
        <v>3544</v>
      </c>
    </row>
    <row r="767" spans="1:3">
      <c r="A767">
        <v>764</v>
      </c>
      <c r="B767">
        <v>40979</v>
      </c>
      <c r="C767" t="s">
        <v>3545</v>
      </c>
    </row>
    <row r="768" spans="1:3">
      <c r="A768">
        <v>765</v>
      </c>
      <c r="B768">
        <v>41065</v>
      </c>
      <c r="C768" t="s">
        <v>3546</v>
      </c>
    </row>
    <row r="769" spans="1:3">
      <c r="A769">
        <v>766</v>
      </c>
      <c r="B769">
        <v>41151</v>
      </c>
      <c r="C769" t="s">
        <v>3547</v>
      </c>
    </row>
    <row r="770" spans="1:3">
      <c r="A770">
        <v>767</v>
      </c>
      <c r="B770">
        <v>41237</v>
      </c>
      <c r="C770" t="s">
        <v>3548</v>
      </c>
    </row>
    <row r="771" spans="1:3">
      <c r="A771">
        <v>768</v>
      </c>
      <c r="B771">
        <v>41323</v>
      </c>
      <c r="C771" t="s">
        <v>3549</v>
      </c>
    </row>
    <row r="772" spans="1:3">
      <c r="A772">
        <v>769</v>
      </c>
      <c r="B772">
        <v>41409</v>
      </c>
      <c r="C772" t="s">
        <v>3550</v>
      </c>
    </row>
    <row r="773" spans="1:3">
      <c r="A773">
        <v>770</v>
      </c>
      <c r="B773">
        <v>41495</v>
      </c>
      <c r="C773" t="s">
        <v>3551</v>
      </c>
    </row>
    <row r="774" spans="1:3">
      <c r="A774">
        <v>771</v>
      </c>
      <c r="B774">
        <v>41582</v>
      </c>
      <c r="C774" t="s">
        <v>3552</v>
      </c>
    </row>
    <row r="775" spans="1:3">
      <c r="A775">
        <v>772</v>
      </c>
      <c r="B775">
        <v>41668</v>
      </c>
      <c r="C775" t="s">
        <v>3553</v>
      </c>
    </row>
    <row r="776" spans="1:3">
      <c r="A776">
        <v>773</v>
      </c>
      <c r="B776">
        <v>41754</v>
      </c>
      <c r="C776" t="s">
        <v>3554</v>
      </c>
    </row>
    <row r="777" spans="1:3">
      <c r="A777">
        <v>774</v>
      </c>
      <c r="B777">
        <v>41841</v>
      </c>
      <c r="C777" t="s">
        <v>3555</v>
      </c>
    </row>
    <row r="778" spans="1:3">
      <c r="A778">
        <v>775</v>
      </c>
      <c r="B778">
        <v>41927</v>
      </c>
      <c r="C778" t="s">
        <v>3556</v>
      </c>
    </row>
    <row r="779" spans="1:3">
      <c r="A779">
        <v>776</v>
      </c>
      <c r="B779">
        <v>42014</v>
      </c>
      <c r="C779" t="s">
        <v>3557</v>
      </c>
    </row>
    <row r="780" spans="1:3">
      <c r="A780">
        <v>777</v>
      </c>
      <c r="B780">
        <v>42101</v>
      </c>
      <c r="C780" t="s">
        <v>3558</v>
      </c>
    </row>
    <row r="781" spans="1:3">
      <c r="A781">
        <v>778</v>
      </c>
      <c r="B781">
        <v>42187</v>
      </c>
      <c r="C781" t="s">
        <v>3559</v>
      </c>
    </row>
    <row r="782" spans="1:3">
      <c r="A782">
        <v>779</v>
      </c>
      <c r="B782">
        <v>42274</v>
      </c>
      <c r="C782" t="s">
        <v>3560</v>
      </c>
    </row>
    <row r="783" spans="1:3">
      <c r="A783">
        <v>780</v>
      </c>
      <c r="B783">
        <v>42361</v>
      </c>
      <c r="C783" t="s">
        <v>3561</v>
      </c>
    </row>
    <row r="784" spans="1:3">
      <c r="A784">
        <v>781</v>
      </c>
      <c r="B784">
        <v>42448</v>
      </c>
      <c r="C784" t="s">
        <v>3562</v>
      </c>
    </row>
    <row r="785" spans="1:3">
      <c r="A785">
        <v>782</v>
      </c>
      <c r="B785">
        <v>42535</v>
      </c>
      <c r="C785" t="s">
        <v>3563</v>
      </c>
    </row>
    <row r="786" spans="1:3">
      <c r="A786">
        <v>783</v>
      </c>
      <c r="B786">
        <v>42622</v>
      </c>
      <c r="C786" t="s">
        <v>3564</v>
      </c>
    </row>
    <row r="787" spans="1:3">
      <c r="A787">
        <v>784</v>
      </c>
      <c r="B787">
        <v>42709</v>
      </c>
      <c r="C787" t="s">
        <v>3565</v>
      </c>
    </row>
    <row r="788" spans="1:3">
      <c r="A788">
        <v>785</v>
      </c>
      <c r="B788">
        <v>42797</v>
      </c>
      <c r="C788" t="s">
        <v>3566</v>
      </c>
    </row>
    <row r="789" spans="1:3">
      <c r="A789">
        <v>786</v>
      </c>
      <c r="B789">
        <v>42884</v>
      </c>
      <c r="C789" t="s">
        <v>3567</v>
      </c>
    </row>
    <row r="790" spans="1:3">
      <c r="A790">
        <v>787</v>
      </c>
      <c r="B790">
        <v>42971</v>
      </c>
      <c r="C790" t="s">
        <v>3568</v>
      </c>
    </row>
    <row r="791" spans="1:3">
      <c r="A791">
        <v>788</v>
      </c>
      <c r="B791">
        <v>43059</v>
      </c>
      <c r="C791" t="s">
        <v>3569</v>
      </c>
    </row>
    <row r="792" spans="1:3">
      <c r="A792">
        <v>789</v>
      </c>
      <c r="B792">
        <v>43146</v>
      </c>
      <c r="C792" t="s">
        <v>3570</v>
      </c>
    </row>
    <row r="793" spans="1:3">
      <c r="A793">
        <v>790</v>
      </c>
      <c r="B793">
        <v>43234</v>
      </c>
      <c r="C793" t="s">
        <v>3571</v>
      </c>
    </row>
    <row r="794" spans="1:3">
      <c r="A794">
        <v>791</v>
      </c>
      <c r="B794">
        <v>43321</v>
      </c>
      <c r="C794" t="s">
        <v>3572</v>
      </c>
    </row>
    <row r="795" spans="1:3">
      <c r="A795">
        <v>792</v>
      </c>
      <c r="B795">
        <v>43409</v>
      </c>
      <c r="C795" t="s">
        <v>3573</v>
      </c>
    </row>
    <row r="796" spans="1:3">
      <c r="A796">
        <v>793</v>
      </c>
      <c r="B796">
        <v>43497</v>
      </c>
      <c r="C796" t="s">
        <v>3574</v>
      </c>
    </row>
    <row r="797" spans="1:3">
      <c r="A797">
        <v>794</v>
      </c>
      <c r="B797">
        <v>43584</v>
      </c>
      <c r="C797" t="s">
        <v>3575</v>
      </c>
    </row>
    <row r="798" spans="1:3">
      <c r="A798">
        <v>795</v>
      </c>
      <c r="B798">
        <v>43672</v>
      </c>
      <c r="C798" t="s">
        <v>3576</v>
      </c>
    </row>
    <row r="799" spans="1:3">
      <c r="A799">
        <v>796</v>
      </c>
      <c r="B799">
        <v>43760</v>
      </c>
      <c r="C799" t="s">
        <v>3577</v>
      </c>
    </row>
    <row r="800" spans="1:3">
      <c r="A800">
        <v>797</v>
      </c>
      <c r="B800">
        <v>43848</v>
      </c>
      <c r="C800" t="s">
        <v>3578</v>
      </c>
    </row>
    <row r="801" spans="1:3">
      <c r="A801">
        <v>798</v>
      </c>
      <c r="B801">
        <v>43936</v>
      </c>
      <c r="C801" t="s">
        <v>3579</v>
      </c>
    </row>
    <row r="802" spans="1:3">
      <c r="A802">
        <v>799</v>
      </c>
      <c r="B802">
        <v>44024</v>
      </c>
      <c r="C802" t="s">
        <v>3580</v>
      </c>
    </row>
    <row r="803" spans="1:3">
      <c r="A803">
        <v>800</v>
      </c>
      <c r="B803">
        <v>44113</v>
      </c>
      <c r="C803" t="s">
        <v>3581</v>
      </c>
    </row>
    <row r="804" spans="1:3">
      <c r="A804">
        <v>801</v>
      </c>
      <c r="B804">
        <v>44201</v>
      </c>
      <c r="C804" t="s">
        <v>3582</v>
      </c>
    </row>
    <row r="805" spans="1:3">
      <c r="A805">
        <v>802</v>
      </c>
      <c r="B805">
        <v>44289</v>
      </c>
      <c r="C805" t="s">
        <v>3583</v>
      </c>
    </row>
    <row r="806" spans="1:3">
      <c r="A806">
        <v>803</v>
      </c>
      <c r="B806">
        <v>44378</v>
      </c>
      <c r="C806" t="s">
        <v>3584</v>
      </c>
    </row>
    <row r="807" spans="1:3">
      <c r="A807">
        <v>804</v>
      </c>
      <c r="B807">
        <v>44466</v>
      </c>
      <c r="C807" t="s">
        <v>3585</v>
      </c>
    </row>
    <row r="808" spans="1:3">
      <c r="A808">
        <v>805</v>
      </c>
      <c r="B808">
        <v>44555</v>
      </c>
      <c r="C808" t="s">
        <v>3586</v>
      </c>
    </row>
    <row r="809" spans="1:3">
      <c r="A809">
        <v>806</v>
      </c>
      <c r="B809">
        <v>44643</v>
      </c>
      <c r="C809" t="s">
        <v>3587</v>
      </c>
    </row>
    <row r="810" spans="1:3">
      <c r="A810">
        <v>807</v>
      </c>
      <c r="B810">
        <v>44732</v>
      </c>
      <c r="C810" t="s">
        <v>3588</v>
      </c>
    </row>
    <row r="811" spans="1:3">
      <c r="A811">
        <v>808</v>
      </c>
      <c r="B811">
        <v>44821</v>
      </c>
      <c r="C811" t="s">
        <v>3589</v>
      </c>
    </row>
    <row r="812" spans="1:3">
      <c r="A812">
        <v>809</v>
      </c>
      <c r="B812">
        <v>44909</v>
      </c>
      <c r="C812" t="s">
        <v>3590</v>
      </c>
    </row>
    <row r="813" spans="1:3">
      <c r="A813">
        <v>810</v>
      </c>
      <c r="B813">
        <v>44998</v>
      </c>
      <c r="C813" t="s">
        <v>3591</v>
      </c>
    </row>
    <row r="814" spans="1:3">
      <c r="A814">
        <v>811</v>
      </c>
      <c r="B814">
        <v>45087</v>
      </c>
      <c r="C814" t="s">
        <v>3592</v>
      </c>
    </row>
    <row r="815" spans="1:3">
      <c r="A815">
        <v>812</v>
      </c>
      <c r="B815">
        <v>45176</v>
      </c>
      <c r="C815" t="s">
        <v>3593</v>
      </c>
    </row>
    <row r="816" spans="1:3">
      <c r="A816">
        <v>813</v>
      </c>
      <c r="B816">
        <v>45265</v>
      </c>
      <c r="C816" t="s">
        <v>3594</v>
      </c>
    </row>
    <row r="817" spans="1:3">
      <c r="A817">
        <v>814</v>
      </c>
      <c r="B817">
        <v>45354</v>
      </c>
      <c r="C817" t="s">
        <v>3595</v>
      </c>
    </row>
    <row r="818" spans="1:3">
      <c r="A818">
        <v>815</v>
      </c>
      <c r="B818">
        <v>45444</v>
      </c>
      <c r="C818" t="s">
        <v>3596</v>
      </c>
    </row>
    <row r="819" spans="1:3">
      <c r="A819">
        <v>816</v>
      </c>
      <c r="B819">
        <v>45533</v>
      </c>
      <c r="C819" t="s">
        <v>3597</v>
      </c>
    </row>
    <row r="820" spans="1:3">
      <c r="A820">
        <v>817</v>
      </c>
      <c r="B820">
        <v>45622</v>
      </c>
      <c r="C820" t="s">
        <v>3598</v>
      </c>
    </row>
    <row r="821" spans="1:3">
      <c r="A821">
        <v>818</v>
      </c>
      <c r="B821">
        <v>45712</v>
      </c>
      <c r="C821" t="s">
        <v>3599</v>
      </c>
    </row>
    <row r="822" spans="1:3">
      <c r="A822">
        <v>819</v>
      </c>
      <c r="B822">
        <v>45801</v>
      </c>
      <c r="C822" t="s">
        <v>3600</v>
      </c>
    </row>
    <row r="823" spans="1:3">
      <c r="A823">
        <v>820</v>
      </c>
      <c r="B823">
        <v>45891</v>
      </c>
      <c r="C823" t="s">
        <v>3601</v>
      </c>
    </row>
    <row r="824" spans="1:3">
      <c r="A824">
        <v>821</v>
      </c>
      <c r="B824">
        <v>45980</v>
      </c>
      <c r="C824" t="s">
        <v>3602</v>
      </c>
    </row>
    <row r="825" spans="1:3">
      <c r="A825">
        <v>822</v>
      </c>
      <c r="B825">
        <v>46070</v>
      </c>
      <c r="C825" t="s">
        <v>3603</v>
      </c>
    </row>
    <row r="826" spans="1:3">
      <c r="A826">
        <v>823</v>
      </c>
      <c r="B826">
        <v>46159</v>
      </c>
      <c r="C826" t="s">
        <v>3604</v>
      </c>
    </row>
    <row r="827" spans="1:3">
      <c r="A827">
        <v>824</v>
      </c>
      <c r="B827">
        <v>46249</v>
      </c>
      <c r="C827" t="s">
        <v>3605</v>
      </c>
    </row>
    <row r="828" spans="1:3">
      <c r="A828">
        <v>825</v>
      </c>
      <c r="B828">
        <v>46339</v>
      </c>
      <c r="C828" t="s">
        <v>3606</v>
      </c>
    </row>
    <row r="829" spans="1:3">
      <c r="A829">
        <v>826</v>
      </c>
      <c r="B829">
        <v>46429</v>
      </c>
      <c r="C829" t="s">
        <v>3607</v>
      </c>
    </row>
    <row r="830" spans="1:3">
      <c r="A830">
        <v>827</v>
      </c>
      <c r="B830">
        <v>46519</v>
      </c>
      <c r="C830" t="s">
        <v>3608</v>
      </c>
    </row>
    <row r="831" spans="1:3">
      <c r="A831">
        <v>828</v>
      </c>
      <c r="B831">
        <v>46609</v>
      </c>
      <c r="C831" t="s">
        <v>3609</v>
      </c>
    </row>
    <row r="832" spans="1:3">
      <c r="A832">
        <v>829</v>
      </c>
      <c r="B832">
        <v>46699</v>
      </c>
      <c r="C832" t="s">
        <v>3610</v>
      </c>
    </row>
    <row r="833" spans="1:3">
      <c r="A833">
        <v>830</v>
      </c>
      <c r="B833">
        <v>46789</v>
      </c>
      <c r="C833" t="s">
        <v>3611</v>
      </c>
    </row>
    <row r="834" spans="1:3">
      <c r="A834">
        <v>831</v>
      </c>
      <c r="B834">
        <v>46880</v>
      </c>
      <c r="C834" t="s">
        <v>3612</v>
      </c>
    </row>
    <row r="835" spans="1:3">
      <c r="A835">
        <v>832</v>
      </c>
      <c r="B835">
        <v>46970</v>
      </c>
      <c r="C835" t="s">
        <v>3613</v>
      </c>
    </row>
    <row r="836" spans="1:3">
      <c r="A836">
        <v>833</v>
      </c>
      <c r="B836">
        <v>47060</v>
      </c>
      <c r="C836" t="s">
        <v>3614</v>
      </c>
    </row>
    <row r="837" spans="1:3">
      <c r="A837">
        <v>834</v>
      </c>
      <c r="B837">
        <v>47151</v>
      </c>
      <c r="C837" t="s">
        <v>3615</v>
      </c>
    </row>
    <row r="838" spans="1:3">
      <c r="A838">
        <v>835</v>
      </c>
      <c r="B838">
        <v>47241</v>
      </c>
      <c r="C838" t="s">
        <v>3616</v>
      </c>
    </row>
    <row r="839" spans="1:3">
      <c r="A839">
        <v>836</v>
      </c>
      <c r="B839">
        <v>47332</v>
      </c>
      <c r="C839" t="s">
        <v>3617</v>
      </c>
    </row>
    <row r="840" spans="1:3">
      <c r="A840">
        <v>837</v>
      </c>
      <c r="B840">
        <v>47422</v>
      </c>
      <c r="C840" t="s">
        <v>3618</v>
      </c>
    </row>
    <row r="841" spans="1:3">
      <c r="A841">
        <v>838</v>
      </c>
      <c r="B841">
        <v>47513</v>
      </c>
      <c r="C841" t="s">
        <v>3619</v>
      </c>
    </row>
    <row r="842" spans="1:3">
      <c r="A842">
        <v>839</v>
      </c>
      <c r="B842">
        <v>47604</v>
      </c>
      <c r="C842" t="s">
        <v>3620</v>
      </c>
    </row>
    <row r="843" spans="1:3">
      <c r="A843">
        <v>840</v>
      </c>
      <c r="B843">
        <v>47695</v>
      </c>
      <c r="C843" t="s">
        <v>3621</v>
      </c>
    </row>
    <row r="844" spans="1:3">
      <c r="A844">
        <v>841</v>
      </c>
      <c r="B844">
        <v>47786</v>
      </c>
      <c r="C844" t="s">
        <v>3622</v>
      </c>
    </row>
    <row r="845" spans="1:3">
      <c r="A845">
        <v>842</v>
      </c>
      <c r="B845">
        <v>47877</v>
      </c>
      <c r="C845" t="s">
        <v>3623</v>
      </c>
    </row>
    <row r="846" spans="1:3">
      <c r="A846">
        <v>843</v>
      </c>
      <c r="B846">
        <v>47968</v>
      </c>
      <c r="C846" t="s">
        <v>3624</v>
      </c>
    </row>
    <row r="847" spans="1:3">
      <c r="A847">
        <v>844</v>
      </c>
      <c r="B847">
        <v>48059</v>
      </c>
      <c r="C847" t="s">
        <v>3625</v>
      </c>
    </row>
    <row r="848" spans="1:3">
      <c r="A848">
        <v>845</v>
      </c>
      <c r="B848">
        <v>48150</v>
      </c>
      <c r="C848" t="s">
        <v>3626</v>
      </c>
    </row>
    <row r="849" spans="1:3">
      <c r="A849">
        <v>846</v>
      </c>
      <c r="B849">
        <v>48241</v>
      </c>
      <c r="C849" t="s">
        <v>3627</v>
      </c>
    </row>
    <row r="850" spans="1:3">
      <c r="A850">
        <v>847</v>
      </c>
      <c r="B850">
        <v>48332</v>
      </c>
      <c r="C850" t="s">
        <v>3628</v>
      </c>
    </row>
    <row r="851" spans="1:3">
      <c r="A851">
        <v>848</v>
      </c>
      <c r="B851">
        <v>48424</v>
      </c>
      <c r="C851" t="s">
        <v>3629</v>
      </c>
    </row>
    <row r="852" spans="1:3">
      <c r="A852">
        <v>849</v>
      </c>
      <c r="B852">
        <v>48515</v>
      </c>
      <c r="C852" t="s">
        <v>3630</v>
      </c>
    </row>
    <row r="853" spans="1:3">
      <c r="A853">
        <v>850</v>
      </c>
      <c r="B853">
        <v>48607</v>
      </c>
      <c r="C853" t="s">
        <v>3631</v>
      </c>
    </row>
    <row r="854" spans="1:3">
      <c r="A854">
        <v>851</v>
      </c>
      <c r="B854">
        <v>48698</v>
      </c>
      <c r="C854" t="s">
        <v>3632</v>
      </c>
    </row>
    <row r="855" spans="1:3">
      <c r="A855">
        <v>852</v>
      </c>
      <c r="B855">
        <v>48790</v>
      </c>
      <c r="C855" t="s">
        <v>3633</v>
      </c>
    </row>
    <row r="856" spans="1:3">
      <c r="A856">
        <v>853</v>
      </c>
      <c r="B856">
        <v>48881</v>
      </c>
      <c r="C856" t="s">
        <v>3634</v>
      </c>
    </row>
    <row r="857" spans="1:3">
      <c r="A857">
        <v>854</v>
      </c>
      <c r="B857">
        <v>48973</v>
      </c>
      <c r="C857" t="s">
        <v>3635</v>
      </c>
    </row>
    <row r="858" spans="1:3">
      <c r="A858">
        <v>855</v>
      </c>
      <c r="B858">
        <v>49065</v>
      </c>
      <c r="C858" t="s">
        <v>3636</v>
      </c>
    </row>
    <row r="859" spans="1:3">
      <c r="A859">
        <v>856</v>
      </c>
      <c r="B859">
        <v>49157</v>
      </c>
      <c r="C859" t="s">
        <v>3637</v>
      </c>
    </row>
    <row r="860" spans="1:3">
      <c r="A860">
        <v>857</v>
      </c>
      <c r="B860">
        <v>49249</v>
      </c>
      <c r="C860" t="s">
        <v>3638</v>
      </c>
    </row>
    <row r="861" spans="1:3">
      <c r="A861">
        <v>858</v>
      </c>
      <c r="B861">
        <v>49341</v>
      </c>
      <c r="C861" t="s">
        <v>3639</v>
      </c>
    </row>
    <row r="862" spans="1:3">
      <c r="A862">
        <v>859</v>
      </c>
      <c r="B862">
        <v>49433</v>
      </c>
      <c r="C862" t="s">
        <v>3640</v>
      </c>
    </row>
    <row r="863" spans="1:3">
      <c r="A863">
        <v>860</v>
      </c>
      <c r="B863">
        <v>49525</v>
      </c>
      <c r="C863" t="s">
        <v>3641</v>
      </c>
    </row>
    <row r="864" spans="1:3">
      <c r="A864">
        <v>861</v>
      </c>
      <c r="B864">
        <v>49617</v>
      </c>
      <c r="C864" t="s">
        <v>3642</v>
      </c>
    </row>
    <row r="865" spans="1:3">
      <c r="A865">
        <v>862</v>
      </c>
      <c r="B865">
        <v>49709</v>
      </c>
      <c r="C865" t="s">
        <v>3643</v>
      </c>
    </row>
    <row r="866" spans="1:3">
      <c r="A866">
        <v>863</v>
      </c>
      <c r="B866">
        <v>49802</v>
      </c>
      <c r="C866" t="s">
        <v>3644</v>
      </c>
    </row>
    <row r="867" spans="1:3">
      <c r="A867">
        <v>864</v>
      </c>
      <c r="B867">
        <v>49894</v>
      </c>
      <c r="C867" t="s">
        <v>3645</v>
      </c>
    </row>
    <row r="868" spans="1:3">
      <c r="A868">
        <v>865</v>
      </c>
      <c r="B868">
        <v>49986</v>
      </c>
      <c r="C868" t="s">
        <v>3646</v>
      </c>
    </row>
    <row r="869" spans="1:3">
      <c r="A869">
        <v>866</v>
      </c>
      <c r="B869">
        <v>50079</v>
      </c>
      <c r="C869" t="s">
        <v>3647</v>
      </c>
    </row>
    <row r="870" spans="1:3">
      <c r="A870">
        <v>867</v>
      </c>
      <c r="B870">
        <v>50172</v>
      </c>
      <c r="C870" t="s">
        <v>3648</v>
      </c>
    </row>
    <row r="871" spans="1:3">
      <c r="A871">
        <v>868</v>
      </c>
      <c r="B871">
        <v>50264</v>
      </c>
      <c r="C871" t="s">
        <v>3649</v>
      </c>
    </row>
    <row r="872" spans="1:3">
      <c r="A872">
        <v>869</v>
      </c>
      <c r="B872">
        <v>50357</v>
      </c>
      <c r="C872" t="s">
        <v>3650</v>
      </c>
    </row>
    <row r="873" spans="1:3">
      <c r="A873">
        <v>870</v>
      </c>
      <c r="B873">
        <v>50450</v>
      </c>
      <c r="C873" t="s">
        <v>3651</v>
      </c>
    </row>
    <row r="874" spans="1:3">
      <c r="A874">
        <v>871</v>
      </c>
      <c r="B874">
        <v>50542</v>
      </c>
      <c r="C874" t="s">
        <v>3652</v>
      </c>
    </row>
    <row r="875" spans="1:3">
      <c r="A875">
        <v>872</v>
      </c>
      <c r="B875">
        <v>50635</v>
      </c>
      <c r="C875" t="s">
        <v>3653</v>
      </c>
    </row>
    <row r="876" spans="1:3">
      <c r="A876">
        <v>873</v>
      </c>
      <c r="B876">
        <v>50728</v>
      </c>
      <c r="C876" t="s">
        <v>3654</v>
      </c>
    </row>
    <row r="877" spans="1:3">
      <c r="A877">
        <v>874</v>
      </c>
      <c r="B877">
        <v>50821</v>
      </c>
      <c r="C877" t="s">
        <v>3655</v>
      </c>
    </row>
    <row r="878" spans="1:3">
      <c r="A878">
        <v>875</v>
      </c>
      <c r="B878">
        <v>50914</v>
      </c>
      <c r="C878" t="s">
        <v>3656</v>
      </c>
    </row>
    <row r="879" spans="1:3">
      <c r="A879">
        <v>876</v>
      </c>
      <c r="B879">
        <v>51008</v>
      </c>
      <c r="C879" t="s">
        <v>3657</v>
      </c>
    </row>
    <row r="880" spans="1:3">
      <c r="A880">
        <v>877</v>
      </c>
      <c r="B880">
        <v>51101</v>
      </c>
      <c r="C880" t="s">
        <v>3658</v>
      </c>
    </row>
    <row r="881" spans="1:3">
      <c r="A881">
        <v>878</v>
      </c>
      <c r="B881">
        <v>51194</v>
      </c>
      <c r="C881" t="s">
        <v>3659</v>
      </c>
    </row>
    <row r="882" spans="1:3">
      <c r="A882">
        <v>879</v>
      </c>
      <c r="B882">
        <v>51287</v>
      </c>
      <c r="C882" t="s">
        <v>3660</v>
      </c>
    </row>
    <row r="883" spans="1:3">
      <c r="A883">
        <v>880</v>
      </c>
      <c r="B883">
        <v>51381</v>
      </c>
      <c r="C883" t="s">
        <v>3661</v>
      </c>
    </row>
    <row r="884" spans="1:3">
      <c r="A884">
        <v>881</v>
      </c>
      <c r="B884">
        <v>51474</v>
      </c>
      <c r="C884" t="s">
        <v>3662</v>
      </c>
    </row>
    <row r="885" spans="1:3">
      <c r="A885">
        <v>882</v>
      </c>
      <c r="B885">
        <v>51568</v>
      </c>
      <c r="C885" t="s">
        <v>3663</v>
      </c>
    </row>
    <row r="886" spans="1:3">
      <c r="A886">
        <v>883</v>
      </c>
      <c r="B886">
        <v>51661</v>
      </c>
      <c r="C886" t="s">
        <v>3664</v>
      </c>
    </row>
    <row r="887" spans="1:3">
      <c r="A887">
        <v>884</v>
      </c>
      <c r="B887">
        <v>51755</v>
      </c>
      <c r="C887" t="s">
        <v>3665</v>
      </c>
    </row>
    <row r="888" spans="1:3">
      <c r="A888">
        <v>885</v>
      </c>
      <c r="B888">
        <v>51849</v>
      </c>
      <c r="C888" t="s">
        <v>3666</v>
      </c>
    </row>
    <row r="889" spans="1:3">
      <c r="A889">
        <v>886</v>
      </c>
      <c r="B889">
        <v>51943</v>
      </c>
      <c r="C889" t="s">
        <v>3667</v>
      </c>
    </row>
    <row r="890" spans="1:3">
      <c r="A890">
        <v>887</v>
      </c>
      <c r="B890">
        <v>52036</v>
      </c>
      <c r="C890" t="s">
        <v>3668</v>
      </c>
    </row>
    <row r="891" spans="1:3">
      <c r="A891">
        <v>888</v>
      </c>
      <c r="B891">
        <v>52130</v>
      </c>
      <c r="C891" t="s">
        <v>3669</v>
      </c>
    </row>
    <row r="892" spans="1:3">
      <c r="A892">
        <v>889</v>
      </c>
      <c r="B892">
        <v>52224</v>
      </c>
      <c r="C892" t="s">
        <v>3670</v>
      </c>
    </row>
    <row r="893" spans="1:3">
      <c r="A893">
        <v>890</v>
      </c>
      <c r="B893">
        <v>52318</v>
      </c>
      <c r="C893" t="s">
        <v>3671</v>
      </c>
    </row>
    <row r="894" spans="1:3">
      <c r="A894">
        <v>891</v>
      </c>
      <c r="B894">
        <v>52412</v>
      </c>
      <c r="C894" t="s">
        <v>3672</v>
      </c>
    </row>
    <row r="895" spans="1:3">
      <c r="A895">
        <v>892</v>
      </c>
      <c r="B895">
        <v>52507</v>
      </c>
      <c r="C895" t="s">
        <v>3673</v>
      </c>
    </row>
    <row r="896" spans="1:3">
      <c r="A896">
        <v>893</v>
      </c>
      <c r="B896">
        <v>52601</v>
      </c>
      <c r="C896" t="s">
        <v>3674</v>
      </c>
    </row>
    <row r="897" spans="1:3">
      <c r="A897">
        <v>894</v>
      </c>
      <c r="B897">
        <v>52695</v>
      </c>
      <c r="C897" t="s">
        <v>3675</v>
      </c>
    </row>
    <row r="898" spans="1:3">
      <c r="A898">
        <v>895</v>
      </c>
      <c r="B898">
        <v>52789</v>
      </c>
      <c r="C898" t="s">
        <v>3676</v>
      </c>
    </row>
    <row r="899" spans="1:3">
      <c r="A899">
        <v>896</v>
      </c>
      <c r="B899">
        <v>52884</v>
      </c>
      <c r="C899" t="s">
        <v>3677</v>
      </c>
    </row>
    <row r="900" spans="1:3">
      <c r="A900">
        <v>897</v>
      </c>
      <c r="B900">
        <v>52978</v>
      </c>
      <c r="C900" t="s">
        <v>3678</v>
      </c>
    </row>
    <row r="901" spans="1:3">
      <c r="A901">
        <v>898</v>
      </c>
      <c r="B901">
        <v>53073</v>
      </c>
      <c r="C901" t="s">
        <v>3679</v>
      </c>
    </row>
    <row r="902" spans="1:3">
      <c r="A902">
        <v>899</v>
      </c>
      <c r="B902">
        <v>53168</v>
      </c>
      <c r="C902" t="s">
        <v>3680</v>
      </c>
    </row>
    <row r="903" spans="1:3">
      <c r="A903">
        <v>900</v>
      </c>
      <c r="B903">
        <v>53262</v>
      </c>
      <c r="C903" t="s">
        <v>3681</v>
      </c>
    </row>
    <row r="904" spans="1:3">
      <c r="A904">
        <v>901</v>
      </c>
      <c r="B904">
        <v>53357</v>
      </c>
      <c r="C904" t="s">
        <v>3682</v>
      </c>
    </row>
    <row r="905" spans="1:3">
      <c r="A905">
        <v>902</v>
      </c>
      <c r="B905">
        <v>53452</v>
      </c>
      <c r="C905" t="s">
        <v>3683</v>
      </c>
    </row>
    <row r="906" spans="1:3">
      <c r="A906">
        <v>903</v>
      </c>
      <c r="B906">
        <v>53547</v>
      </c>
      <c r="C906" t="s">
        <v>3684</v>
      </c>
    </row>
    <row r="907" spans="1:3">
      <c r="A907">
        <v>904</v>
      </c>
      <c r="B907">
        <v>53642</v>
      </c>
      <c r="C907" t="s">
        <v>3685</v>
      </c>
    </row>
    <row r="908" spans="1:3">
      <c r="A908">
        <v>905</v>
      </c>
      <c r="B908">
        <v>53737</v>
      </c>
      <c r="C908" t="s">
        <v>3686</v>
      </c>
    </row>
    <row r="909" spans="1:3">
      <c r="A909">
        <v>906</v>
      </c>
      <c r="B909">
        <v>53832</v>
      </c>
      <c r="C909" t="s">
        <v>3687</v>
      </c>
    </row>
    <row r="910" spans="1:3">
      <c r="A910">
        <v>907</v>
      </c>
      <c r="B910">
        <v>53927</v>
      </c>
      <c r="C910" t="s">
        <v>3688</v>
      </c>
    </row>
    <row r="911" spans="1:3">
      <c r="A911">
        <v>908</v>
      </c>
      <c r="B911">
        <v>54022</v>
      </c>
      <c r="C911" t="s">
        <v>3689</v>
      </c>
    </row>
    <row r="912" spans="1:3">
      <c r="A912">
        <v>909</v>
      </c>
      <c r="B912">
        <v>54117</v>
      </c>
      <c r="C912" t="s">
        <v>3690</v>
      </c>
    </row>
    <row r="913" spans="1:3">
      <c r="A913">
        <v>910</v>
      </c>
      <c r="B913">
        <v>54212</v>
      </c>
      <c r="C913" t="s">
        <v>3691</v>
      </c>
    </row>
    <row r="914" spans="1:3">
      <c r="A914">
        <v>911</v>
      </c>
      <c r="B914">
        <v>54308</v>
      </c>
      <c r="C914" t="s">
        <v>3692</v>
      </c>
    </row>
    <row r="915" spans="1:3">
      <c r="A915">
        <v>912</v>
      </c>
      <c r="B915">
        <v>54403</v>
      </c>
      <c r="C915" t="s">
        <v>3693</v>
      </c>
    </row>
    <row r="916" spans="1:3">
      <c r="A916">
        <v>913</v>
      </c>
      <c r="B916">
        <v>54499</v>
      </c>
      <c r="C916" t="s">
        <v>3694</v>
      </c>
    </row>
    <row r="917" spans="1:3">
      <c r="A917">
        <v>914</v>
      </c>
      <c r="B917">
        <v>54594</v>
      </c>
      <c r="C917" t="s">
        <v>3695</v>
      </c>
    </row>
    <row r="918" spans="1:3">
      <c r="A918">
        <v>915</v>
      </c>
      <c r="B918">
        <v>54690</v>
      </c>
      <c r="C918" t="s">
        <v>3696</v>
      </c>
    </row>
    <row r="919" spans="1:3">
      <c r="A919">
        <v>916</v>
      </c>
      <c r="B919">
        <v>54786</v>
      </c>
      <c r="C919" t="s">
        <v>3697</v>
      </c>
    </row>
    <row r="920" spans="1:3">
      <c r="A920">
        <v>917</v>
      </c>
      <c r="B920">
        <v>54881</v>
      </c>
      <c r="C920" t="s">
        <v>3698</v>
      </c>
    </row>
    <row r="921" spans="1:3">
      <c r="A921">
        <v>918</v>
      </c>
      <c r="B921">
        <v>54977</v>
      </c>
      <c r="C921" t="s">
        <v>3699</v>
      </c>
    </row>
    <row r="922" spans="1:3">
      <c r="A922">
        <v>919</v>
      </c>
      <c r="B922">
        <v>55073</v>
      </c>
      <c r="C922" t="s">
        <v>3700</v>
      </c>
    </row>
    <row r="923" spans="1:3">
      <c r="A923">
        <v>920</v>
      </c>
      <c r="B923">
        <v>55169</v>
      </c>
      <c r="C923" t="s">
        <v>3701</v>
      </c>
    </row>
    <row r="924" spans="1:3">
      <c r="A924">
        <v>921</v>
      </c>
      <c r="B924">
        <v>55265</v>
      </c>
      <c r="C924" t="s">
        <v>3702</v>
      </c>
    </row>
    <row r="925" spans="1:3">
      <c r="A925">
        <v>922</v>
      </c>
      <c r="B925">
        <v>55361</v>
      </c>
      <c r="C925" t="s">
        <v>3703</v>
      </c>
    </row>
    <row r="926" spans="1:3">
      <c r="A926">
        <v>923</v>
      </c>
      <c r="B926">
        <v>55457</v>
      </c>
      <c r="C926" t="s">
        <v>3704</v>
      </c>
    </row>
    <row r="927" spans="1:3">
      <c r="A927">
        <v>924</v>
      </c>
      <c r="B927">
        <v>55553</v>
      </c>
      <c r="C927" t="s">
        <v>3705</v>
      </c>
    </row>
    <row r="928" spans="1:3">
      <c r="A928">
        <v>925</v>
      </c>
      <c r="B928">
        <v>55650</v>
      </c>
      <c r="C928" t="s">
        <v>3706</v>
      </c>
    </row>
    <row r="929" spans="1:3">
      <c r="A929">
        <v>926</v>
      </c>
      <c r="B929">
        <v>55746</v>
      </c>
      <c r="C929" t="s">
        <v>3707</v>
      </c>
    </row>
    <row r="930" spans="1:3">
      <c r="A930">
        <v>927</v>
      </c>
      <c r="B930">
        <v>55842</v>
      </c>
      <c r="C930" t="s">
        <v>3708</v>
      </c>
    </row>
    <row r="931" spans="1:3">
      <c r="A931">
        <v>928</v>
      </c>
      <c r="B931">
        <v>55939</v>
      </c>
      <c r="C931" t="s">
        <v>3709</v>
      </c>
    </row>
    <row r="932" spans="1:3">
      <c r="A932">
        <v>929</v>
      </c>
      <c r="B932">
        <v>56035</v>
      </c>
      <c r="C932" t="s">
        <v>3710</v>
      </c>
    </row>
    <row r="933" spans="1:3">
      <c r="A933">
        <v>930</v>
      </c>
      <c r="B933">
        <v>56132</v>
      </c>
      <c r="C933" t="s">
        <v>3711</v>
      </c>
    </row>
    <row r="934" spans="1:3">
      <c r="A934">
        <v>931</v>
      </c>
      <c r="B934">
        <v>56228</v>
      </c>
      <c r="C934" t="s">
        <v>3712</v>
      </c>
    </row>
    <row r="935" spans="1:3">
      <c r="A935">
        <v>932</v>
      </c>
      <c r="B935">
        <v>56325</v>
      </c>
      <c r="C935" t="s">
        <v>3713</v>
      </c>
    </row>
    <row r="936" spans="1:3">
      <c r="A936">
        <v>933</v>
      </c>
      <c r="B936">
        <v>56422</v>
      </c>
      <c r="C936" t="s">
        <v>3714</v>
      </c>
    </row>
    <row r="937" spans="1:3">
      <c r="A937">
        <v>934</v>
      </c>
      <c r="B937">
        <v>56519</v>
      </c>
      <c r="C937" t="s">
        <v>3715</v>
      </c>
    </row>
    <row r="938" spans="1:3">
      <c r="A938">
        <v>935</v>
      </c>
      <c r="B938">
        <v>56615</v>
      </c>
      <c r="C938" t="s">
        <v>3716</v>
      </c>
    </row>
    <row r="939" spans="1:3">
      <c r="A939">
        <v>936</v>
      </c>
      <c r="B939">
        <v>56712</v>
      </c>
      <c r="C939" t="s">
        <v>3717</v>
      </c>
    </row>
    <row r="940" spans="1:3">
      <c r="A940">
        <v>937</v>
      </c>
      <c r="B940">
        <v>56809</v>
      </c>
      <c r="C940" t="s">
        <v>3718</v>
      </c>
    </row>
    <row r="941" spans="1:3">
      <c r="A941">
        <v>938</v>
      </c>
      <c r="B941">
        <v>56906</v>
      </c>
      <c r="C941" t="s">
        <v>3719</v>
      </c>
    </row>
    <row r="942" spans="1:3">
      <c r="A942">
        <v>939</v>
      </c>
      <c r="B942">
        <v>57004</v>
      </c>
      <c r="C942" t="s">
        <v>3720</v>
      </c>
    </row>
    <row r="943" spans="1:3">
      <c r="A943">
        <v>940</v>
      </c>
      <c r="B943">
        <v>57101</v>
      </c>
      <c r="C943" t="s">
        <v>3721</v>
      </c>
    </row>
    <row r="944" spans="1:3">
      <c r="A944">
        <v>941</v>
      </c>
      <c r="B944">
        <v>57198</v>
      </c>
      <c r="C944" t="s">
        <v>3722</v>
      </c>
    </row>
    <row r="945" spans="1:3">
      <c r="A945">
        <v>942</v>
      </c>
      <c r="B945">
        <v>57295</v>
      </c>
      <c r="C945" t="s">
        <v>3723</v>
      </c>
    </row>
    <row r="946" spans="1:3">
      <c r="A946">
        <v>943</v>
      </c>
      <c r="B946">
        <v>57393</v>
      </c>
      <c r="C946" t="s">
        <v>3724</v>
      </c>
    </row>
    <row r="947" spans="1:3">
      <c r="A947">
        <v>944</v>
      </c>
      <c r="B947">
        <v>57490</v>
      </c>
      <c r="C947" t="s">
        <v>3725</v>
      </c>
    </row>
    <row r="948" spans="1:3">
      <c r="A948">
        <v>945</v>
      </c>
      <c r="B948">
        <v>57588</v>
      </c>
      <c r="C948" t="s">
        <v>3726</v>
      </c>
    </row>
    <row r="949" spans="1:3">
      <c r="A949">
        <v>946</v>
      </c>
      <c r="B949">
        <v>57685</v>
      </c>
      <c r="C949" t="s">
        <v>3727</v>
      </c>
    </row>
    <row r="950" spans="1:3">
      <c r="A950">
        <v>947</v>
      </c>
      <c r="B950">
        <v>57783</v>
      </c>
      <c r="C950" t="s">
        <v>3728</v>
      </c>
    </row>
    <row r="951" spans="1:3">
      <c r="A951">
        <v>948</v>
      </c>
      <c r="B951">
        <v>57880</v>
      </c>
      <c r="C951" t="s">
        <v>3729</v>
      </c>
    </row>
    <row r="952" spans="1:3">
      <c r="A952">
        <v>949</v>
      </c>
      <c r="B952">
        <v>57978</v>
      </c>
      <c r="C952" t="s">
        <v>3730</v>
      </c>
    </row>
    <row r="953" spans="1:3">
      <c r="A953">
        <v>950</v>
      </c>
      <c r="B953">
        <v>58076</v>
      </c>
      <c r="C953" t="s">
        <v>3731</v>
      </c>
    </row>
    <row r="954" spans="1:3">
      <c r="A954">
        <v>951</v>
      </c>
      <c r="B954">
        <v>58174</v>
      </c>
      <c r="C954" t="s">
        <v>3732</v>
      </c>
    </row>
    <row r="955" spans="1:3">
      <c r="A955">
        <v>952</v>
      </c>
      <c r="B955">
        <v>58272</v>
      </c>
      <c r="C955" t="s">
        <v>3733</v>
      </c>
    </row>
    <row r="956" spans="1:3">
      <c r="A956">
        <v>953</v>
      </c>
      <c r="B956">
        <v>58370</v>
      </c>
      <c r="C956" t="s">
        <v>3734</v>
      </c>
    </row>
    <row r="957" spans="1:3">
      <c r="A957">
        <v>954</v>
      </c>
      <c r="B957">
        <v>58468</v>
      </c>
      <c r="C957" t="s">
        <v>3735</v>
      </c>
    </row>
    <row r="958" spans="1:3">
      <c r="A958">
        <v>955</v>
      </c>
      <c r="B958">
        <v>58566</v>
      </c>
      <c r="C958" t="s">
        <v>3736</v>
      </c>
    </row>
    <row r="959" spans="1:3">
      <c r="A959">
        <v>956</v>
      </c>
      <c r="B959">
        <v>58664</v>
      </c>
      <c r="C959" t="s">
        <v>3737</v>
      </c>
    </row>
    <row r="960" spans="1:3">
      <c r="A960">
        <v>957</v>
      </c>
      <c r="B960">
        <v>58762</v>
      </c>
      <c r="C960" t="s">
        <v>3738</v>
      </c>
    </row>
    <row r="961" spans="1:3">
      <c r="A961">
        <v>958</v>
      </c>
      <c r="B961">
        <v>58861</v>
      </c>
      <c r="C961" t="s">
        <v>3739</v>
      </c>
    </row>
    <row r="962" spans="1:3">
      <c r="A962">
        <v>959</v>
      </c>
      <c r="B962">
        <v>58959</v>
      </c>
      <c r="C962" t="s">
        <v>3740</v>
      </c>
    </row>
    <row r="963" spans="1:3">
      <c r="A963">
        <v>960</v>
      </c>
      <c r="B963">
        <v>59057</v>
      </c>
      <c r="C963" t="s">
        <v>3741</v>
      </c>
    </row>
    <row r="964" spans="1:3">
      <c r="A964">
        <v>961</v>
      </c>
      <c r="B964">
        <v>59156</v>
      </c>
      <c r="C964" t="s">
        <v>3742</v>
      </c>
    </row>
    <row r="965" spans="1:3">
      <c r="A965">
        <v>962</v>
      </c>
      <c r="B965">
        <v>59254</v>
      </c>
      <c r="C965" t="s">
        <v>3743</v>
      </c>
    </row>
    <row r="966" spans="1:3">
      <c r="A966">
        <v>963</v>
      </c>
      <c r="B966">
        <v>59353</v>
      </c>
      <c r="C966" t="s">
        <v>3744</v>
      </c>
    </row>
    <row r="967" spans="1:3">
      <c r="A967">
        <v>964</v>
      </c>
      <c r="B967">
        <v>59452</v>
      </c>
      <c r="C967" t="s">
        <v>3745</v>
      </c>
    </row>
    <row r="968" spans="1:3">
      <c r="A968">
        <v>965</v>
      </c>
      <c r="B968">
        <v>59550</v>
      </c>
      <c r="C968" t="s">
        <v>3746</v>
      </c>
    </row>
    <row r="969" spans="1:3">
      <c r="A969">
        <v>966</v>
      </c>
      <c r="B969">
        <v>59649</v>
      </c>
      <c r="C969" t="s">
        <v>3747</v>
      </c>
    </row>
    <row r="970" spans="1:3">
      <c r="A970">
        <v>967</v>
      </c>
      <c r="B970">
        <v>59748</v>
      </c>
      <c r="C970" t="s">
        <v>3748</v>
      </c>
    </row>
    <row r="971" spans="1:3">
      <c r="A971">
        <v>968</v>
      </c>
      <c r="B971">
        <v>59847</v>
      </c>
      <c r="C971" t="s">
        <v>3749</v>
      </c>
    </row>
    <row r="972" spans="1:3">
      <c r="A972">
        <v>969</v>
      </c>
      <c r="B972">
        <v>59946</v>
      </c>
      <c r="C972" t="s">
        <v>3750</v>
      </c>
    </row>
    <row r="973" spans="1:3">
      <c r="A973">
        <v>970</v>
      </c>
      <c r="B973">
        <v>60045</v>
      </c>
      <c r="C973" t="s">
        <v>3751</v>
      </c>
    </row>
    <row r="974" spans="1:3">
      <c r="A974">
        <v>971</v>
      </c>
      <c r="B974">
        <v>60144</v>
      </c>
      <c r="C974" t="s">
        <v>3752</v>
      </c>
    </row>
    <row r="975" spans="1:3">
      <c r="A975">
        <v>972</v>
      </c>
      <c r="B975">
        <v>60243</v>
      </c>
      <c r="C975" t="s">
        <v>3753</v>
      </c>
    </row>
    <row r="976" spans="1:3">
      <c r="A976">
        <v>973</v>
      </c>
      <c r="B976">
        <v>60342</v>
      </c>
      <c r="C976" t="s">
        <v>3754</v>
      </c>
    </row>
    <row r="977" spans="1:3">
      <c r="A977">
        <v>974</v>
      </c>
      <c r="B977">
        <v>60442</v>
      </c>
      <c r="C977" t="s">
        <v>3755</v>
      </c>
    </row>
    <row r="978" spans="1:3">
      <c r="A978">
        <v>975</v>
      </c>
      <c r="B978">
        <v>60541</v>
      </c>
      <c r="C978" t="s">
        <v>3756</v>
      </c>
    </row>
    <row r="979" spans="1:3">
      <c r="A979">
        <v>976</v>
      </c>
      <c r="B979">
        <v>60640</v>
      </c>
      <c r="C979" t="s">
        <v>3757</v>
      </c>
    </row>
    <row r="980" spans="1:3">
      <c r="A980">
        <v>977</v>
      </c>
      <c r="B980">
        <v>60740</v>
      </c>
      <c r="C980" t="s">
        <v>3758</v>
      </c>
    </row>
    <row r="981" spans="1:3">
      <c r="A981">
        <v>978</v>
      </c>
      <c r="B981">
        <v>60839</v>
      </c>
      <c r="C981" t="s">
        <v>3759</v>
      </c>
    </row>
    <row r="982" spans="1:3">
      <c r="A982">
        <v>979</v>
      </c>
      <c r="B982">
        <v>60939</v>
      </c>
      <c r="C982" t="s">
        <v>3760</v>
      </c>
    </row>
    <row r="983" spans="1:3">
      <c r="A983">
        <v>980</v>
      </c>
      <c r="B983">
        <v>61039</v>
      </c>
      <c r="C983" t="s">
        <v>3761</v>
      </c>
    </row>
    <row r="984" spans="1:3">
      <c r="A984">
        <v>981</v>
      </c>
      <c r="B984">
        <v>61138</v>
      </c>
      <c r="C984" t="s">
        <v>3762</v>
      </c>
    </row>
    <row r="985" spans="1:3">
      <c r="A985">
        <v>982</v>
      </c>
      <c r="B985">
        <v>61238</v>
      </c>
      <c r="C985" t="s">
        <v>3763</v>
      </c>
    </row>
    <row r="986" spans="1:3">
      <c r="A986">
        <v>983</v>
      </c>
      <c r="B986">
        <v>61338</v>
      </c>
      <c r="C986" t="s">
        <v>3764</v>
      </c>
    </row>
    <row r="987" spans="1:3">
      <c r="A987">
        <v>984</v>
      </c>
      <c r="B987">
        <v>61438</v>
      </c>
      <c r="C987" t="s">
        <v>3765</v>
      </c>
    </row>
    <row r="988" spans="1:3">
      <c r="A988">
        <v>985</v>
      </c>
      <c r="B988">
        <v>61538</v>
      </c>
      <c r="C988" t="s">
        <v>3766</v>
      </c>
    </row>
    <row r="989" spans="1:3">
      <c r="A989">
        <v>986</v>
      </c>
      <c r="B989">
        <v>61638</v>
      </c>
      <c r="C989" t="s">
        <v>3767</v>
      </c>
    </row>
    <row r="990" spans="1:3">
      <c r="A990">
        <v>987</v>
      </c>
      <c r="B990">
        <v>61738</v>
      </c>
      <c r="C990" t="s">
        <v>3768</v>
      </c>
    </row>
    <row r="991" spans="1:3">
      <c r="A991">
        <v>988</v>
      </c>
      <c r="B991">
        <v>61838</v>
      </c>
      <c r="C991" t="s">
        <v>3769</v>
      </c>
    </row>
    <row r="992" spans="1:3">
      <c r="A992">
        <v>989</v>
      </c>
      <c r="B992">
        <v>61938</v>
      </c>
      <c r="C992" t="s">
        <v>3770</v>
      </c>
    </row>
    <row r="993" spans="1:3">
      <c r="A993">
        <v>990</v>
      </c>
      <c r="B993">
        <v>62038</v>
      </c>
      <c r="C993" t="s">
        <v>3771</v>
      </c>
    </row>
    <row r="994" spans="1:3">
      <c r="A994">
        <v>991</v>
      </c>
      <c r="B994">
        <v>62139</v>
      </c>
      <c r="C994" t="s">
        <v>3772</v>
      </c>
    </row>
    <row r="995" spans="1:3">
      <c r="A995">
        <v>992</v>
      </c>
      <c r="B995">
        <v>62239</v>
      </c>
      <c r="C995" t="s">
        <v>3773</v>
      </c>
    </row>
    <row r="996" spans="1:3">
      <c r="A996">
        <v>993</v>
      </c>
      <c r="B996">
        <v>62340</v>
      </c>
      <c r="C996" t="s">
        <v>3774</v>
      </c>
    </row>
    <row r="997" spans="1:3">
      <c r="A997">
        <v>994</v>
      </c>
      <c r="B997">
        <v>62440</v>
      </c>
      <c r="C997" t="s">
        <v>3775</v>
      </c>
    </row>
    <row r="998" spans="1:3">
      <c r="A998">
        <v>995</v>
      </c>
      <c r="B998">
        <v>62541</v>
      </c>
      <c r="C998" t="s">
        <v>3776</v>
      </c>
    </row>
    <row r="999" spans="1:3">
      <c r="A999">
        <v>996</v>
      </c>
      <c r="B999">
        <v>62641</v>
      </c>
      <c r="C999" t="s">
        <v>3777</v>
      </c>
    </row>
    <row r="1000" spans="1:3">
      <c r="A1000">
        <v>997</v>
      </c>
      <c r="B1000">
        <v>62742</v>
      </c>
      <c r="C1000" t="s">
        <v>3778</v>
      </c>
    </row>
    <row r="1001" spans="1:3">
      <c r="A1001">
        <v>998</v>
      </c>
      <c r="B1001">
        <v>62843</v>
      </c>
      <c r="C1001" t="s">
        <v>3779</v>
      </c>
    </row>
    <row r="1002" spans="1:3">
      <c r="A1002">
        <v>999</v>
      </c>
      <c r="B1002">
        <v>62943</v>
      </c>
      <c r="C1002" t="s">
        <v>3780</v>
      </c>
    </row>
    <row r="1003" spans="1:3">
      <c r="A1003">
        <v>1000</v>
      </c>
      <c r="B1003">
        <v>63044</v>
      </c>
      <c r="C1003" t="s">
        <v>3781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94"/>
  <sheetViews>
    <sheetView workbookViewId="0">
      <selection activeCell="C1" sqref="C$1:C$1048576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3</v>
      </c>
    </row>
    <row r="2" spans="1:3">
      <c r="A2" t="s">
        <v>8</v>
      </c>
      <c r="B2" t="s">
        <v>14</v>
      </c>
      <c r="C2" t="s">
        <v>12</v>
      </c>
    </row>
    <row r="3" spans="1:3">
      <c r="A3" t="s">
        <v>27</v>
      </c>
      <c r="B3" t="s">
        <v>33</v>
      </c>
      <c r="C3" t="s">
        <v>31</v>
      </c>
    </row>
    <row r="4" spans="1:3">
      <c r="A4">
        <v>1</v>
      </c>
      <c r="B4" t="s">
        <v>50</v>
      </c>
      <c r="C4" t="s">
        <v>48</v>
      </c>
    </row>
    <row r="5" spans="1:3">
      <c r="A5">
        <v>2</v>
      </c>
      <c r="B5" t="s">
        <v>57</v>
      </c>
      <c r="C5" t="s">
        <v>56</v>
      </c>
    </row>
    <row r="6" spans="1:3">
      <c r="A6">
        <v>3</v>
      </c>
      <c r="B6" t="s">
        <v>62</v>
      </c>
      <c r="C6" t="s">
        <v>61</v>
      </c>
    </row>
    <row r="7" spans="1:3">
      <c r="A7">
        <v>4</v>
      </c>
      <c r="B7" t="s">
        <v>68</v>
      </c>
      <c r="C7" t="s">
        <v>67</v>
      </c>
    </row>
    <row r="8" spans="1:3">
      <c r="A8">
        <v>5</v>
      </c>
      <c r="B8" t="s">
        <v>73</v>
      </c>
      <c r="C8" t="s">
        <v>72</v>
      </c>
    </row>
    <row r="9" spans="1:3">
      <c r="A9">
        <v>6</v>
      </c>
      <c r="B9" t="s">
        <v>78</v>
      </c>
      <c r="C9" t="s">
        <v>77</v>
      </c>
    </row>
    <row r="10" spans="1:3">
      <c r="A10">
        <v>7</v>
      </c>
      <c r="B10" t="s">
        <v>83</v>
      </c>
      <c r="C10" t="s">
        <v>82</v>
      </c>
    </row>
    <row r="11" spans="1:3">
      <c r="A11">
        <v>8</v>
      </c>
      <c r="B11" t="s">
        <v>86</v>
      </c>
      <c r="C11" t="s">
        <v>85</v>
      </c>
    </row>
    <row r="12" spans="1:3">
      <c r="A12">
        <v>9</v>
      </c>
      <c r="B12" t="s">
        <v>90</v>
      </c>
      <c r="C12" t="s">
        <v>89</v>
      </c>
    </row>
    <row r="13" spans="1:3">
      <c r="A13">
        <v>10</v>
      </c>
      <c r="B13" t="s">
        <v>94</v>
      </c>
      <c r="C13" t="s">
        <v>93</v>
      </c>
    </row>
    <row r="14" spans="1:3">
      <c r="A14">
        <v>11</v>
      </c>
      <c r="B14" t="s">
        <v>98</v>
      </c>
      <c r="C14" t="s">
        <v>97</v>
      </c>
    </row>
    <row r="15" spans="1:3">
      <c r="A15">
        <v>12</v>
      </c>
      <c r="B15" t="s">
        <v>103</v>
      </c>
      <c r="C15" t="s">
        <v>102</v>
      </c>
    </row>
    <row r="16" spans="1:3">
      <c r="A16">
        <v>13</v>
      </c>
      <c r="B16" t="s">
        <v>108</v>
      </c>
      <c r="C16" t="s">
        <v>107</v>
      </c>
    </row>
    <row r="17" spans="1:3">
      <c r="A17">
        <v>14</v>
      </c>
      <c r="B17" t="s">
        <v>112</v>
      </c>
      <c r="C17" t="s">
        <v>111</v>
      </c>
    </row>
    <row r="18" spans="1:3">
      <c r="A18">
        <v>15</v>
      </c>
      <c r="B18" t="s">
        <v>116</v>
      </c>
      <c r="C18" t="s">
        <v>115</v>
      </c>
    </row>
    <row r="19" spans="1:3">
      <c r="A19">
        <v>16</v>
      </c>
      <c r="B19" t="s">
        <v>120</v>
      </c>
      <c r="C19" t="s">
        <v>119</v>
      </c>
    </row>
    <row r="20" spans="1:3">
      <c r="A20">
        <v>17</v>
      </c>
      <c r="B20" t="s">
        <v>124</v>
      </c>
      <c r="C20" t="s">
        <v>123</v>
      </c>
    </row>
    <row r="21" spans="1:3">
      <c r="A21">
        <v>18</v>
      </c>
      <c r="B21" t="s">
        <v>128</v>
      </c>
      <c r="C21" t="s">
        <v>127</v>
      </c>
    </row>
    <row r="22" spans="1:3">
      <c r="A22">
        <v>19</v>
      </c>
      <c r="B22" t="s">
        <v>132</v>
      </c>
      <c r="C22" t="s">
        <v>131</v>
      </c>
    </row>
    <row r="23" spans="1:3">
      <c r="A23">
        <v>20</v>
      </c>
      <c r="B23" t="s">
        <v>135</v>
      </c>
      <c r="C23" t="s">
        <v>134</v>
      </c>
    </row>
    <row r="24" spans="1:3">
      <c r="A24">
        <v>21</v>
      </c>
      <c r="B24" t="s">
        <v>139</v>
      </c>
      <c r="C24" t="s">
        <v>138</v>
      </c>
    </row>
    <row r="25" spans="1:3">
      <c r="A25">
        <v>22</v>
      </c>
      <c r="B25" t="s">
        <v>143</v>
      </c>
      <c r="C25" t="s">
        <v>142</v>
      </c>
    </row>
    <row r="26" spans="1:3">
      <c r="A26">
        <v>23</v>
      </c>
      <c r="B26" t="s">
        <v>147</v>
      </c>
      <c r="C26" t="s">
        <v>146</v>
      </c>
    </row>
    <row r="27" spans="1:3">
      <c r="A27">
        <v>24</v>
      </c>
      <c r="B27" t="s">
        <v>151</v>
      </c>
      <c r="C27" t="s">
        <v>150</v>
      </c>
    </row>
    <row r="28" spans="1:3">
      <c r="A28">
        <v>25</v>
      </c>
      <c r="B28" t="s">
        <v>155</v>
      </c>
      <c r="C28" t="s">
        <v>154</v>
      </c>
    </row>
    <row r="29" spans="1:3">
      <c r="A29">
        <v>26</v>
      </c>
      <c r="B29" t="s">
        <v>158</v>
      </c>
      <c r="C29" t="s">
        <v>157</v>
      </c>
    </row>
    <row r="30" spans="1:3">
      <c r="A30">
        <v>27</v>
      </c>
      <c r="B30" t="s">
        <v>162</v>
      </c>
      <c r="C30" t="s">
        <v>161</v>
      </c>
    </row>
    <row r="31" spans="1:3">
      <c r="A31">
        <v>28</v>
      </c>
      <c r="B31" t="s">
        <v>166</v>
      </c>
      <c r="C31" t="s">
        <v>165</v>
      </c>
    </row>
    <row r="32" spans="1:3">
      <c r="A32">
        <v>29</v>
      </c>
      <c r="B32" t="s">
        <v>170</v>
      </c>
      <c r="C32" t="s">
        <v>169</v>
      </c>
    </row>
    <row r="33" spans="1:3">
      <c r="A33">
        <v>30</v>
      </c>
      <c r="B33" t="s">
        <v>174</v>
      </c>
      <c r="C33" t="s">
        <v>173</v>
      </c>
    </row>
    <row r="34" spans="1:3">
      <c r="A34">
        <v>31</v>
      </c>
      <c r="B34" t="s">
        <v>178</v>
      </c>
      <c r="C34" t="s">
        <v>177</v>
      </c>
    </row>
    <row r="35" spans="1:3">
      <c r="A35">
        <v>32</v>
      </c>
      <c r="B35" t="s">
        <v>181</v>
      </c>
      <c r="C35" t="s">
        <v>180</v>
      </c>
    </row>
    <row r="36" spans="1:3">
      <c r="A36">
        <v>33</v>
      </c>
      <c r="B36" t="s">
        <v>185</v>
      </c>
      <c r="C36" t="s">
        <v>184</v>
      </c>
    </row>
    <row r="37" spans="1:3">
      <c r="A37">
        <v>34</v>
      </c>
      <c r="B37" t="s">
        <v>189</v>
      </c>
      <c r="C37" t="s">
        <v>188</v>
      </c>
    </row>
    <row r="38" spans="1:3">
      <c r="A38">
        <v>35</v>
      </c>
      <c r="B38" t="s">
        <v>193</v>
      </c>
      <c r="C38" t="s">
        <v>192</v>
      </c>
    </row>
    <row r="39" spans="1:3">
      <c r="A39">
        <v>36</v>
      </c>
      <c r="B39" t="s">
        <v>197</v>
      </c>
      <c r="C39" t="s">
        <v>196</v>
      </c>
    </row>
    <row r="40" spans="1:3">
      <c r="A40">
        <v>37</v>
      </c>
      <c r="B40" t="s">
        <v>201</v>
      </c>
      <c r="C40" t="s">
        <v>200</v>
      </c>
    </row>
    <row r="41" spans="1:3">
      <c r="A41">
        <v>38</v>
      </c>
      <c r="B41" t="s">
        <v>204</v>
      </c>
      <c r="C41" t="s">
        <v>203</v>
      </c>
    </row>
    <row r="42" spans="1:3">
      <c r="A42">
        <v>39</v>
      </c>
      <c r="B42" t="s">
        <v>208</v>
      </c>
      <c r="C42" t="s">
        <v>207</v>
      </c>
    </row>
    <row r="43" spans="1:3">
      <c r="A43">
        <v>40</v>
      </c>
      <c r="B43" t="s">
        <v>212</v>
      </c>
      <c r="C43" t="s">
        <v>211</v>
      </c>
    </row>
    <row r="44" spans="1:3">
      <c r="A44">
        <v>41</v>
      </c>
      <c r="B44" t="s">
        <v>216</v>
      </c>
      <c r="C44" t="s">
        <v>215</v>
      </c>
    </row>
    <row r="45" spans="1:3">
      <c r="A45">
        <v>42</v>
      </c>
      <c r="B45" t="s">
        <v>220</v>
      </c>
      <c r="C45" t="s">
        <v>219</v>
      </c>
    </row>
    <row r="46" spans="1:3">
      <c r="A46">
        <v>43</v>
      </c>
      <c r="B46" t="s">
        <v>224</v>
      </c>
      <c r="C46" t="s">
        <v>223</v>
      </c>
    </row>
    <row r="47" spans="1:3">
      <c r="A47">
        <v>44</v>
      </c>
      <c r="B47" t="s">
        <v>227</v>
      </c>
      <c r="C47" t="s">
        <v>226</v>
      </c>
    </row>
    <row r="48" spans="1:3">
      <c r="A48">
        <v>45</v>
      </c>
      <c r="B48" t="s">
        <v>231</v>
      </c>
      <c r="C48" t="s">
        <v>230</v>
      </c>
    </row>
    <row r="49" spans="1:3">
      <c r="A49">
        <v>46</v>
      </c>
      <c r="B49" t="s">
        <v>235</v>
      </c>
      <c r="C49" t="s">
        <v>234</v>
      </c>
    </row>
    <row r="50" spans="1:3">
      <c r="A50">
        <v>47</v>
      </c>
      <c r="B50" t="s">
        <v>239</v>
      </c>
      <c r="C50" t="s">
        <v>238</v>
      </c>
    </row>
    <row r="51" spans="1:3">
      <c r="A51">
        <v>48</v>
      </c>
      <c r="B51" t="s">
        <v>243</v>
      </c>
      <c r="C51" t="s">
        <v>242</v>
      </c>
    </row>
    <row r="52" spans="1:3">
      <c r="A52">
        <v>49</v>
      </c>
      <c r="B52" t="s">
        <v>247</v>
      </c>
      <c r="C52" t="s">
        <v>246</v>
      </c>
    </row>
    <row r="53" spans="1:3">
      <c r="A53">
        <v>50</v>
      </c>
      <c r="B53" t="s">
        <v>250</v>
      </c>
      <c r="C53" t="s">
        <v>249</v>
      </c>
    </row>
    <row r="54" spans="1:3">
      <c r="A54">
        <v>51</v>
      </c>
      <c r="B54" t="s">
        <v>254</v>
      </c>
      <c r="C54" t="s">
        <v>253</v>
      </c>
    </row>
    <row r="55" spans="1:3">
      <c r="A55">
        <v>52</v>
      </c>
      <c r="B55" t="s">
        <v>258</v>
      </c>
      <c r="C55" t="s">
        <v>257</v>
      </c>
    </row>
    <row r="56" spans="1:3">
      <c r="A56">
        <v>53</v>
      </c>
      <c r="B56" t="s">
        <v>262</v>
      </c>
      <c r="C56" t="s">
        <v>261</v>
      </c>
    </row>
    <row r="57" spans="1:3">
      <c r="A57">
        <v>54</v>
      </c>
      <c r="B57" t="s">
        <v>266</v>
      </c>
      <c r="C57" t="s">
        <v>265</v>
      </c>
    </row>
    <row r="58" spans="1:3">
      <c r="A58">
        <v>55</v>
      </c>
      <c r="B58" t="s">
        <v>270</v>
      </c>
      <c r="C58" t="s">
        <v>269</v>
      </c>
    </row>
    <row r="59" spans="1:3">
      <c r="A59">
        <v>56</v>
      </c>
      <c r="B59" t="s">
        <v>273</v>
      </c>
      <c r="C59" t="s">
        <v>272</v>
      </c>
    </row>
    <row r="60" spans="1:3">
      <c r="A60">
        <v>57</v>
      </c>
      <c r="B60" t="s">
        <v>277</v>
      </c>
      <c r="C60" t="s">
        <v>276</v>
      </c>
    </row>
    <row r="61" spans="1:3">
      <c r="A61">
        <v>58</v>
      </c>
      <c r="B61" t="s">
        <v>281</v>
      </c>
      <c r="C61" t="s">
        <v>280</v>
      </c>
    </row>
    <row r="62" spans="1:3">
      <c r="A62">
        <v>59</v>
      </c>
      <c r="B62" t="s">
        <v>285</v>
      </c>
      <c r="C62" t="s">
        <v>56</v>
      </c>
    </row>
    <row r="63" spans="1:3">
      <c r="A63">
        <v>60</v>
      </c>
      <c r="B63" t="s">
        <v>288</v>
      </c>
      <c r="C63" t="s">
        <v>287</v>
      </c>
    </row>
    <row r="64" spans="1:3">
      <c r="A64">
        <v>61</v>
      </c>
      <c r="B64" t="s">
        <v>290</v>
      </c>
      <c r="C64" t="s">
        <v>287</v>
      </c>
    </row>
    <row r="65" spans="1:3">
      <c r="A65">
        <v>62</v>
      </c>
      <c r="B65" t="s">
        <v>292</v>
      </c>
      <c r="C65" t="s">
        <v>77</v>
      </c>
    </row>
    <row r="66" spans="1:3">
      <c r="A66">
        <v>63</v>
      </c>
      <c r="B66" t="s">
        <v>294</v>
      </c>
      <c r="C66" t="s">
        <v>72</v>
      </c>
    </row>
    <row r="67" spans="1:3">
      <c r="A67">
        <v>64</v>
      </c>
      <c r="B67" t="s">
        <v>297</v>
      </c>
      <c r="C67" t="s">
        <v>296</v>
      </c>
    </row>
    <row r="68" spans="1:3">
      <c r="A68">
        <v>65</v>
      </c>
      <c r="B68" t="s">
        <v>299</v>
      </c>
      <c r="C68" t="s">
        <v>296</v>
      </c>
    </row>
    <row r="69" spans="1:3">
      <c r="A69">
        <v>66</v>
      </c>
      <c r="B69" t="s">
        <v>302</v>
      </c>
      <c r="C69" t="s">
        <v>301</v>
      </c>
    </row>
    <row r="70" spans="1:3">
      <c r="A70">
        <v>67</v>
      </c>
      <c r="B70" t="s">
        <v>305</v>
      </c>
      <c r="C70" t="s">
        <v>304</v>
      </c>
    </row>
    <row r="71" spans="1:3">
      <c r="A71">
        <v>68</v>
      </c>
      <c r="B71" t="s">
        <v>307</v>
      </c>
      <c r="C71" t="s">
        <v>107</v>
      </c>
    </row>
    <row r="72" spans="1:3">
      <c r="A72">
        <v>69</v>
      </c>
      <c r="B72" t="s">
        <v>310</v>
      </c>
      <c r="C72" t="s">
        <v>309</v>
      </c>
    </row>
    <row r="73" spans="1:3">
      <c r="A73">
        <v>70</v>
      </c>
      <c r="B73" t="s">
        <v>313</v>
      </c>
      <c r="C73" t="s">
        <v>312</v>
      </c>
    </row>
    <row r="74" spans="1:3">
      <c r="A74">
        <v>71</v>
      </c>
      <c r="B74" t="s">
        <v>315</v>
      </c>
      <c r="C74" t="s">
        <v>115</v>
      </c>
    </row>
    <row r="75" spans="1:3">
      <c r="A75">
        <v>72</v>
      </c>
      <c r="B75" t="s">
        <v>318</v>
      </c>
      <c r="C75" t="s">
        <v>317</v>
      </c>
    </row>
    <row r="76" spans="1:3">
      <c r="A76">
        <v>73</v>
      </c>
      <c r="B76" t="s">
        <v>321</v>
      </c>
      <c r="C76" t="s">
        <v>320</v>
      </c>
    </row>
    <row r="77" spans="1:3">
      <c r="A77">
        <v>74</v>
      </c>
      <c r="B77" t="s">
        <v>324</v>
      </c>
      <c r="C77" t="s">
        <v>323</v>
      </c>
    </row>
    <row r="78" spans="1:3">
      <c r="A78">
        <v>75</v>
      </c>
      <c r="B78" t="s">
        <v>327</v>
      </c>
      <c r="C78" t="s">
        <v>326</v>
      </c>
    </row>
    <row r="79" spans="1:3">
      <c r="A79">
        <v>76</v>
      </c>
      <c r="B79" t="s">
        <v>330</v>
      </c>
      <c r="C79" t="s">
        <v>329</v>
      </c>
    </row>
    <row r="80" spans="1:3">
      <c r="A80">
        <v>77</v>
      </c>
      <c r="B80" t="s">
        <v>333</v>
      </c>
      <c r="C80" t="s">
        <v>332</v>
      </c>
    </row>
    <row r="81" spans="1:3">
      <c r="A81">
        <v>78</v>
      </c>
      <c r="B81" t="s">
        <v>336</v>
      </c>
      <c r="C81" t="s">
        <v>335</v>
      </c>
    </row>
    <row r="82" spans="1:3">
      <c r="A82">
        <v>79</v>
      </c>
      <c r="B82" t="s">
        <v>339</v>
      </c>
      <c r="C82" t="s">
        <v>338</v>
      </c>
    </row>
    <row r="83" spans="1:3">
      <c r="A83">
        <v>80</v>
      </c>
      <c r="B83" t="s">
        <v>342</v>
      </c>
      <c r="C83" t="s">
        <v>341</v>
      </c>
    </row>
    <row r="84" spans="1:3">
      <c r="A84">
        <v>81</v>
      </c>
      <c r="B84" t="s">
        <v>345</v>
      </c>
      <c r="C84" t="s">
        <v>344</v>
      </c>
    </row>
    <row r="85" spans="1:3">
      <c r="A85">
        <v>82</v>
      </c>
      <c r="B85" t="s">
        <v>348</v>
      </c>
      <c r="C85" t="s">
        <v>347</v>
      </c>
    </row>
    <row r="86" spans="1:3">
      <c r="A86">
        <v>83</v>
      </c>
      <c r="B86" t="s">
        <v>351</v>
      </c>
      <c r="C86" t="s">
        <v>350</v>
      </c>
    </row>
    <row r="87" spans="1:3">
      <c r="A87">
        <v>84</v>
      </c>
      <c r="B87" t="s">
        <v>354</v>
      </c>
      <c r="C87" t="s">
        <v>353</v>
      </c>
    </row>
    <row r="88" spans="1:3">
      <c r="A88">
        <v>85</v>
      </c>
      <c r="B88" t="s">
        <v>357</v>
      </c>
      <c r="C88" t="s">
        <v>356</v>
      </c>
    </row>
    <row r="89" spans="1:3">
      <c r="A89">
        <v>86</v>
      </c>
      <c r="B89" t="s">
        <v>360</v>
      </c>
      <c r="C89" t="s">
        <v>359</v>
      </c>
    </row>
    <row r="90" spans="1:3">
      <c r="A90">
        <v>87</v>
      </c>
      <c r="B90" t="s">
        <v>363</v>
      </c>
      <c r="C90" t="s">
        <v>362</v>
      </c>
    </row>
    <row r="91" spans="1:3">
      <c r="A91">
        <v>88</v>
      </c>
      <c r="B91" t="s">
        <v>366</v>
      </c>
      <c r="C91" t="s">
        <v>365</v>
      </c>
    </row>
    <row r="92" spans="1:3">
      <c r="A92">
        <v>89</v>
      </c>
      <c r="B92" t="s">
        <v>369</v>
      </c>
      <c r="C92" t="s">
        <v>368</v>
      </c>
    </row>
    <row r="93" spans="1:3">
      <c r="A93">
        <v>90</v>
      </c>
      <c r="B93" t="s">
        <v>372</v>
      </c>
      <c r="C93" t="s">
        <v>371</v>
      </c>
    </row>
    <row r="94" spans="1:3">
      <c r="A94">
        <v>91</v>
      </c>
      <c r="B94" t="s">
        <v>375</v>
      </c>
      <c r="C94" t="s">
        <v>374</v>
      </c>
    </row>
    <row r="95" spans="1:3">
      <c r="A95">
        <v>92</v>
      </c>
      <c r="B95" t="s">
        <v>378</v>
      </c>
      <c r="C95" t="s">
        <v>377</v>
      </c>
    </row>
    <row r="96" spans="1:3">
      <c r="A96">
        <v>93</v>
      </c>
      <c r="B96" t="s">
        <v>381</v>
      </c>
      <c r="C96" t="s">
        <v>380</v>
      </c>
    </row>
    <row r="97" spans="1:3">
      <c r="A97">
        <v>94</v>
      </c>
      <c r="B97" t="s">
        <v>384</v>
      </c>
      <c r="C97" t="s">
        <v>383</v>
      </c>
    </row>
    <row r="98" spans="1:3">
      <c r="A98">
        <v>95</v>
      </c>
      <c r="B98" t="s">
        <v>387</v>
      </c>
      <c r="C98" t="s">
        <v>386</v>
      </c>
    </row>
    <row r="99" spans="1:3">
      <c r="A99">
        <v>96</v>
      </c>
      <c r="B99" t="s">
        <v>390</v>
      </c>
      <c r="C99" t="s">
        <v>389</v>
      </c>
    </row>
    <row r="100" spans="1:3">
      <c r="A100">
        <v>97</v>
      </c>
      <c r="B100" t="s">
        <v>393</v>
      </c>
      <c r="C100" t="s">
        <v>392</v>
      </c>
    </row>
    <row r="101" spans="1:3">
      <c r="A101">
        <v>98</v>
      </c>
      <c r="B101" t="s">
        <v>396</v>
      </c>
      <c r="C101" t="s">
        <v>395</v>
      </c>
    </row>
    <row r="102" spans="1:3">
      <c r="A102">
        <v>99</v>
      </c>
      <c r="B102" t="s">
        <v>399</v>
      </c>
      <c r="C102" t="s">
        <v>398</v>
      </c>
    </row>
    <row r="103" spans="1:3">
      <c r="A103">
        <v>100</v>
      </c>
      <c r="B103" t="s">
        <v>402</v>
      </c>
      <c r="C103" t="s">
        <v>401</v>
      </c>
    </row>
    <row r="104" spans="1:3">
      <c r="A104">
        <v>101</v>
      </c>
      <c r="B104" t="s">
        <v>405</v>
      </c>
      <c r="C104" t="s">
        <v>404</v>
      </c>
    </row>
    <row r="105" spans="1:3">
      <c r="A105">
        <v>102</v>
      </c>
      <c r="B105" t="s">
        <v>408</v>
      </c>
      <c r="C105" t="s">
        <v>407</v>
      </c>
    </row>
    <row r="106" spans="1:3">
      <c r="A106">
        <v>103</v>
      </c>
      <c r="B106" t="s">
        <v>411</v>
      </c>
      <c r="C106" t="s">
        <v>410</v>
      </c>
    </row>
    <row r="107" spans="1:3">
      <c r="A107">
        <v>104</v>
      </c>
      <c r="B107" t="s">
        <v>414</v>
      </c>
      <c r="C107" t="s">
        <v>413</v>
      </c>
    </row>
    <row r="108" spans="1:3">
      <c r="A108">
        <v>105</v>
      </c>
      <c r="B108" t="s">
        <v>417</v>
      </c>
      <c r="C108" t="s">
        <v>416</v>
      </c>
    </row>
    <row r="109" spans="1:3">
      <c r="A109">
        <v>106</v>
      </c>
      <c r="B109" t="s">
        <v>420</v>
      </c>
      <c r="C109" t="s">
        <v>419</v>
      </c>
    </row>
    <row r="110" spans="1:3">
      <c r="A110">
        <v>107</v>
      </c>
      <c r="B110" t="s">
        <v>425</v>
      </c>
      <c r="C110" t="s">
        <v>423</v>
      </c>
    </row>
    <row r="111" spans="1:3">
      <c r="A111">
        <v>108</v>
      </c>
      <c r="B111" t="s">
        <v>427</v>
      </c>
      <c r="C111" t="s">
        <v>48</v>
      </c>
    </row>
    <row r="112" spans="1:3">
      <c r="A112">
        <v>109</v>
      </c>
      <c r="B112" t="s">
        <v>429</v>
      </c>
      <c r="C112" t="s">
        <v>48</v>
      </c>
    </row>
    <row r="113" spans="1:3">
      <c r="A113">
        <v>110</v>
      </c>
      <c r="B113" t="s">
        <v>431</v>
      </c>
      <c r="C113" t="s">
        <v>56</v>
      </c>
    </row>
    <row r="114" spans="1:3">
      <c r="A114">
        <v>111</v>
      </c>
      <c r="B114" t="s">
        <v>433</v>
      </c>
      <c r="C114" t="s">
        <v>61</v>
      </c>
    </row>
    <row r="115" spans="1:3">
      <c r="A115">
        <v>112</v>
      </c>
      <c r="B115" t="s">
        <v>435</v>
      </c>
      <c r="C115" t="s">
        <v>287</v>
      </c>
    </row>
    <row r="116" spans="1:3">
      <c r="A116">
        <v>113</v>
      </c>
      <c r="B116" t="s">
        <v>437</v>
      </c>
      <c r="C116" t="s">
        <v>287</v>
      </c>
    </row>
    <row r="117" spans="1:3">
      <c r="A117">
        <v>114</v>
      </c>
      <c r="B117" t="s">
        <v>439</v>
      </c>
      <c r="C117" t="s">
        <v>67</v>
      </c>
    </row>
    <row r="118" spans="1:3">
      <c r="A118">
        <v>115</v>
      </c>
      <c r="B118" t="s">
        <v>441</v>
      </c>
      <c r="C118" t="s">
        <v>67</v>
      </c>
    </row>
    <row r="119" spans="1:3">
      <c r="A119">
        <v>116</v>
      </c>
      <c r="B119" t="s">
        <v>443</v>
      </c>
      <c r="C119" t="s">
        <v>72</v>
      </c>
    </row>
    <row r="120" spans="1:3">
      <c r="A120">
        <v>117</v>
      </c>
      <c r="B120" t="s">
        <v>445</v>
      </c>
      <c r="C120" t="s">
        <v>77</v>
      </c>
    </row>
    <row r="121" spans="1:3">
      <c r="A121">
        <v>118</v>
      </c>
      <c r="B121" t="s">
        <v>447</v>
      </c>
      <c r="C121" t="s">
        <v>77</v>
      </c>
    </row>
    <row r="122" spans="1:3">
      <c r="A122">
        <v>119</v>
      </c>
      <c r="B122" t="s">
        <v>449</v>
      </c>
      <c r="C122" t="s">
        <v>296</v>
      </c>
    </row>
    <row r="123" spans="1:3">
      <c r="A123">
        <v>120</v>
      </c>
      <c r="B123" t="s">
        <v>451</v>
      </c>
      <c r="C123" t="s">
        <v>85</v>
      </c>
    </row>
    <row r="124" spans="1:3">
      <c r="A124">
        <v>121</v>
      </c>
      <c r="B124" t="s">
        <v>453</v>
      </c>
      <c r="C124" t="s">
        <v>301</v>
      </c>
    </row>
    <row r="125" spans="1:3">
      <c r="A125">
        <v>122</v>
      </c>
      <c r="B125" t="s">
        <v>455</v>
      </c>
      <c r="C125" t="s">
        <v>301</v>
      </c>
    </row>
    <row r="126" spans="1:3">
      <c r="A126">
        <v>123</v>
      </c>
      <c r="B126" t="s">
        <v>457</v>
      </c>
      <c r="C126" t="s">
        <v>304</v>
      </c>
    </row>
    <row r="127" spans="1:3">
      <c r="A127">
        <v>124</v>
      </c>
      <c r="B127" t="s">
        <v>459</v>
      </c>
      <c r="C127" t="s">
        <v>93</v>
      </c>
    </row>
    <row r="128" spans="1:3">
      <c r="A128">
        <v>125</v>
      </c>
      <c r="B128" t="s">
        <v>461</v>
      </c>
      <c r="C128" t="s">
        <v>107</v>
      </c>
    </row>
    <row r="129" spans="1:3">
      <c r="A129">
        <v>126</v>
      </c>
      <c r="B129" t="s">
        <v>463</v>
      </c>
      <c r="C129" t="s">
        <v>304</v>
      </c>
    </row>
    <row r="130" spans="1:3">
      <c r="A130">
        <v>127</v>
      </c>
      <c r="B130" t="s">
        <v>466</v>
      </c>
      <c r="C130" t="s">
        <v>465</v>
      </c>
    </row>
    <row r="131" spans="1:3">
      <c r="A131">
        <v>128</v>
      </c>
      <c r="B131" t="s">
        <v>468</v>
      </c>
      <c r="C131" t="s">
        <v>102</v>
      </c>
    </row>
    <row r="132" spans="1:3">
      <c r="A132">
        <v>129</v>
      </c>
      <c r="B132" t="s">
        <v>470</v>
      </c>
      <c r="C132" t="s">
        <v>111</v>
      </c>
    </row>
    <row r="133" spans="1:3">
      <c r="A133">
        <v>130</v>
      </c>
      <c r="B133" t="s">
        <v>472</v>
      </c>
      <c r="C133" t="s">
        <v>465</v>
      </c>
    </row>
    <row r="134" spans="1:3">
      <c r="A134">
        <v>131</v>
      </c>
      <c r="B134" t="s">
        <v>474</v>
      </c>
      <c r="C134" t="s">
        <v>115</v>
      </c>
    </row>
    <row r="135" spans="1:3">
      <c r="A135">
        <v>132</v>
      </c>
      <c r="B135" t="s">
        <v>477</v>
      </c>
      <c r="C135" t="s">
        <v>476</v>
      </c>
    </row>
    <row r="136" spans="1:3">
      <c r="A136">
        <v>133</v>
      </c>
      <c r="B136" t="s">
        <v>479</v>
      </c>
      <c r="C136" t="s">
        <v>123</v>
      </c>
    </row>
    <row r="137" spans="1:3">
      <c r="A137">
        <v>134</v>
      </c>
      <c r="B137" t="s">
        <v>482</v>
      </c>
      <c r="C137" t="s">
        <v>481</v>
      </c>
    </row>
    <row r="138" spans="1:3">
      <c r="A138">
        <v>135</v>
      </c>
      <c r="B138" t="s">
        <v>485</v>
      </c>
      <c r="C138" t="s">
        <v>484</v>
      </c>
    </row>
    <row r="139" spans="1:3">
      <c r="A139">
        <v>136</v>
      </c>
      <c r="B139" t="s">
        <v>488</v>
      </c>
      <c r="C139" t="s">
        <v>487</v>
      </c>
    </row>
    <row r="140" spans="1:3">
      <c r="A140">
        <v>137</v>
      </c>
      <c r="B140" t="s">
        <v>491</v>
      </c>
      <c r="C140" t="s">
        <v>490</v>
      </c>
    </row>
    <row r="141" spans="1:3">
      <c r="A141">
        <v>138</v>
      </c>
      <c r="B141" t="s">
        <v>493</v>
      </c>
      <c r="C141" t="s">
        <v>490</v>
      </c>
    </row>
    <row r="142" spans="1:3">
      <c r="A142">
        <v>139</v>
      </c>
      <c r="B142" t="s">
        <v>496</v>
      </c>
      <c r="C142" t="s">
        <v>495</v>
      </c>
    </row>
    <row r="143" spans="1:3">
      <c r="A143">
        <v>140</v>
      </c>
      <c r="B143" t="s">
        <v>499</v>
      </c>
      <c r="C143" t="s">
        <v>498</v>
      </c>
    </row>
    <row r="144" spans="1:3">
      <c r="A144">
        <v>141</v>
      </c>
      <c r="B144" t="s">
        <v>502</v>
      </c>
      <c r="C144" t="s">
        <v>501</v>
      </c>
    </row>
    <row r="145" spans="1:3">
      <c r="A145">
        <v>142</v>
      </c>
      <c r="B145" t="s">
        <v>505</v>
      </c>
      <c r="C145" t="s">
        <v>504</v>
      </c>
    </row>
    <row r="146" spans="1:3">
      <c r="A146">
        <v>143</v>
      </c>
      <c r="B146" t="s">
        <v>508</v>
      </c>
      <c r="C146" t="s">
        <v>507</v>
      </c>
    </row>
    <row r="147" spans="1:3">
      <c r="A147">
        <v>144</v>
      </c>
      <c r="B147" t="s">
        <v>511</v>
      </c>
      <c r="C147" t="s">
        <v>510</v>
      </c>
    </row>
    <row r="148" spans="1:3">
      <c r="A148">
        <v>145</v>
      </c>
      <c r="B148" t="s">
        <v>514</v>
      </c>
      <c r="C148" t="s">
        <v>513</v>
      </c>
    </row>
    <row r="149" spans="1:3">
      <c r="A149">
        <v>146</v>
      </c>
      <c r="B149" t="s">
        <v>517</v>
      </c>
      <c r="C149" t="s">
        <v>516</v>
      </c>
    </row>
    <row r="150" spans="1:3">
      <c r="A150">
        <v>147</v>
      </c>
      <c r="B150" t="s">
        <v>519</v>
      </c>
      <c r="C150" t="s">
        <v>516</v>
      </c>
    </row>
    <row r="151" spans="1:3">
      <c r="A151">
        <v>148</v>
      </c>
      <c r="B151" t="s">
        <v>522</v>
      </c>
      <c r="C151" t="s">
        <v>521</v>
      </c>
    </row>
    <row r="152" spans="1:3">
      <c r="A152">
        <v>149</v>
      </c>
      <c r="B152" t="s">
        <v>525</v>
      </c>
      <c r="C152" t="s">
        <v>524</v>
      </c>
    </row>
    <row r="153" spans="1:3">
      <c r="A153">
        <v>150</v>
      </c>
      <c r="B153" t="s">
        <v>527</v>
      </c>
      <c r="C153" t="s">
        <v>524</v>
      </c>
    </row>
    <row r="154" spans="1:3">
      <c r="A154">
        <v>151</v>
      </c>
      <c r="B154" t="s">
        <v>530</v>
      </c>
      <c r="C154" t="s">
        <v>529</v>
      </c>
    </row>
    <row r="155" spans="1:3">
      <c r="A155">
        <v>152</v>
      </c>
      <c r="B155" t="s">
        <v>533</v>
      </c>
      <c r="C155" t="s">
        <v>532</v>
      </c>
    </row>
    <row r="156" spans="1:3">
      <c r="A156">
        <v>153</v>
      </c>
      <c r="B156" t="s">
        <v>536</v>
      </c>
      <c r="C156" t="s">
        <v>535</v>
      </c>
    </row>
    <row r="157" spans="1:3">
      <c r="A157">
        <v>154</v>
      </c>
      <c r="B157" t="s">
        <v>539</v>
      </c>
      <c r="C157" t="s">
        <v>538</v>
      </c>
    </row>
    <row r="158" spans="1:3">
      <c r="A158">
        <v>155</v>
      </c>
      <c r="B158" t="s">
        <v>542</v>
      </c>
      <c r="C158" t="s">
        <v>541</v>
      </c>
    </row>
    <row r="159" spans="1:3">
      <c r="A159">
        <v>156</v>
      </c>
      <c r="B159" t="s">
        <v>545</v>
      </c>
      <c r="C159" t="s">
        <v>544</v>
      </c>
    </row>
    <row r="160" spans="1:3">
      <c r="A160">
        <v>157</v>
      </c>
      <c r="B160" t="s">
        <v>548</v>
      </c>
      <c r="C160" t="s">
        <v>547</v>
      </c>
    </row>
    <row r="161" spans="1:3">
      <c r="A161">
        <v>158</v>
      </c>
      <c r="B161" t="s">
        <v>550</v>
      </c>
      <c r="C161" t="s">
        <v>547</v>
      </c>
    </row>
    <row r="162" spans="1:3">
      <c r="A162">
        <v>159</v>
      </c>
      <c r="B162" t="s">
        <v>553</v>
      </c>
      <c r="C162" t="s">
        <v>552</v>
      </c>
    </row>
    <row r="163" spans="1:3">
      <c r="A163">
        <v>160</v>
      </c>
      <c r="B163" t="s">
        <v>556</v>
      </c>
      <c r="C163" t="s">
        <v>555</v>
      </c>
    </row>
    <row r="164" spans="1:3">
      <c r="A164">
        <v>161</v>
      </c>
      <c r="B164" t="s">
        <v>559</v>
      </c>
      <c r="C164" t="s">
        <v>558</v>
      </c>
    </row>
    <row r="165" spans="1:3">
      <c r="A165">
        <v>162</v>
      </c>
      <c r="B165" t="s">
        <v>562</v>
      </c>
      <c r="C165" t="s">
        <v>561</v>
      </c>
    </row>
    <row r="166" spans="1:3">
      <c r="A166">
        <v>163</v>
      </c>
      <c r="B166" t="s">
        <v>565</v>
      </c>
      <c r="C166" t="s">
        <v>564</v>
      </c>
    </row>
    <row r="167" spans="1:3">
      <c r="A167">
        <v>164</v>
      </c>
      <c r="B167" t="s">
        <v>568</v>
      </c>
      <c r="C167" t="s">
        <v>567</v>
      </c>
    </row>
    <row r="168" spans="1:3">
      <c r="A168">
        <v>165</v>
      </c>
      <c r="B168" t="s">
        <v>572</v>
      </c>
      <c r="C168" t="s">
        <v>571</v>
      </c>
    </row>
    <row r="169" spans="1:3">
      <c r="A169">
        <v>166</v>
      </c>
      <c r="B169" t="s">
        <v>576</v>
      </c>
      <c r="C169" t="s">
        <v>575</v>
      </c>
    </row>
    <row r="170" spans="1:3">
      <c r="A170">
        <v>167</v>
      </c>
      <c r="B170" t="s">
        <v>580</v>
      </c>
      <c r="C170" t="s">
        <v>579</v>
      </c>
    </row>
    <row r="171" spans="1:3">
      <c r="A171">
        <v>168</v>
      </c>
      <c r="B171" t="s">
        <v>583</v>
      </c>
      <c r="C171" t="s">
        <v>582</v>
      </c>
    </row>
    <row r="172" spans="1:3">
      <c r="A172">
        <v>169</v>
      </c>
      <c r="B172" t="s">
        <v>587</v>
      </c>
      <c r="C172" t="s">
        <v>586</v>
      </c>
    </row>
    <row r="173" spans="1:3">
      <c r="A173">
        <v>170</v>
      </c>
      <c r="B173" t="s">
        <v>591</v>
      </c>
      <c r="C173" t="s">
        <v>590</v>
      </c>
    </row>
    <row r="174" spans="1:3">
      <c r="A174">
        <v>171</v>
      </c>
      <c r="B174" t="s">
        <v>595</v>
      </c>
      <c r="C174" t="s">
        <v>594</v>
      </c>
    </row>
    <row r="175" spans="1:3">
      <c r="A175">
        <v>172</v>
      </c>
      <c r="B175" t="s">
        <v>599</v>
      </c>
      <c r="C175" t="s">
        <v>598</v>
      </c>
    </row>
    <row r="176" spans="1:3">
      <c r="A176">
        <v>173</v>
      </c>
      <c r="B176" t="s">
        <v>603</v>
      </c>
      <c r="C176" t="s">
        <v>602</v>
      </c>
    </row>
    <row r="177" spans="1:3">
      <c r="A177">
        <v>174</v>
      </c>
      <c r="B177" t="s">
        <v>606</v>
      </c>
      <c r="C177" t="s">
        <v>605</v>
      </c>
    </row>
    <row r="178" spans="1:3">
      <c r="A178">
        <v>175</v>
      </c>
      <c r="B178" t="s">
        <v>610</v>
      </c>
      <c r="C178" t="s">
        <v>48</v>
      </c>
    </row>
    <row r="179" spans="1:3">
      <c r="A179">
        <v>176</v>
      </c>
      <c r="B179" t="s">
        <v>612</v>
      </c>
      <c r="C179" t="s">
        <v>56</v>
      </c>
    </row>
    <row r="180" spans="1:3">
      <c r="A180">
        <v>177</v>
      </c>
      <c r="B180" t="s">
        <v>614</v>
      </c>
      <c r="C180" t="s">
        <v>61</v>
      </c>
    </row>
    <row r="181" spans="1:3">
      <c r="A181">
        <v>178</v>
      </c>
      <c r="B181" t="s">
        <v>616</v>
      </c>
      <c r="C181" t="s">
        <v>287</v>
      </c>
    </row>
    <row r="182" spans="1:3">
      <c r="A182">
        <v>179</v>
      </c>
      <c r="B182" t="s">
        <v>618</v>
      </c>
      <c r="C182" t="s">
        <v>67</v>
      </c>
    </row>
    <row r="183" spans="1:3">
      <c r="A183">
        <v>180</v>
      </c>
      <c r="B183" t="s">
        <v>620</v>
      </c>
      <c r="C183" t="s">
        <v>77</v>
      </c>
    </row>
    <row r="184" spans="1:3">
      <c r="A184">
        <v>181</v>
      </c>
      <c r="B184" t="s">
        <v>622</v>
      </c>
      <c r="C184" t="s">
        <v>85</v>
      </c>
    </row>
    <row r="185" spans="1:3">
      <c r="A185">
        <v>182</v>
      </c>
      <c r="B185" t="s">
        <v>624</v>
      </c>
      <c r="C185" t="s">
        <v>309</v>
      </c>
    </row>
    <row r="186" spans="1:3">
      <c r="A186">
        <v>183</v>
      </c>
      <c r="B186" t="s">
        <v>627</v>
      </c>
      <c r="C186" t="s">
        <v>626</v>
      </c>
    </row>
    <row r="187" spans="1:3">
      <c r="A187">
        <v>184</v>
      </c>
      <c r="B187" t="s">
        <v>630</v>
      </c>
      <c r="C187" t="s">
        <v>629</v>
      </c>
    </row>
    <row r="188" spans="1:3">
      <c r="A188">
        <v>185</v>
      </c>
      <c r="B188" t="s">
        <v>633</v>
      </c>
      <c r="C188" t="s">
        <v>632</v>
      </c>
    </row>
    <row r="189" spans="1:3">
      <c r="A189">
        <v>186</v>
      </c>
      <c r="B189" t="s">
        <v>636</v>
      </c>
      <c r="C189" t="s">
        <v>635</v>
      </c>
    </row>
    <row r="190" spans="1:3">
      <c r="A190">
        <v>187</v>
      </c>
      <c r="B190" t="s">
        <v>639</v>
      </c>
      <c r="C190" t="s">
        <v>638</v>
      </c>
    </row>
    <row r="191" spans="1:3">
      <c r="A191">
        <v>188</v>
      </c>
      <c r="B191" t="s">
        <v>642</v>
      </c>
      <c r="C191" t="s">
        <v>641</v>
      </c>
    </row>
    <row r="192" spans="1:3">
      <c r="A192">
        <v>189</v>
      </c>
      <c r="B192" t="s">
        <v>645</v>
      </c>
      <c r="C192" t="s">
        <v>644</v>
      </c>
    </row>
    <row r="193" spans="1:3">
      <c r="A193">
        <v>190</v>
      </c>
      <c r="B193" t="s">
        <v>648</v>
      </c>
      <c r="C193" t="s">
        <v>647</v>
      </c>
    </row>
    <row r="194" spans="1:3">
      <c r="A194">
        <v>191</v>
      </c>
      <c r="B194" t="s">
        <v>651</v>
      </c>
      <c r="C194" t="s">
        <v>650</v>
      </c>
    </row>
    <row r="195" spans="1:3">
      <c r="A195">
        <v>192</v>
      </c>
      <c r="B195" t="s">
        <v>654</v>
      </c>
      <c r="C195" t="s">
        <v>653</v>
      </c>
    </row>
    <row r="196" spans="1:3">
      <c r="A196">
        <v>193</v>
      </c>
      <c r="B196" t="s">
        <v>657</v>
      </c>
      <c r="C196" t="s">
        <v>656</v>
      </c>
    </row>
    <row r="197" spans="1:3">
      <c r="A197">
        <v>194</v>
      </c>
      <c r="B197" t="s">
        <v>660</v>
      </c>
      <c r="C197" t="s">
        <v>659</v>
      </c>
    </row>
    <row r="198" spans="1:3">
      <c r="A198">
        <v>195</v>
      </c>
      <c r="B198" t="s">
        <v>663</v>
      </c>
      <c r="C198" t="s">
        <v>662</v>
      </c>
    </row>
    <row r="199" spans="1:3">
      <c r="A199">
        <v>196</v>
      </c>
      <c r="B199" t="s">
        <v>666</v>
      </c>
      <c r="C199" t="s">
        <v>665</v>
      </c>
    </row>
    <row r="200" spans="1:3">
      <c r="A200">
        <v>197</v>
      </c>
      <c r="B200" t="s">
        <v>669</v>
      </c>
      <c r="C200" t="s">
        <v>668</v>
      </c>
    </row>
    <row r="201" spans="1:3">
      <c r="A201">
        <v>198</v>
      </c>
      <c r="B201" t="s">
        <v>672</v>
      </c>
      <c r="C201" t="s">
        <v>671</v>
      </c>
    </row>
    <row r="202" spans="1:3">
      <c r="A202">
        <v>199</v>
      </c>
      <c r="B202" t="s">
        <v>675</v>
      </c>
      <c r="C202" t="s">
        <v>674</v>
      </c>
    </row>
    <row r="203" spans="1:3">
      <c r="A203">
        <v>200</v>
      </c>
      <c r="B203" t="s">
        <v>678</v>
      </c>
      <c r="C203" t="s">
        <v>677</v>
      </c>
    </row>
    <row r="204" spans="1:3">
      <c r="A204">
        <v>201</v>
      </c>
      <c r="B204" t="s">
        <v>681</v>
      </c>
      <c r="C204" t="s">
        <v>680</v>
      </c>
    </row>
    <row r="205" spans="1:3">
      <c r="A205">
        <v>202</v>
      </c>
      <c r="B205" t="s">
        <v>684</v>
      </c>
      <c r="C205" t="s">
        <v>683</v>
      </c>
    </row>
    <row r="206" spans="1:3">
      <c r="A206">
        <v>203</v>
      </c>
      <c r="B206" t="s">
        <v>687</v>
      </c>
      <c r="C206" t="s">
        <v>686</v>
      </c>
    </row>
    <row r="207" spans="1:3">
      <c r="A207">
        <v>204</v>
      </c>
      <c r="B207" t="s">
        <v>689</v>
      </c>
      <c r="C207" t="s">
        <v>356</v>
      </c>
    </row>
    <row r="208" spans="1:3">
      <c r="A208">
        <v>205</v>
      </c>
      <c r="B208" t="s">
        <v>692</v>
      </c>
      <c r="C208" t="s">
        <v>691</v>
      </c>
    </row>
    <row r="209" spans="1:3">
      <c r="A209">
        <v>206</v>
      </c>
      <c r="B209" t="s">
        <v>695</v>
      </c>
      <c r="C209" t="s">
        <v>694</v>
      </c>
    </row>
    <row r="210" spans="1:3">
      <c r="A210">
        <v>207</v>
      </c>
      <c r="B210" t="s">
        <v>698</v>
      </c>
      <c r="C210" t="s">
        <v>697</v>
      </c>
    </row>
    <row r="211" spans="1:3">
      <c r="A211">
        <v>208</v>
      </c>
      <c r="B211" t="s">
        <v>701</v>
      </c>
      <c r="C211" t="s">
        <v>700</v>
      </c>
    </row>
    <row r="212" spans="1:3">
      <c r="A212">
        <v>209</v>
      </c>
      <c r="B212" t="s">
        <v>704</v>
      </c>
      <c r="C212" t="s">
        <v>703</v>
      </c>
    </row>
    <row r="213" spans="1:3">
      <c r="A213">
        <v>210</v>
      </c>
      <c r="B213" t="s">
        <v>707</v>
      </c>
      <c r="C213" t="s">
        <v>706</v>
      </c>
    </row>
    <row r="214" spans="1:3">
      <c r="A214">
        <v>211</v>
      </c>
      <c r="B214" t="s">
        <v>710</v>
      </c>
      <c r="C214" t="s">
        <v>709</v>
      </c>
    </row>
    <row r="215" spans="1:3">
      <c r="A215">
        <v>212</v>
      </c>
      <c r="B215" t="s">
        <v>713</v>
      </c>
      <c r="C215" t="s">
        <v>712</v>
      </c>
    </row>
    <row r="216" spans="1:3">
      <c r="A216">
        <v>213</v>
      </c>
      <c r="B216" t="s">
        <v>716</v>
      </c>
      <c r="C216" t="s">
        <v>715</v>
      </c>
    </row>
    <row r="217" spans="1:3">
      <c r="A217">
        <v>214</v>
      </c>
      <c r="B217" t="s">
        <v>719</v>
      </c>
      <c r="C217" t="s">
        <v>718</v>
      </c>
    </row>
    <row r="218" spans="1:3">
      <c r="A218">
        <v>215</v>
      </c>
      <c r="B218" t="s">
        <v>722</v>
      </c>
      <c r="C218" t="s">
        <v>721</v>
      </c>
    </row>
    <row r="219" spans="1:3">
      <c r="A219">
        <v>216</v>
      </c>
      <c r="B219" t="s">
        <v>725</v>
      </c>
      <c r="C219" t="s">
        <v>724</v>
      </c>
    </row>
    <row r="220" spans="1:3">
      <c r="A220">
        <v>217</v>
      </c>
      <c r="B220" t="s">
        <v>728</v>
      </c>
      <c r="C220" t="s">
        <v>727</v>
      </c>
    </row>
    <row r="221" spans="1:3">
      <c r="A221">
        <v>218</v>
      </c>
      <c r="B221" t="s">
        <v>731</v>
      </c>
      <c r="C221" t="s">
        <v>730</v>
      </c>
    </row>
    <row r="222" spans="1:3">
      <c r="A222">
        <v>219</v>
      </c>
      <c r="B222" t="s">
        <v>734</v>
      </c>
      <c r="C222" t="s">
        <v>733</v>
      </c>
    </row>
    <row r="223" spans="1:3">
      <c r="A223">
        <v>220</v>
      </c>
      <c r="B223" t="s">
        <v>737</v>
      </c>
      <c r="C223" t="s">
        <v>736</v>
      </c>
    </row>
    <row r="224" spans="1:3">
      <c r="A224">
        <v>221</v>
      </c>
      <c r="B224" t="s">
        <v>740</v>
      </c>
      <c r="C224" t="s">
        <v>739</v>
      </c>
    </row>
    <row r="225" spans="1:3">
      <c r="A225">
        <v>222</v>
      </c>
      <c r="B225" t="s">
        <v>743</v>
      </c>
      <c r="C225" t="s">
        <v>742</v>
      </c>
    </row>
    <row r="226" spans="1:3">
      <c r="A226">
        <v>223</v>
      </c>
      <c r="B226" t="s">
        <v>746</v>
      </c>
      <c r="C226" t="s">
        <v>745</v>
      </c>
    </row>
    <row r="227" spans="1:3">
      <c r="A227">
        <v>224</v>
      </c>
      <c r="B227" t="s">
        <v>749</v>
      </c>
      <c r="C227" t="s">
        <v>748</v>
      </c>
    </row>
    <row r="228" spans="1:3">
      <c r="A228">
        <v>225</v>
      </c>
      <c r="B228" t="s">
        <v>752</v>
      </c>
      <c r="C228" t="s">
        <v>751</v>
      </c>
    </row>
    <row r="229" spans="1:3">
      <c r="A229">
        <v>226</v>
      </c>
      <c r="B229" t="s">
        <v>755</v>
      </c>
      <c r="C229" t="s">
        <v>754</v>
      </c>
    </row>
    <row r="230" spans="1:3">
      <c r="A230">
        <v>227</v>
      </c>
      <c r="B230" t="s">
        <v>758</v>
      </c>
      <c r="C230" t="s">
        <v>757</v>
      </c>
    </row>
    <row r="231" spans="1:3">
      <c r="A231">
        <v>228</v>
      </c>
      <c r="B231" t="s">
        <v>761</v>
      </c>
      <c r="C231" t="s">
        <v>760</v>
      </c>
    </row>
    <row r="232" spans="1:3">
      <c r="A232">
        <v>229</v>
      </c>
      <c r="B232" t="s">
        <v>764</v>
      </c>
      <c r="C232" t="s">
        <v>763</v>
      </c>
    </row>
    <row r="233" spans="1:3">
      <c r="A233">
        <v>230</v>
      </c>
      <c r="B233" t="s">
        <v>767</v>
      </c>
      <c r="C233" t="s">
        <v>766</v>
      </c>
    </row>
    <row r="234" spans="1:3">
      <c r="A234">
        <v>231</v>
      </c>
      <c r="B234" t="s">
        <v>770</v>
      </c>
      <c r="C234" t="s">
        <v>769</v>
      </c>
    </row>
    <row r="235" spans="1:3">
      <c r="A235">
        <v>232</v>
      </c>
      <c r="B235" t="s">
        <v>773</v>
      </c>
      <c r="C235" t="s">
        <v>772</v>
      </c>
    </row>
    <row r="236" spans="1:3">
      <c r="A236">
        <v>233</v>
      </c>
      <c r="B236" t="s">
        <v>776</v>
      </c>
      <c r="C236" t="s">
        <v>775</v>
      </c>
    </row>
    <row r="237" spans="1:3">
      <c r="A237">
        <v>234</v>
      </c>
      <c r="B237" t="s">
        <v>779</v>
      </c>
      <c r="C237" t="s">
        <v>778</v>
      </c>
    </row>
    <row r="238" spans="1:3">
      <c r="A238">
        <v>235</v>
      </c>
      <c r="B238" t="s">
        <v>782</v>
      </c>
      <c r="C238" t="s">
        <v>781</v>
      </c>
    </row>
    <row r="239" spans="1:3">
      <c r="A239">
        <v>236</v>
      </c>
      <c r="B239" t="s">
        <v>785</v>
      </c>
      <c r="C239" t="s">
        <v>784</v>
      </c>
    </row>
    <row r="240" spans="1:3">
      <c r="A240">
        <v>237</v>
      </c>
      <c r="B240" t="s">
        <v>788</v>
      </c>
      <c r="C240" t="s">
        <v>787</v>
      </c>
    </row>
    <row r="241" spans="1:3">
      <c r="A241">
        <v>238</v>
      </c>
      <c r="B241" t="s">
        <v>791</v>
      </c>
      <c r="C241" t="s">
        <v>790</v>
      </c>
    </row>
    <row r="242" spans="1:3">
      <c r="A242">
        <v>239</v>
      </c>
      <c r="B242" t="s">
        <v>794</v>
      </c>
      <c r="C242" t="s">
        <v>793</v>
      </c>
    </row>
    <row r="243" spans="1:3">
      <c r="A243">
        <v>240</v>
      </c>
      <c r="B243" t="s">
        <v>797</v>
      </c>
      <c r="C243" t="s">
        <v>796</v>
      </c>
    </row>
    <row r="244" spans="1:3">
      <c r="A244">
        <v>241</v>
      </c>
      <c r="B244" t="s">
        <v>800</v>
      </c>
      <c r="C244" t="s">
        <v>799</v>
      </c>
    </row>
    <row r="245" spans="1:3">
      <c r="A245">
        <v>242</v>
      </c>
      <c r="B245" t="s">
        <v>803</v>
      </c>
      <c r="C245" t="s">
        <v>802</v>
      </c>
    </row>
    <row r="246" spans="1:3">
      <c r="A246">
        <v>243</v>
      </c>
      <c r="B246" t="s">
        <v>807</v>
      </c>
      <c r="C246" t="s">
        <v>49</v>
      </c>
    </row>
    <row r="247" spans="1:3">
      <c r="A247">
        <v>244</v>
      </c>
      <c r="B247" t="s">
        <v>809</v>
      </c>
      <c r="C247" t="s">
        <v>49</v>
      </c>
    </row>
    <row r="248" spans="1:3">
      <c r="A248">
        <v>245</v>
      </c>
      <c r="B248" t="s">
        <v>811</v>
      </c>
      <c r="C248" t="s">
        <v>49</v>
      </c>
    </row>
    <row r="249" spans="1:3">
      <c r="A249">
        <v>246</v>
      </c>
      <c r="B249" t="s">
        <v>813</v>
      </c>
      <c r="C249" t="s">
        <v>49</v>
      </c>
    </row>
    <row r="250" spans="1:3">
      <c r="A250">
        <v>247</v>
      </c>
      <c r="B250" t="s">
        <v>815</v>
      </c>
      <c r="C250" t="s">
        <v>49</v>
      </c>
    </row>
    <row r="251" spans="1:3">
      <c r="A251">
        <v>248</v>
      </c>
      <c r="B251" t="s">
        <v>817</v>
      </c>
      <c r="C251" t="s">
        <v>49</v>
      </c>
    </row>
    <row r="252" spans="1:3">
      <c r="A252">
        <v>249</v>
      </c>
      <c r="B252" t="s">
        <v>819</v>
      </c>
      <c r="C252" t="s">
        <v>49</v>
      </c>
    </row>
    <row r="253" spans="1:3">
      <c r="A253">
        <v>250</v>
      </c>
      <c r="B253" t="s">
        <v>821</v>
      </c>
      <c r="C253" t="s">
        <v>49</v>
      </c>
    </row>
    <row r="254" spans="1:3">
      <c r="A254">
        <v>251</v>
      </c>
      <c r="B254" t="s">
        <v>823</v>
      </c>
      <c r="C254" t="s">
        <v>49</v>
      </c>
    </row>
    <row r="255" spans="1:3">
      <c r="A255">
        <v>252</v>
      </c>
      <c r="B255" t="s">
        <v>825</v>
      </c>
      <c r="C255" t="s">
        <v>49</v>
      </c>
    </row>
    <row r="256" spans="1:3">
      <c r="A256">
        <v>253</v>
      </c>
      <c r="B256" t="s">
        <v>827</v>
      </c>
      <c r="C256" t="s">
        <v>49</v>
      </c>
    </row>
    <row r="257" spans="1:3">
      <c r="A257">
        <v>254</v>
      </c>
      <c r="B257" t="s">
        <v>829</v>
      </c>
      <c r="C257" t="s">
        <v>49</v>
      </c>
    </row>
    <row r="258" spans="1:3">
      <c r="A258">
        <v>255</v>
      </c>
      <c r="B258" t="s">
        <v>831</v>
      </c>
      <c r="C258" t="s">
        <v>49</v>
      </c>
    </row>
    <row r="259" spans="1:3">
      <c r="A259">
        <v>256</v>
      </c>
      <c r="B259" t="s">
        <v>833</v>
      </c>
      <c r="C259" t="s">
        <v>49</v>
      </c>
    </row>
    <row r="260" spans="1:3">
      <c r="A260">
        <v>257</v>
      </c>
      <c r="B260" t="s">
        <v>835</v>
      </c>
      <c r="C260" t="s">
        <v>49</v>
      </c>
    </row>
    <row r="261" spans="1:3">
      <c r="A261">
        <v>258</v>
      </c>
      <c r="B261" t="s">
        <v>837</v>
      </c>
      <c r="C261" t="s">
        <v>49</v>
      </c>
    </row>
    <row r="262" spans="1:3">
      <c r="A262">
        <v>259</v>
      </c>
      <c r="B262" t="s">
        <v>839</v>
      </c>
      <c r="C262" t="s">
        <v>49</v>
      </c>
    </row>
    <row r="263" spans="1:3">
      <c r="A263">
        <v>260</v>
      </c>
      <c r="B263" t="s">
        <v>841</v>
      </c>
      <c r="C263" t="s">
        <v>49</v>
      </c>
    </row>
    <row r="264" spans="1:3">
      <c r="A264">
        <v>261</v>
      </c>
      <c r="B264" t="s">
        <v>843</v>
      </c>
      <c r="C264" t="s">
        <v>49</v>
      </c>
    </row>
    <row r="265" spans="1:3">
      <c r="A265">
        <v>262</v>
      </c>
      <c r="B265" t="s">
        <v>845</v>
      </c>
      <c r="C265" t="s">
        <v>49</v>
      </c>
    </row>
    <row r="266" spans="1:3">
      <c r="A266">
        <v>263</v>
      </c>
      <c r="B266" t="s">
        <v>847</v>
      </c>
      <c r="C266" t="s">
        <v>49</v>
      </c>
    </row>
    <row r="267" spans="1:3">
      <c r="A267">
        <v>264</v>
      </c>
      <c r="B267" t="s">
        <v>849</v>
      </c>
      <c r="C267" t="s">
        <v>49</v>
      </c>
    </row>
    <row r="268" spans="1:3">
      <c r="A268">
        <v>265</v>
      </c>
      <c r="B268" t="s">
        <v>851</v>
      </c>
      <c r="C268" t="s">
        <v>49</v>
      </c>
    </row>
    <row r="269" spans="1:3">
      <c r="A269">
        <v>266</v>
      </c>
      <c r="B269" t="s">
        <v>853</v>
      </c>
      <c r="C269" t="s">
        <v>49</v>
      </c>
    </row>
    <row r="270" spans="1:3">
      <c r="A270">
        <v>267</v>
      </c>
      <c r="B270" t="s">
        <v>855</v>
      </c>
      <c r="C270" t="s">
        <v>49</v>
      </c>
    </row>
    <row r="271" spans="1:3">
      <c r="A271">
        <v>268</v>
      </c>
      <c r="B271" t="s">
        <v>857</v>
      </c>
      <c r="C271" t="s">
        <v>49</v>
      </c>
    </row>
    <row r="272" spans="1:3">
      <c r="A272">
        <v>269</v>
      </c>
      <c r="B272" t="s">
        <v>859</v>
      </c>
      <c r="C272" t="s">
        <v>49</v>
      </c>
    </row>
    <row r="273" spans="1:3">
      <c r="A273">
        <v>270</v>
      </c>
      <c r="B273" t="s">
        <v>861</v>
      </c>
      <c r="C273" t="s">
        <v>49</v>
      </c>
    </row>
    <row r="274" spans="1:3">
      <c r="A274">
        <v>271</v>
      </c>
      <c r="B274" t="s">
        <v>863</v>
      </c>
      <c r="C274" t="s">
        <v>49</v>
      </c>
    </row>
    <row r="275" spans="1:3">
      <c r="A275">
        <v>272</v>
      </c>
      <c r="B275" t="s">
        <v>865</v>
      </c>
      <c r="C275" t="s">
        <v>49</v>
      </c>
    </row>
    <row r="276" spans="1:3">
      <c r="A276">
        <v>273</v>
      </c>
      <c r="B276" t="s">
        <v>867</v>
      </c>
      <c r="C276" t="s">
        <v>49</v>
      </c>
    </row>
    <row r="277" spans="1:3">
      <c r="A277">
        <v>274</v>
      </c>
      <c r="B277" t="s">
        <v>869</v>
      </c>
      <c r="C277" t="s">
        <v>49</v>
      </c>
    </row>
    <row r="278" spans="1:3">
      <c r="A278">
        <v>275</v>
      </c>
      <c r="B278" t="s">
        <v>871</v>
      </c>
      <c r="C278" t="s">
        <v>49</v>
      </c>
    </row>
    <row r="279" spans="1:3">
      <c r="A279">
        <v>276</v>
      </c>
      <c r="B279" t="s">
        <v>873</v>
      </c>
      <c r="C279" t="s">
        <v>49</v>
      </c>
    </row>
    <row r="280" spans="1:3">
      <c r="A280">
        <v>277</v>
      </c>
      <c r="B280" t="s">
        <v>875</v>
      </c>
      <c r="C280" t="s">
        <v>49</v>
      </c>
    </row>
    <row r="281" spans="1:3">
      <c r="A281">
        <v>278</v>
      </c>
      <c r="B281" t="s">
        <v>877</v>
      </c>
      <c r="C281" t="s">
        <v>49</v>
      </c>
    </row>
    <row r="282" spans="1:3">
      <c r="A282">
        <v>279</v>
      </c>
      <c r="B282" t="s">
        <v>879</v>
      </c>
      <c r="C282" t="s">
        <v>49</v>
      </c>
    </row>
    <row r="283" spans="1:3">
      <c r="A283">
        <v>280</v>
      </c>
      <c r="B283" t="s">
        <v>881</v>
      </c>
      <c r="C283" t="s">
        <v>49</v>
      </c>
    </row>
    <row r="284" spans="1:3">
      <c r="A284">
        <v>281</v>
      </c>
      <c r="B284" t="s">
        <v>883</v>
      </c>
      <c r="C284" t="s">
        <v>49</v>
      </c>
    </row>
    <row r="285" spans="1:3">
      <c r="A285">
        <v>282</v>
      </c>
      <c r="B285" t="s">
        <v>885</v>
      </c>
      <c r="C285" t="s">
        <v>49</v>
      </c>
    </row>
    <row r="286" spans="1:3">
      <c r="A286">
        <v>283</v>
      </c>
      <c r="B286" t="s">
        <v>887</v>
      </c>
      <c r="C286" t="s">
        <v>49</v>
      </c>
    </row>
    <row r="287" spans="1:3">
      <c r="A287">
        <v>284</v>
      </c>
      <c r="B287" t="s">
        <v>889</v>
      </c>
      <c r="C287" t="s">
        <v>49</v>
      </c>
    </row>
    <row r="288" spans="1:3">
      <c r="A288">
        <v>285</v>
      </c>
      <c r="B288" t="s">
        <v>891</v>
      </c>
      <c r="C288" t="s">
        <v>49</v>
      </c>
    </row>
    <row r="289" spans="1:3">
      <c r="A289">
        <v>286</v>
      </c>
      <c r="B289" t="s">
        <v>893</v>
      </c>
      <c r="C289" t="s">
        <v>49</v>
      </c>
    </row>
    <row r="290" spans="1:3">
      <c r="A290">
        <v>287</v>
      </c>
      <c r="B290" t="s">
        <v>895</v>
      </c>
      <c r="C290" t="s">
        <v>49</v>
      </c>
    </row>
    <row r="291" spans="1:3">
      <c r="A291">
        <v>288</v>
      </c>
      <c r="B291" t="s">
        <v>897</v>
      </c>
      <c r="C291" t="s">
        <v>49</v>
      </c>
    </row>
    <row r="292" spans="1:3">
      <c r="A292">
        <v>289</v>
      </c>
      <c r="B292" t="s">
        <v>899</v>
      </c>
      <c r="C292" t="s">
        <v>49</v>
      </c>
    </row>
    <row r="293" spans="1:3">
      <c r="A293">
        <v>290</v>
      </c>
      <c r="B293" t="s">
        <v>901</v>
      </c>
      <c r="C293" t="s">
        <v>49</v>
      </c>
    </row>
    <row r="294" spans="1:3">
      <c r="A294">
        <v>291</v>
      </c>
      <c r="B294" t="s">
        <v>903</v>
      </c>
      <c r="C294" t="s">
        <v>49</v>
      </c>
    </row>
    <row r="295" spans="1:3">
      <c r="A295">
        <v>292</v>
      </c>
      <c r="B295" t="s">
        <v>905</v>
      </c>
      <c r="C295" t="s">
        <v>49</v>
      </c>
    </row>
    <row r="296" spans="1:3">
      <c r="A296">
        <v>293</v>
      </c>
      <c r="B296" t="s">
        <v>907</v>
      </c>
      <c r="C296" t="s">
        <v>49</v>
      </c>
    </row>
    <row r="297" spans="1:3">
      <c r="A297">
        <v>294</v>
      </c>
      <c r="B297" t="s">
        <v>909</v>
      </c>
      <c r="C297" t="s">
        <v>49</v>
      </c>
    </row>
    <row r="298" spans="1:3">
      <c r="A298">
        <v>295</v>
      </c>
      <c r="B298" t="s">
        <v>911</v>
      </c>
      <c r="C298" t="s">
        <v>49</v>
      </c>
    </row>
    <row r="299" spans="1:3">
      <c r="A299">
        <v>296</v>
      </c>
      <c r="B299" t="s">
        <v>913</v>
      </c>
      <c r="C299" t="s">
        <v>49</v>
      </c>
    </row>
    <row r="300" spans="1:3">
      <c r="A300">
        <v>297</v>
      </c>
      <c r="B300" t="s">
        <v>915</v>
      </c>
      <c r="C300" t="s">
        <v>49</v>
      </c>
    </row>
    <row r="301" spans="1:3">
      <c r="A301">
        <v>298</v>
      </c>
      <c r="B301" t="s">
        <v>917</v>
      </c>
      <c r="C301" t="s">
        <v>49</v>
      </c>
    </row>
    <row r="302" spans="1:3">
      <c r="A302">
        <v>299</v>
      </c>
      <c r="B302" t="s">
        <v>919</v>
      </c>
      <c r="C302" t="s">
        <v>49</v>
      </c>
    </row>
    <row r="303" spans="1:3">
      <c r="A303">
        <v>300</v>
      </c>
      <c r="B303" t="s">
        <v>921</v>
      </c>
      <c r="C303" t="s">
        <v>49</v>
      </c>
    </row>
    <row r="304" spans="1:3">
      <c r="A304">
        <v>301</v>
      </c>
      <c r="B304" t="s">
        <v>923</v>
      </c>
      <c r="C304" t="s">
        <v>49</v>
      </c>
    </row>
    <row r="305" spans="1:3">
      <c r="A305">
        <v>302</v>
      </c>
      <c r="B305" t="s">
        <v>925</v>
      </c>
      <c r="C305" t="s">
        <v>49</v>
      </c>
    </row>
    <row r="306" spans="1:3">
      <c r="A306">
        <v>303</v>
      </c>
      <c r="B306" t="s">
        <v>927</v>
      </c>
      <c r="C306" t="s">
        <v>49</v>
      </c>
    </row>
    <row r="307" spans="1:3">
      <c r="A307">
        <v>304</v>
      </c>
      <c r="B307" t="s">
        <v>929</v>
      </c>
      <c r="C307" t="s">
        <v>49</v>
      </c>
    </row>
    <row r="308" spans="1:3">
      <c r="A308">
        <v>305</v>
      </c>
      <c r="B308" t="s">
        <v>931</v>
      </c>
      <c r="C308" t="s">
        <v>49</v>
      </c>
    </row>
    <row r="309" spans="1:3">
      <c r="A309">
        <v>306</v>
      </c>
      <c r="B309" t="s">
        <v>933</v>
      </c>
      <c r="C309" t="s">
        <v>49</v>
      </c>
    </row>
    <row r="310" spans="1:3">
      <c r="A310">
        <v>307</v>
      </c>
      <c r="B310" t="s">
        <v>935</v>
      </c>
      <c r="C310" t="s">
        <v>49</v>
      </c>
    </row>
    <row r="311" spans="1:3">
      <c r="A311">
        <v>308</v>
      </c>
      <c r="B311" t="s">
        <v>937</v>
      </c>
      <c r="C311" t="s">
        <v>49</v>
      </c>
    </row>
    <row r="312" spans="1:3">
      <c r="A312">
        <v>309</v>
      </c>
      <c r="B312" t="s">
        <v>939</v>
      </c>
      <c r="C312" t="s">
        <v>49</v>
      </c>
    </row>
    <row r="313" spans="1:3">
      <c r="A313">
        <v>310</v>
      </c>
      <c r="B313" t="s">
        <v>941</v>
      </c>
      <c r="C313" t="s">
        <v>49</v>
      </c>
    </row>
    <row r="314" spans="1:3">
      <c r="A314">
        <v>311</v>
      </c>
      <c r="B314" t="s">
        <v>3782</v>
      </c>
      <c r="C314" t="s">
        <v>287</v>
      </c>
    </row>
    <row r="315" spans="1:3">
      <c r="A315">
        <v>312</v>
      </c>
      <c r="B315" t="s">
        <v>3783</v>
      </c>
      <c r="C315" t="s">
        <v>309</v>
      </c>
    </row>
    <row r="316" spans="1:3">
      <c r="A316">
        <v>313</v>
      </c>
      <c r="B316" t="s">
        <v>3784</v>
      </c>
      <c r="C316" t="s">
        <v>949</v>
      </c>
    </row>
    <row r="317" spans="1:3">
      <c r="A317">
        <v>314</v>
      </c>
      <c r="B317" t="s">
        <v>3785</v>
      </c>
      <c r="C317" t="s">
        <v>138</v>
      </c>
    </row>
    <row r="318" spans="1:3">
      <c r="A318">
        <v>315</v>
      </c>
      <c r="B318" t="s">
        <v>3786</v>
      </c>
      <c r="C318" t="s">
        <v>954</v>
      </c>
    </row>
    <row r="319" spans="1:3">
      <c r="A319">
        <v>316</v>
      </c>
      <c r="B319" t="s">
        <v>3787</v>
      </c>
      <c r="C319" t="s">
        <v>957</v>
      </c>
    </row>
    <row r="320" spans="1:3">
      <c r="A320">
        <v>317</v>
      </c>
      <c r="B320" t="s">
        <v>3788</v>
      </c>
      <c r="C320" t="s">
        <v>960</v>
      </c>
    </row>
    <row r="321" spans="1:3">
      <c r="A321">
        <v>318</v>
      </c>
      <c r="B321" t="s">
        <v>3789</v>
      </c>
      <c r="C321" t="s">
        <v>963</v>
      </c>
    </row>
    <row r="322" spans="1:3">
      <c r="A322">
        <v>319</v>
      </c>
      <c r="B322" t="s">
        <v>3790</v>
      </c>
      <c r="C322" t="s">
        <v>966</v>
      </c>
    </row>
    <row r="323" spans="1:3">
      <c r="A323">
        <v>320</v>
      </c>
      <c r="B323" t="s">
        <v>3791</v>
      </c>
      <c r="C323" t="s">
        <v>969</v>
      </c>
    </row>
    <row r="324" spans="1:3">
      <c r="A324">
        <v>321</v>
      </c>
      <c r="B324" t="s">
        <v>3792</v>
      </c>
      <c r="C324" t="s">
        <v>972</v>
      </c>
    </row>
    <row r="325" spans="1:3">
      <c r="A325">
        <v>322</v>
      </c>
      <c r="B325" t="s">
        <v>3793</v>
      </c>
      <c r="C325" t="s">
        <v>975</v>
      </c>
    </row>
    <row r="326" spans="1:3">
      <c r="A326">
        <v>323</v>
      </c>
      <c r="B326" t="s">
        <v>3794</v>
      </c>
      <c r="C326" t="s">
        <v>978</v>
      </c>
    </row>
    <row r="327" spans="1:3">
      <c r="A327">
        <v>324</v>
      </c>
      <c r="B327" t="s">
        <v>3795</v>
      </c>
      <c r="C327" t="s">
        <v>981</v>
      </c>
    </row>
    <row r="328" spans="1:3">
      <c r="A328">
        <v>325</v>
      </c>
      <c r="B328" t="s">
        <v>3796</v>
      </c>
      <c r="C328" t="s">
        <v>984</v>
      </c>
    </row>
    <row r="329" spans="1:3">
      <c r="A329">
        <v>326</v>
      </c>
      <c r="B329" t="s">
        <v>3797</v>
      </c>
      <c r="C329" t="s">
        <v>987</v>
      </c>
    </row>
    <row r="330" spans="1:3">
      <c r="A330">
        <v>327</v>
      </c>
      <c r="B330" t="s">
        <v>3798</v>
      </c>
      <c r="C330" t="s">
        <v>990</v>
      </c>
    </row>
    <row r="331" spans="1:3">
      <c r="A331">
        <v>328</v>
      </c>
      <c r="B331" t="s">
        <v>3799</v>
      </c>
      <c r="C331" t="s">
        <v>993</v>
      </c>
    </row>
    <row r="332" spans="1:3">
      <c r="A332">
        <v>329</v>
      </c>
      <c r="B332" t="s">
        <v>3800</v>
      </c>
      <c r="C332" t="s">
        <v>996</v>
      </c>
    </row>
    <row r="333" spans="1:3">
      <c r="A333">
        <v>330</v>
      </c>
      <c r="B333" t="s">
        <v>3801</v>
      </c>
      <c r="C333" t="s">
        <v>999</v>
      </c>
    </row>
    <row r="334" spans="1:3">
      <c r="A334">
        <v>331</v>
      </c>
      <c r="B334" t="s">
        <v>3802</v>
      </c>
      <c r="C334" t="s">
        <v>1002</v>
      </c>
    </row>
    <row r="335" spans="1:3">
      <c r="A335">
        <v>332</v>
      </c>
      <c r="B335" t="s">
        <v>3803</v>
      </c>
      <c r="C335" t="s">
        <v>1005</v>
      </c>
    </row>
    <row r="336" spans="1:3">
      <c r="A336">
        <v>333</v>
      </c>
      <c r="B336" t="s">
        <v>3804</v>
      </c>
      <c r="C336" t="s">
        <v>1008</v>
      </c>
    </row>
    <row r="337" spans="1:3">
      <c r="A337">
        <v>334</v>
      </c>
      <c r="B337" t="s">
        <v>3805</v>
      </c>
      <c r="C337" t="s">
        <v>1011</v>
      </c>
    </row>
    <row r="338" spans="1:3">
      <c r="A338">
        <v>335</v>
      </c>
      <c r="B338" t="s">
        <v>3806</v>
      </c>
      <c r="C338" t="s">
        <v>1014</v>
      </c>
    </row>
    <row r="339" spans="1:3">
      <c r="A339">
        <v>336</v>
      </c>
      <c r="B339" t="s">
        <v>3807</v>
      </c>
      <c r="C339" t="s">
        <v>1017</v>
      </c>
    </row>
    <row r="340" spans="1:3">
      <c r="A340">
        <v>337</v>
      </c>
      <c r="B340" t="s">
        <v>3808</v>
      </c>
      <c r="C340" t="s">
        <v>1020</v>
      </c>
    </row>
    <row r="341" spans="1:3">
      <c r="A341">
        <v>338</v>
      </c>
      <c r="B341" t="s">
        <v>3809</v>
      </c>
      <c r="C341" t="s">
        <v>1023</v>
      </c>
    </row>
    <row r="342" spans="1:3">
      <c r="A342">
        <v>339</v>
      </c>
      <c r="B342" t="s">
        <v>3810</v>
      </c>
      <c r="C342" t="s">
        <v>1026</v>
      </c>
    </row>
    <row r="343" spans="1:3">
      <c r="A343">
        <v>340</v>
      </c>
      <c r="B343" t="s">
        <v>3811</v>
      </c>
      <c r="C343" t="s">
        <v>1029</v>
      </c>
    </row>
    <row r="344" spans="1:3">
      <c r="A344">
        <v>341</v>
      </c>
      <c r="B344" t="s">
        <v>3812</v>
      </c>
      <c r="C344" t="s">
        <v>1032</v>
      </c>
    </row>
    <row r="345" spans="1:3">
      <c r="A345">
        <v>379</v>
      </c>
      <c r="B345" t="s">
        <v>3813</v>
      </c>
      <c r="C345" t="s">
        <v>72</v>
      </c>
    </row>
    <row r="346" spans="1:3">
      <c r="A346">
        <v>380</v>
      </c>
      <c r="B346" t="s">
        <v>3814</v>
      </c>
      <c r="C346" t="s">
        <v>1039</v>
      </c>
    </row>
    <row r="347" spans="1:3">
      <c r="A347">
        <v>381</v>
      </c>
      <c r="B347" t="s">
        <v>3815</v>
      </c>
      <c r="C347" t="s">
        <v>1042</v>
      </c>
    </row>
    <row r="348" spans="1:3">
      <c r="A348">
        <v>382</v>
      </c>
      <c r="B348" t="s">
        <v>3816</v>
      </c>
      <c r="C348" t="s">
        <v>1045</v>
      </c>
    </row>
    <row r="349" spans="1:3">
      <c r="A349">
        <v>383</v>
      </c>
      <c r="B349" t="s">
        <v>3817</v>
      </c>
      <c r="C349" t="s">
        <v>146</v>
      </c>
    </row>
    <row r="350" spans="1:3">
      <c r="A350">
        <v>384</v>
      </c>
      <c r="B350" t="s">
        <v>3818</v>
      </c>
      <c r="C350" t="s">
        <v>1050</v>
      </c>
    </row>
    <row r="351" spans="1:3">
      <c r="A351">
        <v>385</v>
      </c>
      <c r="B351" t="s">
        <v>3819</v>
      </c>
      <c r="C351" t="s">
        <v>1053</v>
      </c>
    </row>
    <row r="352" spans="1:3">
      <c r="A352">
        <v>386</v>
      </c>
      <c r="B352" t="s">
        <v>3820</v>
      </c>
      <c r="C352" t="s">
        <v>1056</v>
      </c>
    </row>
    <row r="353" spans="1:3">
      <c r="A353">
        <v>387</v>
      </c>
      <c r="B353" t="s">
        <v>3821</v>
      </c>
      <c r="C353" t="s">
        <v>1059</v>
      </c>
    </row>
    <row r="354" spans="1:3">
      <c r="A354">
        <v>388</v>
      </c>
      <c r="B354" t="s">
        <v>3822</v>
      </c>
      <c r="C354" t="s">
        <v>1062</v>
      </c>
    </row>
    <row r="355" spans="1:3">
      <c r="A355">
        <v>389</v>
      </c>
      <c r="B355" t="s">
        <v>3823</v>
      </c>
      <c r="C355" t="s">
        <v>1065</v>
      </c>
    </row>
    <row r="356" spans="1:3">
      <c r="A356">
        <v>390</v>
      </c>
      <c r="B356" t="s">
        <v>3824</v>
      </c>
      <c r="C356" t="s">
        <v>1068</v>
      </c>
    </row>
    <row r="357" spans="1:3">
      <c r="A357">
        <v>391</v>
      </c>
      <c r="B357" t="s">
        <v>3825</v>
      </c>
      <c r="C357" t="s">
        <v>1071</v>
      </c>
    </row>
    <row r="358" spans="1:3">
      <c r="A358">
        <v>392</v>
      </c>
      <c r="B358" t="s">
        <v>3826</v>
      </c>
      <c r="C358" t="s">
        <v>1074</v>
      </c>
    </row>
    <row r="359" spans="1:3">
      <c r="A359">
        <v>393</v>
      </c>
      <c r="B359" t="s">
        <v>3827</v>
      </c>
      <c r="C359" t="s">
        <v>1077</v>
      </c>
    </row>
    <row r="360" spans="1:3">
      <c r="A360">
        <v>394</v>
      </c>
      <c r="B360" t="s">
        <v>3828</v>
      </c>
      <c r="C360" t="s">
        <v>1080</v>
      </c>
    </row>
    <row r="361" spans="1:3">
      <c r="A361">
        <v>395</v>
      </c>
      <c r="B361" t="s">
        <v>3829</v>
      </c>
      <c r="C361" t="s">
        <v>1083</v>
      </c>
    </row>
    <row r="362" spans="1:3">
      <c r="A362">
        <v>396</v>
      </c>
      <c r="B362" t="s">
        <v>3830</v>
      </c>
      <c r="C362" t="s">
        <v>1086</v>
      </c>
    </row>
    <row r="363" spans="1:3">
      <c r="A363">
        <v>397</v>
      </c>
      <c r="B363" t="s">
        <v>3831</v>
      </c>
      <c r="C363" t="s">
        <v>1089</v>
      </c>
    </row>
    <row r="364" spans="1:3">
      <c r="A364">
        <v>398</v>
      </c>
      <c r="B364" t="s">
        <v>3832</v>
      </c>
      <c r="C364" t="s">
        <v>1092</v>
      </c>
    </row>
    <row r="365" spans="1:3">
      <c r="A365">
        <v>399</v>
      </c>
      <c r="B365" t="s">
        <v>3833</v>
      </c>
      <c r="C365" t="s">
        <v>1095</v>
      </c>
    </row>
    <row r="366" spans="1:3">
      <c r="A366">
        <v>400</v>
      </c>
      <c r="B366" t="s">
        <v>3834</v>
      </c>
      <c r="C366" t="s">
        <v>751</v>
      </c>
    </row>
    <row r="367" spans="1:3">
      <c r="A367">
        <v>401</v>
      </c>
      <c r="B367" t="s">
        <v>3835</v>
      </c>
      <c r="C367" t="s">
        <v>1100</v>
      </c>
    </row>
    <row r="368" spans="1:3">
      <c r="A368">
        <v>402</v>
      </c>
      <c r="B368" t="s">
        <v>3836</v>
      </c>
      <c r="C368" t="s">
        <v>1103</v>
      </c>
    </row>
    <row r="369" spans="1:3">
      <c r="A369">
        <v>403</v>
      </c>
      <c r="B369" t="s">
        <v>3837</v>
      </c>
      <c r="C369" t="s">
        <v>1106</v>
      </c>
    </row>
    <row r="370" spans="1:3">
      <c r="A370">
        <v>404</v>
      </c>
      <c r="B370" t="s">
        <v>3838</v>
      </c>
      <c r="C370" t="s">
        <v>1109</v>
      </c>
    </row>
    <row r="371" spans="1:3">
      <c r="A371">
        <v>405</v>
      </c>
      <c r="B371" t="s">
        <v>3839</v>
      </c>
      <c r="C371" t="s">
        <v>1112</v>
      </c>
    </row>
    <row r="372" spans="1:3">
      <c r="A372">
        <v>406</v>
      </c>
      <c r="B372" t="s">
        <v>3840</v>
      </c>
      <c r="C372" t="s">
        <v>1115</v>
      </c>
    </row>
    <row r="373" spans="1:3">
      <c r="A373">
        <v>407</v>
      </c>
      <c r="B373" t="s">
        <v>3841</v>
      </c>
      <c r="C373" t="s">
        <v>1118</v>
      </c>
    </row>
    <row r="374" spans="1:3">
      <c r="A374">
        <v>408</v>
      </c>
      <c r="B374" t="s">
        <v>3842</v>
      </c>
      <c r="C374" t="s">
        <v>1029</v>
      </c>
    </row>
    <row r="375" spans="1:3">
      <c r="A375">
        <v>409</v>
      </c>
      <c r="B375" t="s">
        <v>3843</v>
      </c>
      <c r="C375" t="s">
        <v>1032</v>
      </c>
    </row>
    <row r="376" spans="1:3">
      <c r="A376">
        <v>447</v>
      </c>
      <c r="B376" t="s">
        <v>3844</v>
      </c>
      <c r="C376" t="s">
        <v>67</v>
      </c>
    </row>
    <row r="377" spans="1:3">
      <c r="A377">
        <v>448</v>
      </c>
      <c r="B377" t="s">
        <v>3845</v>
      </c>
      <c r="C377" t="s">
        <v>1129</v>
      </c>
    </row>
    <row r="378" spans="1:3">
      <c r="A378">
        <v>449</v>
      </c>
      <c r="B378" t="s">
        <v>3846</v>
      </c>
      <c r="C378" t="s">
        <v>1132</v>
      </c>
    </row>
    <row r="379" spans="1:3">
      <c r="A379">
        <v>450</v>
      </c>
      <c r="B379" t="s">
        <v>3847</v>
      </c>
      <c r="C379" t="s">
        <v>1135</v>
      </c>
    </row>
    <row r="380" spans="1:3">
      <c r="A380">
        <v>451</v>
      </c>
      <c r="B380" t="s">
        <v>3848</v>
      </c>
      <c r="C380" t="s">
        <v>1138</v>
      </c>
    </row>
    <row r="381" spans="1:3">
      <c r="A381">
        <v>452</v>
      </c>
      <c r="B381" t="s">
        <v>3849</v>
      </c>
      <c r="C381" t="s">
        <v>1141</v>
      </c>
    </row>
    <row r="382" spans="1:3">
      <c r="A382">
        <v>453</v>
      </c>
      <c r="B382" t="s">
        <v>3850</v>
      </c>
      <c r="C382" t="s">
        <v>1144</v>
      </c>
    </row>
    <row r="383" spans="1:3">
      <c r="A383">
        <v>454</v>
      </c>
      <c r="B383" t="s">
        <v>3851</v>
      </c>
      <c r="C383" t="s">
        <v>1147</v>
      </c>
    </row>
    <row r="384" spans="1:3">
      <c r="A384">
        <v>455</v>
      </c>
      <c r="B384" t="s">
        <v>3852</v>
      </c>
      <c r="C384" t="s">
        <v>1150</v>
      </c>
    </row>
    <row r="385" spans="1:3">
      <c r="A385">
        <v>456</v>
      </c>
      <c r="B385" t="s">
        <v>3853</v>
      </c>
      <c r="C385" t="s">
        <v>1153</v>
      </c>
    </row>
    <row r="386" spans="1:3">
      <c r="A386">
        <v>457</v>
      </c>
      <c r="B386" t="s">
        <v>3854</v>
      </c>
      <c r="C386" t="s">
        <v>1156</v>
      </c>
    </row>
    <row r="387" spans="1:3">
      <c r="A387">
        <v>458</v>
      </c>
      <c r="B387" t="s">
        <v>3855</v>
      </c>
      <c r="C387" t="s">
        <v>1159</v>
      </c>
    </row>
    <row r="388" spans="1:3">
      <c r="A388">
        <v>459</v>
      </c>
      <c r="B388" t="s">
        <v>3856</v>
      </c>
      <c r="C388" t="s">
        <v>1071</v>
      </c>
    </row>
    <row r="389" spans="1:3">
      <c r="A389">
        <v>460</v>
      </c>
      <c r="B389" t="s">
        <v>3857</v>
      </c>
      <c r="C389" t="s">
        <v>1164</v>
      </c>
    </row>
    <row r="390" spans="1:3">
      <c r="A390">
        <v>461</v>
      </c>
      <c r="B390" t="s">
        <v>3858</v>
      </c>
      <c r="C390" t="s">
        <v>1167</v>
      </c>
    </row>
    <row r="391" spans="1:3">
      <c r="A391">
        <v>462</v>
      </c>
      <c r="B391" t="s">
        <v>3859</v>
      </c>
      <c r="C391" t="s">
        <v>1080</v>
      </c>
    </row>
    <row r="392" spans="1:3">
      <c r="A392">
        <v>463</v>
      </c>
      <c r="B392" t="s">
        <v>3860</v>
      </c>
      <c r="C392" t="s">
        <v>1083</v>
      </c>
    </row>
    <row r="393" spans="1:3">
      <c r="A393">
        <v>464</v>
      </c>
      <c r="B393" t="s">
        <v>3861</v>
      </c>
      <c r="C393" t="s">
        <v>1086</v>
      </c>
    </row>
    <row r="394" spans="1:3">
      <c r="A394">
        <v>465</v>
      </c>
      <c r="B394" t="s">
        <v>3862</v>
      </c>
      <c r="C394" t="s">
        <v>1176</v>
      </c>
    </row>
    <row r="395" spans="1:3">
      <c r="A395">
        <v>466</v>
      </c>
      <c r="B395" t="s">
        <v>3863</v>
      </c>
      <c r="C395" t="s">
        <v>1092</v>
      </c>
    </row>
    <row r="396" spans="1:3">
      <c r="A396">
        <v>467</v>
      </c>
      <c r="B396" t="s">
        <v>3864</v>
      </c>
      <c r="C396" t="s">
        <v>1095</v>
      </c>
    </row>
    <row r="397" spans="1:3">
      <c r="A397">
        <v>468</v>
      </c>
      <c r="B397" t="s">
        <v>3865</v>
      </c>
      <c r="C397" t="s">
        <v>1005</v>
      </c>
    </row>
    <row r="398" spans="1:3">
      <c r="A398">
        <v>469</v>
      </c>
      <c r="B398" t="s">
        <v>3866</v>
      </c>
      <c r="C398" t="s">
        <v>1100</v>
      </c>
    </row>
    <row r="399" spans="1:3">
      <c r="A399">
        <v>470</v>
      </c>
      <c r="B399" t="s">
        <v>3867</v>
      </c>
      <c r="C399" t="s">
        <v>1011</v>
      </c>
    </row>
    <row r="400" spans="1:3">
      <c r="A400">
        <v>471</v>
      </c>
      <c r="B400" t="s">
        <v>3868</v>
      </c>
      <c r="C400" t="s">
        <v>1014</v>
      </c>
    </row>
    <row r="401" spans="1:3">
      <c r="A401">
        <v>472</v>
      </c>
      <c r="B401" t="s">
        <v>3869</v>
      </c>
      <c r="C401" t="s">
        <v>1109</v>
      </c>
    </row>
    <row r="402" spans="1:3">
      <c r="A402">
        <v>473</v>
      </c>
      <c r="B402" t="s">
        <v>3870</v>
      </c>
      <c r="C402" t="s">
        <v>1020</v>
      </c>
    </row>
    <row r="403" spans="1:3">
      <c r="A403">
        <v>474</v>
      </c>
      <c r="B403" t="s">
        <v>3871</v>
      </c>
      <c r="C403" t="s">
        <v>1115</v>
      </c>
    </row>
    <row r="404" spans="1:3">
      <c r="A404">
        <v>475</v>
      </c>
      <c r="B404" t="s">
        <v>3872</v>
      </c>
      <c r="C404" t="s">
        <v>1026</v>
      </c>
    </row>
    <row r="405" spans="1:3">
      <c r="A405">
        <v>476</v>
      </c>
      <c r="B405" t="s">
        <v>3873</v>
      </c>
      <c r="C405" t="s">
        <v>1029</v>
      </c>
    </row>
    <row r="406" spans="1:3">
      <c r="A406">
        <v>477</v>
      </c>
      <c r="B406" t="s">
        <v>3874</v>
      </c>
      <c r="C406" t="s">
        <v>1032</v>
      </c>
    </row>
    <row r="407" spans="1:3">
      <c r="A407">
        <v>515</v>
      </c>
      <c r="B407" t="s">
        <v>3875</v>
      </c>
      <c r="C407" t="s">
        <v>61</v>
      </c>
    </row>
    <row r="408" spans="1:3">
      <c r="A408">
        <v>516</v>
      </c>
      <c r="B408" t="s">
        <v>3876</v>
      </c>
      <c r="C408" t="s">
        <v>61</v>
      </c>
    </row>
    <row r="409" spans="1:3">
      <c r="A409">
        <v>517</v>
      </c>
      <c r="B409" t="s">
        <v>3877</v>
      </c>
      <c r="C409" t="s">
        <v>72</v>
      </c>
    </row>
    <row r="410" spans="1:3">
      <c r="A410">
        <v>518</v>
      </c>
      <c r="B410" t="s">
        <v>3878</v>
      </c>
      <c r="C410" t="s">
        <v>72</v>
      </c>
    </row>
    <row r="411" spans="1:3">
      <c r="A411">
        <v>519</v>
      </c>
      <c r="B411" t="s">
        <v>3879</v>
      </c>
      <c r="C411" t="s">
        <v>85</v>
      </c>
    </row>
    <row r="412" spans="1:3">
      <c r="A412">
        <v>520</v>
      </c>
      <c r="B412" t="s">
        <v>3880</v>
      </c>
      <c r="C412" t="s">
        <v>85</v>
      </c>
    </row>
    <row r="413" spans="1:3">
      <c r="A413">
        <v>521</v>
      </c>
      <c r="B413" t="s">
        <v>3881</v>
      </c>
      <c r="C413" t="s">
        <v>93</v>
      </c>
    </row>
    <row r="414" spans="1:3">
      <c r="A414">
        <v>522</v>
      </c>
      <c r="B414" t="s">
        <v>3882</v>
      </c>
      <c r="C414" t="s">
        <v>93</v>
      </c>
    </row>
    <row r="415" spans="1:3">
      <c r="A415">
        <v>523</v>
      </c>
      <c r="B415" t="s">
        <v>3883</v>
      </c>
      <c r="C415" t="s">
        <v>102</v>
      </c>
    </row>
    <row r="416" spans="1:3">
      <c r="A416">
        <v>524</v>
      </c>
      <c r="B416" t="s">
        <v>3884</v>
      </c>
      <c r="C416" t="s">
        <v>102</v>
      </c>
    </row>
    <row r="417" spans="1:3">
      <c r="A417">
        <v>525</v>
      </c>
      <c r="B417" t="s">
        <v>3885</v>
      </c>
      <c r="C417" t="s">
        <v>1224</v>
      </c>
    </row>
    <row r="418" spans="1:3">
      <c r="A418">
        <v>526</v>
      </c>
      <c r="B418" t="s">
        <v>3886</v>
      </c>
      <c r="C418" t="s">
        <v>1224</v>
      </c>
    </row>
    <row r="419" spans="1:3">
      <c r="A419">
        <v>527</v>
      </c>
      <c r="B419" t="s">
        <v>3887</v>
      </c>
      <c r="C419" t="s">
        <v>626</v>
      </c>
    </row>
    <row r="420" spans="1:3">
      <c r="A420">
        <v>528</v>
      </c>
      <c r="B420" t="s">
        <v>3888</v>
      </c>
      <c r="C420" t="s">
        <v>626</v>
      </c>
    </row>
    <row r="421" spans="1:3">
      <c r="A421">
        <v>529</v>
      </c>
      <c r="B421" t="s">
        <v>3889</v>
      </c>
      <c r="C421" t="s">
        <v>632</v>
      </c>
    </row>
    <row r="422" spans="1:3">
      <c r="A422">
        <v>530</v>
      </c>
      <c r="B422" t="s">
        <v>3890</v>
      </c>
      <c r="C422" t="s">
        <v>632</v>
      </c>
    </row>
    <row r="423" spans="1:3">
      <c r="A423">
        <v>531</v>
      </c>
      <c r="B423" t="s">
        <v>3891</v>
      </c>
      <c r="C423" t="s">
        <v>1237</v>
      </c>
    </row>
    <row r="424" spans="1:3">
      <c r="A424">
        <v>532</v>
      </c>
      <c r="B424" t="s">
        <v>3892</v>
      </c>
      <c r="C424" t="s">
        <v>1237</v>
      </c>
    </row>
    <row r="425" spans="1:3">
      <c r="A425">
        <v>533</v>
      </c>
      <c r="B425" t="s">
        <v>3893</v>
      </c>
      <c r="C425" t="s">
        <v>146</v>
      </c>
    </row>
    <row r="426" spans="1:3">
      <c r="A426">
        <v>534</v>
      </c>
      <c r="B426" t="s">
        <v>3894</v>
      </c>
      <c r="C426" t="s">
        <v>146</v>
      </c>
    </row>
    <row r="427" spans="1:3">
      <c r="A427">
        <v>535</v>
      </c>
      <c r="B427" t="s">
        <v>3895</v>
      </c>
      <c r="C427" t="s">
        <v>161</v>
      </c>
    </row>
    <row r="428" spans="1:3">
      <c r="A428">
        <v>536</v>
      </c>
      <c r="B428" t="s">
        <v>3896</v>
      </c>
      <c r="C428" t="s">
        <v>161</v>
      </c>
    </row>
    <row r="429" spans="1:3">
      <c r="A429">
        <v>537</v>
      </c>
      <c r="B429" t="s">
        <v>3897</v>
      </c>
      <c r="C429" t="s">
        <v>1250</v>
      </c>
    </row>
    <row r="430" spans="1:3">
      <c r="A430">
        <v>538</v>
      </c>
      <c r="B430" t="s">
        <v>3898</v>
      </c>
      <c r="C430" t="s">
        <v>1250</v>
      </c>
    </row>
    <row r="431" spans="1:3">
      <c r="A431">
        <v>539</v>
      </c>
      <c r="B431" t="s">
        <v>3899</v>
      </c>
      <c r="C431" t="s">
        <v>1255</v>
      </c>
    </row>
    <row r="432" spans="1:3">
      <c r="A432">
        <v>540</v>
      </c>
      <c r="B432" t="s">
        <v>3900</v>
      </c>
      <c r="C432" t="s">
        <v>1255</v>
      </c>
    </row>
    <row r="433" spans="1:3">
      <c r="A433">
        <v>541</v>
      </c>
      <c r="B433" t="s">
        <v>3901</v>
      </c>
      <c r="C433" t="s">
        <v>709</v>
      </c>
    </row>
    <row r="434" spans="1:3">
      <c r="A434">
        <v>542</v>
      </c>
      <c r="B434" t="s">
        <v>3902</v>
      </c>
      <c r="C434" t="s">
        <v>709</v>
      </c>
    </row>
    <row r="435" spans="1:3">
      <c r="A435">
        <v>543</v>
      </c>
      <c r="B435" t="s">
        <v>3903</v>
      </c>
      <c r="C435" t="s">
        <v>1264</v>
      </c>
    </row>
    <row r="436" spans="1:3">
      <c r="A436">
        <v>544</v>
      </c>
      <c r="B436" t="s">
        <v>3904</v>
      </c>
      <c r="C436" t="s">
        <v>1264</v>
      </c>
    </row>
    <row r="437" spans="1:3">
      <c r="A437">
        <v>545</v>
      </c>
      <c r="B437" t="s">
        <v>3905</v>
      </c>
      <c r="C437" t="s">
        <v>1269</v>
      </c>
    </row>
    <row r="438" spans="1:3">
      <c r="A438">
        <v>546</v>
      </c>
      <c r="B438" t="s">
        <v>3906</v>
      </c>
      <c r="C438" t="s">
        <v>1269</v>
      </c>
    </row>
    <row r="439" spans="1:3">
      <c r="A439">
        <v>547</v>
      </c>
      <c r="B439" t="s">
        <v>3907</v>
      </c>
      <c r="C439" t="s">
        <v>1274</v>
      </c>
    </row>
    <row r="440" spans="1:3">
      <c r="A440">
        <v>548</v>
      </c>
      <c r="B440" t="s">
        <v>3908</v>
      </c>
      <c r="C440" t="s">
        <v>1274</v>
      </c>
    </row>
    <row r="441" spans="1:3">
      <c r="A441">
        <v>549</v>
      </c>
      <c r="B441" t="s">
        <v>3909</v>
      </c>
      <c r="C441" t="s">
        <v>1279</v>
      </c>
    </row>
    <row r="442" spans="1:3">
      <c r="A442">
        <v>550</v>
      </c>
      <c r="B442" t="s">
        <v>3910</v>
      </c>
      <c r="C442" t="s">
        <v>1279</v>
      </c>
    </row>
    <row r="443" spans="1:3">
      <c r="A443">
        <v>551</v>
      </c>
      <c r="B443" t="s">
        <v>3911</v>
      </c>
      <c r="C443" t="s">
        <v>1284</v>
      </c>
    </row>
    <row r="444" spans="1:3">
      <c r="A444">
        <v>552</v>
      </c>
      <c r="B444" t="s">
        <v>3912</v>
      </c>
      <c r="C444" t="s">
        <v>1284</v>
      </c>
    </row>
    <row r="445" spans="1:3">
      <c r="A445">
        <v>553</v>
      </c>
      <c r="B445" t="s">
        <v>3913</v>
      </c>
      <c r="C445" t="s">
        <v>1291</v>
      </c>
    </row>
    <row r="446" spans="1:3">
      <c r="A446">
        <v>554</v>
      </c>
      <c r="B446" t="s">
        <v>3914</v>
      </c>
      <c r="C446" t="s">
        <v>1291</v>
      </c>
    </row>
    <row r="447" spans="1:3">
      <c r="A447">
        <v>555</v>
      </c>
      <c r="B447" t="s">
        <v>3915</v>
      </c>
      <c r="C447" t="s">
        <v>1298</v>
      </c>
    </row>
    <row r="448" spans="1:3">
      <c r="A448">
        <v>556</v>
      </c>
      <c r="B448" t="s">
        <v>3916</v>
      </c>
      <c r="C448" t="s">
        <v>1298</v>
      </c>
    </row>
    <row r="449" spans="1:3">
      <c r="A449">
        <v>557</v>
      </c>
      <c r="B449" t="s">
        <v>3917</v>
      </c>
      <c r="C449" t="s">
        <v>1305</v>
      </c>
    </row>
    <row r="450" spans="1:3">
      <c r="A450">
        <v>558</v>
      </c>
      <c r="B450" t="s">
        <v>3918</v>
      </c>
      <c r="C450" t="s">
        <v>1305</v>
      </c>
    </row>
    <row r="451" spans="1:3">
      <c r="A451">
        <v>559</v>
      </c>
      <c r="B451" t="s">
        <v>3919</v>
      </c>
      <c r="C451" t="s">
        <v>1311</v>
      </c>
    </row>
    <row r="452" spans="1:3">
      <c r="A452">
        <v>560</v>
      </c>
      <c r="B452" t="s">
        <v>3920</v>
      </c>
      <c r="C452" t="s">
        <v>1311</v>
      </c>
    </row>
    <row r="453" spans="1:3">
      <c r="A453">
        <v>561</v>
      </c>
      <c r="B453" t="s">
        <v>3921</v>
      </c>
      <c r="C453" t="s">
        <v>1318</v>
      </c>
    </row>
    <row r="454" spans="1:3">
      <c r="A454">
        <v>562</v>
      </c>
      <c r="B454" t="s">
        <v>3922</v>
      </c>
      <c r="C454" t="s">
        <v>1318</v>
      </c>
    </row>
    <row r="455" spans="1:3">
      <c r="A455">
        <v>563</v>
      </c>
      <c r="B455" t="s">
        <v>3923</v>
      </c>
      <c r="C455" t="s">
        <v>1325</v>
      </c>
    </row>
    <row r="456" spans="1:3">
      <c r="A456">
        <v>564</v>
      </c>
      <c r="B456" t="s">
        <v>3924</v>
      </c>
      <c r="C456" t="s">
        <v>1325</v>
      </c>
    </row>
    <row r="457" spans="1:3">
      <c r="A457">
        <v>565</v>
      </c>
      <c r="B457" t="s">
        <v>3925</v>
      </c>
      <c r="C457" t="s">
        <v>1331</v>
      </c>
    </row>
    <row r="458" spans="1:3">
      <c r="A458">
        <v>566</v>
      </c>
      <c r="B458" t="s">
        <v>3926</v>
      </c>
      <c r="C458" t="s">
        <v>1331</v>
      </c>
    </row>
    <row r="459" spans="1:3">
      <c r="A459">
        <v>567</v>
      </c>
      <c r="B459" t="s">
        <v>3927</v>
      </c>
      <c r="C459" t="s">
        <v>1338</v>
      </c>
    </row>
    <row r="460" spans="1:3">
      <c r="A460">
        <v>568</v>
      </c>
      <c r="B460" t="s">
        <v>3928</v>
      </c>
      <c r="C460" t="s">
        <v>1338</v>
      </c>
    </row>
    <row r="461" spans="1:3">
      <c r="A461">
        <v>569</v>
      </c>
      <c r="B461" t="s">
        <v>3929</v>
      </c>
      <c r="C461" t="s">
        <v>1345</v>
      </c>
    </row>
    <row r="462" spans="1:3">
      <c r="A462">
        <v>570</v>
      </c>
      <c r="B462" t="s">
        <v>3930</v>
      </c>
      <c r="C462" t="s">
        <v>1345</v>
      </c>
    </row>
    <row r="463" spans="1:3">
      <c r="A463">
        <v>571</v>
      </c>
      <c r="B463" t="s">
        <v>3931</v>
      </c>
      <c r="C463" t="s">
        <v>1351</v>
      </c>
    </row>
    <row r="464" spans="1:3">
      <c r="A464">
        <v>572</v>
      </c>
      <c r="B464" t="s">
        <v>3932</v>
      </c>
      <c r="C464" t="s">
        <v>1351</v>
      </c>
    </row>
    <row r="465" spans="1:3">
      <c r="A465">
        <v>573</v>
      </c>
      <c r="B465" t="s">
        <v>3933</v>
      </c>
      <c r="C465" t="s">
        <v>1358</v>
      </c>
    </row>
    <row r="466" spans="1:3">
      <c r="A466">
        <v>574</v>
      </c>
      <c r="B466" t="s">
        <v>3934</v>
      </c>
      <c r="C466" t="s">
        <v>1358</v>
      </c>
    </row>
    <row r="467" spans="1:3">
      <c r="A467">
        <v>575</v>
      </c>
      <c r="B467" t="s">
        <v>3935</v>
      </c>
      <c r="C467" t="s">
        <v>1365</v>
      </c>
    </row>
    <row r="468" spans="1:3">
      <c r="A468">
        <v>576</v>
      </c>
      <c r="B468" t="s">
        <v>3936</v>
      </c>
      <c r="C468" t="s">
        <v>1365</v>
      </c>
    </row>
    <row r="469" spans="1:3">
      <c r="A469">
        <v>577</v>
      </c>
      <c r="B469" t="s">
        <v>3937</v>
      </c>
      <c r="C469" t="s">
        <v>1371</v>
      </c>
    </row>
    <row r="470" spans="1:3">
      <c r="A470">
        <v>578</v>
      </c>
      <c r="B470" t="s">
        <v>3938</v>
      </c>
      <c r="C470" t="s">
        <v>1371</v>
      </c>
    </row>
    <row r="471" spans="1:3">
      <c r="A471">
        <v>579</v>
      </c>
      <c r="B471" t="s">
        <v>3939</v>
      </c>
      <c r="C471" t="s">
        <v>1378</v>
      </c>
    </row>
    <row r="472" spans="1:3">
      <c r="A472">
        <v>580</v>
      </c>
      <c r="B472" t="s">
        <v>3940</v>
      </c>
      <c r="C472" t="s">
        <v>1378</v>
      </c>
    </row>
    <row r="473" spans="1:3">
      <c r="A473">
        <v>581</v>
      </c>
      <c r="B473" t="s">
        <v>3941</v>
      </c>
      <c r="C473" t="s">
        <v>280</v>
      </c>
    </row>
    <row r="474" spans="1:3">
      <c r="A474">
        <v>582</v>
      </c>
      <c r="B474" t="s">
        <v>3942</v>
      </c>
      <c r="C474" t="s">
        <v>280</v>
      </c>
    </row>
    <row r="475" spans="1:3">
      <c r="A475">
        <v>583</v>
      </c>
      <c r="B475" t="s">
        <v>3943</v>
      </c>
      <c r="C475" t="s">
        <v>61</v>
      </c>
    </row>
    <row r="476" spans="1:3">
      <c r="A476">
        <v>584</v>
      </c>
      <c r="B476" t="s">
        <v>3944</v>
      </c>
      <c r="C476" t="s">
        <v>61</v>
      </c>
    </row>
    <row r="477" spans="1:3">
      <c r="A477">
        <v>585</v>
      </c>
      <c r="B477" t="s">
        <v>3945</v>
      </c>
      <c r="C477" t="s">
        <v>72</v>
      </c>
    </row>
    <row r="478" spans="1:3">
      <c r="A478">
        <v>586</v>
      </c>
      <c r="B478" t="s">
        <v>3946</v>
      </c>
      <c r="C478" t="s">
        <v>72</v>
      </c>
    </row>
    <row r="479" spans="1:3">
      <c r="A479">
        <v>587</v>
      </c>
      <c r="B479" t="s">
        <v>3947</v>
      </c>
      <c r="C479" t="s">
        <v>85</v>
      </c>
    </row>
    <row r="480" spans="1:3">
      <c r="A480">
        <v>588</v>
      </c>
      <c r="B480" t="s">
        <v>3948</v>
      </c>
      <c r="C480" t="s">
        <v>85</v>
      </c>
    </row>
    <row r="481" spans="1:3">
      <c r="A481">
        <v>589</v>
      </c>
      <c r="B481" t="s">
        <v>3949</v>
      </c>
      <c r="C481" t="s">
        <v>93</v>
      </c>
    </row>
    <row r="482" spans="1:3">
      <c r="A482">
        <v>590</v>
      </c>
      <c r="B482" t="s">
        <v>3950</v>
      </c>
      <c r="C482" t="s">
        <v>93</v>
      </c>
    </row>
    <row r="483" spans="1:3">
      <c r="A483">
        <v>591</v>
      </c>
      <c r="B483" t="s">
        <v>3951</v>
      </c>
      <c r="C483" t="s">
        <v>102</v>
      </c>
    </row>
    <row r="484" spans="1:3">
      <c r="A484">
        <v>592</v>
      </c>
      <c r="B484" t="s">
        <v>3952</v>
      </c>
      <c r="C484" t="s">
        <v>102</v>
      </c>
    </row>
    <row r="485" spans="1:3">
      <c r="A485">
        <v>593</v>
      </c>
      <c r="B485" t="s">
        <v>3953</v>
      </c>
      <c r="C485" t="s">
        <v>1224</v>
      </c>
    </row>
    <row r="486" spans="1:3">
      <c r="A486">
        <v>594</v>
      </c>
      <c r="B486" t="s">
        <v>3954</v>
      </c>
      <c r="C486" t="s">
        <v>1224</v>
      </c>
    </row>
    <row r="487" spans="1:3">
      <c r="A487">
        <v>595</v>
      </c>
      <c r="B487" t="s">
        <v>3955</v>
      </c>
      <c r="C487" t="s">
        <v>626</v>
      </c>
    </row>
    <row r="488" spans="1:3">
      <c r="A488">
        <v>596</v>
      </c>
      <c r="B488" t="s">
        <v>3956</v>
      </c>
      <c r="C488" t="s">
        <v>626</v>
      </c>
    </row>
    <row r="489" spans="1:3">
      <c r="A489">
        <v>597</v>
      </c>
      <c r="B489" t="s">
        <v>3957</v>
      </c>
      <c r="C489" t="s">
        <v>632</v>
      </c>
    </row>
    <row r="490" spans="1:3">
      <c r="A490">
        <v>598</v>
      </c>
      <c r="B490" t="s">
        <v>3958</v>
      </c>
      <c r="C490" t="s">
        <v>632</v>
      </c>
    </row>
    <row r="491" spans="1:3">
      <c r="A491">
        <v>599</v>
      </c>
      <c r="B491" t="s">
        <v>3959</v>
      </c>
      <c r="C491" t="s">
        <v>1237</v>
      </c>
    </row>
    <row r="492" spans="1:3">
      <c r="A492">
        <v>600</v>
      </c>
      <c r="B492" t="s">
        <v>3960</v>
      </c>
      <c r="C492" t="s">
        <v>1237</v>
      </c>
    </row>
    <row r="493" spans="1:3">
      <c r="A493">
        <v>601</v>
      </c>
      <c r="B493" t="s">
        <v>3961</v>
      </c>
      <c r="C493" t="s">
        <v>146</v>
      </c>
    </row>
    <row r="494" spans="1:3">
      <c r="A494">
        <v>602</v>
      </c>
      <c r="B494" t="s">
        <v>3962</v>
      </c>
      <c r="C494" t="s">
        <v>146</v>
      </c>
    </row>
    <row r="495" spans="1:3">
      <c r="A495">
        <v>603</v>
      </c>
      <c r="B495" t="s">
        <v>3963</v>
      </c>
      <c r="C495" t="s">
        <v>161</v>
      </c>
    </row>
    <row r="496" spans="1:3">
      <c r="A496">
        <v>604</v>
      </c>
      <c r="B496" t="s">
        <v>3964</v>
      </c>
      <c r="C496" t="s">
        <v>161</v>
      </c>
    </row>
    <row r="497" spans="1:3">
      <c r="A497">
        <v>605</v>
      </c>
      <c r="B497" t="s">
        <v>3965</v>
      </c>
      <c r="C497" t="s">
        <v>1250</v>
      </c>
    </row>
    <row r="498" spans="1:3">
      <c r="A498">
        <v>606</v>
      </c>
      <c r="B498" t="s">
        <v>3966</v>
      </c>
      <c r="C498" t="s">
        <v>1250</v>
      </c>
    </row>
    <row r="499" spans="1:3">
      <c r="A499">
        <v>607</v>
      </c>
      <c r="B499" t="s">
        <v>3967</v>
      </c>
      <c r="C499" t="s">
        <v>1255</v>
      </c>
    </row>
    <row r="500" spans="1:3">
      <c r="A500">
        <v>608</v>
      </c>
      <c r="B500" t="s">
        <v>3968</v>
      </c>
      <c r="C500" t="s">
        <v>1255</v>
      </c>
    </row>
    <row r="501" spans="1:3">
      <c r="A501">
        <v>609</v>
      </c>
      <c r="B501" t="s">
        <v>3969</v>
      </c>
      <c r="C501" t="s">
        <v>709</v>
      </c>
    </row>
    <row r="502" spans="1:3">
      <c r="A502">
        <v>610</v>
      </c>
      <c r="B502" t="s">
        <v>3970</v>
      </c>
      <c r="C502" t="s">
        <v>709</v>
      </c>
    </row>
    <row r="503" spans="1:3">
      <c r="A503">
        <v>611</v>
      </c>
      <c r="B503" t="s">
        <v>3971</v>
      </c>
      <c r="C503" t="s">
        <v>1264</v>
      </c>
    </row>
    <row r="504" spans="1:3">
      <c r="A504">
        <v>612</v>
      </c>
      <c r="B504" t="s">
        <v>3972</v>
      </c>
      <c r="C504" t="s">
        <v>1264</v>
      </c>
    </row>
    <row r="505" spans="1:3">
      <c r="A505">
        <v>613</v>
      </c>
      <c r="B505" t="s">
        <v>3973</v>
      </c>
      <c r="C505" t="s">
        <v>1269</v>
      </c>
    </row>
    <row r="506" spans="1:3">
      <c r="A506">
        <v>614</v>
      </c>
      <c r="B506" t="s">
        <v>3974</v>
      </c>
      <c r="C506" t="s">
        <v>1269</v>
      </c>
    </row>
    <row r="507" spans="1:3">
      <c r="A507">
        <v>615</v>
      </c>
      <c r="B507" t="s">
        <v>3975</v>
      </c>
      <c r="C507" t="s">
        <v>1274</v>
      </c>
    </row>
    <row r="508" spans="1:3">
      <c r="A508">
        <v>616</v>
      </c>
      <c r="B508" t="s">
        <v>3976</v>
      </c>
      <c r="C508" t="s">
        <v>1274</v>
      </c>
    </row>
    <row r="509" spans="1:3">
      <c r="A509">
        <v>617</v>
      </c>
      <c r="B509" t="s">
        <v>3977</v>
      </c>
      <c r="C509" t="s">
        <v>1279</v>
      </c>
    </row>
    <row r="510" spans="1:3">
      <c r="A510">
        <v>618</v>
      </c>
      <c r="B510" t="s">
        <v>3978</v>
      </c>
      <c r="C510" t="s">
        <v>1279</v>
      </c>
    </row>
    <row r="511" spans="1:3">
      <c r="A511">
        <v>619</v>
      </c>
      <c r="B511" t="s">
        <v>3979</v>
      </c>
      <c r="C511" t="s">
        <v>1284</v>
      </c>
    </row>
    <row r="512" spans="1:3">
      <c r="A512">
        <v>620</v>
      </c>
      <c r="B512" t="s">
        <v>3980</v>
      </c>
      <c r="C512" t="s">
        <v>1284</v>
      </c>
    </row>
    <row r="513" spans="1:3">
      <c r="A513">
        <v>621</v>
      </c>
      <c r="B513" t="s">
        <v>3981</v>
      </c>
      <c r="C513" t="s">
        <v>1291</v>
      </c>
    </row>
    <row r="514" spans="1:3">
      <c r="A514">
        <v>622</v>
      </c>
      <c r="B514" t="s">
        <v>3982</v>
      </c>
      <c r="C514" t="s">
        <v>1291</v>
      </c>
    </row>
    <row r="515" spans="1:3">
      <c r="A515">
        <v>623</v>
      </c>
      <c r="B515" t="s">
        <v>3983</v>
      </c>
      <c r="C515" t="s">
        <v>1298</v>
      </c>
    </row>
    <row r="516" spans="1:3">
      <c r="A516">
        <v>624</v>
      </c>
      <c r="B516" t="s">
        <v>3984</v>
      </c>
      <c r="C516" t="s">
        <v>1298</v>
      </c>
    </row>
    <row r="517" spans="1:3">
      <c r="A517">
        <v>625</v>
      </c>
      <c r="B517" t="s">
        <v>3985</v>
      </c>
      <c r="C517" t="s">
        <v>1305</v>
      </c>
    </row>
    <row r="518" spans="1:3">
      <c r="A518">
        <v>626</v>
      </c>
      <c r="B518" t="s">
        <v>3986</v>
      </c>
      <c r="C518" t="s">
        <v>1305</v>
      </c>
    </row>
    <row r="519" spans="1:3">
      <c r="A519">
        <v>627</v>
      </c>
      <c r="B519" t="s">
        <v>3987</v>
      </c>
      <c r="C519" t="s">
        <v>1311</v>
      </c>
    </row>
    <row r="520" spans="1:3">
      <c r="A520">
        <v>628</v>
      </c>
      <c r="B520" t="s">
        <v>3988</v>
      </c>
      <c r="C520" t="s">
        <v>1311</v>
      </c>
    </row>
    <row r="521" spans="1:3">
      <c r="A521">
        <v>629</v>
      </c>
      <c r="B521" t="s">
        <v>3989</v>
      </c>
      <c r="C521" t="s">
        <v>1318</v>
      </c>
    </row>
    <row r="522" spans="1:3">
      <c r="A522">
        <v>630</v>
      </c>
      <c r="B522" t="s">
        <v>3990</v>
      </c>
      <c r="C522" t="s">
        <v>1318</v>
      </c>
    </row>
    <row r="523" spans="1:3">
      <c r="A523">
        <v>631</v>
      </c>
      <c r="B523" t="s">
        <v>3991</v>
      </c>
      <c r="C523" t="s">
        <v>1325</v>
      </c>
    </row>
    <row r="524" spans="1:3">
      <c r="A524">
        <v>632</v>
      </c>
      <c r="B524" t="s">
        <v>3992</v>
      </c>
      <c r="C524" t="s">
        <v>1325</v>
      </c>
    </row>
    <row r="525" spans="1:3">
      <c r="A525">
        <v>633</v>
      </c>
      <c r="B525" t="s">
        <v>3993</v>
      </c>
      <c r="C525" t="s">
        <v>1331</v>
      </c>
    </row>
    <row r="526" spans="1:3">
      <c r="A526">
        <v>634</v>
      </c>
      <c r="B526" t="s">
        <v>3994</v>
      </c>
      <c r="C526" t="s">
        <v>1331</v>
      </c>
    </row>
    <row r="527" spans="1:3">
      <c r="A527">
        <v>635</v>
      </c>
      <c r="B527" t="s">
        <v>3995</v>
      </c>
      <c r="C527" t="s">
        <v>1338</v>
      </c>
    </row>
    <row r="528" spans="1:3">
      <c r="A528">
        <v>636</v>
      </c>
      <c r="B528" t="s">
        <v>3996</v>
      </c>
      <c r="C528" t="s">
        <v>1338</v>
      </c>
    </row>
    <row r="529" spans="1:3">
      <c r="A529">
        <v>637</v>
      </c>
      <c r="B529" t="s">
        <v>3997</v>
      </c>
      <c r="C529" t="s">
        <v>1345</v>
      </c>
    </row>
    <row r="530" spans="1:3">
      <c r="A530">
        <v>638</v>
      </c>
      <c r="B530" t="s">
        <v>3998</v>
      </c>
      <c r="C530" t="s">
        <v>1345</v>
      </c>
    </row>
    <row r="531" spans="1:3">
      <c r="A531">
        <v>639</v>
      </c>
      <c r="B531" t="s">
        <v>3999</v>
      </c>
      <c r="C531" t="s">
        <v>1351</v>
      </c>
    </row>
    <row r="532" spans="1:3">
      <c r="A532">
        <v>640</v>
      </c>
      <c r="B532" t="s">
        <v>4000</v>
      </c>
      <c r="C532" t="s">
        <v>1351</v>
      </c>
    </row>
    <row r="533" spans="1:3">
      <c r="A533">
        <v>641</v>
      </c>
      <c r="B533" t="s">
        <v>4001</v>
      </c>
      <c r="C533" t="s">
        <v>1358</v>
      </c>
    </row>
    <row r="534" spans="1:3">
      <c r="A534">
        <v>642</v>
      </c>
      <c r="B534" t="s">
        <v>4002</v>
      </c>
      <c r="C534" t="s">
        <v>1358</v>
      </c>
    </row>
    <row r="535" spans="1:3">
      <c r="A535">
        <v>643</v>
      </c>
      <c r="B535" t="s">
        <v>4003</v>
      </c>
      <c r="C535" t="s">
        <v>1365</v>
      </c>
    </row>
    <row r="536" spans="1:3">
      <c r="A536">
        <v>644</v>
      </c>
      <c r="B536" t="s">
        <v>4004</v>
      </c>
      <c r="C536" t="s">
        <v>1365</v>
      </c>
    </row>
    <row r="537" spans="1:3">
      <c r="A537">
        <v>645</v>
      </c>
      <c r="B537" t="s">
        <v>4005</v>
      </c>
      <c r="C537" t="s">
        <v>1371</v>
      </c>
    </row>
    <row r="538" spans="1:3">
      <c r="A538">
        <v>646</v>
      </c>
      <c r="B538" t="s">
        <v>4006</v>
      </c>
      <c r="C538" t="s">
        <v>1371</v>
      </c>
    </row>
    <row r="539" spans="1:3">
      <c r="A539">
        <v>647</v>
      </c>
      <c r="B539" t="s">
        <v>4007</v>
      </c>
      <c r="C539" t="s">
        <v>1378</v>
      </c>
    </row>
    <row r="540" spans="1:3">
      <c r="A540">
        <v>648</v>
      </c>
      <c r="B540" t="s">
        <v>4008</v>
      </c>
      <c r="C540" t="s">
        <v>1378</v>
      </c>
    </row>
    <row r="541" spans="1:3">
      <c r="A541">
        <v>649</v>
      </c>
      <c r="B541" t="s">
        <v>4009</v>
      </c>
      <c r="C541" t="s">
        <v>280</v>
      </c>
    </row>
    <row r="542" spans="1:3">
      <c r="A542">
        <v>650</v>
      </c>
      <c r="B542" t="s">
        <v>4010</v>
      </c>
      <c r="C542" t="s">
        <v>280</v>
      </c>
    </row>
    <row r="543" spans="1:3">
      <c r="A543">
        <v>651</v>
      </c>
      <c r="B543" t="s">
        <v>4011</v>
      </c>
      <c r="C543" t="s">
        <v>67</v>
      </c>
    </row>
    <row r="544" spans="1:3">
      <c r="A544">
        <v>652</v>
      </c>
      <c r="B544" t="s">
        <v>4012</v>
      </c>
      <c r="C544" t="s">
        <v>67</v>
      </c>
    </row>
    <row r="545" spans="1:3">
      <c r="A545">
        <v>653</v>
      </c>
      <c r="B545" t="s">
        <v>4013</v>
      </c>
      <c r="C545" t="s">
        <v>77</v>
      </c>
    </row>
    <row r="546" spans="1:3">
      <c r="A546">
        <v>654</v>
      </c>
      <c r="B546" t="s">
        <v>4014</v>
      </c>
      <c r="C546" t="s">
        <v>77</v>
      </c>
    </row>
    <row r="547" spans="1:3">
      <c r="A547">
        <v>655</v>
      </c>
      <c r="B547" t="s">
        <v>4015</v>
      </c>
      <c r="C547" t="s">
        <v>85</v>
      </c>
    </row>
    <row r="548" spans="1:3">
      <c r="A548">
        <v>656</v>
      </c>
      <c r="B548" t="s">
        <v>4016</v>
      </c>
      <c r="C548" t="s">
        <v>85</v>
      </c>
    </row>
    <row r="549" spans="1:3">
      <c r="A549">
        <v>657</v>
      </c>
      <c r="B549" t="s">
        <v>4017</v>
      </c>
      <c r="C549" t="s">
        <v>93</v>
      </c>
    </row>
    <row r="550" spans="1:3">
      <c r="A550">
        <v>658</v>
      </c>
      <c r="B550" t="s">
        <v>4018</v>
      </c>
      <c r="C550" t="s">
        <v>93</v>
      </c>
    </row>
    <row r="551" spans="1:3">
      <c r="A551">
        <v>659</v>
      </c>
      <c r="B551" t="s">
        <v>4019</v>
      </c>
      <c r="C551" t="s">
        <v>102</v>
      </c>
    </row>
    <row r="552" spans="1:3">
      <c r="A552">
        <v>660</v>
      </c>
      <c r="B552" t="s">
        <v>4020</v>
      </c>
      <c r="C552" t="s">
        <v>102</v>
      </c>
    </row>
    <row r="553" spans="1:3">
      <c r="A553">
        <v>661</v>
      </c>
      <c r="B553" t="s">
        <v>4021</v>
      </c>
      <c r="C553" t="s">
        <v>1224</v>
      </c>
    </row>
    <row r="554" spans="1:3">
      <c r="A554">
        <v>662</v>
      </c>
      <c r="B554" t="s">
        <v>4022</v>
      </c>
      <c r="C554" t="s">
        <v>1224</v>
      </c>
    </row>
    <row r="555" spans="1:3">
      <c r="A555">
        <v>663</v>
      </c>
      <c r="B555" t="s">
        <v>4023</v>
      </c>
      <c r="C555" t="s">
        <v>626</v>
      </c>
    </row>
    <row r="556" spans="1:3">
      <c r="A556">
        <v>664</v>
      </c>
      <c r="B556" t="s">
        <v>4024</v>
      </c>
      <c r="C556" t="s">
        <v>626</v>
      </c>
    </row>
    <row r="557" spans="1:3">
      <c r="A557">
        <v>665</v>
      </c>
      <c r="B557" t="s">
        <v>4025</v>
      </c>
      <c r="C557" t="s">
        <v>632</v>
      </c>
    </row>
    <row r="558" spans="1:3">
      <c r="A558">
        <v>666</v>
      </c>
      <c r="B558" t="s">
        <v>4026</v>
      </c>
      <c r="C558" t="s">
        <v>632</v>
      </c>
    </row>
    <row r="559" spans="1:3">
      <c r="A559">
        <v>667</v>
      </c>
      <c r="B559" t="s">
        <v>4027</v>
      </c>
      <c r="C559" t="s">
        <v>1237</v>
      </c>
    </row>
    <row r="560" spans="1:3">
      <c r="A560">
        <v>668</v>
      </c>
      <c r="B560" t="s">
        <v>4028</v>
      </c>
      <c r="C560" t="s">
        <v>1237</v>
      </c>
    </row>
    <row r="561" spans="1:3">
      <c r="A561">
        <v>669</v>
      </c>
      <c r="B561" t="s">
        <v>4029</v>
      </c>
      <c r="C561" t="s">
        <v>146</v>
      </c>
    </row>
    <row r="562" spans="1:3">
      <c r="A562">
        <v>670</v>
      </c>
      <c r="B562" t="s">
        <v>4030</v>
      </c>
      <c r="C562" t="s">
        <v>146</v>
      </c>
    </row>
    <row r="563" spans="1:3">
      <c r="A563">
        <v>671</v>
      </c>
      <c r="B563" t="s">
        <v>4031</v>
      </c>
      <c r="C563" t="s">
        <v>161</v>
      </c>
    </row>
    <row r="564" spans="1:3">
      <c r="A564">
        <v>672</v>
      </c>
      <c r="B564" t="s">
        <v>4032</v>
      </c>
      <c r="C564" t="s">
        <v>161</v>
      </c>
    </row>
    <row r="565" spans="1:3">
      <c r="A565">
        <v>673</v>
      </c>
      <c r="B565" t="s">
        <v>4033</v>
      </c>
      <c r="C565" t="s">
        <v>1250</v>
      </c>
    </row>
    <row r="566" spans="1:3">
      <c r="A566">
        <v>674</v>
      </c>
      <c r="B566" t="s">
        <v>4034</v>
      </c>
      <c r="C566" t="s">
        <v>1250</v>
      </c>
    </row>
    <row r="567" spans="1:3">
      <c r="A567">
        <v>675</v>
      </c>
      <c r="B567" t="s">
        <v>4035</v>
      </c>
      <c r="C567" t="s">
        <v>1255</v>
      </c>
    </row>
    <row r="568" spans="1:3">
      <c r="A568">
        <v>676</v>
      </c>
      <c r="B568" t="s">
        <v>4036</v>
      </c>
      <c r="C568" t="s">
        <v>1255</v>
      </c>
    </row>
    <row r="569" spans="1:3">
      <c r="A569">
        <v>677</v>
      </c>
      <c r="B569" t="s">
        <v>4037</v>
      </c>
      <c r="C569" t="s">
        <v>709</v>
      </c>
    </row>
    <row r="570" spans="1:3">
      <c r="A570">
        <v>678</v>
      </c>
      <c r="B570" t="s">
        <v>4038</v>
      </c>
      <c r="C570" t="s">
        <v>709</v>
      </c>
    </row>
    <row r="571" spans="1:3">
      <c r="A571">
        <v>679</v>
      </c>
      <c r="B571" t="s">
        <v>4039</v>
      </c>
      <c r="C571" t="s">
        <v>1264</v>
      </c>
    </row>
    <row r="572" spans="1:3">
      <c r="A572">
        <v>680</v>
      </c>
      <c r="B572" t="s">
        <v>4040</v>
      </c>
      <c r="C572" t="s">
        <v>1264</v>
      </c>
    </row>
    <row r="573" spans="1:3">
      <c r="A573">
        <v>681</v>
      </c>
      <c r="B573" t="s">
        <v>4041</v>
      </c>
      <c r="C573" t="s">
        <v>1269</v>
      </c>
    </row>
    <row r="574" spans="1:3">
      <c r="A574">
        <v>682</v>
      </c>
      <c r="B574" t="s">
        <v>4042</v>
      </c>
      <c r="C574" t="s">
        <v>1269</v>
      </c>
    </row>
    <row r="575" spans="1:3">
      <c r="A575">
        <v>683</v>
      </c>
      <c r="B575" t="s">
        <v>4043</v>
      </c>
      <c r="C575" t="s">
        <v>1274</v>
      </c>
    </row>
    <row r="576" spans="1:3">
      <c r="A576">
        <v>684</v>
      </c>
      <c r="B576" t="s">
        <v>4044</v>
      </c>
      <c r="C576" t="s">
        <v>1274</v>
      </c>
    </row>
    <row r="577" spans="1:3">
      <c r="A577">
        <v>685</v>
      </c>
      <c r="B577" t="s">
        <v>4045</v>
      </c>
      <c r="C577" t="s">
        <v>1279</v>
      </c>
    </row>
    <row r="578" spans="1:3">
      <c r="A578">
        <v>686</v>
      </c>
      <c r="B578" t="s">
        <v>4046</v>
      </c>
      <c r="C578" t="s">
        <v>1279</v>
      </c>
    </row>
    <row r="579" spans="1:3">
      <c r="A579">
        <v>687</v>
      </c>
      <c r="B579" t="s">
        <v>4047</v>
      </c>
      <c r="C579" t="s">
        <v>1284</v>
      </c>
    </row>
    <row r="580" spans="1:3">
      <c r="A580">
        <v>688</v>
      </c>
      <c r="B580" t="s">
        <v>4048</v>
      </c>
      <c r="C580" t="s">
        <v>1284</v>
      </c>
    </row>
    <row r="581" spans="1:3">
      <c r="A581">
        <v>689</v>
      </c>
      <c r="B581" t="s">
        <v>4049</v>
      </c>
      <c r="C581" t="s">
        <v>1291</v>
      </c>
    </row>
    <row r="582" spans="1:3">
      <c r="A582">
        <v>690</v>
      </c>
      <c r="B582" t="s">
        <v>4050</v>
      </c>
      <c r="C582" t="s">
        <v>1291</v>
      </c>
    </row>
    <row r="583" spans="1:3">
      <c r="A583">
        <v>691</v>
      </c>
      <c r="B583" t="s">
        <v>4051</v>
      </c>
      <c r="C583" t="s">
        <v>1298</v>
      </c>
    </row>
    <row r="584" spans="1:3">
      <c r="A584">
        <v>692</v>
      </c>
      <c r="B584" t="s">
        <v>4052</v>
      </c>
      <c r="C584" t="s">
        <v>1298</v>
      </c>
    </row>
    <row r="585" spans="1:3">
      <c r="A585">
        <v>693</v>
      </c>
      <c r="B585" t="s">
        <v>4053</v>
      </c>
      <c r="C585" t="s">
        <v>1305</v>
      </c>
    </row>
    <row r="586" spans="1:3">
      <c r="A586">
        <v>694</v>
      </c>
      <c r="B586" t="s">
        <v>4054</v>
      </c>
      <c r="C586" t="s">
        <v>1305</v>
      </c>
    </row>
    <row r="587" spans="1:3">
      <c r="A587">
        <v>695</v>
      </c>
      <c r="B587" t="s">
        <v>4055</v>
      </c>
      <c r="C587" t="s">
        <v>1311</v>
      </c>
    </row>
    <row r="588" spans="1:3">
      <c r="A588">
        <v>696</v>
      </c>
      <c r="B588" t="s">
        <v>4056</v>
      </c>
      <c r="C588" t="s">
        <v>1311</v>
      </c>
    </row>
    <row r="589" spans="1:3">
      <c r="A589">
        <v>697</v>
      </c>
      <c r="B589" t="s">
        <v>4057</v>
      </c>
      <c r="C589" t="s">
        <v>1318</v>
      </c>
    </row>
    <row r="590" spans="1:3">
      <c r="A590">
        <v>698</v>
      </c>
      <c r="B590" t="s">
        <v>4058</v>
      </c>
      <c r="C590" t="s">
        <v>1318</v>
      </c>
    </row>
    <row r="591" spans="1:3">
      <c r="A591">
        <v>699</v>
      </c>
      <c r="B591" t="s">
        <v>4059</v>
      </c>
      <c r="C591" t="s">
        <v>1325</v>
      </c>
    </row>
    <row r="592" spans="1:3">
      <c r="A592">
        <v>700</v>
      </c>
      <c r="B592" t="s">
        <v>4060</v>
      </c>
      <c r="C592" t="s">
        <v>1325</v>
      </c>
    </row>
    <row r="593" spans="1:3">
      <c r="A593">
        <v>701</v>
      </c>
      <c r="B593" t="s">
        <v>4061</v>
      </c>
      <c r="C593" t="s">
        <v>1331</v>
      </c>
    </row>
    <row r="594" spans="1:3">
      <c r="A594">
        <v>702</v>
      </c>
      <c r="B594" t="s">
        <v>4062</v>
      </c>
      <c r="C594" t="s">
        <v>1331</v>
      </c>
    </row>
    <row r="595" spans="1:3">
      <c r="A595">
        <v>703</v>
      </c>
      <c r="B595" t="s">
        <v>4063</v>
      </c>
      <c r="C595" t="s">
        <v>1338</v>
      </c>
    </row>
    <row r="596" spans="1:3">
      <c r="A596">
        <v>704</v>
      </c>
      <c r="B596" t="s">
        <v>4064</v>
      </c>
      <c r="C596" t="s">
        <v>1338</v>
      </c>
    </row>
    <row r="597" spans="1:3">
      <c r="A597">
        <v>705</v>
      </c>
      <c r="B597" t="s">
        <v>4065</v>
      </c>
      <c r="C597" t="s">
        <v>1345</v>
      </c>
    </row>
    <row r="598" spans="1:3">
      <c r="A598">
        <v>706</v>
      </c>
      <c r="B598" t="s">
        <v>4066</v>
      </c>
      <c r="C598" t="s">
        <v>1345</v>
      </c>
    </row>
    <row r="599" spans="1:3">
      <c r="A599">
        <v>707</v>
      </c>
      <c r="B599" t="s">
        <v>4067</v>
      </c>
      <c r="C599" t="s">
        <v>1351</v>
      </c>
    </row>
    <row r="600" spans="1:3">
      <c r="A600">
        <v>708</v>
      </c>
      <c r="B600" t="s">
        <v>4068</v>
      </c>
      <c r="C600" t="s">
        <v>1351</v>
      </c>
    </row>
    <row r="601" spans="1:3">
      <c r="A601">
        <v>709</v>
      </c>
      <c r="B601" t="s">
        <v>4069</v>
      </c>
      <c r="C601" t="s">
        <v>1358</v>
      </c>
    </row>
    <row r="602" spans="1:3">
      <c r="A602">
        <v>710</v>
      </c>
      <c r="B602" t="s">
        <v>4070</v>
      </c>
      <c r="C602" t="s">
        <v>1358</v>
      </c>
    </row>
    <row r="603" spans="1:3">
      <c r="A603">
        <v>711</v>
      </c>
      <c r="B603" t="s">
        <v>4071</v>
      </c>
      <c r="C603" t="s">
        <v>1365</v>
      </c>
    </row>
    <row r="604" spans="1:3">
      <c r="A604">
        <v>712</v>
      </c>
      <c r="B604" t="s">
        <v>4072</v>
      </c>
      <c r="C604" t="s">
        <v>1365</v>
      </c>
    </row>
    <row r="605" spans="1:3">
      <c r="A605">
        <v>713</v>
      </c>
      <c r="B605" t="s">
        <v>4073</v>
      </c>
      <c r="C605" t="s">
        <v>1371</v>
      </c>
    </row>
    <row r="606" spans="1:3">
      <c r="A606">
        <v>714</v>
      </c>
      <c r="B606" t="s">
        <v>4074</v>
      </c>
      <c r="C606" t="s">
        <v>1371</v>
      </c>
    </row>
    <row r="607" spans="1:3">
      <c r="A607">
        <v>715</v>
      </c>
      <c r="B607" t="s">
        <v>4075</v>
      </c>
      <c r="C607" t="s">
        <v>1378</v>
      </c>
    </row>
    <row r="608" spans="1:3">
      <c r="A608">
        <v>716</v>
      </c>
      <c r="B608" t="s">
        <v>4076</v>
      </c>
      <c r="C608" t="s">
        <v>1378</v>
      </c>
    </row>
    <row r="609" spans="1:3">
      <c r="A609">
        <v>717</v>
      </c>
      <c r="B609" t="s">
        <v>4077</v>
      </c>
      <c r="C609" t="s">
        <v>280</v>
      </c>
    </row>
    <row r="610" spans="1:3">
      <c r="A610">
        <v>718</v>
      </c>
      <c r="B610" t="s">
        <v>4078</v>
      </c>
      <c r="C610" t="s">
        <v>280</v>
      </c>
    </row>
    <row r="611" spans="1:3">
      <c r="A611">
        <v>719</v>
      </c>
      <c r="B611" t="s">
        <v>1695</v>
      </c>
      <c r="C611" t="s">
        <v>67</v>
      </c>
    </row>
    <row r="612" spans="1:3">
      <c r="A612">
        <v>720</v>
      </c>
      <c r="B612" t="s">
        <v>1697</v>
      </c>
      <c r="C612" t="s">
        <v>67</v>
      </c>
    </row>
    <row r="613" spans="1:3">
      <c r="A613">
        <v>721</v>
      </c>
      <c r="B613" t="s">
        <v>1699</v>
      </c>
      <c r="C613" t="s">
        <v>77</v>
      </c>
    </row>
    <row r="614" spans="1:3">
      <c r="A614">
        <v>722</v>
      </c>
      <c r="B614" t="s">
        <v>1701</v>
      </c>
      <c r="C614" t="s">
        <v>77</v>
      </c>
    </row>
    <row r="615" spans="1:3">
      <c r="A615">
        <v>723</v>
      </c>
      <c r="B615" t="s">
        <v>1703</v>
      </c>
      <c r="C615" t="s">
        <v>85</v>
      </c>
    </row>
    <row r="616" spans="1:3">
      <c r="A616">
        <v>724</v>
      </c>
      <c r="B616" t="s">
        <v>1705</v>
      </c>
      <c r="C616" t="s">
        <v>85</v>
      </c>
    </row>
    <row r="617" spans="1:3">
      <c r="A617">
        <v>725</v>
      </c>
      <c r="B617" t="s">
        <v>1707</v>
      </c>
      <c r="C617" t="s">
        <v>93</v>
      </c>
    </row>
    <row r="618" spans="1:3">
      <c r="A618">
        <v>726</v>
      </c>
      <c r="B618" t="s">
        <v>1709</v>
      </c>
      <c r="C618" t="s">
        <v>93</v>
      </c>
    </row>
    <row r="619" spans="1:3">
      <c r="A619">
        <v>727</v>
      </c>
      <c r="B619" t="s">
        <v>1711</v>
      </c>
      <c r="C619" t="s">
        <v>102</v>
      </c>
    </row>
    <row r="620" spans="1:3">
      <c r="A620">
        <v>728</v>
      </c>
      <c r="B620" t="s">
        <v>1713</v>
      </c>
      <c r="C620" t="s">
        <v>102</v>
      </c>
    </row>
    <row r="621" spans="1:3">
      <c r="A621">
        <v>729</v>
      </c>
      <c r="B621" t="s">
        <v>1715</v>
      </c>
      <c r="C621" t="s">
        <v>1224</v>
      </c>
    </row>
    <row r="622" spans="1:3">
      <c r="A622">
        <v>730</v>
      </c>
      <c r="B622" t="s">
        <v>1717</v>
      </c>
      <c r="C622" t="s">
        <v>1224</v>
      </c>
    </row>
    <row r="623" spans="1:3">
      <c r="A623">
        <v>731</v>
      </c>
      <c r="B623" t="s">
        <v>1719</v>
      </c>
      <c r="C623" t="s">
        <v>626</v>
      </c>
    </row>
    <row r="624" spans="1:3">
      <c r="A624">
        <v>732</v>
      </c>
      <c r="B624" t="s">
        <v>1721</v>
      </c>
      <c r="C624" t="s">
        <v>626</v>
      </c>
    </row>
    <row r="625" spans="1:3">
      <c r="A625">
        <v>733</v>
      </c>
      <c r="B625" t="s">
        <v>1723</v>
      </c>
      <c r="C625" t="s">
        <v>632</v>
      </c>
    </row>
    <row r="626" spans="1:3">
      <c r="A626">
        <v>734</v>
      </c>
      <c r="B626" t="s">
        <v>1725</v>
      </c>
      <c r="C626" t="s">
        <v>632</v>
      </c>
    </row>
    <row r="627" spans="1:3">
      <c r="A627">
        <v>735</v>
      </c>
      <c r="B627" t="s">
        <v>1727</v>
      </c>
      <c r="C627" t="s">
        <v>1237</v>
      </c>
    </row>
    <row r="628" spans="1:3">
      <c r="A628">
        <v>736</v>
      </c>
      <c r="B628" t="s">
        <v>1729</v>
      </c>
      <c r="C628" t="s">
        <v>1237</v>
      </c>
    </row>
    <row r="629" spans="1:3">
      <c r="A629">
        <v>737</v>
      </c>
      <c r="B629" t="s">
        <v>1731</v>
      </c>
      <c r="C629" t="s">
        <v>146</v>
      </c>
    </row>
    <row r="630" spans="1:3">
      <c r="A630">
        <v>738</v>
      </c>
      <c r="B630" t="s">
        <v>1733</v>
      </c>
      <c r="C630" t="s">
        <v>146</v>
      </c>
    </row>
    <row r="631" spans="1:3">
      <c r="A631">
        <v>739</v>
      </c>
      <c r="B631" t="s">
        <v>1735</v>
      </c>
      <c r="C631" t="s">
        <v>161</v>
      </c>
    </row>
    <row r="632" spans="1:3">
      <c r="A632">
        <v>740</v>
      </c>
      <c r="B632" t="s">
        <v>1737</v>
      </c>
      <c r="C632" t="s">
        <v>161</v>
      </c>
    </row>
    <row r="633" spans="1:3">
      <c r="A633">
        <v>741</v>
      </c>
      <c r="B633" t="s">
        <v>1739</v>
      </c>
      <c r="C633" t="s">
        <v>1250</v>
      </c>
    </row>
    <row r="634" spans="1:3">
      <c r="A634">
        <v>742</v>
      </c>
      <c r="B634" t="s">
        <v>1741</v>
      </c>
      <c r="C634" t="s">
        <v>1250</v>
      </c>
    </row>
    <row r="635" spans="1:3">
      <c r="A635">
        <v>743</v>
      </c>
      <c r="B635" t="s">
        <v>1743</v>
      </c>
      <c r="C635" t="s">
        <v>1255</v>
      </c>
    </row>
    <row r="636" spans="1:3">
      <c r="A636">
        <v>744</v>
      </c>
      <c r="B636" t="s">
        <v>1745</v>
      </c>
      <c r="C636" t="s">
        <v>1255</v>
      </c>
    </row>
    <row r="637" spans="1:3">
      <c r="A637">
        <v>745</v>
      </c>
      <c r="B637" t="s">
        <v>1747</v>
      </c>
      <c r="C637" t="s">
        <v>709</v>
      </c>
    </row>
    <row r="638" spans="1:3">
      <c r="A638">
        <v>746</v>
      </c>
      <c r="B638" t="s">
        <v>1749</v>
      </c>
      <c r="C638" t="s">
        <v>709</v>
      </c>
    </row>
    <row r="639" spans="1:3">
      <c r="A639">
        <v>747</v>
      </c>
      <c r="B639" t="s">
        <v>1751</v>
      </c>
      <c r="C639" t="s">
        <v>1264</v>
      </c>
    </row>
    <row r="640" spans="1:3">
      <c r="A640">
        <v>748</v>
      </c>
      <c r="B640" t="s">
        <v>1753</v>
      </c>
      <c r="C640" t="s">
        <v>1264</v>
      </c>
    </row>
    <row r="641" spans="1:3">
      <c r="A641">
        <v>749</v>
      </c>
      <c r="B641" t="s">
        <v>1755</v>
      </c>
      <c r="C641" t="s">
        <v>1269</v>
      </c>
    </row>
    <row r="642" spans="1:3">
      <c r="A642">
        <v>750</v>
      </c>
      <c r="B642" t="s">
        <v>1757</v>
      </c>
      <c r="C642" t="s">
        <v>1269</v>
      </c>
    </row>
    <row r="643" spans="1:3">
      <c r="A643">
        <v>751</v>
      </c>
      <c r="B643" t="s">
        <v>1759</v>
      </c>
      <c r="C643" t="s">
        <v>1274</v>
      </c>
    </row>
    <row r="644" spans="1:3">
      <c r="A644">
        <v>752</v>
      </c>
      <c r="B644" t="s">
        <v>1761</v>
      </c>
      <c r="C644" t="s">
        <v>1274</v>
      </c>
    </row>
    <row r="645" spans="1:3">
      <c r="A645">
        <v>753</v>
      </c>
      <c r="B645" t="s">
        <v>1763</v>
      </c>
      <c r="C645" t="s">
        <v>1279</v>
      </c>
    </row>
    <row r="646" spans="1:3">
      <c r="A646">
        <v>754</v>
      </c>
      <c r="B646" t="s">
        <v>1765</v>
      </c>
      <c r="C646" t="s">
        <v>1279</v>
      </c>
    </row>
    <row r="647" spans="1:3">
      <c r="A647">
        <v>755</v>
      </c>
      <c r="B647" t="s">
        <v>1767</v>
      </c>
      <c r="C647" t="s">
        <v>1284</v>
      </c>
    </row>
    <row r="648" spans="1:3">
      <c r="A648">
        <v>756</v>
      </c>
      <c r="B648" t="s">
        <v>1769</v>
      </c>
      <c r="C648" t="s">
        <v>1284</v>
      </c>
    </row>
    <row r="649" spans="1:3">
      <c r="A649">
        <v>757</v>
      </c>
      <c r="B649" t="s">
        <v>1771</v>
      </c>
      <c r="C649" t="s">
        <v>1291</v>
      </c>
    </row>
    <row r="650" spans="1:3">
      <c r="A650">
        <v>758</v>
      </c>
      <c r="B650" t="s">
        <v>1773</v>
      </c>
      <c r="C650" t="s">
        <v>1291</v>
      </c>
    </row>
    <row r="651" spans="1:3">
      <c r="A651">
        <v>759</v>
      </c>
      <c r="B651" t="s">
        <v>1775</v>
      </c>
      <c r="C651" t="s">
        <v>1298</v>
      </c>
    </row>
    <row r="652" spans="1:3">
      <c r="A652">
        <v>760</v>
      </c>
      <c r="B652" t="s">
        <v>1777</v>
      </c>
      <c r="C652" t="s">
        <v>1298</v>
      </c>
    </row>
    <row r="653" spans="1:3">
      <c r="A653">
        <v>761</v>
      </c>
      <c r="B653" t="s">
        <v>1779</v>
      </c>
      <c r="C653" t="s">
        <v>1305</v>
      </c>
    </row>
    <row r="654" spans="1:3">
      <c r="A654">
        <v>762</v>
      </c>
      <c r="B654" t="s">
        <v>1781</v>
      </c>
      <c r="C654" t="s">
        <v>1305</v>
      </c>
    </row>
    <row r="655" spans="1:3">
      <c r="A655">
        <v>763</v>
      </c>
      <c r="B655" t="s">
        <v>1783</v>
      </c>
      <c r="C655" t="s">
        <v>1311</v>
      </c>
    </row>
    <row r="656" spans="1:3">
      <c r="A656">
        <v>764</v>
      </c>
      <c r="B656" t="s">
        <v>1785</v>
      </c>
      <c r="C656" t="s">
        <v>1311</v>
      </c>
    </row>
    <row r="657" spans="1:3">
      <c r="A657">
        <v>765</v>
      </c>
      <c r="B657" t="s">
        <v>1787</v>
      </c>
      <c r="C657" t="s">
        <v>1318</v>
      </c>
    </row>
    <row r="658" spans="1:3">
      <c r="A658">
        <v>766</v>
      </c>
      <c r="B658" t="s">
        <v>1789</v>
      </c>
      <c r="C658" t="s">
        <v>1318</v>
      </c>
    </row>
    <row r="659" spans="1:3">
      <c r="A659">
        <v>767</v>
      </c>
      <c r="B659" t="s">
        <v>1791</v>
      </c>
      <c r="C659" t="s">
        <v>1325</v>
      </c>
    </row>
    <row r="660" spans="1:3">
      <c r="A660">
        <v>768</v>
      </c>
      <c r="B660" t="s">
        <v>1793</v>
      </c>
      <c r="C660" t="s">
        <v>1325</v>
      </c>
    </row>
    <row r="661" spans="1:3">
      <c r="A661">
        <v>769</v>
      </c>
      <c r="B661" t="s">
        <v>1795</v>
      </c>
      <c r="C661" t="s">
        <v>1331</v>
      </c>
    </row>
    <row r="662" spans="1:3">
      <c r="A662">
        <v>770</v>
      </c>
      <c r="B662" t="s">
        <v>1797</v>
      </c>
      <c r="C662" t="s">
        <v>1331</v>
      </c>
    </row>
    <row r="663" spans="1:3">
      <c r="A663">
        <v>771</v>
      </c>
      <c r="B663" t="s">
        <v>1799</v>
      </c>
      <c r="C663" t="s">
        <v>1338</v>
      </c>
    </row>
    <row r="664" spans="1:3">
      <c r="A664">
        <v>772</v>
      </c>
      <c r="B664" t="s">
        <v>1801</v>
      </c>
      <c r="C664" t="s">
        <v>1338</v>
      </c>
    </row>
    <row r="665" spans="1:3">
      <c r="A665">
        <v>773</v>
      </c>
      <c r="B665" t="s">
        <v>1803</v>
      </c>
      <c r="C665" t="s">
        <v>1345</v>
      </c>
    </row>
    <row r="666" spans="1:3">
      <c r="A666">
        <v>774</v>
      </c>
      <c r="B666" t="s">
        <v>1805</v>
      </c>
      <c r="C666" t="s">
        <v>1345</v>
      </c>
    </row>
    <row r="667" spans="1:3">
      <c r="A667">
        <v>775</v>
      </c>
      <c r="B667" t="s">
        <v>1807</v>
      </c>
      <c r="C667" t="s">
        <v>1351</v>
      </c>
    </row>
    <row r="668" spans="1:3">
      <c r="A668">
        <v>776</v>
      </c>
      <c r="B668" t="s">
        <v>1809</v>
      </c>
      <c r="C668" t="s">
        <v>1351</v>
      </c>
    </row>
    <row r="669" spans="1:3">
      <c r="A669">
        <v>777</v>
      </c>
      <c r="B669" t="s">
        <v>1811</v>
      </c>
      <c r="C669" t="s">
        <v>1358</v>
      </c>
    </row>
    <row r="670" spans="1:3">
      <c r="A670">
        <v>778</v>
      </c>
      <c r="B670" t="s">
        <v>1813</v>
      </c>
      <c r="C670" t="s">
        <v>1358</v>
      </c>
    </row>
    <row r="671" spans="1:3">
      <c r="A671">
        <v>779</v>
      </c>
      <c r="B671" t="s">
        <v>1815</v>
      </c>
      <c r="C671" t="s">
        <v>1365</v>
      </c>
    </row>
    <row r="672" spans="1:3">
      <c r="A672">
        <v>780</v>
      </c>
      <c r="B672" t="s">
        <v>1817</v>
      </c>
      <c r="C672" t="s">
        <v>1365</v>
      </c>
    </row>
    <row r="673" spans="1:3">
      <c r="A673">
        <v>781</v>
      </c>
      <c r="B673" t="s">
        <v>1819</v>
      </c>
      <c r="C673" t="s">
        <v>1371</v>
      </c>
    </row>
    <row r="674" spans="1:3">
      <c r="A674">
        <v>782</v>
      </c>
      <c r="B674" t="s">
        <v>1821</v>
      </c>
      <c r="C674" t="s">
        <v>1371</v>
      </c>
    </row>
    <row r="675" spans="1:3">
      <c r="A675">
        <v>783</v>
      </c>
      <c r="B675" t="s">
        <v>1823</v>
      </c>
      <c r="C675" t="s">
        <v>1378</v>
      </c>
    </row>
    <row r="676" spans="1:3">
      <c r="A676">
        <v>784</v>
      </c>
      <c r="B676" t="s">
        <v>1825</v>
      </c>
      <c r="C676" t="s">
        <v>1378</v>
      </c>
    </row>
    <row r="677" spans="1:3">
      <c r="A677">
        <v>785</v>
      </c>
      <c r="B677" t="s">
        <v>1827</v>
      </c>
      <c r="C677" t="s">
        <v>280</v>
      </c>
    </row>
    <row r="678" spans="1:3">
      <c r="A678">
        <v>786</v>
      </c>
      <c r="B678" t="s">
        <v>1829</v>
      </c>
      <c r="C678" t="s">
        <v>280</v>
      </c>
    </row>
    <row r="679" spans="1:3">
      <c r="A679">
        <v>787</v>
      </c>
      <c r="B679" t="s">
        <v>1832</v>
      </c>
      <c r="C679" t="s">
        <v>626</v>
      </c>
    </row>
    <row r="680" spans="1:3">
      <c r="A680">
        <v>788</v>
      </c>
      <c r="B680" t="s">
        <v>1834</v>
      </c>
      <c r="C680" t="s">
        <v>626</v>
      </c>
    </row>
    <row r="681" spans="1:3">
      <c r="A681">
        <v>789</v>
      </c>
      <c r="B681" t="s">
        <v>1836</v>
      </c>
      <c r="C681" t="s">
        <v>632</v>
      </c>
    </row>
    <row r="682" spans="1:3">
      <c r="A682">
        <v>790</v>
      </c>
      <c r="B682" t="s">
        <v>1838</v>
      </c>
      <c r="C682" t="s">
        <v>632</v>
      </c>
    </row>
    <row r="683" spans="1:3">
      <c r="A683">
        <v>791</v>
      </c>
      <c r="B683" t="s">
        <v>1840</v>
      </c>
      <c r="C683" t="s">
        <v>1237</v>
      </c>
    </row>
    <row r="684" spans="1:3">
      <c r="A684">
        <v>792</v>
      </c>
      <c r="B684" t="s">
        <v>1842</v>
      </c>
      <c r="C684" t="s">
        <v>1237</v>
      </c>
    </row>
    <row r="685" spans="1:3">
      <c r="A685">
        <v>793</v>
      </c>
      <c r="B685" t="s">
        <v>1844</v>
      </c>
      <c r="C685" t="s">
        <v>146</v>
      </c>
    </row>
    <row r="686" spans="1:3">
      <c r="A686">
        <v>794</v>
      </c>
      <c r="B686" t="s">
        <v>1846</v>
      </c>
      <c r="C686" t="s">
        <v>146</v>
      </c>
    </row>
    <row r="687" spans="1:3">
      <c r="A687">
        <v>795</v>
      </c>
      <c r="B687" t="s">
        <v>1848</v>
      </c>
      <c r="C687" t="s">
        <v>161</v>
      </c>
    </row>
    <row r="688" spans="1:3">
      <c r="A688">
        <v>796</v>
      </c>
      <c r="B688" t="s">
        <v>1850</v>
      </c>
      <c r="C688" t="s">
        <v>161</v>
      </c>
    </row>
    <row r="689" spans="1:3">
      <c r="A689">
        <v>797</v>
      </c>
      <c r="B689" t="s">
        <v>4079</v>
      </c>
      <c r="C689" t="s">
        <v>1250</v>
      </c>
    </row>
    <row r="690" spans="1:3">
      <c r="A690">
        <v>798</v>
      </c>
      <c r="B690" t="s">
        <v>1852</v>
      </c>
      <c r="C690" t="s">
        <v>1250</v>
      </c>
    </row>
    <row r="691" spans="1:3">
      <c r="A691">
        <v>799</v>
      </c>
      <c r="B691" t="s">
        <v>1854</v>
      </c>
      <c r="C691" t="s">
        <v>1255</v>
      </c>
    </row>
    <row r="692" spans="1:3">
      <c r="A692">
        <v>800</v>
      </c>
      <c r="B692" t="s">
        <v>1856</v>
      </c>
      <c r="C692" t="s">
        <v>1255</v>
      </c>
    </row>
    <row r="693" spans="1:3">
      <c r="A693">
        <v>801</v>
      </c>
      <c r="B693" t="s">
        <v>1858</v>
      </c>
      <c r="C693" t="s">
        <v>709</v>
      </c>
    </row>
    <row r="694" spans="1:3">
      <c r="A694">
        <v>802</v>
      </c>
      <c r="B694" t="s">
        <v>1860</v>
      </c>
      <c r="C694" t="s">
        <v>709</v>
      </c>
    </row>
    <row r="695" spans="1:3">
      <c r="A695">
        <v>803</v>
      </c>
      <c r="B695" t="s">
        <v>4080</v>
      </c>
      <c r="C695" t="s">
        <v>1264</v>
      </c>
    </row>
    <row r="696" spans="1:3">
      <c r="A696">
        <v>804</v>
      </c>
      <c r="B696" t="s">
        <v>4081</v>
      </c>
      <c r="C696" t="s">
        <v>1264</v>
      </c>
    </row>
    <row r="697" spans="1:3">
      <c r="A697">
        <v>805</v>
      </c>
      <c r="B697" t="s">
        <v>4082</v>
      </c>
      <c r="C697" t="s">
        <v>1269</v>
      </c>
    </row>
    <row r="698" spans="1:3">
      <c r="A698">
        <v>806</v>
      </c>
      <c r="B698" t="s">
        <v>4083</v>
      </c>
      <c r="C698" t="s">
        <v>1269</v>
      </c>
    </row>
    <row r="699" spans="1:3">
      <c r="A699">
        <v>807</v>
      </c>
      <c r="B699" t="s">
        <v>1864</v>
      </c>
      <c r="C699" t="s">
        <v>1274</v>
      </c>
    </row>
    <row r="700" spans="1:3">
      <c r="A700">
        <v>808</v>
      </c>
      <c r="B700" t="s">
        <v>4084</v>
      </c>
      <c r="C700" t="s">
        <v>1274</v>
      </c>
    </row>
    <row r="701" spans="1:3">
      <c r="A701">
        <v>809</v>
      </c>
      <c r="B701" t="s">
        <v>4085</v>
      </c>
      <c r="C701" t="s">
        <v>1279</v>
      </c>
    </row>
    <row r="702" spans="1:3">
      <c r="A702">
        <v>810</v>
      </c>
      <c r="B702" t="s">
        <v>4086</v>
      </c>
      <c r="C702" t="s">
        <v>1279</v>
      </c>
    </row>
    <row r="703" spans="1:3">
      <c r="A703">
        <v>811</v>
      </c>
      <c r="B703" t="s">
        <v>4087</v>
      </c>
      <c r="C703" t="s">
        <v>1284</v>
      </c>
    </row>
    <row r="704" spans="1:3">
      <c r="A704">
        <v>812</v>
      </c>
      <c r="B704" t="s">
        <v>1868</v>
      </c>
      <c r="C704" t="s">
        <v>1284</v>
      </c>
    </row>
    <row r="705" spans="1:3">
      <c r="A705">
        <v>813</v>
      </c>
      <c r="B705" t="s">
        <v>4088</v>
      </c>
      <c r="C705" t="s">
        <v>1291</v>
      </c>
    </row>
    <row r="706" spans="1:3">
      <c r="A706">
        <v>814</v>
      </c>
      <c r="B706" t="s">
        <v>4089</v>
      </c>
      <c r="C706" t="s">
        <v>1291</v>
      </c>
    </row>
    <row r="707" spans="1:3">
      <c r="A707">
        <v>815</v>
      </c>
      <c r="B707" t="s">
        <v>4090</v>
      </c>
      <c r="C707" t="s">
        <v>1298</v>
      </c>
    </row>
    <row r="708" spans="1:3">
      <c r="A708">
        <v>816</v>
      </c>
      <c r="B708" t="s">
        <v>4091</v>
      </c>
      <c r="C708" t="s">
        <v>1298</v>
      </c>
    </row>
    <row r="709" spans="1:3">
      <c r="A709">
        <v>817</v>
      </c>
      <c r="B709" t="s">
        <v>1872</v>
      </c>
      <c r="C709" t="s">
        <v>1305</v>
      </c>
    </row>
    <row r="710" spans="1:3">
      <c r="A710">
        <v>818</v>
      </c>
      <c r="B710" t="s">
        <v>4092</v>
      </c>
      <c r="C710" t="s">
        <v>1305</v>
      </c>
    </row>
    <row r="711" spans="1:3">
      <c r="A711">
        <v>819</v>
      </c>
      <c r="B711" t="s">
        <v>4093</v>
      </c>
      <c r="C711" t="s">
        <v>1311</v>
      </c>
    </row>
    <row r="712" spans="1:3">
      <c r="A712">
        <v>820</v>
      </c>
      <c r="B712" t="s">
        <v>4094</v>
      </c>
      <c r="C712" t="s">
        <v>1311</v>
      </c>
    </row>
    <row r="713" spans="1:3">
      <c r="A713">
        <v>821</v>
      </c>
      <c r="B713" t="s">
        <v>4095</v>
      </c>
      <c r="C713" t="s">
        <v>1318</v>
      </c>
    </row>
    <row r="714" spans="1:3">
      <c r="A714">
        <v>822</v>
      </c>
      <c r="B714" t="s">
        <v>1874</v>
      </c>
      <c r="C714" t="s">
        <v>1318</v>
      </c>
    </row>
    <row r="715" spans="1:3">
      <c r="A715">
        <v>823</v>
      </c>
      <c r="B715" t="s">
        <v>4096</v>
      </c>
      <c r="C715" t="s">
        <v>1325</v>
      </c>
    </row>
    <row r="716" spans="1:3">
      <c r="A716">
        <v>824</v>
      </c>
      <c r="B716" t="s">
        <v>4097</v>
      </c>
      <c r="C716" t="s">
        <v>1325</v>
      </c>
    </row>
    <row r="717" spans="1:3">
      <c r="A717">
        <v>825</v>
      </c>
      <c r="B717" t="s">
        <v>4098</v>
      </c>
      <c r="C717" t="s">
        <v>1331</v>
      </c>
    </row>
    <row r="718" spans="1:3">
      <c r="A718">
        <v>826</v>
      </c>
      <c r="B718" t="s">
        <v>4099</v>
      </c>
      <c r="C718" t="s">
        <v>1331</v>
      </c>
    </row>
    <row r="719" spans="1:3">
      <c r="A719">
        <v>827</v>
      </c>
      <c r="B719" t="s">
        <v>1876</v>
      </c>
      <c r="C719" t="s">
        <v>1338</v>
      </c>
    </row>
    <row r="720" spans="1:3">
      <c r="A720">
        <v>828</v>
      </c>
      <c r="B720" t="s">
        <v>4100</v>
      </c>
      <c r="C720" t="s">
        <v>1338</v>
      </c>
    </row>
    <row r="721" spans="1:3">
      <c r="A721">
        <v>829</v>
      </c>
      <c r="B721" t="s">
        <v>4101</v>
      </c>
      <c r="C721" t="s">
        <v>1345</v>
      </c>
    </row>
    <row r="722" spans="1:3">
      <c r="A722">
        <v>830</v>
      </c>
      <c r="B722" t="s">
        <v>4102</v>
      </c>
      <c r="C722" t="s">
        <v>1345</v>
      </c>
    </row>
    <row r="723" spans="1:3">
      <c r="A723">
        <v>831</v>
      </c>
      <c r="B723" t="s">
        <v>4103</v>
      </c>
      <c r="C723" t="s">
        <v>1351</v>
      </c>
    </row>
    <row r="724" spans="1:3">
      <c r="A724">
        <v>832</v>
      </c>
      <c r="B724" t="s">
        <v>1878</v>
      </c>
      <c r="C724" t="s">
        <v>1351</v>
      </c>
    </row>
    <row r="725" spans="1:3">
      <c r="A725">
        <v>833</v>
      </c>
      <c r="B725" t="s">
        <v>4104</v>
      </c>
      <c r="C725" t="s">
        <v>1358</v>
      </c>
    </row>
    <row r="726" spans="1:3">
      <c r="A726">
        <v>834</v>
      </c>
      <c r="B726" t="s">
        <v>4105</v>
      </c>
      <c r="C726" t="s">
        <v>1358</v>
      </c>
    </row>
    <row r="727" spans="1:3">
      <c r="A727">
        <v>835</v>
      </c>
      <c r="B727" t="s">
        <v>4106</v>
      </c>
      <c r="C727" t="s">
        <v>1365</v>
      </c>
    </row>
    <row r="728" spans="1:3">
      <c r="A728">
        <v>836</v>
      </c>
      <c r="B728" t="s">
        <v>4107</v>
      </c>
      <c r="C728" t="s">
        <v>1365</v>
      </c>
    </row>
    <row r="729" spans="1:3">
      <c r="A729">
        <v>837</v>
      </c>
      <c r="B729" t="s">
        <v>1880</v>
      </c>
      <c r="C729" t="s">
        <v>1371</v>
      </c>
    </row>
    <row r="730" spans="1:3">
      <c r="A730">
        <v>838</v>
      </c>
      <c r="B730" t="s">
        <v>4108</v>
      </c>
      <c r="C730" t="s">
        <v>1371</v>
      </c>
    </row>
    <row r="731" spans="1:3">
      <c r="A731">
        <v>839</v>
      </c>
      <c r="B731" t="s">
        <v>4109</v>
      </c>
      <c r="C731" t="s">
        <v>1378</v>
      </c>
    </row>
    <row r="732" spans="1:3">
      <c r="A732">
        <v>840</v>
      </c>
      <c r="B732" t="s">
        <v>4110</v>
      </c>
      <c r="C732" t="s">
        <v>1378</v>
      </c>
    </row>
    <row r="733" spans="1:3">
      <c r="A733">
        <v>841</v>
      </c>
      <c r="B733" t="s">
        <v>4111</v>
      </c>
      <c r="C733" t="s">
        <v>280</v>
      </c>
    </row>
    <row r="734" spans="1:3">
      <c r="A734">
        <v>842</v>
      </c>
      <c r="B734" t="s">
        <v>1882</v>
      </c>
      <c r="C734" t="s">
        <v>280</v>
      </c>
    </row>
    <row r="735" spans="1:3">
      <c r="A735">
        <v>843</v>
      </c>
      <c r="B735" t="s">
        <v>1946</v>
      </c>
      <c r="C735" t="s">
        <v>72</v>
      </c>
    </row>
    <row r="736" spans="1:3">
      <c r="A736">
        <v>844</v>
      </c>
      <c r="B736" t="s">
        <v>1948</v>
      </c>
      <c r="C736" t="s">
        <v>72</v>
      </c>
    </row>
    <row r="737" spans="1:3">
      <c r="A737">
        <v>845</v>
      </c>
      <c r="B737" t="s">
        <v>1950</v>
      </c>
      <c r="C737" t="s">
        <v>82</v>
      </c>
    </row>
    <row r="738" spans="1:3">
      <c r="A738">
        <v>846</v>
      </c>
      <c r="B738" t="s">
        <v>1952</v>
      </c>
      <c r="C738" t="s">
        <v>82</v>
      </c>
    </row>
    <row r="739" spans="1:3">
      <c r="A739">
        <v>847</v>
      </c>
      <c r="B739" t="s">
        <v>1954</v>
      </c>
      <c r="C739" t="s">
        <v>85</v>
      </c>
    </row>
    <row r="740" spans="1:3">
      <c r="A740">
        <v>848</v>
      </c>
      <c r="B740" t="s">
        <v>1956</v>
      </c>
      <c r="C740" t="s">
        <v>85</v>
      </c>
    </row>
    <row r="741" spans="1:3">
      <c r="A741">
        <v>849</v>
      </c>
      <c r="B741" t="s">
        <v>1958</v>
      </c>
      <c r="C741" t="s">
        <v>93</v>
      </c>
    </row>
    <row r="742" spans="1:3">
      <c r="A742">
        <v>850</v>
      </c>
      <c r="B742" t="s">
        <v>1960</v>
      </c>
      <c r="C742" t="s">
        <v>93</v>
      </c>
    </row>
    <row r="743" spans="1:3">
      <c r="A743">
        <v>851</v>
      </c>
      <c r="B743" t="s">
        <v>1962</v>
      </c>
      <c r="C743" t="s">
        <v>102</v>
      </c>
    </row>
    <row r="744" spans="1:3">
      <c r="A744">
        <v>852</v>
      </c>
      <c r="B744" t="s">
        <v>1964</v>
      </c>
      <c r="C744" t="s">
        <v>102</v>
      </c>
    </row>
    <row r="745" spans="1:3">
      <c r="A745">
        <v>853</v>
      </c>
      <c r="B745" t="s">
        <v>1966</v>
      </c>
      <c r="C745" t="s">
        <v>1224</v>
      </c>
    </row>
    <row r="746" spans="1:3">
      <c r="A746">
        <v>854</v>
      </c>
      <c r="B746" t="s">
        <v>1968</v>
      </c>
      <c r="C746" t="s">
        <v>1224</v>
      </c>
    </row>
    <row r="747" spans="1:3">
      <c r="A747">
        <v>855</v>
      </c>
      <c r="B747" t="s">
        <v>1970</v>
      </c>
      <c r="C747" t="s">
        <v>626</v>
      </c>
    </row>
    <row r="748" spans="1:3">
      <c r="A748">
        <v>856</v>
      </c>
      <c r="B748" t="s">
        <v>1972</v>
      </c>
      <c r="C748" t="s">
        <v>626</v>
      </c>
    </row>
    <row r="749" spans="1:3">
      <c r="A749">
        <v>857</v>
      </c>
      <c r="B749" t="s">
        <v>1974</v>
      </c>
      <c r="C749" t="s">
        <v>632</v>
      </c>
    </row>
    <row r="750" spans="1:3">
      <c r="A750">
        <v>858</v>
      </c>
      <c r="B750" t="s">
        <v>1976</v>
      </c>
      <c r="C750" t="s">
        <v>632</v>
      </c>
    </row>
    <row r="751" spans="1:3">
      <c r="A751">
        <v>859</v>
      </c>
      <c r="B751" t="s">
        <v>1978</v>
      </c>
      <c r="C751" t="s">
        <v>1237</v>
      </c>
    </row>
    <row r="752" spans="1:3">
      <c r="A752">
        <v>860</v>
      </c>
      <c r="B752" t="s">
        <v>1980</v>
      </c>
      <c r="C752" t="s">
        <v>1237</v>
      </c>
    </row>
    <row r="753" spans="1:3">
      <c r="A753">
        <v>861</v>
      </c>
      <c r="B753" t="s">
        <v>1982</v>
      </c>
      <c r="C753" t="s">
        <v>146</v>
      </c>
    </row>
    <row r="754" spans="1:3">
      <c r="A754">
        <v>862</v>
      </c>
      <c r="B754" t="s">
        <v>1984</v>
      </c>
      <c r="C754" t="s">
        <v>146</v>
      </c>
    </row>
    <row r="755" spans="1:3">
      <c r="A755">
        <v>863</v>
      </c>
      <c r="B755" t="s">
        <v>1986</v>
      </c>
      <c r="C755" t="s">
        <v>161</v>
      </c>
    </row>
    <row r="756" spans="1:3">
      <c r="A756">
        <v>864</v>
      </c>
      <c r="B756" t="s">
        <v>1988</v>
      </c>
      <c r="C756" t="s">
        <v>161</v>
      </c>
    </row>
    <row r="757" spans="1:3">
      <c r="A757">
        <v>865</v>
      </c>
      <c r="B757" t="s">
        <v>1990</v>
      </c>
      <c r="C757" t="s">
        <v>1250</v>
      </c>
    </row>
    <row r="758" spans="1:3">
      <c r="A758">
        <v>866</v>
      </c>
      <c r="B758" t="s">
        <v>1992</v>
      </c>
      <c r="C758" t="s">
        <v>1250</v>
      </c>
    </row>
    <row r="759" spans="1:3">
      <c r="A759">
        <v>867</v>
      </c>
      <c r="B759" t="s">
        <v>1994</v>
      </c>
      <c r="C759" t="s">
        <v>1255</v>
      </c>
    </row>
    <row r="760" spans="1:3">
      <c r="A760">
        <v>868</v>
      </c>
      <c r="B760" t="s">
        <v>1996</v>
      </c>
      <c r="C760" t="s">
        <v>1255</v>
      </c>
    </row>
    <row r="761" spans="1:3">
      <c r="A761">
        <v>869</v>
      </c>
      <c r="B761" t="s">
        <v>1998</v>
      </c>
      <c r="C761" t="s">
        <v>709</v>
      </c>
    </row>
    <row r="762" spans="1:3">
      <c r="A762">
        <v>870</v>
      </c>
      <c r="B762" t="s">
        <v>2000</v>
      </c>
      <c r="C762" t="s">
        <v>709</v>
      </c>
    </row>
    <row r="763" spans="1:3">
      <c r="A763">
        <v>871</v>
      </c>
      <c r="B763" t="s">
        <v>2002</v>
      </c>
      <c r="C763" t="s">
        <v>1264</v>
      </c>
    </row>
    <row r="764" spans="1:3">
      <c r="A764">
        <v>872</v>
      </c>
      <c r="B764" t="s">
        <v>2004</v>
      </c>
      <c r="C764" t="s">
        <v>1264</v>
      </c>
    </row>
    <row r="765" spans="1:3">
      <c r="A765">
        <v>873</v>
      </c>
      <c r="B765" t="s">
        <v>2006</v>
      </c>
      <c r="C765" t="s">
        <v>1269</v>
      </c>
    </row>
    <row r="766" spans="1:3">
      <c r="A766">
        <v>874</v>
      </c>
      <c r="B766" t="s">
        <v>2008</v>
      </c>
      <c r="C766" t="s">
        <v>1269</v>
      </c>
    </row>
    <row r="767" spans="1:3">
      <c r="A767">
        <v>875</v>
      </c>
      <c r="B767" t="s">
        <v>2010</v>
      </c>
      <c r="C767" t="s">
        <v>1274</v>
      </c>
    </row>
    <row r="768" spans="1:3">
      <c r="A768">
        <v>876</v>
      </c>
      <c r="B768" t="s">
        <v>2012</v>
      </c>
      <c r="C768" t="s">
        <v>1274</v>
      </c>
    </row>
    <row r="769" spans="1:3">
      <c r="A769">
        <v>877</v>
      </c>
      <c r="B769" t="s">
        <v>2014</v>
      </c>
      <c r="C769" t="s">
        <v>1279</v>
      </c>
    </row>
    <row r="770" spans="1:3">
      <c r="A770">
        <v>878</v>
      </c>
      <c r="B770" t="s">
        <v>2016</v>
      </c>
      <c r="C770" t="s">
        <v>1279</v>
      </c>
    </row>
    <row r="771" spans="1:3">
      <c r="A771">
        <v>879</v>
      </c>
      <c r="B771" t="s">
        <v>2018</v>
      </c>
      <c r="C771" t="s">
        <v>1284</v>
      </c>
    </row>
    <row r="772" spans="1:3">
      <c r="A772">
        <v>880</v>
      </c>
      <c r="B772" t="s">
        <v>2020</v>
      </c>
      <c r="C772" t="s">
        <v>1284</v>
      </c>
    </row>
    <row r="773" spans="1:3">
      <c r="A773">
        <v>881</v>
      </c>
      <c r="B773" t="s">
        <v>2022</v>
      </c>
      <c r="C773" t="s">
        <v>1291</v>
      </c>
    </row>
    <row r="774" spans="1:3">
      <c r="A774">
        <v>882</v>
      </c>
      <c r="B774" t="s">
        <v>2024</v>
      </c>
      <c r="C774" t="s">
        <v>1291</v>
      </c>
    </row>
    <row r="775" spans="1:3">
      <c r="A775">
        <v>883</v>
      </c>
      <c r="B775" t="s">
        <v>2026</v>
      </c>
      <c r="C775" t="s">
        <v>1298</v>
      </c>
    </row>
    <row r="776" spans="1:3">
      <c r="A776">
        <v>884</v>
      </c>
      <c r="B776" t="s">
        <v>2028</v>
      </c>
      <c r="C776" t="s">
        <v>1298</v>
      </c>
    </row>
    <row r="777" spans="1:3">
      <c r="A777">
        <v>885</v>
      </c>
      <c r="B777" t="s">
        <v>2030</v>
      </c>
      <c r="C777" t="s">
        <v>1305</v>
      </c>
    </row>
    <row r="778" spans="1:3">
      <c r="A778">
        <v>886</v>
      </c>
      <c r="B778" t="s">
        <v>2032</v>
      </c>
      <c r="C778" t="s">
        <v>1305</v>
      </c>
    </row>
    <row r="779" spans="1:3">
      <c r="A779">
        <v>887</v>
      </c>
      <c r="B779" t="s">
        <v>2034</v>
      </c>
      <c r="C779" t="s">
        <v>1311</v>
      </c>
    </row>
    <row r="780" spans="1:3">
      <c r="A780">
        <v>888</v>
      </c>
      <c r="B780" t="s">
        <v>2036</v>
      </c>
      <c r="C780" t="s">
        <v>1311</v>
      </c>
    </row>
    <row r="781" spans="1:3">
      <c r="A781">
        <v>889</v>
      </c>
      <c r="B781" t="s">
        <v>2038</v>
      </c>
      <c r="C781" t="s">
        <v>1318</v>
      </c>
    </row>
    <row r="782" spans="1:3">
      <c r="A782">
        <v>890</v>
      </c>
      <c r="B782" t="s">
        <v>2040</v>
      </c>
      <c r="C782" t="s">
        <v>1318</v>
      </c>
    </row>
    <row r="783" spans="1:3">
      <c r="A783">
        <v>891</v>
      </c>
      <c r="B783" t="s">
        <v>2042</v>
      </c>
      <c r="C783" t="s">
        <v>1325</v>
      </c>
    </row>
    <row r="784" spans="1:3">
      <c r="A784">
        <v>892</v>
      </c>
      <c r="B784" t="s">
        <v>2044</v>
      </c>
      <c r="C784" t="s">
        <v>1325</v>
      </c>
    </row>
    <row r="785" spans="1:3">
      <c r="A785">
        <v>893</v>
      </c>
      <c r="B785" t="s">
        <v>2046</v>
      </c>
      <c r="C785" t="s">
        <v>1331</v>
      </c>
    </row>
    <row r="786" spans="1:3">
      <c r="A786">
        <v>894</v>
      </c>
      <c r="B786" t="s">
        <v>2048</v>
      </c>
      <c r="C786" t="s">
        <v>1331</v>
      </c>
    </row>
    <row r="787" spans="1:3">
      <c r="A787">
        <v>895</v>
      </c>
      <c r="B787" t="s">
        <v>2050</v>
      </c>
      <c r="C787" t="s">
        <v>1338</v>
      </c>
    </row>
    <row r="788" spans="1:3">
      <c r="A788">
        <v>896</v>
      </c>
      <c r="B788" t="s">
        <v>2052</v>
      </c>
      <c r="C788" t="s">
        <v>1338</v>
      </c>
    </row>
    <row r="789" spans="1:3">
      <c r="A789">
        <v>897</v>
      </c>
      <c r="B789" t="s">
        <v>2054</v>
      </c>
      <c r="C789" t="s">
        <v>1345</v>
      </c>
    </row>
    <row r="790" spans="1:3">
      <c r="A790">
        <v>898</v>
      </c>
      <c r="B790" t="s">
        <v>2056</v>
      </c>
      <c r="C790" t="s">
        <v>1345</v>
      </c>
    </row>
    <row r="791" spans="1:3">
      <c r="A791">
        <v>899</v>
      </c>
      <c r="B791" t="s">
        <v>2058</v>
      </c>
      <c r="C791" t="s">
        <v>1351</v>
      </c>
    </row>
    <row r="792" spans="1:3">
      <c r="A792">
        <v>900</v>
      </c>
      <c r="B792" t="s">
        <v>2060</v>
      </c>
      <c r="C792" t="s">
        <v>1351</v>
      </c>
    </row>
    <row r="793" spans="1:3">
      <c r="A793">
        <v>901</v>
      </c>
      <c r="B793" t="s">
        <v>2062</v>
      </c>
      <c r="C793" t="s">
        <v>1358</v>
      </c>
    </row>
    <row r="794" spans="1:3">
      <c r="A794">
        <v>902</v>
      </c>
      <c r="B794" t="s">
        <v>2064</v>
      </c>
      <c r="C794" t="s">
        <v>1358</v>
      </c>
    </row>
    <row r="795" spans="1:3">
      <c r="A795">
        <v>903</v>
      </c>
      <c r="B795" t="s">
        <v>2066</v>
      </c>
      <c r="C795" t="s">
        <v>1365</v>
      </c>
    </row>
    <row r="796" spans="1:3">
      <c r="A796">
        <v>904</v>
      </c>
      <c r="B796" t="s">
        <v>2069</v>
      </c>
      <c r="C796" t="s">
        <v>1365</v>
      </c>
    </row>
    <row r="797" spans="1:3">
      <c r="A797">
        <v>905</v>
      </c>
      <c r="B797" t="s">
        <v>2071</v>
      </c>
      <c r="C797" t="s">
        <v>1371</v>
      </c>
    </row>
    <row r="798" spans="1:3">
      <c r="A798">
        <v>906</v>
      </c>
      <c r="B798" t="s">
        <v>2073</v>
      </c>
      <c r="C798" t="s">
        <v>1371</v>
      </c>
    </row>
    <row r="799" spans="1:3">
      <c r="A799">
        <v>907</v>
      </c>
      <c r="B799" t="s">
        <v>2075</v>
      </c>
      <c r="C799" t="s">
        <v>1378</v>
      </c>
    </row>
    <row r="800" spans="1:3">
      <c r="A800">
        <v>908</v>
      </c>
      <c r="B800" t="s">
        <v>2077</v>
      </c>
      <c r="C800" t="s">
        <v>1378</v>
      </c>
    </row>
    <row r="801" spans="1:3">
      <c r="A801">
        <v>909</v>
      </c>
      <c r="B801" t="s">
        <v>2079</v>
      </c>
      <c r="C801" t="s">
        <v>280</v>
      </c>
    </row>
    <row r="802" spans="1:3">
      <c r="A802">
        <v>910</v>
      </c>
      <c r="B802" t="s">
        <v>2082</v>
      </c>
      <c r="C802" t="s">
        <v>280</v>
      </c>
    </row>
    <row r="803" spans="1:3">
      <c r="A803">
        <v>911</v>
      </c>
      <c r="B803" t="s">
        <v>2085</v>
      </c>
      <c r="C803" t="s">
        <v>72</v>
      </c>
    </row>
    <row r="804" spans="1:3">
      <c r="A804">
        <v>912</v>
      </c>
      <c r="B804" t="s">
        <v>2087</v>
      </c>
      <c r="C804" t="s">
        <v>72</v>
      </c>
    </row>
    <row r="805" spans="1:3">
      <c r="A805">
        <v>913</v>
      </c>
      <c r="B805" t="s">
        <v>2089</v>
      </c>
      <c r="C805" t="s">
        <v>632</v>
      </c>
    </row>
    <row r="806" spans="1:3">
      <c r="A806">
        <v>914</v>
      </c>
      <c r="B806" t="s">
        <v>2091</v>
      </c>
      <c r="C806" t="s">
        <v>632</v>
      </c>
    </row>
    <row r="807" spans="1:3">
      <c r="A807">
        <v>915</v>
      </c>
      <c r="B807" t="s">
        <v>2093</v>
      </c>
      <c r="C807" t="s">
        <v>1237</v>
      </c>
    </row>
    <row r="808" spans="1:3">
      <c r="A808">
        <v>916</v>
      </c>
      <c r="B808" t="s">
        <v>2095</v>
      </c>
      <c r="C808" t="s">
        <v>1237</v>
      </c>
    </row>
    <row r="809" spans="1:3">
      <c r="A809">
        <v>917</v>
      </c>
      <c r="B809" t="s">
        <v>2097</v>
      </c>
      <c r="C809" t="s">
        <v>146</v>
      </c>
    </row>
    <row r="810" spans="1:3">
      <c r="A810">
        <v>918</v>
      </c>
      <c r="B810" t="s">
        <v>2099</v>
      </c>
      <c r="C810" t="s">
        <v>146</v>
      </c>
    </row>
    <row r="811" spans="1:3">
      <c r="A811">
        <v>919</v>
      </c>
      <c r="B811" t="s">
        <v>2101</v>
      </c>
      <c r="C811" t="s">
        <v>161</v>
      </c>
    </row>
    <row r="812" spans="1:3">
      <c r="A812">
        <v>920</v>
      </c>
      <c r="B812" t="s">
        <v>2103</v>
      </c>
      <c r="C812" t="s">
        <v>161</v>
      </c>
    </row>
    <row r="813" spans="1:3">
      <c r="A813">
        <v>921</v>
      </c>
      <c r="B813" t="s">
        <v>4112</v>
      </c>
      <c r="C813" t="s">
        <v>1250</v>
      </c>
    </row>
    <row r="814" spans="1:3">
      <c r="A814">
        <v>922</v>
      </c>
      <c r="B814" t="s">
        <v>2105</v>
      </c>
      <c r="C814" t="s">
        <v>1250</v>
      </c>
    </row>
    <row r="815" spans="1:3">
      <c r="A815">
        <v>923</v>
      </c>
      <c r="B815" t="s">
        <v>2107</v>
      </c>
      <c r="C815" t="s">
        <v>1255</v>
      </c>
    </row>
    <row r="816" spans="1:3">
      <c r="A816">
        <v>924</v>
      </c>
      <c r="B816" t="s">
        <v>2109</v>
      </c>
      <c r="C816" t="s">
        <v>1255</v>
      </c>
    </row>
    <row r="817" spans="1:3">
      <c r="A817">
        <v>925</v>
      </c>
      <c r="B817" t="s">
        <v>2111</v>
      </c>
      <c r="C817" t="s">
        <v>709</v>
      </c>
    </row>
    <row r="818" spans="1:3">
      <c r="A818">
        <v>926</v>
      </c>
      <c r="B818" t="s">
        <v>2113</v>
      </c>
      <c r="C818" t="s">
        <v>709</v>
      </c>
    </row>
    <row r="819" spans="1:3">
      <c r="A819">
        <v>927</v>
      </c>
      <c r="B819" t="s">
        <v>4113</v>
      </c>
      <c r="C819" t="s">
        <v>1264</v>
      </c>
    </row>
    <row r="820" spans="1:3">
      <c r="A820">
        <v>928</v>
      </c>
      <c r="B820" t="s">
        <v>4114</v>
      </c>
      <c r="C820" t="s">
        <v>1264</v>
      </c>
    </row>
    <row r="821" spans="1:3">
      <c r="A821">
        <v>929</v>
      </c>
      <c r="B821" t="s">
        <v>4115</v>
      </c>
      <c r="C821" t="s">
        <v>1269</v>
      </c>
    </row>
    <row r="822" spans="1:3">
      <c r="A822">
        <v>930</v>
      </c>
      <c r="B822" t="s">
        <v>4116</v>
      </c>
      <c r="C822" t="s">
        <v>1269</v>
      </c>
    </row>
    <row r="823" spans="1:3">
      <c r="A823">
        <v>931</v>
      </c>
      <c r="B823" t="s">
        <v>2117</v>
      </c>
      <c r="C823" t="s">
        <v>1274</v>
      </c>
    </row>
    <row r="824" spans="1:3">
      <c r="A824">
        <v>932</v>
      </c>
      <c r="B824" t="s">
        <v>4117</v>
      </c>
      <c r="C824" t="s">
        <v>1274</v>
      </c>
    </row>
    <row r="825" spans="1:3">
      <c r="A825">
        <v>933</v>
      </c>
      <c r="B825" t="s">
        <v>4118</v>
      </c>
      <c r="C825" t="s">
        <v>1279</v>
      </c>
    </row>
    <row r="826" spans="1:3">
      <c r="A826">
        <v>934</v>
      </c>
      <c r="B826" t="s">
        <v>4119</v>
      </c>
      <c r="C826" t="s">
        <v>1279</v>
      </c>
    </row>
    <row r="827" spans="1:3">
      <c r="A827">
        <v>935</v>
      </c>
      <c r="B827" t="s">
        <v>4120</v>
      </c>
      <c r="C827" t="s">
        <v>1284</v>
      </c>
    </row>
    <row r="828" spans="1:3">
      <c r="A828">
        <v>936</v>
      </c>
      <c r="B828" t="s">
        <v>2121</v>
      </c>
      <c r="C828" t="s">
        <v>1284</v>
      </c>
    </row>
    <row r="829" spans="1:3">
      <c r="A829">
        <v>937</v>
      </c>
      <c r="B829" t="s">
        <v>4121</v>
      </c>
      <c r="C829" t="s">
        <v>1291</v>
      </c>
    </row>
    <row r="830" spans="1:3">
      <c r="A830">
        <v>938</v>
      </c>
      <c r="B830" t="s">
        <v>4122</v>
      </c>
      <c r="C830" t="s">
        <v>1291</v>
      </c>
    </row>
    <row r="831" spans="1:3">
      <c r="A831">
        <v>939</v>
      </c>
      <c r="B831" t="s">
        <v>4123</v>
      </c>
      <c r="C831" t="s">
        <v>1298</v>
      </c>
    </row>
    <row r="832" spans="1:3">
      <c r="A832">
        <v>940</v>
      </c>
      <c r="B832" t="s">
        <v>4124</v>
      </c>
      <c r="C832" t="s">
        <v>1298</v>
      </c>
    </row>
    <row r="833" spans="1:3">
      <c r="A833">
        <v>941</v>
      </c>
      <c r="B833" t="s">
        <v>2125</v>
      </c>
      <c r="C833" t="s">
        <v>1305</v>
      </c>
    </row>
    <row r="834" spans="1:3">
      <c r="A834">
        <v>942</v>
      </c>
      <c r="B834" t="s">
        <v>4125</v>
      </c>
      <c r="C834" t="s">
        <v>1305</v>
      </c>
    </row>
    <row r="835" spans="1:3">
      <c r="A835">
        <v>943</v>
      </c>
      <c r="B835" t="s">
        <v>4126</v>
      </c>
      <c r="C835" t="s">
        <v>1311</v>
      </c>
    </row>
    <row r="836" spans="1:3">
      <c r="A836">
        <v>944</v>
      </c>
      <c r="B836" t="s">
        <v>4127</v>
      </c>
      <c r="C836" t="s">
        <v>1311</v>
      </c>
    </row>
    <row r="837" spans="1:3">
      <c r="A837">
        <v>945</v>
      </c>
      <c r="B837" t="s">
        <v>4128</v>
      </c>
      <c r="C837" t="s">
        <v>1318</v>
      </c>
    </row>
    <row r="838" spans="1:3">
      <c r="A838">
        <v>946</v>
      </c>
      <c r="B838" t="s">
        <v>2127</v>
      </c>
      <c r="C838" t="s">
        <v>1318</v>
      </c>
    </row>
    <row r="839" spans="1:3">
      <c r="A839">
        <v>947</v>
      </c>
      <c r="B839" t="s">
        <v>4129</v>
      </c>
      <c r="C839" t="s">
        <v>1325</v>
      </c>
    </row>
    <row r="840" spans="1:3">
      <c r="A840">
        <v>948</v>
      </c>
      <c r="B840" t="s">
        <v>4130</v>
      </c>
      <c r="C840" t="s">
        <v>1325</v>
      </c>
    </row>
    <row r="841" spans="1:3">
      <c r="A841">
        <v>949</v>
      </c>
      <c r="B841" t="s">
        <v>4131</v>
      </c>
      <c r="C841" t="s">
        <v>1331</v>
      </c>
    </row>
    <row r="842" spans="1:3">
      <c r="A842">
        <v>950</v>
      </c>
      <c r="B842" t="s">
        <v>4132</v>
      </c>
      <c r="C842" t="s">
        <v>1331</v>
      </c>
    </row>
    <row r="843" spans="1:3">
      <c r="A843">
        <v>951</v>
      </c>
      <c r="B843" t="s">
        <v>2129</v>
      </c>
      <c r="C843" t="s">
        <v>1338</v>
      </c>
    </row>
    <row r="844" spans="1:3">
      <c r="A844">
        <v>952</v>
      </c>
      <c r="B844" t="s">
        <v>4133</v>
      </c>
      <c r="C844" t="s">
        <v>1338</v>
      </c>
    </row>
    <row r="845" spans="1:3">
      <c r="A845">
        <v>953</v>
      </c>
      <c r="B845" t="s">
        <v>4134</v>
      </c>
      <c r="C845" t="s">
        <v>1345</v>
      </c>
    </row>
    <row r="846" spans="1:3">
      <c r="A846">
        <v>954</v>
      </c>
      <c r="B846" t="s">
        <v>4135</v>
      </c>
      <c r="C846" t="s">
        <v>1345</v>
      </c>
    </row>
    <row r="847" spans="1:3">
      <c r="A847">
        <v>955</v>
      </c>
      <c r="B847" t="s">
        <v>4136</v>
      </c>
      <c r="C847" t="s">
        <v>1351</v>
      </c>
    </row>
    <row r="848" spans="1:3">
      <c r="A848">
        <v>956</v>
      </c>
      <c r="B848" t="s">
        <v>2131</v>
      </c>
      <c r="C848" t="s">
        <v>1351</v>
      </c>
    </row>
    <row r="849" spans="1:3">
      <c r="A849">
        <v>957</v>
      </c>
      <c r="B849" t="s">
        <v>4137</v>
      </c>
      <c r="C849" t="s">
        <v>1358</v>
      </c>
    </row>
    <row r="850" spans="1:3">
      <c r="A850">
        <v>958</v>
      </c>
      <c r="B850" t="s">
        <v>4138</v>
      </c>
      <c r="C850" t="s">
        <v>1358</v>
      </c>
    </row>
    <row r="851" spans="1:3">
      <c r="A851">
        <v>959</v>
      </c>
      <c r="B851" t="s">
        <v>4139</v>
      </c>
      <c r="C851" t="s">
        <v>1365</v>
      </c>
    </row>
    <row r="852" spans="1:3">
      <c r="A852">
        <v>960</v>
      </c>
      <c r="B852" t="s">
        <v>4140</v>
      </c>
      <c r="C852" t="s">
        <v>1365</v>
      </c>
    </row>
    <row r="853" spans="1:3">
      <c r="A853">
        <v>961</v>
      </c>
      <c r="B853" t="s">
        <v>2133</v>
      </c>
      <c r="C853" t="s">
        <v>1371</v>
      </c>
    </row>
    <row r="854" spans="1:3">
      <c r="A854">
        <v>962</v>
      </c>
      <c r="B854" t="s">
        <v>4141</v>
      </c>
      <c r="C854" t="s">
        <v>1371</v>
      </c>
    </row>
    <row r="855" spans="1:3">
      <c r="A855">
        <v>963</v>
      </c>
      <c r="B855" t="s">
        <v>4142</v>
      </c>
      <c r="C855" t="s">
        <v>1378</v>
      </c>
    </row>
    <row r="856" spans="1:3">
      <c r="A856">
        <v>964</v>
      </c>
      <c r="B856" t="s">
        <v>4143</v>
      </c>
      <c r="C856" t="s">
        <v>1378</v>
      </c>
    </row>
    <row r="857" spans="1:3">
      <c r="A857">
        <v>965</v>
      </c>
      <c r="B857" t="s">
        <v>4144</v>
      </c>
      <c r="C857" t="s">
        <v>280</v>
      </c>
    </row>
    <row r="858" spans="1:3">
      <c r="A858">
        <v>966</v>
      </c>
      <c r="B858" t="s">
        <v>2135</v>
      </c>
      <c r="C858" t="s">
        <v>280</v>
      </c>
    </row>
    <row r="859" spans="1:3">
      <c r="A859">
        <v>967</v>
      </c>
      <c r="B859" t="s">
        <v>4145</v>
      </c>
      <c r="C859" t="s">
        <v>61</v>
      </c>
    </row>
    <row r="860" spans="1:3">
      <c r="A860">
        <v>968</v>
      </c>
      <c r="B860" t="s">
        <v>4146</v>
      </c>
      <c r="C860" t="s">
        <v>72</v>
      </c>
    </row>
    <row r="861" spans="1:3">
      <c r="A861">
        <v>969</v>
      </c>
      <c r="B861" t="s">
        <v>4147</v>
      </c>
      <c r="C861" t="s">
        <v>85</v>
      </c>
    </row>
    <row r="862" spans="1:3">
      <c r="A862">
        <v>970</v>
      </c>
      <c r="B862" t="s">
        <v>4148</v>
      </c>
      <c r="C862" t="s">
        <v>102</v>
      </c>
    </row>
    <row r="863" spans="1:3">
      <c r="A863">
        <v>971</v>
      </c>
      <c r="B863" t="s">
        <v>4149</v>
      </c>
      <c r="C863" t="s">
        <v>119</v>
      </c>
    </row>
    <row r="864" spans="1:3">
      <c r="A864">
        <v>972</v>
      </c>
      <c r="B864" t="s">
        <v>4150</v>
      </c>
      <c r="C864" t="s">
        <v>119</v>
      </c>
    </row>
    <row r="865" spans="1:3">
      <c r="A865">
        <v>973</v>
      </c>
      <c r="B865" t="s">
        <v>4151</v>
      </c>
      <c r="C865" t="s">
        <v>2211</v>
      </c>
    </row>
    <row r="866" spans="1:3">
      <c r="A866">
        <v>974</v>
      </c>
      <c r="B866" t="s">
        <v>4152</v>
      </c>
      <c r="C866" t="s">
        <v>2211</v>
      </c>
    </row>
    <row r="867" spans="1:3">
      <c r="A867">
        <v>975</v>
      </c>
      <c r="B867" t="s">
        <v>4153</v>
      </c>
      <c r="C867" t="s">
        <v>2216</v>
      </c>
    </row>
    <row r="868" spans="1:3">
      <c r="A868">
        <v>976</v>
      </c>
      <c r="B868" t="s">
        <v>4154</v>
      </c>
      <c r="C868" t="s">
        <v>2216</v>
      </c>
    </row>
    <row r="869" spans="1:3">
      <c r="A869">
        <v>977</v>
      </c>
      <c r="B869" t="s">
        <v>4155</v>
      </c>
      <c r="C869" t="s">
        <v>2221</v>
      </c>
    </row>
    <row r="870" spans="1:3">
      <c r="A870">
        <v>978</v>
      </c>
      <c r="B870" t="s">
        <v>4156</v>
      </c>
      <c r="C870" t="s">
        <v>2221</v>
      </c>
    </row>
    <row r="871" spans="1:3">
      <c r="A871">
        <v>979</v>
      </c>
      <c r="B871" t="s">
        <v>4157</v>
      </c>
      <c r="C871" t="s">
        <v>2226</v>
      </c>
    </row>
    <row r="872" spans="1:3">
      <c r="A872">
        <v>980</v>
      </c>
      <c r="B872" t="s">
        <v>4158</v>
      </c>
      <c r="C872" t="s">
        <v>2226</v>
      </c>
    </row>
    <row r="873" spans="1:3">
      <c r="A873">
        <v>981</v>
      </c>
      <c r="B873" t="s">
        <v>4159</v>
      </c>
      <c r="C873" t="s">
        <v>2231</v>
      </c>
    </row>
    <row r="874" spans="1:3">
      <c r="A874">
        <v>982</v>
      </c>
      <c r="B874" t="s">
        <v>4160</v>
      </c>
      <c r="C874" t="s">
        <v>2231</v>
      </c>
    </row>
    <row r="875" spans="1:3">
      <c r="A875">
        <v>983</v>
      </c>
      <c r="B875" t="s">
        <v>4161</v>
      </c>
      <c r="C875" t="s">
        <v>2236</v>
      </c>
    </row>
    <row r="876" spans="1:3">
      <c r="A876">
        <v>984</v>
      </c>
      <c r="B876" t="s">
        <v>4162</v>
      </c>
      <c r="C876" t="s">
        <v>2236</v>
      </c>
    </row>
    <row r="877" spans="1:3">
      <c r="A877">
        <v>985</v>
      </c>
      <c r="B877" t="s">
        <v>4163</v>
      </c>
      <c r="C877" t="s">
        <v>2241</v>
      </c>
    </row>
    <row r="878" spans="1:3">
      <c r="A878">
        <v>986</v>
      </c>
      <c r="B878" t="s">
        <v>4164</v>
      </c>
      <c r="C878" t="s">
        <v>2241</v>
      </c>
    </row>
    <row r="879" spans="1:3">
      <c r="A879">
        <v>987</v>
      </c>
      <c r="B879" t="s">
        <v>4165</v>
      </c>
      <c r="C879" t="s">
        <v>1156</v>
      </c>
    </row>
    <row r="880" spans="1:3">
      <c r="A880">
        <v>988</v>
      </c>
      <c r="B880" t="s">
        <v>4166</v>
      </c>
      <c r="C880" t="s">
        <v>1156</v>
      </c>
    </row>
    <row r="881" spans="1:3">
      <c r="A881">
        <v>989</v>
      </c>
      <c r="B881" t="s">
        <v>4167</v>
      </c>
      <c r="C881" t="s">
        <v>529</v>
      </c>
    </row>
    <row r="882" spans="1:3">
      <c r="A882">
        <v>990</v>
      </c>
      <c r="B882" t="s">
        <v>4168</v>
      </c>
      <c r="C882" t="s">
        <v>529</v>
      </c>
    </row>
    <row r="883" spans="1:3">
      <c r="A883">
        <v>991</v>
      </c>
      <c r="B883" t="s">
        <v>4169</v>
      </c>
      <c r="C883" t="s">
        <v>2254</v>
      </c>
    </row>
    <row r="884" spans="1:3">
      <c r="A884">
        <v>992</v>
      </c>
      <c r="B884" t="s">
        <v>4170</v>
      </c>
      <c r="C884" t="s">
        <v>2254</v>
      </c>
    </row>
    <row r="885" spans="1:3">
      <c r="A885">
        <v>993</v>
      </c>
      <c r="B885" t="s">
        <v>4171</v>
      </c>
      <c r="C885" t="s">
        <v>2259</v>
      </c>
    </row>
    <row r="886" spans="1:3">
      <c r="A886">
        <v>994</v>
      </c>
      <c r="B886" t="s">
        <v>4172</v>
      </c>
      <c r="C886" t="s">
        <v>2259</v>
      </c>
    </row>
    <row r="887" spans="1:3">
      <c r="A887">
        <v>995</v>
      </c>
      <c r="B887" t="s">
        <v>4173</v>
      </c>
      <c r="C887" t="s">
        <v>2264</v>
      </c>
    </row>
    <row r="888" spans="1:3">
      <c r="A888">
        <v>996</v>
      </c>
      <c r="B888" t="s">
        <v>4174</v>
      </c>
      <c r="C888" t="s">
        <v>2264</v>
      </c>
    </row>
    <row r="889" spans="1:3">
      <c r="A889">
        <v>997</v>
      </c>
      <c r="B889" t="s">
        <v>4175</v>
      </c>
      <c r="C889" t="s">
        <v>1264</v>
      </c>
    </row>
    <row r="890" spans="1:3">
      <c r="A890">
        <v>998</v>
      </c>
      <c r="B890" t="s">
        <v>4176</v>
      </c>
      <c r="C890" t="s">
        <v>1264</v>
      </c>
    </row>
    <row r="891" spans="1:3">
      <c r="A891">
        <v>999</v>
      </c>
      <c r="B891" t="s">
        <v>4177</v>
      </c>
      <c r="C891" t="s">
        <v>2273</v>
      </c>
    </row>
    <row r="892" spans="1:3">
      <c r="A892">
        <v>1000</v>
      </c>
      <c r="B892" t="s">
        <v>4178</v>
      </c>
      <c r="C892" t="s">
        <v>2273</v>
      </c>
    </row>
    <row r="893" spans="1:3">
      <c r="A893">
        <v>1001</v>
      </c>
      <c r="B893" t="s">
        <v>4179</v>
      </c>
      <c r="C893" t="s">
        <v>2278</v>
      </c>
    </row>
    <row r="894" spans="1:3">
      <c r="A894">
        <v>1002</v>
      </c>
      <c r="B894" t="s">
        <v>4180</v>
      </c>
      <c r="C894" t="s">
        <v>2278</v>
      </c>
    </row>
    <row r="895" spans="1:3">
      <c r="A895">
        <v>1003</v>
      </c>
      <c r="B895" t="s">
        <v>4181</v>
      </c>
      <c r="C895" t="s">
        <v>2283</v>
      </c>
    </row>
    <row r="896" spans="1:3">
      <c r="A896">
        <v>1004</v>
      </c>
      <c r="B896" t="s">
        <v>4182</v>
      </c>
      <c r="C896" t="s">
        <v>2283</v>
      </c>
    </row>
    <row r="897" spans="1:3">
      <c r="A897">
        <v>1005</v>
      </c>
      <c r="B897" t="s">
        <v>4183</v>
      </c>
      <c r="C897" t="s">
        <v>2288</v>
      </c>
    </row>
    <row r="898" spans="1:3">
      <c r="A898">
        <v>1006</v>
      </c>
      <c r="B898" t="s">
        <v>4184</v>
      </c>
      <c r="C898" t="s">
        <v>2291</v>
      </c>
    </row>
    <row r="899" spans="1:3">
      <c r="A899">
        <v>1007</v>
      </c>
      <c r="B899" t="s">
        <v>4185</v>
      </c>
      <c r="C899" t="s">
        <v>2294</v>
      </c>
    </row>
    <row r="900" spans="1:3">
      <c r="A900">
        <v>1008</v>
      </c>
      <c r="B900" t="s">
        <v>4186</v>
      </c>
      <c r="C900" t="s">
        <v>2297</v>
      </c>
    </row>
    <row r="901" spans="1:3">
      <c r="A901">
        <v>1009</v>
      </c>
      <c r="B901" t="s">
        <v>4187</v>
      </c>
      <c r="C901" t="s">
        <v>2300</v>
      </c>
    </row>
    <row r="902" spans="1:3">
      <c r="A902">
        <v>1010</v>
      </c>
      <c r="B902" t="s">
        <v>4188</v>
      </c>
      <c r="C902" t="s">
        <v>1291</v>
      </c>
    </row>
    <row r="903" spans="1:3">
      <c r="A903">
        <v>1011</v>
      </c>
      <c r="B903" t="s">
        <v>4189</v>
      </c>
      <c r="C903" t="s">
        <v>2305</v>
      </c>
    </row>
    <row r="904" spans="1:3">
      <c r="A904">
        <v>1012</v>
      </c>
      <c r="B904" t="s">
        <v>4190</v>
      </c>
      <c r="C904" t="s">
        <v>2308</v>
      </c>
    </row>
    <row r="905" spans="1:3">
      <c r="A905">
        <v>1013</v>
      </c>
      <c r="B905" t="s">
        <v>4191</v>
      </c>
      <c r="C905" t="s">
        <v>2311</v>
      </c>
    </row>
    <row r="906" spans="1:3">
      <c r="A906">
        <v>1014</v>
      </c>
      <c r="B906" t="s">
        <v>4192</v>
      </c>
      <c r="C906" t="s">
        <v>2314</v>
      </c>
    </row>
    <row r="907" spans="1:3">
      <c r="A907">
        <v>1015</v>
      </c>
      <c r="B907" t="s">
        <v>4193</v>
      </c>
      <c r="C907" t="s">
        <v>2317</v>
      </c>
    </row>
    <row r="908" spans="1:3">
      <c r="A908">
        <v>1016</v>
      </c>
      <c r="B908" t="s">
        <v>4194</v>
      </c>
      <c r="C908" t="s">
        <v>2320</v>
      </c>
    </row>
    <row r="909" spans="1:3">
      <c r="A909">
        <v>1017</v>
      </c>
      <c r="B909" t="s">
        <v>4195</v>
      </c>
      <c r="C909" t="s">
        <v>2323</v>
      </c>
    </row>
    <row r="910" spans="1:3">
      <c r="A910">
        <v>1018</v>
      </c>
      <c r="B910" t="s">
        <v>4196</v>
      </c>
      <c r="C910" t="s">
        <v>2326</v>
      </c>
    </row>
    <row r="911" spans="1:3">
      <c r="A911">
        <v>1019</v>
      </c>
      <c r="B911" t="s">
        <v>4197</v>
      </c>
      <c r="C911" t="s">
        <v>1325</v>
      </c>
    </row>
    <row r="912" spans="1:3">
      <c r="A912">
        <v>1020</v>
      </c>
      <c r="B912" t="s">
        <v>4198</v>
      </c>
      <c r="C912" t="s">
        <v>2331</v>
      </c>
    </row>
    <row r="913" spans="1:3">
      <c r="A913">
        <v>1021</v>
      </c>
      <c r="B913" t="s">
        <v>4199</v>
      </c>
      <c r="C913" t="s">
        <v>2334</v>
      </c>
    </row>
    <row r="914" spans="1:3">
      <c r="A914">
        <v>1022</v>
      </c>
      <c r="B914" t="s">
        <v>4200</v>
      </c>
      <c r="C914" t="s">
        <v>2337</v>
      </c>
    </row>
    <row r="915" spans="1:3">
      <c r="A915">
        <v>1023</v>
      </c>
      <c r="B915" t="s">
        <v>4201</v>
      </c>
      <c r="C915" t="s">
        <v>2340</v>
      </c>
    </row>
    <row r="916" spans="1:3">
      <c r="A916">
        <v>1024</v>
      </c>
      <c r="B916" t="s">
        <v>4202</v>
      </c>
      <c r="C916" t="s">
        <v>2343</v>
      </c>
    </row>
    <row r="917" spans="1:3">
      <c r="A917">
        <v>1025</v>
      </c>
      <c r="B917" t="s">
        <v>4203</v>
      </c>
      <c r="C917" t="s">
        <v>2346</v>
      </c>
    </row>
    <row r="918" spans="1:3">
      <c r="A918">
        <v>1026</v>
      </c>
      <c r="B918" t="s">
        <v>4204</v>
      </c>
      <c r="C918" t="s">
        <v>2349</v>
      </c>
    </row>
    <row r="919" spans="1:3">
      <c r="A919">
        <v>1027</v>
      </c>
      <c r="B919" t="s">
        <v>4205</v>
      </c>
      <c r="C919" t="s">
        <v>2352</v>
      </c>
    </row>
    <row r="920" spans="1:3">
      <c r="A920">
        <v>1028</v>
      </c>
      <c r="B920" t="s">
        <v>4206</v>
      </c>
      <c r="C920" t="s">
        <v>1358</v>
      </c>
    </row>
    <row r="921" spans="1:3">
      <c r="A921">
        <v>1029</v>
      </c>
      <c r="B921" t="s">
        <v>4207</v>
      </c>
      <c r="C921" t="s">
        <v>2357</v>
      </c>
    </row>
    <row r="922" spans="1:3">
      <c r="A922">
        <v>1030</v>
      </c>
      <c r="B922" t="s">
        <v>4208</v>
      </c>
      <c r="C922" t="s">
        <v>2360</v>
      </c>
    </row>
    <row r="923" spans="1:3">
      <c r="A923">
        <v>1031</v>
      </c>
      <c r="B923" t="s">
        <v>4209</v>
      </c>
      <c r="C923" t="s">
        <v>2363</v>
      </c>
    </row>
    <row r="924" spans="1:3">
      <c r="A924">
        <v>1032</v>
      </c>
      <c r="B924" t="s">
        <v>4210</v>
      </c>
      <c r="C924" t="s">
        <v>2366</v>
      </c>
    </row>
    <row r="925" spans="1:3">
      <c r="A925">
        <v>1033</v>
      </c>
      <c r="B925" t="s">
        <v>4211</v>
      </c>
      <c r="C925" t="s">
        <v>2369</v>
      </c>
    </row>
    <row r="926" spans="1:3">
      <c r="A926">
        <v>1034</v>
      </c>
      <c r="B926" t="s">
        <v>4212</v>
      </c>
      <c r="C926" t="s">
        <v>2372</v>
      </c>
    </row>
    <row r="927" spans="1:3">
      <c r="A927">
        <v>1035</v>
      </c>
      <c r="B927" t="s">
        <v>2376</v>
      </c>
      <c r="C927" t="s">
        <v>61</v>
      </c>
    </row>
    <row r="928" spans="1:3">
      <c r="A928">
        <v>1036</v>
      </c>
      <c r="B928" t="s">
        <v>2378</v>
      </c>
      <c r="C928" t="s">
        <v>61</v>
      </c>
    </row>
    <row r="929" spans="1:3">
      <c r="A929">
        <v>1037</v>
      </c>
      <c r="B929" t="s">
        <v>2380</v>
      </c>
      <c r="C929" t="s">
        <v>72</v>
      </c>
    </row>
    <row r="930" spans="1:3">
      <c r="A930">
        <v>1038</v>
      </c>
      <c r="B930" t="s">
        <v>2382</v>
      </c>
      <c r="C930" t="s">
        <v>72</v>
      </c>
    </row>
    <row r="931" spans="1:3">
      <c r="A931">
        <v>1039</v>
      </c>
      <c r="B931" t="s">
        <v>2384</v>
      </c>
      <c r="C931" t="s">
        <v>85</v>
      </c>
    </row>
    <row r="932" spans="1:3">
      <c r="A932">
        <v>1040</v>
      </c>
      <c r="B932" t="s">
        <v>2386</v>
      </c>
      <c r="C932" t="s">
        <v>85</v>
      </c>
    </row>
    <row r="933" spans="1:3">
      <c r="A933">
        <v>1041</v>
      </c>
      <c r="B933" t="s">
        <v>2388</v>
      </c>
      <c r="C933" t="s">
        <v>93</v>
      </c>
    </row>
    <row r="934" spans="1:3">
      <c r="A934">
        <v>1042</v>
      </c>
      <c r="B934" t="s">
        <v>2390</v>
      </c>
      <c r="C934" t="s">
        <v>93</v>
      </c>
    </row>
    <row r="935" spans="1:3">
      <c r="A935">
        <v>1043</v>
      </c>
      <c r="B935" t="s">
        <v>2392</v>
      </c>
      <c r="C935" t="s">
        <v>102</v>
      </c>
    </row>
    <row r="936" spans="1:3">
      <c r="A936">
        <v>1044</v>
      </c>
      <c r="B936" t="s">
        <v>2394</v>
      </c>
      <c r="C936" t="s">
        <v>102</v>
      </c>
    </row>
    <row r="937" spans="1:3">
      <c r="A937">
        <v>1045</v>
      </c>
      <c r="B937" t="s">
        <v>2396</v>
      </c>
      <c r="C937" t="s">
        <v>1224</v>
      </c>
    </row>
    <row r="938" spans="1:3">
      <c r="A938">
        <v>1046</v>
      </c>
      <c r="B938" t="s">
        <v>2398</v>
      </c>
      <c r="C938" t="s">
        <v>1224</v>
      </c>
    </row>
    <row r="939" spans="1:3">
      <c r="A939">
        <v>1047</v>
      </c>
      <c r="B939" t="s">
        <v>2400</v>
      </c>
      <c r="C939" t="s">
        <v>626</v>
      </c>
    </row>
    <row r="940" spans="1:3">
      <c r="A940">
        <v>1048</v>
      </c>
      <c r="B940" t="s">
        <v>2402</v>
      </c>
      <c r="C940" t="s">
        <v>626</v>
      </c>
    </row>
    <row r="941" spans="1:3">
      <c r="A941">
        <v>1049</v>
      </c>
      <c r="B941" t="s">
        <v>2404</v>
      </c>
      <c r="C941" t="s">
        <v>632</v>
      </c>
    </row>
    <row r="942" spans="1:3">
      <c r="A942">
        <v>1050</v>
      </c>
      <c r="B942" t="s">
        <v>2406</v>
      </c>
      <c r="C942" t="s">
        <v>632</v>
      </c>
    </row>
    <row r="943" spans="1:3">
      <c r="A943">
        <v>1051</v>
      </c>
      <c r="B943" t="s">
        <v>2408</v>
      </c>
      <c r="C943" t="s">
        <v>1237</v>
      </c>
    </row>
    <row r="944" spans="1:3">
      <c r="A944">
        <v>1052</v>
      </c>
      <c r="B944" t="s">
        <v>2410</v>
      </c>
      <c r="C944" t="s">
        <v>1237</v>
      </c>
    </row>
    <row r="945" spans="1:3">
      <c r="A945">
        <v>1053</v>
      </c>
      <c r="B945" t="s">
        <v>2412</v>
      </c>
      <c r="C945" t="s">
        <v>146</v>
      </c>
    </row>
    <row r="946" spans="1:3">
      <c r="A946">
        <v>1054</v>
      </c>
      <c r="B946" t="s">
        <v>2414</v>
      </c>
      <c r="C946" t="s">
        <v>146</v>
      </c>
    </row>
    <row r="947" spans="1:3">
      <c r="A947">
        <v>1055</v>
      </c>
      <c r="B947" t="s">
        <v>2416</v>
      </c>
      <c r="C947" t="s">
        <v>161</v>
      </c>
    </row>
    <row r="948" spans="1:3">
      <c r="A948">
        <v>1056</v>
      </c>
      <c r="B948" t="s">
        <v>2418</v>
      </c>
      <c r="C948" t="s">
        <v>161</v>
      </c>
    </row>
    <row r="949" spans="1:3">
      <c r="A949">
        <v>1057</v>
      </c>
      <c r="B949" t="s">
        <v>2420</v>
      </c>
      <c r="C949" t="s">
        <v>1250</v>
      </c>
    </row>
    <row r="950" spans="1:3">
      <c r="A950">
        <v>1058</v>
      </c>
      <c r="B950" t="s">
        <v>2422</v>
      </c>
      <c r="C950" t="s">
        <v>1250</v>
      </c>
    </row>
    <row r="951" spans="1:3">
      <c r="A951">
        <v>1059</v>
      </c>
      <c r="B951" t="s">
        <v>2424</v>
      </c>
      <c r="C951" t="s">
        <v>1255</v>
      </c>
    </row>
    <row r="952" spans="1:3">
      <c r="A952">
        <v>1060</v>
      </c>
      <c r="B952" t="s">
        <v>2426</v>
      </c>
      <c r="C952" t="s">
        <v>1255</v>
      </c>
    </row>
    <row r="953" spans="1:3">
      <c r="A953">
        <v>1061</v>
      </c>
      <c r="B953" t="s">
        <v>2428</v>
      </c>
      <c r="C953" t="s">
        <v>709</v>
      </c>
    </row>
    <row r="954" spans="1:3">
      <c r="A954">
        <v>1062</v>
      </c>
      <c r="B954" t="s">
        <v>2430</v>
      </c>
      <c r="C954" t="s">
        <v>709</v>
      </c>
    </row>
    <row r="955" spans="1:3">
      <c r="A955">
        <v>1063</v>
      </c>
      <c r="B955" t="s">
        <v>2432</v>
      </c>
      <c r="C955" t="s">
        <v>1264</v>
      </c>
    </row>
    <row r="956" spans="1:3">
      <c r="A956">
        <v>1064</v>
      </c>
      <c r="B956" t="s">
        <v>2434</v>
      </c>
      <c r="C956" t="s">
        <v>1264</v>
      </c>
    </row>
    <row r="957" spans="1:3">
      <c r="A957">
        <v>1065</v>
      </c>
      <c r="B957" t="s">
        <v>2436</v>
      </c>
      <c r="C957" t="s">
        <v>1269</v>
      </c>
    </row>
    <row r="958" spans="1:3">
      <c r="A958">
        <v>1066</v>
      </c>
      <c r="B958" t="s">
        <v>2438</v>
      </c>
      <c r="C958" t="s">
        <v>1269</v>
      </c>
    </row>
    <row r="959" spans="1:3">
      <c r="A959">
        <v>1067</v>
      </c>
      <c r="B959" t="s">
        <v>2440</v>
      </c>
      <c r="C959" t="s">
        <v>1274</v>
      </c>
    </row>
    <row r="960" spans="1:3">
      <c r="A960">
        <v>1068</v>
      </c>
      <c r="B960" t="s">
        <v>2442</v>
      </c>
      <c r="C960" t="s">
        <v>1274</v>
      </c>
    </row>
    <row r="961" spans="1:3">
      <c r="A961">
        <v>1069</v>
      </c>
      <c r="B961" t="s">
        <v>2444</v>
      </c>
      <c r="C961" t="s">
        <v>1279</v>
      </c>
    </row>
    <row r="962" spans="1:3">
      <c r="A962">
        <v>1070</v>
      </c>
      <c r="B962" t="s">
        <v>2446</v>
      </c>
      <c r="C962" t="s">
        <v>1279</v>
      </c>
    </row>
    <row r="963" spans="1:3">
      <c r="A963">
        <v>1071</v>
      </c>
      <c r="B963" t="s">
        <v>2448</v>
      </c>
      <c r="C963" t="s">
        <v>1284</v>
      </c>
    </row>
    <row r="964" spans="1:3">
      <c r="A964">
        <v>1072</v>
      </c>
      <c r="B964" t="s">
        <v>2450</v>
      </c>
      <c r="C964" t="s">
        <v>1284</v>
      </c>
    </row>
    <row r="965" spans="1:3">
      <c r="A965">
        <v>1073</v>
      </c>
      <c r="B965" t="s">
        <v>2452</v>
      </c>
      <c r="C965" t="s">
        <v>1291</v>
      </c>
    </row>
    <row r="966" spans="1:3">
      <c r="A966">
        <v>1074</v>
      </c>
      <c r="B966" t="s">
        <v>2454</v>
      </c>
      <c r="C966" t="s">
        <v>1291</v>
      </c>
    </row>
    <row r="967" spans="1:3">
      <c r="A967">
        <v>1075</v>
      </c>
      <c r="B967" t="s">
        <v>2456</v>
      </c>
      <c r="C967" t="s">
        <v>1298</v>
      </c>
    </row>
    <row r="968" spans="1:3">
      <c r="A968">
        <v>1076</v>
      </c>
      <c r="B968" t="s">
        <v>2458</v>
      </c>
      <c r="C968" t="s">
        <v>1298</v>
      </c>
    </row>
    <row r="969" spans="1:3">
      <c r="A969">
        <v>1077</v>
      </c>
      <c r="B969" t="s">
        <v>2460</v>
      </c>
      <c r="C969" t="s">
        <v>1305</v>
      </c>
    </row>
    <row r="970" spans="1:3">
      <c r="A970">
        <v>1078</v>
      </c>
      <c r="B970" t="s">
        <v>2462</v>
      </c>
      <c r="C970" t="s">
        <v>1305</v>
      </c>
    </row>
    <row r="971" spans="1:3">
      <c r="A971">
        <v>1079</v>
      </c>
      <c r="B971" t="s">
        <v>2464</v>
      </c>
      <c r="C971" t="s">
        <v>1311</v>
      </c>
    </row>
    <row r="972" spans="1:3">
      <c r="A972">
        <v>1080</v>
      </c>
      <c r="B972" t="s">
        <v>2466</v>
      </c>
      <c r="C972" t="s">
        <v>1311</v>
      </c>
    </row>
    <row r="973" spans="1:3">
      <c r="A973">
        <v>1081</v>
      </c>
      <c r="B973" t="s">
        <v>2468</v>
      </c>
      <c r="C973" t="s">
        <v>1318</v>
      </c>
    </row>
    <row r="974" spans="1:3">
      <c r="A974">
        <v>1082</v>
      </c>
      <c r="B974" t="s">
        <v>2470</v>
      </c>
      <c r="C974" t="s">
        <v>1318</v>
      </c>
    </row>
    <row r="975" spans="1:3">
      <c r="A975">
        <v>1083</v>
      </c>
      <c r="B975" t="s">
        <v>2472</v>
      </c>
      <c r="C975" t="s">
        <v>1325</v>
      </c>
    </row>
    <row r="976" spans="1:3">
      <c r="A976">
        <v>1084</v>
      </c>
      <c r="B976" t="s">
        <v>2474</v>
      </c>
      <c r="C976" t="s">
        <v>1325</v>
      </c>
    </row>
    <row r="977" spans="1:3">
      <c r="A977">
        <v>1085</v>
      </c>
      <c r="B977" t="s">
        <v>2476</v>
      </c>
      <c r="C977" t="s">
        <v>1331</v>
      </c>
    </row>
    <row r="978" spans="1:3">
      <c r="A978">
        <v>1086</v>
      </c>
      <c r="B978" t="s">
        <v>2478</v>
      </c>
      <c r="C978" t="s">
        <v>1331</v>
      </c>
    </row>
    <row r="979" spans="1:3">
      <c r="A979">
        <v>1087</v>
      </c>
      <c r="B979" t="s">
        <v>2480</v>
      </c>
      <c r="C979" t="s">
        <v>1338</v>
      </c>
    </row>
    <row r="980" spans="1:3">
      <c r="A980">
        <v>1088</v>
      </c>
      <c r="B980" t="s">
        <v>2482</v>
      </c>
      <c r="C980" t="s">
        <v>1338</v>
      </c>
    </row>
    <row r="981" spans="1:3">
      <c r="A981">
        <v>1089</v>
      </c>
      <c r="B981" t="s">
        <v>2484</v>
      </c>
      <c r="C981" t="s">
        <v>1345</v>
      </c>
    </row>
    <row r="982" spans="1:3">
      <c r="A982">
        <v>1090</v>
      </c>
      <c r="B982" t="s">
        <v>2486</v>
      </c>
      <c r="C982" t="s">
        <v>1345</v>
      </c>
    </row>
    <row r="983" spans="1:3">
      <c r="A983">
        <v>1091</v>
      </c>
      <c r="B983" t="s">
        <v>2488</v>
      </c>
      <c r="C983" t="s">
        <v>1351</v>
      </c>
    </row>
    <row r="984" spans="1:3">
      <c r="A984">
        <v>1092</v>
      </c>
      <c r="B984" t="s">
        <v>2490</v>
      </c>
      <c r="C984" t="s">
        <v>1351</v>
      </c>
    </row>
    <row r="985" spans="1:3">
      <c r="A985">
        <v>1093</v>
      </c>
      <c r="B985" t="s">
        <v>2492</v>
      </c>
      <c r="C985" t="s">
        <v>1358</v>
      </c>
    </row>
    <row r="986" spans="1:3">
      <c r="A986">
        <v>1094</v>
      </c>
      <c r="B986" t="s">
        <v>2494</v>
      </c>
      <c r="C986" t="s">
        <v>1358</v>
      </c>
    </row>
    <row r="987" spans="1:3">
      <c r="A987">
        <v>1095</v>
      </c>
      <c r="B987" t="s">
        <v>2496</v>
      </c>
      <c r="C987" t="s">
        <v>1365</v>
      </c>
    </row>
    <row r="988" spans="1:3">
      <c r="A988">
        <v>1096</v>
      </c>
      <c r="B988" t="s">
        <v>2498</v>
      </c>
      <c r="C988" t="s">
        <v>1365</v>
      </c>
    </row>
    <row r="989" spans="1:3">
      <c r="A989">
        <v>1097</v>
      </c>
      <c r="B989" t="s">
        <v>2500</v>
      </c>
      <c r="C989" t="s">
        <v>1371</v>
      </c>
    </row>
    <row r="990" spans="1:3">
      <c r="A990">
        <v>1098</v>
      </c>
      <c r="B990" t="s">
        <v>2502</v>
      </c>
      <c r="C990" t="s">
        <v>1371</v>
      </c>
    </row>
    <row r="991" spans="1:3">
      <c r="A991">
        <v>1099</v>
      </c>
      <c r="B991" t="s">
        <v>2504</v>
      </c>
      <c r="C991" t="s">
        <v>1378</v>
      </c>
    </row>
    <row r="992" spans="1:3">
      <c r="A992">
        <v>1100</v>
      </c>
      <c r="B992" t="s">
        <v>2506</v>
      </c>
      <c r="C992" t="s">
        <v>1378</v>
      </c>
    </row>
    <row r="993" spans="1:3">
      <c r="A993">
        <v>1101</v>
      </c>
      <c r="B993" t="s">
        <v>2508</v>
      </c>
      <c r="C993" t="s">
        <v>280</v>
      </c>
    </row>
    <row r="994" spans="1:3">
      <c r="A994">
        <v>1102</v>
      </c>
      <c r="B994" t="s">
        <v>2510</v>
      </c>
      <c r="C994" t="s">
        <v>280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I994"/>
  <sheetViews>
    <sheetView zoomScale="70" zoomScaleNormal="70" workbookViewId="0">
      <pane ySplit="3" topLeftCell="A4" activePane="bottomLeft" state="frozen"/>
      <selection/>
      <selection pane="bottomLeft" activeCell="K60" sqref="K60"/>
    </sheetView>
  </sheetViews>
  <sheetFormatPr defaultColWidth="9" defaultRowHeight="13.5"/>
  <cols>
    <col min="1" max="1" width="10.25" style="1" customWidth="1"/>
    <col min="2" max="2" width="5.5" style="2" customWidth="1"/>
    <col min="3" max="3" width="9" style="2" customWidth="1"/>
    <col min="4" max="4" width="11.5" style="2" customWidth="1"/>
    <col min="5" max="5" width="6.5" style="2" customWidth="1"/>
    <col min="6" max="6" width="17.25" style="3" customWidth="1"/>
    <col min="7" max="7" width="16.125" style="2" customWidth="1"/>
    <col min="8" max="8" width="27.25" style="2" customWidth="1"/>
    <col min="9" max="9" width="13.125" style="2" customWidth="1"/>
    <col min="10" max="10" width="10.5" style="3" customWidth="1"/>
    <col min="11" max="11" width="47" style="2" customWidth="1"/>
    <col min="12" max="12" width="16.125" style="1" hidden="1" customWidth="1"/>
    <col min="13" max="13" width="17.25" style="1" hidden="1" customWidth="1"/>
    <col min="14" max="14" width="16.125" style="1" hidden="1" customWidth="1"/>
    <col min="15" max="16" width="9.5" style="1" hidden="1" customWidth="1"/>
    <col min="17" max="17" width="9.875" style="1" hidden="1" customWidth="1"/>
    <col min="18" max="18" width="9" style="1" hidden="1" customWidth="1"/>
    <col min="19" max="21" width="8.625" style="1" hidden="1" customWidth="1"/>
    <col min="22" max="22" width="13.875" style="4" customWidth="1"/>
    <col min="23" max="23" width="12.75" style="5" customWidth="1"/>
    <col min="24" max="24" width="6.25" style="6" customWidth="1"/>
    <col min="25" max="25" width="9" style="5" customWidth="1"/>
    <col min="26" max="26" width="9" style="6"/>
    <col min="27" max="32" width="9" style="1" customWidth="1"/>
    <col min="33" max="33" width="4.5" style="1" customWidth="1"/>
    <col min="34" max="34" width="5.5" style="1" customWidth="1"/>
    <col min="35" max="35" width="4.5" style="1" customWidth="1"/>
    <col min="36" max="16384" width="9" style="1"/>
  </cols>
  <sheetData>
    <row r="1" spans="2:26">
      <c r="B1" s="2" t="s">
        <v>0</v>
      </c>
      <c r="C1" s="2" t="s">
        <v>1</v>
      </c>
      <c r="D1" s="2" t="s">
        <v>1</v>
      </c>
      <c r="E1" s="2" t="s">
        <v>0</v>
      </c>
      <c r="F1" s="3" t="s">
        <v>2</v>
      </c>
      <c r="G1" s="2" t="s">
        <v>3</v>
      </c>
      <c r="H1" s="2" t="s">
        <v>4</v>
      </c>
      <c r="I1" s="2" t="s">
        <v>3</v>
      </c>
      <c r="J1" s="3" t="s">
        <v>1</v>
      </c>
      <c r="K1" s="2" t="s">
        <v>1</v>
      </c>
      <c r="L1" s="9" t="s">
        <v>0</v>
      </c>
      <c r="M1" s="9" t="s">
        <v>0</v>
      </c>
      <c r="N1" s="9" t="s">
        <v>0</v>
      </c>
      <c r="O1" s="9" t="s">
        <v>0</v>
      </c>
      <c r="P1" s="9" t="s">
        <v>1</v>
      </c>
      <c r="W1" s="11"/>
      <c r="X1" s="12"/>
      <c r="Y1" s="11"/>
      <c r="Z1" s="12"/>
    </row>
    <row r="2" spans="2:26">
      <c r="B2" s="2" t="s">
        <v>5</v>
      </c>
      <c r="C2" s="2" t="s">
        <v>6</v>
      </c>
      <c r="D2" s="2" t="s">
        <v>7</v>
      </c>
      <c r="E2" s="2" t="s">
        <v>8</v>
      </c>
      <c r="F2" s="3" t="s">
        <v>9</v>
      </c>
      <c r="G2" s="2" t="s">
        <v>10</v>
      </c>
      <c r="H2" s="7" t="s">
        <v>11</v>
      </c>
      <c r="I2" s="7" t="s">
        <v>12</v>
      </c>
      <c r="J2" s="3" t="s">
        <v>13</v>
      </c>
      <c r="K2" s="2" t="s">
        <v>14</v>
      </c>
      <c r="L2" s="9" t="s">
        <v>15</v>
      </c>
      <c r="M2" s="10" t="s">
        <v>16</v>
      </c>
      <c r="N2" s="9" t="s">
        <v>17</v>
      </c>
      <c r="O2" s="9" t="s">
        <v>18</v>
      </c>
      <c r="P2" s="9" t="s">
        <v>19</v>
      </c>
      <c r="V2" s="4" t="s">
        <v>20</v>
      </c>
      <c r="W2" s="11" t="s">
        <v>21</v>
      </c>
      <c r="X2" s="12" t="s">
        <v>22</v>
      </c>
      <c r="Y2" s="11" t="s">
        <v>23</v>
      </c>
      <c r="Z2" s="12"/>
    </row>
    <row r="3" spans="2:35">
      <c r="B3" s="2" t="s">
        <v>24</v>
      </c>
      <c r="C3" s="2" t="s">
        <v>25</v>
      </c>
      <c r="D3" s="2" t="s">
        <v>26</v>
      </c>
      <c r="E3" s="2" t="s">
        <v>27</v>
      </c>
      <c r="F3" s="3" t="s">
        <v>28</v>
      </c>
      <c r="G3" s="7" t="s">
        <v>29</v>
      </c>
      <c r="H3" s="7" t="s">
        <v>30</v>
      </c>
      <c r="I3" s="7" t="s">
        <v>31</v>
      </c>
      <c r="J3" s="8" t="s">
        <v>32</v>
      </c>
      <c r="K3" s="2" t="s">
        <v>33</v>
      </c>
      <c r="L3" s="10" t="s">
        <v>34</v>
      </c>
      <c r="M3" s="10" t="s">
        <v>35</v>
      </c>
      <c r="N3" s="10" t="s">
        <v>36</v>
      </c>
      <c r="O3" s="9" t="s">
        <v>37</v>
      </c>
      <c r="P3" s="10" t="s">
        <v>38</v>
      </c>
      <c r="V3" s="11"/>
      <c r="W3" s="11"/>
      <c r="X3" s="12"/>
      <c r="Y3" s="11"/>
      <c r="Z3" s="12"/>
      <c r="AA3" s="14" t="s">
        <v>39</v>
      </c>
      <c r="AB3" s="14" t="s">
        <v>40</v>
      </c>
      <c r="AC3" s="14" t="s">
        <v>39</v>
      </c>
      <c r="AD3" s="14" t="s">
        <v>40</v>
      </c>
      <c r="AE3" s="14" t="s">
        <v>39</v>
      </c>
      <c r="AF3" s="14" t="s">
        <v>40</v>
      </c>
      <c r="AG3" s="14" t="s">
        <v>41</v>
      </c>
      <c r="AH3" s="14" t="s">
        <v>42</v>
      </c>
      <c r="AI3" s="14" t="s">
        <v>43</v>
      </c>
    </row>
    <row r="4" spans="2:35">
      <c r="B4" s="2">
        <v>0</v>
      </c>
      <c r="C4" s="7" t="str">
        <f>VLOOKUP(B4,[1]成就!$A:$P,2,FALSE)</f>
        <v>等级</v>
      </c>
      <c r="D4" s="2">
        <f>VLOOKUP(C4,配置表!$B:$F,2,FALSE)</f>
        <v>2</v>
      </c>
      <c r="E4" s="2">
        <v>1</v>
      </c>
      <c r="F4" s="8" t="str">
        <f t="shared" ref="F4:F67" si="0">V4&amp;","&amp;W4&amp;IF(X4,",1"&amp;","&amp;X4,"")</f>
        <v>2,20</v>
      </c>
      <c r="G4" s="8" t="s">
        <v>46</v>
      </c>
      <c r="H4" s="7" t="str">
        <f t="shared" ref="H4:H67" si="1">AG4&amp;","&amp;AB4&amp;";"&amp;AH4&amp;","&amp;AD4&amp;";"&amp;AI4&amp;","&amp;AF4</f>
        <v>17,5;2750,50;16,600</v>
      </c>
      <c r="I4" s="7" t="str">
        <f t="shared" ref="I4:I67" si="2">"1,"&amp;Y4</f>
        <v>1,10</v>
      </c>
      <c r="J4" s="8" t="str">
        <f>VLOOKUP(C4,配置表!$B:$F,5,FALSE)</f>
        <v>1,0</v>
      </c>
      <c r="K4" s="7" t="str">
        <f>VLOOKUP(C4,配置表!$B:$J,7,FALSE)&amp;W4&amp;IFERROR(VLOOKUP(C4,配置表!$B:$J,8,FALSE),"")&amp;IF(X4,VLOOKUP(X4,配置表!$M$2:$N$8,2,FALSE)&amp;VLOOKUP(C4,配置表!$B:$J,9,FALSE),"")</f>
        <v>主角等级达到20级</v>
      </c>
      <c r="L4" s="10">
        <v>1</v>
      </c>
      <c r="M4" s="10">
        <v>95</v>
      </c>
      <c r="N4" s="10">
        <v>1</v>
      </c>
      <c r="O4" s="10" t="e">
        <v>#REF!</v>
      </c>
      <c r="P4" s="10" t="s">
        <v>51</v>
      </c>
      <c r="S4" s="13"/>
      <c r="T4" s="14"/>
      <c r="U4" s="14"/>
      <c r="V4" s="11">
        <f>VLOOKUP(C4,配置表!$B:$F,4,FALSE)</f>
        <v>2</v>
      </c>
      <c r="W4" s="11">
        <f>VLOOKUP(B4,[1]成就!$A:$P,16,FALSE)</f>
        <v>20</v>
      </c>
      <c r="X4" s="12"/>
      <c r="Y4" s="11">
        <f>VLOOKUP(B4,[1]成就!$A:$P,14,FALSE)</f>
        <v>10</v>
      </c>
      <c r="Z4" s="12"/>
      <c r="AA4" s="14" t="s">
        <v>52</v>
      </c>
      <c r="AB4" s="14">
        <v>5</v>
      </c>
      <c r="AC4" s="14" t="s">
        <v>53</v>
      </c>
      <c r="AD4" s="14">
        <v>50</v>
      </c>
      <c r="AE4" s="14" t="s">
        <v>54</v>
      </c>
      <c r="AF4" s="14">
        <v>600</v>
      </c>
      <c r="AG4" s="14">
        <f>VLOOKUP(AA4,[2]item!$A:$B,2,FALSE)</f>
        <v>17</v>
      </c>
      <c r="AH4" s="14">
        <f>VLOOKUP(AC4,[2]item!$A:$B,2,FALSE)</f>
        <v>2750</v>
      </c>
      <c r="AI4" s="14">
        <f>VLOOKUP(AE4,[2]item!$A:$B,2,FALSE)</f>
        <v>16</v>
      </c>
    </row>
    <row r="5" spans="2:35">
      <c r="B5" s="2">
        <v>1</v>
      </c>
      <c r="C5" s="7" t="str">
        <f>VLOOKUP(B5,[1]成就!$A:$P,2,FALSE)</f>
        <v>等级</v>
      </c>
      <c r="D5" s="2">
        <f>VLOOKUP(C5,配置表!$B:$F,2,FALSE)</f>
        <v>2</v>
      </c>
      <c r="E5" s="2">
        <v>2</v>
      </c>
      <c r="F5" s="8" t="str">
        <f t="shared" si="0"/>
        <v>2,30</v>
      </c>
      <c r="G5" s="8" t="s">
        <v>46</v>
      </c>
      <c r="H5" s="7" t="str">
        <f t="shared" si="1"/>
        <v>17,5;2750,50;16,600</v>
      </c>
      <c r="I5" s="7" t="str">
        <f t="shared" si="2"/>
        <v>1,20</v>
      </c>
      <c r="J5" s="8" t="str">
        <f>VLOOKUP(C5,配置表!$B:$F,5,FALSE)</f>
        <v>1,0</v>
      </c>
      <c r="K5" s="7" t="str">
        <f>VLOOKUP(C5,配置表!$B:$J,7,FALSE)&amp;W5&amp;IFERROR(VLOOKUP(C5,配置表!$B:$J,8,FALSE),"")&amp;IF(X5,VLOOKUP(X5,配置表!$M$2:$N$8,2,FALSE)&amp;VLOOKUP(C5,配置表!$B:$J,9,FALSE),"")</f>
        <v>主角等级达到30级</v>
      </c>
      <c r="L5" s="10">
        <v>1</v>
      </c>
      <c r="M5" s="10">
        <v>95</v>
      </c>
      <c r="N5" s="10">
        <v>1</v>
      </c>
      <c r="O5" s="10" t="e">
        <v>#REF!</v>
      </c>
      <c r="P5" s="10" t="s">
        <v>58</v>
      </c>
      <c r="S5" s="13"/>
      <c r="T5" s="14"/>
      <c r="U5" s="14"/>
      <c r="V5" s="11">
        <f>VLOOKUP(C5,配置表!$B:$F,4,FALSE)</f>
        <v>2</v>
      </c>
      <c r="W5" s="11">
        <f>VLOOKUP(B5,[1]成就!$A:$P,16,FALSE)</f>
        <v>30</v>
      </c>
      <c r="X5" s="12"/>
      <c r="Y5" s="11">
        <f>VLOOKUP(B5,[1]成就!$A:$P,14,FALSE)</f>
        <v>20</v>
      </c>
      <c r="Z5" s="12"/>
      <c r="AA5" s="14" t="s">
        <v>52</v>
      </c>
      <c r="AB5" s="14">
        <v>5</v>
      </c>
      <c r="AC5" s="14" t="s">
        <v>53</v>
      </c>
      <c r="AD5" s="14">
        <v>50</v>
      </c>
      <c r="AE5" s="14" t="s">
        <v>54</v>
      </c>
      <c r="AF5" s="14">
        <v>600</v>
      </c>
      <c r="AG5" s="14">
        <f>VLOOKUP(AA5,[2]item!$A:$B,2,FALSE)</f>
        <v>17</v>
      </c>
      <c r="AH5" s="14">
        <f>VLOOKUP(AC5,[2]item!$A:$B,2,FALSE)</f>
        <v>2750</v>
      </c>
      <c r="AI5" s="14">
        <f>VLOOKUP(AE5,[2]item!$A:$B,2,FALSE)</f>
        <v>16</v>
      </c>
    </row>
    <row r="6" spans="2:35">
      <c r="B6" s="2">
        <v>2</v>
      </c>
      <c r="C6" s="7" t="str">
        <f>VLOOKUP(B6,[1]成就!$A:$P,2,FALSE)</f>
        <v>等级</v>
      </c>
      <c r="D6" s="2">
        <f>VLOOKUP(C6,配置表!$B:$F,2,FALSE)</f>
        <v>2</v>
      </c>
      <c r="E6" s="2">
        <v>3</v>
      </c>
      <c r="F6" s="8" t="str">
        <f t="shared" si="0"/>
        <v>2,40</v>
      </c>
      <c r="G6" s="8" t="s">
        <v>46</v>
      </c>
      <c r="H6" s="7" t="str">
        <f t="shared" si="1"/>
        <v>22,5;2750,75;16,900</v>
      </c>
      <c r="I6" s="7" t="str">
        <f t="shared" si="2"/>
        <v>1,30</v>
      </c>
      <c r="J6" s="8" t="str">
        <f>VLOOKUP(C6,配置表!$B:$F,5,FALSE)</f>
        <v>1,0</v>
      </c>
      <c r="K6" s="7" t="str">
        <f>VLOOKUP(C6,配置表!$B:$J,7,FALSE)&amp;W6&amp;IFERROR(VLOOKUP(C6,配置表!$B:$J,8,FALSE),"")&amp;IF(X6,VLOOKUP(X6,配置表!$M$2:$N$8,2,FALSE)&amp;VLOOKUP(C6,配置表!$B:$J,9,FALSE),"")</f>
        <v>主角等级达到40级</v>
      </c>
      <c r="L6" s="10">
        <v>1</v>
      </c>
      <c r="M6" s="10">
        <v>95</v>
      </c>
      <c r="N6" s="10">
        <v>1</v>
      </c>
      <c r="O6" s="10" t="e">
        <v>#REF!</v>
      </c>
      <c r="P6" s="10" t="s">
        <v>63</v>
      </c>
      <c r="S6" s="13"/>
      <c r="T6" s="14"/>
      <c r="U6" s="14"/>
      <c r="V6" s="11">
        <f>VLOOKUP(C6,配置表!$B:$F,4,FALSE)</f>
        <v>2</v>
      </c>
      <c r="W6" s="11">
        <f>VLOOKUP(B6,[1]成就!$A:$P,16,FALSE)</f>
        <v>40</v>
      </c>
      <c r="X6" s="12"/>
      <c r="Y6" s="11">
        <f>VLOOKUP(B6,[1]成就!$A:$P,14,FALSE)</f>
        <v>30</v>
      </c>
      <c r="Z6" s="12"/>
      <c r="AA6" s="14" t="s">
        <v>64</v>
      </c>
      <c r="AB6" s="14">
        <v>5</v>
      </c>
      <c r="AC6" s="14" t="s">
        <v>53</v>
      </c>
      <c r="AD6" s="14">
        <v>75</v>
      </c>
      <c r="AE6" s="14" t="s">
        <v>54</v>
      </c>
      <c r="AF6" s="14">
        <v>900</v>
      </c>
      <c r="AG6" s="14">
        <f>VLOOKUP(AA6,[2]item!$A:$B,2,FALSE)</f>
        <v>22</v>
      </c>
      <c r="AH6" s="14">
        <f>VLOOKUP(AC6,[2]item!$A:$B,2,FALSE)</f>
        <v>2750</v>
      </c>
      <c r="AI6" s="14">
        <f>VLOOKUP(AE6,[2]item!$A:$B,2,FALSE)</f>
        <v>16</v>
      </c>
    </row>
    <row r="7" spans="2:35">
      <c r="B7" s="2">
        <v>3</v>
      </c>
      <c r="C7" s="7" t="str">
        <f>VLOOKUP(B7,[1]成就!$A:$P,2,FALSE)</f>
        <v>等级</v>
      </c>
      <c r="D7" s="2">
        <f>VLOOKUP(C7,配置表!$B:$F,2,FALSE)</f>
        <v>2</v>
      </c>
      <c r="E7" s="2">
        <v>4</v>
      </c>
      <c r="F7" s="8" t="str">
        <f t="shared" si="0"/>
        <v>2,50</v>
      </c>
      <c r="G7" s="8" t="s">
        <v>46</v>
      </c>
      <c r="H7" s="7" t="str">
        <f t="shared" si="1"/>
        <v>17,5;2750,75;16,900</v>
      </c>
      <c r="I7" s="7" t="str">
        <f t="shared" si="2"/>
        <v>1,50</v>
      </c>
      <c r="J7" s="8" t="str">
        <f>VLOOKUP(C7,配置表!$B:$F,5,FALSE)</f>
        <v>1,0</v>
      </c>
      <c r="K7" s="7" t="str">
        <f>VLOOKUP(C7,配置表!$B:$J,7,FALSE)&amp;W7&amp;IFERROR(VLOOKUP(C7,配置表!$B:$J,8,FALSE),"")&amp;IF(X7,VLOOKUP(X7,配置表!$M$2:$N$8,2,FALSE)&amp;VLOOKUP(C7,配置表!$B:$J,9,FALSE),"")</f>
        <v>主角等级达到50级</v>
      </c>
      <c r="L7" s="10">
        <v>1</v>
      </c>
      <c r="M7" s="10">
        <v>95</v>
      </c>
      <c r="N7" s="10">
        <v>1</v>
      </c>
      <c r="O7" s="10" t="e">
        <v>#REF!</v>
      </c>
      <c r="P7" s="10" t="s">
        <v>69</v>
      </c>
      <c r="S7" s="13"/>
      <c r="T7" s="14"/>
      <c r="U7" s="14"/>
      <c r="V7" s="11">
        <f>VLOOKUP(C7,配置表!$B:$F,4,FALSE)</f>
        <v>2</v>
      </c>
      <c r="W7" s="11">
        <f>VLOOKUP(B7,[1]成就!$A:$P,16,FALSE)</f>
        <v>50</v>
      </c>
      <c r="X7" s="12"/>
      <c r="Y7" s="11">
        <f>VLOOKUP(B7,[1]成就!$A:$P,14,FALSE)</f>
        <v>50</v>
      </c>
      <c r="Z7" s="12"/>
      <c r="AA7" s="14" t="s">
        <v>52</v>
      </c>
      <c r="AB7" s="14">
        <v>5</v>
      </c>
      <c r="AC7" s="14" t="s">
        <v>53</v>
      </c>
      <c r="AD7" s="14">
        <v>75</v>
      </c>
      <c r="AE7" s="14" t="s">
        <v>54</v>
      </c>
      <c r="AF7" s="14">
        <v>900</v>
      </c>
      <c r="AG7" s="14">
        <f>VLOOKUP(AA7,[2]item!$A:$B,2,FALSE)</f>
        <v>17</v>
      </c>
      <c r="AH7" s="14">
        <f>VLOOKUP(AC7,[2]item!$A:$B,2,FALSE)</f>
        <v>2750</v>
      </c>
      <c r="AI7" s="14">
        <f>VLOOKUP(AE7,[2]item!$A:$B,2,FALSE)</f>
        <v>16</v>
      </c>
    </row>
    <row r="8" spans="2:35">
      <c r="B8" s="2">
        <v>4</v>
      </c>
      <c r="C8" s="7" t="str">
        <f>VLOOKUP(B8,[1]成就!$A:$P,2,FALSE)</f>
        <v>等级</v>
      </c>
      <c r="D8" s="2">
        <f>VLOOKUP(C8,配置表!$B:$F,2,FALSE)</f>
        <v>2</v>
      </c>
      <c r="E8" s="2">
        <v>5</v>
      </c>
      <c r="F8" s="8" t="str">
        <f t="shared" si="0"/>
        <v>2,60</v>
      </c>
      <c r="G8" s="8" t="s">
        <v>46</v>
      </c>
      <c r="H8" s="7" t="str">
        <f t="shared" si="1"/>
        <v>17,5;2750,100;16,1200</v>
      </c>
      <c r="I8" s="7" t="str">
        <f t="shared" si="2"/>
        <v>1,60</v>
      </c>
      <c r="J8" s="8" t="str">
        <f>VLOOKUP(C8,配置表!$B:$F,5,FALSE)</f>
        <v>1,0</v>
      </c>
      <c r="K8" s="7" t="str">
        <f>VLOOKUP(C8,配置表!$B:$J,7,FALSE)&amp;W8&amp;IFERROR(VLOOKUP(C8,配置表!$B:$J,8,FALSE),"")&amp;IF(X8,VLOOKUP(X8,配置表!$M$2:$N$8,2,FALSE)&amp;VLOOKUP(C8,配置表!$B:$J,9,FALSE),"")</f>
        <v>主角等级达到60级</v>
      </c>
      <c r="L8" s="10">
        <v>1</v>
      </c>
      <c r="M8" s="10">
        <v>95</v>
      </c>
      <c r="N8" s="10">
        <v>1</v>
      </c>
      <c r="O8" s="10" t="e">
        <v>#REF!</v>
      </c>
      <c r="P8" s="10" t="s">
        <v>74</v>
      </c>
      <c r="S8" s="13"/>
      <c r="T8" s="14"/>
      <c r="U8" s="14"/>
      <c r="V8" s="11">
        <f>VLOOKUP(C8,配置表!$B:$F,4,FALSE)</f>
        <v>2</v>
      </c>
      <c r="W8" s="11">
        <f>VLOOKUP(B8,[1]成就!$A:$P,16,FALSE)</f>
        <v>60</v>
      </c>
      <c r="X8" s="12"/>
      <c r="Y8" s="11">
        <f>VLOOKUP(B8,[1]成就!$A:$P,14,FALSE)</f>
        <v>60</v>
      </c>
      <c r="Z8" s="12"/>
      <c r="AA8" s="14" t="s">
        <v>52</v>
      </c>
      <c r="AB8" s="14">
        <v>5</v>
      </c>
      <c r="AC8" s="14" t="s">
        <v>53</v>
      </c>
      <c r="AD8" s="14">
        <v>100</v>
      </c>
      <c r="AE8" s="14" t="s">
        <v>54</v>
      </c>
      <c r="AF8" s="14">
        <v>1200</v>
      </c>
      <c r="AG8" s="14">
        <f>VLOOKUP(AA8,[2]item!$A:$B,2,FALSE)</f>
        <v>17</v>
      </c>
      <c r="AH8" s="14">
        <f>VLOOKUP(AC8,[2]item!$A:$B,2,FALSE)</f>
        <v>2750</v>
      </c>
      <c r="AI8" s="14">
        <f>VLOOKUP(AE8,[2]item!$A:$B,2,FALSE)</f>
        <v>16</v>
      </c>
    </row>
    <row r="9" spans="2:35">
      <c r="B9" s="2">
        <v>5</v>
      </c>
      <c r="C9" s="7" t="str">
        <f>VLOOKUP(B9,[1]成就!$A:$P,2,FALSE)</f>
        <v>等级</v>
      </c>
      <c r="D9" s="2">
        <f>VLOOKUP(C9,配置表!$B:$F,2,FALSE)</f>
        <v>2</v>
      </c>
      <c r="E9" s="2">
        <v>6</v>
      </c>
      <c r="F9" s="8" t="str">
        <f t="shared" si="0"/>
        <v>2,70</v>
      </c>
      <c r="G9" s="8" t="s">
        <v>46</v>
      </c>
      <c r="H9" s="7" t="str">
        <f t="shared" si="1"/>
        <v>22,5;2750,100;16,1200</v>
      </c>
      <c r="I9" s="7" t="str">
        <f t="shared" si="2"/>
        <v>1,70</v>
      </c>
      <c r="J9" s="8" t="str">
        <f>VLOOKUP(C9,配置表!$B:$F,5,FALSE)</f>
        <v>1,0</v>
      </c>
      <c r="K9" s="7" t="str">
        <f>VLOOKUP(C9,配置表!$B:$J,7,FALSE)&amp;W9&amp;IFERROR(VLOOKUP(C9,配置表!$B:$J,8,FALSE),"")&amp;IF(X9,VLOOKUP(X9,配置表!$M$2:$N$8,2,FALSE)&amp;VLOOKUP(C9,配置表!$B:$J,9,FALSE),"")</f>
        <v>主角等级达到70级</v>
      </c>
      <c r="L9" s="10">
        <v>1</v>
      </c>
      <c r="M9" s="10">
        <v>95</v>
      </c>
      <c r="N9" s="10">
        <v>1</v>
      </c>
      <c r="O9" s="10" t="e">
        <v>#REF!</v>
      </c>
      <c r="P9" s="10" t="s">
        <v>79</v>
      </c>
      <c r="S9" s="13"/>
      <c r="T9" s="14"/>
      <c r="U9" s="14"/>
      <c r="V9" s="11">
        <f>VLOOKUP(C9,配置表!$B:$F,4,FALSE)</f>
        <v>2</v>
      </c>
      <c r="W9" s="11">
        <f>VLOOKUP(B9,[1]成就!$A:$P,16,FALSE)</f>
        <v>70</v>
      </c>
      <c r="X9" s="12"/>
      <c r="Y9" s="11">
        <f>VLOOKUP(B9,[1]成就!$A:$P,14,FALSE)</f>
        <v>70</v>
      </c>
      <c r="Z9" s="12"/>
      <c r="AA9" s="14" t="s">
        <v>64</v>
      </c>
      <c r="AB9" s="14">
        <v>5</v>
      </c>
      <c r="AC9" s="14" t="s">
        <v>53</v>
      </c>
      <c r="AD9" s="14">
        <v>100</v>
      </c>
      <c r="AE9" s="14" t="s">
        <v>54</v>
      </c>
      <c r="AF9" s="14">
        <v>1200</v>
      </c>
      <c r="AG9" s="14">
        <f>VLOOKUP(AA9,[2]item!$A:$B,2,FALSE)</f>
        <v>22</v>
      </c>
      <c r="AH9" s="14">
        <f>VLOOKUP(AC9,[2]item!$A:$B,2,FALSE)</f>
        <v>2750</v>
      </c>
      <c r="AI9" s="14">
        <f>VLOOKUP(AE9,[2]item!$A:$B,2,FALSE)</f>
        <v>16</v>
      </c>
    </row>
    <row r="10" spans="2:35">
      <c r="B10" s="2">
        <v>6</v>
      </c>
      <c r="C10" s="7" t="str">
        <f>VLOOKUP(B10,[1]成就!$A:$P,2,FALSE)</f>
        <v>等级</v>
      </c>
      <c r="D10" s="2">
        <f>VLOOKUP(C10,配置表!$B:$F,2,FALSE)</f>
        <v>2</v>
      </c>
      <c r="E10" s="2">
        <v>7</v>
      </c>
      <c r="F10" s="8" t="str">
        <f t="shared" si="0"/>
        <v>2,80</v>
      </c>
      <c r="G10" s="8" t="s">
        <v>46</v>
      </c>
      <c r="H10" s="7" t="str">
        <f t="shared" si="1"/>
        <v>17,5;2750,125;16,1500</v>
      </c>
      <c r="I10" s="7" t="str">
        <f t="shared" si="2"/>
        <v>1,80</v>
      </c>
      <c r="J10" s="8" t="str">
        <f>VLOOKUP(C10,配置表!$B:$F,5,FALSE)</f>
        <v>1,0</v>
      </c>
      <c r="K10" s="7" t="str">
        <f>VLOOKUP(C10,配置表!$B:$J,7,FALSE)&amp;W10&amp;IFERROR(VLOOKUP(C10,配置表!$B:$J,8,FALSE),"")&amp;IF(X10,VLOOKUP(X10,配置表!$M$2:$N$8,2,FALSE)&amp;VLOOKUP(C10,配置表!$B:$J,9,FALSE),"")</f>
        <v>主角等级达到80级</v>
      </c>
      <c r="L10" s="10">
        <v>1</v>
      </c>
      <c r="M10" s="10">
        <v>95</v>
      </c>
      <c r="N10" s="10">
        <v>1</v>
      </c>
      <c r="O10" s="10" t="e">
        <v>#REF!</v>
      </c>
      <c r="P10" s="10" t="s">
        <v>74</v>
      </c>
      <c r="S10" s="13"/>
      <c r="T10" s="14"/>
      <c r="U10" s="14"/>
      <c r="V10" s="11">
        <f>VLOOKUP(C10,配置表!$B:$F,4,FALSE)</f>
        <v>2</v>
      </c>
      <c r="W10" s="11">
        <f>VLOOKUP(B10,[1]成就!$A:$P,16,FALSE)</f>
        <v>80</v>
      </c>
      <c r="X10" s="12"/>
      <c r="Y10" s="11">
        <f>VLOOKUP(B10,[1]成就!$A:$P,14,FALSE)</f>
        <v>80</v>
      </c>
      <c r="Z10" s="12"/>
      <c r="AA10" s="14" t="s">
        <v>52</v>
      </c>
      <c r="AB10" s="14">
        <v>5</v>
      </c>
      <c r="AC10" s="14" t="s">
        <v>53</v>
      </c>
      <c r="AD10" s="14">
        <v>125</v>
      </c>
      <c r="AE10" s="14" t="s">
        <v>54</v>
      </c>
      <c r="AF10" s="14">
        <v>1500</v>
      </c>
      <c r="AG10" s="14">
        <f>VLOOKUP(AA10,[2]item!$A:$B,2,FALSE)</f>
        <v>17</v>
      </c>
      <c r="AH10" s="14">
        <f>VLOOKUP(AC10,[2]item!$A:$B,2,FALSE)</f>
        <v>2750</v>
      </c>
      <c r="AI10" s="14">
        <f>VLOOKUP(AE10,[2]item!$A:$B,2,FALSE)</f>
        <v>16</v>
      </c>
    </row>
    <row r="11" spans="2:35">
      <c r="B11" s="2">
        <v>7</v>
      </c>
      <c r="C11" s="7" t="str">
        <f>VLOOKUP(B11,[1]成就!$A:$P,2,FALSE)</f>
        <v>等级</v>
      </c>
      <c r="D11" s="2">
        <f>VLOOKUP(C11,配置表!$B:$F,2,FALSE)</f>
        <v>2</v>
      </c>
      <c r="E11" s="2">
        <v>8</v>
      </c>
      <c r="F11" s="8" t="str">
        <f t="shared" si="0"/>
        <v>2,90</v>
      </c>
      <c r="G11" s="8" t="s">
        <v>46</v>
      </c>
      <c r="H11" s="7" t="str">
        <f t="shared" si="1"/>
        <v>17,5;2750,125;16,1500</v>
      </c>
      <c r="I11" s="7" t="str">
        <f t="shared" si="2"/>
        <v>1,100</v>
      </c>
      <c r="J11" s="8" t="str">
        <f>VLOOKUP(C11,配置表!$B:$F,5,FALSE)</f>
        <v>1,0</v>
      </c>
      <c r="K11" s="7" t="str">
        <f>VLOOKUP(C11,配置表!$B:$J,7,FALSE)&amp;W11&amp;IFERROR(VLOOKUP(C11,配置表!$B:$J,8,FALSE),"")&amp;IF(X11,VLOOKUP(X11,配置表!$M$2:$N$8,2,FALSE)&amp;VLOOKUP(C11,配置表!$B:$J,9,FALSE),"")</f>
        <v>主角等级达到90级</v>
      </c>
      <c r="L11" s="10">
        <v>1</v>
      </c>
      <c r="M11" s="10">
        <v>95</v>
      </c>
      <c r="N11" s="10">
        <v>1</v>
      </c>
      <c r="O11" s="10" t="e">
        <v>#REF!</v>
      </c>
      <c r="P11" s="10" t="s">
        <v>69</v>
      </c>
      <c r="S11" s="13"/>
      <c r="T11" s="14"/>
      <c r="U11" s="14"/>
      <c r="V11" s="11">
        <f>VLOOKUP(C11,配置表!$B:$F,4,FALSE)</f>
        <v>2</v>
      </c>
      <c r="W11" s="11">
        <f>VLOOKUP(B11,[1]成就!$A:$P,16,FALSE)</f>
        <v>90</v>
      </c>
      <c r="X11" s="12"/>
      <c r="Y11" s="11">
        <f>VLOOKUP(B11,[1]成就!$A:$P,14,FALSE)</f>
        <v>100</v>
      </c>
      <c r="Z11" s="12"/>
      <c r="AA11" s="14" t="s">
        <v>52</v>
      </c>
      <c r="AB11" s="14">
        <v>5</v>
      </c>
      <c r="AC11" s="14" t="s">
        <v>53</v>
      </c>
      <c r="AD11" s="14">
        <v>125</v>
      </c>
      <c r="AE11" s="14" t="s">
        <v>54</v>
      </c>
      <c r="AF11" s="14">
        <v>1500</v>
      </c>
      <c r="AG11" s="14">
        <f>VLOOKUP(AA11,[2]item!$A:$B,2,FALSE)</f>
        <v>17</v>
      </c>
      <c r="AH11" s="14">
        <f>VLOOKUP(AC11,[2]item!$A:$B,2,FALSE)</f>
        <v>2750</v>
      </c>
      <c r="AI11" s="14">
        <f>VLOOKUP(AE11,[2]item!$A:$B,2,FALSE)</f>
        <v>16</v>
      </c>
    </row>
    <row r="12" spans="2:35">
      <c r="B12" s="2">
        <v>8</v>
      </c>
      <c r="C12" s="7" t="str">
        <f>VLOOKUP(B12,[1]成就!$A:$P,2,FALSE)</f>
        <v>等级</v>
      </c>
      <c r="D12" s="2">
        <f>VLOOKUP(C12,配置表!$B:$F,2,FALSE)</f>
        <v>2</v>
      </c>
      <c r="E12" s="2">
        <v>9</v>
      </c>
      <c r="F12" s="8" t="str">
        <f t="shared" si="0"/>
        <v>2,100</v>
      </c>
      <c r="G12" s="8" t="s">
        <v>46</v>
      </c>
      <c r="H12" s="7" t="str">
        <f t="shared" si="1"/>
        <v>22,5;2750,150;16,1800</v>
      </c>
      <c r="I12" s="7" t="str">
        <f t="shared" si="2"/>
        <v>1,110</v>
      </c>
      <c r="J12" s="8" t="str">
        <f>VLOOKUP(C12,配置表!$B:$F,5,FALSE)</f>
        <v>1,0</v>
      </c>
      <c r="K12" s="7" t="str">
        <f>VLOOKUP(C12,配置表!$B:$J,7,FALSE)&amp;W12&amp;IFERROR(VLOOKUP(C12,配置表!$B:$J,8,FALSE),"")&amp;IF(X12,VLOOKUP(X12,配置表!$M$2:$N$8,2,FALSE)&amp;VLOOKUP(C12,配置表!$B:$J,9,FALSE),"")</f>
        <v>主角等级达到100级</v>
      </c>
      <c r="L12" s="10">
        <v>1</v>
      </c>
      <c r="M12" s="10">
        <v>95</v>
      </c>
      <c r="N12" s="10">
        <v>1</v>
      </c>
      <c r="O12" s="10" t="e">
        <v>#REF!</v>
      </c>
      <c r="P12" s="10" t="s">
        <v>74</v>
      </c>
      <c r="S12" s="13"/>
      <c r="T12" s="14"/>
      <c r="U12" s="14"/>
      <c r="V12" s="11">
        <f>VLOOKUP(C12,配置表!$B:$F,4,FALSE)</f>
        <v>2</v>
      </c>
      <c r="W12" s="11">
        <f>VLOOKUP(B12,[1]成就!$A:$P,16,FALSE)</f>
        <v>100</v>
      </c>
      <c r="X12" s="12"/>
      <c r="Y12" s="11">
        <f>VLOOKUP(B12,[1]成就!$A:$P,14,FALSE)</f>
        <v>110</v>
      </c>
      <c r="Z12" s="12"/>
      <c r="AA12" s="14" t="s">
        <v>64</v>
      </c>
      <c r="AB12" s="14">
        <v>5</v>
      </c>
      <c r="AC12" s="14" t="s">
        <v>53</v>
      </c>
      <c r="AD12" s="14">
        <v>150</v>
      </c>
      <c r="AE12" s="14" t="s">
        <v>54</v>
      </c>
      <c r="AF12" s="14">
        <v>1800</v>
      </c>
      <c r="AG12" s="14">
        <f>VLOOKUP(AA12,[2]item!$A:$B,2,FALSE)</f>
        <v>22</v>
      </c>
      <c r="AH12" s="14">
        <f>VLOOKUP(AC12,[2]item!$A:$B,2,FALSE)</f>
        <v>2750</v>
      </c>
      <c r="AI12" s="14">
        <f>VLOOKUP(AE12,[2]item!$A:$B,2,FALSE)</f>
        <v>16</v>
      </c>
    </row>
    <row r="13" spans="2:35">
      <c r="B13" s="2">
        <v>9</v>
      </c>
      <c r="C13" s="7" t="str">
        <f>VLOOKUP(B13,[1]成就!$A:$P,2,FALSE)</f>
        <v>等级</v>
      </c>
      <c r="D13" s="2">
        <f>VLOOKUP(C13,配置表!$B:$F,2,FALSE)</f>
        <v>2</v>
      </c>
      <c r="E13" s="2">
        <v>10</v>
      </c>
      <c r="F13" s="8" t="str">
        <f t="shared" si="0"/>
        <v>2,110</v>
      </c>
      <c r="G13" s="8" t="s">
        <v>46</v>
      </c>
      <c r="H13" s="7" t="str">
        <f t="shared" si="1"/>
        <v>17,5;2750,150;16,1800</v>
      </c>
      <c r="I13" s="7" t="str">
        <f t="shared" si="2"/>
        <v>1,130</v>
      </c>
      <c r="J13" s="8" t="str">
        <f>VLOOKUP(C13,配置表!$B:$F,5,FALSE)</f>
        <v>1,0</v>
      </c>
      <c r="K13" s="7" t="str">
        <f>VLOOKUP(C13,配置表!$B:$J,7,FALSE)&amp;W13&amp;IFERROR(VLOOKUP(C13,配置表!$B:$J,8,FALSE),"")&amp;IF(X13,VLOOKUP(X13,配置表!$M$2:$N$8,2,FALSE)&amp;VLOOKUP(C13,配置表!$B:$J,9,FALSE),"")</f>
        <v>主角等级达到110级</v>
      </c>
      <c r="L13" s="10">
        <v>1</v>
      </c>
      <c r="M13" s="10">
        <v>95</v>
      </c>
      <c r="N13" s="10">
        <v>1</v>
      </c>
      <c r="O13" s="10" t="e">
        <v>#REF!</v>
      </c>
      <c r="P13" s="10" t="s">
        <v>79</v>
      </c>
      <c r="S13" s="13"/>
      <c r="T13" s="14"/>
      <c r="U13" s="14"/>
      <c r="V13" s="11">
        <f>VLOOKUP(C13,配置表!$B:$F,4,FALSE)</f>
        <v>2</v>
      </c>
      <c r="W13" s="11">
        <f>VLOOKUP(B13,[1]成就!$A:$P,16,FALSE)</f>
        <v>110</v>
      </c>
      <c r="X13" s="12"/>
      <c r="Y13" s="11">
        <f>VLOOKUP(B13,[1]成就!$A:$P,14,FALSE)</f>
        <v>130</v>
      </c>
      <c r="Z13" s="12"/>
      <c r="AA13" s="14" t="s">
        <v>52</v>
      </c>
      <c r="AB13" s="14">
        <v>5</v>
      </c>
      <c r="AC13" s="14" t="s">
        <v>53</v>
      </c>
      <c r="AD13" s="14">
        <v>150</v>
      </c>
      <c r="AE13" s="14" t="s">
        <v>54</v>
      </c>
      <c r="AF13" s="14">
        <v>1800</v>
      </c>
      <c r="AG13" s="14">
        <f>VLOOKUP(AA13,[2]item!$A:$B,2,FALSE)</f>
        <v>17</v>
      </c>
      <c r="AH13" s="14">
        <f>VLOOKUP(AC13,[2]item!$A:$B,2,FALSE)</f>
        <v>2750</v>
      </c>
      <c r="AI13" s="14">
        <f>VLOOKUP(AE13,[2]item!$A:$B,2,FALSE)</f>
        <v>16</v>
      </c>
    </row>
    <row r="14" spans="2:35">
      <c r="B14" s="2">
        <v>10</v>
      </c>
      <c r="C14" s="7" t="str">
        <f>VLOOKUP(B14,[1]成就!$A:$P,2,FALSE)</f>
        <v>等级</v>
      </c>
      <c r="D14" s="2">
        <f>VLOOKUP(C14,配置表!$B:$F,2,FALSE)</f>
        <v>2</v>
      </c>
      <c r="E14" s="2">
        <v>11</v>
      </c>
      <c r="F14" s="8" t="str">
        <f t="shared" si="0"/>
        <v>2,120</v>
      </c>
      <c r="G14" s="8" t="s">
        <v>46</v>
      </c>
      <c r="H14" s="7" t="str">
        <f t="shared" si="1"/>
        <v>17,5;2750,175;16,2100</v>
      </c>
      <c r="I14" s="7" t="str">
        <f t="shared" si="2"/>
        <v>1,140</v>
      </c>
      <c r="J14" s="8" t="str">
        <f>VLOOKUP(C14,配置表!$B:$F,5,FALSE)</f>
        <v>1,0</v>
      </c>
      <c r="K14" s="7" t="str">
        <f>VLOOKUP(C14,配置表!$B:$J,7,FALSE)&amp;W14&amp;IFERROR(VLOOKUP(C14,配置表!$B:$J,8,FALSE),"")&amp;IF(X14,VLOOKUP(X14,配置表!$M$2:$N$8,2,FALSE)&amp;VLOOKUP(C14,配置表!$B:$J,9,FALSE),"")</f>
        <v>主角等级达到120级</v>
      </c>
      <c r="L14" s="10">
        <v>1</v>
      </c>
      <c r="M14" s="10">
        <v>95</v>
      </c>
      <c r="N14" s="10">
        <v>1</v>
      </c>
      <c r="O14" s="10" t="e">
        <v>#REF!</v>
      </c>
      <c r="P14" s="10" t="s">
        <v>99</v>
      </c>
      <c r="S14" s="13"/>
      <c r="T14" s="14"/>
      <c r="U14" s="14"/>
      <c r="V14" s="11">
        <f>VLOOKUP(C14,配置表!$B:$F,4,FALSE)</f>
        <v>2</v>
      </c>
      <c r="W14" s="11">
        <f>VLOOKUP(B14,[1]成就!$A:$P,16,FALSE)</f>
        <v>120</v>
      </c>
      <c r="X14" s="12"/>
      <c r="Y14" s="11">
        <f>VLOOKUP(B14,[1]成就!$A:$P,14,FALSE)</f>
        <v>140</v>
      </c>
      <c r="Z14" s="12"/>
      <c r="AA14" s="14" t="s">
        <v>52</v>
      </c>
      <c r="AB14" s="14">
        <v>5</v>
      </c>
      <c r="AC14" s="14" t="s">
        <v>53</v>
      </c>
      <c r="AD14" s="14">
        <v>175</v>
      </c>
      <c r="AE14" s="14" t="s">
        <v>54</v>
      </c>
      <c r="AF14" s="14">
        <v>2100</v>
      </c>
      <c r="AG14" s="14">
        <f>VLOOKUP(AA14,[2]item!$A:$B,2,FALSE)</f>
        <v>17</v>
      </c>
      <c r="AH14" s="14">
        <f>VLOOKUP(AC14,[2]item!$A:$B,2,FALSE)</f>
        <v>2750</v>
      </c>
      <c r="AI14" s="14">
        <f>VLOOKUP(AE14,[2]item!$A:$B,2,FALSE)</f>
        <v>16</v>
      </c>
    </row>
    <row r="15" spans="2:35">
      <c r="B15" s="2">
        <v>11</v>
      </c>
      <c r="C15" s="7" t="str">
        <f>VLOOKUP(B15,[1]成就!$A:$P,2,FALSE)</f>
        <v>等级</v>
      </c>
      <c r="D15" s="2">
        <f>VLOOKUP(C15,配置表!$B:$F,2,FALSE)</f>
        <v>2</v>
      </c>
      <c r="E15" s="2">
        <v>12</v>
      </c>
      <c r="F15" s="8" t="str">
        <f t="shared" si="0"/>
        <v>2,130</v>
      </c>
      <c r="G15" s="8" t="s">
        <v>46</v>
      </c>
      <c r="H15" s="7" t="str">
        <f t="shared" si="1"/>
        <v>22,5;2750,175;16,2100</v>
      </c>
      <c r="I15" s="7" t="str">
        <f t="shared" si="2"/>
        <v>1,160</v>
      </c>
      <c r="J15" s="8" t="str">
        <f>VLOOKUP(C15,配置表!$B:$F,5,FALSE)</f>
        <v>1,0</v>
      </c>
      <c r="K15" s="7" t="str">
        <f>VLOOKUP(C15,配置表!$B:$J,7,FALSE)&amp;W15&amp;IFERROR(VLOOKUP(C15,配置表!$B:$J,8,FALSE),"")&amp;IF(X15,VLOOKUP(X15,配置表!$M$2:$N$8,2,FALSE)&amp;VLOOKUP(C15,配置表!$B:$J,9,FALSE),"")</f>
        <v>主角等级达到130级</v>
      </c>
      <c r="L15" s="10">
        <v>1</v>
      </c>
      <c r="M15" s="10">
        <v>95</v>
      </c>
      <c r="N15" s="10">
        <v>1</v>
      </c>
      <c r="O15" s="10" t="e">
        <v>#REF!</v>
      </c>
      <c r="P15" s="10" t="s">
        <v>104</v>
      </c>
      <c r="S15" s="13"/>
      <c r="T15" s="14"/>
      <c r="U15" s="14"/>
      <c r="V15" s="11">
        <f>VLOOKUP(C15,配置表!$B:$F,4,FALSE)</f>
        <v>2</v>
      </c>
      <c r="W15" s="11">
        <f>VLOOKUP(B15,[1]成就!$A:$P,16,FALSE)</f>
        <v>130</v>
      </c>
      <c r="X15" s="12"/>
      <c r="Y15" s="11">
        <f>VLOOKUP(B15,[1]成就!$A:$P,14,FALSE)</f>
        <v>160</v>
      </c>
      <c r="Z15" s="12"/>
      <c r="AA15" s="14" t="s">
        <v>64</v>
      </c>
      <c r="AB15" s="14">
        <v>5</v>
      </c>
      <c r="AC15" s="14" t="s">
        <v>53</v>
      </c>
      <c r="AD15" s="14">
        <v>175</v>
      </c>
      <c r="AE15" s="14" t="s">
        <v>54</v>
      </c>
      <c r="AF15" s="14">
        <v>2100</v>
      </c>
      <c r="AG15" s="14">
        <f>VLOOKUP(AA15,[2]item!$A:$B,2,FALSE)</f>
        <v>22</v>
      </c>
      <c r="AH15" s="14">
        <f>VLOOKUP(AC15,[2]item!$A:$B,2,FALSE)</f>
        <v>2750</v>
      </c>
      <c r="AI15" s="14">
        <f>VLOOKUP(AE15,[2]item!$A:$B,2,FALSE)</f>
        <v>16</v>
      </c>
    </row>
    <row r="16" spans="2:35">
      <c r="B16" s="2">
        <v>12</v>
      </c>
      <c r="C16" s="7" t="str">
        <f>VLOOKUP(B16,[1]成就!$A:$P,2,FALSE)</f>
        <v>等级</v>
      </c>
      <c r="D16" s="2">
        <f>VLOOKUP(C16,配置表!$B:$F,2,FALSE)</f>
        <v>2</v>
      </c>
      <c r="E16" s="2">
        <v>13</v>
      </c>
      <c r="F16" s="8" t="str">
        <f t="shared" si="0"/>
        <v>2,140</v>
      </c>
      <c r="G16" s="8" t="s">
        <v>46</v>
      </c>
      <c r="H16" s="7" t="str">
        <f t="shared" si="1"/>
        <v>17,5;2750,200;16,2400</v>
      </c>
      <c r="I16" s="7" t="str">
        <f t="shared" si="2"/>
        <v>1,180</v>
      </c>
      <c r="J16" s="8" t="str">
        <f>VLOOKUP(C16,配置表!$B:$F,5,FALSE)</f>
        <v>1,0</v>
      </c>
      <c r="K16" s="7" t="str">
        <f>VLOOKUP(C16,配置表!$B:$J,7,FALSE)&amp;W16&amp;IFERROR(VLOOKUP(C16,配置表!$B:$J,8,FALSE),"")&amp;IF(X16,VLOOKUP(X16,配置表!$M$2:$N$8,2,FALSE)&amp;VLOOKUP(C16,配置表!$B:$J,9,FALSE),"")</f>
        <v>主角等级达到140级</v>
      </c>
      <c r="L16" s="10">
        <v>1</v>
      </c>
      <c r="M16" s="10">
        <v>95</v>
      </c>
      <c r="N16" s="10">
        <v>1</v>
      </c>
      <c r="O16" s="10" t="e">
        <v>#REF!</v>
      </c>
      <c r="P16" s="10" t="s">
        <v>109</v>
      </c>
      <c r="S16" s="13"/>
      <c r="T16" s="14"/>
      <c r="U16" s="14"/>
      <c r="V16" s="11">
        <f>VLOOKUP(C16,配置表!$B:$F,4,FALSE)</f>
        <v>2</v>
      </c>
      <c r="W16" s="11">
        <f>VLOOKUP(B16,[1]成就!$A:$P,16,FALSE)</f>
        <v>140</v>
      </c>
      <c r="X16" s="12"/>
      <c r="Y16" s="11">
        <f>VLOOKUP(B16,[1]成就!$A:$P,14,FALSE)</f>
        <v>180</v>
      </c>
      <c r="Z16" s="12"/>
      <c r="AA16" s="14" t="s">
        <v>52</v>
      </c>
      <c r="AB16" s="14">
        <v>5</v>
      </c>
      <c r="AC16" s="14" t="s">
        <v>53</v>
      </c>
      <c r="AD16" s="14">
        <v>200</v>
      </c>
      <c r="AE16" s="14" t="s">
        <v>54</v>
      </c>
      <c r="AF16" s="14">
        <v>2400</v>
      </c>
      <c r="AG16" s="14">
        <f>VLOOKUP(AA16,[2]item!$A:$B,2,FALSE)</f>
        <v>17</v>
      </c>
      <c r="AH16" s="14">
        <f>VLOOKUP(AC16,[2]item!$A:$B,2,FALSE)</f>
        <v>2750</v>
      </c>
      <c r="AI16" s="14">
        <f>VLOOKUP(AE16,[2]item!$A:$B,2,FALSE)</f>
        <v>16</v>
      </c>
    </row>
    <row r="17" spans="2:35">
      <c r="B17" s="2">
        <v>13</v>
      </c>
      <c r="C17" s="7" t="str">
        <f>VLOOKUP(B17,[1]成就!$A:$P,2,FALSE)</f>
        <v>等级</v>
      </c>
      <c r="D17" s="2">
        <f>VLOOKUP(C17,配置表!$B:$F,2,FALSE)</f>
        <v>2</v>
      </c>
      <c r="E17" s="2">
        <v>14</v>
      </c>
      <c r="F17" s="8" t="str">
        <f t="shared" si="0"/>
        <v>2,180</v>
      </c>
      <c r="G17" s="8" t="s">
        <v>46</v>
      </c>
      <c r="H17" s="7" t="str">
        <f t="shared" si="1"/>
        <v>17,5;2750,200;16,2400</v>
      </c>
      <c r="I17" s="7" t="str">
        <f t="shared" si="2"/>
        <v>1,250</v>
      </c>
      <c r="J17" s="8" t="str">
        <f>VLOOKUP(C17,配置表!$B:$F,5,FALSE)</f>
        <v>1,0</v>
      </c>
      <c r="K17" s="7" t="str">
        <f>VLOOKUP(C17,配置表!$B:$J,7,FALSE)&amp;W17&amp;IFERROR(VLOOKUP(C17,配置表!$B:$J,8,FALSE),"")&amp;IF(X17,VLOOKUP(X17,配置表!$M$2:$N$8,2,FALSE)&amp;VLOOKUP(C17,配置表!$B:$J,9,FALSE),"")</f>
        <v>主角等级达到180级</v>
      </c>
      <c r="L17" s="10">
        <v>1</v>
      </c>
      <c r="M17" s="10">
        <v>95</v>
      </c>
      <c r="N17" s="10">
        <v>1</v>
      </c>
      <c r="O17" s="10" t="e">
        <v>#REF!</v>
      </c>
      <c r="P17" s="10" t="s">
        <v>51</v>
      </c>
      <c r="S17" s="13"/>
      <c r="T17" s="14"/>
      <c r="U17" s="14"/>
      <c r="V17" s="11">
        <f>VLOOKUP(C17,配置表!$B:$F,4,FALSE)</f>
        <v>2</v>
      </c>
      <c r="W17" s="11">
        <f>VLOOKUP(B17,[1]成就!$A:$P,16,FALSE)</f>
        <v>180</v>
      </c>
      <c r="X17" s="12"/>
      <c r="Y17" s="11">
        <f>VLOOKUP(B17,[1]成就!$A:$P,14,FALSE)</f>
        <v>250</v>
      </c>
      <c r="Z17" s="12"/>
      <c r="AA17" s="14" t="s">
        <v>52</v>
      </c>
      <c r="AB17" s="14">
        <v>5</v>
      </c>
      <c r="AC17" s="14" t="s">
        <v>53</v>
      </c>
      <c r="AD17" s="14">
        <v>200</v>
      </c>
      <c r="AE17" s="14" t="s">
        <v>54</v>
      </c>
      <c r="AF17" s="14">
        <v>2400</v>
      </c>
      <c r="AG17" s="14">
        <f>VLOOKUP(AA17,[2]item!$A:$B,2,FALSE)</f>
        <v>17</v>
      </c>
      <c r="AH17" s="14">
        <f>VLOOKUP(AC17,[2]item!$A:$B,2,FALSE)</f>
        <v>2750</v>
      </c>
      <c r="AI17" s="14">
        <f>VLOOKUP(AE17,[2]item!$A:$B,2,FALSE)</f>
        <v>16</v>
      </c>
    </row>
    <row r="18" spans="2:35">
      <c r="B18" s="2">
        <v>14</v>
      </c>
      <c r="C18" s="7" t="str">
        <f>VLOOKUP(B18,[1]成就!$A:$P,2,FALSE)</f>
        <v>等级</v>
      </c>
      <c r="D18" s="2">
        <f>VLOOKUP(C18,配置表!$B:$F,2,FALSE)</f>
        <v>2</v>
      </c>
      <c r="E18" s="2">
        <v>15</v>
      </c>
      <c r="F18" s="8" t="str">
        <f t="shared" si="0"/>
        <v>2,200</v>
      </c>
      <c r="G18" s="8" t="s">
        <v>46</v>
      </c>
      <c r="H18" s="7" t="str">
        <f t="shared" si="1"/>
        <v>22,5;2750,225;16,2700</v>
      </c>
      <c r="I18" s="7" t="str">
        <f t="shared" si="2"/>
        <v>1,290</v>
      </c>
      <c r="J18" s="8" t="str">
        <f>VLOOKUP(C18,配置表!$B:$F,5,FALSE)</f>
        <v>1,0</v>
      </c>
      <c r="K18" s="7" t="str">
        <f>VLOOKUP(C18,配置表!$B:$J,7,FALSE)&amp;W18&amp;IFERROR(VLOOKUP(C18,配置表!$B:$J,8,FALSE),"")&amp;IF(X18,VLOOKUP(X18,配置表!$M$2:$N$8,2,FALSE)&amp;VLOOKUP(C18,配置表!$B:$J,9,FALSE),"")</f>
        <v>主角等级达到200级</v>
      </c>
      <c r="L18" s="10">
        <v>1</v>
      </c>
      <c r="M18" s="10">
        <v>95</v>
      </c>
      <c r="N18" s="10">
        <v>1</v>
      </c>
      <c r="O18" s="10" t="e">
        <v>#REF!</v>
      </c>
      <c r="P18" s="10" t="s">
        <v>58</v>
      </c>
      <c r="S18" s="13"/>
      <c r="T18" s="14"/>
      <c r="U18" s="14"/>
      <c r="V18" s="11">
        <f>VLOOKUP(C18,配置表!$B:$F,4,FALSE)</f>
        <v>2</v>
      </c>
      <c r="W18" s="11">
        <f>VLOOKUP(B18,[1]成就!$A:$P,16,FALSE)</f>
        <v>200</v>
      </c>
      <c r="X18" s="12"/>
      <c r="Y18" s="11">
        <f>VLOOKUP(B18,[1]成就!$A:$P,14,FALSE)</f>
        <v>290</v>
      </c>
      <c r="Z18" s="12"/>
      <c r="AA18" s="14" t="s">
        <v>64</v>
      </c>
      <c r="AB18" s="14">
        <v>5</v>
      </c>
      <c r="AC18" s="14" t="s">
        <v>53</v>
      </c>
      <c r="AD18" s="14">
        <v>225</v>
      </c>
      <c r="AE18" s="14" t="s">
        <v>54</v>
      </c>
      <c r="AF18" s="14">
        <v>2700</v>
      </c>
      <c r="AG18" s="14">
        <f>VLOOKUP(AA18,[2]item!$A:$B,2,FALSE)</f>
        <v>22</v>
      </c>
      <c r="AH18" s="14">
        <f>VLOOKUP(AC18,[2]item!$A:$B,2,FALSE)</f>
        <v>2750</v>
      </c>
      <c r="AI18" s="14">
        <f>VLOOKUP(AE18,[2]item!$A:$B,2,FALSE)</f>
        <v>16</v>
      </c>
    </row>
    <row r="19" spans="2:35">
      <c r="B19" s="2">
        <v>15</v>
      </c>
      <c r="C19" s="7" t="str">
        <f>VLOOKUP(B19,[1]成就!$A:$P,2,FALSE)</f>
        <v>等级</v>
      </c>
      <c r="D19" s="2">
        <f>VLOOKUP(C19,配置表!$B:$F,2,FALSE)</f>
        <v>2</v>
      </c>
      <c r="E19" s="2">
        <v>16</v>
      </c>
      <c r="F19" s="8" t="str">
        <f t="shared" si="0"/>
        <v>2,220</v>
      </c>
      <c r="G19" s="8" t="s">
        <v>46</v>
      </c>
      <c r="H19" s="7" t="str">
        <f t="shared" si="1"/>
        <v>17,5;2750,225;16,2700</v>
      </c>
      <c r="I19" s="7" t="str">
        <f t="shared" si="2"/>
        <v>1,330</v>
      </c>
      <c r="J19" s="8" t="str">
        <f>VLOOKUP(C19,配置表!$B:$F,5,FALSE)</f>
        <v>1,0</v>
      </c>
      <c r="K19" s="7" t="str">
        <f>VLOOKUP(C19,配置表!$B:$J,7,FALSE)&amp;W19&amp;IFERROR(VLOOKUP(C19,配置表!$B:$J,8,FALSE),"")&amp;IF(X19,VLOOKUP(X19,配置表!$M$2:$N$8,2,FALSE)&amp;VLOOKUP(C19,配置表!$B:$J,9,FALSE),"")</f>
        <v>主角等级达到220级</v>
      </c>
      <c r="L19" s="10">
        <v>1</v>
      </c>
      <c r="M19" s="10">
        <v>95</v>
      </c>
      <c r="N19" s="10">
        <v>1</v>
      </c>
      <c r="O19" s="10" t="e">
        <v>#REF!</v>
      </c>
      <c r="P19" s="10" t="s">
        <v>63</v>
      </c>
      <c r="S19" s="13"/>
      <c r="T19" s="14"/>
      <c r="U19" s="14"/>
      <c r="V19" s="11">
        <f>VLOOKUP(C19,配置表!$B:$F,4,FALSE)</f>
        <v>2</v>
      </c>
      <c r="W19" s="11">
        <f>VLOOKUP(B19,[1]成就!$A:$P,16,FALSE)</f>
        <v>220</v>
      </c>
      <c r="X19" s="12"/>
      <c r="Y19" s="11">
        <f>VLOOKUP(B19,[1]成就!$A:$P,14,FALSE)</f>
        <v>330</v>
      </c>
      <c r="Z19" s="12"/>
      <c r="AA19" s="14" t="s">
        <v>52</v>
      </c>
      <c r="AB19" s="14">
        <v>5</v>
      </c>
      <c r="AC19" s="14" t="s">
        <v>53</v>
      </c>
      <c r="AD19" s="14">
        <v>225</v>
      </c>
      <c r="AE19" s="14" t="s">
        <v>54</v>
      </c>
      <c r="AF19" s="14">
        <v>2700</v>
      </c>
      <c r="AG19" s="14">
        <f>VLOOKUP(AA19,[2]item!$A:$B,2,FALSE)</f>
        <v>17</v>
      </c>
      <c r="AH19" s="14">
        <f>VLOOKUP(AC19,[2]item!$A:$B,2,FALSE)</f>
        <v>2750</v>
      </c>
      <c r="AI19" s="14">
        <f>VLOOKUP(AE19,[2]item!$A:$B,2,FALSE)</f>
        <v>16</v>
      </c>
    </row>
    <row r="20" spans="2:35">
      <c r="B20" s="2">
        <v>16</v>
      </c>
      <c r="C20" s="7" t="str">
        <f>VLOOKUP(B20,[1]成就!$A:$P,2,FALSE)</f>
        <v>等级</v>
      </c>
      <c r="D20" s="2">
        <f>VLOOKUP(C20,配置表!$B:$F,2,FALSE)</f>
        <v>2</v>
      </c>
      <c r="E20" s="2">
        <v>17</v>
      </c>
      <c r="F20" s="8" t="str">
        <f t="shared" si="0"/>
        <v>2,250</v>
      </c>
      <c r="G20" s="8" t="s">
        <v>46</v>
      </c>
      <c r="H20" s="7" t="str">
        <f t="shared" si="1"/>
        <v>17,5;2750,250;16,3000</v>
      </c>
      <c r="I20" s="7" t="str">
        <f t="shared" si="2"/>
        <v>1,410</v>
      </c>
      <c r="J20" s="8" t="str">
        <f>VLOOKUP(C20,配置表!$B:$F,5,FALSE)</f>
        <v>1,0</v>
      </c>
      <c r="K20" s="7" t="str">
        <f>VLOOKUP(C20,配置表!$B:$J,7,FALSE)&amp;W20&amp;IFERROR(VLOOKUP(C20,配置表!$B:$J,8,FALSE),"")&amp;IF(X20,VLOOKUP(X20,配置表!$M$2:$N$8,2,FALSE)&amp;VLOOKUP(C20,配置表!$B:$J,9,FALSE),"")</f>
        <v>主角等级达到250级</v>
      </c>
      <c r="L20" s="10">
        <v>1</v>
      </c>
      <c r="M20" s="10">
        <v>95</v>
      </c>
      <c r="N20" s="10">
        <v>1</v>
      </c>
      <c r="O20" s="10" t="e">
        <v>#REF!</v>
      </c>
      <c r="P20" s="10" t="s">
        <v>69</v>
      </c>
      <c r="S20" s="13"/>
      <c r="T20" s="14"/>
      <c r="U20" s="14"/>
      <c r="V20" s="11">
        <f>VLOOKUP(C20,配置表!$B:$F,4,FALSE)</f>
        <v>2</v>
      </c>
      <c r="W20" s="11">
        <f>VLOOKUP(B20,[1]成就!$A:$P,16,FALSE)</f>
        <v>250</v>
      </c>
      <c r="X20" s="12"/>
      <c r="Y20" s="11">
        <f>VLOOKUP(B20,[1]成就!$A:$P,14,FALSE)</f>
        <v>410</v>
      </c>
      <c r="Z20" s="12"/>
      <c r="AA20" s="14" t="s">
        <v>52</v>
      </c>
      <c r="AB20" s="14">
        <v>5</v>
      </c>
      <c r="AC20" s="14" t="s">
        <v>53</v>
      </c>
      <c r="AD20" s="14">
        <v>250</v>
      </c>
      <c r="AE20" s="14" t="s">
        <v>54</v>
      </c>
      <c r="AF20" s="14">
        <v>3000</v>
      </c>
      <c r="AG20" s="14">
        <f>VLOOKUP(AA20,[2]item!$A:$B,2,FALSE)</f>
        <v>17</v>
      </c>
      <c r="AH20" s="14">
        <f>VLOOKUP(AC20,[2]item!$A:$B,2,FALSE)</f>
        <v>2750</v>
      </c>
      <c r="AI20" s="14">
        <f>VLOOKUP(AE20,[2]item!$A:$B,2,FALSE)</f>
        <v>16</v>
      </c>
    </row>
    <row r="21" spans="2:35">
      <c r="B21" s="2">
        <v>17</v>
      </c>
      <c r="C21" s="7" t="str">
        <f>VLOOKUP(B21,[1]成就!$A:$P,2,FALSE)</f>
        <v>等级</v>
      </c>
      <c r="D21" s="2">
        <f>VLOOKUP(C21,配置表!$B:$F,2,FALSE)</f>
        <v>2</v>
      </c>
      <c r="E21" s="2">
        <v>18</v>
      </c>
      <c r="F21" s="8" t="str">
        <f t="shared" si="0"/>
        <v>2,275</v>
      </c>
      <c r="G21" s="8" t="s">
        <v>46</v>
      </c>
      <c r="H21" s="7" t="str">
        <f t="shared" si="1"/>
        <v>22,5;2750,250;16,3000</v>
      </c>
      <c r="I21" s="7" t="str">
        <f t="shared" si="2"/>
        <v>1,480</v>
      </c>
      <c r="J21" s="8" t="str">
        <f>VLOOKUP(C21,配置表!$B:$F,5,FALSE)</f>
        <v>1,0</v>
      </c>
      <c r="K21" s="7" t="str">
        <f>VLOOKUP(C21,配置表!$B:$J,7,FALSE)&amp;W21&amp;IFERROR(VLOOKUP(C21,配置表!$B:$J,8,FALSE),"")&amp;IF(X21,VLOOKUP(X21,配置表!$M$2:$N$8,2,FALSE)&amp;VLOOKUP(C21,配置表!$B:$J,9,FALSE),"")</f>
        <v>主角等级达到275级</v>
      </c>
      <c r="L21" s="10">
        <v>1</v>
      </c>
      <c r="M21" s="10">
        <v>95</v>
      </c>
      <c r="N21" s="10">
        <v>1</v>
      </c>
      <c r="O21" s="10" t="e">
        <v>#REF!</v>
      </c>
      <c r="P21" s="10" t="s">
        <v>74</v>
      </c>
      <c r="S21" s="13"/>
      <c r="T21" s="14"/>
      <c r="U21" s="14"/>
      <c r="V21" s="11">
        <f>VLOOKUP(C21,配置表!$B:$F,4,FALSE)</f>
        <v>2</v>
      </c>
      <c r="W21" s="11">
        <f>VLOOKUP(B21,[1]成就!$A:$P,16,FALSE)</f>
        <v>275</v>
      </c>
      <c r="X21" s="12"/>
      <c r="Y21" s="11">
        <f>VLOOKUP(B21,[1]成就!$A:$P,14,FALSE)</f>
        <v>480</v>
      </c>
      <c r="Z21" s="12"/>
      <c r="AA21" s="14" t="s">
        <v>64</v>
      </c>
      <c r="AB21" s="14">
        <v>5</v>
      </c>
      <c r="AC21" s="14" t="s">
        <v>53</v>
      </c>
      <c r="AD21" s="14">
        <v>250</v>
      </c>
      <c r="AE21" s="14" t="s">
        <v>54</v>
      </c>
      <c r="AF21" s="14">
        <v>3000</v>
      </c>
      <c r="AG21" s="14">
        <f>VLOOKUP(AA21,[2]item!$A:$B,2,FALSE)</f>
        <v>22</v>
      </c>
      <c r="AH21" s="14">
        <f>VLOOKUP(AC21,[2]item!$A:$B,2,FALSE)</f>
        <v>2750</v>
      </c>
      <c r="AI21" s="14">
        <f>VLOOKUP(AE21,[2]item!$A:$B,2,FALSE)</f>
        <v>16</v>
      </c>
    </row>
    <row r="22" spans="2:35">
      <c r="B22" s="2">
        <v>18</v>
      </c>
      <c r="C22" s="7" t="str">
        <f>VLOOKUP(B22,[1]成就!$A:$P,2,FALSE)</f>
        <v>等级</v>
      </c>
      <c r="D22" s="2">
        <f>VLOOKUP(C22,配置表!$B:$F,2,FALSE)</f>
        <v>2</v>
      </c>
      <c r="E22" s="2">
        <v>19</v>
      </c>
      <c r="F22" s="8" t="str">
        <f t="shared" si="0"/>
        <v>2,300</v>
      </c>
      <c r="G22" s="8" t="s">
        <v>46</v>
      </c>
      <c r="H22" s="7" t="str">
        <f t="shared" si="1"/>
        <v>17,5;2750,275;16,3300</v>
      </c>
      <c r="I22" s="7" t="str">
        <f t="shared" si="2"/>
        <v>1,560</v>
      </c>
      <c r="J22" s="8" t="str">
        <f>VLOOKUP(C22,配置表!$B:$F,5,FALSE)</f>
        <v>1,0</v>
      </c>
      <c r="K22" s="7" t="str">
        <f>VLOOKUP(C22,配置表!$B:$J,7,FALSE)&amp;W22&amp;IFERROR(VLOOKUP(C22,配置表!$B:$J,8,FALSE),"")&amp;IF(X22,VLOOKUP(X22,配置表!$M$2:$N$8,2,FALSE)&amp;VLOOKUP(C22,配置表!$B:$J,9,FALSE),"")</f>
        <v>主角等级达到300级</v>
      </c>
      <c r="L22" s="10">
        <v>1</v>
      </c>
      <c r="M22" s="10">
        <v>95</v>
      </c>
      <c r="N22" s="10">
        <v>1</v>
      </c>
      <c r="O22" s="10" t="e">
        <v>#REF!</v>
      </c>
      <c r="P22" s="10" t="s">
        <v>79</v>
      </c>
      <c r="S22" s="13"/>
      <c r="T22" s="14"/>
      <c r="U22" s="14"/>
      <c r="V22" s="11">
        <f>VLOOKUP(C22,配置表!$B:$F,4,FALSE)</f>
        <v>2</v>
      </c>
      <c r="W22" s="11">
        <f>VLOOKUP(B22,[1]成就!$A:$P,16,FALSE)</f>
        <v>300</v>
      </c>
      <c r="X22" s="12"/>
      <c r="Y22" s="11">
        <f>VLOOKUP(B22,[1]成就!$A:$P,14,FALSE)</f>
        <v>560</v>
      </c>
      <c r="Z22" s="12"/>
      <c r="AA22" s="14" t="s">
        <v>52</v>
      </c>
      <c r="AB22" s="14">
        <v>5</v>
      </c>
      <c r="AC22" s="14" t="s">
        <v>53</v>
      </c>
      <c r="AD22" s="14">
        <v>275</v>
      </c>
      <c r="AE22" s="14" t="s">
        <v>54</v>
      </c>
      <c r="AF22" s="14">
        <v>3300</v>
      </c>
      <c r="AG22" s="14">
        <f>VLOOKUP(AA22,[2]item!$A:$B,2,FALSE)</f>
        <v>17</v>
      </c>
      <c r="AH22" s="14">
        <f>VLOOKUP(AC22,[2]item!$A:$B,2,FALSE)</f>
        <v>2750</v>
      </c>
      <c r="AI22" s="14">
        <f>VLOOKUP(AE22,[2]item!$A:$B,2,FALSE)</f>
        <v>16</v>
      </c>
    </row>
    <row r="23" spans="2:35">
      <c r="B23" s="2">
        <v>19</v>
      </c>
      <c r="C23" s="7" t="str">
        <f>VLOOKUP(B23,[1]成就!$A:$P,2,FALSE)</f>
        <v>等级</v>
      </c>
      <c r="D23" s="2">
        <f>VLOOKUP(C23,配置表!$B:$F,2,FALSE)</f>
        <v>2</v>
      </c>
      <c r="E23" s="2">
        <v>20</v>
      </c>
      <c r="F23" s="8" t="str">
        <f t="shared" si="0"/>
        <v>2,350</v>
      </c>
      <c r="G23" s="8" t="s">
        <v>46</v>
      </c>
      <c r="H23" s="7" t="str">
        <f t="shared" si="1"/>
        <v>17,5;2750,275;16,3300</v>
      </c>
      <c r="I23" s="7" t="str">
        <f t="shared" si="2"/>
        <v>1,740</v>
      </c>
      <c r="J23" s="8" t="str">
        <f>VLOOKUP(C23,配置表!$B:$F,5,FALSE)</f>
        <v>1,0</v>
      </c>
      <c r="K23" s="7" t="str">
        <f>VLOOKUP(C23,配置表!$B:$J,7,FALSE)&amp;W23&amp;IFERROR(VLOOKUP(C23,配置表!$B:$J,8,FALSE),"")&amp;IF(X23,VLOOKUP(X23,配置表!$M$2:$N$8,2,FALSE)&amp;VLOOKUP(C23,配置表!$B:$J,9,FALSE),"")</f>
        <v>主角等级达到350级</v>
      </c>
      <c r="L23" s="10">
        <v>1</v>
      </c>
      <c r="M23" s="10">
        <v>95</v>
      </c>
      <c r="N23" s="10">
        <v>1</v>
      </c>
      <c r="O23" s="10" t="e">
        <v>#REF!</v>
      </c>
      <c r="P23" s="10" t="s">
        <v>74</v>
      </c>
      <c r="S23" s="13"/>
      <c r="T23" s="14"/>
      <c r="U23" s="14"/>
      <c r="V23" s="11">
        <f>VLOOKUP(C23,配置表!$B:$F,4,FALSE)</f>
        <v>2</v>
      </c>
      <c r="W23" s="11">
        <f>VLOOKUP(B23,[1]成就!$A:$P,16,FALSE)</f>
        <v>350</v>
      </c>
      <c r="X23" s="12"/>
      <c r="Y23" s="11">
        <f>VLOOKUP(B23,[1]成就!$A:$P,14,FALSE)</f>
        <v>740</v>
      </c>
      <c r="Z23" s="12"/>
      <c r="AA23" s="14" t="s">
        <v>52</v>
      </c>
      <c r="AB23" s="14">
        <v>5</v>
      </c>
      <c r="AC23" s="14" t="s">
        <v>53</v>
      </c>
      <c r="AD23" s="14">
        <v>275</v>
      </c>
      <c r="AE23" s="14" t="s">
        <v>54</v>
      </c>
      <c r="AF23" s="14">
        <v>3300</v>
      </c>
      <c r="AG23" s="14">
        <f>VLOOKUP(AA23,[2]item!$A:$B,2,FALSE)</f>
        <v>17</v>
      </c>
      <c r="AH23" s="14">
        <f>VLOOKUP(AC23,[2]item!$A:$B,2,FALSE)</f>
        <v>2750</v>
      </c>
      <c r="AI23" s="14">
        <f>VLOOKUP(AE23,[2]item!$A:$B,2,FALSE)</f>
        <v>16</v>
      </c>
    </row>
    <row r="24" spans="2:35">
      <c r="B24" s="2">
        <v>20</v>
      </c>
      <c r="C24" s="7" t="str">
        <f>VLOOKUP(B24,[1]成就!$A:$P,2,FALSE)</f>
        <v>等级</v>
      </c>
      <c r="D24" s="2">
        <f>VLOOKUP(C24,配置表!$B:$F,2,FALSE)</f>
        <v>2</v>
      </c>
      <c r="E24" s="2">
        <v>21</v>
      </c>
      <c r="F24" s="8" t="str">
        <f t="shared" si="0"/>
        <v>2,400</v>
      </c>
      <c r="G24" s="8" t="s">
        <v>46</v>
      </c>
      <c r="H24" s="7" t="str">
        <f t="shared" si="1"/>
        <v>22,5;2750,300;16,3600</v>
      </c>
      <c r="I24" s="7" t="str">
        <f t="shared" si="2"/>
        <v>1,950</v>
      </c>
      <c r="J24" s="8" t="str">
        <f>VLOOKUP(C24,配置表!$B:$F,5,FALSE)</f>
        <v>1,0</v>
      </c>
      <c r="K24" s="7" t="str">
        <f>VLOOKUP(C24,配置表!$B:$J,7,FALSE)&amp;W24&amp;IFERROR(VLOOKUP(C24,配置表!$B:$J,8,FALSE),"")&amp;IF(X24,VLOOKUP(X24,配置表!$M$2:$N$8,2,FALSE)&amp;VLOOKUP(C24,配置表!$B:$J,9,FALSE),"")</f>
        <v>主角等级达到400级</v>
      </c>
      <c r="L24" s="10">
        <v>1</v>
      </c>
      <c r="M24" s="10">
        <v>95</v>
      </c>
      <c r="N24" s="10">
        <v>1</v>
      </c>
      <c r="O24" s="10" t="e">
        <v>#REF!</v>
      </c>
      <c r="P24" s="10" t="s">
        <v>69</v>
      </c>
      <c r="S24" s="13"/>
      <c r="T24" s="14"/>
      <c r="U24" s="14"/>
      <c r="V24" s="11">
        <f>VLOOKUP(C24,配置表!$B:$F,4,FALSE)</f>
        <v>2</v>
      </c>
      <c r="W24" s="11">
        <f>VLOOKUP(B24,[1]成就!$A:$P,16,FALSE)</f>
        <v>400</v>
      </c>
      <c r="X24" s="12"/>
      <c r="Y24" s="11">
        <f>VLOOKUP(B24,[1]成就!$A:$P,14,FALSE)</f>
        <v>950</v>
      </c>
      <c r="Z24" s="12"/>
      <c r="AA24" s="14" t="s">
        <v>64</v>
      </c>
      <c r="AB24" s="14">
        <v>5</v>
      </c>
      <c r="AC24" s="14" t="s">
        <v>53</v>
      </c>
      <c r="AD24" s="14">
        <v>300</v>
      </c>
      <c r="AE24" s="14" t="s">
        <v>54</v>
      </c>
      <c r="AF24" s="14">
        <v>3600</v>
      </c>
      <c r="AG24" s="14">
        <f>VLOOKUP(AA24,[2]item!$A:$B,2,FALSE)</f>
        <v>22</v>
      </c>
      <c r="AH24" s="14">
        <f>VLOOKUP(AC24,[2]item!$A:$B,2,FALSE)</f>
        <v>2750</v>
      </c>
      <c r="AI24" s="14">
        <f>VLOOKUP(AE24,[2]item!$A:$B,2,FALSE)</f>
        <v>16</v>
      </c>
    </row>
    <row r="25" spans="2:35">
      <c r="B25" s="2">
        <v>21</v>
      </c>
      <c r="C25" s="7" t="str">
        <f>VLOOKUP(B25,[1]成就!$A:$P,2,FALSE)</f>
        <v>等级</v>
      </c>
      <c r="D25" s="2">
        <f>VLOOKUP(C25,配置表!$B:$F,2,FALSE)</f>
        <v>2</v>
      </c>
      <c r="E25" s="2">
        <v>22</v>
      </c>
      <c r="F25" s="8" t="str">
        <f t="shared" si="0"/>
        <v>2,450</v>
      </c>
      <c r="G25" s="8" t="s">
        <v>46</v>
      </c>
      <c r="H25" s="7" t="str">
        <f t="shared" si="1"/>
        <v>17,5;2750,300;16,3600</v>
      </c>
      <c r="I25" s="7" t="str">
        <f t="shared" si="2"/>
        <v>1,1210</v>
      </c>
      <c r="J25" s="8" t="str">
        <f>VLOOKUP(C25,配置表!$B:$F,5,FALSE)</f>
        <v>1,0</v>
      </c>
      <c r="K25" s="7" t="str">
        <f>VLOOKUP(C25,配置表!$B:$J,7,FALSE)&amp;W25&amp;IFERROR(VLOOKUP(C25,配置表!$B:$J,8,FALSE),"")&amp;IF(X25,VLOOKUP(X25,配置表!$M$2:$N$8,2,FALSE)&amp;VLOOKUP(C25,配置表!$B:$J,9,FALSE),"")</f>
        <v>主角等级达到450级</v>
      </c>
      <c r="L25" s="10">
        <v>1</v>
      </c>
      <c r="M25" s="10">
        <v>95</v>
      </c>
      <c r="N25" s="10">
        <v>1</v>
      </c>
      <c r="O25" s="10" t="e">
        <v>#REF!</v>
      </c>
      <c r="P25" s="10" t="s">
        <v>74</v>
      </c>
      <c r="S25" s="13"/>
      <c r="T25" s="14"/>
      <c r="U25" s="14"/>
      <c r="V25" s="11">
        <f>VLOOKUP(C25,配置表!$B:$F,4,FALSE)</f>
        <v>2</v>
      </c>
      <c r="W25" s="11">
        <f>VLOOKUP(B25,[1]成就!$A:$P,16,FALSE)</f>
        <v>450</v>
      </c>
      <c r="X25" s="12"/>
      <c r="Y25" s="11">
        <f>VLOOKUP(B25,[1]成就!$A:$P,14,FALSE)</f>
        <v>1210</v>
      </c>
      <c r="Z25" s="12"/>
      <c r="AA25" s="14" t="s">
        <v>52</v>
      </c>
      <c r="AB25" s="14">
        <v>5</v>
      </c>
      <c r="AC25" s="14" t="s">
        <v>53</v>
      </c>
      <c r="AD25" s="14">
        <v>300</v>
      </c>
      <c r="AE25" s="14" t="s">
        <v>54</v>
      </c>
      <c r="AF25" s="14">
        <v>3600</v>
      </c>
      <c r="AG25" s="14">
        <f>VLOOKUP(AA25,[2]item!$A:$B,2,FALSE)</f>
        <v>17</v>
      </c>
      <c r="AH25" s="14">
        <f>VLOOKUP(AC25,[2]item!$A:$B,2,FALSE)</f>
        <v>2750</v>
      </c>
      <c r="AI25" s="14">
        <f>VLOOKUP(AE25,[2]item!$A:$B,2,FALSE)</f>
        <v>16</v>
      </c>
    </row>
    <row r="26" spans="2:35">
      <c r="B26" s="2">
        <v>22</v>
      </c>
      <c r="C26" s="7" t="str">
        <f>VLOOKUP(B26,[1]成就!$A:$P,2,FALSE)</f>
        <v>等级</v>
      </c>
      <c r="D26" s="2">
        <f>VLOOKUP(C26,配置表!$B:$F,2,FALSE)</f>
        <v>2</v>
      </c>
      <c r="E26" s="2">
        <v>23</v>
      </c>
      <c r="F26" s="8" t="str">
        <f t="shared" si="0"/>
        <v>2,500</v>
      </c>
      <c r="G26" s="8" t="s">
        <v>46</v>
      </c>
      <c r="H26" s="7" t="str">
        <f t="shared" si="1"/>
        <v>17,5;2750,325;16,3900</v>
      </c>
      <c r="I26" s="7" t="str">
        <f t="shared" si="2"/>
        <v>1,1500</v>
      </c>
      <c r="J26" s="8" t="str">
        <f>VLOOKUP(C26,配置表!$B:$F,5,FALSE)</f>
        <v>1,0</v>
      </c>
      <c r="K26" s="7" t="str">
        <f>VLOOKUP(C26,配置表!$B:$J,7,FALSE)&amp;W26&amp;IFERROR(VLOOKUP(C26,配置表!$B:$J,8,FALSE),"")&amp;IF(X26,VLOOKUP(X26,配置表!$M$2:$N$8,2,FALSE)&amp;VLOOKUP(C26,配置表!$B:$J,9,FALSE),"")</f>
        <v>主角等级达到500级</v>
      </c>
      <c r="L26" s="10">
        <v>1</v>
      </c>
      <c r="M26" s="10">
        <v>95</v>
      </c>
      <c r="N26" s="10">
        <v>1</v>
      </c>
      <c r="O26" s="10" t="e">
        <v>#REF!</v>
      </c>
      <c r="P26" s="10" t="s">
        <v>79</v>
      </c>
      <c r="S26" s="13"/>
      <c r="T26" s="14"/>
      <c r="U26" s="14"/>
      <c r="V26" s="11">
        <f>VLOOKUP(C26,配置表!$B:$F,4,FALSE)</f>
        <v>2</v>
      </c>
      <c r="W26" s="11">
        <f>VLOOKUP(B26,[1]成就!$A:$P,16,FALSE)</f>
        <v>500</v>
      </c>
      <c r="X26" s="12"/>
      <c r="Y26" s="11">
        <f>VLOOKUP(B26,[1]成就!$A:$P,14,FALSE)</f>
        <v>1500</v>
      </c>
      <c r="Z26" s="12"/>
      <c r="AA26" s="14" t="s">
        <v>52</v>
      </c>
      <c r="AB26" s="14">
        <v>5</v>
      </c>
      <c r="AC26" s="14" t="s">
        <v>53</v>
      </c>
      <c r="AD26" s="14">
        <v>325</v>
      </c>
      <c r="AE26" s="14" t="s">
        <v>54</v>
      </c>
      <c r="AF26" s="14">
        <v>3900</v>
      </c>
      <c r="AG26" s="14">
        <f>VLOOKUP(AA26,[2]item!$A:$B,2,FALSE)</f>
        <v>17</v>
      </c>
      <c r="AH26" s="14">
        <f>VLOOKUP(AC26,[2]item!$A:$B,2,FALSE)</f>
        <v>2750</v>
      </c>
      <c r="AI26" s="14">
        <f>VLOOKUP(AE26,[2]item!$A:$B,2,FALSE)</f>
        <v>16</v>
      </c>
    </row>
    <row r="27" spans="2:35">
      <c r="B27" s="2">
        <v>23</v>
      </c>
      <c r="C27" s="7" t="str">
        <f>VLOOKUP(B27,[1]成就!$A:$P,2,FALSE)</f>
        <v>等级</v>
      </c>
      <c r="D27" s="2">
        <f>VLOOKUP(C27,配置表!$B:$F,2,FALSE)</f>
        <v>2</v>
      </c>
      <c r="E27" s="2">
        <v>24</v>
      </c>
      <c r="F27" s="8" t="str">
        <f t="shared" si="0"/>
        <v>2,550</v>
      </c>
      <c r="G27" s="8" t="s">
        <v>46</v>
      </c>
      <c r="H27" s="7" t="str">
        <f t="shared" si="1"/>
        <v>22,5;2750,325;16,3900</v>
      </c>
      <c r="I27" s="7" t="str">
        <f t="shared" si="2"/>
        <v>1,1830</v>
      </c>
      <c r="J27" s="8" t="str">
        <f>VLOOKUP(C27,配置表!$B:$F,5,FALSE)</f>
        <v>1,0</v>
      </c>
      <c r="K27" s="7" t="str">
        <f>VLOOKUP(C27,配置表!$B:$J,7,FALSE)&amp;W27&amp;IFERROR(VLOOKUP(C27,配置表!$B:$J,8,FALSE),"")&amp;IF(X27,VLOOKUP(X27,配置表!$M$2:$N$8,2,FALSE)&amp;VLOOKUP(C27,配置表!$B:$J,9,FALSE),"")</f>
        <v>主角等级达到550级</v>
      </c>
      <c r="L27" s="10">
        <v>1</v>
      </c>
      <c r="M27" s="10">
        <v>95</v>
      </c>
      <c r="N27" s="10">
        <v>1</v>
      </c>
      <c r="O27" s="10" t="e">
        <v>#REF!</v>
      </c>
      <c r="P27" s="10" t="s">
        <v>99</v>
      </c>
      <c r="S27" s="13"/>
      <c r="T27" s="14"/>
      <c r="U27" s="14"/>
      <c r="V27" s="11">
        <f>VLOOKUP(C27,配置表!$B:$F,4,FALSE)</f>
        <v>2</v>
      </c>
      <c r="W27" s="11">
        <f>VLOOKUP(B27,[1]成就!$A:$P,16,FALSE)</f>
        <v>550</v>
      </c>
      <c r="X27" s="12"/>
      <c r="Y27" s="11">
        <f>VLOOKUP(B27,[1]成就!$A:$P,14,FALSE)</f>
        <v>1830</v>
      </c>
      <c r="Z27" s="12"/>
      <c r="AA27" s="14" t="s">
        <v>64</v>
      </c>
      <c r="AB27" s="14">
        <v>5</v>
      </c>
      <c r="AC27" s="14" t="s">
        <v>53</v>
      </c>
      <c r="AD27" s="14">
        <v>325</v>
      </c>
      <c r="AE27" s="14" t="s">
        <v>54</v>
      </c>
      <c r="AF27" s="14">
        <v>3900</v>
      </c>
      <c r="AG27" s="14">
        <f>VLOOKUP(AA27,[2]item!$A:$B,2,FALSE)</f>
        <v>22</v>
      </c>
      <c r="AH27" s="14">
        <f>VLOOKUP(AC27,[2]item!$A:$B,2,FALSE)</f>
        <v>2750</v>
      </c>
      <c r="AI27" s="14">
        <f>VLOOKUP(AE27,[2]item!$A:$B,2,FALSE)</f>
        <v>16</v>
      </c>
    </row>
    <row r="28" ht="14.25" customHeight="1" spans="2:35">
      <c r="B28" s="2">
        <v>24</v>
      </c>
      <c r="C28" s="7" t="str">
        <f>VLOOKUP(B28,[1]成就!$A:$P,2,FALSE)</f>
        <v>等级</v>
      </c>
      <c r="D28" s="2">
        <f>VLOOKUP(C28,配置表!$B:$F,2,FALSE)</f>
        <v>2</v>
      </c>
      <c r="E28" s="2">
        <v>25</v>
      </c>
      <c r="F28" s="8" t="str">
        <f t="shared" si="0"/>
        <v>2,600</v>
      </c>
      <c r="G28" s="8" t="s">
        <v>46</v>
      </c>
      <c r="H28" s="7" t="str">
        <f t="shared" si="1"/>
        <v>17,5;2750,350;16,4200</v>
      </c>
      <c r="I28" s="7" t="str">
        <f t="shared" si="2"/>
        <v>1,2190</v>
      </c>
      <c r="J28" s="8" t="str">
        <f>VLOOKUP(C28,配置表!$B:$F,5,FALSE)</f>
        <v>1,0</v>
      </c>
      <c r="K28" s="7" t="str">
        <f>VLOOKUP(C28,配置表!$B:$J,7,FALSE)&amp;W28&amp;IFERROR(VLOOKUP(C28,配置表!$B:$J,8,FALSE),"")&amp;IF(X28,VLOOKUP(X28,配置表!$M$2:$N$8,2,FALSE)&amp;VLOOKUP(C28,配置表!$B:$J,9,FALSE),"")</f>
        <v>主角等级达到600级</v>
      </c>
      <c r="L28" s="10">
        <v>1</v>
      </c>
      <c r="M28" s="10">
        <v>95</v>
      </c>
      <c r="N28" s="10">
        <v>1</v>
      </c>
      <c r="O28" s="10" t="e">
        <v>#REF!</v>
      </c>
      <c r="P28" s="10" t="s">
        <v>104</v>
      </c>
      <c r="S28" s="13"/>
      <c r="T28" s="14"/>
      <c r="U28" s="14"/>
      <c r="V28" s="11">
        <f>VLOOKUP(C28,配置表!$B:$F,4,FALSE)</f>
        <v>2</v>
      </c>
      <c r="W28" s="11">
        <f>VLOOKUP(B28,[1]成就!$A:$P,16,FALSE)</f>
        <v>600</v>
      </c>
      <c r="X28" s="12"/>
      <c r="Y28" s="11">
        <f>VLOOKUP(B28,[1]成就!$A:$P,14,FALSE)</f>
        <v>2190</v>
      </c>
      <c r="Z28" s="12"/>
      <c r="AA28" s="14" t="s">
        <v>52</v>
      </c>
      <c r="AB28" s="14">
        <v>5</v>
      </c>
      <c r="AC28" s="14" t="s">
        <v>53</v>
      </c>
      <c r="AD28" s="14">
        <v>350</v>
      </c>
      <c r="AE28" s="14" t="s">
        <v>54</v>
      </c>
      <c r="AF28" s="14">
        <v>4200</v>
      </c>
      <c r="AG28" s="14">
        <f>VLOOKUP(AA28,[2]item!$A:$B,2,FALSE)</f>
        <v>17</v>
      </c>
      <c r="AH28" s="14">
        <f>VLOOKUP(AC28,[2]item!$A:$B,2,FALSE)</f>
        <v>2750</v>
      </c>
      <c r="AI28" s="14">
        <f>VLOOKUP(AE28,[2]item!$A:$B,2,FALSE)</f>
        <v>16</v>
      </c>
    </row>
    <row r="29" spans="2:35">
      <c r="B29" s="2">
        <v>25</v>
      </c>
      <c r="C29" s="7" t="str">
        <f>VLOOKUP(B29,[1]成就!$A:$P,2,FALSE)</f>
        <v>等级</v>
      </c>
      <c r="D29" s="2">
        <f>VLOOKUP(C29,配置表!$B:$F,2,FALSE)</f>
        <v>2</v>
      </c>
      <c r="E29" s="2">
        <v>26</v>
      </c>
      <c r="F29" s="8" t="str">
        <f t="shared" si="0"/>
        <v>2,650</v>
      </c>
      <c r="G29" s="8" t="s">
        <v>46</v>
      </c>
      <c r="H29" s="7" t="str">
        <f t="shared" si="1"/>
        <v>17,5;2750,350;16,4200</v>
      </c>
      <c r="I29" s="7" t="str">
        <f t="shared" si="2"/>
        <v>1,2580</v>
      </c>
      <c r="J29" s="8" t="str">
        <f>VLOOKUP(C29,配置表!$B:$F,5,FALSE)</f>
        <v>1,0</v>
      </c>
      <c r="K29" s="7" t="str">
        <f>VLOOKUP(C29,配置表!$B:$J,7,FALSE)&amp;W29&amp;IFERROR(VLOOKUP(C29,配置表!$B:$J,8,FALSE),"")&amp;IF(X29,VLOOKUP(X29,配置表!$M$2:$N$8,2,FALSE)&amp;VLOOKUP(C29,配置表!$B:$J,9,FALSE),"")</f>
        <v>主角等级达到650级</v>
      </c>
      <c r="L29" s="10">
        <v>1</v>
      </c>
      <c r="M29" s="10">
        <v>95</v>
      </c>
      <c r="N29" s="10">
        <v>1</v>
      </c>
      <c r="O29" s="10" t="e">
        <v>#REF!</v>
      </c>
      <c r="P29" s="10" t="s">
        <v>109</v>
      </c>
      <c r="S29" s="13"/>
      <c r="T29" s="14"/>
      <c r="U29" s="14"/>
      <c r="V29" s="11">
        <f>VLOOKUP(C29,配置表!$B:$F,4,FALSE)</f>
        <v>2</v>
      </c>
      <c r="W29" s="11">
        <f>VLOOKUP(B29,[1]成就!$A:$P,16,FALSE)</f>
        <v>650</v>
      </c>
      <c r="X29" s="12"/>
      <c r="Y29" s="11">
        <f>VLOOKUP(B29,[1]成就!$A:$P,14,FALSE)</f>
        <v>2580</v>
      </c>
      <c r="Z29" s="12"/>
      <c r="AA29" s="14" t="s">
        <v>52</v>
      </c>
      <c r="AB29" s="14">
        <v>5</v>
      </c>
      <c r="AC29" s="14" t="s">
        <v>53</v>
      </c>
      <c r="AD29" s="14">
        <v>350</v>
      </c>
      <c r="AE29" s="14" t="s">
        <v>54</v>
      </c>
      <c r="AF29" s="14">
        <v>4200</v>
      </c>
      <c r="AG29" s="14">
        <f>VLOOKUP(AA29,[2]item!$A:$B,2,FALSE)</f>
        <v>17</v>
      </c>
      <c r="AH29" s="14">
        <f>VLOOKUP(AC29,[2]item!$A:$B,2,FALSE)</f>
        <v>2750</v>
      </c>
      <c r="AI29" s="14">
        <f>VLOOKUP(AE29,[2]item!$A:$B,2,FALSE)</f>
        <v>16</v>
      </c>
    </row>
    <row r="30" spans="2:35">
      <c r="B30" s="2">
        <v>26</v>
      </c>
      <c r="C30" s="7" t="str">
        <f>VLOOKUP(B30,[1]成就!$A:$P,2,FALSE)</f>
        <v>等级</v>
      </c>
      <c r="D30" s="2">
        <f>VLOOKUP(C30,配置表!$B:$F,2,FALSE)</f>
        <v>2</v>
      </c>
      <c r="E30" s="2">
        <v>27</v>
      </c>
      <c r="F30" s="8" t="str">
        <f t="shared" si="0"/>
        <v>2,700</v>
      </c>
      <c r="G30" s="8" t="s">
        <v>46</v>
      </c>
      <c r="H30" s="7" t="str">
        <f t="shared" si="1"/>
        <v>22,5;2750,375;16,4500</v>
      </c>
      <c r="I30" s="7" t="str">
        <f t="shared" si="2"/>
        <v>1,3000</v>
      </c>
      <c r="J30" s="8" t="str">
        <f>VLOOKUP(C30,配置表!$B:$F,5,FALSE)</f>
        <v>1,0</v>
      </c>
      <c r="K30" s="7" t="str">
        <f>VLOOKUP(C30,配置表!$B:$J,7,FALSE)&amp;W30&amp;IFERROR(VLOOKUP(C30,配置表!$B:$J,8,FALSE),"")&amp;IF(X30,VLOOKUP(X30,配置表!$M$2:$N$8,2,FALSE)&amp;VLOOKUP(C30,配置表!$B:$J,9,FALSE),"")</f>
        <v>主角等级达到700级</v>
      </c>
      <c r="L30" s="10">
        <v>1</v>
      </c>
      <c r="M30" s="10">
        <v>95</v>
      </c>
      <c r="N30" s="10">
        <v>1</v>
      </c>
      <c r="O30" s="10" t="e">
        <v>#REF!</v>
      </c>
      <c r="P30" s="10" t="s">
        <v>51</v>
      </c>
      <c r="S30" s="13"/>
      <c r="T30" s="14"/>
      <c r="U30" s="14"/>
      <c r="V30" s="11">
        <f>VLOOKUP(C30,配置表!$B:$F,4,FALSE)</f>
        <v>2</v>
      </c>
      <c r="W30" s="11">
        <f>VLOOKUP(B30,[1]成就!$A:$P,16,FALSE)</f>
        <v>700</v>
      </c>
      <c r="X30" s="12"/>
      <c r="Y30" s="11">
        <f>VLOOKUP(B30,[1]成就!$A:$P,14,FALSE)</f>
        <v>3000</v>
      </c>
      <c r="Z30" s="12"/>
      <c r="AA30" s="14" t="s">
        <v>64</v>
      </c>
      <c r="AB30" s="14">
        <v>5</v>
      </c>
      <c r="AC30" s="14" t="s">
        <v>53</v>
      </c>
      <c r="AD30" s="14">
        <v>375</v>
      </c>
      <c r="AE30" s="14" t="s">
        <v>54</v>
      </c>
      <c r="AF30" s="14">
        <v>4500</v>
      </c>
      <c r="AG30" s="14">
        <f>VLOOKUP(AA30,[2]item!$A:$B,2,FALSE)</f>
        <v>22</v>
      </c>
      <c r="AH30" s="14">
        <f>VLOOKUP(AC30,[2]item!$A:$B,2,FALSE)</f>
        <v>2750</v>
      </c>
      <c r="AI30" s="14">
        <f>VLOOKUP(AE30,[2]item!$A:$B,2,FALSE)</f>
        <v>16</v>
      </c>
    </row>
    <row r="31" spans="2:35">
      <c r="B31" s="2">
        <v>27</v>
      </c>
      <c r="C31" s="7" t="str">
        <f>VLOOKUP(B31,[1]成就!$A:$P,2,FALSE)</f>
        <v>等级</v>
      </c>
      <c r="D31" s="2">
        <f>VLOOKUP(C31,配置表!$B:$F,2,FALSE)</f>
        <v>2</v>
      </c>
      <c r="E31" s="2">
        <v>28</v>
      </c>
      <c r="F31" s="8" t="str">
        <f t="shared" si="0"/>
        <v>2,750</v>
      </c>
      <c r="G31" s="8" t="s">
        <v>46</v>
      </c>
      <c r="H31" s="7" t="str">
        <f t="shared" si="1"/>
        <v>17,5;2750,375;16,4500</v>
      </c>
      <c r="I31" s="7" t="str">
        <f t="shared" si="2"/>
        <v>1,3450</v>
      </c>
      <c r="J31" s="8" t="str">
        <f>VLOOKUP(C31,配置表!$B:$F,5,FALSE)</f>
        <v>1,0</v>
      </c>
      <c r="K31" s="7" t="str">
        <f>VLOOKUP(C31,配置表!$B:$J,7,FALSE)&amp;W31&amp;IFERROR(VLOOKUP(C31,配置表!$B:$J,8,FALSE),"")&amp;IF(X31,VLOOKUP(X31,配置表!$M$2:$N$8,2,FALSE)&amp;VLOOKUP(C31,配置表!$B:$J,9,FALSE),"")</f>
        <v>主角等级达到750级</v>
      </c>
      <c r="L31" s="10">
        <v>1</v>
      </c>
      <c r="M31" s="10">
        <v>95</v>
      </c>
      <c r="N31" s="10">
        <v>1</v>
      </c>
      <c r="O31" s="10" t="e">
        <v>#REF!</v>
      </c>
      <c r="P31" s="10" t="s">
        <v>58</v>
      </c>
      <c r="S31" s="13"/>
      <c r="T31" s="14"/>
      <c r="U31" s="14"/>
      <c r="V31" s="11">
        <f>VLOOKUP(C31,配置表!$B:$F,4,FALSE)</f>
        <v>2</v>
      </c>
      <c r="W31" s="11">
        <f>VLOOKUP(B31,[1]成就!$A:$P,16,FALSE)</f>
        <v>750</v>
      </c>
      <c r="X31" s="12"/>
      <c r="Y31" s="11">
        <f>VLOOKUP(B31,[1]成就!$A:$P,14,FALSE)</f>
        <v>3450</v>
      </c>
      <c r="Z31" s="12"/>
      <c r="AA31" s="14" t="s">
        <v>52</v>
      </c>
      <c r="AB31" s="14">
        <v>5</v>
      </c>
      <c r="AC31" s="14" t="s">
        <v>53</v>
      </c>
      <c r="AD31" s="14">
        <v>375</v>
      </c>
      <c r="AE31" s="14" t="s">
        <v>54</v>
      </c>
      <c r="AF31" s="14">
        <v>4500</v>
      </c>
      <c r="AG31" s="14">
        <f>VLOOKUP(AA31,[2]item!$A:$B,2,FALSE)</f>
        <v>17</v>
      </c>
      <c r="AH31" s="14">
        <f>VLOOKUP(AC31,[2]item!$A:$B,2,FALSE)</f>
        <v>2750</v>
      </c>
      <c r="AI31" s="14">
        <f>VLOOKUP(AE31,[2]item!$A:$B,2,FALSE)</f>
        <v>16</v>
      </c>
    </row>
    <row r="32" spans="2:35">
      <c r="B32" s="2">
        <v>28</v>
      </c>
      <c r="C32" s="7" t="str">
        <f>VLOOKUP(B32,[1]成就!$A:$P,2,FALSE)</f>
        <v>等级</v>
      </c>
      <c r="D32" s="2">
        <f>VLOOKUP(C32,配置表!$B:$F,2,FALSE)</f>
        <v>2</v>
      </c>
      <c r="E32" s="2">
        <v>29</v>
      </c>
      <c r="F32" s="8" t="str">
        <f t="shared" si="0"/>
        <v>2,800</v>
      </c>
      <c r="G32" s="8" t="s">
        <v>46</v>
      </c>
      <c r="H32" s="7" t="str">
        <f t="shared" si="1"/>
        <v>17,5;2750,400;16,4800</v>
      </c>
      <c r="I32" s="7" t="str">
        <f t="shared" si="2"/>
        <v>1,3920</v>
      </c>
      <c r="J32" s="8" t="str">
        <f>VLOOKUP(C32,配置表!$B:$F,5,FALSE)</f>
        <v>1,0</v>
      </c>
      <c r="K32" s="7" t="str">
        <f>VLOOKUP(C32,配置表!$B:$J,7,FALSE)&amp;W32&amp;IFERROR(VLOOKUP(C32,配置表!$B:$J,8,FALSE),"")&amp;IF(X32,VLOOKUP(X32,配置表!$M$2:$N$8,2,FALSE)&amp;VLOOKUP(C32,配置表!$B:$J,9,FALSE),"")</f>
        <v>主角等级达到800级</v>
      </c>
      <c r="L32" s="10">
        <v>1</v>
      </c>
      <c r="M32" s="10">
        <v>95</v>
      </c>
      <c r="N32" s="10">
        <v>1</v>
      </c>
      <c r="O32" s="10" t="e">
        <v>#REF!</v>
      </c>
      <c r="P32" s="10" t="s">
        <v>63</v>
      </c>
      <c r="S32" s="13"/>
      <c r="T32" s="14"/>
      <c r="U32" s="14"/>
      <c r="V32" s="11">
        <f>VLOOKUP(C32,配置表!$B:$F,4,FALSE)</f>
        <v>2</v>
      </c>
      <c r="W32" s="11">
        <f>VLOOKUP(B32,[1]成就!$A:$P,16,FALSE)</f>
        <v>800</v>
      </c>
      <c r="X32" s="12"/>
      <c r="Y32" s="11">
        <f>VLOOKUP(B32,[1]成就!$A:$P,14,FALSE)</f>
        <v>3920</v>
      </c>
      <c r="Z32" s="12"/>
      <c r="AA32" s="14" t="s">
        <v>52</v>
      </c>
      <c r="AB32" s="14">
        <v>5</v>
      </c>
      <c r="AC32" s="14" t="s">
        <v>53</v>
      </c>
      <c r="AD32" s="14">
        <v>400</v>
      </c>
      <c r="AE32" s="14" t="s">
        <v>54</v>
      </c>
      <c r="AF32" s="14">
        <v>4800</v>
      </c>
      <c r="AG32" s="14">
        <f>VLOOKUP(AA32,[2]item!$A:$B,2,FALSE)</f>
        <v>17</v>
      </c>
      <c r="AH32" s="14">
        <f>VLOOKUP(AC32,[2]item!$A:$B,2,FALSE)</f>
        <v>2750</v>
      </c>
      <c r="AI32" s="14">
        <f>VLOOKUP(AE32,[2]item!$A:$B,2,FALSE)</f>
        <v>16</v>
      </c>
    </row>
    <row r="33" spans="2:35">
      <c r="B33" s="2">
        <v>29</v>
      </c>
      <c r="C33" s="7" t="str">
        <f>VLOOKUP(B33,[1]成就!$A:$P,2,FALSE)</f>
        <v>等级</v>
      </c>
      <c r="D33" s="2">
        <f>VLOOKUP(C33,配置表!$B:$F,2,FALSE)</f>
        <v>2</v>
      </c>
      <c r="E33" s="2">
        <v>30</v>
      </c>
      <c r="F33" s="8" t="str">
        <f t="shared" si="0"/>
        <v>2,850</v>
      </c>
      <c r="G33" s="8" t="s">
        <v>46</v>
      </c>
      <c r="H33" s="7" t="str">
        <f t="shared" si="1"/>
        <v>22,5;2750,400;16,4800</v>
      </c>
      <c r="I33" s="7" t="str">
        <f t="shared" si="2"/>
        <v>1,4410</v>
      </c>
      <c r="J33" s="8" t="str">
        <f>VLOOKUP(C33,配置表!$B:$F,5,FALSE)</f>
        <v>1,0</v>
      </c>
      <c r="K33" s="7" t="str">
        <f>VLOOKUP(C33,配置表!$B:$J,7,FALSE)&amp;W33&amp;IFERROR(VLOOKUP(C33,配置表!$B:$J,8,FALSE),"")&amp;IF(X33,VLOOKUP(X33,配置表!$M$2:$N$8,2,FALSE)&amp;VLOOKUP(C33,配置表!$B:$J,9,FALSE),"")</f>
        <v>主角等级达到850级</v>
      </c>
      <c r="L33" s="10">
        <v>1</v>
      </c>
      <c r="M33" s="10">
        <v>80</v>
      </c>
      <c r="N33" s="10">
        <v>1</v>
      </c>
      <c r="O33" s="10" t="e">
        <v>#REF!</v>
      </c>
      <c r="P33" s="10" t="s">
        <v>74</v>
      </c>
      <c r="S33" s="13"/>
      <c r="T33" s="14"/>
      <c r="U33" s="14"/>
      <c r="V33" s="11">
        <f>VLOOKUP(C33,配置表!$B:$F,4,FALSE)</f>
        <v>2</v>
      </c>
      <c r="W33" s="11">
        <f>VLOOKUP(B33,[1]成就!$A:$P,16,FALSE)</f>
        <v>850</v>
      </c>
      <c r="X33" s="12"/>
      <c r="Y33" s="11">
        <f>VLOOKUP(B33,[1]成就!$A:$P,14,FALSE)</f>
        <v>4410</v>
      </c>
      <c r="Z33" s="12"/>
      <c r="AA33" s="14" t="s">
        <v>64</v>
      </c>
      <c r="AB33" s="14">
        <v>5</v>
      </c>
      <c r="AC33" s="14" t="s">
        <v>53</v>
      </c>
      <c r="AD33" s="14">
        <v>400</v>
      </c>
      <c r="AE33" s="14" t="s">
        <v>54</v>
      </c>
      <c r="AF33" s="14">
        <v>4800</v>
      </c>
      <c r="AG33" s="14">
        <f>VLOOKUP(AA33,[2]item!$A:$B,2,FALSE)</f>
        <v>22</v>
      </c>
      <c r="AH33" s="14">
        <f>VLOOKUP(AC33,[2]item!$A:$B,2,FALSE)</f>
        <v>2750</v>
      </c>
      <c r="AI33" s="14">
        <f>VLOOKUP(AE33,[2]item!$A:$B,2,FALSE)</f>
        <v>16</v>
      </c>
    </row>
    <row r="34" spans="2:35">
      <c r="B34" s="2">
        <v>30</v>
      </c>
      <c r="C34" s="7" t="str">
        <f>VLOOKUP(B34,[1]成就!$A:$P,2,FALSE)</f>
        <v>等级</v>
      </c>
      <c r="D34" s="2">
        <f>VLOOKUP(C34,配置表!$B:$F,2,FALSE)</f>
        <v>2</v>
      </c>
      <c r="E34" s="2">
        <v>31</v>
      </c>
      <c r="F34" s="8" t="str">
        <f t="shared" si="0"/>
        <v>2,900</v>
      </c>
      <c r="G34" s="8" t="s">
        <v>46</v>
      </c>
      <c r="H34" s="7" t="str">
        <f t="shared" si="1"/>
        <v>17,5;2750,425;16,5100</v>
      </c>
      <c r="I34" s="7" t="str">
        <f t="shared" si="2"/>
        <v>1,4910</v>
      </c>
      <c r="J34" s="8" t="str">
        <f>VLOOKUP(C34,配置表!$B:$F,5,FALSE)</f>
        <v>1,0</v>
      </c>
      <c r="K34" s="7" t="str">
        <f>VLOOKUP(C34,配置表!$B:$J,7,FALSE)&amp;W34&amp;IFERROR(VLOOKUP(C34,配置表!$B:$J,8,FALSE),"")&amp;IF(X34,VLOOKUP(X34,配置表!$M$2:$N$8,2,FALSE)&amp;VLOOKUP(C34,配置表!$B:$J,9,FALSE),"")</f>
        <v>主角等级达到900级</v>
      </c>
      <c r="L34" s="10">
        <v>1</v>
      </c>
      <c r="M34" s="10">
        <v>80</v>
      </c>
      <c r="N34" s="10">
        <v>1</v>
      </c>
      <c r="O34" s="10" t="e">
        <v>#REF!</v>
      </c>
      <c r="P34" s="10" t="s">
        <v>79</v>
      </c>
      <c r="S34" s="13"/>
      <c r="T34" s="14"/>
      <c r="U34" s="14"/>
      <c r="V34" s="11">
        <f>VLOOKUP(C34,配置表!$B:$F,4,FALSE)</f>
        <v>2</v>
      </c>
      <c r="W34" s="11">
        <f>VLOOKUP(B34,[1]成就!$A:$P,16,FALSE)</f>
        <v>900</v>
      </c>
      <c r="X34" s="12"/>
      <c r="Y34" s="11">
        <f>VLOOKUP(B34,[1]成就!$A:$P,14,FALSE)</f>
        <v>4910</v>
      </c>
      <c r="Z34" s="12"/>
      <c r="AA34" s="14" t="s">
        <v>52</v>
      </c>
      <c r="AB34" s="14">
        <v>5</v>
      </c>
      <c r="AC34" s="14" t="s">
        <v>53</v>
      </c>
      <c r="AD34" s="14">
        <v>425</v>
      </c>
      <c r="AE34" s="14" t="s">
        <v>54</v>
      </c>
      <c r="AF34" s="14">
        <v>5100</v>
      </c>
      <c r="AG34" s="14">
        <f>VLOOKUP(AA34,[2]item!$A:$B,2,FALSE)</f>
        <v>17</v>
      </c>
      <c r="AH34" s="14">
        <f>VLOOKUP(AC34,[2]item!$A:$B,2,FALSE)</f>
        <v>2750</v>
      </c>
      <c r="AI34" s="14">
        <f>VLOOKUP(AE34,[2]item!$A:$B,2,FALSE)</f>
        <v>16</v>
      </c>
    </row>
    <row r="35" spans="2:35">
      <c r="B35" s="2">
        <v>31</v>
      </c>
      <c r="C35" s="7" t="str">
        <f>VLOOKUP(B35,[1]成就!$A:$P,2,FALSE)</f>
        <v>等级</v>
      </c>
      <c r="D35" s="2">
        <f>VLOOKUP(C35,配置表!$B:$F,2,FALSE)</f>
        <v>2</v>
      </c>
      <c r="E35" s="2">
        <v>32</v>
      </c>
      <c r="F35" s="8" t="str">
        <f t="shared" si="0"/>
        <v>2,950</v>
      </c>
      <c r="G35" s="8" t="s">
        <v>46</v>
      </c>
      <c r="H35" s="7" t="str">
        <f t="shared" si="1"/>
        <v>17,5;2750,425;16,5100</v>
      </c>
      <c r="I35" s="7" t="str">
        <f t="shared" si="2"/>
        <v>1,5430</v>
      </c>
      <c r="J35" s="8" t="str">
        <f>VLOOKUP(C35,配置表!$B:$F,5,FALSE)</f>
        <v>1,0</v>
      </c>
      <c r="K35" s="7" t="str">
        <f>VLOOKUP(C35,配置表!$B:$J,7,FALSE)&amp;W35&amp;IFERROR(VLOOKUP(C35,配置表!$B:$J,8,FALSE),"")&amp;IF(X35,VLOOKUP(X35,配置表!$M$2:$N$8,2,FALSE)&amp;VLOOKUP(C35,配置表!$B:$J,9,FALSE),"")</f>
        <v>主角等级达到950级</v>
      </c>
      <c r="L35" s="10">
        <v>1</v>
      </c>
      <c r="M35" s="10">
        <v>80</v>
      </c>
      <c r="N35" s="10">
        <v>1</v>
      </c>
      <c r="O35" s="10" t="e">
        <v>#REF!</v>
      </c>
      <c r="P35" s="10" t="s">
        <v>74</v>
      </c>
      <c r="S35" s="13"/>
      <c r="T35" s="14"/>
      <c r="U35" s="14"/>
      <c r="V35" s="11">
        <f>VLOOKUP(C35,配置表!$B:$F,4,FALSE)</f>
        <v>2</v>
      </c>
      <c r="W35" s="11">
        <f>VLOOKUP(B35,[1]成就!$A:$P,16,FALSE)</f>
        <v>950</v>
      </c>
      <c r="X35" s="12"/>
      <c r="Y35" s="11">
        <f>VLOOKUP(B35,[1]成就!$A:$P,14,FALSE)</f>
        <v>5430</v>
      </c>
      <c r="Z35" s="12"/>
      <c r="AA35" s="14" t="s">
        <v>52</v>
      </c>
      <c r="AB35" s="14">
        <v>5</v>
      </c>
      <c r="AC35" s="14" t="s">
        <v>53</v>
      </c>
      <c r="AD35" s="14">
        <v>425</v>
      </c>
      <c r="AE35" s="14" t="s">
        <v>54</v>
      </c>
      <c r="AF35" s="14">
        <v>5100</v>
      </c>
      <c r="AG35" s="14">
        <f>VLOOKUP(AA35,[2]item!$A:$B,2,FALSE)</f>
        <v>17</v>
      </c>
      <c r="AH35" s="14">
        <f>VLOOKUP(AC35,[2]item!$A:$B,2,FALSE)</f>
        <v>2750</v>
      </c>
      <c r="AI35" s="14">
        <f>VLOOKUP(AE35,[2]item!$A:$B,2,FALSE)</f>
        <v>16</v>
      </c>
    </row>
    <row r="36" spans="2:35">
      <c r="B36" s="2">
        <v>32</v>
      </c>
      <c r="C36" s="7" t="str">
        <f>VLOOKUP(B36,[1]成就!$A:$P,2,FALSE)</f>
        <v>等级</v>
      </c>
      <c r="D36" s="2">
        <f>VLOOKUP(C36,配置表!$B:$F,2,FALSE)</f>
        <v>2</v>
      </c>
      <c r="E36" s="2">
        <v>33</v>
      </c>
      <c r="F36" s="8" t="str">
        <f t="shared" si="0"/>
        <v>2,1000</v>
      </c>
      <c r="G36" s="8" t="s">
        <v>46</v>
      </c>
      <c r="H36" s="7" t="str">
        <f t="shared" si="1"/>
        <v>22,5;2750,450;16,5400</v>
      </c>
      <c r="I36" s="7" t="str">
        <f t="shared" si="2"/>
        <v>1,5970</v>
      </c>
      <c r="J36" s="8" t="str">
        <f>VLOOKUP(C36,配置表!$B:$F,5,FALSE)</f>
        <v>1,0</v>
      </c>
      <c r="K36" s="7" t="str">
        <f>VLOOKUP(C36,配置表!$B:$J,7,FALSE)&amp;W36&amp;IFERROR(VLOOKUP(C36,配置表!$B:$J,8,FALSE),"")&amp;IF(X36,VLOOKUP(X36,配置表!$M$2:$N$8,2,FALSE)&amp;VLOOKUP(C36,配置表!$B:$J,9,FALSE),"")</f>
        <v>主角等级达到1000级</v>
      </c>
      <c r="L36" s="10">
        <v>1</v>
      </c>
      <c r="M36" s="10">
        <v>80</v>
      </c>
      <c r="N36" s="10">
        <v>1</v>
      </c>
      <c r="O36" s="10" t="e">
        <v>#REF!</v>
      </c>
      <c r="P36" s="10" t="s">
        <v>69</v>
      </c>
      <c r="S36" s="13"/>
      <c r="T36" s="14"/>
      <c r="U36" s="14"/>
      <c r="V36" s="11">
        <f>VLOOKUP(C36,配置表!$B:$F,4,FALSE)</f>
        <v>2</v>
      </c>
      <c r="W36" s="11">
        <f>VLOOKUP(B36,[1]成就!$A:$P,16,FALSE)</f>
        <v>1000</v>
      </c>
      <c r="X36" s="12"/>
      <c r="Y36" s="11">
        <f>VLOOKUP(B36,[1]成就!$A:$P,14,FALSE)</f>
        <v>5970</v>
      </c>
      <c r="Z36" s="12"/>
      <c r="AA36" s="14" t="s">
        <v>64</v>
      </c>
      <c r="AB36" s="14">
        <v>5</v>
      </c>
      <c r="AC36" s="14" t="s">
        <v>53</v>
      </c>
      <c r="AD36" s="14">
        <v>450</v>
      </c>
      <c r="AE36" s="14" t="s">
        <v>54</v>
      </c>
      <c r="AF36" s="14">
        <v>5400</v>
      </c>
      <c r="AG36" s="14">
        <f>VLOOKUP(AA36,[2]item!$A:$B,2,FALSE)</f>
        <v>22</v>
      </c>
      <c r="AH36" s="14">
        <f>VLOOKUP(AC36,[2]item!$A:$B,2,FALSE)</f>
        <v>2750</v>
      </c>
      <c r="AI36" s="14">
        <f>VLOOKUP(AE36,[2]item!$A:$B,2,FALSE)</f>
        <v>16</v>
      </c>
    </row>
    <row r="37" spans="2:35">
      <c r="B37" s="2">
        <v>33</v>
      </c>
      <c r="C37" s="7" t="str">
        <f>VLOOKUP(B37,[1]成就!$A:$P,2,FALSE)</f>
        <v>等级</v>
      </c>
      <c r="D37" s="2">
        <f>VLOOKUP(C37,配置表!$B:$F,2,FALSE)</f>
        <v>2</v>
      </c>
      <c r="E37" s="2">
        <v>34</v>
      </c>
      <c r="F37" s="8" t="str">
        <f t="shared" si="0"/>
        <v>2,1200</v>
      </c>
      <c r="G37" s="8" t="s">
        <v>46</v>
      </c>
      <c r="H37" s="7" t="str">
        <f t="shared" si="1"/>
        <v>17,5;2750,450;16,5400</v>
      </c>
      <c r="I37" s="7" t="str">
        <f t="shared" si="2"/>
        <v>1,8210</v>
      </c>
      <c r="J37" s="8" t="str">
        <f>VLOOKUP(C37,配置表!$B:$F,5,FALSE)</f>
        <v>1,0</v>
      </c>
      <c r="K37" s="7" t="str">
        <f>VLOOKUP(C37,配置表!$B:$J,7,FALSE)&amp;W37&amp;IFERROR(VLOOKUP(C37,配置表!$B:$J,8,FALSE),"")&amp;IF(X37,VLOOKUP(X37,配置表!$M$2:$N$8,2,FALSE)&amp;VLOOKUP(C37,配置表!$B:$J,9,FALSE),"")</f>
        <v>主角等级达到1200级</v>
      </c>
      <c r="L37" s="10">
        <v>1</v>
      </c>
      <c r="M37" s="10">
        <v>80</v>
      </c>
      <c r="N37" s="10">
        <v>1</v>
      </c>
      <c r="O37" s="10" t="e">
        <v>#REF!</v>
      </c>
      <c r="P37" s="10" t="s">
        <v>74</v>
      </c>
      <c r="S37" s="13"/>
      <c r="T37" s="14"/>
      <c r="U37" s="14"/>
      <c r="V37" s="11">
        <f>VLOOKUP(C37,配置表!$B:$F,4,FALSE)</f>
        <v>2</v>
      </c>
      <c r="W37" s="11">
        <f>VLOOKUP(B37,[1]成就!$A:$P,16,FALSE)</f>
        <v>1200</v>
      </c>
      <c r="X37" s="12"/>
      <c r="Y37" s="11">
        <f>VLOOKUP(B37,[1]成就!$A:$P,14,FALSE)</f>
        <v>8210</v>
      </c>
      <c r="Z37" s="12"/>
      <c r="AA37" s="14" t="s">
        <v>52</v>
      </c>
      <c r="AB37" s="14">
        <v>5</v>
      </c>
      <c r="AC37" s="14" t="s">
        <v>53</v>
      </c>
      <c r="AD37" s="14">
        <v>450</v>
      </c>
      <c r="AE37" s="14" t="s">
        <v>54</v>
      </c>
      <c r="AF37" s="14">
        <v>5400</v>
      </c>
      <c r="AG37" s="14">
        <f>VLOOKUP(AA37,[2]item!$A:$B,2,FALSE)</f>
        <v>17</v>
      </c>
      <c r="AH37" s="14">
        <f>VLOOKUP(AC37,[2]item!$A:$B,2,FALSE)</f>
        <v>2750</v>
      </c>
      <c r="AI37" s="14">
        <f>VLOOKUP(AE37,[2]item!$A:$B,2,FALSE)</f>
        <v>16</v>
      </c>
    </row>
    <row r="38" spans="2:35">
      <c r="B38" s="2">
        <v>34</v>
      </c>
      <c r="C38" s="7" t="str">
        <f>VLOOKUP(B38,[1]成就!$A:$P,2,FALSE)</f>
        <v>等级</v>
      </c>
      <c r="D38" s="2">
        <f>VLOOKUP(C38,配置表!$B:$F,2,FALSE)</f>
        <v>2</v>
      </c>
      <c r="E38" s="2">
        <v>35</v>
      </c>
      <c r="F38" s="8" t="str">
        <f t="shared" si="0"/>
        <v>2,1400</v>
      </c>
      <c r="G38" s="8" t="s">
        <v>46</v>
      </c>
      <c r="H38" s="7" t="str">
        <f t="shared" si="1"/>
        <v>17,5;2750,475;16,5700</v>
      </c>
      <c r="I38" s="7" t="str">
        <f t="shared" si="2"/>
        <v>1,10570</v>
      </c>
      <c r="J38" s="8" t="str">
        <f>VLOOKUP(C38,配置表!$B:$F,5,FALSE)</f>
        <v>1,0</v>
      </c>
      <c r="K38" s="7" t="str">
        <f>VLOOKUP(C38,配置表!$B:$J,7,FALSE)&amp;W38&amp;IFERROR(VLOOKUP(C38,配置表!$B:$J,8,FALSE),"")&amp;IF(X38,VLOOKUP(X38,配置表!$M$2:$N$8,2,FALSE)&amp;VLOOKUP(C38,配置表!$B:$J,9,FALSE),"")</f>
        <v>主角等级达到1400级</v>
      </c>
      <c r="L38" s="10">
        <v>1</v>
      </c>
      <c r="M38" s="10">
        <v>80</v>
      </c>
      <c r="N38" s="10">
        <v>1</v>
      </c>
      <c r="O38" s="10" t="e">
        <v>#REF!</v>
      </c>
      <c r="P38" s="10" t="s">
        <v>79</v>
      </c>
      <c r="S38" s="13"/>
      <c r="T38" s="14"/>
      <c r="U38" s="14"/>
      <c r="V38" s="11">
        <f>VLOOKUP(C38,配置表!$B:$F,4,FALSE)</f>
        <v>2</v>
      </c>
      <c r="W38" s="11">
        <f>VLOOKUP(B38,[1]成就!$A:$P,16,FALSE)</f>
        <v>1400</v>
      </c>
      <c r="X38" s="12"/>
      <c r="Y38" s="11">
        <f>VLOOKUP(B38,[1]成就!$A:$P,14,FALSE)</f>
        <v>10570</v>
      </c>
      <c r="Z38" s="12"/>
      <c r="AA38" s="14" t="s">
        <v>52</v>
      </c>
      <c r="AB38" s="14">
        <v>5</v>
      </c>
      <c r="AC38" s="14" t="s">
        <v>53</v>
      </c>
      <c r="AD38" s="14">
        <v>475</v>
      </c>
      <c r="AE38" s="14" t="s">
        <v>54</v>
      </c>
      <c r="AF38" s="14">
        <v>5700</v>
      </c>
      <c r="AG38" s="14">
        <f>VLOOKUP(AA38,[2]item!$A:$B,2,FALSE)</f>
        <v>17</v>
      </c>
      <c r="AH38" s="14">
        <f>VLOOKUP(AC38,[2]item!$A:$B,2,FALSE)</f>
        <v>2750</v>
      </c>
      <c r="AI38" s="14">
        <f>VLOOKUP(AE38,[2]item!$A:$B,2,FALSE)</f>
        <v>16</v>
      </c>
    </row>
    <row r="39" spans="2:35">
      <c r="B39" s="2">
        <v>35</v>
      </c>
      <c r="C39" s="7" t="str">
        <f>VLOOKUP(B39,[1]成就!$A:$P,2,FALSE)</f>
        <v>等级</v>
      </c>
      <c r="D39" s="2">
        <f>VLOOKUP(C39,配置表!$B:$F,2,FALSE)</f>
        <v>2</v>
      </c>
      <c r="E39" s="2">
        <v>36</v>
      </c>
      <c r="F39" s="8" t="str">
        <f t="shared" si="0"/>
        <v>2,1600</v>
      </c>
      <c r="G39" s="8" t="s">
        <v>46</v>
      </c>
      <c r="H39" s="7" t="str">
        <f t="shared" si="1"/>
        <v>22,5;2750,475;16,5700</v>
      </c>
      <c r="I39" s="7" t="str">
        <f t="shared" si="2"/>
        <v>1,13010</v>
      </c>
      <c r="J39" s="8" t="str">
        <f>VLOOKUP(C39,配置表!$B:$F,5,FALSE)</f>
        <v>1,0</v>
      </c>
      <c r="K39" s="7" t="str">
        <f>VLOOKUP(C39,配置表!$B:$J,7,FALSE)&amp;W39&amp;IFERROR(VLOOKUP(C39,配置表!$B:$J,8,FALSE),"")&amp;IF(X39,VLOOKUP(X39,配置表!$M$2:$N$8,2,FALSE)&amp;VLOOKUP(C39,配置表!$B:$J,9,FALSE),"")</f>
        <v>主角等级达到1600级</v>
      </c>
      <c r="L39" s="10">
        <v>1</v>
      </c>
      <c r="M39" s="10">
        <v>80</v>
      </c>
      <c r="N39" s="10">
        <v>1</v>
      </c>
      <c r="O39" s="10" t="e">
        <v>#REF!</v>
      </c>
      <c r="P39" s="10" t="s">
        <v>99</v>
      </c>
      <c r="S39" s="13"/>
      <c r="T39" s="14"/>
      <c r="U39" s="14"/>
      <c r="V39" s="11">
        <f>VLOOKUP(C39,配置表!$B:$F,4,FALSE)</f>
        <v>2</v>
      </c>
      <c r="W39" s="11">
        <f>VLOOKUP(B39,[1]成就!$A:$P,16,FALSE)</f>
        <v>1600</v>
      </c>
      <c r="X39" s="12"/>
      <c r="Y39" s="11">
        <f>VLOOKUP(B39,[1]成就!$A:$P,14,FALSE)</f>
        <v>13010</v>
      </c>
      <c r="Z39" s="12"/>
      <c r="AA39" s="14" t="s">
        <v>64</v>
      </c>
      <c r="AB39" s="14">
        <v>5</v>
      </c>
      <c r="AC39" s="14" t="s">
        <v>53</v>
      </c>
      <c r="AD39" s="14">
        <v>475</v>
      </c>
      <c r="AE39" s="14" t="s">
        <v>54</v>
      </c>
      <c r="AF39" s="14">
        <v>5700</v>
      </c>
      <c r="AG39" s="14">
        <f>VLOOKUP(AA39,[2]item!$A:$B,2,FALSE)</f>
        <v>22</v>
      </c>
      <c r="AH39" s="14">
        <f>VLOOKUP(AC39,[2]item!$A:$B,2,FALSE)</f>
        <v>2750</v>
      </c>
      <c r="AI39" s="14">
        <f>VLOOKUP(AE39,[2]item!$A:$B,2,FALSE)</f>
        <v>16</v>
      </c>
    </row>
    <row r="40" spans="2:35">
      <c r="B40" s="2">
        <v>36</v>
      </c>
      <c r="C40" s="7" t="str">
        <f>VLOOKUP(B40,[1]成就!$A:$P,2,FALSE)</f>
        <v>等级</v>
      </c>
      <c r="D40" s="2">
        <f>VLOOKUP(C40,配置表!$B:$F,2,FALSE)</f>
        <v>2</v>
      </c>
      <c r="E40" s="2">
        <v>37</v>
      </c>
      <c r="F40" s="8" t="str">
        <f t="shared" si="0"/>
        <v>2,1800</v>
      </c>
      <c r="G40" s="8" t="s">
        <v>46</v>
      </c>
      <c r="H40" s="7" t="str">
        <f t="shared" si="1"/>
        <v>17,5;2750,500;16,6000</v>
      </c>
      <c r="I40" s="7" t="str">
        <f t="shared" si="2"/>
        <v>1,15520</v>
      </c>
      <c r="J40" s="8" t="str">
        <f>VLOOKUP(C40,配置表!$B:$F,5,FALSE)</f>
        <v>1,0</v>
      </c>
      <c r="K40" s="7" t="str">
        <f>VLOOKUP(C40,配置表!$B:$J,7,FALSE)&amp;W40&amp;IFERROR(VLOOKUP(C40,配置表!$B:$J,8,FALSE),"")&amp;IF(X40,VLOOKUP(X40,配置表!$M$2:$N$8,2,FALSE)&amp;VLOOKUP(C40,配置表!$B:$J,9,FALSE),"")</f>
        <v>主角等级达到1800级</v>
      </c>
      <c r="L40" s="10">
        <v>1</v>
      </c>
      <c r="M40" s="10">
        <v>80</v>
      </c>
      <c r="N40" s="10">
        <v>1</v>
      </c>
      <c r="O40" s="10" t="e">
        <v>#REF!</v>
      </c>
      <c r="P40" s="10" t="s">
        <v>104</v>
      </c>
      <c r="S40" s="13"/>
      <c r="T40" s="14"/>
      <c r="U40" s="14"/>
      <c r="V40" s="11">
        <f>VLOOKUP(C40,配置表!$B:$F,4,FALSE)</f>
        <v>2</v>
      </c>
      <c r="W40" s="11">
        <f>VLOOKUP(B40,[1]成就!$A:$P,16,FALSE)</f>
        <v>1800</v>
      </c>
      <c r="X40" s="12"/>
      <c r="Y40" s="11">
        <f>VLOOKUP(B40,[1]成就!$A:$P,14,FALSE)</f>
        <v>15520</v>
      </c>
      <c r="Z40" s="12"/>
      <c r="AA40" s="14" t="s">
        <v>52</v>
      </c>
      <c r="AB40" s="14">
        <v>5</v>
      </c>
      <c r="AC40" s="14" t="s">
        <v>53</v>
      </c>
      <c r="AD40" s="14">
        <v>500</v>
      </c>
      <c r="AE40" s="14" t="s">
        <v>54</v>
      </c>
      <c r="AF40" s="14">
        <v>6000</v>
      </c>
      <c r="AG40" s="14">
        <f>VLOOKUP(AA40,[2]item!$A:$B,2,FALSE)</f>
        <v>17</v>
      </c>
      <c r="AH40" s="14">
        <f>VLOOKUP(AC40,[2]item!$A:$B,2,FALSE)</f>
        <v>2750</v>
      </c>
      <c r="AI40" s="14">
        <f>VLOOKUP(AE40,[2]item!$A:$B,2,FALSE)</f>
        <v>16</v>
      </c>
    </row>
    <row r="41" spans="2:35">
      <c r="B41" s="2">
        <v>37</v>
      </c>
      <c r="C41" s="7" t="str">
        <f>VLOOKUP(B41,[1]成就!$A:$P,2,FALSE)</f>
        <v>等级</v>
      </c>
      <c r="D41" s="2">
        <f>VLOOKUP(C41,配置表!$B:$F,2,FALSE)</f>
        <v>2</v>
      </c>
      <c r="E41" s="2">
        <v>38</v>
      </c>
      <c r="F41" s="8" t="str">
        <f t="shared" si="0"/>
        <v>2,2000</v>
      </c>
      <c r="G41" s="8" t="s">
        <v>46</v>
      </c>
      <c r="H41" s="7" t="str">
        <f t="shared" si="1"/>
        <v>17,5;2750,500;16,6000</v>
      </c>
      <c r="I41" s="7" t="str">
        <f t="shared" si="2"/>
        <v>1,18060</v>
      </c>
      <c r="J41" s="8" t="str">
        <f>VLOOKUP(C41,配置表!$B:$F,5,FALSE)</f>
        <v>1,0</v>
      </c>
      <c r="K41" s="7" t="str">
        <f>VLOOKUP(C41,配置表!$B:$J,7,FALSE)&amp;W41&amp;IFERROR(VLOOKUP(C41,配置表!$B:$J,8,FALSE),"")&amp;IF(X41,VLOOKUP(X41,配置表!$M$2:$N$8,2,FALSE)&amp;VLOOKUP(C41,配置表!$B:$J,9,FALSE),"")</f>
        <v>主角等级达到2000级</v>
      </c>
      <c r="L41" s="10">
        <v>1</v>
      </c>
      <c r="M41" s="10">
        <v>80</v>
      </c>
      <c r="N41" s="10">
        <v>1</v>
      </c>
      <c r="O41" s="10" t="e">
        <v>#REF!</v>
      </c>
      <c r="P41" s="10" t="s">
        <v>109</v>
      </c>
      <c r="S41" s="13"/>
      <c r="T41" s="14"/>
      <c r="U41" s="14"/>
      <c r="V41" s="11">
        <f>VLOOKUP(C41,配置表!$B:$F,4,FALSE)</f>
        <v>2</v>
      </c>
      <c r="W41" s="11">
        <f>VLOOKUP(B41,[1]成就!$A:$P,16,FALSE)</f>
        <v>2000</v>
      </c>
      <c r="X41" s="12"/>
      <c r="Y41" s="11">
        <f>VLOOKUP(B41,[1]成就!$A:$P,14,FALSE)</f>
        <v>18060</v>
      </c>
      <c r="Z41" s="12"/>
      <c r="AA41" s="14" t="s">
        <v>52</v>
      </c>
      <c r="AB41" s="14">
        <v>5</v>
      </c>
      <c r="AC41" s="14" t="s">
        <v>53</v>
      </c>
      <c r="AD41" s="14">
        <v>500</v>
      </c>
      <c r="AE41" s="14" t="s">
        <v>54</v>
      </c>
      <c r="AF41" s="14">
        <v>6000</v>
      </c>
      <c r="AG41" s="14">
        <f>VLOOKUP(AA41,[2]item!$A:$B,2,FALSE)</f>
        <v>17</v>
      </c>
      <c r="AH41" s="14">
        <f>VLOOKUP(AC41,[2]item!$A:$B,2,FALSE)</f>
        <v>2750</v>
      </c>
      <c r="AI41" s="14">
        <f>VLOOKUP(AE41,[2]item!$A:$B,2,FALSE)</f>
        <v>16</v>
      </c>
    </row>
    <row r="42" spans="2:35">
      <c r="B42" s="2">
        <v>38</v>
      </c>
      <c r="C42" s="7" t="str">
        <f>VLOOKUP(B42,[1]成就!$A:$P,2,FALSE)</f>
        <v>等级</v>
      </c>
      <c r="D42" s="2">
        <f>VLOOKUP(C42,配置表!$B:$F,2,FALSE)</f>
        <v>2</v>
      </c>
      <c r="E42" s="2">
        <v>39</v>
      </c>
      <c r="F42" s="8" t="str">
        <f t="shared" si="0"/>
        <v>2,2200</v>
      </c>
      <c r="G42" s="8" t="s">
        <v>46</v>
      </c>
      <c r="H42" s="7" t="str">
        <f t="shared" si="1"/>
        <v>22,5;2750,525;16,6300</v>
      </c>
      <c r="I42" s="7" t="str">
        <f t="shared" si="2"/>
        <v>1,20650</v>
      </c>
      <c r="J42" s="8" t="str">
        <f>VLOOKUP(C42,配置表!$B:$F,5,FALSE)</f>
        <v>1,0</v>
      </c>
      <c r="K42" s="7" t="str">
        <f>VLOOKUP(C42,配置表!$B:$J,7,FALSE)&amp;W42&amp;IFERROR(VLOOKUP(C42,配置表!$B:$J,8,FALSE),"")&amp;IF(X42,VLOOKUP(X42,配置表!$M$2:$N$8,2,FALSE)&amp;VLOOKUP(C42,配置表!$B:$J,9,FALSE),"")</f>
        <v>主角等级达到2200级</v>
      </c>
      <c r="L42" s="10">
        <v>1</v>
      </c>
      <c r="M42" s="10">
        <v>80</v>
      </c>
      <c r="N42" s="10">
        <v>1</v>
      </c>
      <c r="O42" s="10" t="e">
        <v>#REF!</v>
      </c>
      <c r="P42" s="10" t="s">
        <v>51</v>
      </c>
      <c r="S42" s="13"/>
      <c r="T42" s="14"/>
      <c r="U42" s="14"/>
      <c r="V42" s="11">
        <f>VLOOKUP(C42,配置表!$B:$F,4,FALSE)</f>
        <v>2</v>
      </c>
      <c r="W42" s="11">
        <f>VLOOKUP(B42,[1]成就!$A:$P,16,FALSE)</f>
        <v>2200</v>
      </c>
      <c r="X42" s="12"/>
      <c r="Y42" s="11">
        <f>VLOOKUP(B42,[1]成就!$A:$P,14,FALSE)</f>
        <v>20650</v>
      </c>
      <c r="Z42" s="12"/>
      <c r="AA42" s="14" t="s">
        <v>64</v>
      </c>
      <c r="AB42" s="14">
        <v>5</v>
      </c>
      <c r="AC42" s="14" t="s">
        <v>53</v>
      </c>
      <c r="AD42" s="14">
        <v>525</v>
      </c>
      <c r="AE42" s="14" t="s">
        <v>54</v>
      </c>
      <c r="AF42" s="14">
        <v>6300</v>
      </c>
      <c r="AG42" s="14">
        <f>VLOOKUP(AA42,[2]item!$A:$B,2,FALSE)</f>
        <v>22</v>
      </c>
      <c r="AH42" s="14">
        <f>VLOOKUP(AC42,[2]item!$A:$B,2,FALSE)</f>
        <v>2750</v>
      </c>
      <c r="AI42" s="14">
        <f>VLOOKUP(AE42,[2]item!$A:$B,2,FALSE)</f>
        <v>16</v>
      </c>
    </row>
    <row r="43" spans="2:35">
      <c r="B43" s="2">
        <v>39</v>
      </c>
      <c r="C43" s="7" t="str">
        <f>VLOOKUP(B43,[1]成就!$A:$P,2,FALSE)</f>
        <v>等级</v>
      </c>
      <c r="D43" s="2">
        <f>VLOOKUP(C43,配置表!$B:$F,2,FALSE)</f>
        <v>2</v>
      </c>
      <c r="E43" s="2">
        <v>40</v>
      </c>
      <c r="F43" s="8" t="str">
        <f t="shared" si="0"/>
        <v>2,2400</v>
      </c>
      <c r="G43" s="8" t="s">
        <v>46</v>
      </c>
      <c r="H43" s="7" t="str">
        <f t="shared" si="1"/>
        <v>17,5;2750,525;16,6300</v>
      </c>
      <c r="I43" s="7" t="str">
        <f t="shared" si="2"/>
        <v>1,23250</v>
      </c>
      <c r="J43" s="8" t="str">
        <f>VLOOKUP(C43,配置表!$B:$F,5,FALSE)</f>
        <v>1,0</v>
      </c>
      <c r="K43" s="7" t="str">
        <f>VLOOKUP(C43,配置表!$B:$J,7,FALSE)&amp;W43&amp;IFERROR(VLOOKUP(C43,配置表!$B:$J,8,FALSE),"")&amp;IF(X43,VLOOKUP(X43,配置表!$M$2:$N$8,2,FALSE)&amp;VLOOKUP(C43,配置表!$B:$J,9,FALSE),"")</f>
        <v>主角等级达到2400级</v>
      </c>
      <c r="L43" s="10">
        <v>1</v>
      </c>
      <c r="M43" s="10">
        <v>80</v>
      </c>
      <c r="N43" s="10">
        <v>1</v>
      </c>
      <c r="O43" s="10" t="e">
        <v>#REF!</v>
      </c>
      <c r="P43" s="10" t="s">
        <v>58</v>
      </c>
      <c r="S43" s="13"/>
      <c r="T43" s="14"/>
      <c r="U43" s="14"/>
      <c r="V43" s="11">
        <f>VLOOKUP(C43,配置表!$B:$F,4,FALSE)</f>
        <v>2</v>
      </c>
      <c r="W43" s="11">
        <f>VLOOKUP(B43,[1]成就!$A:$P,16,FALSE)</f>
        <v>2400</v>
      </c>
      <c r="X43" s="12"/>
      <c r="Y43" s="11">
        <f>VLOOKUP(B43,[1]成就!$A:$P,14,FALSE)</f>
        <v>23250</v>
      </c>
      <c r="Z43" s="12"/>
      <c r="AA43" s="14" t="s">
        <v>52</v>
      </c>
      <c r="AB43" s="14">
        <v>5</v>
      </c>
      <c r="AC43" s="14" t="s">
        <v>53</v>
      </c>
      <c r="AD43" s="14">
        <v>525</v>
      </c>
      <c r="AE43" s="14" t="s">
        <v>54</v>
      </c>
      <c r="AF43" s="14">
        <v>6300</v>
      </c>
      <c r="AG43" s="14">
        <f>VLOOKUP(AA43,[2]item!$A:$B,2,FALSE)</f>
        <v>17</v>
      </c>
      <c r="AH43" s="14">
        <f>VLOOKUP(AC43,[2]item!$A:$B,2,FALSE)</f>
        <v>2750</v>
      </c>
      <c r="AI43" s="14">
        <f>VLOOKUP(AE43,[2]item!$A:$B,2,FALSE)</f>
        <v>16</v>
      </c>
    </row>
    <row r="44" spans="2:35">
      <c r="B44" s="2">
        <v>40</v>
      </c>
      <c r="C44" s="7" t="str">
        <f>VLOOKUP(B44,[1]成就!$A:$P,2,FALSE)</f>
        <v>等级</v>
      </c>
      <c r="D44" s="2">
        <f>VLOOKUP(C44,配置表!$B:$F,2,FALSE)</f>
        <v>2</v>
      </c>
      <c r="E44" s="2">
        <v>41</v>
      </c>
      <c r="F44" s="8" t="str">
        <f t="shared" si="0"/>
        <v>2,2600</v>
      </c>
      <c r="G44" s="8" t="s">
        <v>46</v>
      </c>
      <c r="H44" s="7" t="str">
        <f t="shared" si="1"/>
        <v>17,5;2750,550;16,6600</v>
      </c>
      <c r="I44" s="7" t="str">
        <f t="shared" si="2"/>
        <v>1,25880</v>
      </c>
      <c r="J44" s="8" t="str">
        <f>VLOOKUP(C44,配置表!$B:$F,5,FALSE)</f>
        <v>1,0</v>
      </c>
      <c r="K44" s="7" t="str">
        <f>VLOOKUP(C44,配置表!$B:$J,7,FALSE)&amp;W44&amp;IFERROR(VLOOKUP(C44,配置表!$B:$J,8,FALSE),"")&amp;IF(X44,VLOOKUP(X44,配置表!$M$2:$N$8,2,FALSE)&amp;VLOOKUP(C44,配置表!$B:$J,9,FALSE),"")</f>
        <v>主角等级达到2600级</v>
      </c>
      <c r="L44" s="10">
        <v>1</v>
      </c>
      <c r="M44" s="10">
        <v>80</v>
      </c>
      <c r="N44" s="10">
        <v>1</v>
      </c>
      <c r="O44" s="10" t="e">
        <v>#REF!</v>
      </c>
      <c r="P44" s="10" t="s">
        <v>63</v>
      </c>
      <c r="S44" s="13"/>
      <c r="T44" s="14"/>
      <c r="U44" s="14"/>
      <c r="V44" s="11">
        <f>VLOOKUP(C44,配置表!$B:$F,4,FALSE)</f>
        <v>2</v>
      </c>
      <c r="W44" s="11">
        <f>VLOOKUP(B44,[1]成就!$A:$P,16,FALSE)</f>
        <v>2600</v>
      </c>
      <c r="X44" s="12"/>
      <c r="Y44" s="11">
        <f>VLOOKUP(B44,[1]成就!$A:$P,14,FALSE)</f>
        <v>25880</v>
      </c>
      <c r="Z44" s="12"/>
      <c r="AA44" s="14" t="s">
        <v>52</v>
      </c>
      <c r="AB44" s="14">
        <v>5</v>
      </c>
      <c r="AC44" s="14" t="s">
        <v>53</v>
      </c>
      <c r="AD44" s="14">
        <v>550</v>
      </c>
      <c r="AE44" s="14" t="s">
        <v>54</v>
      </c>
      <c r="AF44" s="14">
        <v>6600</v>
      </c>
      <c r="AG44" s="14">
        <f>VLOOKUP(AA44,[2]item!$A:$B,2,FALSE)</f>
        <v>17</v>
      </c>
      <c r="AH44" s="14">
        <f>VLOOKUP(AC44,[2]item!$A:$B,2,FALSE)</f>
        <v>2750</v>
      </c>
      <c r="AI44" s="14">
        <f>VLOOKUP(AE44,[2]item!$A:$B,2,FALSE)</f>
        <v>16</v>
      </c>
    </row>
    <row r="45" spans="2:35">
      <c r="B45" s="2">
        <v>41</v>
      </c>
      <c r="C45" s="7" t="str">
        <f>VLOOKUP(B45,[1]成就!$A:$P,2,FALSE)</f>
        <v>等级</v>
      </c>
      <c r="D45" s="2">
        <f>VLOOKUP(C45,配置表!$B:$F,2,FALSE)</f>
        <v>2</v>
      </c>
      <c r="E45" s="2">
        <v>42</v>
      </c>
      <c r="F45" s="8" t="str">
        <f t="shared" si="0"/>
        <v>2,2800</v>
      </c>
      <c r="G45" s="8" t="s">
        <v>46</v>
      </c>
      <c r="H45" s="7" t="str">
        <f t="shared" si="1"/>
        <v>22,5;2750,550;16,6600</v>
      </c>
      <c r="I45" s="7" t="str">
        <f t="shared" si="2"/>
        <v>1,28530</v>
      </c>
      <c r="J45" s="8" t="str">
        <f>VLOOKUP(C45,配置表!$B:$F,5,FALSE)</f>
        <v>1,0</v>
      </c>
      <c r="K45" s="7" t="str">
        <f>VLOOKUP(C45,配置表!$B:$J,7,FALSE)&amp;W45&amp;IFERROR(VLOOKUP(C45,配置表!$B:$J,8,FALSE),"")&amp;IF(X45,VLOOKUP(X45,配置表!$M$2:$N$8,2,FALSE)&amp;VLOOKUP(C45,配置表!$B:$J,9,FALSE),"")</f>
        <v>主角等级达到2800级</v>
      </c>
      <c r="L45" s="10">
        <v>1</v>
      </c>
      <c r="M45" s="10">
        <v>80</v>
      </c>
      <c r="N45" s="10">
        <v>1</v>
      </c>
      <c r="O45" s="10" t="e">
        <v>#REF!</v>
      </c>
      <c r="P45" s="10" t="s">
        <v>69</v>
      </c>
      <c r="S45" s="13"/>
      <c r="T45" s="14"/>
      <c r="U45" s="14"/>
      <c r="V45" s="11">
        <f>VLOOKUP(C45,配置表!$B:$F,4,FALSE)</f>
        <v>2</v>
      </c>
      <c r="W45" s="11">
        <f>VLOOKUP(B45,[1]成就!$A:$P,16,FALSE)</f>
        <v>2800</v>
      </c>
      <c r="X45" s="12"/>
      <c r="Y45" s="11">
        <f>VLOOKUP(B45,[1]成就!$A:$P,14,FALSE)</f>
        <v>28530</v>
      </c>
      <c r="Z45" s="12"/>
      <c r="AA45" s="14" t="s">
        <v>64</v>
      </c>
      <c r="AB45" s="14">
        <v>5</v>
      </c>
      <c r="AC45" s="14" t="s">
        <v>53</v>
      </c>
      <c r="AD45" s="14">
        <v>550</v>
      </c>
      <c r="AE45" s="14" t="s">
        <v>54</v>
      </c>
      <c r="AF45" s="14">
        <v>6600</v>
      </c>
      <c r="AG45" s="14">
        <f>VLOOKUP(AA45,[2]item!$A:$B,2,FALSE)</f>
        <v>22</v>
      </c>
      <c r="AH45" s="14">
        <f>VLOOKUP(AC45,[2]item!$A:$B,2,FALSE)</f>
        <v>2750</v>
      </c>
      <c r="AI45" s="14">
        <f>VLOOKUP(AE45,[2]item!$A:$B,2,FALSE)</f>
        <v>16</v>
      </c>
    </row>
    <row r="46" spans="2:35">
      <c r="B46" s="2">
        <v>42</v>
      </c>
      <c r="C46" s="7" t="str">
        <f>VLOOKUP(B46,[1]成就!$A:$P,2,FALSE)</f>
        <v>等级</v>
      </c>
      <c r="D46" s="2">
        <f>VLOOKUP(C46,配置表!$B:$F,2,FALSE)</f>
        <v>2</v>
      </c>
      <c r="E46" s="2">
        <v>43</v>
      </c>
      <c r="F46" s="8" t="str">
        <f t="shared" si="0"/>
        <v>2,3000</v>
      </c>
      <c r="G46" s="8" t="s">
        <v>46</v>
      </c>
      <c r="H46" s="7" t="str">
        <f t="shared" si="1"/>
        <v>17,5;2750,575;16,6900</v>
      </c>
      <c r="I46" s="7" t="str">
        <f t="shared" si="2"/>
        <v>1,31190</v>
      </c>
      <c r="J46" s="8" t="str">
        <f>VLOOKUP(C46,配置表!$B:$F,5,FALSE)</f>
        <v>1,0</v>
      </c>
      <c r="K46" s="7" t="str">
        <f>VLOOKUP(C46,配置表!$B:$J,7,FALSE)&amp;W46&amp;IFERROR(VLOOKUP(C46,配置表!$B:$J,8,FALSE),"")&amp;IF(X46,VLOOKUP(X46,配置表!$M$2:$N$8,2,FALSE)&amp;VLOOKUP(C46,配置表!$B:$J,9,FALSE),"")</f>
        <v>主角等级达到3000级</v>
      </c>
      <c r="L46" s="10">
        <v>1</v>
      </c>
      <c r="M46" s="10">
        <v>80</v>
      </c>
      <c r="N46" s="10">
        <v>1</v>
      </c>
      <c r="O46" s="10" t="e">
        <v>#REF!</v>
      </c>
      <c r="P46" s="10" t="s">
        <v>74</v>
      </c>
      <c r="S46" s="13"/>
      <c r="T46" s="14"/>
      <c r="U46" s="14"/>
      <c r="V46" s="11">
        <f>VLOOKUP(C46,配置表!$B:$F,4,FALSE)</f>
        <v>2</v>
      </c>
      <c r="W46" s="11">
        <f>VLOOKUP(B46,[1]成就!$A:$P,16,FALSE)</f>
        <v>3000</v>
      </c>
      <c r="X46" s="12"/>
      <c r="Y46" s="11">
        <f>VLOOKUP(B46,[1]成就!$A:$P,14,FALSE)</f>
        <v>31190</v>
      </c>
      <c r="Z46" s="12"/>
      <c r="AA46" s="14" t="s">
        <v>52</v>
      </c>
      <c r="AB46" s="14">
        <v>5</v>
      </c>
      <c r="AC46" s="14" t="s">
        <v>53</v>
      </c>
      <c r="AD46" s="14">
        <v>575</v>
      </c>
      <c r="AE46" s="14" t="s">
        <v>54</v>
      </c>
      <c r="AF46" s="14">
        <v>6900</v>
      </c>
      <c r="AG46" s="14">
        <f>VLOOKUP(AA46,[2]item!$A:$B,2,FALSE)</f>
        <v>17</v>
      </c>
      <c r="AH46" s="14">
        <f>VLOOKUP(AC46,[2]item!$A:$B,2,FALSE)</f>
        <v>2750</v>
      </c>
      <c r="AI46" s="14">
        <f>VLOOKUP(AE46,[2]item!$A:$B,2,FALSE)</f>
        <v>16</v>
      </c>
    </row>
    <row r="47" spans="2:35">
      <c r="B47" s="2">
        <v>43</v>
      </c>
      <c r="C47" s="7" t="str">
        <f>VLOOKUP(B47,[1]成就!$A:$P,2,FALSE)</f>
        <v>等级</v>
      </c>
      <c r="D47" s="2">
        <f>VLOOKUP(C47,配置表!$B:$F,2,FALSE)</f>
        <v>2</v>
      </c>
      <c r="E47" s="2">
        <v>44</v>
      </c>
      <c r="F47" s="8" t="str">
        <f t="shared" si="0"/>
        <v>2,3200</v>
      </c>
      <c r="G47" s="8" t="s">
        <v>46</v>
      </c>
      <c r="H47" s="7" t="str">
        <f t="shared" si="1"/>
        <v>17,5;2750,575;16,6900</v>
      </c>
      <c r="I47" s="7" t="str">
        <f t="shared" si="2"/>
        <v>1,33860</v>
      </c>
      <c r="J47" s="8" t="str">
        <f>VLOOKUP(C47,配置表!$B:$F,5,FALSE)</f>
        <v>1,0</v>
      </c>
      <c r="K47" s="7" t="str">
        <f>VLOOKUP(C47,配置表!$B:$J,7,FALSE)&amp;W47&amp;IFERROR(VLOOKUP(C47,配置表!$B:$J,8,FALSE),"")&amp;IF(X47,VLOOKUP(X47,配置表!$M$2:$N$8,2,FALSE)&amp;VLOOKUP(C47,配置表!$B:$J,9,FALSE),"")</f>
        <v>主角等级达到3200级</v>
      </c>
      <c r="L47" s="10">
        <v>1</v>
      </c>
      <c r="M47" s="10">
        <v>80</v>
      </c>
      <c r="N47" s="10">
        <v>1</v>
      </c>
      <c r="O47" s="10" t="e">
        <v>#REF!</v>
      </c>
      <c r="P47" s="10" t="s">
        <v>79</v>
      </c>
      <c r="S47" s="13"/>
      <c r="T47" s="14"/>
      <c r="U47" s="14"/>
      <c r="V47" s="11">
        <f>VLOOKUP(C47,配置表!$B:$F,4,FALSE)</f>
        <v>2</v>
      </c>
      <c r="W47" s="11">
        <f>VLOOKUP(B47,[1]成就!$A:$P,16,FALSE)</f>
        <v>3200</v>
      </c>
      <c r="X47" s="12"/>
      <c r="Y47" s="11">
        <f>VLOOKUP(B47,[1]成就!$A:$P,14,FALSE)</f>
        <v>33860</v>
      </c>
      <c r="Z47" s="12"/>
      <c r="AA47" s="14" t="s">
        <v>52</v>
      </c>
      <c r="AB47" s="14">
        <v>5</v>
      </c>
      <c r="AC47" s="14" t="s">
        <v>53</v>
      </c>
      <c r="AD47" s="14">
        <v>575</v>
      </c>
      <c r="AE47" s="14" t="s">
        <v>54</v>
      </c>
      <c r="AF47" s="14">
        <v>6900</v>
      </c>
      <c r="AG47" s="14">
        <f>VLOOKUP(AA47,[2]item!$A:$B,2,FALSE)</f>
        <v>17</v>
      </c>
      <c r="AH47" s="14">
        <f>VLOOKUP(AC47,[2]item!$A:$B,2,FALSE)</f>
        <v>2750</v>
      </c>
      <c r="AI47" s="14">
        <f>VLOOKUP(AE47,[2]item!$A:$B,2,FALSE)</f>
        <v>16</v>
      </c>
    </row>
    <row r="48" spans="2:35">
      <c r="B48" s="2">
        <v>44</v>
      </c>
      <c r="C48" s="7" t="str">
        <f>VLOOKUP(B48,[1]成就!$A:$P,2,FALSE)</f>
        <v>等级</v>
      </c>
      <c r="D48" s="2">
        <f>VLOOKUP(C48,配置表!$B:$F,2,FALSE)</f>
        <v>2</v>
      </c>
      <c r="E48" s="2">
        <v>45</v>
      </c>
      <c r="F48" s="8" t="str">
        <f t="shared" si="0"/>
        <v>2,3400</v>
      </c>
      <c r="G48" s="8" t="s">
        <v>46</v>
      </c>
      <c r="H48" s="7" t="str">
        <f t="shared" si="1"/>
        <v>22,5;2750,600;16,7200</v>
      </c>
      <c r="I48" s="7" t="str">
        <f t="shared" si="2"/>
        <v>1,36550</v>
      </c>
      <c r="J48" s="8" t="str">
        <f>VLOOKUP(C48,配置表!$B:$F,5,FALSE)</f>
        <v>1,0</v>
      </c>
      <c r="K48" s="7" t="str">
        <f>VLOOKUP(C48,配置表!$B:$J,7,FALSE)&amp;W48&amp;IFERROR(VLOOKUP(C48,配置表!$B:$J,8,FALSE),"")&amp;IF(X48,VLOOKUP(X48,配置表!$M$2:$N$8,2,FALSE)&amp;VLOOKUP(C48,配置表!$B:$J,9,FALSE),"")</f>
        <v>主角等级达到3400级</v>
      </c>
      <c r="L48" s="10">
        <v>1</v>
      </c>
      <c r="M48" s="10">
        <v>80</v>
      </c>
      <c r="N48" s="10">
        <v>1</v>
      </c>
      <c r="O48" s="10" t="e">
        <v>#REF!</v>
      </c>
      <c r="P48" s="10" t="s">
        <v>74</v>
      </c>
      <c r="S48" s="13"/>
      <c r="T48" s="14"/>
      <c r="U48" s="14"/>
      <c r="V48" s="11">
        <f>VLOOKUP(C48,配置表!$B:$F,4,FALSE)</f>
        <v>2</v>
      </c>
      <c r="W48" s="11">
        <f>VLOOKUP(B48,[1]成就!$A:$P,16,FALSE)</f>
        <v>3400</v>
      </c>
      <c r="X48" s="12"/>
      <c r="Y48" s="11">
        <f>VLOOKUP(B48,[1]成就!$A:$P,14,FALSE)</f>
        <v>36550</v>
      </c>
      <c r="Z48" s="12"/>
      <c r="AA48" s="14" t="s">
        <v>64</v>
      </c>
      <c r="AB48" s="14">
        <v>5</v>
      </c>
      <c r="AC48" s="14" t="s">
        <v>53</v>
      </c>
      <c r="AD48" s="14">
        <v>600</v>
      </c>
      <c r="AE48" s="14" t="s">
        <v>54</v>
      </c>
      <c r="AF48" s="14">
        <v>7200</v>
      </c>
      <c r="AG48" s="14">
        <f>VLOOKUP(AA48,[2]item!$A:$B,2,FALSE)</f>
        <v>22</v>
      </c>
      <c r="AH48" s="14">
        <f>VLOOKUP(AC48,[2]item!$A:$B,2,FALSE)</f>
        <v>2750</v>
      </c>
      <c r="AI48" s="14">
        <f>VLOOKUP(AE48,[2]item!$A:$B,2,FALSE)</f>
        <v>16</v>
      </c>
    </row>
    <row r="49" spans="2:35">
      <c r="B49" s="2">
        <v>45</v>
      </c>
      <c r="C49" s="7" t="str">
        <f>VLOOKUP(B49,[1]成就!$A:$P,2,FALSE)</f>
        <v>等级</v>
      </c>
      <c r="D49" s="2">
        <f>VLOOKUP(C49,配置表!$B:$F,2,FALSE)</f>
        <v>2</v>
      </c>
      <c r="E49" s="2">
        <v>46</v>
      </c>
      <c r="F49" s="8" t="str">
        <f t="shared" si="0"/>
        <v>2,3600</v>
      </c>
      <c r="G49" s="8" t="s">
        <v>46</v>
      </c>
      <c r="H49" s="7" t="str">
        <f t="shared" si="1"/>
        <v>17,5;2750,600;16,7200</v>
      </c>
      <c r="I49" s="7" t="str">
        <f t="shared" si="2"/>
        <v>1,39240</v>
      </c>
      <c r="J49" s="8" t="str">
        <f>VLOOKUP(C49,配置表!$B:$F,5,FALSE)</f>
        <v>1,0</v>
      </c>
      <c r="K49" s="7" t="str">
        <f>VLOOKUP(C49,配置表!$B:$J,7,FALSE)&amp;W49&amp;IFERROR(VLOOKUP(C49,配置表!$B:$J,8,FALSE),"")&amp;IF(X49,VLOOKUP(X49,配置表!$M$2:$N$8,2,FALSE)&amp;VLOOKUP(C49,配置表!$B:$J,9,FALSE),"")</f>
        <v>主角等级达到3600级</v>
      </c>
      <c r="L49" s="10">
        <v>1</v>
      </c>
      <c r="M49" s="10">
        <v>80</v>
      </c>
      <c r="N49" s="10">
        <v>1</v>
      </c>
      <c r="O49" s="10" t="e">
        <v>#REF!</v>
      </c>
      <c r="P49" s="10" t="s">
        <v>69</v>
      </c>
      <c r="S49" s="13"/>
      <c r="T49" s="14"/>
      <c r="U49" s="14"/>
      <c r="V49" s="11">
        <f>VLOOKUP(C49,配置表!$B:$F,4,FALSE)</f>
        <v>2</v>
      </c>
      <c r="W49" s="11">
        <f>VLOOKUP(B49,[1]成就!$A:$P,16,FALSE)</f>
        <v>3600</v>
      </c>
      <c r="X49" s="12"/>
      <c r="Y49" s="11">
        <f>VLOOKUP(B49,[1]成就!$A:$P,14,FALSE)</f>
        <v>39240</v>
      </c>
      <c r="Z49" s="12"/>
      <c r="AA49" s="14" t="s">
        <v>52</v>
      </c>
      <c r="AB49" s="14">
        <v>5</v>
      </c>
      <c r="AC49" s="14" t="s">
        <v>53</v>
      </c>
      <c r="AD49" s="14">
        <v>600</v>
      </c>
      <c r="AE49" s="14" t="s">
        <v>54</v>
      </c>
      <c r="AF49" s="14">
        <v>7200</v>
      </c>
      <c r="AG49" s="14">
        <f>VLOOKUP(AA49,[2]item!$A:$B,2,FALSE)</f>
        <v>17</v>
      </c>
      <c r="AH49" s="14">
        <f>VLOOKUP(AC49,[2]item!$A:$B,2,FALSE)</f>
        <v>2750</v>
      </c>
      <c r="AI49" s="14">
        <f>VLOOKUP(AE49,[2]item!$A:$B,2,FALSE)</f>
        <v>16</v>
      </c>
    </row>
    <row r="50" spans="2:35">
      <c r="B50" s="2">
        <v>46</v>
      </c>
      <c r="C50" s="7" t="str">
        <f>VLOOKUP(B50,[1]成就!$A:$P,2,FALSE)</f>
        <v>等级</v>
      </c>
      <c r="D50" s="2">
        <f>VLOOKUP(C50,配置表!$B:$F,2,FALSE)</f>
        <v>2</v>
      </c>
      <c r="E50" s="2">
        <v>47</v>
      </c>
      <c r="F50" s="8" t="str">
        <f t="shared" si="0"/>
        <v>2,3800</v>
      </c>
      <c r="G50" s="8" t="s">
        <v>46</v>
      </c>
      <c r="H50" s="7" t="str">
        <f t="shared" si="1"/>
        <v>17,5;2750,625;16,7500</v>
      </c>
      <c r="I50" s="7" t="str">
        <f t="shared" si="2"/>
        <v>1,41940</v>
      </c>
      <c r="J50" s="8" t="str">
        <f>VLOOKUP(C50,配置表!$B:$F,5,FALSE)</f>
        <v>1,0</v>
      </c>
      <c r="K50" s="7" t="str">
        <f>VLOOKUP(C50,配置表!$B:$J,7,FALSE)&amp;W50&amp;IFERROR(VLOOKUP(C50,配置表!$B:$J,8,FALSE),"")&amp;IF(X50,VLOOKUP(X50,配置表!$M$2:$N$8,2,FALSE)&amp;VLOOKUP(C50,配置表!$B:$J,9,FALSE),"")</f>
        <v>主角等级达到3800级</v>
      </c>
      <c r="L50" s="10">
        <v>1</v>
      </c>
      <c r="M50" s="10">
        <v>80</v>
      </c>
      <c r="N50" s="10">
        <v>1</v>
      </c>
      <c r="O50" s="10" t="e">
        <v>#REF!</v>
      </c>
      <c r="P50" s="10" t="s">
        <v>74</v>
      </c>
      <c r="S50" s="13"/>
      <c r="T50" s="14"/>
      <c r="U50" s="14"/>
      <c r="V50" s="11">
        <f>VLOOKUP(C50,配置表!$B:$F,4,FALSE)</f>
        <v>2</v>
      </c>
      <c r="W50" s="11">
        <f>VLOOKUP(B50,[1]成就!$A:$P,16,FALSE)</f>
        <v>3800</v>
      </c>
      <c r="X50" s="12"/>
      <c r="Y50" s="11">
        <f>VLOOKUP(B50,[1]成就!$A:$P,14,FALSE)</f>
        <v>41940</v>
      </c>
      <c r="Z50" s="12"/>
      <c r="AA50" s="14" t="s">
        <v>52</v>
      </c>
      <c r="AB50" s="14">
        <v>5</v>
      </c>
      <c r="AC50" s="14" t="s">
        <v>53</v>
      </c>
      <c r="AD50" s="14">
        <v>625</v>
      </c>
      <c r="AE50" s="14" t="s">
        <v>54</v>
      </c>
      <c r="AF50" s="14">
        <v>7500</v>
      </c>
      <c r="AG50" s="14">
        <f>VLOOKUP(AA50,[2]item!$A:$B,2,FALSE)</f>
        <v>17</v>
      </c>
      <c r="AH50" s="14">
        <f>VLOOKUP(AC50,[2]item!$A:$B,2,FALSE)</f>
        <v>2750</v>
      </c>
      <c r="AI50" s="14">
        <f>VLOOKUP(AE50,[2]item!$A:$B,2,FALSE)</f>
        <v>16</v>
      </c>
    </row>
    <row r="51" spans="2:35">
      <c r="B51" s="2">
        <v>47</v>
      </c>
      <c r="C51" s="7" t="str">
        <f>VLOOKUP(B51,[1]成就!$A:$P,2,FALSE)</f>
        <v>等级</v>
      </c>
      <c r="D51" s="2">
        <f>VLOOKUP(C51,配置表!$B:$F,2,FALSE)</f>
        <v>2</v>
      </c>
      <c r="E51" s="2">
        <v>48</v>
      </c>
      <c r="F51" s="8" t="str">
        <f t="shared" si="0"/>
        <v>2,4000</v>
      </c>
      <c r="G51" s="8" t="s">
        <v>46</v>
      </c>
      <c r="H51" s="7" t="str">
        <f t="shared" si="1"/>
        <v>22,5;2750,625;16,7500</v>
      </c>
      <c r="I51" s="7" t="str">
        <f t="shared" si="2"/>
        <v>1,44650</v>
      </c>
      <c r="J51" s="8" t="str">
        <f>VLOOKUP(C51,配置表!$B:$F,5,FALSE)</f>
        <v>1,0</v>
      </c>
      <c r="K51" s="7" t="str">
        <f>VLOOKUP(C51,配置表!$B:$J,7,FALSE)&amp;W51&amp;IFERROR(VLOOKUP(C51,配置表!$B:$J,8,FALSE),"")&amp;IF(X51,VLOOKUP(X51,配置表!$M$2:$N$8,2,FALSE)&amp;VLOOKUP(C51,配置表!$B:$J,9,FALSE),"")</f>
        <v>主角等级达到4000级</v>
      </c>
      <c r="L51" s="10">
        <v>1</v>
      </c>
      <c r="M51" s="10">
        <v>80</v>
      </c>
      <c r="N51" s="10">
        <v>1</v>
      </c>
      <c r="O51" s="10" t="e">
        <v>#REF!</v>
      </c>
      <c r="P51" s="10" t="s">
        <v>79</v>
      </c>
      <c r="S51" s="13"/>
      <c r="T51" s="14"/>
      <c r="U51" s="14"/>
      <c r="V51" s="11">
        <f>VLOOKUP(C51,配置表!$B:$F,4,FALSE)</f>
        <v>2</v>
      </c>
      <c r="W51" s="11">
        <f>VLOOKUP(B51,[1]成就!$A:$P,16,FALSE)</f>
        <v>4000</v>
      </c>
      <c r="X51" s="12"/>
      <c r="Y51" s="11">
        <f>VLOOKUP(B51,[1]成就!$A:$P,14,FALSE)</f>
        <v>44650</v>
      </c>
      <c r="Z51" s="12"/>
      <c r="AA51" s="14" t="s">
        <v>64</v>
      </c>
      <c r="AB51" s="14">
        <v>5</v>
      </c>
      <c r="AC51" s="14" t="s">
        <v>53</v>
      </c>
      <c r="AD51" s="14">
        <v>625</v>
      </c>
      <c r="AE51" s="14" t="s">
        <v>54</v>
      </c>
      <c r="AF51" s="14">
        <v>7500</v>
      </c>
      <c r="AG51" s="14">
        <f>VLOOKUP(AA51,[2]item!$A:$B,2,FALSE)</f>
        <v>22</v>
      </c>
      <c r="AH51" s="14">
        <f>VLOOKUP(AC51,[2]item!$A:$B,2,FALSE)</f>
        <v>2750</v>
      </c>
      <c r="AI51" s="14">
        <f>VLOOKUP(AE51,[2]item!$A:$B,2,FALSE)</f>
        <v>16</v>
      </c>
    </row>
    <row r="52" spans="2:35">
      <c r="B52" s="2">
        <v>48</v>
      </c>
      <c r="C52" s="7" t="str">
        <f>VLOOKUP(B52,[1]成就!$A:$P,2,FALSE)</f>
        <v>等级</v>
      </c>
      <c r="D52" s="2">
        <f>VLOOKUP(C52,配置表!$B:$F,2,FALSE)</f>
        <v>2</v>
      </c>
      <c r="E52" s="2">
        <v>49</v>
      </c>
      <c r="F52" s="8" t="str">
        <f t="shared" si="0"/>
        <v>2,4200</v>
      </c>
      <c r="G52" s="8" t="s">
        <v>46</v>
      </c>
      <c r="H52" s="7" t="str">
        <f t="shared" si="1"/>
        <v>17,5;2750,650;16,7800</v>
      </c>
      <c r="I52" s="7" t="str">
        <f t="shared" si="2"/>
        <v>1,47360</v>
      </c>
      <c r="J52" s="8" t="str">
        <f>VLOOKUP(C52,配置表!$B:$F,5,FALSE)</f>
        <v>1,0</v>
      </c>
      <c r="K52" s="7" t="str">
        <f>VLOOKUP(C52,配置表!$B:$J,7,FALSE)&amp;W52&amp;IFERROR(VLOOKUP(C52,配置表!$B:$J,8,FALSE),"")&amp;IF(X52,VLOOKUP(X52,配置表!$M$2:$N$8,2,FALSE)&amp;VLOOKUP(C52,配置表!$B:$J,9,FALSE),"")</f>
        <v>主角等级达到4200级</v>
      </c>
      <c r="L52" s="10">
        <v>1</v>
      </c>
      <c r="M52" s="10">
        <v>80</v>
      </c>
      <c r="N52" s="10">
        <v>1</v>
      </c>
      <c r="O52" s="10" t="e">
        <v>#REF!</v>
      </c>
      <c r="P52" s="10" t="s">
        <v>99</v>
      </c>
      <c r="S52" s="13"/>
      <c r="T52" s="14"/>
      <c r="U52" s="14"/>
      <c r="V52" s="11">
        <f>VLOOKUP(C52,配置表!$B:$F,4,FALSE)</f>
        <v>2</v>
      </c>
      <c r="W52" s="11">
        <f>VLOOKUP(B52,[1]成就!$A:$P,16,FALSE)</f>
        <v>4200</v>
      </c>
      <c r="X52" s="12"/>
      <c r="Y52" s="11">
        <f>VLOOKUP(B52,[1]成就!$A:$P,14,FALSE)</f>
        <v>47360</v>
      </c>
      <c r="Z52" s="12"/>
      <c r="AA52" s="14" t="s">
        <v>52</v>
      </c>
      <c r="AB52" s="14">
        <v>5</v>
      </c>
      <c r="AC52" s="14" t="s">
        <v>53</v>
      </c>
      <c r="AD52" s="14">
        <v>650</v>
      </c>
      <c r="AE52" s="14" t="s">
        <v>54</v>
      </c>
      <c r="AF52" s="14">
        <v>7800</v>
      </c>
      <c r="AG52" s="14">
        <f>VLOOKUP(AA52,[2]item!$A:$B,2,FALSE)</f>
        <v>17</v>
      </c>
      <c r="AH52" s="14">
        <f>VLOOKUP(AC52,[2]item!$A:$B,2,FALSE)</f>
        <v>2750</v>
      </c>
      <c r="AI52" s="14">
        <f>VLOOKUP(AE52,[2]item!$A:$B,2,FALSE)</f>
        <v>16</v>
      </c>
    </row>
    <row r="53" spans="2:35">
      <c r="B53" s="2">
        <v>49</v>
      </c>
      <c r="C53" s="7" t="str">
        <f>VLOOKUP(B53,[1]成就!$A:$P,2,FALSE)</f>
        <v>等级</v>
      </c>
      <c r="D53" s="2">
        <f>VLOOKUP(C53,配置表!$B:$F,2,FALSE)</f>
        <v>2</v>
      </c>
      <c r="E53" s="2">
        <v>50</v>
      </c>
      <c r="F53" s="8" t="str">
        <f t="shared" si="0"/>
        <v>2,4400</v>
      </c>
      <c r="G53" s="8" t="s">
        <v>46</v>
      </c>
      <c r="H53" s="7" t="str">
        <f t="shared" si="1"/>
        <v>17,5;2750,650;16,7800</v>
      </c>
      <c r="I53" s="7" t="str">
        <f t="shared" si="2"/>
        <v>1,50080</v>
      </c>
      <c r="J53" s="8" t="str">
        <f>VLOOKUP(C53,配置表!$B:$F,5,FALSE)</f>
        <v>1,0</v>
      </c>
      <c r="K53" s="7" t="str">
        <f>VLOOKUP(C53,配置表!$B:$J,7,FALSE)&amp;W53&amp;IFERROR(VLOOKUP(C53,配置表!$B:$J,8,FALSE),"")&amp;IF(X53,VLOOKUP(X53,配置表!$M$2:$N$8,2,FALSE)&amp;VLOOKUP(C53,配置表!$B:$J,9,FALSE),"")</f>
        <v>主角等级达到4400级</v>
      </c>
      <c r="L53" s="10">
        <v>1</v>
      </c>
      <c r="M53" s="10">
        <v>80</v>
      </c>
      <c r="N53" s="10">
        <v>1</v>
      </c>
      <c r="O53" s="10" t="e">
        <v>#REF!</v>
      </c>
      <c r="P53" s="10" t="s">
        <v>104</v>
      </c>
      <c r="S53" s="13"/>
      <c r="T53" s="14"/>
      <c r="U53" s="14"/>
      <c r="V53" s="11">
        <f>VLOOKUP(C53,配置表!$B:$F,4,FALSE)</f>
        <v>2</v>
      </c>
      <c r="W53" s="11">
        <f>VLOOKUP(B53,[1]成就!$A:$P,16,FALSE)</f>
        <v>4400</v>
      </c>
      <c r="X53" s="12"/>
      <c r="Y53" s="11">
        <f>VLOOKUP(B53,[1]成就!$A:$P,14,FALSE)</f>
        <v>50080</v>
      </c>
      <c r="Z53" s="12"/>
      <c r="AA53" s="14" t="s">
        <v>52</v>
      </c>
      <c r="AB53" s="14">
        <v>5</v>
      </c>
      <c r="AC53" s="14" t="s">
        <v>53</v>
      </c>
      <c r="AD53" s="14">
        <v>650</v>
      </c>
      <c r="AE53" s="14" t="s">
        <v>54</v>
      </c>
      <c r="AF53" s="14">
        <v>7800</v>
      </c>
      <c r="AG53" s="14">
        <f>VLOOKUP(AA53,[2]item!$A:$B,2,FALSE)</f>
        <v>17</v>
      </c>
      <c r="AH53" s="14">
        <f>VLOOKUP(AC53,[2]item!$A:$B,2,FALSE)</f>
        <v>2750</v>
      </c>
      <c r="AI53" s="14">
        <f>VLOOKUP(AE53,[2]item!$A:$B,2,FALSE)</f>
        <v>16</v>
      </c>
    </row>
    <row r="54" spans="2:35">
      <c r="B54" s="2">
        <v>50</v>
      </c>
      <c r="C54" s="7" t="str">
        <f>VLOOKUP(B54,[1]成就!$A:$P,2,FALSE)</f>
        <v>等级</v>
      </c>
      <c r="D54" s="2">
        <f>VLOOKUP(C54,配置表!$B:$F,2,FALSE)</f>
        <v>2</v>
      </c>
      <c r="E54" s="2">
        <v>51</v>
      </c>
      <c r="F54" s="8" t="str">
        <f t="shared" si="0"/>
        <v>2,4600</v>
      </c>
      <c r="G54" s="8" t="s">
        <v>46</v>
      </c>
      <c r="H54" s="7" t="str">
        <f t="shared" si="1"/>
        <v>22,5;2750,675;16,8100</v>
      </c>
      <c r="I54" s="7" t="str">
        <f t="shared" si="2"/>
        <v>1,52810</v>
      </c>
      <c r="J54" s="8" t="str">
        <f>VLOOKUP(C54,配置表!$B:$F,5,FALSE)</f>
        <v>1,0</v>
      </c>
      <c r="K54" s="7" t="str">
        <f>VLOOKUP(C54,配置表!$B:$J,7,FALSE)&amp;W54&amp;IFERROR(VLOOKUP(C54,配置表!$B:$J,8,FALSE),"")&amp;IF(X54,VLOOKUP(X54,配置表!$M$2:$N$8,2,FALSE)&amp;VLOOKUP(C54,配置表!$B:$J,9,FALSE),"")</f>
        <v>主角等级达到4600级</v>
      </c>
      <c r="L54" s="10">
        <v>1</v>
      </c>
      <c r="M54" s="10">
        <v>80</v>
      </c>
      <c r="N54" s="10">
        <v>1</v>
      </c>
      <c r="O54" s="10" t="e">
        <v>#REF!</v>
      </c>
      <c r="P54" s="10" t="s">
        <v>109</v>
      </c>
      <c r="S54" s="13"/>
      <c r="T54" s="14"/>
      <c r="U54" s="14"/>
      <c r="V54" s="11">
        <f>VLOOKUP(C54,配置表!$B:$F,4,FALSE)</f>
        <v>2</v>
      </c>
      <c r="W54" s="11">
        <f>VLOOKUP(B54,[1]成就!$A:$P,16,FALSE)</f>
        <v>4600</v>
      </c>
      <c r="X54" s="12"/>
      <c r="Y54" s="11">
        <f>VLOOKUP(B54,[1]成就!$A:$P,14,FALSE)</f>
        <v>52810</v>
      </c>
      <c r="Z54" s="12"/>
      <c r="AA54" s="14" t="s">
        <v>64</v>
      </c>
      <c r="AB54" s="14">
        <v>5</v>
      </c>
      <c r="AC54" s="14" t="s">
        <v>53</v>
      </c>
      <c r="AD54" s="14">
        <v>675</v>
      </c>
      <c r="AE54" s="14" t="s">
        <v>54</v>
      </c>
      <c r="AF54" s="14">
        <v>8100</v>
      </c>
      <c r="AG54" s="14">
        <f>VLOOKUP(AA54,[2]item!$A:$B,2,FALSE)</f>
        <v>22</v>
      </c>
      <c r="AH54" s="14">
        <f>VLOOKUP(AC54,[2]item!$A:$B,2,FALSE)</f>
        <v>2750</v>
      </c>
      <c r="AI54" s="14">
        <f>VLOOKUP(AE54,[2]item!$A:$B,2,FALSE)</f>
        <v>16</v>
      </c>
    </row>
    <row r="55" spans="2:35">
      <c r="B55" s="2">
        <v>51</v>
      </c>
      <c r="C55" s="7" t="str">
        <f>VLOOKUP(B55,[1]成就!$A:$P,2,FALSE)</f>
        <v>等级</v>
      </c>
      <c r="D55" s="2">
        <f>VLOOKUP(C55,配置表!$B:$F,2,FALSE)</f>
        <v>2</v>
      </c>
      <c r="E55" s="2">
        <v>52</v>
      </c>
      <c r="F55" s="8" t="str">
        <f t="shared" si="0"/>
        <v>2,4800</v>
      </c>
      <c r="G55" s="8" t="s">
        <v>46</v>
      </c>
      <c r="H55" s="7" t="str">
        <f t="shared" si="1"/>
        <v>17,5;2750,675;16,8100</v>
      </c>
      <c r="I55" s="7" t="str">
        <f t="shared" si="2"/>
        <v>1,55540</v>
      </c>
      <c r="J55" s="8" t="str">
        <f>VLOOKUP(C55,配置表!$B:$F,5,FALSE)</f>
        <v>1,0</v>
      </c>
      <c r="K55" s="7" t="str">
        <f>VLOOKUP(C55,配置表!$B:$J,7,FALSE)&amp;W55&amp;IFERROR(VLOOKUP(C55,配置表!$B:$J,8,FALSE),"")&amp;IF(X55,VLOOKUP(X55,配置表!$M$2:$N$8,2,FALSE)&amp;VLOOKUP(C55,配置表!$B:$J,9,FALSE),"")</f>
        <v>主角等级达到4800级</v>
      </c>
      <c r="L55" s="10">
        <v>1</v>
      </c>
      <c r="M55" s="10">
        <v>80</v>
      </c>
      <c r="N55" s="10">
        <v>1</v>
      </c>
      <c r="O55" s="10" t="e">
        <v>#REF!</v>
      </c>
      <c r="P55" s="10" t="s">
        <v>51</v>
      </c>
      <c r="S55" s="13"/>
      <c r="T55" s="14"/>
      <c r="U55" s="14"/>
      <c r="V55" s="11">
        <f>VLOOKUP(C55,配置表!$B:$F,4,FALSE)</f>
        <v>2</v>
      </c>
      <c r="W55" s="11">
        <f>VLOOKUP(B55,[1]成就!$A:$P,16,FALSE)</f>
        <v>4800</v>
      </c>
      <c r="X55" s="12"/>
      <c r="Y55" s="11">
        <f>VLOOKUP(B55,[1]成就!$A:$P,14,FALSE)</f>
        <v>55540</v>
      </c>
      <c r="Z55" s="12"/>
      <c r="AA55" s="14" t="s">
        <v>52</v>
      </c>
      <c r="AB55" s="14">
        <v>5</v>
      </c>
      <c r="AC55" s="14" t="s">
        <v>53</v>
      </c>
      <c r="AD55" s="14">
        <v>675</v>
      </c>
      <c r="AE55" s="14" t="s">
        <v>54</v>
      </c>
      <c r="AF55" s="14">
        <v>8100</v>
      </c>
      <c r="AG55" s="14">
        <f>VLOOKUP(AA55,[2]item!$A:$B,2,FALSE)</f>
        <v>17</v>
      </c>
      <c r="AH55" s="14">
        <f>VLOOKUP(AC55,[2]item!$A:$B,2,FALSE)</f>
        <v>2750</v>
      </c>
      <c r="AI55" s="14">
        <f>VLOOKUP(AE55,[2]item!$A:$B,2,FALSE)</f>
        <v>16</v>
      </c>
    </row>
    <row r="56" spans="2:35">
      <c r="B56" s="2">
        <v>52</v>
      </c>
      <c r="C56" s="7" t="str">
        <f>VLOOKUP(B56,[1]成就!$A:$P,2,FALSE)</f>
        <v>等级</v>
      </c>
      <c r="D56" s="2">
        <f>VLOOKUP(C56,配置表!$B:$F,2,FALSE)</f>
        <v>2</v>
      </c>
      <c r="E56" s="2">
        <v>53</v>
      </c>
      <c r="F56" s="8" t="str">
        <f t="shared" si="0"/>
        <v>2,5000</v>
      </c>
      <c r="G56" s="8" t="s">
        <v>46</v>
      </c>
      <c r="H56" s="7" t="str">
        <f t="shared" si="1"/>
        <v>17,5;2750,700;16,8400</v>
      </c>
      <c r="I56" s="7" t="str">
        <f t="shared" si="2"/>
        <v>1,58270</v>
      </c>
      <c r="J56" s="8" t="str">
        <f>VLOOKUP(C56,配置表!$B:$F,5,FALSE)</f>
        <v>1,0</v>
      </c>
      <c r="K56" s="7" t="str">
        <f>VLOOKUP(C56,配置表!$B:$J,7,FALSE)&amp;W56&amp;IFERROR(VLOOKUP(C56,配置表!$B:$J,8,FALSE),"")&amp;IF(X56,VLOOKUP(X56,配置表!$M$2:$N$8,2,FALSE)&amp;VLOOKUP(C56,配置表!$B:$J,9,FALSE),"")</f>
        <v>主角等级达到5000级</v>
      </c>
      <c r="L56" s="10">
        <v>1</v>
      </c>
      <c r="M56" s="10">
        <v>80</v>
      </c>
      <c r="N56" s="10">
        <v>1</v>
      </c>
      <c r="O56" s="10" t="e">
        <v>#REF!</v>
      </c>
      <c r="P56" s="10" t="s">
        <v>58</v>
      </c>
      <c r="S56" s="13"/>
      <c r="T56" s="14"/>
      <c r="U56" s="14"/>
      <c r="V56" s="11">
        <f>VLOOKUP(C56,配置表!$B:$F,4,FALSE)</f>
        <v>2</v>
      </c>
      <c r="W56" s="11">
        <f>VLOOKUP(B56,[1]成就!$A:$P,16,FALSE)</f>
        <v>5000</v>
      </c>
      <c r="X56" s="12"/>
      <c r="Y56" s="11">
        <f>VLOOKUP(B56,[1]成就!$A:$P,14,FALSE)</f>
        <v>58270</v>
      </c>
      <c r="Z56" s="12"/>
      <c r="AA56" s="14" t="s">
        <v>52</v>
      </c>
      <c r="AB56" s="14">
        <v>5</v>
      </c>
      <c r="AC56" s="14" t="s">
        <v>53</v>
      </c>
      <c r="AD56" s="14">
        <v>700</v>
      </c>
      <c r="AE56" s="14" t="s">
        <v>54</v>
      </c>
      <c r="AF56" s="14">
        <v>8400</v>
      </c>
      <c r="AG56" s="14">
        <f>VLOOKUP(AA56,[2]item!$A:$B,2,FALSE)</f>
        <v>17</v>
      </c>
      <c r="AH56" s="14">
        <f>VLOOKUP(AC56,[2]item!$A:$B,2,FALSE)</f>
        <v>2750</v>
      </c>
      <c r="AI56" s="14">
        <f>VLOOKUP(AE56,[2]item!$A:$B,2,FALSE)</f>
        <v>16</v>
      </c>
    </row>
    <row r="57" spans="2:35">
      <c r="B57" s="2">
        <v>53</v>
      </c>
      <c r="C57" s="7" t="str">
        <f>VLOOKUP(B57,[1]成就!$A:$P,2,FALSE)</f>
        <v>等级</v>
      </c>
      <c r="D57" s="2">
        <f>VLOOKUP(C57,配置表!$B:$F,2,FALSE)</f>
        <v>2</v>
      </c>
      <c r="E57" s="2">
        <v>54</v>
      </c>
      <c r="F57" s="8" t="str">
        <f t="shared" si="0"/>
        <v>2,5200</v>
      </c>
      <c r="G57" s="8" t="s">
        <v>46</v>
      </c>
      <c r="H57" s="7" t="str">
        <f t="shared" si="1"/>
        <v>22,5;2750,700;16,8400</v>
      </c>
      <c r="I57" s="7" t="str">
        <f t="shared" si="2"/>
        <v>1,61010</v>
      </c>
      <c r="J57" s="8" t="str">
        <f>VLOOKUP(C57,配置表!$B:$F,5,FALSE)</f>
        <v>1,0</v>
      </c>
      <c r="K57" s="7" t="str">
        <f>VLOOKUP(C57,配置表!$B:$J,7,FALSE)&amp;W57&amp;IFERROR(VLOOKUP(C57,配置表!$B:$J,8,FALSE),"")&amp;IF(X57,VLOOKUP(X57,配置表!$M$2:$N$8,2,FALSE)&amp;VLOOKUP(C57,配置表!$B:$J,9,FALSE),"")</f>
        <v>主角等级达到5200级</v>
      </c>
      <c r="L57" s="10">
        <v>1</v>
      </c>
      <c r="M57" s="10">
        <v>95</v>
      </c>
      <c r="N57" s="10">
        <v>1</v>
      </c>
      <c r="O57" s="10" t="e">
        <v>#REF!</v>
      </c>
      <c r="P57" s="10" t="e">
        <v>#REF!</v>
      </c>
      <c r="S57" s="13"/>
      <c r="T57" s="14"/>
      <c r="U57" s="14"/>
      <c r="V57" s="11">
        <f>VLOOKUP(C57,配置表!$B:$F,4,FALSE)</f>
        <v>2</v>
      </c>
      <c r="W57" s="11">
        <f>VLOOKUP(B57,[1]成就!$A:$P,16,FALSE)</f>
        <v>5200</v>
      </c>
      <c r="X57" s="12"/>
      <c r="Y57" s="11">
        <f>VLOOKUP(B57,[1]成就!$A:$P,14,FALSE)</f>
        <v>61010</v>
      </c>
      <c r="Z57" s="12"/>
      <c r="AA57" s="14" t="s">
        <v>64</v>
      </c>
      <c r="AB57" s="14">
        <v>5</v>
      </c>
      <c r="AC57" s="14" t="s">
        <v>53</v>
      </c>
      <c r="AD57" s="14">
        <v>700</v>
      </c>
      <c r="AE57" s="14" t="s">
        <v>54</v>
      </c>
      <c r="AF57" s="14">
        <v>8400</v>
      </c>
      <c r="AG57" s="14">
        <f>VLOOKUP(AA57,[2]item!$A:$B,2,FALSE)</f>
        <v>22</v>
      </c>
      <c r="AH57" s="14">
        <f>VLOOKUP(AC57,[2]item!$A:$B,2,FALSE)</f>
        <v>2750</v>
      </c>
      <c r="AI57" s="14">
        <f>VLOOKUP(AE57,[2]item!$A:$B,2,FALSE)</f>
        <v>16</v>
      </c>
    </row>
    <row r="58" spans="2:35">
      <c r="B58" s="2">
        <v>54</v>
      </c>
      <c r="C58" s="7" t="str">
        <f>VLOOKUP(B58,[1]成就!$A:$P,2,FALSE)</f>
        <v>等级</v>
      </c>
      <c r="D58" s="2">
        <f>VLOOKUP(C58,配置表!$B:$F,2,FALSE)</f>
        <v>2</v>
      </c>
      <c r="E58" s="2">
        <v>55</v>
      </c>
      <c r="F58" s="8" t="str">
        <f t="shared" si="0"/>
        <v>2,5400</v>
      </c>
      <c r="G58" s="8" t="s">
        <v>46</v>
      </c>
      <c r="H58" s="7" t="str">
        <f t="shared" si="1"/>
        <v>17,5;2750,725;16,8700</v>
      </c>
      <c r="I58" s="7" t="str">
        <f t="shared" si="2"/>
        <v>1,63750</v>
      </c>
      <c r="J58" s="8" t="str">
        <f>VLOOKUP(C58,配置表!$B:$F,5,FALSE)</f>
        <v>1,0</v>
      </c>
      <c r="K58" s="7" t="str">
        <f>VLOOKUP(C58,配置表!$B:$J,7,FALSE)&amp;W58&amp;IFERROR(VLOOKUP(C58,配置表!$B:$J,8,FALSE),"")&amp;IF(X58,VLOOKUP(X58,配置表!$M$2:$N$8,2,FALSE)&amp;VLOOKUP(C58,配置表!$B:$J,9,FALSE),"")</f>
        <v>主角等级达到5400级</v>
      </c>
      <c r="L58" s="10">
        <v>1</v>
      </c>
      <c r="M58" s="10">
        <v>95</v>
      </c>
      <c r="N58" s="10">
        <v>1</v>
      </c>
      <c r="O58" s="10" t="e">
        <v>#REF!</v>
      </c>
      <c r="P58" s="10" t="e">
        <v>#REF!</v>
      </c>
      <c r="S58" s="13"/>
      <c r="T58" s="14"/>
      <c r="U58" s="14"/>
      <c r="V58" s="11">
        <f>VLOOKUP(C58,配置表!$B:$F,4,FALSE)</f>
        <v>2</v>
      </c>
      <c r="W58" s="11">
        <f>VLOOKUP(B58,[1]成就!$A:$P,16,FALSE)</f>
        <v>5400</v>
      </c>
      <c r="X58" s="12"/>
      <c r="Y58" s="11">
        <f>VLOOKUP(B58,[1]成就!$A:$P,14,FALSE)</f>
        <v>63750</v>
      </c>
      <c r="Z58" s="12"/>
      <c r="AA58" s="14" t="s">
        <v>52</v>
      </c>
      <c r="AB58" s="14">
        <v>5</v>
      </c>
      <c r="AC58" s="14" t="s">
        <v>53</v>
      </c>
      <c r="AD58" s="14">
        <v>725</v>
      </c>
      <c r="AE58" s="14" t="s">
        <v>54</v>
      </c>
      <c r="AF58" s="14">
        <v>8700</v>
      </c>
      <c r="AG58" s="14">
        <f>VLOOKUP(AA58,[2]item!$A:$B,2,FALSE)</f>
        <v>17</v>
      </c>
      <c r="AH58" s="14">
        <f>VLOOKUP(AC58,[2]item!$A:$B,2,FALSE)</f>
        <v>2750</v>
      </c>
      <c r="AI58" s="14">
        <f>VLOOKUP(AE58,[2]item!$A:$B,2,FALSE)</f>
        <v>16</v>
      </c>
    </row>
    <row r="59" spans="2:35">
      <c r="B59" s="2">
        <v>55</v>
      </c>
      <c r="C59" s="7" t="str">
        <f>VLOOKUP(B59,[1]成就!$A:$P,2,FALSE)</f>
        <v>等级</v>
      </c>
      <c r="D59" s="2">
        <f>VLOOKUP(C59,配置表!$B:$F,2,FALSE)</f>
        <v>2</v>
      </c>
      <c r="E59" s="2">
        <v>56</v>
      </c>
      <c r="F59" s="8" t="str">
        <f t="shared" si="0"/>
        <v>2,5600</v>
      </c>
      <c r="G59" s="8" t="s">
        <v>46</v>
      </c>
      <c r="H59" s="7" t="str">
        <f t="shared" si="1"/>
        <v>17,5;2750,725;16,8700</v>
      </c>
      <c r="I59" s="7" t="str">
        <f t="shared" si="2"/>
        <v>1,66500</v>
      </c>
      <c r="J59" s="8" t="str">
        <f>VLOOKUP(C59,配置表!$B:$F,5,FALSE)</f>
        <v>1,0</v>
      </c>
      <c r="K59" s="7" t="str">
        <f>VLOOKUP(C59,配置表!$B:$J,7,FALSE)&amp;W59&amp;IFERROR(VLOOKUP(C59,配置表!$B:$J,8,FALSE),"")&amp;IF(X59,VLOOKUP(X59,配置表!$M$2:$N$8,2,FALSE)&amp;VLOOKUP(C59,配置表!$B:$J,9,FALSE),"")</f>
        <v>主角等级达到5600级</v>
      </c>
      <c r="L59" s="10">
        <v>1</v>
      </c>
      <c r="M59" s="10">
        <v>95</v>
      </c>
      <c r="N59" s="10">
        <v>1</v>
      </c>
      <c r="O59" s="10" t="e">
        <v>#REF!</v>
      </c>
      <c r="P59" s="10" t="e">
        <v>#REF!</v>
      </c>
      <c r="S59" s="13"/>
      <c r="T59" s="14"/>
      <c r="U59" s="14"/>
      <c r="V59" s="11">
        <f>VLOOKUP(C59,配置表!$B:$F,4,FALSE)</f>
        <v>2</v>
      </c>
      <c r="W59" s="11">
        <f>VLOOKUP(B59,[1]成就!$A:$P,16,FALSE)</f>
        <v>5600</v>
      </c>
      <c r="X59" s="12"/>
      <c r="Y59" s="11">
        <f>VLOOKUP(B59,[1]成就!$A:$P,14,FALSE)</f>
        <v>66500</v>
      </c>
      <c r="Z59" s="12"/>
      <c r="AA59" s="14" t="s">
        <v>52</v>
      </c>
      <c r="AB59" s="14">
        <v>5</v>
      </c>
      <c r="AC59" s="14" t="s">
        <v>53</v>
      </c>
      <c r="AD59" s="14">
        <v>725</v>
      </c>
      <c r="AE59" s="14" t="s">
        <v>54</v>
      </c>
      <c r="AF59" s="14">
        <v>8700</v>
      </c>
      <c r="AG59" s="14">
        <f>VLOOKUP(AA59,[2]item!$A:$B,2,FALSE)</f>
        <v>17</v>
      </c>
      <c r="AH59" s="14">
        <f>VLOOKUP(AC59,[2]item!$A:$B,2,FALSE)</f>
        <v>2750</v>
      </c>
      <c r="AI59" s="14">
        <f>VLOOKUP(AE59,[2]item!$A:$B,2,FALSE)</f>
        <v>16</v>
      </c>
    </row>
    <row r="60" spans="2:35">
      <c r="B60" s="2">
        <v>56</v>
      </c>
      <c r="C60" s="7" t="str">
        <f>VLOOKUP(B60,[1]成就!$A:$P,2,FALSE)</f>
        <v>等级</v>
      </c>
      <c r="D60" s="2">
        <f>VLOOKUP(C60,配置表!$B:$F,2,FALSE)</f>
        <v>2</v>
      </c>
      <c r="E60" s="2">
        <v>57</v>
      </c>
      <c r="F60" s="8" t="str">
        <f t="shared" si="0"/>
        <v>2,5800</v>
      </c>
      <c r="G60" s="8" t="s">
        <v>46</v>
      </c>
      <c r="H60" s="7" t="str">
        <f t="shared" si="1"/>
        <v>22,5;2750,750;16,9000</v>
      </c>
      <c r="I60" s="7" t="str">
        <f t="shared" si="2"/>
        <v>1,69250</v>
      </c>
      <c r="J60" s="8" t="str">
        <f>VLOOKUP(C60,配置表!$B:$F,5,FALSE)</f>
        <v>1,0</v>
      </c>
      <c r="K60" s="7" t="str">
        <f>VLOOKUP(C60,配置表!$B:$J,7,FALSE)&amp;W60&amp;IFERROR(VLOOKUP(C60,配置表!$B:$J,8,FALSE),"")&amp;IF(X60,VLOOKUP(X60,配置表!$M$2:$N$8,2,FALSE)&amp;VLOOKUP(C60,配置表!$B:$J,9,FALSE),"")</f>
        <v>主角等级达到5800级</v>
      </c>
      <c r="L60" s="10">
        <v>1</v>
      </c>
      <c r="M60" s="10">
        <v>95</v>
      </c>
      <c r="N60" s="10">
        <v>1</v>
      </c>
      <c r="O60" s="10" t="e">
        <v>#REF!</v>
      </c>
      <c r="P60" s="10" t="e">
        <v>#REF!</v>
      </c>
      <c r="S60" s="13"/>
      <c r="T60" s="14"/>
      <c r="U60" s="14"/>
      <c r="V60" s="11">
        <f>VLOOKUP(C60,配置表!$B:$F,4,FALSE)</f>
        <v>2</v>
      </c>
      <c r="W60" s="11">
        <f>VLOOKUP(B60,[1]成就!$A:$P,16,FALSE)</f>
        <v>5800</v>
      </c>
      <c r="X60" s="12"/>
      <c r="Y60" s="11">
        <f>VLOOKUP(B60,[1]成就!$A:$P,14,FALSE)</f>
        <v>69250</v>
      </c>
      <c r="Z60" s="12"/>
      <c r="AA60" s="14" t="s">
        <v>64</v>
      </c>
      <c r="AB60" s="14">
        <v>5</v>
      </c>
      <c r="AC60" s="14" t="s">
        <v>53</v>
      </c>
      <c r="AD60" s="14">
        <v>750</v>
      </c>
      <c r="AE60" s="14" t="s">
        <v>54</v>
      </c>
      <c r="AF60" s="14">
        <v>9000</v>
      </c>
      <c r="AG60" s="14">
        <f>VLOOKUP(AA60,[2]item!$A:$B,2,FALSE)</f>
        <v>22</v>
      </c>
      <c r="AH60" s="14">
        <f>VLOOKUP(AC60,[2]item!$A:$B,2,FALSE)</f>
        <v>2750</v>
      </c>
      <c r="AI60" s="14">
        <f>VLOOKUP(AE60,[2]item!$A:$B,2,FALSE)</f>
        <v>16</v>
      </c>
    </row>
    <row r="61" spans="2:35">
      <c r="B61" s="2">
        <v>57</v>
      </c>
      <c r="C61" s="7" t="str">
        <f>VLOOKUP(B61,[1]成就!$A:$P,2,FALSE)</f>
        <v>等级</v>
      </c>
      <c r="D61" s="2">
        <f>VLOOKUP(C61,配置表!$B:$F,2,FALSE)</f>
        <v>2</v>
      </c>
      <c r="E61" s="2">
        <v>58</v>
      </c>
      <c r="F61" s="8" t="str">
        <f t="shared" si="0"/>
        <v>2,6000</v>
      </c>
      <c r="G61" s="8" t="s">
        <v>46</v>
      </c>
      <c r="H61" s="7" t="str">
        <f t="shared" si="1"/>
        <v>17,5;2750,750;16,9000</v>
      </c>
      <c r="I61" s="7" t="str">
        <f t="shared" si="2"/>
        <v>1,72000</v>
      </c>
      <c r="J61" s="8" t="str">
        <f>VLOOKUP(C61,配置表!$B:$F,5,FALSE)</f>
        <v>1,0</v>
      </c>
      <c r="K61" s="7" t="str">
        <f>VLOOKUP(C61,配置表!$B:$J,7,FALSE)&amp;W61&amp;IFERROR(VLOOKUP(C61,配置表!$B:$J,8,FALSE),"")&amp;IF(X61,VLOOKUP(X61,配置表!$M$2:$N$8,2,FALSE)&amp;VLOOKUP(C61,配置表!$B:$J,9,FALSE),"")</f>
        <v>主角等级达到6000级</v>
      </c>
      <c r="L61" s="10">
        <v>1</v>
      </c>
      <c r="M61" s="10">
        <v>95</v>
      </c>
      <c r="N61" s="10">
        <v>1</v>
      </c>
      <c r="O61" s="10" t="e">
        <v>#REF!</v>
      </c>
      <c r="P61" s="10" t="e">
        <v>#REF!</v>
      </c>
      <c r="S61" s="13"/>
      <c r="T61" s="14"/>
      <c r="U61" s="14"/>
      <c r="V61" s="11">
        <f>VLOOKUP(C61,配置表!$B:$F,4,FALSE)</f>
        <v>2</v>
      </c>
      <c r="W61" s="11">
        <f>VLOOKUP(B61,[1]成就!$A:$P,16,FALSE)</f>
        <v>6000</v>
      </c>
      <c r="X61" s="12"/>
      <c r="Y61" s="11">
        <f>VLOOKUP(B61,[1]成就!$A:$P,14,FALSE)</f>
        <v>72000</v>
      </c>
      <c r="Z61" s="12"/>
      <c r="AA61" s="14" t="s">
        <v>52</v>
      </c>
      <c r="AB61" s="14">
        <v>5</v>
      </c>
      <c r="AC61" s="14" t="s">
        <v>53</v>
      </c>
      <c r="AD61" s="14">
        <v>750</v>
      </c>
      <c r="AE61" s="14" t="s">
        <v>54</v>
      </c>
      <c r="AF61" s="14">
        <v>9000</v>
      </c>
      <c r="AG61" s="14">
        <f>VLOOKUP(AA61,[2]item!$A:$B,2,FALSE)</f>
        <v>17</v>
      </c>
      <c r="AH61" s="14">
        <f>VLOOKUP(AC61,[2]item!$A:$B,2,FALSE)</f>
        <v>2750</v>
      </c>
      <c r="AI61" s="14">
        <f>VLOOKUP(AE61,[2]item!$A:$B,2,FALSE)</f>
        <v>16</v>
      </c>
    </row>
    <row r="62" spans="2:35">
      <c r="B62" s="2">
        <v>58</v>
      </c>
      <c r="C62" s="7" t="str">
        <f>VLOOKUP(B62,[1]成就!$A:$P,2,FALSE)</f>
        <v>熔炼</v>
      </c>
      <c r="D62" s="2">
        <f>VLOOKUP(C62,配置表!$B:$F,2,FALSE)</f>
        <v>28</v>
      </c>
      <c r="E62" s="2">
        <v>59</v>
      </c>
      <c r="F62" s="8" t="str">
        <f t="shared" si="0"/>
        <v>227,3</v>
      </c>
      <c r="G62" s="8" t="s">
        <v>46</v>
      </c>
      <c r="H62" s="7" t="str">
        <f t="shared" si="1"/>
        <v>17,5;2750,50;16,600</v>
      </c>
      <c r="I62" s="7" t="str">
        <f t="shared" si="2"/>
        <v>1,20</v>
      </c>
      <c r="J62" s="8" t="str">
        <f>VLOOKUP(C62,配置表!$B:$F,5,FALSE)</f>
        <v>21,0</v>
      </c>
      <c r="K62" s="7" t="str">
        <f>VLOOKUP(C62,配置表!$B:$J,7,FALSE)&amp;W62</f>
        <v>熔炼炉等级达到3</v>
      </c>
      <c r="L62" s="10">
        <v>1</v>
      </c>
      <c r="M62" s="10">
        <v>95</v>
      </c>
      <c r="N62" s="10">
        <v>1</v>
      </c>
      <c r="O62" s="10" t="e">
        <v>#REF!</v>
      </c>
      <c r="P62" s="10" t="e">
        <v>#REF!</v>
      </c>
      <c r="S62" s="13"/>
      <c r="T62" s="14"/>
      <c r="U62" s="14"/>
      <c r="V62" s="11">
        <f>VLOOKUP(C62,配置表!$B:$F,4,FALSE)</f>
        <v>227</v>
      </c>
      <c r="W62" s="11">
        <f>VLOOKUP(B62,[1]成就!$A:$P,16,FALSE)</f>
        <v>3</v>
      </c>
      <c r="X62" s="12"/>
      <c r="Y62" s="11">
        <f>VLOOKUP(B62,[1]成就!$A:$P,14,FALSE)</f>
        <v>20</v>
      </c>
      <c r="Z62" s="12"/>
      <c r="AA62" s="14" t="s">
        <v>52</v>
      </c>
      <c r="AB62" s="14">
        <v>5</v>
      </c>
      <c r="AC62" s="14" t="s">
        <v>53</v>
      </c>
      <c r="AD62" s="14">
        <v>50</v>
      </c>
      <c r="AE62" s="14" t="s">
        <v>54</v>
      </c>
      <c r="AF62" s="14">
        <v>600</v>
      </c>
      <c r="AG62" s="14">
        <f>VLOOKUP(AA62,[2]item!$A:$B,2,FALSE)</f>
        <v>17</v>
      </c>
      <c r="AH62" s="14">
        <f>VLOOKUP(AC62,[2]item!$A:$B,2,FALSE)</f>
        <v>2750</v>
      </c>
      <c r="AI62" s="14">
        <f>VLOOKUP(AE62,[2]item!$A:$B,2,FALSE)</f>
        <v>16</v>
      </c>
    </row>
    <row r="63" spans="2:35">
      <c r="B63" s="2">
        <v>59</v>
      </c>
      <c r="C63" s="7" t="str">
        <f>VLOOKUP(B63,[1]成就!$A:$P,2,FALSE)</f>
        <v>熔炼</v>
      </c>
      <c r="D63" s="2">
        <f>VLOOKUP(C63,配置表!$B:$F,2,FALSE)</f>
        <v>28</v>
      </c>
      <c r="E63" s="2">
        <v>60</v>
      </c>
      <c r="F63" s="8" t="str">
        <f t="shared" si="0"/>
        <v>227,5</v>
      </c>
      <c r="G63" s="8" t="s">
        <v>46</v>
      </c>
      <c r="H63" s="7" t="str">
        <f t="shared" si="1"/>
        <v>17,5;2750,50;16,600</v>
      </c>
      <c r="I63" s="7" t="str">
        <f t="shared" si="2"/>
        <v>1,40</v>
      </c>
      <c r="J63" s="8" t="str">
        <f>VLOOKUP(C63,配置表!$B:$F,5,FALSE)</f>
        <v>21,0</v>
      </c>
      <c r="K63" s="7" t="str">
        <f>VLOOKUP(C63,配置表!$B:$J,7,FALSE)&amp;W63</f>
        <v>熔炼炉等级达到5</v>
      </c>
      <c r="L63" s="10">
        <v>1</v>
      </c>
      <c r="M63" s="10">
        <v>95</v>
      </c>
      <c r="N63" s="10">
        <v>1</v>
      </c>
      <c r="O63" s="10" t="e">
        <v>#REF!</v>
      </c>
      <c r="P63" s="10" t="e">
        <v>#REF!</v>
      </c>
      <c r="S63" s="13"/>
      <c r="T63" s="14"/>
      <c r="U63" s="14"/>
      <c r="V63" s="11">
        <f>VLOOKUP(C63,配置表!$B:$F,4,FALSE)</f>
        <v>227</v>
      </c>
      <c r="W63" s="11">
        <f>VLOOKUP(B63,[1]成就!$A:$P,16,FALSE)</f>
        <v>5</v>
      </c>
      <c r="X63" s="12"/>
      <c r="Y63" s="11">
        <f>VLOOKUP(B63,[1]成就!$A:$P,14,FALSE)</f>
        <v>40</v>
      </c>
      <c r="Z63" s="12"/>
      <c r="AA63" s="14" t="s">
        <v>52</v>
      </c>
      <c r="AB63" s="14">
        <v>5</v>
      </c>
      <c r="AC63" s="14" t="s">
        <v>53</v>
      </c>
      <c r="AD63" s="14">
        <v>50</v>
      </c>
      <c r="AE63" s="14" t="s">
        <v>54</v>
      </c>
      <c r="AF63" s="14">
        <v>600</v>
      </c>
      <c r="AG63" s="14">
        <f>VLOOKUP(AA63,[2]item!$A:$B,2,FALSE)</f>
        <v>17</v>
      </c>
      <c r="AH63" s="14">
        <f>VLOOKUP(AC63,[2]item!$A:$B,2,FALSE)</f>
        <v>2750</v>
      </c>
      <c r="AI63" s="14">
        <f>VLOOKUP(AE63,[2]item!$A:$B,2,FALSE)</f>
        <v>16</v>
      </c>
    </row>
    <row r="64" spans="2:35">
      <c r="B64" s="2">
        <v>60</v>
      </c>
      <c r="C64" s="7" t="str">
        <f>VLOOKUP(B64,[1]成就!$A:$P,2,FALSE)</f>
        <v>熔炼</v>
      </c>
      <c r="D64" s="2">
        <f>VLOOKUP(C64,配置表!$B:$F,2,FALSE)</f>
        <v>28</v>
      </c>
      <c r="E64" s="2">
        <v>61</v>
      </c>
      <c r="F64" s="8" t="str">
        <f t="shared" si="0"/>
        <v>227,10</v>
      </c>
      <c r="G64" s="8" t="s">
        <v>46</v>
      </c>
      <c r="H64" s="7" t="str">
        <f t="shared" si="1"/>
        <v>22,5;2750,75;16,900</v>
      </c>
      <c r="I64" s="7" t="str">
        <f t="shared" si="2"/>
        <v>1,40</v>
      </c>
      <c r="J64" s="8" t="str">
        <f>VLOOKUP(C64,配置表!$B:$F,5,FALSE)</f>
        <v>21,0</v>
      </c>
      <c r="K64" s="7" t="str">
        <f>VLOOKUP(C64,配置表!$B:$J,7,FALSE)&amp;W64</f>
        <v>熔炼炉等级达到10</v>
      </c>
      <c r="L64" s="10">
        <v>1</v>
      </c>
      <c r="M64" s="10">
        <v>95</v>
      </c>
      <c r="N64" s="10">
        <v>1</v>
      </c>
      <c r="O64" s="10" t="e">
        <v>#REF!</v>
      </c>
      <c r="P64" s="10" t="e">
        <v>#REF!</v>
      </c>
      <c r="S64" s="13"/>
      <c r="T64" s="14"/>
      <c r="U64" s="14"/>
      <c r="V64" s="11">
        <f>VLOOKUP(C64,配置表!$B:$F,4,FALSE)</f>
        <v>227</v>
      </c>
      <c r="W64" s="11">
        <f>VLOOKUP(B64,[1]成就!$A:$P,16,FALSE)</f>
        <v>10</v>
      </c>
      <c r="X64" s="12"/>
      <c r="Y64" s="11">
        <f>VLOOKUP(B64,[1]成就!$A:$P,14,FALSE)</f>
        <v>40</v>
      </c>
      <c r="Z64" s="12"/>
      <c r="AA64" s="14" t="s">
        <v>64</v>
      </c>
      <c r="AB64" s="14">
        <v>5</v>
      </c>
      <c r="AC64" s="14" t="s">
        <v>53</v>
      </c>
      <c r="AD64" s="14">
        <v>75</v>
      </c>
      <c r="AE64" s="14" t="s">
        <v>54</v>
      </c>
      <c r="AF64" s="14">
        <v>900</v>
      </c>
      <c r="AG64" s="14">
        <f>VLOOKUP(AA64,[2]item!$A:$B,2,FALSE)</f>
        <v>22</v>
      </c>
      <c r="AH64" s="14">
        <f>VLOOKUP(AC64,[2]item!$A:$B,2,FALSE)</f>
        <v>2750</v>
      </c>
      <c r="AI64" s="14">
        <f>VLOOKUP(AE64,[2]item!$A:$B,2,FALSE)</f>
        <v>16</v>
      </c>
    </row>
    <row r="65" spans="2:35">
      <c r="B65" s="2">
        <v>61</v>
      </c>
      <c r="C65" s="7" t="str">
        <f>VLOOKUP(B65,[1]成就!$A:$P,2,FALSE)</f>
        <v>熔炼</v>
      </c>
      <c r="D65" s="2">
        <f>VLOOKUP(C65,配置表!$B:$F,2,FALSE)</f>
        <v>28</v>
      </c>
      <c r="E65" s="2">
        <v>62</v>
      </c>
      <c r="F65" s="8" t="str">
        <f t="shared" si="0"/>
        <v>227,15</v>
      </c>
      <c r="G65" s="8" t="s">
        <v>46</v>
      </c>
      <c r="H65" s="7" t="str">
        <f t="shared" si="1"/>
        <v>17,5;2750,75;16,900</v>
      </c>
      <c r="I65" s="7" t="str">
        <f t="shared" si="2"/>
        <v>1,70</v>
      </c>
      <c r="J65" s="8" t="str">
        <f>VLOOKUP(C65,配置表!$B:$F,5,FALSE)</f>
        <v>21,0</v>
      </c>
      <c r="K65" s="7" t="str">
        <f>VLOOKUP(C65,配置表!$B:$J,7,FALSE)&amp;W65</f>
        <v>熔炼炉等级达到15</v>
      </c>
      <c r="L65" s="10">
        <v>1</v>
      </c>
      <c r="M65" s="10">
        <v>95</v>
      </c>
      <c r="N65" s="10">
        <v>1</v>
      </c>
      <c r="O65" s="10" t="e">
        <v>#REF!</v>
      </c>
      <c r="P65" s="10" t="e">
        <v>#REF!</v>
      </c>
      <c r="S65" s="13"/>
      <c r="T65" s="14"/>
      <c r="U65" s="14"/>
      <c r="V65" s="11">
        <f>VLOOKUP(C65,配置表!$B:$F,4,FALSE)</f>
        <v>227</v>
      </c>
      <c r="W65" s="11">
        <f>VLOOKUP(B65,[1]成就!$A:$P,16,FALSE)</f>
        <v>15</v>
      </c>
      <c r="X65" s="12"/>
      <c r="Y65" s="11">
        <f>VLOOKUP(B65,[1]成就!$A:$P,14,FALSE)</f>
        <v>70</v>
      </c>
      <c r="Z65" s="12"/>
      <c r="AA65" s="14" t="s">
        <v>52</v>
      </c>
      <c r="AB65" s="14">
        <v>5</v>
      </c>
      <c r="AC65" s="14" t="s">
        <v>53</v>
      </c>
      <c r="AD65" s="14">
        <v>75</v>
      </c>
      <c r="AE65" s="14" t="s">
        <v>54</v>
      </c>
      <c r="AF65" s="14">
        <v>900</v>
      </c>
      <c r="AG65" s="14">
        <f>VLOOKUP(AA65,[2]item!$A:$B,2,FALSE)</f>
        <v>17</v>
      </c>
      <c r="AH65" s="14">
        <f>VLOOKUP(AC65,[2]item!$A:$B,2,FALSE)</f>
        <v>2750</v>
      </c>
      <c r="AI65" s="14">
        <f>VLOOKUP(AE65,[2]item!$A:$B,2,FALSE)</f>
        <v>16</v>
      </c>
    </row>
    <row r="66" spans="2:35">
      <c r="B66" s="2">
        <v>62</v>
      </c>
      <c r="C66" s="7" t="str">
        <f>VLOOKUP(B66,[1]成就!$A:$P,2,FALSE)</f>
        <v>熔炼</v>
      </c>
      <c r="D66" s="2">
        <f>VLOOKUP(C66,配置表!$B:$F,2,FALSE)</f>
        <v>28</v>
      </c>
      <c r="E66" s="2">
        <v>63</v>
      </c>
      <c r="F66" s="8" t="str">
        <f t="shared" si="0"/>
        <v>227,20</v>
      </c>
      <c r="G66" s="8" t="s">
        <v>46</v>
      </c>
      <c r="H66" s="7" t="str">
        <f t="shared" si="1"/>
        <v>17,5;2750,100;16,1200</v>
      </c>
      <c r="I66" s="7" t="str">
        <f t="shared" si="2"/>
        <v>1,60</v>
      </c>
      <c r="J66" s="8" t="str">
        <f>VLOOKUP(C66,配置表!$B:$F,5,FALSE)</f>
        <v>21,0</v>
      </c>
      <c r="K66" s="7" t="str">
        <f>VLOOKUP(C66,配置表!$B:$J,7,FALSE)&amp;W66</f>
        <v>熔炼炉等级达到20</v>
      </c>
      <c r="L66" s="10">
        <v>1</v>
      </c>
      <c r="M66" s="10">
        <v>95</v>
      </c>
      <c r="N66" s="10">
        <v>1</v>
      </c>
      <c r="O66" s="10" t="e">
        <v>#REF!</v>
      </c>
      <c r="P66" s="10" t="e">
        <v>#REF!</v>
      </c>
      <c r="S66" s="13"/>
      <c r="T66" s="14"/>
      <c r="U66" s="14"/>
      <c r="V66" s="11">
        <f>VLOOKUP(C66,配置表!$B:$F,4,FALSE)</f>
        <v>227</v>
      </c>
      <c r="W66" s="11">
        <f>VLOOKUP(B66,[1]成就!$A:$P,16,FALSE)</f>
        <v>20</v>
      </c>
      <c r="X66" s="12"/>
      <c r="Y66" s="11">
        <f>VLOOKUP(B66,[1]成就!$A:$P,14,FALSE)</f>
        <v>60</v>
      </c>
      <c r="Z66" s="12"/>
      <c r="AA66" s="14" t="s">
        <v>52</v>
      </c>
      <c r="AB66" s="14">
        <v>5</v>
      </c>
      <c r="AC66" s="14" t="s">
        <v>53</v>
      </c>
      <c r="AD66" s="14">
        <v>100</v>
      </c>
      <c r="AE66" s="14" t="s">
        <v>54</v>
      </c>
      <c r="AF66" s="14">
        <v>1200</v>
      </c>
      <c r="AG66" s="14">
        <f>VLOOKUP(AA66,[2]item!$A:$B,2,FALSE)</f>
        <v>17</v>
      </c>
      <c r="AH66" s="14">
        <f>VLOOKUP(AC66,[2]item!$A:$B,2,FALSE)</f>
        <v>2750</v>
      </c>
      <c r="AI66" s="14">
        <f>VLOOKUP(AE66,[2]item!$A:$B,2,FALSE)</f>
        <v>16</v>
      </c>
    </row>
    <row r="67" spans="2:35">
      <c r="B67" s="2">
        <v>63</v>
      </c>
      <c r="C67" s="7" t="str">
        <f>VLOOKUP(B67,[1]成就!$A:$P,2,FALSE)</f>
        <v>熔炼</v>
      </c>
      <c r="D67" s="2">
        <f>VLOOKUP(C67,配置表!$B:$F,2,FALSE)</f>
        <v>28</v>
      </c>
      <c r="E67" s="2">
        <v>64</v>
      </c>
      <c r="F67" s="8" t="str">
        <f t="shared" si="0"/>
        <v>227,25</v>
      </c>
      <c r="G67" s="8" t="s">
        <v>46</v>
      </c>
      <c r="H67" s="7" t="str">
        <f t="shared" si="1"/>
        <v>22,5;2750,100;16,1200</v>
      </c>
      <c r="I67" s="7" t="str">
        <f t="shared" si="2"/>
        <v>1,90</v>
      </c>
      <c r="J67" s="8" t="str">
        <f>VLOOKUP(C67,配置表!$B:$F,5,FALSE)</f>
        <v>21,0</v>
      </c>
      <c r="K67" s="7" t="str">
        <f>VLOOKUP(C67,配置表!$B:$J,7,FALSE)&amp;W67</f>
        <v>熔炼炉等级达到25</v>
      </c>
      <c r="L67" s="10">
        <v>1</v>
      </c>
      <c r="M67" s="10">
        <v>95</v>
      </c>
      <c r="N67" s="10">
        <v>1</v>
      </c>
      <c r="O67" s="10" t="e">
        <v>#REF!</v>
      </c>
      <c r="P67" s="10" t="e">
        <v>#REF!</v>
      </c>
      <c r="S67" s="13"/>
      <c r="T67" s="14"/>
      <c r="U67" s="14"/>
      <c r="V67" s="11">
        <f>VLOOKUP(C67,配置表!$B:$F,4,FALSE)</f>
        <v>227</v>
      </c>
      <c r="W67" s="11">
        <f>VLOOKUP(B67,[1]成就!$A:$P,16,FALSE)</f>
        <v>25</v>
      </c>
      <c r="X67" s="12"/>
      <c r="Y67" s="11">
        <f>VLOOKUP(B67,[1]成就!$A:$P,14,FALSE)</f>
        <v>90</v>
      </c>
      <c r="Z67" s="12"/>
      <c r="AA67" s="14" t="s">
        <v>64</v>
      </c>
      <c r="AB67" s="14">
        <v>5</v>
      </c>
      <c r="AC67" s="14" t="s">
        <v>53</v>
      </c>
      <c r="AD67" s="14">
        <v>100</v>
      </c>
      <c r="AE67" s="14" t="s">
        <v>54</v>
      </c>
      <c r="AF67" s="14">
        <v>1200</v>
      </c>
      <c r="AG67" s="14">
        <f>VLOOKUP(AA67,[2]item!$A:$B,2,FALSE)</f>
        <v>22</v>
      </c>
      <c r="AH67" s="14">
        <f>VLOOKUP(AC67,[2]item!$A:$B,2,FALSE)</f>
        <v>2750</v>
      </c>
      <c r="AI67" s="14">
        <f>VLOOKUP(AE67,[2]item!$A:$B,2,FALSE)</f>
        <v>16</v>
      </c>
    </row>
    <row r="68" spans="2:35">
      <c r="B68" s="2">
        <v>64</v>
      </c>
      <c r="C68" s="7" t="str">
        <f>VLOOKUP(B68,[1]成就!$A:$P,2,FALSE)</f>
        <v>熔炼</v>
      </c>
      <c r="D68" s="2">
        <f>VLOOKUP(C68,配置表!$B:$F,2,FALSE)</f>
        <v>28</v>
      </c>
      <c r="E68" s="2">
        <v>65</v>
      </c>
      <c r="F68" s="8" t="str">
        <f t="shared" ref="F68:F131" si="3">V68&amp;","&amp;W68&amp;IF(X68,",1"&amp;","&amp;X68,"")</f>
        <v>227,30</v>
      </c>
      <c r="G68" s="8" t="s">
        <v>46</v>
      </c>
      <c r="H68" s="7" t="str">
        <f t="shared" ref="H68:H131" si="4">AG68&amp;","&amp;AB68&amp;";"&amp;AH68&amp;","&amp;AD68&amp;";"&amp;AI68&amp;","&amp;AF68</f>
        <v>17,5;2750,125;16,1500</v>
      </c>
      <c r="I68" s="7" t="str">
        <f t="shared" ref="I68:I131" si="5">"1,"&amp;Y68</f>
        <v>1,90</v>
      </c>
      <c r="J68" s="8" t="str">
        <f>VLOOKUP(C68,配置表!$B:$F,5,FALSE)</f>
        <v>21,0</v>
      </c>
      <c r="K68" s="7" t="str">
        <f>VLOOKUP(C68,配置表!$B:$J,7,FALSE)&amp;W68</f>
        <v>熔炼炉等级达到30</v>
      </c>
      <c r="L68" s="10">
        <v>1</v>
      </c>
      <c r="M68" s="10">
        <v>95</v>
      </c>
      <c r="N68" s="10">
        <v>1</v>
      </c>
      <c r="O68" s="10" t="e">
        <v>#REF!</v>
      </c>
      <c r="P68" s="10" t="e">
        <v>#REF!</v>
      </c>
      <c r="S68" s="13"/>
      <c r="T68" s="14"/>
      <c r="U68" s="14"/>
      <c r="V68" s="11">
        <f>VLOOKUP(C68,配置表!$B:$F,4,FALSE)</f>
        <v>227</v>
      </c>
      <c r="W68" s="11">
        <f>VLOOKUP(B68,[1]成就!$A:$P,16,FALSE)</f>
        <v>30</v>
      </c>
      <c r="X68" s="12"/>
      <c r="Y68" s="11">
        <f>VLOOKUP(B68,[1]成就!$A:$P,14,FALSE)</f>
        <v>90</v>
      </c>
      <c r="Z68" s="12"/>
      <c r="AA68" s="14" t="s">
        <v>52</v>
      </c>
      <c r="AB68" s="14">
        <v>5</v>
      </c>
      <c r="AC68" s="14" t="s">
        <v>53</v>
      </c>
      <c r="AD68" s="14">
        <v>125</v>
      </c>
      <c r="AE68" s="14" t="s">
        <v>54</v>
      </c>
      <c r="AF68" s="14">
        <v>1500</v>
      </c>
      <c r="AG68" s="14">
        <f>VLOOKUP(AA68,[2]item!$A:$B,2,FALSE)</f>
        <v>17</v>
      </c>
      <c r="AH68" s="14">
        <f>VLOOKUP(AC68,[2]item!$A:$B,2,FALSE)</f>
        <v>2750</v>
      </c>
      <c r="AI68" s="14">
        <f>VLOOKUP(AE68,[2]item!$A:$B,2,FALSE)</f>
        <v>16</v>
      </c>
    </row>
    <row r="69" spans="2:35">
      <c r="B69" s="2">
        <v>65</v>
      </c>
      <c r="C69" s="7" t="str">
        <f>VLOOKUP(B69,[1]成就!$A:$P,2,FALSE)</f>
        <v>熔炼</v>
      </c>
      <c r="D69" s="2">
        <f>VLOOKUP(C69,配置表!$B:$F,2,FALSE)</f>
        <v>28</v>
      </c>
      <c r="E69" s="2">
        <v>66</v>
      </c>
      <c r="F69" s="8" t="str">
        <f t="shared" si="3"/>
        <v>227,40</v>
      </c>
      <c r="G69" s="8" t="s">
        <v>46</v>
      </c>
      <c r="H69" s="7" t="str">
        <f t="shared" si="4"/>
        <v>17,5;2750,125;16,1500</v>
      </c>
      <c r="I69" s="7" t="str">
        <f t="shared" si="5"/>
        <v>1,120</v>
      </c>
      <c r="J69" s="8" t="str">
        <f>VLOOKUP(C69,配置表!$B:$F,5,FALSE)</f>
        <v>21,0</v>
      </c>
      <c r="K69" s="7" t="str">
        <f>VLOOKUP(C69,配置表!$B:$J,7,FALSE)&amp;W69</f>
        <v>熔炼炉等级达到40</v>
      </c>
      <c r="L69" s="10">
        <v>1</v>
      </c>
      <c r="M69" s="10">
        <v>95</v>
      </c>
      <c r="N69" s="10">
        <v>1</v>
      </c>
      <c r="O69" s="10" t="e">
        <v>#REF!</v>
      </c>
      <c r="P69" s="10" t="e">
        <v>#REF!</v>
      </c>
      <c r="S69" s="13"/>
      <c r="T69" s="14"/>
      <c r="U69" s="14"/>
      <c r="V69" s="11">
        <f>VLOOKUP(C69,配置表!$B:$F,4,FALSE)</f>
        <v>227</v>
      </c>
      <c r="W69" s="11">
        <f>VLOOKUP(B69,[1]成就!$A:$P,16,FALSE)</f>
        <v>40</v>
      </c>
      <c r="X69" s="12"/>
      <c r="Y69" s="11">
        <f>VLOOKUP(B69,[1]成就!$A:$P,14,FALSE)</f>
        <v>120</v>
      </c>
      <c r="Z69" s="12"/>
      <c r="AA69" s="14" t="s">
        <v>52</v>
      </c>
      <c r="AB69" s="14">
        <v>5</v>
      </c>
      <c r="AC69" s="14" t="s">
        <v>53</v>
      </c>
      <c r="AD69" s="14">
        <v>125</v>
      </c>
      <c r="AE69" s="14" t="s">
        <v>54</v>
      </c>
      <c r="AF69" s="14">
        <v>1500</v>
      </c>
      <c r="AG69" s="14">
        <f>VLOOKUP(AA69,[2]item!$A:$B,2,FALSE)</f>
        <v>17</v>
      </c>
      <c r="AH69" s="14">
        <f>VLOOKUP(AC69,[2]item!$A:$B,2,FALSE)</f>
        <v>2750</v>
      </c>
      <c r="AI69" s="14">
        <f>VLOOKUP(AE69,[2]item!$A:$B,2,FALSE)</f>
        <v>16</v>
      </c>
    </row>
    <row r="70" spans="2:35">
      <c r="B70" s="2">
        <v>66</v>
      </c>
      <c r="C70" s="7" t="str">
        <f>VLOOKUP(B70,[1]成就!$A:$P,2,FALSE)</f>
        <v>熔炼</v>
      </c>
      <c r="D70" s="2">
        <f>VLOOKUP(C70,配置表!$B:$F,2,FALSE)</f>
        <v>28</v>
      </c>
      <c r="E70" s="2">
        <v>67</v>
      </c>
      <c r="F70" s="8" t="str">
        <f t="shared" si="3"/>
        <v>227,50</v>
      </c>
      <c r="G70" s="8" t="s">
        <v>46</v>
      </c>
      <c r="H70" s="7" t="str">
        <f t="shared" si="4"/>
        <v>22,5;2750,150;16,1800</v>
      </c>
      <c r="I70" s="7" t="str">
        <f t="shared" si="5"/>
        <v>1,150</v>
      </c>
      <c r="J70" s="8" t="str">
        <f>VLOOKUP(C70,配置表!$B:$F,5,FALSE)</f>
        <v>21,0</v>
      </c>
      <c r="K70" s="7" t="str">
        <f>VLOOKUP(C70,配置表!$B:$J,7,FALSE)&amp;W70</f>
        <v>熔炼炉等级达到50</v>
      </c>
      <c r="L70" s="10">
        <v>1</v>
      </c>
      <c r="M70" s="10">
        <v>95</v>
      </c>
      <c r="N70" s="10">
        <v>1</v>
      </c>
      <c r="O70" s="10" t="e">
        <v>#REF!</v>
      </c>
      <c r="P70" s="10" t="e">
        <v>#REF!</v>
      </c>
      <c r="S70" s="13"/>
      <c r="T70" s="14"/>
      <c r="U70" s="14"/>
      <c r="V70" s="11">
        <f>VLOOKUP(C70,配置表!$B:$F,4,FALSE)</f>
        <v>227</v>
      </c>
      <c r="W70" s="11">
        <f>VLOOKUP(B70,[1]成就!$A:$P,16,FALSE)</f>
        <v>50</v>
      </c>
      <c r="X70" s="12"/>
      <c r="Y70" s="11">
        <f>VLOOKUP(B70,[1]成就!$A:$P,14,FALSE)</f>
        <v>150</v>
      </c>
      <c r="Z70" s="12"/>
      <c r="AA70" s="14" t="s">
        <v>64</v>
      </c>
      <c r="AB70" s="14">
        <v>5</v>
      </c>
      <c r="AC70" s="14" t="s">
        <v>53</v>
      </c>
      <c r="AD70" s="14">
        <v>150</v>
      </c>
      <c r="AE70" s="14" t="s">
        <v>54</v>
      </c>
      <c r="AF70" s="14">
        <v>1800</v>
      </c>
      <c r="AG70" s="14">
        <f>VLOOKUP(AA70,[2]item!$A:$B,2,FALSE)</f>
        <v>22</v>
      </c>
      <c r="AH70" s="14">
        <f>VLOOKUP(AC70,[2]item!$A:$B,2,FALSE)</f>
        <v>2750</v>
      </c>
      <c r="AI70" s="14">
        <f>VLOOKUP(AE70,[2]item!$A:$B,2,FALSE)</f>
        <v>16</v>
      </c>
    </row>
    <row r="71" spans="2:35">
      <c r="B71" s="2">
        <v>67</v>
      </c>
      <c r="C71" s="7" t="str">
        <f>VLOOKUP(B71,[1]成就!$A:$P,2,FALSE)</f>
        <v>熔炼</v>
      </c>
      <c r="D71" s="2">
        <f>VLOOKUP(C71,配置表!$B:$F,2,FALSE)</f>
        <v>28</v>
      </c>
      <c r="E71" s="2">
        <v>68</v>
      </c>
      <c r="F71" s="8" t="str">
        <f t="shared" si="3"/>
        <v>227,60</v>
      </c>
      <c r="G71" s="8" t="s">
        <v>46</v>
      </c>
      <c r="H71" s="7" t="str">
        <f t="shared" si="4"/>
        <v>17,5;2750,150;16,1800</v>
      </c>
      <c r="I71" s="7" t="str">
        <f t="shared" si="5"/>
        <v>1,180</v>
      </c>
      <c r="J71" s="8" t="str">
        <f>VLOOKUP(C71,配置表!$B:$F,5,FALSE)</f>
        <v>21,0</v>
      </c>
      <c r="K71" s="7" t="str">
        <f>VLOOKUP(C71,配置表!$B:$J,7,FALSE)&amp;W71</f>
        <v>熔炼炉等级达到60</v>
      </c>
      <c r="L71" s="10">
        <v>1</v>
      </c>
      <c r="M71" s="10">
        <v>95</v>
      </c>
      <c r="N71" s="10">
        <v>1</v>
      </c>
      <c r="O71" s="10" t="e">
        <v>#REF!</v>
      </c>
      <c r="P71" s="10" t="e">
        <v>#REF!</v>
      </c>
      <c r="S71" s="13"/>
      <c r="T71" s="14"/>
      <c r="U71" s="14"/>
      <c r="V71" s="11">
        <f>VLOOKUP(C71,配置表!$B:$F,4,FALSE)</f>
        <v>227</v>
      </c>
      <c r="W71" s="11">
        <f>VLOOKUP(B71,[1]成就!$A:$P,16,FALSE)</f>
        <v>60</v>
      </c>
      <c r="X71" s="12"/>
      <c r="Y71" s="11">
        <f>VLOOKUP(B71,[1]成就!$A:$P,14,FALSE)</f>
        <v>180</v>
      </c>
      <c r="Z71" s="12"/>
      <c r="AA71" s="14" t="s">
        <v>52</v>
      </c>
      <c r="AB71" s="14">
        <v>5</v>
      </c>
      <c r="AC71" s="14" t="s">
        <v>53</v>
      </c>
      <c r="AD71" s="14">
        <v>150</v>
      </c>
      <c r="AE71" s="14" t="s">
        <v>54</v>
      </c>
      <c r="AF71" s="14">
        <v>1800</v>
      </c>
      <c r="AG71" s="14">
        <f>VLOOKUP(AA71,[2]item!$A:$B,2,FALSE)</f>
        <v>17</v>
      </c>
      <c r="AH71" s="14">
        <f>VLOOKUP(AC71,[2]item!$A:$B,2,FALSE)</f>
        <v>2750</v>
      </c>
      <c r="AI71" s="14">
        <f>VLOOKUP(AE71,[2]item!$A:$B,2,FALSE)</f>
        <v>16</v>
      </c>
    </row>
    <row r="72" spans="2:35">
      <c r="B72" s="2">
        <v>68</v>
      </c>
      <c r="C72" s="7" t="str">
        <f>VLOOKUP(B72,[1]成就!$A:$P,2,FALSE)</f>
        <v>熔炼</v>
      </c>
      <c r="D72" s="2">
        <f>VLOOKUP(C72,配置表!$B:$F,2,FALSE)</f>
        <v>28</v>
      </c>
      <c r="E72" s="2">
        <v>69</v>
      </c>
      <c r="F72" s="8" t="str">
        <f t="shared" si="3"/>
        <v>227,70</v>
      </c>
      <c r="G72" s="8" t="s">
        <v>46</v>
      </c>
      <c r="H72" s="7" t="str">
        <f t="shared" si="4"/>
        <v>17,5;2750,175;16,2100</v>
      </c>
      <c r="I72" s="7" t="str">
        <f t="shared" si="5"/>
        <v>1,220</v>
      </c>
      <c r="J72" s="8" t="str">
        <f>VLOOKUP(C72,配置表!$B:$F,5,FALSE)</f>
        <v>21,0</v>
      </c>
      <c r="K72" s="7" t="str">
        <f>VLOOKUP(C72,配置表!$B:$J,7,FALSE)&amp;W72</f>
        <v>熔炼炉等级达到70</v>
      </c>
      <c r="L72" s="10">
        <v>1</v>
      </c>
      <c r="M72" s="10">
        <v>95</v>
      </c>
      <c r="N72" s="10">
        <v>1</v>
      </c>
      <c r="O72" s="10" t="e">
        <v>#REF!</v>
      </c>
      <c r="P72" s="10" t="e">
        <v>#REF!</v>
      </c>
      <c r="S72" s="13"/>
      <c r="T72" s="14"/>
      <c r="U72" s="14"/>
      <c r="V72" s="11">
        <f>VLOOKUP(C72,配置表!$B:$F,4,FALSE)</f>
        <v>227</v>
      </c>
      <c r="W72" s="11">
        <f>VLOOKUP(B72,[1]成就!$A:$P,16,FALSE)</f>
        <v>70</v>
      </c>
      <c r="X72" s="12"/>
      <c r="Y72" s="11">
        <f>VLOOKUP(B72,[1]成就!$A:$P,14,FALSE)</f>
        <v>220</v>
      </c>
      <c r="Z72" s="12"/>
      <c r="AA72" s="14" t="s">
        <v>52</v>
      </c>
      <c r="AB72" s="14">
        <v>5</v>
      </c>
      <c r="AC72" s="14" t="s">
        <v>53</v>
      </c>
      <c r="AD72" s="14">
        <v>175</v>
      </c>
      <c r="AE72" s="14" t="s">
        <v>54</v>
      </c>
      <c r="AF72" s="14">
        <v>2100</v>
      </c>
      <c r="AG72" s="14">
        <f>VLOOKUP(AA72,[2]item!$A:$B,2,FALSE)</f>
        <v>17</v>
      </c>
      <c r="AH72" s="14">
        <f>VLOOKUP(AC72,[2]item!$A:$B,2,FALSE)</f>
        <v>2750</v>
      </c>
      <c r="AI72" s="14">
        <f>VLOOKUP(AE72,[2]item!$A:$B,2,FALSE)</f>
        <v>16</v>
      </c>
    </row>
    <row r="73" spans="2:35">
      <c r="B73" s="2">
        <v>69</v>
      </c>
      <c r="C73" s="7" t="str">
        <f>VLOOKUP(B73,[1]成就!$A:$P,2,FALSE)</f>
        <v>熔炼</v>
      </c>
      <c r="D73" s="2">
        <f>VLOOKUP(C73,配置表!$B:$F,2,FALSE)</f>
        <v>28</v>
      </c>
      <c r="E73" s="2">
        <v>70</v>
      </c>
      <c r="F73" s="8" t="str">
        <f t="shared" si="3"/>
        <v>227,80</v>
      </c>
      <c r="G73" s="8" t="s">
        <v>46</v>
      </c>
      <c r="H73" s="7" t="str">
        <f t="shared" si="4"/>
        <v>22,5;2750,175;16,2100</v>
      </c>
      <c r="I73" s="7" t="str">
        <f t="shared" si="5"/>
        <v>1,260</v>
      </c>
      <c r="J73" s="8" t="str">
        <f>VLOOKUP(C73,配置表!$B:$F,5,FALSE)</f>
        <v>21,0</v>
      </c>
      <c r="K73" s="7" t="str">
        <f>VLOOKUP(C73,配置表!$B:$J,7,FALSE)&amp;W73</f>
        <v>熔炼炉等级达到80</v>
      </c>
      <c r="L73" s="10">
        <v>1</v>
      </c>
      <c r="M73" s="10">
        <v>95</v>
      </c>
      <c r="N73" s="10">
        <v>1</v>
      </c>
      <c r="O73" s="10" t="e">
        <v>#REF!</v>
      </c>
      <c r="P73" s="10" t="e">
        <v>#REF!</v>
      </c>
      <c r="S73" s="13"/>
      <c r="T73" s="14"/>
      <c r="U73" s="14"/>
      <c r="V73" s="11">
        <f>VLOOKUP(C73,配置表!$B:$F,4,FALSE)</f>
        <v>227</v>
      </c>
      <c r="W73" s="11">
        <f>VLOOKUP(B73,[1]成就!$A:$P,16,FALSE)</f>
        <v>80</v>
      </c>
      <c r="X73" s="12"/>
      <c r="Y73" s="11">
        <f>VLOOKUP(B73,[1]成就!$A:$P,14,FALSE)</f>
        <v>260</v>
      </c>
      <c r="Z73" s="12"/>
      <c r="AA73" s="14" t="s">
        <v>64</v>
      </c>
      <c r="AB73" s="14">
        <v>5</v>
      </c>
      <c r="AC73" s="14" t="s">
        <v>53</v>
      </c>
      <c r="AD73" s="14">
        <v>175</v>
      </c>
      <c r="AE73" s="14" t="s">
        <v>54</v>
      </c>
      <c r="AF73" s="14">
        <v>2100</v>
      </c>
      <c r="AG73" s="14">
        <f>VLOOKUP(AA73,[2]item!$A:$B,2,FALSE)</f>
        <v>22</v>
      </c>
      <c r="AH73" s="14">
        <f>VLOOKUP(AC73,[2]item!$A:$B,2,FALSE)</f>
        <v>2750</v>
      </c>
      <c r="AI73" s="14">
        <f>VLOOKUP(AE73,[2]item!$A:$B,2,FALSE)</f>
        <v>16</v>
      </c>
    </row>
    <row r="74" spans="2:35">
      <c r="B74" s="2">
        <v>70</v>
      </c>
      <c r="C74" s="7" t="str">
        <f>VLOOKUP(B74,[1]成就!$A:$P,2,FALSE)</f>
        <v>熔炼</v>
      </c>
      <c r="D74" s="2">
        <f>VLOOKUP(C74,配置表!$B:$F,2,FALSE)</f>
        <v>28</v>
      </c>
      <c r="E74" s="2">
        <v>71</v>
      </c>
      <c r="F74" s="8" t="str">
        <f t="shared" si="3"/>
        <v>227,90</v>
      </c>
      <c r="G74" s="8" t="s">
        <v>46</v>
      </c>
      <c r="H74" s="7" t="str">
        <f t="shared" si="4"/>
        <v>17,5;2750,200;16,2400</v>
      </c>
      <c r="I74" s="7" t="str">
        <f t="shared" si="5"/>
        <v>1,290</v>
      </c>
      <c r="J74" s="8" t="str">
        <f>VLOOKUP(C74,配置表!$B:$F,5,FALSE)</f>
        <v>21,0</v>
      </c>
      <c r="K74" s="7" t="str">
        <f>VLOOKUP(C74,配置表!$B:$J,7,FALSE)&amp;W74</f>
        <v>熔炼炉等级达到90</v>
      </c>
      <c r="L74" s="10">
        <v>1</v>
      </c>
      <c r="M74" s="10">
        <v>95</v>
      </c>
      <c r="N74" s="10">
        <v>1</v>
      </c>
      <c r="O74" s="10" t="e">
        <v>#REF!</v>
      </c>
      <c r="P74" s="10" t="e">
        <v>#REF!</v>
      </c>
      <c r="S74" s="13"/>
      <c r="T74" s="14"/>
      <c r="U74" s="14"/>
      <c r="V74" s="11">
        <f>VLOOKUP(C74,配置表!$B:$F,4,FALSE)</f>
        <v>227</v>
      </c>
      <c r="W74" s="11">
        <f>VLOOKUP(B74,[1]成就!$A:$P,16,FALSE)</f>
        <v>90</v>
      </c>
      <c r="X74" s="12"/>
      <c r="Y74" s="11">
        <f>VLOOKUP(B74,[1]成就!$A:$P,14,FALSE)</f>
        <v>290</v>
      </c>
      <c r="Z74" s="12"/>
      <c r="AA74" s="14" t="s">
        <v>52</v>
      </c>
      <c r="AB74" s="14">
        <v>5</v>
      </c>
      <c r="AC74" s="14" t="s">
        <v>53</v>
      </c>
      <c r="AD74" s="14">
        <v>200</v>
      </c>
      <c r="AE74" s="14" t="s">
        <v>54</v>
      </c>
      <c r="AF74" s="14">
        <v>2400</v>
      </c>
      <c r="AG74" s="14">
        <f>VLOOKUP(AA74,[2]item!$A:$B,2,FALSE)</f>
        <v>17</v>
      </c>
      <c r="AH74" s="14">
        <f>VLOOKUP(AC74,[2]item!$A:$B,2,FALSE)</f>
        <v>2750</v>
      </c>
      <c r="AI74" s="14">
        <f>VLOOKUP(AE74,[2]item!$A:$B,2,FALSE)</f>
        <v>16</v>
      </c>
    </row>
    <row r="75" spans="2:35">
      <c r="B75" s="2">
        <v>71</v>
      </c>
      <c r="C75" s="7" t="str">
        <f>VLOOKUP(B75,[1]成就!$A:$P,2,FALSE)</f>
        <v>熔炼</v>
      </c>
      <c r="D75" s="2">
        <f>VLOOKUP(C75,配置表!$B:$F,2,FALSE)</f>
        <v>28</v>
      </c>
      <c r="E75" s="2">
        <v>72</v>
      </c>
      <c r="F75" s="8" t="str">
        <f t="shared" si="3"/>
        <v>227,100</v>
      </c>
      <c r="G75" s="8" t="s">
        <v>46</v>
      </c>
      <c r="H75" s="7" t="str">
        <f t="shared" si="4"/>
        <v>17,5;2750,200;16,2400</v>
      </c>
      <c r="I75" s="7" t="str">
        <f t="shared" si="5"/>
        <v>1,350</v>
      </c>
      <c r="J75" s="8" t="str">
        <f>VLOOKUP(C75,配置表!$B:$F,5,FALSE)</f>
        <v>21,0</v>
      </c>
      <c r="K75" s="7" t="str">
        <f>VLOOKUP(C75,配置表!$B:$J,7,FALSE)&amp;W75</f>
        <v>熔炼炉等级达到100</v>
      </c>
      <c r="L75" s="10">
        <v>1</v>
      </c>
      <c r="M75" s="10">
        <v>95</v>
      </c>
      <c r="N75" s="10">
        <v>1</v>
      </c>
      <c r="O75" s="10" t="e">
        <v>#REF!</v>
      </c>
      <c r="P75" s="10" t="e">
        <v>#REF!</v>
      </c>
      <c r="S75" s="13"/>
      <c r="T75" s="14"/>
      <c r="U75" s="14"/>
      <c r="V75" s="11">
        <f>VLOOKUP(C75,配置表!$B:$F,4,FALSE)</f>
        <v>227</v>
      </c>
      <c r="W75" s="11">
        <f>VLOOKUP(B75,[1]成就!$A:$P,16,FALSE)</f>
        <v>100</v>
      </c>
      <c r="X75" s="12"/>
      <c r="Y75" s="11">
        <f>VLOOKUP(B75,[1]成就!$A:$P,14,FALSE)</f>
        <v>350</v>
      </c>
      <c r="Z75" s="12"/>
      <c r="AA75" s="14" t="s">
        <v>52</v>
      </c>
      <c r="AB75" s="14">
        <v>5</v>
      </c>
      <c r="AC75" s="14" t="s">
        <v>53</v>
      </c>
      <c r="AD75" s="14">
        <v>200</v>
      </c>
      <c r="AE75" s="14" t="s">
        <v>54</v>
      </c>
      <c r="AF75" s="14">
        <v>2400</v>
      </c>
      <c r="AG75" s="14">
        <f>VLOOKUP(AA75,[2]item!$A:$B,2,FALSE)</f>
        <v>17</v>
      </c>
      <c r="AH75" s="14">
        <f>VLOOKUP(AC75,[2]item!$A:$B,2,FALSE)</f>
        <v>2750</v>
      </c>
      <c r="AI75" s="14">
        <f>VLOOKUP(AE75,[2]item!$A:$B,2,FALSE)</f>
        <v>16</v>
      </c>
    </row>
    <row r="76" spans="2:35">
      <c r="B76" s="2">
        <v>72</v>
      </c>
      <c r="C76" s="7" t="str">
        <f>VLOOKUP(B76,[1]成就!$A:$P,2,FALSE)</f>
        <v>熔炼</v>
      </c>
      <c r="D76" s="2">
        <f>VLOOKUP(C76,配置表!$B:$F,2,FALSE)</f>
        <v>28</v>
      </c>
      <c r="E76" s="2">
        <v>73</v>
      </c>
      <c r="F76" s="8" t="str">
        <f t="shared" si="3"/>
        <v>227,125</v>
      </c>
      <c r="G76" s="8" t="s">
        <v>46</v>
      </c>
      <c r="H76" s="7" t="str">
        <f t="shared" si="4"/>
        <v>22,5;2750,225;16,2700</v>
      </c>
      <c r="I76" s="7" t="str">
        <f t="shared" si="5"/>
        <v>1,470</v>
      </c>
      <c r="J76" s="8" t="str">
        <f>VLOOKUP(C76,配置表!$B:$F,5,FALSE)</f>
        <v>21,0</v>
      </c>
      <c r="K76" s="7" t="str">
        <f>VLOOKUP(C76,配置表!$B:$J,7,FALSE)&amp;W76</f>
        <v>熔炼炉等级达到125</v>
      </c>
      <c r="L76" s="10">
        <v>1</v>
      </c>
      <c r="M76" s="10">
        <v>95</v>
      </c>
      <c r="N76" s="10">
        <v>1</v>
      </c>
      <c r="O76" s="10" t="e">
        <v>#REF!</v>
      </c>
      <c r="P76" s="10" t="e">
        <v>#REF!</v>
      </c>
      <c r="S76" s="13"/>
      <c r="T76" s="14"/>
      <c r="U76" s="14"/>
      <c r="V76" s="11">
        <f>VLOOKUP(C76,配置表!$B:$F,4,FALSE)</f>
        <v>227</v>
      </c>
      <c r="W76" s="11">
        <f>VLOOKUP(B76,[1]成就!$A:$P,16,FALSE)</f>
        <v>125</v>
      </c>
      <c r="X76" s="12"/>
      <c r="Y76" s="11">
        <f>VLOOKUP(B76,[1]成就!$A:$P,14,FALSE)</f>
        <v>470</v>
      </c>
      <c r="Z76" s="12"/>
      <c r="AA76" s="14" t="s">
        <v>64</v>
      </c>
      <c r="AB76" s="14">
        <v>5</v>
      </c>
      <c r="AC76" s="14" t="s">
        <v>53</v>
      </c>
      <c r="AD76" s="14">
        <v>225</v>
      </c>
      <c r="AE76" s="14" t="s">
        <v>54</v>
      </c>
      <c r="AF76" s="14">
        <v>2700</v>
      </c>
      <c r="AG76" s="14">
        <f>VLOOKUP(AA76,[2]item!$A:$B,2,FALSE)</f>
        <v>22</v>
      </c>
      <c r="AH76" s="14">
        <f>VLOOKUP(AC76,[2]item!$A:$B,2,FALSE)</f>
        <v>2750</v>
      </c>
      <c r="AI76" s="14">
        <f>VLOOKUP(AE76,[2]item!$A:$B,2,FALSE)</f>
        <v>16</v>
      </c>
    </row>
    <row r="77" spans="2:35">
      <c r="B77" s="2">
        <v>73</v>
      </c>
      <c r="C77" s="7" t="str">
        <f>VLOOKUP(B77,[1]成就!$A:$P,2,FALSE)</f>
        <v>熔炼</v>
      </c>
      <c r="D77" s="2">
        <f>VLOOKUP(C77,配置表!$B:$F,2,FALSE)</f>
        <v>28</v>
      </c>
      <c r="E77" s="2">
        <v>74</v>
      </c>
      <c r="F77" s="8" t="str">
        <f t="shared" si="3"/>
        <v>227,150</v>
      </c>
      <c r="G77" s="8" t="s">
        <v>46</v>
      </c>
      <c r="H77" s="7" t="str">
        <f t="shared" si="4"/>
        <v>17,5;2750,225;16,2700</v>
      </c>
      <c r="I77" s="7" t="str">
        <f t="shared" si="5"/>
        <v>1,640</v>
      </c>
      <c r="J77" s="8" t="str">
        <f>VLOOKUP(C77,配置表!$B:$F,5,FALSE)</f>
        <v>21,0</v>
      </c>
      <c r="K77" s="7" t="str">
        <f>VLOOKUP(C77,配置表!$B:$J,7,FALSE)&amp;W77</f>
        <v>熔炼炉等级达到150</v>
      </c>
      <c r="L77" s="10">
        <v>1</v>
      </c>
      <c r="M77" s="10">
        <v>95</v>
      </c>
      <c r="N77" s="10">
        <v>1</v>
      </c>
      <c r="O77" s="10" t="e">
        <v>#REF!</v>
      </c>
      <c r="P77" s="10" t="e">
        <v>#REF!</v>
      </c>
      <c r="S77" s="13"/>
      <c r="T77" s="14"/>
      <c r="U77" s="14"/>
      <c r="V77" s="11">
        <f>VLOOKUP(C77,配置表!$B:$F,4,FALSE)</f>
        <v>227</v>
      </c>
      <c r="W77" s="11">
        <f>VLOOKUP(B77,[1]成就!$A:$P,16,FALSE)</f>
        <v>150</v>
      </c>
      <c r="X77" s="12"/>
      <c r="Y77" s="11">
        <f>VLOOKUP(B77,[1]成就!$A:$P,14,FALSE)</f>
        <v>640</v>
      </c>
      <c r="Z77" s="12"/>
      <c r="AA77" s="14" t="s">
        <v>52</v>
      </c>
      <c r="AB77" s="14">
        <v>5</v>
      </c>
      <c r="AC77" s="14" t="s">
        <v>53</v>
      </c>
      <c r="AD77" s="14">
        <v>225</v>
      </c>
      <c r="AE77" s="14" t="s">
        <v>54</v>
      </c>
      <c r="AF77" s="14">
        <v>2700</v>
      </c>
      <c r="AG77" s="14">
        <f>VLOOKUP(AA77,[2]item!$A:$B,2,FALSE)</f>
        <v>17</v>
      </c>
      <c r="AH77" s="14">
        <f>VLOOKUP(AC77,[2]item!$A:$B,2,FALSE)</f>
        <v>2750</v>
      </c>
      <c r="AI77" s="14">
        <f>VLOOKUP(AE77,[2]item!$A:$B,2,FALSE)</f>
        <v>16</v>
      </c>
    </row>
    <row r="78" spans="2:35">
      <c r="B78" s="2">
        <v>74</v>
      </c>
      <c r="C78" s="7" t="str">
        <f>VLOOKUP(B78,[1]成就!$A:$P,2,FALSE)</f>
        <v>熔炼</v>
      </c>
      <c r="D78" s="2">
        <f>VLOOKUP(C78,配置表!$B:$F,2,FALSE)</f>
        <v>28</v>
      </c>
      <c r="E78" s="2">
        <v>75</v>
      </c>
      <c r="F78" s="8" t="str">
        <f t="shared" si="3"/>
        <v>227,175</v>
      </c>
      <c r="G78" s="8" t="s">
        <v>46</v>
      </c>
      <c r="H78" s="7" t="str">
        <f t="shared" si="4"/>
        <v>17,5;2750,250;16,3000</v>
      </c>
      <c r="I78" s="7" t="str">
        <f t="shared" si="5"/>
        <v>1,830</v>
      </c>
      <c r="J78" s="8" t="str">
        <f>VLOOKUP(C78,配置表!$B:$F,5,FALSE)</f>
        <v>21,0</v>
      </c>
      <c r="K78" s="7" t="str">
        <f>VLOOKUP(C78,配置表!$B:$J,7,FALSE)&amp;W78</f>
        <v>熔炼炉等级达到175</v>
      </c>
      <c r="L78" s="10">
        <v>1</v>
      </c>
      <c r="M78" s="10">
        <v>95</v>
      </c>
      <c r="N78" s="10">
        <v>1</v>
      </c>
      <c r="O78" s="10" t="e">
        <v>#REF!</v>
      </c>
      <c r="P78" s="10" t="e">
        <v>#REF!</v>
      </c>
      <c r="S78" s="13"/>
      <c r="T78" s="14"/>
      <c r="U78" s="14"/>
      <c r="V78" s="11">
        <f>VLOOKUP(C78,配置表!$B:$F,4,FALSE)</f>
        <v>227</v>
      </c>
      <c r="W78" s="11">
        <f>VLOOKUP(B78,[1]成就!$A:$P,16,FALSE)</f>
        <v>175</v>
      </c>
      <c r="X78" s="12"/>
      <c r="Y78" s="11">
        <f>VLOOKUP(B78,[1]成就!$A:$P,14,FALSE)</f>
        <v>830</v>
      </c>
      <c r="Z78" s="12"/>
      <c r="AA78" s="14" t="s">
        <v>52</v>
      </c>
      <c r="AB78" s="14">
        <v>5</v>
      </c>
      <c r="AC78" s="14" t="s">
        <v>53</v>
      </c>
      <c r="AD78" s="14">
        <v>250</v>
      </c>
      <c r="AE78" s="14" t="s">
        <v>54</v>
      </c>
      <c r="AF78" s="14">
        <v>3000</v>
      </c>
      <c r="AG78" s="14">
        <f>VLOOKUP(AA78,[2]item!$A:$B,2,FALSE)</f>
        <v>17</v>
      </c>
      <c r="AH78" s="14">
        <f>VLOOKUP(AC78,[2]item!$A:$B,2,FALSE)</f>
        <v>2750</v>
      </c>
      <c r="AI78" s="14">
        <f>VLOOKUP(AE78,[2]item!$A:$B,2,FALSE)</f>
        <v>16</v>
      </c>
    </row>
    <row r="79" spans="2:35">
      <c r="B79" s="2">
        <v>75</v>
      </c>
      <c r="C79" s="7" t="str">
        <f>VLOOKUP(B79,[1]成就!$A:$P,2,FALSE)</f>
        <v>熔炼</v>
      </c>
      <c r="D79" s="2">
        <f>VLOOKUP(C79,配置表!$B:$F,2,FALSE)</f>
        <v>28</v>
      </c>
      <c r="E79" s="2">
        <v>76</v>
      </c>
      <c r="F79" s="8" t="str">
        <f t="shared" si="3"/>
        <v>227,200</v>
      </c>
      <c r="G79" s="8" t="s">
        <v>46</v>
      </c>
      <c r="H79" s="7" t="str">
        <f t="shared" si="4"/>
        <v>22,5;2750,250;16,3000</v>
      </c>
      <c r="I79" s="7" t="str">
        <f t="shared" si="5"/>
        <v>1,1080</v>
      </c>
      <c r="J79" s="8" t="str">
        <f>VLOOKUP(C79,配置表!$B:$F,5,FALSE)</f>
        <v>21,0</v>
      </c>
      <c r="K79" s="7" t="str">
        <f>VLOOKUP(C79,配置表!$B:$J,7,FALSE)&amp;W79</f>
        <v>熔炼炉等级达到200</v>
      </c>
      <c r="L79" s="10">
        <v>1</v>
      </c>
      <c r="M79" s="10">
        <v>95</v>
      </c>
      <c r="N79" s="10">
        <v>1</v>
      </c>
      <c r="O79" s="10" t="e">
        <v>#REF!</v>
      </c>
      <c r="P79" s="10" t="e">
        <v>#REF!</v>
      </c>
      <c r="S79" s="13"/>
      <c r="T79" s="14"/>
      <c r="U79" s="14"/>
      <c r="V79" s="11">
        <f>VLOOKUP(C79,配置表!$B:$F,4,FALSE)</f>
        <v>227</v>
      </c>
      <c r="W79" s="11">
        <f>VLOOKUP(B79,[1]成就!$A:$P,16,FALSE)</f>
        <v>200</v>
      </c>
      <c r="X79" s="12"/>
      <c r="Y79" s="11">
        <f>VLOOKUP(B79,[1]成就!$A:$P,14,FALSE)</f>
        <v>1080</v>
      </c>
      <c r="Z79" s="12"/>
      <c r="AA79" s="14" t="s">
        <v>64</v>
      </c>
      <c r="AB79" s="14">
        <v>5</v>
      </c>
      <c r="AC79" s="14" t="s">
        <v>53</v>
      </c>
      <c r="AD79" s="14">
        <v>250</v>
      </c>
      <c r="AE79" s="14" t="s">
        <v>54</v>
      </c>
      <c r="AF79" s="14">
        <v>3000</v>
      </c>
      <c r="AG79" s="14">
        <f>VLOOKUP(AA79,[2]item!$A:$B,2,FALSE)</f>
        <v>22</v>
      </c>
      <c r="AH79" s="14">
        <f>VLOOKUP(AC79,[2]item!$A:$B,2,FALSE)</f>
        <v>2750</v>
      </c>
      <c r="AI79" s="14">
        <f>VLOOKUP(AE79,[2]item!$A:$B,2,FALSE)</f>
        <v>16</v>
      </c>
    </row>
    <row r="80" spans="2:35">
      <c r="B80" s="2">
        <v>76</v>
      </c>
      <c r="C80" s="7" t="str">
        <f>VLOOKUP(B80,[1]成就!$A:$P,2,FALSE)</f>
        <v>熔炼</v>
      </c>
      <c r="D80" s="2">
        <f>VLOOKUP(C80,配置表!$B:$F,2,FALSE)</f>
        <v>28</v>
      </c>
      <c r="E80" s="2">
        <v>77</v>
      </c>
      <c r="F80" s="8" t="str">
        <f t="shared" si="3"/>
        <v>227,225</v>
      </c>
      <c r="G80" s="8" t="s">
        <v>46</v>
      </c>
      <c r="H80" s="7" t="str">
        <f t="shared" si="4"/>
        <v>17,5;2750,275;16,3300</v>
      </c>
      <c r="I80" s="7" t="str">
        <f t="shared" si="5"/>
        <v>1,1340</v>
      </c>
      <c r="J80" s="8" t="str">
        <f>VLOOKUP(C80,配置表!$B:$F,5,FALSE)</f>
        <v>21,0</v>
      </c>
      <c r="K80" s="7" t="str">
        <f>VLOOKUP(C80,配置表!$B:$J,7,FALSE)&amp;W80</f>
        <v>熔炼炉等级达到225</v>
      </c>
      <c r="L80" s="10">
        <v>1</v>
      </c>
      <c r="M80" s="10">
        <v>95</v>
      </c>
      <c r="N80" s="10">
        <v>1</v>
      </c>
      <c r="O80" s="10" t="e">
        <v>#REF!</v>
      </c>
      <c r="P80" s="10" t="e">
        <v>#REF!</v>
      </c>
      <c r="S80" s="13"/>
      <c r="T80" s="14"/>
      <c r="U80" s="14"/>
      <c r="V80" s="11">
        <f>VLOOKUP(C80,配置表!$B:$F,4,FALSE)</f>
        <v>227</v>
      </c>
      <c r="W80" s="11">
        <f>VLOOKUP(B80,[1]成就!$A:$P,16,FALSE)</f>
        <v>225</v>
      </c>
      <c r="X80" s="12"/>
      <c r="Y80" s="11">
        <f>VLOOKUP(B80,[1]成就!$A:$P,14,FALSE)</f>
        <v>1340</v>
      </c>
      <c r="Z80" s="12"/>
      <c r="AA80" s="14" t="s">
        <v>52</v>
      </c>
      <c r="AB80" s="14">
        <v>5</v>
      </c>
      <c r="AC80" s="14" t="s">
        <v>53</v>
      </c>
      <c r="AD80" s="14">
        <v>275</v>
      </c>
      <c r="AE80" s="14" t="s">
        <v>54</v>
      </c>
      <c r="AF80" s="14">
        <v>3300</v>
      </c>
      <c r="AG80" s="14">
        <f>VLOOKUP(AA80,[2]item!$A:$B,2,FALSE)</f>
        <v>17</v>
      </c>
      <c r="AH80" s="14">
        <f>VLOOKUP(AC80,[2]item!$A:$B,2,FALSE)</f>
        <v>2750</v>
      </c>
      <c r="AI80" s="14">
        <f>VLOOKUP(AE80,[2]item!$A:$B,2,FALSE)</f>
        <v>16</v>
      </c>
    </row>
    <row r="81" spans="2:35">
      <c r="B81" s="2">
        <v>77</v>
      </c>
      <c r="C81" s="7" t="str">
        <f>VLOOKUP(B81,[1]成就!$A:$P,2,FALSE)</f>
        <v>熔炼</v>
      </c>
      <c r="D81" s="2">
        <f>VLOOKUP(C81,配置表!$B:$F,2,FALSE)</f>
        <v>28</v>
      </c>
      <c r="E81" s="2">
        <v>78</v>
      </c>
      <c r="F81" s="8" t="str">
        <f t="shared" si="3"/>
        <v>227,250</v>
      </c>
      <c r="G81" s="8" t="s">
        <v>46</v>
      </c>
      <c r="H81" s="7" t="str">
        <f t="shared" si="4"/>
        <v>17,5;2750,275;16,3300</v>
      </c>
      <c r="I81" s="7" t="str">
        <f t="shared" si="5"/>
        <v>1,1660</v>
      </c>
      <c r="J81" s="8" t="str">
        <f>VLOOKUP(C81,配置表!$B:$F,5,FALSE)</f>
        <v>21,0</v>
      </c>
      <c r="K81" s="7" t="str">
        <f>VLOOKUP(C81,配置表!$B:$J,7,FALSE)&amp;W81</f>
        <v>熔炼炉等级达到250</v>
      </c>
      <c r="L81" s="10">
        <v>1</v>
      </c>
      <c r="M81" s="10">
        <v>95</v>
      </c>
      <c r="N81" s="10">
        <v>1</v>
      </c>
      <c r="O81" s="10" t="e">
        <v>#REF!</v>
      </c>
      <c r="P81" s="10" t="e">
        <v>#REF!</v>
      </c>
      <c r="S81" s="13"/>
      <c r="T81" s="14"/>
      <c r="U81" s="14"/>
      <c r="V81" s="11">
        <f>VLOOKUP(C81,配置表!$B:$F,4,FALSE)</f>
        <v>227</v>
      </c>
      <c r="W81" s="11">
        <f>VLOOKUP(B81,[1]成就!$A:$P,16,FALSE)</f>
        <v>250</v>
      </c>
      <c r="X81" s="12"/>
      <c r="Y81" s="11">
        <f>VLOOKUP(B81,[1]成就!$A:$P,14,FALSE)</f>
        <v>1660</v>
      </c>
      <c r="Z81" s="12"/>
      <c r="AA81" s="14" t="s">
        <v>52</v>
      </c>
      <c r="AB81" s="14">
        <v>5</v>
      </c>
      <c r="AC81" s="14" t="s">
        <v>53</v>
      </c>
      <c r="AD81" s="14">
        <v>275</v>
      </c>
      <c r="AE81" s="14" t="s">
        <v>54</v>
      </c>
      <c r="AF81" s="14">
        <v>3300</v>
      </c>
      <c r="AG81" s="14">
        <f>VLOOKUP(AA81,[2]item!$A:$B,2,FALSE)</f>
        <v>17</v>
      </c>
      <c r="AH81" s="14">
        <f>VLOOKUP(AC81,[2]item!$A:$B,2,FALSE)</f>
        <v>2750</v>
      </c>
      <c r="AI81" s="14">
        <f>VLOOKUP(AE81,[2]item!$A:$B,2,FALSE)</f>
        <v>16</v>
      </c>
    </row>
    <row r="82" spans="2:35">
      <c r="B82" s="2">
        <v>78</v>
      </c>
      <c r="C82" s="7" t="str">
        <f>VLOOKUP(B82,[1]成就!$A:$P,2,FALSE)</f>
        <v>熔炼</v>
      </c>
      <c r="D82" s="2">
        <f>VLOOKUP(C82,配置表!$B:$F,2,FALSE)</f>
        <v>28</v>
      </c>
      <c r="E82" s="2">
        <v>79</v>
      </c>
      <c r="F82" s="8" t="str">
        <f t="shared" si="3"/>
        <v>227,275</v>
      </c>
      <c r="G82" s="8" t="s">
        <v>46</v>
      </c>
      <c r="H82" s="7" t="str">
        <f t="shared" si="4"/>
        <v>22,5;2750,300;16,3600</v>
      </c>
      <c r="I82" s="7" t="str">
        <f t="shared" si="5"/>
        <v>1,1990</v>
      </c>
      <c r="J82" s="8" t="str">
        <f>VLOOKUP(C82,配置表!$B:$F,5,FALSE)</f>
        <v>21,0</v>
      </c>
      <c r="K82" s="7" t="str">
        <f>VLOOKUP(C82,配置表!$B:$J,7,FALSE)&amp;W82</f>
        <v>熔炼炉等级达到275</v>
      </c>
      <c r="L82" s="10">
        <v>1</v>
      </c>
      <c r="M82" s="10">
        <v>95</v>
      </c>
      <c r="N82" s="10">
        <v>1</v>
      </c>
      <c r="O82" s="10" t="e">
        <v>#REF!</v>
      </c>
      <c r="P82" s="10" t="e">
        <v>#REF!</v>
      </c>
      <c r="S82" s="13"/>
      <c r="T82" s="14"/>
      <c r="U82" s="14"/>
      <c r="V82" s="11">
        <f>VLOOKUP(C82,配置表!$B:$F,4,FALSE)</f>
        <v>227</v>
      </c>
      <c r="W82" s="11">
        <f>VLOOKUP(B82,[1]成就!$A:$P,16,FALSE)</f>
        <v>275</v>
      </c>
      <c r="X82" s="12"/>
      <c r="Y82" s="11">
        <f>VLOOKUP(B82,[1]成就!$A:$P,14,FALSE)</f>
        <v>1990</v>
      </c>
      <c r="Z82" s="12"/>
      <c r="AA82" s="14" t="s">
        <v>64</v>
      </c>
      <c r="AB82" s="14">
        <v>5</v>
      </c>
      <c r="AC82" s="14" t="s">
        <v>53</v>
      </c>
      <c r="AD82" s="14">
        <v>300</v>
      </c>
      <c r="AE82" s="14" t="s">
        <v>54</v>
      </c>
      <c r="AF82" s="14">
        <v>3600</v>
      </c>
      <c r="AG82" s="14">
        <f>VLOOKUP(AA82,[2]item!$A:$B,2,FALSE)</f>
        <v>22</v>
      </c>
      <c r="AH82" s="14">
        <f>VLOOKUP(AC82,[2]item!$A:$B,2,FALSE)</f>
        <v>2750</v>
      </c>
      <c r="AI82" s="14">
        <f>VLOOKUP(AE82,[2]item!$A:$B,2,FALSE)</f>
        <v>16</v>
      </c>
    </row>
    <row r="83" spans="2:35">
      <c r="B83" s="2">
        <v>79</v>
      </c>
      <c r="C83" s="7" t="str">
        <f>VLOOKUP(B83,[1]成就!$A:$P,2,FALSE)</f>
        <v>熔炼</v>
      </c>
      <c r="D83" s="2">
        <f>VLOOKUP(C83,配置表!$B:$F,2,FALSE)</f>
        <v>28</v>
      </c>
      <c r="E83" s="2">
        <v>80</v>
      </c>
      <c r="F83" s="8" t="str">
        <f t="shared" si="3"/>
        <v>227,300</v>
      </c>
      <c r="G83" s="8" t="s">
        <v>46</v>
      </c>
      <c r="H83" s="7" t="str">
        <f t="shared" si="4"/>
        <v>17,5;2750,300;16,3600</v>
      </c>
      <c r="I83" s="7" t="str">
        <f t="shared" si="5"/>
        <v>1,2380</v>
      </c>
      <c r="J83" s="8" t="str">
        <f>VLOOKUP(C83,配置表!$B:$F,5,FALSE)</f>
        <v>21,0</v>
      </c>
      <c r="K83" s="7" t="str">
        <f>VLOOKUP(C83,配置表!$B:$J,7,FALSE)&amp;W83</f>
        <v>熔炼炉等级达到300</v>
      </c>
      <c r="L83" s="10">
        <v>1</v>
      </c>
      <c r="M83" s="10">
        <v>95</v>
      </c>
      <c r="N83" s="10">
        <v>1</v>
      </c>
      <c r="O83" s="10" t="e">
        <v>#REF!</v>
      </c>
      <c r="P83" s="10" t="e">
        <v>#REF!</v>
      </c>
      <c r="S83" s="13"/>
      <c r="T83" s="14"/>
      <c r="U83" s="14"/>
      <c r="V83" s="11">
        <f>VLOOKUP(C83,配置表!$B:$F,4,FALSE)</f>
        <v>227</v>
      </c>
      <c r="W83" s="11">
        <f>VLOOKUP(B83,[1]成就!$A:$P,16,FALSE)</f>
        <v>300</v>
      </c>
      <c r="X83" s="12"/>
      <c r="Y83" s="11">
        <f>VLOOKUP(B83,[1]成就!$A:$P,14,FALSE)</f>
        <v>2380</v>
      </c>
      <c r="Z83" s="12"/>
      <c r="AA83" s="14" t="s">
        <v>52</v>
      </c>
      <c r="AB83" s="14">
        <v>5</v>
      </c>
      <c r="AC83" s="14" t="s">
        <v>53</v>
      </c>
      <c r="AD83" s="14">
        <v>300</v>
      </c>
      <c r="AE83" s="14" t="s">
        <v>54</v>
      </c>
      <c r="AF83" s="14">
        <v>3600</v>
      </c>
      <c r="AG83" s="14">
        <f>VLOOKUP(AA83,[2]item!$A:$B,2,FALSE)</f>
        <v>17</v>
      </c>
      <c r="AH83" s="14">
        <f>VLOOKUP(AC83,[2]item!$A:$B,2,FALSE)</f>
        <v>2750</v>
      </c>
      <c r="AI83" s="14">
        <f>VLOOKUP(AE83,[2]item!$A:$B,2,FALSE)</f>
        <v>16</v>
      </c>
    </row>
    <row r="84" spans="2:35">
      <c r="B84" s="2">
        <v>80</v>
      </c>
      <c r="C84" s="7" t="str">
        <f>VLOOKUP(B84,[1]成就!$A:$P,2,FALSE)</f>
        <v>熔炼</v>
      </c>
      <c r="D84" s="2">
        <f>VLOOKUP(C84,配置表!$B:$F,2,FALSE)</f>
        <v>28</v>
      </c>
      <c r="E84" s="2">
        <v>81</v>
      </c>
      <c r="F84" s="8" t="str">
        <f t="shared" si="3"/>
        <v>227,350</v>
      </c>
      <c r="G84" s="8" t="s">
        <v>46</v>
      </c>
      <c r="H84" s="7" t="str">
        <f t="shared" si="4"/>
        <v>17,5;2750,325;16,3900</v>
      </c>
      <c r="I84" s="7" t="str">
        <f t="shared" si="5"/>
        <v>1,3210</v>
      </c>
      <c r="J84" s="8" t="str">
        <f>VLOOKUP(C84,配置表!$B:$F,5,FALSE)</f>
        <v>21,0</v>
      </c>
      <c r="K84" s="7" t="str">
        <f>VLOOKUP(C84,配置表!$B:$J,7,FALSE)&amp;W84</f>
        <v>熔炼炉等级达到350</v>
      </c>
      <c r="L84" s="10">
        <v>1</v>
      </c>
      <c r="M84" s="10">
        <v>95</v>
      </c>
      <c r="N84" s="10">
        <v>1</v>
      </c>
      <c r="O84" s="10" t="e">
        <v>#REF!</v>
      </c>
      <c r="P84" s="10" t="e">
        <v>#REF!</v>
      </c>
      <c r="S84" s="13"/>
      <c r="T84" s="14"/>
      <c r="U84" s="14"/>
      <c r="V84" s="11">
        <f>VLOOKUP(C84,配置表!$B:$F,4,FALSE)</f>
        <v>227</v>
      </c>
      <c r="W84" s="11">
        <f>VLOOKUP(B84,[1]成就!$A:$P,16,FALSE)</f>
        <v>350</v>
      </c>
      <c r="X84" s="12"/>
      <c r="Y84" s="11">
        <f>VLOOKUP(B84,[1]成就!$A:$P,14,FALSE)</f>
        <v>3210</v>
      </c>
      <c r="Z84" s="12"/>
      <c r="AA84" s="14" t="s">
        <v>52</v>
      </c>
      <c r="AB84" s="14">
        <v>5</v>
      </c>
      <c r="AC84" s="14" t="s">
        <v>53</v>
      </c>
      <c r="AD84" s="14">
        <v>325</v>
      </c>
      <c r="AE84" s="14" t="s">
        <v>54</v>
      </c>
      <c r="AF84" s="14">
        <v>3900</v>
      </c>
      <c r="AG84" s="14">
        <f>VLOOKUP(AA84,[2]item!$A:$B,2,FALSE)</f>
        <v>17</v>
      </c>
      <c r="AH84" s="14">
        <f>VLOOKUP(AC84,[2]item!$A:$B,2,FALSE)</f>
        <v>2750</v>
      </c>
      <c r="AI84" s="14">
        <f>VLOOKUP(AE84,[2]item!$A:$B,2,FALSE)</f>
        <v>16</v>
      </c>
    </row>
    <row r="85" spans="2:35">
      <c r="B85" s="2">
        <v>81</v>
      </c>
      <c r="C85" s="7" t="str">
        <f>VLOOKUP(B85,[1]成就!$A:$P,2,FALSE)</f>
        <v>熔炼</v>
      </c>
      <c r="D85" s="2">
        <f>VLOOKUP(C85,配置表!$B:$F,2,FALSE)</f>
        <v>28</v>
      </c>
      <c r="E85" s="2">
        <v>82</v>
      </c>
      <c r="F85" s="8" t="str">
        <f t="shared" si="3"/>
        <v>227,400</v>
      </c>
      <c r="G85" s="8" t="s">
        <v>46</v>
      </c>
      <c r="H85" s="7" t="str">
        <f t="shared" si="4"/>
        <v>22,5;2750,325;16,3900</v>
      </c>
      <c r="I85" s="7" t="str">
        <f t="shared" si="5"/>
        <v>1,4160</v>
      </c>
      <c r="J85" s="8" t="str">
        <f>VLOOKUP(C85,配置表!$B:$F,5,FALSE)</f>
        <v>21,0</v>
      </c>
      <c r="K85" s="7" t="str">
        <f>VLOOKUP(C85,配置表!$B:$J,7,FALSE)&amp;W85</f>
        <v>熔炼炉等级达到400</v>
      </c>
      <c r="L85" s="10">
        <v>1</v>
      </c>
      <c r="M85" s="10">
        <v>95</v>
      </c>
      <c r="N85" s="10">
        <v>1</v>
      </c>
      <c r="O85" s="10" t="e">
        <v>#REF!</v>
      </c>
      <c r="P85" s="10" t="e">
        <v>#REF!</v>
      </c>
      <c r="S85" s="13"/>
      <c r="T85" s="14"/>
      <c r="U85" s="14"/>
      <c r="V85" s="11">
        <f>VLOOKUP(C85,配置表!$B:$F,4,FALSE)</f>
        <v>227</v>
      </c>
      <c r="W85" s="11">
        <f>VLOOKUP(B85,[1]成就!$A:$P,16,FALSE)</f>
        <v>400</v>
      </c>
      <c r="X85" s="12"/>
      <c r="Y85" s="11">
        <f>VLOOKUP(B85,[1]成就!$A:$P,14,FALSE)</f>
        <v>4160</v>
      </c>
      <c r="Z85" s="12"/>
      <c r="AA85" s="14" t="s">
        <v>64</v>
      </c>
      <c r="AB85" s="14">
        <v>5</v>
      </c>
      <c r="AC85" s="14" t="s">
        <v>53</v>
      </c>
      <c r="AD85" s="14">
        <v>325</v>
      </c>
      <c r="AE85" s="14" t="s">
        <v>54</v>
      </c>
      <c r="AF85" s="14">
        <v>3900</v>
      </c>
      <c r="AG85" s="14">
        <f>VLOOKUP(AA85,[2]item!$A:$B,2,FALSE)</f>
        <v>22</v>
      </c>
      <c r="AH85" s="14">
        <f>VLOOKUP(AC85,[2]item!$A:$B,2,FALSE)</f>
        <v>2750</v>
      </c>
      <c r="AI85" s="14">
        <f>VLOOKUP(AE85,[2]item!$A:$B,2,FALSE)</f>
        <v>16</v>
      </c>
    </row>
    <row r="86" spans="2:35">
      <c r="B86" s="2">
        <v>82</v>
      </c>
      <c r="C86" s="7" t="str">
        <f>VLOOKUP(B86,[1]成就!$A:$P,2,FALSE)</f>
        <v>熔炼</v>
      </c>
      <c r="D86" s="2">
        <f>VLOOKUP(C86,配置表!$B:$F,2,FALSE)</f>
        <v>28</v>
      </c>
      <c r="E86" s="2">
        <v>83</v>
      </c>
      <c r="F86" s="8" t="str">
        <f t="shared" si="3"/>
        <v>227,450</v>
      </c>
      <c r="G86" s="8" t="s">
        <v>46</v>
      </c>
      <c r="H86" s="7" t="str">
        <f t="shared" si="4"/>
        <v>17,5;2750,350;16,4200</v>
      </c>
      <c r="I86" s="7" t="str">
        <f t="shared" si="5"/>
        <v>1,5150</v>
      </c>
      <c r="J86" s="8" t="str">
        <f>VLOOKUP(C86,配置表!$B:$F,5,FALSE)</f>
        <v>21,0</v>
      </c>
      <c r="K86" s="7" t="str">
        <f>VLOOKUP(C86,配置表!$B:$J,7,FALSE)&amp;W86</f>
        <v>熔炼炉等级达到450</v>
      </c>
      <c r="L86" s="10">
        <v>1</v>
      </c>
      <c r="M86" s="10">
        <v>95</v>
      </c>
      <c r="N86" s="10">
        <v>1</v>
      </c>
      <c r="O86" s="10" t="e">
        <v>#REF!</v>
      </c>
      <c r="P86" s="10" t="e">
        <v>#REF!</v>
      </c>
      <c r="S86" s="13"/>
      <c r="T86" s="14"/>
      <c r="U86" s="14"/>
      <c r="V86" s="11">
        <f>VLOOKUP(C86,配置表!$B:$F,4,FALSE)</f>
        <v>227</v>
      </c>
      <c r="W86" s="11">
        <f>VLOOKUP(B86,[1]成就!$A:$P,16,FALSE)</f>
        <v>450</v>
      </c>
      <c r="X86" s="12"/>
      <c r="Y86" s="11">
        <f>VLOOKUP(B86,[1]成就!$A:$P,14,FALSE)</f>
        <v>5150</v>
      </c>
      <c r="Z86" s="12"/>
      <c r="AA86" s="14" t="s">
        <v>52</v>
      </c>
      <c r="AB86" s="14">
        <v>5</v>
      </c>
      <c r="AC86" s="14" t="s">
        <v>53</v>
      </c>
      <c r="AD86" s="14">
        <v>350</v>
      </c>
      <c r="AE86" s="14" t="s">
        <v>54</v>
      </c>
      <c r="AF86" s="14">
        <v>4200</v>
      </c>
      <c r="AG86" s="14">
        <f>VLOOKUP(AA86,[2]item!$A:$B,2,FALSE)</f>
        <v>17</v>
      </c>
      <c r="AH86" s="14">
        <f>VLOOKUP(AC86,[2]item!$A:$B,2,FALSE)</f>
        <v>2750</v>
      </c>
      <c r="AI86" s="14">
        <f>VLOOKUP(AE86,[2]item!$A:$B,2,FALSE)</f>
        <v>16</v>
      </c>
    </row>
    <row r="87" spans="2:35">
      <c r="B87" s="2">
        <v>83</v>
      </c>
      <c r="C87" s="7" t="str">
        <f>VLOOKUP(B87,[1]成就!$A:$P,2,FALSE)</f>
        <v>熔炼</v>
      </c>
      <c r="D87" s="2">
        <f>VLOOKUP(C87,配置表!$B:$F,2,FALSE)</f>
        <v>28</v>
      </c>
      <c r="E87" s="2">
        <v>84</v>
      </c>
      <c r="F87" s="8" t="str">
        <f t="shared" si="3"/>
        <v>227,500</v>
      </c>
      <c r="G87" s="8" t="s">
        <v>46</v>
      </c>
      <c r="H87" s="7" t="str">
        <f t="shared" si="4"/>
        <v>17,5;2750,350;16,4200</v>
      </c>
      <c r="I87" s="7" t="str">
        <f t="shared" si="5"/>
        <v>1,6240</v>
      </c>
      <c r="J87" s="8" t="str">
        <f>VLOOKUP(C87,配置表!$B:$F,5,FALSE)</f>
        <v>21,0</v>
      </c>
      <c r="K87" s="7" t="str">
        <f>VLOOKUP(C87,配置表!$B:$J,7,FALSE)&amp;W87</f>
        <v>熔炼炉等级达到500</v>
      </c>
      <c r="L87" s="10">
        <v>1</v>
      </c>
      <c r="M87" s="10">
        <v>95</v>
      </c>
      <c r="N87" s="10">
        <v>1</v>
      </c>
      <c r="O87" s="10" t="e">
        <v>#REF!</v>
      </c>
      <c r="P87" s="10" t="e">
        <v>#REF!</v>
      </c>
      <c r="S87" s="13"/>
      <c r="T87" s="14"/>
      <c r="U87" s="14"/>
      <c r="V87" s="11">
        <f>VLOOKUP(C87,配置表!$B:$F,4,FALSE)</f>
        <v>227</v>
      </c>
      <c r="W87" s="11">
        <f>VLOOKUP(B87,[1]成就!$A:$P,16,FALSE)</f>
        <v>500</v>
      </c>
      <c r="X87" s="12"/>
      <c r="Y87" s="11">
        <f>VLOOKUP(B87,[1]成就!$A:$P,14,FALSE)</f>
        <v>6240</v>
      </c>
      <c r="Z87" s="12"/>
      <c r="AA87" s="14" t="s">
        <v>52</v>
      </c>
      <c r="AB87" s="14">
        <v>5</v>
      </c>
      <c r="AC87" s="14" t="s">
        <v>53</v>
      </c>
      <c r="AD87" s="14">
        <v>350</v>
      </c>
      <c r="AE87" s="14" t="s">
        <v>54</v>
      </c>
      <c r="AF87" s="14">
        <v>4200</v>
      </c>
      <c r="AG87" s="14">
        <f>VLOOKUP(AA87,[2]item!$A:$B,2,FALSE)</f>
        <v>17</v>
      </c>
      <c r="AH87" s="14">
        <f>VLOOKUP(AC87,[2]item!$A:$B,2,FALSE)</f>
        <v>2750</v>
      </c>
      <c r="AI87" s="14">
        <f>VLOOKUP(AE87,[2]item!$A:$B,2,FALSE)</f>
        <v>16</v>
      </c>
    </row>
    <row r="88" spans="2:35">
      <c r="B88" s="2">
        <v>84</v>
      </c>
      <c r="C88" s="7" t="str">
        <f>VLOOKUP(B88,[1]成就!$A:$P,2,FALSE)</f>
        <v>熔炼</v>
      </c>
      <c r="D88" s="2">
        <f>VLOOKUP(C88,配置表!$B:$F,2,FALSE)</f>
        <v>28</v>
      </c>
      <c r="E88" s="2">
        <v>85</v>
      </c>
      <c r="F88" s="8" t="str">
        <f t="shared" si="3"/>
        <v>227,550</v>
      </c>
      <c r="G88" s="8" t="s">
        <v>46</v>
      </c>
      <c r="H88" s="7" t="str">
        <f t="shared" si="4"/>
        <v>22,5;2750,375;16,4500</v>
      </c>
      <c r="I88" s="7" t="str">
        <f t="shared" si="5"/>
        <v>1,7330</v>
      </c>
      <c r="J88" s="8" t="str">
        <f>VLOOKUP(C88,配置表!$B:$F,5,FALSE)</f>
        <v>21,0</v>
      </c>
      <c r="K88" s="7" t="str">
        <f>VLOOKUP(C88,配置表!$B:$J,7,FALSE)&amp;W88</f>
        <v>熔炼炉等级达到550</v>
      </c>
      <c r="L88" s="10">
        <v>1</v>
      </c>
      <c r="M88" s="10">
        <v>95</v>
      </c>
      <c r="N88" s="10">
        <v>1</v>
      </c>
      <c r="O88" s="10" t="e">
        <v>#REF!</v>
      </c>
      <c r="P88" s="10" t="e">
        <v>#REF!</v>
      </c>
      <c r="S88" s="13"/>
      <c r="T88" s="14"/>
      <c r="U88" s="14"/>
      <c r="V88" s="11">
        <f>VLOOKUP(C88,配置表!$B:$F,4,FALSE)</f>
        <v>227</v>
      </c>
      <c r="W88" s="11">
        <f>VLOOKUP(B88,[1]成就!$A:$P,16,FALSE)</f>
        <v>550</v>
      </c>
      <c r="X88" s="12"/>
      <c r="Y88" s="11">
        <f>VLOOKUP(B88,[1]成就!$A:$P,14,FALSE)</f>
        <v>7330</v>
      </c>
      <c r="Z88" s="12"/>
      <c r="AA88" s="14" t="s">
        <v>64</v>
      </c>
      <c r="AB88" s="14">
        <v>5</v>
      </c>
      <c r="AC88" s="14" t="s">
        <v>53</v>
      </c>
      <c r="AD88" s="14">
        <v>375</v>
      </c>
      <c r="AE88" s="14" t="s">
        <v>54</v>
      </c>
      <c r="AF88" s="14">
        <v>4500</v>
      </c>
      <c r="AG88" s="14">
        <f>VLOOKUP(AA88,[2]item!$A:$B,2,FALSE)</f>
        <v>22</v>
      </c>
      <c r="AH88" s="14">
        <f>VLOOKUP(AC88,[2]item!$A:$B,2,FALSE)</f>
        <v>2750</v>
      </c>
      <c r="AI88" s="14">
        <f>VLOOKUP(AE88,[2]item!$A:$B,2,FALSE)</f>
        <v>16</v>
      </c>
    </row>
    <row r="89" spans="2:35">
      <c r="B89" s="2">
        <v>85</v>
      </c>
      <c r="C89" s="7" t="str">
        <f>VLOOKUP(B89,[1]成就!$A:$P,2,FALSE)</f>
        <v>熔炼</v>
      </c>
      <c r="D89" s="2">
        <f>VLOOKUP(C89,配置表!$B:$F,2,FALSE)</f>
        <v>28</v>
      </c>
      <c r="E89" s="2">
        <v>86</v>
      </c>
      <c r="F89" s="8" t="str">
        <f t="shared" si="3"/>
        <v>227,600</v>
      </c>
      <c r="G89" s="8" t="s">
        <v>46</v>
      </c>
      <c r="H89" s="7" t="str">
        <f t="shared" si="4"/>
        <v>17,5;2750,375;16,4500</v>
      </c>
      <c r="I89" s="7" t="str">
        <f t="shared" si="5"/>
        <v>1,8500</v>
      </c>
      <c r="J89" s="8" t="str">
        <f>VLOOKUP(C89,配置表!$B:$F,5,FALSE)</f>
        <v>21,0</v>
      </c>
      <c r="K89" s="7" t="str">
        <f>VLOOKUP(C89,配置表!$B:$J,7,FALSE)&amp;W89</f>
        <v>熔炼炉等级达到600</v>
      </c>
      <c r="L89" s="10">
        <v>1</v>
      </c>
      <c r="M89" s="10">
        <v>95</v>
      </c>
      <c r="N89" s="10">
        <v>1</v>
      </c>
      <c r="O89" s="10" t="e">
        <v>#REF!</v>
      </c>
      <c r="P89" s="10" t="e">
        <v>#REF!</v>
      </c>
      <c r="S89" s="13"/>
      <c r="T89" s="14"/>
      <c r="U89" s="14"/>
      <c r="V89" s="11">
        <f>VLOOKUP(C89,配置表!$B:$F,4,FALSE)</f>
        <v>227</v>
      </c>
      <c r="W89" s="11">
        <f>VLOOKUP(B89,[1]成就!$A:$P,16,FALSE)</f>
        <v>600</v>
      </c>
      <c r="X89" s="12"/>
      <c r="Y89" s="11">
        <f>VLOOKUP(B89,[1]成就!$A:$P,14,FALSE)</f>
        <v>8500</v>
      </c>
      <c r="Z89" s="12"/>
      <c r="AA89" s="14" t="s">
        <v>52</v>
      </c>
      <c r="AB89" s="14">
        <v>5</v>
      </c>
      <c r="AC89" s="14" t="s">
        <v>53</v>
      </c>
      <c r="AD89" s="14">
        <v>375</v>
      </c>
      <c r="AE89" s="14" t="s">
        <v>54</v>
      </c>
      <c r="AF89" s="14">
        <v>4500</v>
      </c>
      <c r="AG89" s="14">
        <f>VLOOKUP(AA89,[2]item!$A:$B,2,FALSE)</f>
        <v>17</v>
      </c>
      <c r="AH89" s="14">
        <f>VLOOKUP(AC89,[2]item!$A:$B,2,FALSE)</f>
        <v>2750</v>
      </c>
      <c r="AI89" s="14">
        <f>VLOOKUP(AE89,[2]item!$A:$B,2,FALSE)</f>
        <v>16</v>
      </c>
    </row>
    <row r="90" spans="2:35">
      <c r="B90" s="2">
        <v>86</v>
      </c>
      <c r="C90" s="7" t="str">
        <f>VLOOKUP(B90,[1]成就!$A:$P,2,FALSE)</f>
        <v>熔炼</v>
      </c>
      <c r="D90" s="2">
        <f>VLOOKUP(C90,配置表!$B:$F,2,FALSE)</f>
        <v>28</v>
      </c>
      <c r="E90" s="2">
        <v>87</v>
      </c>
      <c r="F90" s="8" t="str">
        <f t="shared" si="3"/>
        <v>227,650</v>
      </c>
      <c r="G90" s="8" t="s">
        <v>46</v>
      </c>
      <c r="H90" s="7" t="str">
        <f t="shared" si="4"/>
        <v>17,5;2750,400;16,4800</v>
      </c>
      <c r="I90" s="7" t="str">
        <f t="shared" si="5"/>
        <v>1,9650</v>
      </c>
      <c r="J90" s="8" t="str">
        <f>VLOOKUP(C90,配置表!$B:$F,5,FALSE)</f>
        <v>21,0</v>
      </c>
      <c r="K90" s="7" t="str">
        <f>VLOOKUP(C90,配置表!$B:$J,7,FALSE)&amp;W90</f>
        <v>熔炼炉等级达到650</v>
      </c>
      <c r="L90" s="10">
        <v>1</v>
      </c>
      <c r="M90" s="10">
        <v>95</v>
      </c>
      <c r="N90" s="10">
        <v>1</v>
      </c>
      <c r="O90" s="10" t="e">
        <v>#REF!</v>
      </c>
      <c r="P90" s="10" t="e">
        <v>#REF!</v>
      </c>
      <c r="S90" s="13"/>
      <c r="T90" s="14"/>
      <c r="U90" s="14"/>
      <c r="V90" s="11">
        <f>VLOOKUP(C90,配置表!$B:$F,4,FALSE)</f>
        <v>227</v>
      </c>
      <c r="W90" s="11">
        <f>VLOOKUP(B90,[1]成就!$A:$P,16,FALSE)</f>
        <v>650</v>
      </c>
      <c r="X90" s="12"/>
      <c r="Y90" s="11">
        <f>VLOOKUP(B90,[1]成就!$A:$P,14,FALSE)</f>
        <v>9650</v>
      </c>
      <c r="Z90" s="12"/>
      <c r="AA90" s="14" t="s">
        <v>52</v>
      </c>
      <c r="AB90" s="14">
        <v>5</v>
      </c>
      <c r="AC90" s="14" t="s">
        <v>53</v>
      </c>
      <c r="AD90" s="14">
        <v>400</v>
      </c>
      <c r="AE90" s="14" t="s">
        <v>54</v>
      </c>
      <c r="AF90" s="14">
        <v>4800</v>
      </c>
      <c r="AG90" s="14">
        <f>VLOOKUP(AA90,[2]item!$A:$B,2,FALSE)</f>
        <v>17</v>
      </c>
      <c r="AH90" s="14">
        <f>VLOOKUP(AC90,[2]item!$A:$B,2,FALSE)</f>
        <v>2750</v>
      </c>
      <c r="AI90" s="14">
        <f>VLOOKUP(AE90,[2]item!$A:$B,2,FALSE)</f>
        <v>16</v>
      </c>
    </row>
    <row r="91" spans="2:35">
      <c r="B91" s="2">
        <v>87</v>
      </c>
      <c r="C91" s="7" t="str">
        <f>VLOOKUP(B91,[1]成就!$A:$P,2,FALSE)</f>
        <v>熔炼</v>
      </c>
      <c r="D91" s="2">
        <f>VLOOKUP(C91,配置表!$B:$F,2,FALSE)</f>
        <v>28</v>
      </c>
      <c r="E91" s="2">
        <v>88</v>
      </c>
      <c r="F91" s="8" t="str">
        <f t="shared" si="3"/>
        <v>227,700</v>
      </c>
      <c r="G91" s="8" t="s">
        <v>46</v>
      </c>
      <c r="H91" s="7" t="str">
        <f t="shared" si="4"/>
        <v>22,5;2750,400;16,4800</v>
      </c>
      <c r="I91" s="7" t="str">
        <f t="shared" si="5"/>
        <v>1,10870</v>
      </c>
      <c r="J91" s="8" t="str">
        <f>VLOOKUP(C91,配置表!$B:$F,5,FALSE)</f>
        <v>21,0</v>
      </c>
      <c r="K91" s="7" t="str">
        <f>VLOOKUP(C91,配置表!$B:$J,7,FALSE)&amp;W91</f>
        <v>熔炼炉等级达到700</v>
      </c>
      <c r="L91" s="10">
        <v>1</v>
      </c>
      <c r="M91" s="10">
        <v>80</v>
      </c>
      <c r="N91" s="10">
        <v>1</v>
      </c>
      <c r="O91" s="10" t="e">
        <v>#REF!</v>
      </c>
      <c r="P91" s="10" t="e">
        <v>#REF!</v>
      </c>
      <c r="S91" s="13"/>
      <c r="T91" s="14"/>
      <c r="U91" s="14"/>
      <c r="V91" s="11">
        <f>VLOOKUP(C91,配置表!$B:$F,4,FALSE)</f>
        <v>227</v>
      </c>
      <c r="W91" s="11">
        <f>VLOOKUP(B91,[1]成就!$A:$P,16,FALSE)</f>
        <v>700</v>
      </c>
      <c r="X91" s="1"/>
      <c r="Y91" s="11">
        <f>VLOOKUP(B91,[1]成就!$A:$P,14,FALSE)</f>
        <v>10870</v>
      </c>
      <c r="Z91" s="1"/>
      <c r="AA91" s="14" t="s">
        <v>64</v>
      </c>
      <c r="AB91" s="14">
        <v>5</v>
      </c>
      <c r="AC91" s="14" t="s">
        <v>53</v>
      </c>
      <c r="AD91" s="14">
        <v>400</v>
      </c>
      <c r="AE91" s="14" t="s">
        <v>54</v>
      </c>
      <c r="AF91" s="14">
        <v>4800</v>
      </c>
      <c r="AG91" s="14">
        <f>VLOOKUP(AA91,[2]item!$A:$B,2,FALSE)</f>
        <v>22</v>
      </c>
      <c r="AH91" s="14">
        <f>VLOOKUP(AC91,[2]item!$A:$B,2,FALSE)</f>
        <v>2750</v>
      </c>
      <c r="AI91" s="14">
        <f>VLOOKUP(AE91,[2]item!$A:$B,2,FALSE)</f>
        <v>16</v>
      </c>
    </row>
    <row r="92" spans="2:35">
      <c r="B92" s="2">
        <v>88</v>
      </c>
      <c r="C92" s="7" t="str">
        <f>VLOOKUP(B92,[1]成就!$A:$P,2,FALSE)</f>
        <v>熔炼</v>
      </c>
      <c r="D92" s="2">
        <f>VLOOKUP(C92,配置表!$B:$F,2,FALSE)</f>
        <v>28</v>
      </c>
      <c r="E92" s="2">
        <v>89</v>
      </c>
      <c r="F92" s="8" t="str">
        <f t="shared" si="3"/>
        <v>227,750</v>
      </c>
      <c r="G92" s="8" t="s">
        <v>46</v>
      </c>
      <c r="H92" s="7" t="str">
        <f t="shared" si="4"/>
        <v>17,5;2750,425;16,5100</v>
      </c>
      <c r="I92" s="7" t="str">
        <f t="shared" si="5"/>
        <v>1,12060</v>
      </c>
      <c r="J92" s="8" t="str">
        <f>VLOOKUP(C92,配置表!$B:$F,5,FALSE)</f>
        <v>21,0</v>
      </c>
      <c r="K92" s="7" t="str">
        <f>VLOOKUP(C92,配置表!$B:$J,7,FALSE)&amp;W92</f>
        <v>熔炼炉等级达到750</v>
      </c>
      <c r="L92" s="10">
        <v>1</v>
      </c>
      <c r="M92" s="10">
        <v>80</v>
      </c>
      <c r="N92" s="10">
        <v>1</v>
      </c>
      <c r="O92" s="10" t="e">
        <v>#REF!</v>
      </c>
      <c r="P92" s="10" t="e">
        <v>#REF!</v>
      </c>
      <c r="S92" s="13"/>
      <c r="T92" s="14"/>
      <c r="U92" s="14"/>
      <c r="V92" s="11">
        <f>VLOOKUP(C92,配置表!$B:$F,4,FALSE)</f>
        <v>227</v>
      </c>
      <c r="W92" s="11">
        <f>VLOOKUP(B92,[1]成就!$A:$P,16,FALSE)</f>
        <v>750</v>
      </c>
      <c r="X92" s="1"/>
      <c r="Y92" s="11">
        <f>VLOOKUP(B92,[1]成就!$A:$P,14,FALSE)</f>
        <v>12060</v>
      </c>
      <c r="Z92" s="1"/>
      <c r="AA92" s="14" t="s">
        <v>52</v>
      </c>
      <c r="AB92" s="14">
        <v>5</v>
      </c>
      <c r="AC92" s="14" t="s">
        <v>53</v>
      </c>
      <c r="AD92" s="14">
        <v>425</v>
      </c>
      <c r="AE92" s="14" t="s">
        <v>54</v>
      </c>
      <c r="AF92" s="14">
        <v>5100</v>
      </c>
      <c r="AG92" s="14">
        <f>VLOOKUP(AA92,[2]item!$A:$B,2,FALSE)</f>
        <v>17</v>
      </c>
      <c r="AH92" s="14">
        <f>VLOOKUP(AC92,[2]item!$A:$B,2,FALSE)</f>
        <v>2750</v>
      </c>
      <c r="AI92" s="14">
        <f>VLOOKUP(AE92,[2]item!$A:$B,2,FALSE)</f>
        <v>16</v>
      </c>
    </row>
    <row r="93" spans="2:35">
      <c r="B93" s="2">
        <v>89</v>
      </c>
      <c r="C93" s="7" t="str">
        <f>VLOOKUP(B93,[1]成就!$A:$P,2,FALSE)</f>
        <v>熔炼</v>
      </c>
      <c r="D93" s="2">
        <f>VLOOKUP(C93,配置表!$B:$F,2,FALSE)</f>
        <v>28</v>
      </c>
      <c r="E93" s="2">
        <v>90</v>
      </c>
      <c r="F93" s="8" t="str">
        <f t="shared" si="3"/>
        <v>227,800</v>
      </c>
      <c r="G93" s="8" t="s">
        <v>46</v>
      </c>
      <c r="H93" s="7" t="str">
        <f t="shared" si="4"/>
        <v>17,5;2750,425;16,5100</v>
      </c>
      <c r="I93" s="7" t="str">
        <f t="shared" si="5"/>
        <v>1,13320</v>
      </c>
      <c r="J93" s="8" t="str">
        <f>VLOOKUP(C93,配置表!$B:$F,5,FALSE)</f>
        <v>21,0</v>
      </c>
      <c r="K93" s="7" t="str">
        <f>VLOOKUP(C93,配置表!$B:$J,7,FALSE)&amp;W93</f>
        <v>熔炼炉等级达到800</v>
      </c>
      <c r="L93" s="10">
        <v>1</v>
      </c>
      <c r="M93" s="10">
        <v>80</v>
      </c>
      <c r="N93" s="10">
        <v>1</v>
      </c>
      <c r="O93" s="10" t="e">
        <v>#REF!</v>
      </c>
      <c r="P93" s="10" t="e">
        <v>#REF!</v>
      </c>
      <c r="S93" s="13"/>
      <c r="T93" s="14"/>
      <c r="U93" s="14"/>
      <c r="V93" s="11">
        <f>VLOOKUP(C93,配置表!$B:$F,4,FALSE)</f>
        <v>227</v>
      </c>
      <c r="W93" s="11">
        <f>VLOOKUP(B93,[1]成就!$A:$P,16,FALSE)</f>
        <v>800</v>
      </c>
      <c r="X93" s="1"/>
      <c r="Y93" s="11">
        <f>VLOOKUP(B93,[1]成就!$A:$P,14,FALSE)</f>
        <v>13320</v>
      </c>
      <c r="Z93" s="1"/>
      <c r="AA93" s="14" t="s">
        <v>52</v>
      </c>
      <c r="AB93" s="14">
        <v>5</v>
      </c>
      <c r="AC93" s="14" t="s">
        <v>53</v>
      </c>
      <c r="AD93" s="14">
        <v>425</v>
      </c>
      <c r="AE93" s="14" t="s">
        <v>54</v>
      </c>
      <c r="AF93" s="14">
        <v>5100</v>
      </c>
      <c r="AG93" s="14">
        <f>VLOOKUP(AA93,[2]item!$A:$B,2,FALSE)</f>
        <v>17</v>
      </c>
      <c r="AH93" s="14">
        <f>VLOOKUP(AC93,[2]item!$A:$B,2,FALSE)</f>
        <v>2750</v>
      </c>
      <c r="AI93" s="14">
        <f>VLOOKUP(AE93,[2]item!$A:$B,2,FALSE)</f>
        <v>16</v>
      </c>
    </row>
    <row r="94" spans="2:35">
      <c r="B94" s="2">
        <v>90</v>
      </c>
      <c r="C94" s="7" t="str">
        <f>VLOOKUP(B94,[1]成就!$A:$P,2,FALSE)</f>
        <v>熔炼</v>
      </c>
      <c r="D94" s="2">
        <f>VLOOKUP(C94,配置表!$B:$F,2,FALSE)</f>
        <v>28</v>
      </c>
      <c r="E94" s="2">
        <v>91</v>
      </c>
      <c r="F94" s="8" t="str">
        <f t="shared" si="3"/>
        <v>227,850</v>
      </c>
      <c r="G94" s="8" t="s">
        <v>46</v>
      </c>
      <c r="H94" s="7" t="str">
        <f t="shared" si="4"/>
        <v>22,5;2750,450;16,5400</v>
      </c>
      <c r="I94" s="7" t="str">
        <f t="shared" si="5"/>
        <v>1,14550</v>
      </c>
      <c r="J94" s="8" t="str">
        <f>VLOOKUP(C94,配置表!$B:$F,5,FALSE)</f>
        <v>21,0</v>
      </c>
      <c r="K94" s="7" t="str">
        <f>VLOOKUP(C94,配置表!$B:$J,7,FALSE)&amp;W94</f>
        <v>熔炼炉等级达到850</v>
      </c>
      <c r="L94" s="10">
        <v>1</v>
      </c>
      <c r="M94" s="10">
        <v>80</v>
      </c>
      <c r="N94" s="10">
        <v>1</v>
      </c>
      <c r="O94" s="10" t="e">
        <v>#REF!</v>
      </c>
      <c r="P94" s="10" t="e">
        <v>#REF!</v>
      </c>
      <c r="S94" s="13"/>
      <c r="T94" s="14"/>
      <c r="U94" s="14"/>
      <c r="V94" s="11">
        <f>VLOOKUP(C94,配置表!$B:$F,4,FALSE)</f>
        <v>227</v>
      </c>
      <c r="W94" s="11">
        <f>VLOOKUP(B94,[1]成就!$A:$P,16,FALSE)</f>
        <v>850</v>
      </c>
      <c r="X94" s="1"/>
      <c r="Y94" s="11">
        <f>VLOOKUP(B94,[1]成就!$A:$P,14,FALSE)</f>
        <v>14550</v>
      </c>
      <c r="Z94" s="1"/>
      <c r="AA94" s="14" t="s">
        <v>64</v>
      </c>
      <c r="AB94" s="14">
        <v>5</v>
      </c>
      <c r="AC94" s="14" t="s">
        <v>53</v>
      </c>
      <c r="AD94" s="14">
        <v>450</v>
      </c>
      <c r="AE94" s="14" t="s">
        <v>54</v>
      </c>
      <c r="AF94" s="14">
        <v>5400</v>
      </c>
      <c r="AG94" s="14">
        <f>VLOOKUP(AA94,[2]item!$A:$B,2,FALSE)</f>
        <v>22</v>
      </c>
      <c r="AH94" s="14">
        <f>VLOOKUP(AC94,[2]item!$A:$B,2,FALSE)</f>
        <v>2750</v>
      </c>
      <c r="AI94" s="14">
        <f>VLOOKUP(AE94,[2]item!$A:$B,2,FALSE)</f>
        <v>16</v>
      </c>
    </row>
    <row r="95" spans="2:35">
      <c r="B95" s="2">
        <v>91</v>
      </c>
      <c r="C95" s="7" t="str">
        <f>VLOOKUP(B95,[1]成就!$A:$P,2,FALSE)</f>
        <v>熔炼</v>
      </c>
      <c r="D95" s="2">
        <f>VLOOKUP(C95,配置表!$B:$F,2,FALSE)</f>
        <v>28</v>
      </c>
      <c r="E95" s="2">
        <v>92</v>
      </c>
      <c r="F95" s="8" t="str">
        <f t="shared" si="3"/>
        <v>227,900</v>
      </c>
      <c r="G95" s="8" t="s">
        <v>46</v>
      </c>
      <c r="H95" s="7" t="str">
        <f t="shared" si="4"/>
        <v>17,5;2750,450;16,5400</v>
      </c>
      <c r="I95" s="7" t="str">
        <f t="shared" si="5"/>
        <v>1,15830</v>
      </c>
      <c r="J95" s="8" t="str">
        <f>VLOOKUP(C95,配置表!$B:$F,5,FALSE)</f>
        <v>21,0</v>
      </c>
      <c r="K95" s="7" t="str">
        <f>VLOOKUP(C95,配置表!$B:$J,7,FALSE)&amp;W95</f>
        <v>熔炼炉等级达到900</v>
      </c>
      <c r="L95" s="10">
        <v>1</v>
      </c>
      <c r="M95" s="10">
        <v>80</v>
      </c>
      <c r="N95" s="10">
        <v>1</v>
      </c>
      <c r="O95" s="10" t="e">
        <v>#REF!</v>
      </c>
      <c r="P95" s="10" t="e">
        <v>#REF!</v>
      </c>
      <c r="S95" s="13"/>
      <c r="T95" s="14"/>
      <c r="U95" s="14"/>
      <c r="V95" s="11">
        <f>VLOOKUP(C95,配置表!$B:$F,4,FALSE)</f>
        <v>227</v>
      </c>
      <c r="W95" s="11">
        <f>VLOOKUP(B95,[1]成就!$A:$P,16,FALSE)</f>
        <v>900</v>
      </c>
      <c r="X95" s="1"/>
      <c r="Y95" s="11">
        <f>VLOOKUP(B95,[1]成就!$A:$P,14,FALSE)</f>
        <v>15830</v>
      </c>
      <c r="Z95" s="1"/>
      <c r="AA95" s="14" t="s">
        <v>52</v>
      </c>
      <c r="AB95" s="14">
        <v>5</v>
      </c>
      <c r="AC95" s="14" t="s">
        <v>53</v>
      </c>
      <c r="AD95" s="14">
        <v>450</v>
      </c>
      <c r="AE95" s="14" t="s">
        <v>54</v>
      </c>
      <c r="AF95" s="14">
        <v>5400</v>
      </c>
      <c r="AG95" s="14">
        <f>VLOOKUP(AA95,[2]item!$A:$B,2,FALSE)</f>
        <v>17</v>
      </c>
      <c r="AH95" s="14">
        <f>VLOOKUP(AC95,[2]item!$A:$B,2,FALSE)</f>
        <v>2750</v>
      </c>
      <c r="AI95" s="14">
        <f>VLOOKUP(AE95,[2]item!$A:$B,2,FALSE)</f>
        <v>16</v>
      </c>
    </row>
    <row r="96" spans="2:35">
      <c r="B96" s="2">
        <v>92</v>
      </c>
      <c r="C96" s="7" t="str">
        <f>VLOOKUP(B96,[1]成就!$A:$P,2,FALSE)</f>
        <v>熔炼</v>
      </c>
      <c r="D96" s="2">
        <f>VLOOKUP(C96,配置表!$B:$F,2,FALSE)</f>
        <v>28</v>
      </c>
      <c r="E96" s="2">
        <v>93</v>
      </c>
      <c r="F96" s="8" t="str">
        <f t="shared" si="3"/>
        <v>227,950</v>
      </c>
      <c r="G96" s="8" t="s">
        <v>46</v>
      </c>
      <c r="H96" s="7" t="str">
        <f t="shared" si="4"/>
        <v>17,5;2750,475;16,5700</v>
      </c>
      <c r="I96" s="7" t="str">
        <f t="shared" si="5"/>
        <v>1,17080</v>
      </c>
      <c r="J96" s="8" t="str">
        <f>VLOOKUP(C96,配置表!$B:$F,5,FALSE)</f>
        <v>21,0</v>
      </c>
      <c r="K96" s="7" t="str">
        <f>VLOOKUP(C96,配置表!$B:$J,7,FALSE)&amp;W96</f>
        <v>熔炼炉等级达到950</v>
      </c>
      <c r="L96" s="10">
        <v>1</v>
      </c>
      <c r="M96" s="10">
        <v>80</v>
      </c>
      <c r="N96" s="10">
        <v>1</v>
      </c>
      <c r="O96" s="10" t="e">
        <v>#REF!</v>
      </c>
      <c r="P96" s="10" t="e">
        <v>#REF!</v>
      </c>
      <c r="S96" s="13"/>
      <c r="T96" s="14"/>
      <c r="U96" s="14"/>
      <c r="V96" s="11">
        <f>VLOOKUP(C96,配置表!$B:$F,4,FALSE)</f>
        <v>227</v>
      </c>
      <c r="W96" s="11">
        <f>VLOOKUP(B96,[1]成就!$A:$P,16,FALSE)</f>
        <v>950</v>
      </c>
      <c r="X96" s="1"/>
      <c r="Y96" s="11">
        <f>VLOOKUP(B96,[1]成就!$A:$P,14,FALSE)</f>
        <v>17080</v>
      </c>
      <c r="Z96" s="1"/>
      <c r="AA96" s="14" t="s">
        <v>52</v>
      </c>
      <c r="AB96" s="14">
        <v>5</v>
      </c>
      <c r="AC96" s="14" t="s">
        <v>53</v>
      </c>
      <c r="AD96" s="14">
        <v>475</v>
      </c>
      <c r="AE96" s="14" t="s">
        <v>54</v>
      </c>
      <c r="AF96" s="14">
        <v>5700</v>
      </c>
      <c r="AG96" s="14">
        <f>VLOOKUP(AA96,[2]item!$A:$B,2,FALSE)</f>
        <v>17</v>
      </c>
      <c r="AH96" s="14">
        <f>VLOOKUP(AC96,[2]item!$A:$B,2,FALSE)</f>
        <v>2750</v>
      </c>
      <c r="AI96" s="14">
        <f>VLOOKUP(AE96,[2]item!$A:$B,2,FALSE)</f>
        <v>16</v>
      </c>
    </row>
    <row r="97" spans="2:35">
      <c r="B97" s="2">
        <v>93</v>
      </c>
      <c r="C97" s="7" t="str">
        <f>VLOOKUP(B97,[1]成就!$A:$P,2,FALSE)</f>
        <v>熔炼</v>
      </c>
      <c r="D97" s="2">
        <f>VLOOKUP(C97,配置表!$B:$F,2,FALSE)</f>
        <v>28</v>
      </c>
      <c r="E97" s="2">
        <v>94</v>
      </c>
      <c r="F97" s="8" t="str">
        <f t="shared" si="3"/>
        <v>227,1000</v>
      </c>
      <c r="G97" s="8" t="s">
        <v>46</v>
      </c>
      <c r="H97" s="7" t="str">
        <f t="shared" si="4"/>
        <v>22,5;2750,475;16,5700</v>
      </c>
      <c r="I97" s="7" t="str">
        <f t="shared" si="5"/>
        <v>1,18390</v>
      </c>
      <c r="J97" s="8" t="str">
        <f>VLOOKUP(C97,配置表!$B:$F,5,FALSE)</f>
        <v>21,0</v>
      </c>
      <c r="K97" s="7" t="str">
        <f>VLOOKUP(C97,配置表!$B:$J,7,FALSE)&amp;W97</f>
        <v>熔炼炉等级达到1000</v>
      </c>
      <c r="L97" s="10">
        <v>1</v>
      </c>
      <c r="M97" s="10">
        <v>80</v>
      </c>
      <c r="N97" s="10">
        <v>1</v>
      </c>
      <c r="O97" s="10" t="e">
        <v>#REF!</v>
      </c>
      <c r="P97" s="10" t="e">
        <v>#REF!</v>
      </c>
      <c r="S97" s="13"/>
      <c r="T97" s="14"/>
      <c r="U97" s="14"/>
      <c r="V97" s="11">
        <f>VLOOKUP(C97,配置表!$B:$F,4,FALSE)</f>
        <v>227</v>
      </c>
      <c r="W97" s="11">
        <f>VLOOKUP(B97,[1]成就!$A:$P,16,FALSE)</f>
        <v>1000</v>
      </c>
      <c r="X97" s="1"/>
      <c r="Y97" s="11">
        <f>VLOOKUP(B97,[1]成就!$A:$P,14,FALSE)</f>
        <v>18390</v>
      </c>
      <c r="Z97" s="1"/>
      <c r="AA97" s="14" t="s">
        <v>64</v>
      </c>
      <c r="AB97" s="14">
        <v>5</v>
      </c>
      <c r="AC97" s="14" t="s">
        <v>53</v>
      </c>
      <c r="AD97" s="14">
        <v>475</v>
      </c>
      <c r="AE97" s="14" t="s">
        <v>54</v>
      </c>
      <c r="AF97" s="14">
        <v>5700</v>
      </c>
      <c r="AG97" s="14">
        <f>VLOOKUP(AA97,[2]item!$A:$B,2,FALSE)</f>
        <v>22</v>
      </c>
      <c r="AH97" s="14">
        <f>VLOOKUP(AC97,[2]item!$A:$B,2,FALSE)</f>
        <v>2750</v>
      </c>
      <c r="AI97" s="14">
        <f>VLOOKUP(AE97,[2]item!$A:$B,2,FALSE)</f>
        <v>16</v>
      </c>
    </row>
    <row r="98" spans="2:35">
      <c r="B98" s="2">
        <v>94</v>
      </c>
      <c r="C98" s="7" t="str">
        <f>VLOOKUP(B98,[1]成就!$A:$P,2,FALSE)</f>
        <v>熔炼</v>
      </c>
      <c r="D98" s="2">
        <f>VLOOKUP(C98,配置表!$B:$F,2,FALSE)</f>
        <v>28</v>
      </c>
      <c r="E98" s="2">
        <v>95</v>
      </c>
      <c r="F98" s="8" t="str">
        <f t="shared" si="3"/>
        <v>227,1125</v>
      </c>
      <c r="G98" s="8" t="s">
        <v>46</v>
      </c>
      <c r="H98" s="7" t="str">
        <f t="shared" si="4"/>
        <v>17,5;2750,500;16,6000</v>
      </c>
      <c r="I98" s="7" t="str">
        <f t="shared" si="5"/>
        <v>1,21590</v>
      </c>
      <c r="J98" s="8" t="str">
        <f>VLOOKUP(C98,配置表!$B:$F,5,FALSE)</f>
        <v>21,0</v>
      </c>
      <c r="K98" s="7" t="str">
        <f>VLOOKUP(C98,配置表!$B:$J,7,FALSE)&amp;W98</f>
        <v>熔炼炉等级达到1125</v>
      </c>
      <c r="L98" s="10">
        <v>1</v>
      </c>
      <c r="M98" s="10">
        <v>80</v>
      </c>
      <c r="N98" s="10">
        <v>1</v>
      </c>
      <c r="O98" s="10" t="e">
        <v>#REF!</v>
      </c>
      <c r="P98" s="10" t="e">
        <v>#REF!</v>
      </c>
      <c r="S98" s="13"/>
      <c r="T98" s="14"/>
      <c r="U98" s="14"/>
      <c r="V98" s="11">
        <f>VLOOKUP(C98,配置表!$B:$F,4,FALSE)</f>
        <v>227</v>
      </c>
      <c r="W98" s="11">
        <f>VLOOKUP(B98,[1]成就!$A:$P,16,FALSE)</f>
        <v>1125</v>
      </c>
      <c r="X98" s="1"/>
      <c r="Y98" s="11">
        <f>VLOOKUP(B98,[1]成就!$A:$P,14,FALSE)</f>
        <v>21590</v>
      </c>
      <c r="Z98" s="1"/>
      <c r="AA98" s="14" t="s">
        <v>52</v>
      </c>
      <c r="AB98" s="14">
        <v>5</v>
      </c>
      <c r="AC98" s="14" t="s">
        <v>53</v>
      </c>
      <c r="AD98" s="14">
        <v>500</v>
      </c>
      <c r="AE98" s="14" t="s">
        <v>54</v>
      </c>
      <c r="AF98" s="14">
        <v>6000</v>
      </c>
      <c r="AG98" s="14">
        <f>VLOOKUP(AA98,[2]item!$A:$B,2,FALSE)</f>
        <v>17</v>
      </c>
      <c r="AH98" s="14">
        <f>VLOOKUP(AC98,[2]item!$A:$B,2,FALSE)</f>
        <v>2750</v>
      </c>
      <c r="AI98" s="14">
        <f>VLOOKUP(AE98,[2]item!$A:$B,2,FALSE)</f>
        <v>16</v>
      </c>
    </row>
    <row r="99" spans="2:35">
      <c r="B99" s="2">
        <v>95</v>
      </c>
      <c r="C99" s="7" t="str">
        <f>VLOOKUP(B99,[1]成就!$A:$P,2,FALSE)</f>
        <v>熔炼</v>
      </c>
      <c r="D99" s="2">
        <f>VLOOKUP(C99,配置表!$B:$F,2,FALSE)</f>
        <v>28</v>
      </c>
      <c r="E99" s="2">
        <v>96</v>
      </c>
      <c r="F99" s="8" t="str">
        <f t="shared" si="3"/>
        <v>227,1250</v>
      </c>
      <c r="G99" s="8" t="s">
        <v>46</v>
      </c>
      <c r="H99" s="7" t="str">
        <f t="shared" si="4"/>
        <v>17,5;2750,500;16,6000</v>
      </c>
      <c r="I99" s="7" t="str">
        <f t="shared" si="5"/>
        <v>1,24890</v>
      </c>
      <c r="J99" s="8" t="str">
        <f>VLOOKUP(C99,配置表!$B:$F,5,FALSE)</f>
        <v>21,0</v>
      </c>
      <c r="K99" s="7" t="str">
        <f>VLOOKUP(C99,配置表!$B:$J,7,FALSE)&amp;W99</f>
        <v>熔炼炉等级达到1250</v>
      </c>
      <c r="L99" s="10">
        <v>1</v>
      </c>
      <c r="M99" s="10">
        <v>80</v>
      </c>
      <c r="N99" s="10">
        <v>1</v>
      </c>
      <c r="O99" s="10" t="e">
        <v>#REF!</v>
      </c>
      <c r="P99" s="10" t="e">
        <v>#REF!</v>
      </c>
      <c r="S99" s="13"/>
      <c r="T99" s="14"/>
      <c r="U99" s="14"/>
      <c r="V99" s="11">
        <f>VLOOKUP(C99,配置表!$B:$F,4,FALSE)</f>
        <v>227</v>
      </c>
      <c r="W99" s="11">
        <f>VLOOKUP(B99,[1]成就!$A:$P,16,FALSE)</f>
        <v>1250</v>
      </c>
      <c r="X99" s="1"/>
      <c r="Y99" s="11">
        <f>VLOOKUP(B99,[1]成就!$A:$P,14,FALSE)</f>
        <v>24890</v>
      </c>
      <c r="Z99" s="1"/>
      <c r="AA99" s="14" t="s">
        <v>52</v>
      </c>
      <c r="AB99" s="14">
        <v>5</v>
      </c>
      <c r="AC99" s="14" t="s">
        <v>53</v>
      </c>
      <c r="AD99" s="14">
        <v>500</v>
      </c>
      <c r="AE99" s="14" t="s">
        <v>54</v>
      </c>
      <c r="AF99" s="14">
        <v>6000</v>
      </c>
      <c r="AG99" s="14">
        <f>VLOOKUP(AA99,[2]item!$A:$B,2,FALSE)</f>
        <v>17</v>
      </c>
      <c r="AH99" s="14">
        <f>VLOOKUP(AC99,[2]item!$A:$B,2,FALSE)</f>
        <v>2750</v>
      </c>
      <c r="AI99" s="14">
        <f>VLOOKUP(AE99,[2]item!$A:$B,2,FALSE)</f>
        <v>16</v>
      </c>
    </row>
    <row r="100" spans="2:35">
      <c r="B100" s="2">
        <v>96</v>
      </c>
      <c r="C100" s="7" t="str">
        <f>VLOOKUP(B100,[1]成就!$A:$P,2,FALSE)</f>
        <v>熔炼</v>
      </c>
      <c r="D100" s="2">
        <f>VLOOKUP(C100,配置表!$B:$F,2,FALSE)</f>
        <v>28</v>
      </c>
      <c r="E100" s="2">
        <v>97</v>
      </c>
      <c r="F100" s="8" t="str">
        <f t="shared" si="3"/>
        <v>227,1375</v>
      </c>
      <c r="G100" s="8" t="s">
        <v>46</v>
      </c>
      <c r="H100" s="7" t="str">
        <f t="shared" si="4"/>
        <v>22,5;2750,525;16,6300</v>
      </c>
      <c r="I100" s="7" t="str">
        <f t="shared" si="5"/>
        <v>1,28170</v>
      </c>
      <c r="J100" s="8" t="str">
        <f>VLOOKUP(C100,配置表!$B:$F,5,FALSE)</f>
        <v>21,0</v>
      </c>
      <c r="K100" s="7" t="str">
        <f>VLOOKUP(C100,配置表!$B:$J,7,FALSE)&amp;W100</f>
        <v>熔炼炉等级达到1375</v>
      </c>
      <c r="L100" s="10">
        <v>1</v>
      </c>
      <c r="M100" s="10">
        <v>80</v>
      </c>
      <c r="N100" s="10">
        <v>1</v>
      </c>
      <c r="O100" s="10" t="e">
        <v>#REF!</v>
      </c>
      <c r="P100" s="10" t="e">
        <v>#REF!</v>
      </c>
      <c r="S100" s="13"/>
      <c r="T100" s="14"/>
      <c r="U100" s="14"/>
      <c r="V100" s="11">
        <f>VLOOKUP(C100,配置表!$B:$F,4,FALSE)</f>
        <v>227</v>
      </c>
      <c r="W100" s="11">
        <f>VLOOKUP(B100,[1]成就!$A:$P,16,FALSE)</f>
        <v>1375</v>
      </c>
      <c r="X100" s="1"/>
      <c r="Y100" s="11">
        <f>VLOOKUP(B100,[1]成就!$A:$P,14,FALSE)</f>
        <v>28170</v>
      </c>
      <c r="Z100" s="1"/>
      <c r="AA100" s="14" t="s">
        <v>64</v>
      </c>
      <c r="AB100" s="14">
        <v>5</v>
      </c>
      <c r="AC100" s="14" t="s">
        <v>53</v>
      </c>
      <c r="AD100" s="14">
        <v>525</v>
      </c>
      <c r="AE100" s="14" t="s">
        <v>54</v>
      </c>
      <c r="AF100" s="14">
        <v>6300</v>
      </c>
      <c r="AG100" s="14">
        <f>VLOOKUP(AA100,[2]item!$A:$B,2,FALSE)</f>
        <v>22</v>
      </c>
      <c r="AH100" s="14">
        <f>VLOOKUP(AC100,[2]item!$A:$B,2,FALSE)</f>
        <v>2750</v>
      </c>
      <c r="AI100" s="14">
        <f>VLOOKUP(AE100,[2]item!$A:$B,2,FALSE)</f>
        <v>16</v>
      </c>
    </row>
    <row r="101" spans="2:35">
      <c r="B101" s="2">
        <v>97</v>
      </c>
      <c r="C101" s="7" t="str">
        <f>VLOOKUP(B101,[1]成就!$A:$P,2,FALSE)</f>
        <v>熔炼</v>
      </c>
      <c r="D101" s="2">
        <f>VLOOKUP(C101,配置表!$B:$F,2,FALSE)</f>
        <v>28</v>
      </c>
      <c r="E101" s="2">
        <v>98</v>
      </c>
      <c r="F101" s="8" t="str">
        <f t="shared" si="3"/>
        <v>227,1500</v>
      </c>
      <c r="G101" s="8" t="s">
        <v>46</v>
      </c>
      <c r="H101" s="7" t="str">
        <f t="shared" si="4"/>
        <v>17,5;2750,525;16,6300</v>
      </c>
      <c r="I101" s="7" t="str">
        <f t="shared" si="5"/>
        <v>1,31520</v>
      </c>
      <c r="J101" s="8" t="str">
        <f>VLOOKUP(C101,配置表!$B:$F,5,FALSE)</f>
        <v>21,0</v>
      </c>
      <c r="K101" s="7" t="str">
        <f>VLOOKUP(C101,配置表!$B:$J,7,FALSE)&amp;W101</f>
        <v>熔炼炉等级达到1500</v>
      </c>
      <c r="L101" s="10">
        <v>1</v>
      </c>
      <c r="M101" s="10">
        <v>80</v>
      </c>
      <c r="N101" s="10">
        <v>1</v>
      </c>
      <c r="O101" s="10" t="e">
        <v>#REF!</v>
      </c>
      <c r="P101" s="10" t="e">
        <v>#REF!</v>
      </c>
      <c r="S101" s="13"/>
      <c r="T101" s="14"/>
      <c r="U101" s="14"/>
      <c r="V101" s="11">
        <f>VLOOKUP(C101,配置表!$B:$F,4,FALSE)</f>
        <v>227</v>
      </c>
      <c r="W101" s="11">
        <f>VLOOKUP(B101,[1]成就!$A:$P,16,FALSE)</f>
        <v>1500</v>
      </c>
      <c r="X101" s="1"/>
      <c r="Y101" s="11">
        <f>VLOOKUP(B101,[1]成就!$A:$P,14,FALSE)</f>
        <v>31520</v>
      </c>
      <c r="Z101" s="1"/>
      <c r="AA101" s="14" t="s">
        <v>52</v>
      </c>
      <c r="AB101" s="14">
        <v>5</v>
      </c>
      <c r="AC101" s="14" t="s">
        <v>53</v>
      </c>
      <c r="AD101" s="14">
        <v>525</v>
      </c>
      <c r="AE101" s="14" t="s">
        <v>54</v>
      </c>
      <c r="AF101" s="14">
        <v>6300</v>
      </c>
      <c r="AG101" s="14">
        <f>VLOOKUP(AA101,[2]item!$A:$B,2,FALSE)</f>
        <v>17</v>
      </c>
      <c r="AH101" s="14">
        <f>VLOOKUP(AC101,[2]item!$A:$B,2,FALSE)</f>
        <v>2750</v>
      </c>
      <c r="AI101" s="14">
        <f>VLOOKUP(AE101,[2]item!$A:$B,2,FALSE)</f>
        <v>16</v>
      </c>
    </row>
    <row r="102" spans="2:35">
      <c r="B102" s="2">
        <v>98</v>
      </c>
      <c r="C102" s="7" t="str">
        <f>VLOOKUP(B102,[1]成就!$A:$P,2,FALSE)</f>
        <v>熔炼</v>
      </c>
      <c r="D102" s="2">
        <f>VLOOKUP(C102,配置表!$B:$F,2,FALSE)</f>
        <v>28</v>
      </c>
      <c r="E102" s="2">
        <v>99</v>
      </c>
      <c r="F102" s="8" t="str">
        <f t="shared" si="3"/>
        <v>227,1625</v>
      </c>
      <c r="G102" s="8" t="s">
        <v>46</v>
      </c>
      <c r="H102" s="7" t="str">
        <f t="shared" si="4"/>
        <v>17,5;2750,550;16,6600</v>
      </c>
      <c r="I102" s="7" t="str">
        <f t="shared" si="5"/>
        <v>1,34840</v>
      </c>
      <c r="J102" s="8" t="str">
        <f>VLOOKUP(C102,配置表!$B:$F,5,FALSE)</f>
        <v>21,0</v>
      </c>
      <c r="K102" s="7" t="str">
        <f>VLOOKUP(C102,配置表!$B:$J,7,FALSE)&amp;W102</f>
        <v>熔炼炉等级达到1625</v>
      </c>
      <c r="L102" s="10">
        <v>1</v>
      </c>
      <c r="M102" s="10">
        <v>80</v>
      </c>
      <c r="N102" s="10">
        <v>1</v>
      </c>
      <c r="O102" s="10" t="e">
        <v>#REF!</v>
      </c>
      <c r="P102" s="10" t="e">
        <v>#REF!</v>
      </c>
      <c r="S102" s="13"/>
      <c r="T102" s="14"/>
      <c r="U102" s="14"/>
      <c r="V102" s="11">
        <f>VLOOKUP(C102,配置表!$B:$F,4,FALSE)</f>
        <v>227</v>
      </c>
      <c r="W102" s="11">
        <f>VLOOKUP(B102,[1]成就!$A:$P,16,FALSE)</f>
        <v>1625</v>
      </c>
      <c r="X102" s="1"/>
      <c r="Y102" s="11">
        <f>VLOOKUP(B102,[1]成就!$A:$P,14,FALSE)</f>
        <v>34840</v>
      </c>
      <c r="Z102" s="1"/>
      <c r="AA102" s="14" t="s">
        <v>52</v>
      </c>
      <c r="AB102" s="14">
        <v>5</v>
      </c>
      <c r="AC102" s="14" t="s">
        <v>53</v>
      </c>
      <c r="AD102" s="14">
        <v>550</v>
      </c>
      <c r="AE102" s="14" t="s">
        <v>54</v>
      </c>
      <c r="AF102" s="14">
        <v>6600</v>
      </c>
      <c r="AG102" s="14">
        <f>VLOOKUP(AA102,[2]item!$A:$B,2,FALSE)</f>
        <v>17</v>
      </c>
      <c r="AH102" s="14">
        <f>VLOOKUP(AC102,[2]item!$A:$B,2,FALSE)</f>
        <v>2750</v>
      </c>
      <c r="AI102" s="14">
        <f>VLOOKUP(AE102,[2]item!$A:$B,2,FALSE)</f>
        <v>16</v>
      </c>
    </row>
    <row r="103" spans="2:35">
      <c r="B103" s="2">
        <v>99</v>
      </c>
      <c r="C103" s="7" t="str">
        <f>VLOOKUP(B103,[1]成就!$A:$P,2,FALSE)</f>
        <v>熔炼</v>
      </c>
      <c r="D103" s="2">
        <f>VLOOKUP(C103,配置表!$B:$F,2,FALSE)</f>
        <v>28</v>
      </c>
      <c r="E103" s="2">
        <v>100</v>
      </c>
      <c r="F103" s="8" t="str">
        <f t="shared" si="3"/>
        <v>227,1750</v>
      </c>
      <c r="G103" s="8" t="s">
        <v>46</v>
      </c>
      <c r="H103" s="7" t="str">
        <f t="shared" si="4"/>
        <v>22,5;2750,550;16,6600</v>
      </c>
      <c r="I103" s="7" t="str">
        <f t="shared" si="5"/>
        <v>1,38230</v>
      </c>
      <c r="J103" s="8" t="str">
        <f>VLOOKUP(C103,配置表!$B:$F,5,FALSE)</f>
        <v>21,0</v>
      </c>
      <c r="K103" s="7" t="str">
        <f>VLOOKUP(C103,配置表!$B:$J,7,FALSE)&amp;W103</f>
        <v>熔炼炉等级达到1750</v>
      </c>
      <c r="L103" s="10">
        <v>1</v>
      </c>
      <c r="M103" s="10">
        <v>80</v>
      </c>
      <c r="N103" s="10">
        <v>1</v>
      </c>
      <c r="O103" s="10" t="e">
        <v>#REF!</v>
      </c>
      <c r="P103" s="10" t="e">
        <v>#REF!</v>
      </c>
      <c r="S103" s="13"/>
      <c r="T103" s="14"/>
      <c r="U103" s="14"/>
      <c r="V103" s="11">
        <f>VLOOKUP(C103,配置表!$B:$F,4,FALSE)</f>
        <v>227</v>
      </c>
      <c r="W103" s="11">
        <f>VLOOKUP(B103,[1]成就!$A:$P,16,FALSE)</f>
        <v>1750</v>
      </c>
      <c r="X103" s="1"/>
      <c r="Y103" s="11">
        <f>VLOOKUP(B103,[1]成就!$A:$P,14,FALSE)</f>
        <v>38230</v>
      </c>
      <c r="Z103" s="1"/>
      <c r="AA103" s="14" t="s">
        <v>64</v>
      </c>
      <c r="AB103" s="14">
        <v>5</v>
      </c>
      <c r="AC103" s="14" t="s">
        <v>53</v>
      </c>
      <c r="AD103" s="14">
        <v>550</v>
      </c>
      <c r="AE103" s="14" t="s">
        <v>54</v>
      </c>
      <c r="AF103" s="14">
        <v>6600</v>
      </c>
      <c r="AG103" s="14">
        <f>VLOOKUP(AA103,[2]item!$A:$B,2,FALSE)</f>
        <v>22</v>
      </c>
      <c r="AH103" s="14">
        <f>VLOOKUP(AC103,[2]item!$A:$B,2,FALSE)</f>
        <v>2750</v>
      </c>
      <c r="AI103" s="14">
        <f>VLOOKUP(AE103,[2]item!$A:$B,2,FALSE)</f>
        <v>16</v>
      </c>
    </row>
    <row r="104" spans="2:35">
      <c r="B104" s="2">
        <v>100</v>
      </c>
      <c r="C104" s="7" t="str">
        <f>VLOOKUP(B104,[1]成就!$A:$P,2,FALSE)</f>
        <v>熔炼</v>
      </c>
      <c r="D104" s="2">
        <f>VLOOKUP(C104,配置表!$B:$F,2,FALSE)</f>
        <v>28</v>
      </c>
      <c r="E104" s="2">
        <v>101</v>
      </c>
      <c r="F104" s="8" t="str">
        <f t="shared" si="3"/>
        <v>227,1875</v>
      </c>
      <c r="G104" s="8" t="s">
        <v>46</v>
      </c>
      <c r="H104" s="7" t="str">
        <f t="shared" si="4"/>
        <v>17,5;2750,575;16,6900</v>
      </c>
      <c r="I104" s="7" t="str">
        <f t="shared" si="5"/>
        <v>1,41570</v>
      </c>
      <c r="J104" s="8" t="str">
        <f>VLOOKUP(C104,配置表!$B:$F,5,FALSE)</f>
        <v>21,0</v>
      </c>
      <c r="K104" s="7" t="str">
        <f>VLOOKUP(C104,配置表!$B:$J,7,FALSE)&amp;W104</f>
        <v>熔炼炉等级达到1875</v>
      </c>
      <c r="L104" s="10">
        <v>1</v>
      </c>
      <c r="M104" s="10">
        <v>80</v>
      </c>
      <c r="N104" s="10">
        <v>1</v>
      </c>
      <c r="O104" s="10" t="e">
        <v>#REF!</v>
      </c>
      <c r="P104" s="10" t="e">
        <v>#REF!</v>
      </c>
      <c r="S104" s="13"/>
      <c r="T104" s="14"/>
      <c r="U104" s="14"/>
      <c r="V104" s="11">
        <f>VLOOKUP(C104,配置表!$B:$F,4,FALSE)</f>
        <v>227</v>
      </c>
      <c r="W104" s="11">
        <f>VLOOKUP(B104,[1]成就!$A:$P,16,FALSE)</f>
        <v>1875</v>
      </c>
      <c r="X104" s="1"/>
      <c r="Y104" s="11">
        <f>VLOOKUP(B104,[1]成就!$A:$P,14,FALSE)</f>
        <v>41570</v>
      </c>
      <c r="Z104" s="1"/>
      <c r="AA104" s="14" t="s">
        <v>52</v>
      </c>
      <c r="AB104" s="14">
        <v>5</v>
      </c>
      <c r="AC104" s="14" t="s">
        <v>53</v>
      </c>
      <c r="AD104" s="14">
        <v>575</v>
      </c>
      <c r="AE104" s="14" t="s">
        <v>54</v>
      </c>
      <c r="AF104" s="14">
        <v>6900</v>
      </c>
      <c r="AG104" s="14">
        <f>VLOOKUP(AA104,[2]item!$A:$B,2,FALSE)</f>
        <v>17</v>
      </c>
      <c r="AH104" s="14">
        <f>VLOOKUP(AC104,[2]item!$A:$B,2,FALSE)</f>
        <v>2750</v>
      </c>
      <c r="AI104" s="14">
        <f>VLOOKUP(AE104,[2]item!$A:$B,2,FALSE)</f>
        <v>16</v>
      </c>
    </row>
    <row r="105" spans="2:35">
      <c r="B105" s="2">
        <v>101</v>
      </c>
      <c r="C105" s="7" t="str">
        <f>VLOOKUP(B105,[1]成就!$A:$P,2,FALSE)</f>
        <v>熔炼</v>
      </c>
      <c r="D105" s="2">
        <f>VLOOKUP(C105,配置表!$B:$F,2,FALSE)</f>
        <v>28</v>
      </c>
      <c r="E105" s="2">
        <v>102</v>
      </c>
      <c r="F105" s="8" t="str">
        <f t="shared" si="3"/>
        <v>227,2000</v>
      </c>
      <c r="G105" s="8" t="s">
        <v>46</v>
      </c>
      <c r="H105" s="7" t="str">
        <f t="shared" si="4"/>
        <v>17,5;2750,575;16,6900</v>
      </c>
      <c r="I105" s="7" t="str">
        <f t="shared" si="5"/>
        <v>1,44990</v>
      </c>
      <c r="J105" s="8" t="str">
        <f>VLOOKUP(C105,配置表!$B:$F,5,FALSE)</f>
        <v>21,0</v>
      </c>
      <c r="K105" s="7" t="str">
        <f>VLOOKUP(C105,配置表!$B:$J,7,FALSE)&amp;W105</f>
        <v>熔炼炉等级达到2000</v>
      </c>
      <c r="L105" s="10">
        <v>1</v>
      </c>
      <c r="M105" s="10">
        <v>80</v>
      </c>
      <c r="N105" s="10">
        <v>1</v>
      </c>
      <c r="O105" s="10" t="e">
        <v>#REF!</v>
      </c>
      <c r="P105" s="10" t="e">
        <v>#REF!</v>
      </c>
      <c r="S105" s="13"/>
      <c r="T105" s="14"/>
      <c r="U105" s="14"/>
      <c r="V105" s="11">
        <f>VLOOKUP(C105,配置表!$B:$F,4,FALSE)</f>
        <v>227</v>
      </c>
      <c r="W105" s="11">
        <f>VLOOKUP(B105,[1]成就!$A:$P,16,FALSE)</f>
        <v>2000</v>
      </c>
      <c r="X105" s="1"/>
      <c r="Y105" s="11">
        <f>VLOOKUP(B105,[1]成就!$A:$P,14,FALSE)</f>
        <v>44990</v>
      </c>
      <c r="Z105" s="1"/>
      <c r="AA105" s="14" t="s">
        <v>52</v>
      </c>
      <c r="AB105" s="14">
        <v>5</v>
      </c>
      <c r="AC105" s="14" t="s">
        <v>53</v>
      </c>
      <c r="AD105" s="14">
        <v>575</v>
      </c>
      <c r="AE105" s="14" t="s">
        <v>54</v>
      </c>
      <c r="AF105" s="14">
        <v>6900</v>
      </c>
      <c r="AG105" s="14">
        <f>VLOOKUP(AA105,[2]item!$A:$B,2,FALSE)</f>
        <v>17</v>
      </c>
      <c r="AH105" s="14">
        <f>VLOOKUP(AC105,[2]item!$A:$B,2,FALSE)</f>
        <v>2750</v>
      </c>
      <c r="AI105" s="14">
        <f>VLOOKUP(AE105,[2]item!$A:$B,2,FALSE)</f>
        <v>16</v>
      </c>
    </row>
    <row r="106" spans="2:35">
      <c r="B106" s="2">
        <v>102</v>
      </c>
      <c r="C106" s="7" t="str">
        <f>VLOOKUP(B106,[1]成就!$A:$P,2,FALSE)</f>
        <v>熔炼</v>
      </c>
      <c r="D106" s="2">
        <f>VLOOKUP(C106,配置表!$B:$F,2,FALSE)</f>
        <v>28</v>
      </c>
      <c r="E106" s="2">
        <v>103</v>
      </c>
      <c r="F106" s="8" t="str">
        <f t="shared" si="3"/>
        <v>227,2250</v>
      </c>
      <c r="G106" s="8" t="s">
        <v>46</v>
      </c>
      <c r="H106" s="7" t="str">
        <f t="shared" si="4"/>
        <v>22,5;2750,600;16,7200</v>
      </c>
      <c r="I106" s="7" t="str">
        <f t="shared" si="5"/>
        <v>1,51760</v>
      </c>
      <c r="J106" s="8" t="str">
        <f>VLOOKUP(C106,配置表!$B:$F,5,FALSE)</f>
        <v>21,0</v>
      </c>
      <c r="K106" s="7" t="str">
        <f>VLOOKUP(C106,配置表!$B:$J,7,FALSE)&amp;W106</f>
        <v>熔炼炉等级达到2250</v>
      </c>
      <c r="L106" s="10">
        <v>1</v>
      </c>
      <c r="M106" s="10">
        <v>80</v>
      </c>
      <c r="N106" s="10">
        <v>1</v>
      </c>
      <c r="O106" s="10" t="e">
        <v>#REF!</v>
      </c>
      <c r="P106" s="10" t="e">
        <v>#REF!</v>
      </c>
      <c r="S106" s="13"/>
      <c r="T106" s="14"/>
      <c r="U106" s="14"/>
      <c r="V106" s="11">
        <f>VLOOKUP(C106,配置表!$B:$F,4,FALSE)</f>
        <v>227</v>
      </c>
      <c r="W106" s="11">
        <f>VLOOKUP(B106,[1]成就!$A:$P,16,FALSE)</f>
        <v>2250</v>
      </c>
      <c r="X106" s="1"/>
      <c r="Y106" s="11">
        <f>VLOOKUP(B106,[1]成就!$A:$P,14,FALSE)</f>
        <v>51760</v>
      </c>
      <c r="Z106" s="1"/>
      <c r="AA106" s="14" t="s">
        <v>64</v>
      </c>
      <c r="AB106" s="14">
        <v>5</v>
      </c>
      <c r="AC106" s="14" t="s">
        <v>53</v>
      </c>
      <c r="AD106" s="14">
        <v>600</v>
      </c>
      <c r="AE106" s="14" t="s">
        <v>54</v>
      </c>
      <c r="AF106" s="14">
        <v>7200</v>
      </c>
      <c r="AG106" s="14">
        <f>VLOOKUP(AA106,[2]item!$A:$B,2,FALSE)</f>
        <v>22</v>
      </c>
      <c r="AH106" s="14">
        <f>VLOOKUP(AC106,[2]item!$A:$B,2,FALSE)</f>
        <v>2750</v>
      </c>
      <c r="AI106" s="14">
        <f>VLOOKUP(AE106,[2]item!$A:$B,2,FALSE)</f>
        <v>16</v>
      </c>
    </row>
    <row r="107" spans="2:35">
      <c r="B107" s="2">
        <v>103</v>
      </c>
      <c r="C107" s="7" t="str">
        <f>VLOOKUP(B107,[1]成就!$A:$P,2,FALSE)</f>
        <v>熔炼</v>
      </c>
      <c r="D107" s="2">
        <f>VLOOKUP(C107,配置表!$B:$F,2,FALSE)</f>
        <v>28</v>
      </c>
      <c r="E107" s="2">
        <v>104</v>
      </c>
      <c r="F107" s="8" t="str">
        <f t="shared" si="3"/>
        <v>227,2500</v>
      </c>
      <c r="G107" s="8" t="s">
        <v>46</v>
      </c>
      <c r="H107" s="7" t="str">
        <f t="shared" si="4"/>
        <v>17,5;2750,600;16,7200</v>
      </c>
      <c r="I107" s="7" t="str">
        <f t="shared" si="5"/>
        <v>1,58620</v>
      </c>
      <c r="J107" s="8" t="str">
        <f>VLOOKUP(C107,配置表!$B:$F,5,FALSE)</f>
        <v>21,0</v>
      </c>
      <c r="K107" s="7" t="str">
        <f>VLOOKUP(C107,配置表!$B:$J,7,FALSE)&amp;W107</f>
        <v>熔炼炉等级达到2500</v>
      </c>
      <c r="L107" s="10">
        <v>1</v>
      </c>
      <c r="M107" s="10">
        <v>80</v>
      </c>
      <c r="N107" s="10">
        <v>1</v>
      </c>
      <c r="O107" s="10" t="e">
        <v>#REF!</v>
      </c>
      <c r="P107" s="10" t="e">
        <v>#REF!</v>
      </c>
      <c r="S107" s="13"/>
      <c r="T107" s="14"/>
      <c r="U107" s="14"/>
      <c r="V107" s="11">
        <f>VLOOKUP(C107,配置表!$B:$F,4,FALSE)</f>
        <v>227</v>
      </c>
      <c r="W107" s="11">
        <f>VLOOKUP(B107,[1]成就!$A:$P,16,FALSE)</f>
        <v>2500</v>
      </c>
      <c r="X107" s="1"/>
      <c r="Y107" s="11">
        <f>VLOOKUP(B107,[1]成就!$A:$P,14,FALSE)</f>
        <v>58620</v>
      </c>
      <c r="Z107" s="1"/>
      <c r="AA107" s="14" t="s">
        <v>52</v>
      </c>
      <c r="AB107" s="14">
        <v>5</v>
      </c>
      <c r="AC107" s="14" t="s">
        <v>53</v>
      </c>
      <c r="AD107" s="14">
        <v>600</v>
      </c>
      <c r="AE107" s="14" t="s">
        <v>54</v>
      </c>
      <c r="AF107" s="14">
        <v>7200</v>
      </c>
      <c r="AG107" s="14">
        <f>VLOOKUP(AA107,[2]item!$A:$B,2,FALSE)</f>
        <v>17</v>
      </c>
      <c r="AH107" s="14">
        <f>VLOOKUP(AC107,[2]item!$A:$B,2,FALSE)</f>
        <v>2750</v>
      </c>
      <c r="AI107" s="14">
        <f>VLOOKUP(AE107,[2]item!$A:$B,2,FALSE)</f>
        <v>16</v>
      </c>
    </row>
    <row r="108" spans="2:35">
      <c r="B108" s="2">
        <v>104</v>
      </c>
      <c r="C108" s="7" t="str">
        <f>VLOOKUP(B108,[1]成就!$A:$P,2,FALSE)</f>
        <v>熔炼</v>
      </c>
      <c r="D108" s="2">
        <f>VLOOKUP(C108,配置表!$B:$F,2,FALSE)</f>
        <v>28</v>
      </c>
      <c r="E108" s="2">
        <v>105</v>
      </c>
      <c r="F108" s="8" t="str">
        <f t="shared" si="3"/>
        <v>227,2750</v>
      </c>
      <c r="G108" s="8" t="s">
        <v>46</v>
      </c>
      <c r="H108" s="7" t="str">
        <f t="shared" si="4"/>
        <v>17,5;2750,625;16,7500</v>
      </c>
      <c r="I108" s="7" t="str">
        <f t="shared" si="5"/>
        <v>1,65440</v>
      </c>
      <c r="J108" s="8" t="str">
        <f>VLOOKUP(C108,配置表!$B:$F,5,FALSE)</f>
        <v>21,0</v>
      </c>
      <c r="K108" s="7" t="str">
        <f>VLOOKUP(C108,配置表!$B:$J,7,FALSE)&amp;W108</f>
        <v>熔炼炉等级达到2750</v>
      </c>
      <c r="L108" s="10">
        <v>1</v>
      </c>
      <c r="M108" s="10">
        <v>80</v>
      </c>
      <c r="N108" s="10">
        <v>1</v>
      </c>
      <c r="O108" s="10" t="e">
        <v>#REF!</v>
      </c>
      <c r="P108" s="10" t="e">
        <v>#REF!</v>
      </c>
      <c r="S108" s="13"/>
      <c r="T108" s="14"/>
      <c r="U108" s="14"/>
      <c r="V108" s="11">
        <f>VLOOKUP(C108,配置表!$B:$F,4,FALSE)</f>
        <v>227</v>
      </c>
      <c r="W108" s="11">
        <f>VLOOKUP(B108,[1]成就!$A:$P,16,FALSE)</f>
        <v>2750</v>
      </c>
      <c r="X108" s="1"/>
      <c r="Y108" s="11">
        <f>VLOOKUP(B108,[1]成就!$A:$P,14,FALSE)</f>
        <v>65440</v>
      </c>
      <c r="Z108" s="1"/>
      <c r="AA108" s="14" t="s">
        <v>52</v>
      </c>
      <c r="AB108" s="14">
        <v>5</v>
      </c>
      <c r="AC108" s="14" t="s">
        <v>53</v>
      </c>
      <c r="AD108" s="14">
        <v>625</v>
      </c>
      <c r="AE108" s="14" t="s">
        <v>54</v>
      </c>
      <c r="AF108" s="14">
        <v>7500</v>
      </c>
      <c r="AG108" s="14">
        <f>VLOOKUP(AA108,[2]item!$A:$B,2,FALSE)</f>
        <v>17</v>
      </c>
      <c r="AH108" s="14">
        <f>VLOOKUP(AC108,[2]item!$A:$B,2,FALSE)</f>
        <v>2750</v>
      </c>
      <c r="AI108" s="14">
        <f>VLOOKUP(AE108,[2]item!$A:$B,2,FALSE)</f>
        <v>16</v>
      </c>
    </row>
    <row r="109" spans="2:35">
      <c r="B109" s="2">
        <v>105</v>
      </c>
      <c r="C109" s="7" t="str">
        <f>VLOOKUP(B109,[1]成就!$A:$P,2,FALSE)</f>
        <v>熔炼</v>
      </c>
      <c r="D109" s="2">
        <f>VLOOKUP(C109,配置表!$B:$F,2,FALSE)</f>
        <v>28</v>
      </c>
      <c r="E109" s="2">
        <v>106</v>
      </c>
      <c r="F109" s="8" t="str">
        <f t="shared" si="3"/>
        <v>227,2980</v>
      </c>
      <c r="G109" s="8" t="s">
        <v>46</v>
      </c>
      <c r="H109" s="7" t="str">
        <f t="shared" si="4"/>
        <v>22,5;2750,625;16,7500</v>
      </c>
      <c r="I109" s="7" t="str">
        <f t="shared" si="5"/>
        <v>1,71790</v>
      </c>
      <c r="J109" s="8" t="str">
        <f>VLOOKUP(C109,配置表!$B:$F,5,FALSE)</f>
        <v>21,0</v>
      </c>
      <c r="K109" s="7" t="str">
        <f>VLOOKUP(C109,配置表!$B:$J,7,FALSE)&amp;W109</f>
        <v>熔炼炉等级达到2980</v>
      </c>
      <c r="L109" s="10">
        <v>1</v>
      </c>
      <c r="M109" s="10">
        <v>80</v>
      </c>
      <c r="N109" s="10">
        <v>1</v>
      </c>
      <c r="O109" s="10" t="e">
        <v>#REF!</v>
      </c>
      <c r="P109" s="10" t="e">
        <v>#REF!</v>
      </c>
      <c r="S109" s="13"/>
      <c r="T109" s="14"/>
      <c r="U109" s="14"/>
      <c r="V109" s="11">
        <f>VLOOKUP(C109,配置表!$B:$F,4,FALSE)</f>
        <v>227</v>
      </c>
      <c r="W109" s="11">
        <f>VLOOKUP(B109,[1]成就!$A:$P,16,FALSE)</f>
        <v>2980</v>
      </c>
      <c r="X109" s="1"/>
      <c r="Y109" s="11">
        <f>VLOOKUP(B109,[1]成就!$A:$P,14,FALSE)</f>
        <v>71790</v>
      </c>
      <c r="Z109" s="1"/>
      <c r="AA109" s="14" t="s">
        <v>64</v>
      </c>
      <c r="AB109" s="14">
        <v>5</v>
      </c>
      <c r="AC109" s="14" t="s">
        <v>53</v>
      </c>
      <c r="AD109" s="14">
        <v>625</v>
      </c>
      <c r="AE109" s="14" t="s">
        <v>54</v>
      </c>
      <c r="AF109" s="14">
        <v>7500</v>
      </c>
      <c r="AG109" s="14">
        <f>VLOOKUP(AA109,[2]item!$A:$B,2,FALSE)</f>
        <v>22</v>
      </c>
      <c r="AH109" s="14">
        <f>VLOOKUP(AC109,[2]item!$A:$B,2,FALSE)</f>
        <v>2750</v>
      </c>
      <c r="AI109" s="14">
        <f>VLOOKUP(AE109,[2]item!$A:$B,2,FALSE)</f>
        <v>16</v>
      </c>
    </row>
    <row r="110" spans="2:35">
      <c r="B110" s="2">
        <v>106</v>
      </c>
      <c r="C110" s="7" t="str">
        <f>VLOOKUP(B110,[1]成就!$A:$P,2,FALSE)</f>
        <v>装备强化</v>
      </c>
      <c r="D110" s="2">
        <f>VLOOKUP(C110,配置表!$B:$F,2,FALSE)</f>
        <v>13</v>
      </c>
      <c r="E110" s="2">
        <v>107</v>
      </c>
      <c r="F110" s="8" t="str">
        <f t="shared" si="3"/>
        <v>5,20</v>
      </c>
      <c r="G110" s="8" t="s">
        <v>46</v>
      </c>
      <c r="H110" s="7" t="str">
        <f t="shared" si="4"/>
        <v>17,5;2750,50;16,600</v>
      </c>
      <c r="I110" s="7" t="str">
        <f t="shared" si="5"/>
        <v>1,8</v>
      </c>
      <c r="J110" s="8" t="str">
        <f>VLOOKUP(C110,配置表!$B:$F,5,FALSE)</f>
        <v>3,0,1</v>
      </c>
      <c r="K110" s="7" t="str">
        <f>VLOOKUP(C110,配置表!$B:$J,7,FALSE)&amp;W110&amp;IFERROR(VLOOKUP(C110,配置表!$B:$J,8,FALSE),"")&amp;IF(X110,VLOOKUP(X110,配置表!$M$2:$N$8,2,FALSE)&amp;VLOOKUP(C110,配置表!$B:$J,9,FALSE),"")</f>
        <v>装备强化总等级达到20级</v>
      </c>
      <c r="L110" s="10">
        <v>1</v>
      </c>
      <c r="M110" s="10">
        <v>80</v>
      </c>
      <c r="N110" s="10">
        <v>1</v>
      </c>
      <c r="O110" s="10" t="e">
        <v>#REF!</v>
      </c>
      <c r="P110" s="10" t="e">
        <v>#REF!</v>
      </c>
      <c r="S110" s="13"/>
      <c r="T110" s="14"/>
      <c r="U110" s="14"/>
      <c r="V110" s="11">
        <f>VLOOKUP(C110,配置表!$B:$F,4,FALSE)</f>
        <v>5</v>
      </c>
      <c r="W110" s="11">
        <f>VLOOKUP(B110,[1]成就!$A:$P,16,FALSE)</f>
        <v>20</v>
      </c>
      <c r="X110" s="1"/>
      <c r="Y110" s="11">
        <f>VLOOKUP(B110,[1]成就!$A:$P,14,FALSE)</f>
        <v>8</v>
      </c>
      <c r="Z110" s="1"/>
      <c r="AA110" s="14" t="s">
        <v>52</v>
      </c>
      <c r="AB110" s="14">
        <v>5</v>
      </c>
      <c r="AC110" s="14" t="s">
        <v>53</v>
      </c>
      <c r="AD110" s="14">
        <v>50</v>
      </c>
      <c r="AE110" s="14" t="s">
        <v>54</v>
      </c>
      <c r="AF110" s="14">
        <v>600</v>
      </c>
      <c r="AG110" s="14">
        <f>VLOOKUP(AA110,[2]item!$A:$B,2,FALSE)</f>
        <v>17</v>
      </c>
      <c r="AH110" s="14">
        <f>VLOOKUP(AC110,[2]item!$A:$B,2,FALSE)</f>
        <v>2750</v>
      </c>
      <c r="AI110" s="14">
        <f>VLOOKUP(AE110,[2]item!$A:$B,2,FALSE)</f>
        <v>16</v>
      </c>
    </row>
    <row r="111" spans="2:35">
      <c r="B111" s="2">
        <v>107</v>
      </c>
      <c r="C111" s="7" t="str">
        <f>VLOOKUP(B111,[1]成就!$A:$P,2,FALSE)</f>
        <v>装备强化</v>
      </c>
      <c r="D111" s="2">
        <f>VLOOKUP(C111,配置表!$B:$F,2,FALSE)</f>
        <v>13</v>
      </c>
      <c r="E111" s="2">
        <v>108</v>
      </c>
      <c r="F111" s="8" t="str">
        <f t="shared" si="3"/>
        <v>5,40</v>
      </c>
      <c r="G111" s="8" t="s">
        <v>46</v>
      </c>
      <c r="H111" s="7" t="str">
        <f t="shared" si="4"/>
        <v>17,5;2750,50;16,600</v>
      </c>
      <c r="I111" s="7" t="str">
        <f t="shared" si="5"/>
        <v>1,10</v>
      </c>
      <c r="J111" s="8" t="str">
        <f>VLOOKUP(C111,配置表!$B:$F,5,FALSE)</f>
        <v>3,0,1</v>
      </c>
      <c r="K111" s="7" t="str">
        <f>VLOOKUP(C111,配置表!$B:$J,7,FALSE)&amp;W111&amp;IFERROR(VLOOKUP(C111,配置表!$B:$J,8,FALSE),"")&amp;IF(X111,VLOOKUP(X111,配置表!$M$2:$N$8,2,FALSE)&amp;VLOOKUP(C111,配置表!$B:$J,9,FALSE),"")</f>
        <v>装备强化总等级达到40级</v>
      </c>
      <c r="L111" s="10">
        <v>1</v>
      </c>
      <c r="M111" s="10">
        <v>80</v>
      </c>
      <c r="N111" s="10">
        <v>1</v>
      </c>
      <c r="O111" s="10" t="e">
        <v>#REF!</v>
      </c>
      <c r="P111" s="10" t="e">
        <v>#REF!</v>
      </c>
      <c r="S111" s="13"/>
      <c r="T111" s="14"/>
      <c r="U111" s="14"/>
      <c r="V111" s="11">
        <f>VLOOKUP(C111,配置表!$B:$F,4,FALSE)</f>
        <v>5</v>
      </c>
      <c r="W111" s="11">
        <f>VLOOKUP(B111,[1]成就!$A:$P,16,FALSE)</f>
        <v>40</v>
      </c>
      <c r="X111" s="1"/>
      <c r="Y111" s="11">
        <f>VLOOKUP(B111,[1]成就!$A:$P,14,FALSE)</f>
        <v>10</v>
      </c>
      <c r="Z111" s="1"/>
      <c r="AA111" s="14" t="s">
        <v>52</v>
      </c>
      <c r="AB111" s="14">
        <v>5</v>
      </c>
      <c r="AC111" s="14" t="s">
        <v>53</v>
      </c>
      <c r="AD111" s="14">
        <v>50</v>
      </c>
      <c r="AE111" s="14" t="s">
        <v>54</v>
      </c>
      <c r="AF111" s="14">
        <v>600</v>
      </c>
      <c r="AG111" s="14">
        <f>VLOOKUP(AA111,[2]item!$A:$B,2,FALSE)</f>
        <v>17</v>
      </c>
      <c r="AH111" s="14">
        <f>VLOOKUP(AC111,[2]item!$A:$B,2,FALSE)</f>
        <v>2750</v>
      </c>
      <c r="AI111" s="14">
        <f>VLOOKUP(AE111,[2]item!$A:$B,2,FALSE)</f>
        <v>16</v>
      </c>
    </row>
    <row r="112" spans="2:35">
      <c r="B112" s="2">
        <v>108</v>
      </c>
      <c r="C112" s="7" t="str">
        <f>VLOOKUP(B112,[1]成就!$A:$P,2,FALSE)</f>
        <v>装备强化</v>
      </c>
      <c r="D112" s="2">
        <f>VLOOKUP(C112,配置表!$B:$F,2,FALSE)</f>
        <v>13</v>
      </c>
      <c r="E112" s="2">
        <v>109</v>
      </c>
      <c r="F112" s="8" t="str">
        <f t="shared" si="3"/>
        <v>5,60</v>
      </c>
      <c r="G112" s="8" t="s">
        <v>46</v>
      </c>
      <c r="H112" s="7" t="str">
        <f t="shared" si="4"/>
        <v>22,5;2750,75;16,900</v>
      </c>
      <c r="I112" s="7" t="str">
        <f t="shared" si="5"/>
        <v>1,10</v>
      </c>
      <c r="J112" s="8" t="str">
        <f>VLOOKUP(C112,配置表!$B:$F,5,FALSE)</f>
        <v>3,0,1</v>
      </c>
      <c r="K112" s="7" t="str">
        <f>VLOOKUP(C112,配置表!$B:$J,7,FALSE)&amp;W112&amp;IFERROR(VLOOKUP(C112,配置表!$B:$J,8,FALSE),"")&amp;IF(X112,VLOOKUP(X112,配置表!$M$2:$N$8,2,FALSE)&amp;VLOOKUP(C112,配置表!$B:$J,9,FALSE),"")</f>
        <v>装备强化总等级达到60级</v>
      </c>
      <c r="L112" s="10">
        <v>1</v>
      </c>
      <c r="M112" s="10">
        <v>80</v>
      </c>
      <c r="N112" s="10">
        <v>1</v>
      </c>
      <c r="O112" s="10" t="e">
        <v>#REF!</v>
      </c>
      <c r="P112" s="10" t="e">
        <v>#REF!</v>
      </c>
      <c r="S112" s="13"/>
      <c r="T112" s="14"/>
      <c r="U112" s="14"/>
      <c r="V112" s="11">
        <f>VLOOKUP(C112,配置表!$B:$F,4,FALSE)</f>
        <v>5</v>
      </c>
      <c r="W112" s="11">
        <f>VLOOKUP(B112,[1]成就!$A:$P,16,FALSE)</f>
        <v>60</v>
      </c>
      <c r="X112" s="1"/>
      <c r="Y112" s="11">
        <f>VLOOKUP(B112,[1]成就!$A:$P,14,FALSE)</f>
        <v>10</v>
      </c>
      <c r="Z112" s="1"/>
      <c r="AA112" s="14" t="s">
        <v>64</v>
      </c>
      <c r="AB112" s="14">
        <v>5</v>
      </c>
      <c r="AC112" s="14" t="s">
        <v>53</v>
      </c>
      <c r="AD112" s="14">
        <v>75</v>
      </c>
      <c r="AE112" s="14" t="s">
        <v>54</v>
      </c>
      <c r="AF112" s="14">
        <v>900</v>
      </c>
      <c r="AG112" s="14">
        <f>VLOOKUP(AA112,[2]item!$A:$B,2,FALSE)</f>
        <v>22</v>
      </c>
      <c r="AH112" s="14">
        <f>VLOOKUP(AC112,[2]item!$A:$B,2,FALSE)</f>
        <v>2750</v>
      </c>
      <c r="AI112" s="14">
        <f>VLOOKUP(AE112,[2]item!$A:$B,2,FALSE)</f>
        <v>16</v>
      </c>
    </row>
    <row r="113" spans="2:35">
      <c r="B113" s="2">
        <v>109</v>
      </c>
      <c r="C113" s="7" t="str">
        <f>VLOOKUP(B113,[1]成就!$A:$P,2,FALSE)</f>
        <v>装备强化</v>
      </c>
      <c r="D113" s="2">
        <f>VLOOKUP(C113,配置表!$B:$F,2,FALSE)</f>
        <v>13</v>
      </c>
      <c r="E113" s="2">
        <v>110</v>
      </c>
      <c r="F113" s="8" t="str">
        <f t="shared" si="3"/>
        <v>5,80</v>
      </c>
      <c r="G113" s="8" t="s">
        <v>46</v>
      </c>
      <c r="H113" s="7" t="str">
        <f t="shared" si="4"/>
        <v>17,5;2750,75;16,900</v>
      </c>
      <c r="I113" s="7" t="str">
        <f t="shared" si="5"/>
        <v>1,20</v>
      </c>
      <c r="J113" s="8" t="str">
        <f>VLOOKUP(C113,配置表!$B:$F,5,FALSE)</f>
        <v>3,0,1</v>
      </c>
      <c r="K113" s="7" t="str">
        <f>VLOOKUP(C113,配置表!$B:$J,7,FALSE)&amp;W113&amp;IFERROR(VLOOKUP(C113,配置表!$B:$J,8,FALSE),"")&amp;IF(X113,VLOOKUP(X113,配置表!$M$2:$N$8,2,FALSE)&amp;VLOOKUP(C113,配置表!$B:$J,9,FALSE),"")</f>
        <v>装备强化总等级达到80级</v>
      </c>
      <c r="L113" s="10">
        <v>1</v>
      </c>
      <c r="M113" s="10">
        <v>80</v>
      </c>
      <c r="N113" s="10">
        <v>1</v>
      </c>
      <c r="O113" s="10" t="e">
        <v>#REF!</v>
      </c>
      <c r="P113" s="10" t="e">
        <v>#REF!</v>
      </c>
      <c r="S113" s="13"/>
      <c r="T113" s="14"/>
      <c r="U113" s="14"/>
      <c r="V113" s="11">
        <f>VLOOKUP(C113,配置表!$B:$F,4,FALSE)</f>
        <v>5</v>
      </c>
      <c r="W113" s="11">
        <f>VLOOKUP(B113,[1]成就!$A:$P,16,FALSE)</f>
        <v>80</v>
      </c>
      <c r="X113" s="1"/>
      <c r="Y113" s="11">
        <f>VLOOKUP(B113,[1]成就!$A:$P,14,FALSE)</f>
        <v>20</v>
      </c>
      <c r="Z113" s="1"/>
      <c r="AA113" s="14" t="s">
        <v>52</v>
      </c>
      <c r="AB113" s="14">
        <v>5</v>
      </c>
      <c r="AC113" s="14" t="s">
        <v>53</v>
      </c>
      <c r="AD113" s="14">
        <v>75</v>
      </c>
      <c r="AE113" s="14" t="s">
        <v>54</v>
      </c>
      <c r="AF113" s="14">
        <v>900</v>
      </c>
      <c r="AG113" s="14">
        <f>VLOOKUP(AA113,[2]item!$A:$B,2,FALSE)</f>
        <v>17</v>
      </c>
      <c r="AH113" s="14">
        <f>VLOOKUP(AC113,[2]item!$A:$B,2,FALSE)</f>
        <v>2750</v>
      </c>
      <c r="AI113" s="14">
        <f>VLOOKUP(AE113,[2]item!$A:$B,2,FALSE)</f>
        <v>16</v>
      </c>
    </row>
    <row r="114" spans="2:35">
      <c r="B114" s="2">
        <v>110</v>
      </c>
      <c r="C114" s="7" t="str">
        <f>VLOOKUP(B114,[1]成就!$A:$P,2,FALSE)</f>
        <v>装备强化</v>
      </c>
      <c r="D114" s="2">
        <f>VLOOKUP(C114,配置表!$B:$F,2,FALSE)</f>
        <v>13</v>
      </c>
      <c r="E114" s="2">
        <v>111</v>
      </c>
      <c r="F114" s="8" t="str">
        <f t="shared" si="3"/>
        <v>5,100</v>
      </c>
      <c r="G114" s="8" t="s">
        <v>46</v>
      </c>
      <c r="H114" s="7" t="str">
        <f t="shared" si="4"/>
        <v>17,5;2750,100;16,1200</v>
      </c>
      <c r="I114" s="7" t="str">
        <f t="shared" si="5"/>
        <v>1,30</v>
      </c>
      <c r="J114" s="8" t="str">
        <f>VLOOKUP(C114,配置表!$B:$F,5,FALSE)</f>
        <v>3,0,1</v>
      </c>
      <c r="K114" s="7" t="str">
        <f>VLOOKUP(C114,配置表!$B:$J,7,FALSE)&amp;W114&amp;IFERROR(VLOOKUP(C114,配置表!$B:$J,8,FALSE),"")&amp;IF(X114,VLOOKUP(X114,配置表!$M$2:$N$8,2,FALSE)&amp;VLOOKUP(C114,配置表!$B:$J,9,FALSE),"")</f>
        <v>装备强化总等级达到100级</v>
      </c>
      <c r="L114" s="10">
        <v>1</v>
      </c>
      <c r="M114" s="10">
        <v>80</v>
      </c>
      <c r="N114" s="10">
        <v>1</v>
      </c>
      <c r="O114" s="10" t="e">
        <v>#REF!</v>
      </c>
      <c r="P114" s="10" t="e">
        <v>#REF!</v>
      </c>
      <c r="S114" s="13"/>
      <c r="T114" s="14"/>
      <c r="U114" s="14"/>
      <c r="V114" s="11">
        <f>VLOOKUP(C114,配置表!$B:$F,4,FALSE)</f>
        <v>5</v>
      </c>
      <c r="W114" s="11">
        <f>VLOOKUP(B114,[1]成就!$A:$P,16,FALSE)</f>
        <v>100</v>
      </c>
      <c r="X114" s="1"/>
      <c r="Y114" s="11">
        <f>VLOOKUP(B114,[1]成就!$A:$P,14,FALSE)</f>
        <v>30</v>
      </c>
      <c r="Z114" s="1"/>
      <c r="AA114" s="14" t="s">
        <v>52</v>
      </c>
      <c r="AB114" s="14">
        <v>5</v>
      </c>
      <c r="AC114" s="14" t="s">
        <v>53</v>
      </c>
      <c r="AD114" s="14">
        <v>100</v>
      </c>
      <c r="AE114" s="14" t="s">
        <v>54</v>
      </c>
      <c r="AF114" s="14">
        <v>1200</v>
      </c>
      <c r="AG114" s="14">
        <f>VLOOKUP(AA114,[2]item!$A:$B,2,FALSE)</f>
        <v>17</v>
      </c>
      <c r="AH114" s="14">
        <f>VLOOKUP(AC114,[2]item!$A:$B,2,FALSE)</f>
        <v>2750</v>
      </c>
      <c r="AI114" s="14">
        <f>VLOOKUP(AE114,[2]item!$A:$B,2,FALSE)</f>
        <v>16</v>
      </c>
    </row>
    <row r="115" spans="2:35">
      <c r="B115" s="2">
        <v>111</v>
      </c>
      <c r="C115" s="7" t="str">
        <f>VLOOKUP(B115,[1]成就!$A:$P,2,FALSE)</f>
        <v>装备强化</v>
      </c>
      <c r="D115" s="2">
        <f>VLOOKUP(C115,配置表!$B:$F,2,FALSE)</f>
        <v>13</v>
      </c>
      <c r="E115" s="2">
        <v>112</v>
      </c>
      <c r="F115" s="8" t="str">
        <f t="shared" si="3"/>
        <v>5,120</v>
      </c>
      <c r="G115" s="8" t="s">
        <v>46</v>
      </c>
      <c r="H115" s="7" t="str">
        <f t="shared" si="4"/>
        <v>22,5;2750,100;16,1200</v>
      </c>
      <c r="I115" s="7" t="str">
        <f t="shared" si="5"/>
        <v>1,40</v>
      </c>
      <c r="J115" s="8" t="str">
        <f>VLOOKUP(C115,配置表!$B:$F,5,FALSE)</f>
        <v>3,0,1</v>
      </c>
      <c r="K115" s="7" t="str">
        <f>VLOOKUP(C115,配置表!$B:$J,7,FALSE)&amp;W115&amp;IFERROR(VLOOKUP(C115,配置表!$B:$J,8,FALSE),"")&amp;IF(X115,VLOOKUP(X115,配置表!$M$2:$N$8,2,FALSE)&amp;VLOOKUP(C115,配置表!$B:$J,9,FALSE),"")</f>
        <v>装备强化总等级达到120级</v>
      </c>
      <c r="L115" s="10">
        <v>1</v>
      </c>
      <c r="M115" s="10">
        <v>80</v>
      </c>
      <c r="N115" s="10">
        <v>1</v>
      </c>
      <c r="O115" s="10" t="e">
        <v>#REF!</v>
      </c>
      <c r="P115" s="10" t="e">
        <v>#REF!</v>
      </c>
      <c r="S115" s="13"/>
      <c r="T115" s="14"/>
      <c r="U115" s="14"/>
      <c r="V115" s="11">
        <f>VLOOKUP(C115,配置表!$B:$F,4,FALSE)</f>
        <v>5</v>
      </c>
      <c r="W115" s="11">
        <f>VLOOKUP(B115,[1]成就!$A:$P,16,FALSE)</f>
        <v>120</v>
      </c>
      <c r="X115" s="1"/>
      <c r="Y115" s="11">
        <f>VLOOKUP(B115,[1]成就!$A:$P,14,FALSE)</f>
        <v>40</v>
      </c>
      <c r="Z115" s="1"/>
      <c r="AA115" s="14" t="s">
        <v>64</v>
      </c>
      <c r="AB115" s="14">
        <v>5</v>
      </c>
      <c r="AC115" s="14" t="s">
        <v>53</v>
      </c>
      <c r="AD115" s="14">
        <v>100</v>
      </c>
      <c r="AE115" s="14" t="s">
        <v>54</v>
      </c>
      <c r="AF115" s="14">
        <v>1200</v>
      </c>
      <c r="AG115" s="14">
        <f>VLOOKUP(AA115,[2]item!$A:$B,2,FALSE)</f>
        <v>22</v>
      </c>
      <c r="AH115" s="14">
        <f>VLOOKUP(AC115,[2]item!$A:$B,2,FALSE)</f>
        <v>2750</v>
      </c>
      <c r="AI115" s="14">
        <f>VLOOKUP(AE115,[2]item!$A:$B,2,FALSE)</f>
        <v>16</v>
      </c>
    </row>
    <row r="116" spans="2:35">
      <c r="B116" s="2">
        <v>112</v>
      </c>
      <c r="C116" s="7" t="str">
        <f>VLOOKUP(B116,[1]成就!$A:$P,2,FALSE)</f>
        <v>装备强化</v>
      </c>
      <c r="D116" s="2">
        <f>VLOOKUP(C116,配置表!$B:$F,2,FALSE)</f>
        <v>13</v>
      </c>
      <c r="E116" s="2">
        <v>113</v>
      </c>
      <c r="F116" s="8" t="str">
        <f t="shared" si="3"/>
        <v>5,140</v>
      </c>
      <c r="G116" s="8" t="s">
        <v>46</v>
      </c>
      <c r="H116" s="7" t="str">
        <f t="shared" si="4"/>
        <v>17,5;2750,125;16,1500</v>
      </c>
      <c r="I116" s="7" t="str">
        <f t="shared" si="5"/>
        <v>1,40</v>
      </c>
      <c r="J116" s="8" t="str">
        <f>VLOOKUP(C116,配置表!$B:$F,5,FALSE)</f>
        <v>3,0,1</v>
      </c>
      <c r="K116" s="7" t="str">
        <f>VLOOKUP(C116,配置表!$B:$J,7,FALSE)&amp;W116&amp;IFERROR(VLOOKUP(C116,配置表!$B:$J,8,FALSE),"")&amp;IF(X116,VLOOKUP(X116,配置表!$M$2:$N$8,2,FALSE)&amp;VLOOKUP(C116,配置表!$B:$J,9,FALSE),"")</f>
        <v>装备强化总等级达到140级</v>
      </c>
      <c r="L116" s="10">
        <v>1</v>
      </c>
      <c r="M116" s="10">
        <v>80</v>
      </c>
      <c r="N116" s="10">
        <v>1</v>
      </c>
      <c r="O116" s="10" t="e">
        <v>#REF!</v>
      </c>
      <c r="P116" s="10" t="e">
        <v>#REF!</v>
      </c>
      <c r="S116" s="13"/>
      <c r="T116" s="14"/>
      <c r="U116" s="14"/>
      <c r="V116" s="11">
        <f>VLOOKUP(C116,配置表!$B:$F,4,FALSE)</f>
        <v>5</v>
      </c>
      <c r="W116" s="11">
        <f>VLOOKUP(B116,[1]成就!$A:$P,16,FALSE)</f>
        <v>140</v>
      </c>
      <c r="X116" s="1"/>
      <c r="Y116" s="11">
        <f>VLOOKUP(B116,[1]成就!$A:$P,14,FALSE)</f>
        <v>40</v>
      </c>
      <c r="Z116" s="1"/>
      <c r="AA116" s="14" t="s">
        <v>52</v>
      </c>
      <c r="AB116" s="14">
        <v>5</v>
      </c>
      <c r="AC116" s="14" t="s">
        <v>53</v>
      </c>
      <c r="AD116" s="14">
        <v>125</v>
      </c>
      <c r="AE116" s="14" t="s">
        <v>54</v>
      </c>
      <c r="AF116" s="14">
        <v>1500</v>
      </c>
      <c r="AG116" s="14">
        <f>VLOOKUP(AA116,[2]item!$A:$B,2,FALSE)</f>
        <v>17</v>
      </c>
      <c r="AH116" s="14">
        <f>VLOOKUP(AC116,[2]item!$A:$B,2,FALSE)</f>
        <v>2750</v>
      </c>
      <c r="AI116" s="14">
        <f>VLOOKUP(AE116,[2]item!$A:$B,2,FALSE)</f>
        <v>16</v>
      </c>
    </row>
    <row r="117" spans="2:35">
      <c r="B117" s="2">
        <v>113</v>
      </c>
      <c r="C117" s="7" t="str">
        <f>VLOOKUP(B117,[1]成就!$A:$P,2,FALSE)</f>
        <v>装备强化</v>
      </c>
      <c r="D117" s="2">
        <f>VLOOKUP(C117,配置表!$B:$F,2,FALSE)</f>
        <v>13</v>
      </c>
      <c r="E117" s="2">
        <v>114</v>
      </c>
      <c r="F117" s="8" t="str">
        <f t="shared" si="3"/>
        <v>5,160</v>
      </c>
      <c r="G117" s="8" t="s">
        <v>46</v>
      </c>
      <c r="H117" s="7" t="str">
        <f t="shared" si="4"/>
        <v>17,5;2750,125;16,1500</v>
      </c>
      <c r="I117" s="7" t="str">
        <f t="shared" si="5"/>
        <v>1,50</v>
      </c>
      <c r="J117" s="8" t="str">
        <f>VLOOKUP(C117,配置表!$B:$F,5,FALSE)</f>
        <v>3,0,1</v>
      </c>
      <c r="K117" s="7" t="str">
        <f>VLOOKUP(C117,配置表!$B:$J,7,FALSE)&amp;W117&amp;IFERROR(VLOOKUP(C117,配置表!$B:$J,8,FALSE),"")&amp;IF(X117,VLOOKUP(X117,配置表!$M$2:$N$8,2,FALSE)&amp;VLOOKUP(C117,配置表!$B:$J,9,FALSE),"")</f>
        <v>装备强化总等级达到160级</v>
      </c>
      <c r="L117" s="10">
        <v>1</v>
      </c>
      <c r="M117" s="10">
        <v>80</v>
      </c>
      <c r="N117" s="10">
        <v>1</v>
      </c>
      <c r="O117" s="10" t="e">
        <v>#REF!</v>
      </c>
      <c r="P117" s="10" t="e">
        <v>#REF!</v>
      </c>
      <c r="S117" s="13"/>
      <c r="T117" s="14"/>
      <c r="U117" s="14"/>
      <c r="V117" s="11">
        <f>VLOOKUP(C117,配置表!$B:$F,4,FALSE)</f>
        <v>5</v>
      </c>
      <c r="W117" s="11">
        <f>VLOOKUP(B117,[1]成就!$A:$P,16,FALSE)</f>
        <v>160</v>
      </c>
      <c r="X117" s="1"/>
      <c r="Y117" s="11">
        <f>VLOOKUP(B117,[1]成就!$A:$P,14,FALSE)</f>
        <v>50</v>
      </c>
      <c r="Z117" s="1"/>
      <c r="AA117" s="14" t="s">
        <v>52</v>
      </c>
      <c r="AB117" s="14">
        <v>5</v>
      </c>
      <c r="AC117" s="14" t="s">
        <v>53</v>
      </c>
      <c r="AD117" s="14">
        <v>125</v>
      </c>
      <c r="AE117" s="14" t="s">
        <v>54</v>
      </c>
      <c r="AF117" s="14">
        <v>1500</v>
      </c>
      <c r="AG117" s="14">
        <f>VLOOKUP(AA117,[2]item!$A:$B,2,FALSE)</f>
        <v>17</v>
      </c>
      <c r="AH117" s="14">
        <f>VLOOKUP(AC117,[2]item!$A:$B,2,FALSE)</f>
        <v>2750</v>
      </c>
      <c r="AI117" s="14">
        <f>VLOOKUP(AE117,[2]item!$A:$B,2,FALSE)</f>
        <v>16</v>
      </c>
    </row>
    <row r="118" spans="2:35">
      <c r="B118" s="2">
        <v>114</v>
      </c>
      <c r="C118" s="7" t="str">
        <f>VLOOKUP(B118,[1]成就!$A:$P,2,FALSE)</f>
        <v>装备强化</v>
      </c>
      <c r="D118" s="2">
        <f>VLOOKUP(C118,配置表!$B:$F,2,FALSE)</f>
        <v>13</v>
      </c>
      <c r="E118" s="2">
        <v>115</v>
      </c>
      <c r="F118" s="8" t="str">
        <f t="shared" si="3"/>
        <v>5,180</v>
      </c>
      <c r="G118" s="8" t="s">
        <v>46</v>
      </c>
      <c r="H118" s="7" t="str">
        <f t="shared" si="4"/>
        <v>22,5;2750,150;16,1800</v>
      </c>
      <c r="I118" s="7" t="str">
        <f t="shared" si="5"/>
        <v>1,50</v>
      </c>
      <c r="J118" s="8" t="str">
        <f>VLOOKUP(C118,配置表!$B:$F,5,FALSE)</f>
        <v>3,0,1</v>
      </c>
      <c r="K118" s="7" t="str">
        <f>VLOOKUP(C118,配置表!$B:$J,7,FALSE)&amp;W118&amp;IFERROR(VLOOKUP(C118,配置表!$B:$J,8,FALSE),"")&amp;IF(X118,VLOOKUP(X118,配置表!$M$2:$N$8,2,FALSE)&amp;VLOOKUP(C118,配置表!$B:$J,9,FALSE),"")</f>
        <v>装备强化总等级达到180级</v>
      </c>
      <c r="L118" s="10">
        <v>1</v>
      </c>
      <c r="M118" s="10">
        <v>80</v>
      </c>
      <c r="N118" s="10">
        <v>1</v>
      </c>
      <c r="O118" s="10" t="e">
        <v>#REF!</v>
      </c>
      <c r="P118" s="10" t="e">
        <v>#REF!</v>
      </c>
      <c r="S118" s="13"/>
      <c r="T118" s="14"/>
      <c r="U118" s="14"/>
      <c r="V118" s="11">
        <f>VLOOKUP(C118,配置表!$B:$F,4,FALSE)</f>
        <v>5</v>
      </c>
      <c r="W118" s="11">
        <f>VLOOKUP(B118,[1]成就!$A:$P,16,FALSE)</f>
        <v>180</v>
      </c>
      <c r="X118" s="1"/>
      <c r="Y118" s="11">
        <f>VLOOKUP(B118,[1]成就!$A:$P,14,FALSE)</f>
        <v>50</v>
      </c>
      <c r="Z118" s="1"/>
      <c r="AA118" s="14" t="s">
        <v>64</v>
      </c>
      <c r="AB118" s="14">
        <v>5</v>
      </c>
      <c r="AC118" s="14" t="s">
        <v>53</v>
      </c>
      <c r="AD118" s="14">
        <v>150</v>
      </c>
      <c r="AE118" s="14" t="s">
        <v>54</v>
      </c>
      <c r="AF118" s="14">
        <v>1800</v>
      </c>
      <c r="AG118" s="14">
        <f>VLOOKUP(AA118,[2]item!$A:$B,2,FALSE)</f>
        <v>22</v>
      </c>
      <c r="AH118" s="14">
        <f>VLOOKUP(AC118,[2]item!$A:$B,2,FALSE)</f>
        <v>2750</v>
      </c>
      <c r="AI118" s="14">
        <f>VLOOKUP(AE118,[2]item!$A:$B,2,FALSE)</f>
        <v>16</v>
      </c>
    </row>
    <row r="119" spans="2:35">
      <c r="B119" s="2">
        <v>115</v>
      </c>
      <c r="C119" s="7" t="str">
        <f>VLOOKUP(B119,[1]成就!$A:$P,2,FALSE)</f>
        <v>装备强化</v>
      </c>
      <c r="D119" s="2">
        <f>VLOOKUP(C119,配置表!$B:$F,2,FALSE)</f>
        <v>13</v>
      </c>
      <c r="E119" s="2">
        <v>116</v>
      </c>
      <c r="F119" s="8" t="str">
        <f t="shared" si="3"/>
        <v>5,200</v>
      </c>
      <c r="G119" s="8" t="s">
        <v>46</v>
      </c>
      <c r="H119" s="7" t="str">
        <f t="shared" si="4"/>
        <v>17,5;2750,150;16,1800</v>
      </c>
      <c r="I119" s="7" t="str">
        <f t="shared" si="5"/>
        <v>1,60</v>
      </c>
      <c r="J119" s="8" t="str">
        <f>VLOOKUP(C119,配置表!$B:$F,5,FALSE)</f>
        <v>3,0,1</v>
      </c>
      <c r="K119" s="7" t="str">
        <f>VLOOKUP(C119,配置表!$B:$J,7,FALSE)&amp;W119&amp;IFERROR(VLOOKUP(C119,配置表!$B:$J,8,FALSE),"")&amp;IF(X119,VLOOKUP(X119,配置表!$M$2:$N$8,2,FALSE)&amp;VLOOKUP(C119,配置表!$B:$J,9,FALSE),"")</f>
        <v>装备强化总等级达到200级</v>
      </c>
      <c r="L119" s="10">
        <v>1</v>
      </c>
      <c r="M119" s="10">
        <v>95</v>
      </c>
      <c r="N119" s="10">
        <v>1</v>
      </c>
      <c r="O119" s="10" t="e">
        <v>#REF!</v>
      </c>
      <c r="P119" s="10" t="e">
        <v>#REF!</v>
      </c>
      <c r="S119" s="13"/>
      <c r="T119" s="14"/>
      <c r="U119" s="14"/>
      <c r="V119" s="11">
        <f>VLOOKUP(C119,配置表!$B:$F,4,FALSE)</f>
        <v>5</v>
      </c>
      <c r="W119" s="11">
        <f>VLOOKUP(B119,[1]成就!$A:$P,16,FALSE)</f>
        <v>200</v>
      </c>
      <c r="X119" s="1"/>
      <c r="Y119" s="11">
        <f>VLOOKUP(B119,[1]成就!$A:$P,14,FALSE)</f>
        <v>60</v>
      </c>
      <c r="Z119" s="1"/>
      <c r="AA119" s="14" t="s">
        <v>52</v>
      </c>
      <c r="AB119" s="14">
        <v>5</v>
      </c>
      <c r="AC119" s="14" t="s">
        <v>53</v>
      </c>
      <c r="AD119" s="14">
        <v>150</v>
      </c>
      <c r="AE119" s="14" t="s">
        <v>54</v>
      </c>
      <c r="AF119" s="14">
        <v>1800</v>
      </c>
      <c r="AG119" s="14">
        <f>VLOOKUP(AA119,[2]item!$A:$B,2,FALSE)</f>
        <v>17</v>
      </c>
      <c r="AH119" s="14">
        <f>VLOOKUP(AC119,[2]item!$A:$B,2,FALSE)</f>
        <v>2750</v>
      </c>
      <c r="AI119" s="14">
        <f>VLOOKUP(AE119,[2]item!$A:$B,2,FALSE)</f>
        <v>16</v>
      </c>
    </row>
    <row r="120" spans="2:35">
      <c r="B120" s="2">
        <v>116</v>
      </c>
      <c r="C120" s="7" t="str">
        <f>VLOOKUP(B120,[1]成就!$A:$P,2,FALSE)</f>
        <v>装备强化</v>
      </c>
      <c r="D120" s="2">
        <f>VLOOKUP(C120,配置表!$B:$F,2,FALSE)</f>
        <v>13</v>
      </c>
      <c r="E120" s="2">
        <v>117</v>
      </c>
      <c r="F120" s="8" t="str">
        <f t="shared" si="3"/>
        <v>5,220</v>
      </c>
      <c r="G120" s="8" t="s">
        <v>46</v>
      </c>
      <c r="H120" s="7" t="str">
        <f t="shared" si="4"/>
        <v>17,5;2750,175;16,2100</v>
      </c>
      <c r="I120" s="7" t="str">
        <f t="shared" si="5"/>
        <v>1,70</v>
      </c>
      <c r="J120" s="8" t="str">
        <f>VLOOKUP(C120,配置表!$B:$F,5,FALSE)</f>
        <v>3,0,1</v>
      </c>
      <c r="K120" s="7" t="str">
        <f>VLOOKUP(C120,配置表!$B:$J,7,FALSE)&amp;W120&amp;IFERROR(VLOOKUP(C120,配置表!$B:$J,8,FALSE),"")&amp;IF(X120,VLOOKUP(X120,配置表!$M$2:$N$8,2,FALSE)&amp;VLOOKUP(C120,配置表!$B:$J,9,FALSE),"")</f>
        <v>装备强化总等级达到220级</v>
      </c>
      <c r="L120" s="10">
        <v>1</v>
      </c>
      <c r="M120" s="10">
        <v>95</v>
      </c>
      <c r="N120" s="10">
        <v>1</v>
      </c>
      <c r="O120" s="10" t="e">
        <v>#REF!</v>
      </c>
      <c r="P120" s="10" t="e">
        <v>#REF!</v>
      </c>
      <c r="S120" s="13"/>
      <c r="T120" s="14"/>
      <c r="U120" s="14"/>
      <c r="V120" s="11">
        <f>VLOOKUP(C120,配置表!$B:$F,4,FALSE)</f>
        <v>5</v>
      </c>
      <c r="W120" s="11">
        <f>VLOOKUP(B120,[1]成就!$A:$P,16,FALSE)</f>
        <v>220</v>
      </c>
      <c r="X120" s="1"/>
      <c r="Y120" s="11">
        <f>VLOOKUP(B120,[1]成就!$A:$P,14,FALSE)</f>
        <v>70</v>
      </c>
      <c r="Z120" s="1"/>
      <c r="AA120" s="14" t="s">
        <v>52</v>
      </c>
      <c r="AB120" s="14">
        <v>5</v>
      </c>
      <c r="AC120" s="14" t="s">
        <v>53</v>
      </c>
      <c r="AD120" s="14">
        <v>175</v>
      </c>
      <c r="AE120" s="14" t="s">
        <v>54</v>
      </c>
      <c r="AF120" s="14">
        <v>2100</v>
      </c>
      <c r="AG120" s="14">
        <f>VLOOKUP(AA120,[2]item!$A:$B,2,FALSE)</f>
        <v>17</v>
      </c>
      <c r="AH120" s="14">
        <f>VLOOKUP(AC120,[2]item!$A:$B,2,FALSE)</f>
        <v>2750</v>
      </c>
      <c r="AI120" s="14">
        <f>VLOOKUP(AE120,[2]item!$A:$B,2,FALSE)</f>
        <v>16</v>
      </c>
    </row>
    <row r="121" spans="2:35">
      <c r="B121" s="2">
        <v>117</v>
      </c>
      <c r="C121" s="7" t="str">
        <f>VLOOKUP(B121,[1]成就!$A:$P,2,FALSE)</f>
        <v>装备强化</v>
      </c>
      <c r="D121" s="2">
        <f>VLOOKUP(C121,配置表!$B:$F,2,FALSE)</f>
        <v>13</v>
      </c>
      <c r="E121" s="2">
        <v>118</v>
      </c>
      <c r="F121" s="8" t="str">
        <f t="shared" si="3"/>
        <v>5,240</v>
      </c>
      <c r="G121" s="8" t="s">
        <v>46</v>
      </c>
      <c r="H121" s="7" t="str">
        <f t="shared" si="4"/>
        <v>22,5;2750,175;16,2100</v>
      </c>
      <c r="I121" s="7" t="str">
        <f t="shared" si="5"/>
        <v>1,70</v>
      </c>
      <c r="J121" s="8" t="str">
        <f>VLOOKUP(C121,配置表!$B:$F,5,FALSE)</f>
        <v>3,0,1</v>
      </c>
      <c r="K121" s="7" t="str">
        <f>VLOOKUP(C121,配置表!$B:$J,7,FALSE)&amp;W121&amp;IFERROR(VLOOKUP(C121,配置表!$B:$J,8,FALSE),"")&amp;IF(X121,VLOOKUP(X121,配置表!$M$2:$N$8,2,FALSE)&amp;VLOOKUP(C121,配置表!$B:$J,9,FALSE),"")</f>
        <v>装备强化总等级达到240级</v>
      </c>
      <c r="L121" s="10">
        <v>1</v>
      </c>
      <c r="M121" s="10">
        <v>95</v>
      </c>
      <c r="N121" s="10">
        <v>1</v>
      </c>
      <c r="O121" s="10" t="e">
        <v>#REF!</v>
      </c>
      <c r="P121" s="10" t="e">
        <v>#REF!</v>
      </c>
      <c r="S121" s="13"/>
      <c r="T121" s="14"/>
      <c r="U121" s="14"/>
      <c r="V121" s="11">
        <f>VLOOKUP(C121,配置表!$B:$F,4,FALSE)</f>
        <v>5</v>
      </c>
      <c r="W121" s="11">
        <f>VLOOKUP(B121,[1]成就!$A:$P,16,FALSE)</f>
        <v>240</v>
      </c>
      <c r="X121" s="1"/>
      <c r="Y121" s="11">
        <f>VLOOKUP(B121,[1]成就!$A:$P,14,FALSE)</f>
        <v>70</v>
      </c>
      <c r="Z121" s="1"/>
      <c r="AA121" s="14" t="s">
        <v>64</v>
      </c>
      <c r="AB121" s="14">
        <v>5</v>
      </c>
      <c r="AC121" s="14" t="s">
        <v>53</v>
      </c>
      <c r="AD121" s="14">
        <v>175</v>
      </c>
      <c r="AE121" s="14" t="s">
        <v>54</v>
      </c>
      <c r="AF121" s="14">
        <v>2100</v>
      </c>
      <c r="AG121" s="14">
        <f>VLOOKUP(AA121,[2]item!$A:$B,2,FALSE)</f>
        <v>22</v>
      </c>
      <c r="AH121" s="14">
        <f>VLOOKUP(AC121,[2]item!$A:$B,2,FALSE)</f>
        <v>2750</v>
      </c>
      <c r="AI121" s="14">
        <f>VLOOKUP(AE121,[2]item!$A:$B,2,FALSE)</f>
        <v>16</v>
      </c>
    </row>
    <row r="122" spans="2:35">
      <c r="B122" s="2">
        <v>118</v>
      </c>
      <c r="C122" s="7" t="str">
        <f>VLOOKUP(B122,[1]成就!$A:$P,2,FALSE)</f>
        <v>装备强化</v>
      </c>
      <c r="D122" s="2">
        <f>VLOOKUP(C122,配置表!$B:$F,2,FALSE)</f>
        <v>13</v>
      </c>
      <c r="E122" s="2">
        <v>119</v>
      </c>
      <c r="F122" s="8" t="str">
        <f t="shared" si="3"/>
        <v>5,280</v>
      </c>
      <c r="G122" s="8" t="s">
        <v>46</v>
      </c>
      <c r="H122" s="7" t="str">
        <f t="shared" si="4"/>
        <v>17,5;2750,200;16,2400</v>
      </c>
      <c r="I122" s="7" t="str">
        <f t="shared" si="5"/>
        <v>1,90</v>
      </c>
      <c r="J122" s="8" t="str">
        <f>VLOOKUP(C122,配置表!$B:$F,5,FALSE)</f>
        <v>3,0,1</v>
      </c>
      <c r="K122" s="7" t="str">
        <f>VLOOKUP(C122,配置表!$B:$J,7,FALSE)&amp;W122&amp;IFERROR(VLOOKUP(C122,配置表!$B:$J,8,FALSE),"")&amp;IF(X122,VLOOKUP(X122,配置表!$M$2:$N$8,2,FALSE)&amp;VLOOKUP(C122,配置表!$B:$J,9,FALSE),"")</f>
        <v>装备强化总等级达到280级</v>
      </c>
      <c r="L122" s="10">
        <v>1</v>
      </c>
      <c r="M122" s="10">
        <v>95</v>
      </c>
      <c r="N122" s="10">
        <v>1</v>
      </c>
      <c r="O122" s="10" t="e">
        <v>#REF!</v>
      </c>
      <c r="P122" s="10" t="e">
        <v>#REF!</v>
      </c>
      <c r="S122" s="13"/>
      <c r="T122" s="14"/>
      <c r="U122" s="14"/>
      <c r="V122" s="11">
        <f>VLOOKUP(C122,配置表!$B:$F,4,FALSE)</f>
        <v>5</v>
      </c>
      <c r="W122" s="11">
        <f>VLOOKUP(B122,[1]成就!$A:$P,16,FALSE)</f>
        <v>280</v>
      </c>
      <c r="X122" s="1"/>
      <c r="Y122" s="11">
        <f>VLOOKUP(B122,[1]成就!$A:$P,14,FALSE)</f>
        <v>90</v>
      </c>
      <c r="Z122" s="1"/>
      <c r="AA122" s="14" t="s">
        <v>52</v>
      </c>
      <c r="AB122" s="14">
        <v>5</v>
      </c>
      <c r="AC122" s="14" t="s">
        <v>53</v>
      </c>
      <c r="AD122" s="14">
        <v>200</v>
      </c>
      <c r="AE122" s="14" t="s">
        <v>54</v>
      </c>
      <c r="AF122" s="14">
        <v>2400</v>
      </c>
      <c r="AG122" s="14">
        <f>VLOOKUP(AA122,[2]item!$A:$B,2,FALSE)</f>
        <v>17</v>
      </c>
      <c r="AH122" s="14">
        <f>VLOOKUP(AC122,[2]item!$A:$B,2,FALSE)</f>
        <v>2750</v>
      </c>
      <c r="AI122" s="14">
        <f>VLOOKUP(AE122,[2]item!$A:$B,2,FALSE)</f>
        <v>16</v>
      </c>
    </row>
    <row r="123" spans="2:35">
      <c r="B123" s="2">
        <v>119</v>
      </c>
      <c r="C123" s="7" t="str">
        <f>VLOOKUP(B123,[1]成就!$A:$P,2,FALSE)</f>
        <v>装备强化</v>
      </c>
      <c r="D123" s="2">
        <f>VLOOKUP(C123,配置表!$B:$F,2,FALSE)</f>
        <v>13</v>
      </c>
      <c r="E123" s="2">
        <v>120</v>
      </c>
      <c r="F123" s="8" t="str">
        <f t="shared" si="3"/>
        <v>5,320</v>
      </c>
      <c r="G123" s="8" t="s">
        <v>46</v>
      </c>
      <c r="H123" s="7" t="str">
        <f t="shared" si="4"/>
        <v>17,5;2750,200;16,2400</v>
      </c>
      <c r="I123" s="7" t="str">
        <f t="shared" si="5"/>
        <v>1,100</v>
      </c>
      <c r="J123" s="8" t="str">
        <f>VLOOKUP(C123,配置表!$B:$F,5,FALSE)</f>
        <v>3,0,1</v>
      </c>
      <c r="K123" s="7" t="str">
        <f>VLOOKUP(C123,配置表!$B:$J,7,FALSE)&amp;W123&amp;IFERROR(VLOOKUP(C123,配置表!$B:$J,8,FALSE),"")&amp;IF(X123,VLOOKUP(X123,配置表!$M$2:$N$8,2,FALSE)&amp;VLOOKUP(C123,配置表!$B:$J,9,FALSE),"")</f>
        <v>装备强化总等级达到320级</v>
      </c>
      <c r="L123" s="10">
        <v>1</v>
      </c>
      <c r="M123" s="10">
        <v>95</v>
      </c>
      <c r="N123" s="10">
        <v>1</v>
      </c>
      <c r="O123" s="10" t="e">
        <v>#REF!</v>
      </c>
      <c r="P123" s="10" t="e">
        <v>#REF!</v>
      </c>
      <c r="S123" s="13"/>
      <c r="T123" s="14"/>
      <c r="U123" s="14"/>
      <c r="V123" s="11">
        <f>VLOOKUP(C123,配置表!$B:$F,4,FALSE)</f>
        <v>5</v>
      </c>
      <c r="W123" s="11">
        <f>VLOOKUP(B123,[1]成就!$A:$P,16,FALSE)</f>
        <v>320</v>
      </c>
      <c r="X123" s="1"/>
      <c r="Y123" s="11">
        <f>VLOOKUP(B123,[1]成就!$A:$P,14,FALSE)</f>
        <v>100</v>
      </c>
      <c r="Z123" s="1"/>
      <c r="AA123" s="14" t="s">
        <v>52</v>
      </c>
      <c r="AB123" s="14">
        <v>5</v>
      </c>
      <c r="AC123" s="14" t="s">
        <v>53</v>
      </c>
      <c r="AD123" s="14">
        <v>200</v>
      </c>
      <c r="AE123" s="14" t="s">
        <v>54</v>
      </c>
      <c r="AF123" s="14">
        <v>2400</v>
      </c>
      <c r="AG123" s="14">
        <f>VLOOKUP(AA123,[2]item!$A:$B,2,FALSE)</f>
        <v>17</v>
      </c>
      <c r="AH123" s="14">
        <f>VLOOKUP(AC123,[2]item!$A:$B,2,FALSE)</f>
        <v>2750</v>
      </c>
      <c r="AI123" s="14">
        <f>VLOOKUP(AE123,[2]item!$A:$B,2,FALSE)</f>
        <v>16</v>
      </c>
    </row>
    <row r="124" spans="2:35">
      <c r="B124" s="2">
        <v>120</v>
      </c>
      <c r="C124" s="7" t="str">
        <f>VLOOKUP(B124,[1]成就!$A:$P,2,FALSE)</f>
        <v>装备强化</v>
      </c>
      <c r="D124" s="2">
        <f>VLOOKUP(C124,配置表!$B:$F,2,FALSE)</f>
        <v>13</v>
      </c>
      <c r="E124" s="2">
        <v>121</v>
      </c>
      <c r="F124" s="8" t="str">
        <f t="shared" si="3"/>
        <v>5,360</v>
      </c>
      <c r="G124" s="8" t="s">
        <v>46</v>
      </c>
      <c r="H124" s="7" t="str">
        <f t="shared" si="4"/>
        <v>22,5;2750,225;16,2700</v>
      </c>
      <c r="I124" s="7" t="str">
        <f t="shared" si="5"/>
        <v>1,120</v>
      </c>
      <c r="J124" s="8" t="str">
        <f>VLOOKUP(C124,配置表!$B:$F,5,FALSE)</f>
        <v>3,0,1</v>
      </c>
      <c r="K124" s="7" t="str">
        <f>VLOOKUP(C124,配置表!$B:$J,7,FALSE)&amp;W124&amp;IFERROR(VLOOKUP(C124,配置表!$B:$J,8,FALSE),"")&amp;IF(X124,VLOOKUP(X124,配置表!$M$2:$N$8,2,FALSE)&amp;VLOOKUP(C124,配置表!$B:$J,9,FALSE),"")</f>
        <v>装备强化总等级达到360级</v>
      </c>
      <c r="L124" s="10">
        <v>1</v>
      </c>
      <c r="M124" s="10">
        <v>95</v>
      </c>
      <c r="N124" s="10">
        <v>1</v>
      </c>
      <c r="O124" s="10" t="e">
        <v>#REF!</v>
      </c>
      <c r="P124" s="10" t="e">
        <v>#REF!</v>
      </c>
      <c r="S124" s="13"/>
      <c r="T124" s="14"/>
      <c r="U124" s="14"/>
      <c r="V124" s="11">
        <f>VLOOKUP(C124,配置表!$B:$F,4,FALSE)</f>
        <v>5</v>
      </c>
      <c r="W124" s="11">
        <f>VLOOKUP(B124,[1]成就!$A:$P,16,FALSE)</f>
        <v>360</v>
      </c>
      <c r="X124" s="1"/>
      <c r="Y124" s="11">
        <f>VLOOKUP(B124,[1]成就!$A:$P,14,FALSE)</f>
        <v>120</v>
      </c>
      <c r="Z124" s="1"/>
      <c r="AA124" s="14" t="s">
        <v>64</v>
      </c>
      <c r="AB124" s="14">
        <v>5</v>
      </c>
      <c r="AC124" s="14" t="s">
        <v>53</v>
      </c>
      <c r="AD124" s="14">
        <v>225</v>
      </c>
      <c r="AE124" s="14" t="s">
        <v>54</v>
      </c>
      <c r="AF124" s="14">
        <v>2700</v>
      </c>
      <c r="AG124" s="14">
        <f>VLOOKUP(AA124,[2]item!$A:$B,2,FALSE)</f>
        <v>22</v>
      </c>
      <c r="AH124" s="14">
        <f>VLOOKUP(AC124,[2]item!$A:$B,2,FALSE)</f>
        <v>2750</v>
      </c>
      <c r="AI124" s="14">
        <f>VLOOKUP(AE124,[2]item!$A:$B,2,FALSE)</f>
        <v>16</v>
      </c>
    </row>
    <row r="125" spans="2:35">
      <c r="B125" s="2">
        <v>121</v>
      </c>
      <c r="C125" s="7" t="str">
        <f>VLOOKUP(B125,[1]成就!$A:$P,2,FALSE)</f>
        <v>装备强化</v>
      </c>
      <c r="D125" s="2">
        <f>VLOOKUP(C125,配置表!$B:$F,2,FALSE)</f>
        <v>13</v>
      </c>
      <c r="E125" s="2">
        <v>122</v>
      </c>
      <c r="F125" s="8" t="str">
        <f t="shared" si="3"/>
        <v>5,400</v>
      </c>
      <c r="G125" s="8" t="s">
        <v>46</v>
      </c>
      <c r="H125" s="7" t="str">
        <f t="shared" si="4"/>
        <v>17,5;2750,225;16,2700</v>
      </c>
      <c r="I125" s="7" t="str">
        <f t="shared" si="5"/>
        <v>1,120</v>
      </c>
      <c r="J125" s="8" t="str">
        <f>VLOOKUP(C125,配置表!$B:$F,5,FALSE)</f>
        <v>3,0,1</v>
      </c>
      <c r="K125" s="7" t="str">
        <f>VLOOKUP(C125,配置表!$B:$J,7,FALSE)&amp;W125&amp;IFERROR(VLOOKUP(C125,配置表!$B:$J,8,FALSE),"")&amp;IF(X125,VLOOKUP(X125,配置表!$M$2:$N$8,2,FALSE)&amp;VLOOKUP(C125,配置表!$B:$J,9,FALSE),"")</f>
        <v>装备强化总等级达到400级</v>
      </c>
      <c r="L125" s="10">
        <v>1</v>
      </c>
      <c r="M125" s="10">
        <v>95</v>
      </c>
      <c r="N125" s="10">
        <v>1</v>
      </c>
      <c r="O125" s="10" t="e">
        <v>#REF!</v>
      </c>
      <c r="P125" s="10" t="e">
        <v>#REF!</v>
      </c>
      <c r="S125" s="13"/>
      <c r="T125" s="14"/>
      <c r="U125" s="14"/>
      <c r="V125" s="11">
        <f>VLOOKUP(C125,配置表!$B:$F,4,FALSE)</f>
        <v>5</v>
      </c>
      <c r="W125" s="11">
        <f>VLOOKUP(B125,[1]成就!$A:$P,16,FALSE)</f>
        <v>400</v>
      </c>
      <c r="X125" s="1"/>
      <c r="Y125" s="11">
        <f>VLOOKUP(B125,[1]成就!$A:$P,14,FALSE)</f>
        <v>120</v>
      </c>
      <c r="Z125" s="1"/>
      <c r="AA125" s="14" t="s">
        <v>52</v>
      </c>
      <c r="AB125" s="14">
        <v>5</v>
      </c>
      <c r="AC125" s="14" t="s">
        <v>53</v>
      </c>
      <c r="AD125" s="14">
        <v>225</v>
      </c>
      <c r="AE125" s="14" t="s">
        <v>54</v>
      </c>
      <c r="AF125" s="14">
        <v>2700</v>
      </c>
      <c r="AG125" s="14">
        <f>VLOOKUP(AA125,[2]item!$A:$B,2,FALSE)</f>
        <v>17</v>
      </c>
      <c r="AH125" s="14">
        <f>VLOOKUP(AC125,[2]item!$A:$B,2,FALSE)</f>
        <v>2750</v>
      </c>
      <c r="AI125" s="14">
        <f>VLOOKUP(AE125,[2]item!$A:$B,2,FALSE)</f>
        <v>16</v>
      </c>
    </row>
    <row r="126" spans="2:35">
      <c r="B126" s="2">
        <v>122</v>
      </c>
      <c r="C126" s="7" t="str">
        <f>VLOOKUP(B126,[1]成就!$A:$P,2,FALSE)</f>
        <v>装备强化</v>
      </c>
      <c r="D126" s="2">
        <f>VLOOKUP(C126,配置表!$B:$F,2,FALSE)</f>
        <v>13</v>
      </c>
      <c r="E126" s="2">
        <v>123</v>
      </c>
      <c r="F126" s="8" t="str">
        <f t="shared" si="3"/>
        <v>5,440</v>
      </c>
      <c r="G126" s="8" t="s">
        <v>46</v>
      </c>
      <c r="H126" s="7" t="str">
        <f t="shared" si="4"/>
        <v>17,5;2750,250;16,3000</v>
      </c>
      <c r="I126" s="7" t="str">
        <f t="shared" si="5"/>
        <v>1,150</v>
      </c>
      <c r="J126" s="8" t="str">
        <f>VLOOKUP(C126,配置表!$B:$F,5,FALSE)</f>
        <v>3,0,1</v>
      </c>
      <c r="K126" s="7" t="str">
        <f>VLOOKUP(C126,配置表!$B:$J,7,FALSE)&amp;W126&amp;IFERROR(VLOOKUP(C126,配置表!$B:$J,8,FALSE),"")&amp;IF(X126,VLOOKUP(X126,配置表!$M$2:$N$8,2,FALSE)&amp;VLOOKUP(C126,配置表!$B:$J,9,FALSE),"")</f>
        <v>装备强化总等级达到440级</v>
      </c>
      <c r="L126" s="10">
        <v>1</v>
      </c>
      <c r="M126" s="10">
        <v>95</v>
      </c>
      <c r="N126" s="10">
        <v>1</v>
      </c>
      <c r="O126" s="10" t="e">
        <v>#REF!</v>
      </c>
      <c r="P126" s="10" t="e">
        <v>#REF!</v>
      </c>
      <c r="S126" s="13"/>
      <c r="T126" s="14"/>
      <c r="U126" s="14"/>
      <c r="V126" s="11">
        <f>VLOOKUP(C126,配置表!$B:$F,4,FALSE)</f>
        <v>5</v>
      </c>
      <c r="W126" s="11">
        <f>VLOOKUP(B126,[1]成就!$A:$P,16,FALSE)</f>
        <v>440</v>
      </c>
      <c r="X126" s="1"/>
      <c r="Y126" s="11">
        <f>VLOOKUP(B126,[1]成就!$A:$P,14,FALSE)</f>
        <v>150</v>
      </c>
      <c r="Z126" s="1"/>
      <c r="AA126" s="14" t="s">
        <v>52</v>
      </c>
      <c r="AB126" s="14">
        <v>5</v>
      </c>
      <c r="AC126" s="14" t="s">
        <v>53</v>
      </c>
      <c r="AD126" s="14">
        <v>250</v>
      </c>
      <c r="AE126" s="14" t="s">
        <v>54</v>
      </c>
      <c r="AF126" s="14">
        <v>3000</v>
      </c>
      <c r="AG126" s="14">
        <f>VLOOKUP(AA126,[2]item!$A:$B,2,FALSE)</f>
        <v>17</v>
      </c>
      <c r="AH126" s="14">
        <f>VLOOKUP(AC126,[2]item!$A:$B,2,FALSE)</f>
        <v>2750</v>
      </c>
      <c r="AI126" s="14">
        <f>VLOOKUP(AE126,[2]item!$A:$B,2,FALSE)</f>
        <v>16</v>
      </c>
    </row>
    <row r="127" spans="2:35">
      <c r="B127" s="2">
        <v>123</v>
      </c>
      <c r="C127" s="7" t="str">
        <f>VLOOKUP(B127,[1]成就!$A:$P,2,FALSE)</f>
        <v>装备强化</v>
      </c>
      <c r="D127" s="2">
        <f>VLOOKUP(C127,配置表!$B:$F,2,FALSE)</f>
        <v>13</v>
      </c>
      <c r="E127" s="2">
        <v>124</v>
      </c>
      <c r="F127" s="8" t="str">
        <f t="shared" si="3"/>
        <v>5,480</v>
      </c>
      <c r="G127" s="8" t="s">
        <v>46</v>
      </c>
      <c r="H127" s="7" t="str">
        <f t="shared" si="4"/>
        <v>22,5;2750,250;16,3000</v>
      </c>
      <c r="I127" s="7" t="str">
        <f t="shared" si="5"/>
        <v>1,130</v>
      </c>
      <c r="J127" s="8" t="str">
        <f>VLOOKUP(C127,配置表!$B:$F,5,FALSE)</f>
        <v>3,0,1</v>
      </c>
      <c r="K127" s="7" t="str">
        <f>VLOOKUP(C127,配置表!$B:$J,7,FALSE)&amp;W127&amp;IFERROR(VLOOKUP(C127,配置表!$B:$J,8,FALSE),"")&amp;IF(X127,VLOOKUP(X127,配置表!$M$2:$N$8,2,FALSE)&amp;VLOOKUP(C127,配置表!$B:$J,9,FALSE),"")</f>
        <v>装备强化总等级达到480级</v>
      </c>
      <c r="L127" s="10">
        <v>1</v>
      </c>
      <c r="M127" s="10">
        <v>95</v>
      </c>
      <c r="N127" s="10">
        <v>1</v>
      </c>
      <c r="O127" s="10" t="e">
        <v>#REF!</v>
      </c>
      <c r="P127" s="10" t="e">
        <v>#REF!</v>
      </c>
      <c r="S127" s="13"/>
      <c r="T127" s="14"/>
      <c r="U127" s="14"/>
      <c r="V127" s="11">
        <f>VLOOKUP(C127,配置表!$B:$F,4,FALSE)</f>
        <v>5</v>
      </c>
      <c r="W127" s="11">
        <f>VLOOKUP(B127,[1]成就!$A:$P,16,FALSE)</f>
        <v>480</v>
      </c>
      <c r="X127" s="1"/>
      <c r="Y127" s="11">
        <f>VLOOKUP(B127,[1]成就!$A:$P,14,FALSE)</f>
        <v>130</v>
      </c>
      <c r="Z127" s="1"/>
      <c r="AA127" s="14" t="s">
        <v>64</v>
      </c>
      <c r="AB127" s="14">
        <v>5</v>
      </c>
      <c r="AC127" s="14" t="s">
        <v>53</v>
      </c>
      <c r="AD127" s="14">
        <v>250</v>
      </c>
      <c r="AE127" s="14" t="s">
        <v>54</v>
      </c>
      <c r="AF127" s="14">
        <v>3000</v>
      </c>
      <c r="AG127" s="14">
        <f>VLOOKUP(AA127,[2]item!$A:$B,2,FALSE)</f>
        <v>22</v>
      </c>
      <c r="AH127" s="14">
        <f>VLOOKUP(AC127,[2]item!$A:$B,2,FALSE)</f>
        <v>2750</v>
      </c>
      <c r="AI127" s="14">
        <f>VLOOKUP(AE127,[2]item!$A:$B,2,FALSE)</f>
        <v>16</v>
      </c>
    </row>
    <row r="128" spans="2:35">
      <c r="B128" s="2">
        <v>124</v>
      </c>
      <c r="C128" s="7" t="str">
        <f>VLOOKUP(B128,[1]成就!$A:$P,2,FALSE)</f>
        <v>装备强化</v>
      </c>
      <c r="D128" s="2">
        <f>VLOOKUP(C128,配置表!$B:$F,2,FALSE)</f>
        <v>13</v>
      </c>
      <c r="E128" s="2">
        <v>125</v>
      </c>
      <c r="F128" s="8" t="str">
        <f t="shared" si="3"/>
        <v>5,520</v>
      </c>
      <c r="G128" s="8" t="s">
        <v>46</v>
      </c>
      <c r="H128" s="7" t="str">
        <f t="shared" si="4"/>
        <v>17,5;2750,275;16,3300</v>
      </c>
      <c r="I128" s="7" t="str">
        <f t="shared" si="5"/>
        <v>1,180</v>
      </c>
      <c r="J128" s="8" t="str">
        <f>VLOOKUP(C128,配置表!$B:$F,5,FALSE)</f>
        <v>3,0,1</v>
      </c>
      <c r="K128" s="7" t="str">
        <f>VLOOKUP(C128,配置表!$B:$J,7,FALSE)&amp;W128&amp;IFERROR(VLOOKUP(C128,配置表!$B:$J,8,FALSE),"")&amp;IF(X128,VLOOKUP(X128,配置表!$M$2:$N$8,2,FALSE)&amp;VLOOKUP(C128,配置表!$B:$J,9,FALSE),"")</f>
        <v>装备强化总等级达到520级</v>
      </c>
      <c r="L128" s="10">
        <v>1</v>
      </c>
      <c r="M128" s="10">
        <v>95</v>
      </c>
      <c r="N128" s="10">
        <v>1</v>
      </c>
      <c r="O128" s="10" t="e">
        <v>#REF!</v>
      </c>
      <c r="P128" s="10" t="e">
        <v>#REF!</v>
      </c>
      <c r="S128" s="13"/>
      <c r="T128" s="14"/>
      <c r="U128" s="14"/>
      <c r="V128" s="11">
        <f>VLOOKUP(C128,配置表!$B:$F,4,FALSE)</f>
        <v>5</v>
      </c>
      <c r="W128" s="11">
        <f>VLOOKUP(B128,[1]成就!$A:$P,16,FALSE)</f>
        <v>520</v>
      </c>
      <c r="X128" s="1"/>
      <c r="Y128" s="11">
        <f>VLOOKUP(B128,[1]成就!$A:$P,14,FALSE)</f>
        <v>180</v>
      </c>
      <c r="Z128" s="1"/>
      <c r="AA128" s="14" t="s">
        <v>52</v>
      </c>
      <c r="AB128" s="14">
        <v>5</v>
      </c>
      <c r="AC128" s="14" t="s">
        <v>53</v>
      </c>
      <c r="AD128" s="14">
        <v>275</v>
      </c>
      <c r="AE128" s="14" t="s">
        <v>54</v>
      </c>
      <c r="AF128" s="14">
        <v>3300</v>
      </c>
      <c r="AG128" s="14">
        <f>VLOOKUP(AA128,[2]item!$A:$B,2,FALSE)</f>
        <v>17</v>
      </c>
      <c r="AH128" s="14">
        <f>VLOOKUP(AC128,[2]item!$A:$B,2,FALSE)</f>
        <v>2750</v>
      </c>
      <c r="AI128" s="14">
        <f>VLOOKUP(AE128,[2]item!$A:$B,2,FALSE)</f>
        <v>16</v>
      </c>
    </row>
    <row r="129" spans="2:35">
      <c r="B129" s="2">
        <v>125</v>
      </c>
      <c r="C129" s="7" t="str">
        <f>VLOOKUP(B129,[1]成就!$A:$P,2,FALSE)</f>
        <v>装备强化</v>
      </c>
      <c r="D129" s="2">
        <f>VLOOKUP(C129,配置表!$B:$F,2,FALSE)</f>
        <v>13</v>
      </c>
      <c r="E129" s="2">
        <v>126</v>
      </c>
      <c r="F129" s="8" t="str">
        <f t="shared" si="3"/>
        <v>5,560</v>
      </c>
      <c r="G129" s="8" t="s">
        <v>46</v>
      </c>
      <c r="H129" s="7" t="str">
        <f t="shared" si="4"/>
        <v>17,5;2750,275;16,3300</v>
      </c>
      <c r="I129" s="7" t="str">
        <f t="shared" si="5"/>
        <v>1,150</v>
      </c>
      <c r="J129" s="8" t="str">
        <f>VLOOKUP(C129,配置表!$B:$F,5,FALSE)</f>
        <v>3,0,1</v>
      </c>
      <c r="K129" s="7" t="str">
        <f>VLOOKUP(C129,配置表!$B:$J,7,FALSE)&amp;W129&amp;IFERROR(VLOOKUP(C129,配置表!$B:$J,8,FALSE),"")&amp;IF(X129,VLOOKUP(X129,配置表!$M$2:$N$8,2,FALSE)&amp;VLOOKUP(C129,配置表!$B:$J,9,FALSE),"")</f>
        <v>装备强化总等级达到560级</v>
      </c>
      <c r="L129" s="10">
        <v>1</v>
      </c>
      <c r="M129" s="10">
        <v>95</v>
      </c>
      <c r="N129" s="10">
        <v>1</v>
      </c>
      <c r="O129" s="10" t="e">
        <v>#REF!</v>
      </c>
      <c r="P129" s="10" t="e">
        <v>#REF!</v>
      </c>
      <c r="S129" s="13"/>
      <c r="T129" s="14"/>
      <c r="U129" s="14"/>
      <c r="V129" s="11">
        <f>VLOOKUP(C129,配置表!$B:$F,4,FALSE)</f>
        <v>5</v>
      </c>
      <c r="W129" s="11">
        <f>VLOOKUP(B129,[1]成就!$A:$P,16,FALSE)</f>
        <v>560</v>
      </c>
      <c r="X129" s="1"/>
      <c r="Y129" s="11">
        <f>VLOOKUP(B129,[1]成就!$A:$P,14,FALSE)</f>
        <v>150</v>
      </c>
      <c r="Z129" s="1"/>
      <c r="AA129" s="14" t="s">
        <v>52</v>
      </c>
      <c r="AB129" s="14">
        <v>5</v>
      </c>
      <c r="AC129" s="14" t="s">
        <v>53</v>
      </c>
      <c r="AD129" s="14">
        <v>275</v>
      </c>
      <c r="AE129" s="14" t="s">
        <v>54</v>
      </c>
      <c r="AF129" s="14">
        <v>3300</v>
      </c>
      <c r="AG129" s="14">
        <f>VLOOKUP(AA129,[2]item!$A:$B,2,FALSE)</f>
        <v>17</v>
      </c>
      <c r="AH129" s="14">
        <f>VLOOKUP(AC129,[2]item!$A:$B,2,FALSE)</f>
        <v>2750</v>
      </c>
      <c r="AI129" s="14">
        <f>VLOOKUP(AE129,[2]item!$A:$B,2,FALSE)</f>
        <v>16</v>
      </c>
    </row>
    <row r="130" spans="2:35">
      <c r="B130" s="2">
        <v>126</v>
      </c>
      <c r="C130" s="7" t="str">
        <f>VLOOKUP(B130,[1]成就!$A:$P,2,FALSE)</f>
        <v>装备强化</v>
      </c>
      <c r="D130" s="2">
        <f>VLOOKUP(C130,配置表!$B:$F,2,FALSE)</f>
        <v>13</v>
      </c>
      <c r="E130" s="2">
        <v>127</v>
      </c>
      <c r="F130" s="8" t="str">
        <f t="shared" si="3"/>
        <v>5,600</v>
      </c>
      <c r="G130" s="8" t="s">
        <v>46</v>
      </c>
      <c r="H130" s="7" t="str">
        <f t="shared" si="4"/>
        <v>22,5;2750,300;16,3600</v>
      </c>
      <c r="I130" s="7" t="str">
        <f t="shared" si="5"/>
        <v>1,210</v>
      </c>
      <c r="J130" s="8" t="str">
        <f>VLOOKUP(C130,配置表!$B:$F,5,FALSE)</f>
        <v>3,0,1</v>
      </c>
      <c r="K130" s="7" t="str">
        <f>VLOOKUP(C130,配置表!$B:$J,7,FALSE)&amp;W130&amp;IFERROR(VLOOKUP(C130,配置表!$B:$J,8,FALSE),"")&amp;IF(X130,VLOOKUP(X130,配置表!$M$2:$N$8,2,FALSE)&amp;VLOOKUP(C130,配置表!$B:$J,9,FALSE),"")</f>
        <v>装备强化总等级达到600级</v>
      </c>
      <c r="L130" s="10">
        <v>1</v>
      </c>
      <c r="M130" s="10">
        <v>95</v>
      </c>
      <c r="N130" s="10">
        <v>1</v>
      </c>
      <c r="O130" s="10" t="e">
        <v>#REF!</v>
      </c>
      <c r="P130" s="10" t="e">
        <v>#REF!</v>
      </c>
      <c r="S130" s="13"/>
      <c r="T130" s="14"/>
      <c r="U130" s="14"/>
      <c r="V130" s="11">
        <f>VLOOKUP(C130,配置表!$B:$F,4,FALSE)</f>
        <v>5</v>
      </c>
      <c r="W130" s="11">
        <f>VLOOKUP(B130,[1]成就!$A:$P,16,FALSE)</f>
        <v>600</v>
      </c>
      <c r="X130" s="1"/>
      <c r="Y130" s="11">
        <f>VLOOKUP(B130,[1]成就!$A:$P,14,FALSE)</f>
        <v>210</v>
      </c>
      <c r="Z130" s="1"/>
      <c r="AA130" s="14" t="s">
        <v>64</v>
      </c>
      <c r="AB130" s="14">
        <v>5</v>
      </c>
      <c r="AC130" s="14" t="s">
        <v>53</v>
      </c>
      <c r="AD130" s="14">
        <v>300</v>
      </c>
      <c r="AE130" s="14" t="s">
        <v>54</v>
      </c>
      <c r="AF130" s="14">
        <v>3600</v>
      </c>
      <c r="AG130" s="14">
        <f>VLOOKUP(AA130,[2]item!$A:$B,2,FALSE)</f>
        <v>22</v>
      </c>
      <c r="AH130" s="14">
        <f>VLOOKUP(AC130,[2]item!$A:$B,2,FALSE)</f>
        <v>2750</v>
      </c>
      <c r="AI130" s="14">
        <f>VLOOKUP(AE130,[2]item!$A:$B,2,FALSE)</f>
        <v>16</v>
      </c>
    </row>
    <row r="131" spans="2:35">
      <c r="B131" s="2">
        <v>127</v>
      </c>
      <c r="C131" s="7" t="str">
        <f>VLOOKUP(B131,[1]成就!$A:$P,2,FALSE)</f>
        <v>装备强化</v>
      </c>
      <c r="D131" s="2">
        <f>VLOOKUP(C131,配置表!$B:$F,2,FALSE)</f>
        <v>13</v>
      </c>
      <c r="E131" s="2">
        <v>128</v>
      </c>
      <c r="F131" s="8" t="str">
        <f t="shared" si="3"/>
        <v>5,640</v>
      </c>
      <c r="G131" s="8" t="s">
        <v>46</v>
      </c>
      <c r="H131" s="7" t="str">
        <f t="shared" si="4"/>
        <v>17,5;2750,300;16,3600</v>
      </c>
      <c r="I131" s="7" t="str">
        <f t="shared" si="5"/>
        <v>1,160</v>
      </c>
      <c r="J131" s="8" t="str">
        <f>VLOOKUP(C131,配置表!$B:$F,5,FALSE)</f>
        <v>3,0,1</v>
      </c>
      <c r="K131" s="7" t="str">
        <f>VLOOKUP(C131,配置表!$B:$J,7,FALSE)&amp;W131&amp;IFERROR(VLOOKUP(C131,配置表!$B:$J,8,FALSE),"")&amp;IF(X131,VLOOKUP(X131,配置表!$M$2:$N$8,2,FALSE)&amp;VLOOKUP(C131,配置表!$B:$J,9,FALSE),"")</f>
        <v>装备强化总等级达到640级</v>
      </c>
      <c r="L131" s="10">
        <v>1</v>
      </c>
      <c r="M131" s="10">
        <v>95</v>
      </c>
      <c r="N131" s="10">
        <v>1</v>
      </c>
      <c r="O131" s="10" t="e">
        <v>#REF!</v>
      </c>
      <c r="P131" s="10" t="e">
        <v>#REF!</v>
      </c>
      <c r="S131" s="13"/>
      <c r="T131" s="14"/>
      <c r="U131" s="14"/>
      <c r="V131" s="11">
        <f>VLOOKUP(C131,配置表!$B:$F,4,FALSE)</f>
        <v>5</v>
      </c>
      <c r="W131" s="11">
        <f>VLOOKUP(B131,[1]成就!$A:$P,16,FALSE)</f>
        <v>640</v>
      </c>
      <c r="X131" s="1"/>
      <c r="Y131" s="11">
        <f>VLOOKUP(B131,[1]成就!$A:$P,14,FALSE)</f>
        <v>160</v>
      </c>
      <c r="Z131" s="1"/>
      <c r="AA131" s="14" t="s">
        <v>52</v>
      </c>
      <c r="AB131" s="14">
        <v>5</v>
      </c>
      <c r="AC131" s="14" t="s">
        <v>53</v>
      </c>
      <c r="AD131" s="14">
        <v>300</v>
      </c>
      <c r="AE131" s="14" t="s">
        <v>54</v>
      </c>
      <c r="AF131" s="14">
        <v>3600</v>
      </c>
      <c r="AG131" s="14">
        <f>VLOOKUP(AA131,[2]item!$A:$B,2,FALSE)</f>
        <v>17</v>
      </c>
      <c r="AH131" s="14">
        <f>VLOOKUP(AC131,[2]item!$A:$B,2,FALSE)</f>
        <v>2750</v>
      </c>
      <c r="AI131" s="14">
        <f>VLOOKUP(AE131,[2]item!$A:$B,2,FALSE)</f>
        <v>16</v>
      </c>
    </row>
    <row r="132" spans="2:35">
      <c r="B132" s="2">
        <v>128</v>
      </c>
      <c r="C132" s="7" t="str">
        <f>VLOOKUP(B132,[1]成就!$A:$P,2,FALSE)</f>
        <v>装备强化</v>
      </c>
      <c r="D132" s="2">
        <f>VLOOKUP(C132,配置表!$B:$F,2,FALSE)</f>
        <v>13</v>
      </c>
      <c r="E132" s="2">
        <v>129</v>
      </c>
      <c r="F132" s="8" t="str">
        <f t="shared" ref="F132:F195" si="6">V132&amp;","&amp;W132&amp;IF(X132,",1"&amp;","&amp;X132,"")</f>
        <v>5,680</v>
      </c>
      <c r="G132" s="8" t="s">
        <v>46</v>
      </c>
      <c r="H132" s="7" t="str">
        <f t="shared" ref="H132:H195" si="7">AG132&amp;","&amp;AB132&amp;";"&amp;AH132&amp;","&amp;AD132&amp;";"&amp;AI132&amp;","&amp;AF132</f>
        <v>17,5;2750,325;16,3900</v>
      </c>
      <c r="I132" s="7" t="str">
        <f t="shared" ref="I132:I195" si="8">"1,"&amp;Y132</f>
        <v>1,250</v>
      </c>
      <c r="J132" s="8" t="str">
        <f>VLOOKUP(C132,配置表!$B:$F,5,FALSE)</f>
        <v>3,0,1</v>
      </c>
      <c r="K132" s="7" t="str">
        <f>VLOOKUP(C132,配置表!$B:$J,7,FALSE)&amp;W132&amp;IFERROR(VLOOKUP(C132,配置表!$B:$J,8,FALSE),"")&amp;IF(X132,VLOOKUP(X132,配置表!$M$2:$N$8,2,FALSE)&amp;VLOOKUP(C132,配置表!$B:$J,9,FALSE),"")</f>
        <v>装备强化总等级达到680级</v>
      </c>
      <c r="L132" s="10">
        <v>1</v>
      </c>
      <c r="M132" s="10">
        <v>95</v>
      </c>
      <c r="N132" s="10">
        <v>1</v>
      </c>
      <c r="O132" s="10" t="e">
        <v>#REF!</v>
      </c>
      <c r="P132" s="10" t="e">
        <v>#REF!</v>
      </c>
      <c r="S132" s="13"/>
      <c r="T132" s="14"/>
      <c r="U132" s="14"/>
      <c r="V132" s="11">
        <f>VLOOKUP(C132,配置表!$B:$F,4,FALSE)</f>
        <v>5</v>
      </c>
      <c r="W132" s="11">
        <f>VLOOKUP(B132,[1]成就!$A:$P,16,FALSE)</f>
        <v>680</v>
      </c>
      <c r="X132" s="1"/>
      <c r="Y132" s="11">
        <f>VLOOKUP(B132,[1]成就!$A:$P,14,FALSE)</f>
        <v>250</v>
      </c>
      <c r="Z132" s="1"/>
      <c r="AA132" s="14" t="s">
        <v>52</v>
      </c>
      <c r="AB132" s="14">
        <v>5</v>
      </c>
      <c r="AC132" s="14" t="s">
        <v>53</v>
      </c>
      <c r="AD132" s="14">
        <v>325</v>
      </c>
      <c r="AE132" s="14" t="s">
        <v>54</v>
      </c>
      <c r="AF132" s="14">
        <v>3900</v>
      </c>
      <c r="AG132" s="14">
        <f>VLOOKUP(AA132,[2]item!$A:$B,2,FALSE)</f>
        <v>17</v>
      </c>
      <c r="AH132" s="14">
        <f>VLOOKUP(AC132,[2]item!$A:$B,2,FALSE)</f>
        <v>2750</v>
      </c>
      <c r="AI132" s="14">
        <f>VLOOKUP(AE132,[2]item!$A:$B,2,FALSE)</f>
        <v>16</v>
      </c>
    </row>
    <row r="133" spans="2:35">
      <c r="B133" s="2">
        <v>129</v>
      </c>
      <c r="C133" s="7" t="str">
        <f>VLOOKUP(B133,[1]成就!$A:$P,2,FALSE)</f>
        <v>装备强化</v>
      </c>
      <c r="D133" s="2">
        <f>VLOOKUP(C133,配置表!$B:$F,2,FALSE)</f>
        <v>13</v>
      </c>
      <c r="E133" s="2">
        <v>130</v>
      </c>
      <c r="F133" s="8" t="str">
        <f t="shared" si="6"/>
        <v>5,720</v>
      </c>
      <c r="G133" s="8" t="s">
        <v>46</v>
      </c>
      <c r="H133" s="7" t="str">
        <f t="shared" si="7"/>
        <v>22,5;2750,325;16,3900</v>
      </c>
      <c r="I133" s="7" t="str">
        <f t="shared" si="8"/>
        <v>1,210</v>
      </c>
      <c r="J133" s="8" t="str">
        <f>VLOOKUP(C133,配置表!$B:$F,5,FALSE)</f>
        <v>3,0,1</v>
      </c>
      <c r="K133" s="7" t="str">
        <f>VLOOKUP(C133,配置表!$B:$J,7,FALSE)&amp;W133&amp;IFERROR(VLOOKUP(C133,配置表!$B:$J,8,FALSE),"")&amp;IF(X133,VLOOKUP(X133,配置表!$M$2:$N$8,2,FALSE)&amp;VLOOKUP(C133,配置表!$B:$J,9,FALSE),"")</f>
        <v>装备强化总等级达到720级</v>
      </c>
      <c r="L133" s="10">
        <v>1</v>
      </c>
      <c r="M133" s="10">
        <v>95</v>
      </c>
      <c r="N133" s="10">
        <v>1</v>
      </c>
      <c r="O133" s="10" t="e">
        <v>#REF!</v>
      </c>
      <c r="P133" s="10" t="e">
        <v>#REF!</v>
      </c>
      <c r="S133" s="13"/>
      <c r="T133" s="14"/>
      <c r="U133" s="14"/>
      <c r="V133" s="11">
        <f>VLOOKUP(C133,配置表!$B:$F,4,FALSE)</f>
        <v>5</v>
      </c>
      <c r="W133" s="11">
        <f>VLOOKUP(B133,[1]成就!$A:$P,16,FALSE)</f>
        <v>720</v>
      </c>
      <c r="X133" s="1"/>
      <c r="Y133" s="11">
        <f>VLOOKUP(B133,[1]成就!$A:$P,14,FALSE)</f>
        <v>210</v>
      </c>
      <c r="Z133" s="1"/>
      <c r="AA133" s="14" t="s">
        <v>64</v>
      </c>
      <c r="AB133" s="14">
        <v>5</v>
      </c>
      <c r="AC133" s="14" t="s">
        <v>53</v>
      </c>
      <c r="AD133" s="14">
        <v>325</v>
      </c>
      <c r="AE133" s="14" t="s">
        <v>54</v>
      </c>
      <c r="AF133" s="14">
        <v>3900</v>
      </c>
      <c r="AG133" s="14">
        <f>VLOOKUP(AA133,[2]item!$A:$B,2,FALSE)</f>
        <v>22</v>
      </c>
      <c r="AH133" s="14">
        <f>VLOOKUP(AC133,[2]item!$A:$B,2,FALSE)</f>
        <v>2750</v>
      </c>
      <c r="AI133" s="14">
        <f>VLOOKUP(AE133,[2]item!$A:$B,2,FALSE)</f>
        <v>16</v>
      </c>
    </row>
    <row r="134" spans="2:35">
      <c r="B134" s="2">
        <v>130</v>
      </c>
      <c r="C134" s="7" t="str">
        <f>VLOOKUP(B134,[1]成就!$A:$P,2,FALSE)</f>
        <v>装备强化</v>
      </c>
      <c r="D134" s="2">
        <f>VLOOKUP(C134,配置表!$B:$F,2,FALSE)</f>
        <v>13</v>
      </c>
      <c r="E134" s="2">
        <v>131</v>
      </c>
      <c r="F134" s="8" t="str">
        <f t="shared" si="6"/>
        <v>5,760</v>
      </c>
      <c r="G134" s="8" t="s">
        <v>46</v>
      </c>
      <c r="H134" s="7" t="str">
        <f t="shared" si="7"/>
        <v>17,5;2750,350;16,4200</v>
      </c>
      <c r="I134" s="7" t="str">
        <f t="shared" si="8"/>
        <v>1,290</v>
      </c>
      <c r="J134" s="8" t="str">
        <f>VLOOKUP(C134,配置表!$B:$F,5,FALSE)</f>
        <v>3,0,1</v>
      </c>
      <c r="K134" s="7" t="str">
        <f>VLOOKUP(C134,配置表!$B:$J,7,FALSE)&amp;W134&amp;IFERROR(VLOOKUP(C134,配置表!$B:$J,8,FALSE),"")&amp;IF(X134,VLOOKUP(X134,配置表!$M$2:$N$8,2,FALSE)&amp;VLOOKUP(C134,配置表!$B:$J,9,FALSE),"")</f>
        <v>装备强化总等级达到760级</v>
      </c>
      <c r="L134" s="10">
        <v>1</v>
      </c>
      <c r="M134" s="10">
        <v>95</v>
      </c>
      <c r="N134" s="10">
        <v>1</v>
      </c>
      <c r="O134" s="10" t="e">
        <v>#REF!</v>
      </c>
      <c r="P134" s="10" t="e">
        <v>#REF!</v>
      </c>
      <c r="S134" s="13"/>
      <c r="T134" s="14"/>
      <c r="U134" s="14"/>
      <c r="V134" s="11">
        <f>VLOOKUP(C134,配置表!$B:$F,4,FALSE)</f>
        <v>5</v>
      </c>
      <c r="W134" s="11">
        <f>VLOOKUP(B134,[1]成就!$A:$P,16,FALSE)</f>
        <v>760</v>
      </c>
      <c r="X134" s="1"/>
      <c r="Y134" s="11">
        <f>VLOOKUP(B134,[1]成就!$A:$P,14,FALSE)</f>
        <v>290</v>
      </c>
      <c r="Z134" s="1"/>
      <c r="AA134" s="14" t="s">
        <v>52</v>
      </c>
      <c r="AB134" s="14">
        <v>5</v>
      </c>
      <c r="AC134" s="14" t="s">
        <v>53</v>
      </c>
      <c r="AD134" s="14">
        <v>350</v>
      </c>
      <c r="AE134" s="14" t="s">
        <v>54</v>
      </c>
      <c r="AF134" s="14">
        <v>4200</v>
      </c>
      <c r="AG134" s="14">
        <f>VLOOKUP(AA134,[2]item!$A:$B,2,FALSE)</f>
        <v>17</v>
      </c>
      <c r="AH134" s="14">
        <f>VLOOKUP(AC134,[2]item!$A:$B,2,FALSE)</f>
        <v>2750</v>
      </c>
      <c r="AI134" s="14">
        <f>VLOOKUP(AE134,[2]item!$A:$B,2,FALSE)</f>
        <v>16</v>
      </c>
    </row>
    <row r="135" spans="2:35">
      <c r="B135" s="2">
        <v>131</v>
      </c>
      <c r="C135" s="7" t="str">
        <f>VLOOKUP(B135,[1]成就!$A:$P,2,FALSE)</f>
        <v>装备强化</v>
      </c>
      <c r="D135" s="2">
        <f>VLOOKUP(C135,配置表!$B:$F,2,FALSE)</f>
        <v>13</v>
      </c>
      <c r="E135" s="2">
        <v>132</v>
      </c>
      <c r="F135" s="8" t="str">
        <f t="shared" si="6"/>
        <v>5,800</v>
      </c>
      <c r="G135" s="8" t="s">
        <v>46</v>
      </c>
      <c r="H135" s="7" t="str">
        <f t="shared" si="7"/>
        <v>17,5;2750,350;16,4200</v>
      </c>
      <c r="I135" s="7" t="str">
        <f t="shared" si="8"/>
        <v>1,310</v>
      </c>
      <c r="J135" s="8" t="str">
        <f>VLOOKUP(C135,配置表!$B:$F,5,FALSE)</f>
        <v>3,0,1</v>
      </c>
      <c r="K135" s="7" t="str">
        <f>VLOOKUP(C135,配置表!$B:$J,7,FALSE)&amp;W135&amp;IFERROR(VLOOKUP(C135,配置表!$B:$J,8,FALSE),"")&amp;IF(X135,VLOOKUP(X135,配置表!$M$2:$N$8,2,FALSE)&amp;VLOOKUP(C135,配置表!$B:$J,9,FALSE),"")</f>
        <v>装备强化总等级达到800级</v>
      </c>
      <c r="L135" s="10">
        <v>1</v>
      </c>
      <c r="M135" s="10">
        <v>95</v>
      </c>
      <c r="N135" s="10">
        <v>1</v>
      </c>
      <c r="O135" s="10" t="e">
        <v>#REF!</v>
      </c>
      <c r="P135" s="10" t="e">
        <v>#REF!</v>
      </c>
      <c r="S135" s="13"/>
      <c r="T135" s="14"/>
      <c r="U135" s="14"/>
      <c r="V135" s="11">
        <f>VLOOKUP(C135,配置表!$B:$F,4,FALSE)</f>
        <v>5</v>
      </c>
      <c r="W135" s="11">
        <f>VLOOKUP(B135,[1]成就!$A:$P,16,FALSE)</f>
        <v>800</v>
      </c>
      <c r="X135" s="1"/>
      <c r="Y135" s="11">
        <f>VLOOKUP(B135,[1]成就!$A:$P,14,FALSE)</f>
        <v>310</v>
      </c>
      <c r="Z135" s="1"/>
      <c r="AA135" s="14" t="s">
        <v>52</v>
      </c>
      <c r="AB135" s="14">
        <v>5</v>
      </c>
      <c r="AC135" s="14" t="s">
        <v>53</v>
      </c>
      <c r="AD135" s="14">
        <v>350</v>
      </c>
      <c r="AE135" s="14" t="s">
        <v>54</v>
      </c>
      <c r="AF135" s="14">
        <v>4200</v>
      </c>
      <c r="AG135" s="14">
        <f>VLOOKUP(AA135,[2]item!$A:$B,2,FALSE)</f>
        <v>17</v>
      </c>
      <c r="AH135" s="14">
        <f>VLOOKUP(AC135,[2]item!$A:$B,2,FALSE)</f>
        <v>2750</v>
      </c>
      <c r="AI135" s="14">
        <f>VLOOKUP(AE135,[2]item!$A:$B,2,FALSE)</f>
        <v>16</v>
      </c>
    </row>
    <row r="136" spans="2:35">
      <c r="B136" s="2">
        <v>132</v>
      </c>
      <c r="C136" s="7" t="str">
        <f>VLOOKUP(B136,[1]成就!$A:$P,2,FALSE)</f>
        <v>装备强化</v>
      </c>
      <c r="D136" s="2">
        <f>VLOOKUP(C136,配置表!$B:$F,2,FALSE)</f>
        <v>13</v>
      </c>
      <c r="E136" s="2">
        <v>133</v>
      </c>
      <c r="F136" s="8" t="str">
        <f t="shared" si="6"/>
        <v>5,960</v>
      </c>
      <c r="G136" s="8" t="s">
        <v>46</v>
      </c>
      <c r="H136" s="7" t="str">
        <f t="shared" si="7"/>
        <v>22,5;2750,375;16,4500</v>
      </c>
      <c r="I136" s="7" t="str">
        <f t="shared" si="8"/>
        <v>1,410</v>
      </c>
      <c r="J136" s="8" t="str">
        <f>VLOOKUP(C136,配置表!$B:$F,5,FALSE)</f>
        <v>3,0,1</v>
      </c>
      <c r="K136" s="7" t="str">
        <f>VLOOKUP(C136,配置表!$B:$J,7,FALSE)&amp;W136&amp;IFERROR(VLOOKUP(C136,配置表!$B:$J,8,FALSE),"")&amp;IF(X136,VLOOKUP(X136,配置表!$M$2:$N$8,2,FALSE)&amp;VLOOKUP(C136,配置表!$B:$J,9,FALSE),"")</f>
        <v>装备强化总等级达到960级</v>
      </c>
      <c r="L136" s="10">
        <v>1</v>
      </c>
      <c r="M136" s="10">
        <v>95</v>
      </c>
      <c r="N136" s="10">
        <v>1</v>
      </c>
      <c r="O136" s="10" t="e">
        <v>#REF!</v>
      </c>
      <c r="P136" s="10" t="e">
        <v>#REF!</v>
      </c>
      <c r="S136" s="13"/>
      <c r="T136" s="14"/>
      <c r="U136" s="14"/>
      <c r="V136" s="11">
        <f>VLOOKUP(C136,配置表!$B:$F,4,FALSE)</f>
        <v>5</v>
      </c>
      <c r="W136" s="11">
        <f>VLOOKUP(B136,[1]成就!$A:$P,16,FALSE)</f>
        <v>960</v>
      </c>
      <c r="X136" s="1"/>
      <c r="Y136" s="11">
        <f>VLOOKUP(B136,[1]成就!$A:$P,14,FALSE)</f>
        <v>410</v>
      </c>
      <c r="Z136" s="1"/>
      <c r="AA136" s="14" t="s">
        <v>64</v>
      </c>
      <c r="AB136" s="14">
        <v>5</v>
      </c>
      <c r="AC136" s="14" t="s">
        <v>53</v>
      </c>
      <c r="AD136" s="14">
        <v>375</v>
      </c>
      <c r="AE136" s="14" t="s">
        <v>54</v>
      </c>
      <c r="AF136" s="14">
        <v>4500</v>
      </c>
      <c r="AG136" s="14">
        <f>VLOOKUP(AA136,[2]item!$A:$B,2,FALSE)</f>
        <v>22</v>
      </c>
      <c r="AH136" s="14">
        <f>VLOOKUP(AC136,[2]item!$A:$B,2,FALSE)</f>
        <v>2750</v>
      </c>
      <c r="AI136" s="14">
        <f>VLOOKUP(AE136,[2]item!$A:$B,2,FALSE)</f>
        <v>16</v>
      </c>
    </row>
    <row r="137" spans="2:35">
      <c r="B137" s="2">
        <v>133</v>
      </c>
      <c r="C137" s="7" t="str">
        <f>VLOOKUP(B137,[1]成就!$A:$P,2,FALSE)</f>
        <v>装备强化</v>
      </c>
      <c r="D137" s="2">
        <f>VLOOKUP(C137,配置表!$B:$F,2,FALSE)</f>
        <v>13</v>
      </c>
      <c r="E137" s="2">
        <v>134</v>
      </c>
      <c r="F137" s="8" t="str">
        <f t="shared" si="6"/>
        <v>5,1120</v>
      </c>
      <c r="G137" s="8" t="s">
        <v>46</v>
      </c>
      <c r="H137" s="7" t="str">
        <f t="shared" si="7"/>
        <v>17,5;2750,375;16,4500</v>
      </c>
      <c r="I137" s="7" t="str">
        <f t="shared" si="8"/>
        <v>1,440</v>
      </c>
      <c r="J137" s="8" t="str">
        <f>VLOOKUP(C137,配置表!$B:$F,5,FALSE)</f>
        <v>3,0,1</v>
      </c>
      <c r="K137" s="7" t="str">
        <f>VLOOKUP(C137,配置表!$B:$J,7,FALSE)&amp;W137&amp;IFERROR(VLOOKUP(C137,配置表!$B:$J,8,FALSE),"")&amp;IF(X137,VLOOKUP(X137,配置表!$M$2:$N$8,2,FALSE)&amp;VLOOKUP(C137,配置表!$B:$J,9,FALSE),"")</f>
        <v>装备强化总等级达到1120级</v>
      </c>
      <c r="L137" s="10">
        <v>1</v>
      </c>
      <c r="M137" s="10">
        <v>95</v>
      </c>
      <c r="N137" s="10">
        <v>1</v>
      </c>
      <c r="O137" s="10" t="e">
        <v>#REF!</v>
      </c>
      <c r="P137" s="10" t="e">
        <v>#REF!</v>
      </c>
      <c r="S137" s="13"/>
      <c r="T137" s="14"/>
      <c r="U137" s="14"/>
      <c r="V137" s="11">
        <f>VLOOKUP(C137,配置表!$B:$F,4,FALSE)</f>
        <v>5</v>
      </c>
      <c r="W137" s="11">
        <f>VLOOKUP(B137,[1]成就!$A:$P,16,FALSE)</f>
        <v>1120</v>
      </c>
      <c r="X137" s="1"/>
      <c r="Y137" s="11">
        <f>VLOOKUP(B137,[1]成就!$A:$P,14,FALSE)</f>
        <v>440</v>
      </c>
      <c r="Z137" s="1"/>
      <c r="AA137" s="14" t="s">
        <v>52</v>
      </c>
      <c r="AB137" s="14">
        <v>5</v>
      </c>
      <c r="AC137" s="14" t="s">
        <v>53</v>
      </c>
      <c r="AD137" s="14">
        <v>375</v>
      </c>
      <c r="AE137" s="14" t="s">
        <v>54</v>
      </c>
      <c r="AF137" s="14">
        <v>4500</v>
      </c>
      <c r="AG137" s="14">
        <f>VLOOKUP(AA137,[2]item!$A:$B,2,FALSE)</f>
        <v>17</v>
      </c>
      <c r="AH137" s="14">
        <f>VLOOKUP(AC137,[2]item!$A:$B,2,FALSE)</f>
        <v>2750</v>
      </c>
      <c r="AI137" s="14">
        <f>VLOOKUP(AE137,[2]item!$A:$B,2,FALSE)</f>
        <v>16</v>
      </c>
    </row>
    <row r="138" spans="2:35">
      <c r="B138" s="2">
        <v>134</v>
      </c>
      <c r="C138" s="7" t="str">
        <f>VLOOKUP(B138,[1]成就!$A:$P,2,FALSE)</f>
        <v>装备强化</v>
      </c>
      <c r="D138" s="2">
        <f>VLOOKUP(C138,配置表!$B:$F,2,FALSE)</f>
        <v>13</v>
      </c>
      <c r="E138" s="2">
        <v>135</v>
      </c>
      <c r="F138" s="8" t="str">
        <f t="shared" si="6"/>
        <v>5,1280</v>
      </c>
      <c r="G138" s="8" t="s">
        <v>46</v>
      </c>
      <c r="H138" s="7" t="str">
        <f t="shared" si="7"/>
        <v>17,5;2750,400;16,4800</v>
      </c>
      <c r="I138" s="7" t="str">
        <f t="shared" si="8"/>
        <v>1,670</v>
      </c>
      <c r="J138" s="8" t="str">
        <f>VLOOKUP(C138,配置表!$B:$F,5,FALSE)</f>
        <v>3,0,1</v>
      </c>
      <c r="K138" s="7" t="str">
        <f>VLOOKUP(C138,配置表!$B:$J,7,FALSE)&amp;W138&amp;IFERROR(VLOOKUP(C138,配置表!$B:$J,8,FALSE),"")&amp;IF(X138,VLOOKUP(X138,配置表!$M$2:$N$8,2,FALSE)&amp;VLOOKUP(C138,配置表!$B:$J,9,FALSE),"")</f>
        <v>装备强化总等级达到1280级</v>
      </c>
      <c r="L138" s="10">
        <v>1</v>
      </c>
      <c r="M138" s="10">
        <v>95</v>
      </c>
      <c r="N138" s="10">
        <v>1</v>
      </c>
      <c r="O138" s="10" t="e">
        <v>#REF!</v>
      </c>
      <c r="P138" s="10" t="e">
        <v>#REF!</v>
      </c>
      <c r="S138" s="13"/>
      <c r="T138" s="14"/>
      <c r="U138" s="14"/>
      <c r="V138" s="11">
        <f>VLOOKUP(C138,配置表!$B:$F,4,FALSE)</f>
        <v>5</v>
      </c>
      <c r="W138" s="11">
        <f>VLOOKUP(B138,[1]成就!$A:$P,16,FALSE)</f>
        <v>1280</v>
      </c>
      <c r="X138" s="1"/>
      <c r="Y138" s="11">
        <f>VLOOKUP(B138,[1]成就!$A:$P,14,FALSE)</f>
        <v>670</v>
      </c>
      <c r="Z138" s="1"/>
      <c r="AA138" s="14" t="s">
        <v>52</v>
      </c>
      <c r="AB138" s="14">
        <v>5</v>
      </c>
      <c r="AC138" s="14" t="s">
        <v>53</v>
      </c>
      <c r="AD138" s="14">
        <v>400</v>
      </c>
      <c r="AE138" s="14" t="s">
        <v>54</v>
      </c>
      <c r="AF138" s="14">
        <v>4800</v>
      </c>
      <c r="AG138" s="14">
        <f>VLOOKUP(AA138,[2]item!$A:$B,2,FALSE)</f>
        <v>17</v>
      </c>
      <c r="AH138" s="14">
        <f>VLOOKUP(AC138,[2]item!$A:$B,2,FALSE)</f>
        <v>2750</v>
      </c>
      <c r="AI138" s="14">
        <f>VLOOKUP(AE138,[2]item!$A:$B,2,FALSE)</f>
        <v>16</v>
      </c>
    </row>
    <row r="139" spans="2:35">
      <c r="B139" s="2">
        <v>135</v>
      </c>
      <c r="C139" s="7" t="str">
        <f>VLOOKUP(B139,[1]成就!$A:$P,2,FALSE)</f>
        <v>装备强化</v>
      </c>
      <c r="D139" s="2">
        <f>VLOOKUP(C139,配置表!$B:$F,2,FALSE)</f>
        <v>13</v>
      </c>
      <c r="E139" s="2">
        <v>136</v>
      </c>
      <c r="F139" s="8" t="str">
        <f t="shared" si="6"/>
        <v>5,1440</v>
      </c>
      <c r="G139" s="8" t="s">
        <v>46</v>
      </c>
      <c r="H139" s="7" t="str">
        <f t="shared" si="7"/>
        <v>22,5;2750,400;16,4800</v>
      </c>
      <c r="I139" s="7" t="str">
        <f t="shared" si="8"/>
        <v>1,590</v>
      </c>
      <c r="J139" s="8" t="str">
        <f>VLOOKUP(C139,配置表!$B:$F,5,FALSE)</f>
        <v>3,0,1</v>
      </c>
      <c r="K139" s="7" t="str">
        <f>VLOOKUP(C139,配置表!$B:$J,7,FALSE)&amp;W139&amp;IFERROR(VLOOKUP(C139,配置表!$B:$J,8,FALSE),"")&amp;IF(X139,VLOOKUP(X139,配置表!$M$2:$N$8,2,FALSE)&amp;VLOOKUP(C139,配置表!$B:$J,9,FALSE),"")</f>
        <v>装备强化总等级达到1440级</v>
      </c>
      <c r="L139" s="10">
        <v>1</v>
      </c>
      <c r="M139" s="10">
        <v>95</v>
      </c>
      <c r="N139" s="10">
        <v>1</v>
      </c>
      <c r="O139" s="10" t="e">
        <v>#REF!</v>
      </c>
      <c r="P139" s="10" t="e">
        <v>#REF!</v>
      </c>
      <c r="S139" s="13"/>
      <c r="T139" s="14"/>
      <c r="U139" s="14"/>
      <c r="V139" s="11">
        <f>VLOOKUP(C139,配置表!$B:$F,4,FALSE)</f>
        <v>5</v>
      </c>
      <c r="W139" s="11">
        <f>VLOOKUP(B139,[1]成就!$A:$P,16,FALSE)</f>
        <v>1440</v>
      </c>
      <c r="X139" s="1"/>
      <c r="Y139" s="11">
        <f>VLOOKUP(B139,[1]成就!$A:$P,14,FALSE)</f>
        <v>590</v>
      </c>
      <c r="Z139" s="1"/>
      <c r="AA139" s="14" t="s">
        <v>64</v>
      </c>
      <c r="AB139" s="14">
        <v>5</v>
      </c>
      <c r="AC139" s="14" t="s">
        <v>53</v>
      </c>
      <c r="AD139" s="14">
        <v>400</v>
      </c>
      <c r="AE139" s="14" t="s">
        <v>54</v>
      </c>
      <c r="AF139" s="14">
        <v>4800</v>
      </c>
      <c r="AG139" s="14">
        <f>VLOOKUP(AA139,[2]item!$A:$B,2,FALSE)</f>
        <v>22</v>
      </c>
      <c r="AH139" s="14">
        <f>VLOOKUP(AC139,[2]item!$A:$B,2,FALSE)</f>
        <v>2750</v>
      </c>
      <c r="AI139" s="14">
        <f>VLOOKUP(AE139,[2]item!$A:$B,2,FALSE)</f>
        <v>16</v>
      </c>
    </row>
    <row r="140" spans="2:35">
      <c r="B140" s="2">
        <v>136</v>
      </c>
      <c r="C140" s="7" t="str">
        <f>VLOOKUP(B140,[1]成就!$A:$P,2,FALSE)</f>
        <v>装备强化</v>
      </c>
      <c r="D140" s="2">
        <f>VLOOKUP(C140,配置表!$B:$F,2,FALSE)</f>
        <v>13</v>
      </c>
      <c r="E140" s="2">
        <v>137</v>
      </c>
      <c r="F140" s="8" t="str">
        <f t="shared" si="6"/>
        <v>5,1600</v>
      </c>
      <c r="G140" s="8" t="s">
        <v>46</v>
      </c>
      <c r="H140" s="7" t="str">
        <f t="shared" si="7"/>
        <v>17,5;2750,425;16,5100</v>
      </c>
      <c r="I140" s="7" t="str">
        <f t="shared" si="8"/>
        <v>1,1010</v>
      </c>
      <c r="J140" s="8" t="str">
        <f>VLOOKUP(C140,配置表!$B:$F,5,FALSE)</f>
        <v>3,0,1</v>
      </c>
      <c r="K140" s="7" t="str">
        <f>VLOOKUP(C140,配置表!$B:$J,7,FALSE)&amp;W140&amp;IFERROR(VLOOKUP(C140,配置表!$B:$J,8,FALSE),"")&amp;IF(X140,VLOOKUP(X140,配置表!$M$2:$N$8,2,FALSE)&amp;VLOOKUP(C140,配置表!$B:$J,9,FALSE),"")</f>
        <v>装备强化总等级达到1600级</v>
      </c>
      <c r="L140" s="10">
        <v>1</v>
      </c>
      <c r="M140" s="10">
        <v>95</v>
      </c>
      <c r="N140" s="10">
        <v>1</v>
      </c>
      <c r="O140" s="10" t="e">
        <v>#REF!</v>
      </c>
      <c r="P140" s="10" t="e">
        <v>#REF!</v>
      </c>
      <c r="S140" s="13"/>
      <c r="T140" s="14"/>
      <c r="U140" s="14"/>
      <c r="V140" s="11">
        <f>VLOOKUP(C140,配置表!$B:$F,4,FALSE)</f>
        <v>5</v>
      </c>
      <c r="W140" s="11">
        <f>VLOOKUP(B140,[1]成就!$A:$P,16,FALSE)</f>
        <v>1600</v>
      </c>
      <c r="X140" s="1"/>
      <c r="Y140" s="11">
        <f>VLOOKUP(B140,[1]成就!$A:$P,14,FALSE)</f>
        <v>1010</v>
      </c>
      <c r="Z140" s="1"/>
      <c r="AA140" s="14" t="s">
        <v>52</v>
      </c>
      <c r="AB140" s="14">
        <v>5</v>
      </c>
      <c r="AC140" s="14" t="s">
        <v>53</v>
      </c>
      <c r="AD140" s="14">
        <v>425</v>
      </c>
      <c r="AE140" s="14" t="s">
        <v>54</v>
      </c>
      <c r="AF140" s="14">
        <v>5100</v>
      </c>
      <c r="AG140" s="14">
        <f>VLOOKUP(AA140,[2]item!$A:$B,2,FALSE)</f>
        <v>17</v>
      </c>
      <c r="AH140" s="14">
        <f>VLOOKUP(AC140,[2]item!$A:$B,2,FALSE)</f>
        <v>2750</v>
      </c>
      <c r="AI140" s="14">
        <f>VLOOKUP(AE140,[2]item!$A:$B,2,FALSE)</f>
        <v>16</v>
      </c>
    </row>
    <row r="141" spans="2:35">
      <c r="B141" s="2">
        <v>137</v>
      </c>
      <c r="C141" s="7" t="str">
        <f>VLOOKUP(B141,[1]成就!$A:$P,2,FALSE)</f>
        <v>装备强化</v>
      </c>
      <c r="D141" s="2">
        <f>VLOOKUP(C141,配置表!$B:$F,2,FALSE)</f>
        <v>13</v>
      </c>
      <c r="E141" s="2">
        <v>138</v>
      </c>
      <c r="F141" s="8" t="str">
        <f t="shared" si="6"/>
        <v>5,1760</v>
      </c>
      <c r="G141" s="8" t="s">
        <v>46</v>
      </c>
      <c r="H141" s="7" t="str">
        <f t="shared" si="7"/>
        <v>17,5;2750,425;16,5100</v>
      </c>
      <c r="I141" s="7" t="str">
        <f t="shared" si="8"/>
        <v>1,1010</v>
      </c>
      <c r="J141" s="8" t="str">
        <f>VLOOKUP(C141,配置表!$B:$F,5,FALSE)</f>
        <v>3,0,1</v>
      </c>
      <c r="K141" s="7" t="str">
        <f>VLOOKUP(C141,配置表!$B:$J,7,FALSE)&amp;W141&amp;IFERROR(VLOOKUP(C141,配置表!$B:$J,8,FALSE),"")&amp;IF(X141,VLOOKUP(X141,配置表!$M$2:$N$8,2,FALSE)&amp;VLOOKUP(C141,配置表!$B:$J,9,FALSE),"")</f>
        <v>装备强化总等级达到1760级</v>
      </c>
      <c r="L141" s="10">
        <v>1</v>
      </c>
      <c r="M141" s="10">
        <v>95</v>
      </c>
      <c r="N141" s="10">
        <v>1</v>
      </c>
      <c r="O141" s="10" t="e">
        <v>#REF!</v>
      </c>
      <c r="P141" s="10" t="e">
        <v>#REF!</v>
      </c>
      <c r="S141" s="13"/>
      <c r="T141" s="14"/>
      <c r="U141" s="14"/>
      <c r="V141" s="11">
        <f>VLOOKUP(C141,配置表!$B:$F,4,FALSE)</f>
        <v>5</v>
      </c>
      <c r="W141" s="11">
        <f>VLOOKUP(B141,[1]成就!$A:$P,16,FALSE)</f>
        <v>1760</v>
      </c>
      <c r="X141" s="1"/>
      <c r="Y141" s="11">
        <f>VLOOKUP(B141,[1]成就!$A:$P,14,FALSE)</f>
        <v>1010</v>
      </c>
      <c r="Z141" s="1"/>
      <c r="AA141" s="14" t="s">
        <v>52</v>
      </c>
      <c r="AB141" s="14">
        <v>5</v>
      </c>
      <c r="AC141" s="14" t="s">
        <v>53</v>
      </c>
      <c r="AD141" s="14">
        <v>425</v>
      </c>
      <c r="AE141" s="14" t="s">
        <v>54</v>
      </c>
      <c r="AF141" s="14">
        <v>5100</v>
      </c>
      <c r="AG141" s="14">
        <f>VLOOKUP(AA141,[2]item!$A:$B,2,FALSE)</f>
        <v>17</v>
      </c>
      <c r="AH141" s="14">
        <f>VLOOKUP(AC141,[2]item!$A:$B,2,FALSE)</f>
        <v>2750</v>
      </c>
      <c r="AI141" s="14">
        <f>VLOOKUP(AE141,[2]item!$A:$B,2,FALSE)</f>
        <v>16</v>
      </c>
    </row>
    <row r="142" spans="2:35">
      <c r="B142" s="2">
        <v>138</v>
      </c>
      <c r="C142" s="7" t="str">
        <f>VLOOKUP(B142,[1]成就!$A:$P,2,FALSE)</f>
        <v>装备强化</v>
      </c>
      <c r="D142" s="2">
        <f>VLOOKUP(C142,配置表!$B:$F,2,FALSE)</f>
        <v>13</v>
      </c>
      <c r="E142" s="2">
        <v>139</v>
      </c>
      <c r="F142" s="8" t="str">
        <f t="shared" si="6"/>
        <v>5,1920</v>
      </c>
      <c r="G142" s="8" t="s">
        <v>46</v>
      </c>
      <c r="H142" s="7" t="str">
        <f t="shared" si="7"/>
        <v>22,5;2750,450;16,5400</v>
      </c>
      <c r="I142" s="7" t="str">
        <f t="shared" si="8"/>
        <v>1,1440</v>
      </c>
      <c r="J142" s="8" t="str">
        <f>VLOOKUP(C142,配置表!$B:$F,5,FALSE)</f>
        <v>3,0,1</v>
      </c>
      <c r="K142" s="7" t="str">
        <f>VLOOKUP(C142,配置表!$B:$J,7,FALSE)&amp;W142&amp;IFERROR(VLOOKUP(C142,配置表!$B:$J,8,FALSE),"")&amp;IF(X142,VLOOKUP(X142,配置表!$M$2:$N$8,2,FALSE)&amp;VLOOKUP(C142,配置表!$B:$J,9,FALSE),"")</f>
        <v>装备强化总等级达到1920级</v>
      </c>
      <c r="L142" s="10">
        <v>1</v>
      </c>
      <c r="M142" s="10">
        <v>95</v>
      </c>
      <c r="N142" s="10">
        <v>1</v>
      </c>
      <c r="O142" s="10" t="e">
        <v>#REF!</v>
      </c>
      <c r="P142" s="10" t="e">
        <v>#REF!</v>
      </c>
      <c r="S142" s="13"/>
      <c r="T142" s="14"/>
      <c r="U142" s="14"/>
      <c r="V142" s="11">
        <f>VLOOKUP(C142,配置表!$B:$F,4,FALSE)</f>
        <v>5</v>
      </c>
      <c r="W142" s="11">
        <f>VLOOKUP(B142,[1]成就!$A:$P,16,FALSE)</f>
        <v>1920</v>
      </c>
      <c r="X142" s="1"/>
      <c r="Y142" s="11">
        <f>VLOOKUP(B142,[1]成就!$A:$P,14,FALSE)</f>
        <v>1440</v>
      </c>
      <c r="Z142" s="1"/>
      <c r="AA142" s="14" t="s">
        <v>64</v>
      </c>
      <c r="AB142" s="14">
        <v>5</v>
      </c>
      <c r="AC142" s="14" t="s">
        <v>53</v>
      </c>
      <c r="AD142" s="14">
        <v>450</v>
      </c>
      <c r="AE142" s="14" t="s">
        <v>54</v>
      </c>
      <c r="AF142" s="14">
        <v>5400</v>
      </c>
      <c r="AG142" s="14">
        <f>VLOOKUP(AA142,[2]item!$A:$B,2,FALSE)</f>
        <v>22</v>
      </c>
      <c r="AH142" s="14">
        <f>VLOOKUP(AC142,[2]item!$A:$B,2,FALSE)</f>
        <v>2750</v>
      </c>
      <c r="AI142" s="14">
        <f>VLOOKUP(AE142,[2]item!$A:$B,2,FALSE)</f>
        <v>16</v>
      </c>
    </row>
    <row r="143" spans="2:35">
      <c r="B143" s="2">
        <v>139</v>
      </c>
      <c r="C143" s="7" t="str">
        <f>VLOOKUP(B143,[1]成就!$A:$P,2,FALSE)</f>
        <v>装备强化</v>
      </c>
      <c r="D143" s="2">
        <f>VLOOKUP(C143,配置表!$B:$F,2,FALSE)</f>
        <v>13</v>
      </c>
      <c r="E143" s="2">
        <v>140</v>
      </c>
      <c r="F143" s="8" t="str">
        <f t="shared" si="6"/>
        <v>5,2080</v>
      </c>
      <c r="G143" s="8" t="s">
        <v>46</v>
      </c>
      <c r="H143" s="7" t="str">
        <f t="shared" si="7"/>
        <v>17,5;2750,450;16,5400</v>
      </c>
      <c r="I143" s="7" t="str">
        <f t="shared" si="8"/>
        <v>1,1570</v>
      </c>
      <c r="J143" s="8" t="str">
        <f>VLOOKUP(C143,配置表!$B:$F,5,FALSE)</f>
        <v>3,0,1</v>
      </c>
      <c r="K143" s="7" t="str">
        <f>VLOOKUP(C143,配置表!$B:$J,7,FALSE)&amp;W143&amp;IFERROR(VLOOKUP(C143,配置表!$B:$J,8,FALSE),"")&amp;IF(X143,VLOOKUP(X143,配置表!$M$2:$N$8,2,FALSE)&amp;VLOOKUP(C143,配置表!$B:$J,9,FALSE),"")</f>
        <v>装备强化总等级达到2080级</v>
      </c>
      <c r="L143" s="10">
        <v>1</v>
      </c>
      <c r="M143" s="10">
        <v>95</v>
      </c>
      <c r="N143" s="10">
        <v>1</v>
      </c>
      <c r="O143" s="10" t="e">
        <v>#REF!</v>
      </c>
      <c r="P143" s="10" t="e">
        <v>#REF!</v>
      </c>
      <c r="S143" s="13"/>
      <c r="T143" s="14"/>
      <c r="U143" s="14"/>
      <c r="V143" s="11">
        <f>VLOOKUP(C143,配置表!$B:$F,4,FALSE)</f>
        <v>5</v>
      </c>
      <c r="W143" s="11">
        <f>VLOOKUP(B143,[1]成就!$A:$P,16,FALSE)</f>
        <v>2080</v>
      </c>
      <c r="X143" s="1"/>
      <c r="Y143" s="11">
        <f>VLOOKUP(B143,[1]成就!$A:$P,14,FALSE)</f>
        <v>1570</v>
      </c>
      <c r="Z143" s="1"/>
      <c r="AA143" s="14" t="s">
        <v>52</v>
      </c>
      <c r="AB143" s="14">
        <v>5</v>
      </c>
      <c r="AC143" s="14" t="s">
        <v>53</v>
      </c>
      <c r="AD143" s="14">
        <v>450</v>
      </c>
      <c r="AE143" s="14" t="s">
        <v>54</v>
      </c>
      <c r="AF143" s="14">
        <v>5400</v>
      </c>
      <c r="AG143" s="14">
        <f>VLOOKUP(AA143,[2]item!$A:$B,2,FALSE)</f>
        <v>17</v>
      </c>
      <c r="AH143" s="14">
        <f>VLOOKUP(AC143,[2]item!$A:$B,2,FALSE)</f>
        <v>2750</v>
      </c>
      <c r="AI143" s="14">
        <f>VLOOKUP(AE143,[2]item!$A:$B,2,FALSE)</f>
        <v>16</v>
      </c>
    </row>
    <row r="144" spans="2:35">
      <c r="B144" s="2">
        <v>140</v>
      </c>
      <c r="C144" s="7" t="str">
        <f>VLOOKUP(B144,[1]成就!$A:$P,2,FALSE)</f>
        <v>装备强化</v>
      </c>
      <c r="D144" s="2">
        <f>VLOOKUP(C144,配置表!$B:$F,2,FALSE)</f>
        <v>13</v>
      </c>
      <c r="E144" s="2">
        <v>141</v>
      </c>
      <c r="F144" s="8" t="str">
        <f t="shared" si="6"/>
        <v>5,2240</v>
      </c>
      <c r="G144" s="8" t="s">
        <v>46</v>
      </c>
      <c r="H144" s="7" t="str">
        <f t="shared" si="7"/>
        <v>17,5;2750,475;16,5700</v>
      </c>
      <c r="I144" s="7" t="str">
        <f t="shared" si="8"/>
        <v>1,1980</v>
      </c>
      <c r="J144" s="8" t="str">
        <f>VLOOKUP(C144,配置表!$B:$F,5,FALSE)</f>
        <v>3,0,1</v>
      </c>
      <c r="K144" s="7" t="str">
        <f>VLOOKUP(C144,配置表!$B:$J,7,FALSE)&amp;W144&amp;IFERROR(VLOOKUP(C144,配置表!$B:$J,8,FALSE),"")&amp;IF(X144,VLOOKUP(X144,配置表!$M$2:$N$8,2,FALSE)&amp;VLOOKUP(C144,配置表!$B:$J,9,FALSE),"")</f>
        <v>装备强化总等级达到2240级</v>
      </c>
      <c r="L144" s="10">
        <v>1</v>
      </c>
      <c r="M144" s="10">
        <v>95</v>
      </c>
      <c r="N144" s="10">
        <v>1</v>
      </c>
      <c r="O144" s="10" t="e">
        <v>#REF!</v>
      </c>
      <c r="P144" s="10" t="e">
        <v>#REF!</v>
      </c>
      <c r="S144" s="13"/>
      <c r="T144" s="14"/>
      <c r="U144" s="14"/>
      <c r="V144" s="11">
        <f>VLOOKUP(C144,配置表!$B:$F,4,FALSE)</f>
        <v>5</v>
      </c>
      <c r="W144" s="11">
        <f>VLOOKUP(B144,[1]成就!$A:$P,16,FALSE)</f>
        <v>2240</v>
      </c>
      <c r="X144" s="1"/>
      <c r="Y144" s="11">
        <f>VLOOKUP(B144,[1]成就!$A:$P,14,FALSE)</f>
        <v>1980</v>
      </c>
      <c r="Z144" s="1"/>
      <c r="AA144" s="14" t="s">
        <v>52</v>
      </c>
      <c r="AB144" s="14">
        <v>5</v>
      </c>
      <c r="AC144" s="14" t="s">
        <v>53</v>
      </c>
      <c r="AD144" s="14">
        <v>475</v>
      </c>
      <c r="AE144" s="14" t="s">
        <v>54</v>
      </c>
      <c r="AF144" s="14">
        <v>5700</v>
      </c>
      <c r="AG144" s="14">
        <f>VLOOKUP(AA144,[2]item!$A:$B,2,FALSE)</f>
        <v>17</v>
      </c>
      <c r="AH144" s="14">
        <f>VLOOKUP(AC144,[2]item!$A:$B,2,FALSE)</f>
        <v>2750</v>
      </c>
      <c r="AI144" s="14">
        <f>VLOOKUP(AE144,[2]item!$A:$B,2,FALSE)</f>
        <v>16</v>
      </c>
    </row>
    <row r="145" spans="2:35">
      <c r="B145" s="2">
        <v>141</v>
      </c>
      <c r="C145" s="7" t="str">
        <f>VLOOKUP(B145,[1]成就!$A:$P,2,FALSE)</f>
        <v>装备强化</v>
      </c>
      <c r="D145" s="2">
        <f>VLOOKUP(C145,配置表!$B:$F,2,FALSE)</f>
        <v>13</v>
      </c>
      <c r="E145" s="2">
        <v>142</v>
      </c>
      <c r="F145" s="8" t="str">
        <f t="shared" si="6"/>
        <v>5,2400</v>
      </c>
      <c r="G145" s="8" t="s">
        <v>46</v>
      </c>
      <c r="H145" s="7" t="str">
        <f t="shared" si="7"/>
        <v>22,5;2750,475;16,5700</v>
      </c>
      <c r="I145" s="7" t="str">
        <f t="shared" si="8"/>
        <v>1,2270</v>
      </c>
      <c r="J145" s="8" t="str">
        <f>VLOOKUP(C145,配置表!$B:$F,5,FALSE)</f>
        <v>3,0,1</v>
      </c>
      <c r="K145" s="7" t="str">
        <f>VLOOKUP(C145,配置表!$B:$J,7,FALSE)&amp;W145&amp;IFERROR(VLOOKUP(C145,配置表!$B:$J,8,FALSE),"")&amp;IF(X145,VLOOKUP(X145,配置表!$M$2:$N$8,2,FALSE)&amp;VLOOKUP(C145,配置表!$B:$J,9,FALSE),"")</f>
        <v>装备强化总等级达到2400级</v>
      </c>
      <c r="L145" s="10">
        <v>1</v>
      </c>
      <c r="M145" s="10">
        <v>95</v>
      </c>
      <c r="N145" s="10">
        <v>1</v>
      </c>
      <c r="O145" s="10" t="e">
        <v>#REF!</v>
      </c>
      <c r="P145" s="10" t="e">
        <v>#REF!</v>
      </c>
      <c r="S145" s="13"/>
      <c r="T145" s="14"/>
      <c r="U145" s="14"/>
      <c r="V145" s="11">
        <f>VLOOKUP(C145,配置表!$B:$F,4,FALSE)</f>
        <v>5</v>
      </c>
      <c r="W145" s="11">
        <f>VLOOKUP(B145,[1]成就!$A:$P,16,FALSE)</f>
        <v>2400</v>
      </c>
      <c r="X145" s="1"/>
      <c r="Y145" s="11">
        <f>VLOOKUP(B145,[1]成就!$A:$P,14,FALSE)</f>
        <v>2270</v>
      </c>
      <c r="Z145" s="1"/>
      <c r="AA145" s="14" t="s">
        <v>64</v>
      </c>
      <c r="AB145" s="14">
        <v>5</v>
      </c>
      <c r="AC145" s="14" t="s">
        <v>53</v>
      </c>
      <c r="AD145" s="14">
        <v>475</v>
      </c>
      <c r="AE145" s="14" t="s">
        <v>54</v>
      </c>
      <c r="AF145" s="14">
        <v>5700</v>
      </c>
      <c r="AG145" s="14">
        <f>VLOOKUP(AA145,[2]item!$A:$B,2,FALSE)</f>
        <v>22</v>
      </c>
      <c r="AH145" s="14">
        <f>VLOOKUP(AC145,[2]item!$A:$B,2,FALSE)</f>
        <v>2750</v>
      </c>
      <c r="AI145" s="14">
        <f>VLOOKUP(AE145,[2]item!$A:$B,2,FALSE)</f>
        <v>16</v>
      </c>
    </row>
    <row r="146" spans="2:35">
      <c r="B146" s="2">
        <v>142</v>
      </c>
      <c r="C146" s="7" t="str">
        <f>VLOOKUP(B146,[1]成就!$A:$P,2,FALSE)</f>
        <v>装备强化</v>
      </c>
      <c r="D146" s="2">
        <f>VLOOKUP(C146,配置表!$B:$F,2,FALSE)</f>
        <v>13</v>
      </c>
      <c r="E146" s="2">
        <v>143</v>
      </c>
      <c r="F146" s="8" t="str">
        <f t="shared" si="6"/>
        <v>5,2560</v>
      </c>
      <c r="G146" s="8" t="s">
        <v>46</v>
      </c>
      <c r="H146" s="7" t="str">
        <f t="shared" si="7"/>
        <v>17,5;2750,500;16,6000</v>
      </c>
      <c r="I146" s="7" t="str">
        <f t="shared" si="8"/>
        <v>1,2590</v>
      </c>
      <c r="J146" s="8" t="str">
        <f>VLOOKUP(C146,配置表!$B:$F,5,FALSE)</f>
        <v>3,0,1</v>
      </c>
      <c r="K146" s="7" t="str">
        <f>VLOOKUP(C146,配置表!$B:$J,7,FALSE)&amp;W146&amp;IFERROR(VLOOKUP(C146,配置表!$B:$J,8,FALSE),"")&amp;IF(X146,VLOOKUP(X146,配置表!$M$2:$N$8,2,FALSE)&amp;VLOOKUP(C146,配置表!$B:$J,9,FALSE),"")</f>
        <v>装备强化总等级达到2560级</v>
      </c>
      <c r="L146" s="10">
        <v>1</v>
      </c>
      <c r="M146" s="10">
        <v>95</v>
      </c>
      <c r="N146" s="10">
        <v>1</v>
      </c>
      <c r="O146" s="10" t="e">
        <v>#REF!</v>
      </c>
      <c r="P146" s="10" t="e">
        <v>#REF!</v>
      </c>
      <c r="S146" s="13"/>
      <c r="T146" s="14"/>
      <c r="U146" s="14"/>
      <c r="V146" s="11">
        <f>VLOOKUP(C146,配置表!$B:$F,4,FALSE)</f>
        <v>5</v>
      </c>
      <c r="W146" s="11">
        <f>VLOOKUP(B146,[1]成就!$A:$P,16,FALSE)</f>
        <v>2560</v>
      </c>
      <c r="X146" s="1"/>
      <c r="Y146" s="11">
        <f>VLOOKUP(B146,[1]成就!$A:$P,14,FALSE)</f>
        <v>2590</v>
      </c>
      <c r="Z146" s="1"/>
      <c r="AA146" s="14" t="s">
        <v>52</v>
      </c>
      <c r="AB146" s="14">
        <v>5</v>
      </c>
      <c r="AC146" s="14" t="s">
        <v>53</v>
      </c>
      <c r="AD146" s="14">
        <v>500</v>
      </c>
      <c r="AE146" s="14" t="s">
        <v>54</v>
      </c>
      <c r="AF146" s="14">
        <v>6000</v>
      </c>
      <c r="AG146" s="14">
        <f>VLOOKUP(AA146,[2]item!$A:$B,2,FALSE)</f>
        <v>17</v>
      </c>
      <c r="AH146" s="14">
        <f>VLOOKUP(AC146,[2]item!$A:$B,2,FALSE)</f>
        <v>2750</v>
      </c>
      <c r="AI146" s="14">
        <f>VLOOKUP(AE146,[2]item!$A:$B,2,FALSE)</f>
        <v>16</v>
      </c>
    </row>
    <row r="147" spans="2:35">
      <c r="B147" s="2">
        <v>143</v>
      </c>
      <c r="C147" s="7" t="str">
        <f>VLOOKUP(B147,[1]成就!$A:$P,2,FALSE)</f>
        <v>装备强化</v>
      </c>
      <c r="D147" s="2">
        <f>VLOOKUP(C147,配置表!$B:$F,2,FALSE)</f>
        <v>13</v>
      </c>
      <c r="E147" s="2">
        <v>144</v>
      </c>
      <c r="F147" s="8" t="str">
        <f t="shared" si="6"/>
        <v>5,2720</v>
      </c>
      <c r="G147" s="8" t="s">
        <v>46</v>
      </c>
      <c r="H147" s="7" t="str">
        <f t="shared" si="7"/>
        <v>17,5;2750,500;16,6000</v>
      </c>
      <c r="I147" s="7" t="str">
        <f t="shared" si="8"/>
        <v>1,3100</v>
      </c>
      <c r="J147" s="8" t="str">
        <f>VLOOKUP(C147,配置表!$B:$F,5,FALSE)</f>
        <v>3,0,1</v>
      </c>
      <c r="K147" s="7" t="str">
        <f>VLOOKUP(C147,配置表!$B:$J,7,FALSE)&amp;W147&amp;IFERROR(VLOOKUP(C147,配置表!$B:$J,8,FALSE),"")&amp;IF(X147,VLOOKUP(X147,配置表!$M$2:$N$8,2,FALSE)&amp;VLOOKUP(C147,配置表!$B:$J,9,FALSE),"")</f>
        <v>装备强化总等级达到2720级</v>
      </c>
      <c r="L147" s="10">
        <v>1</v>
      </c>
      <c r="M147" s="10">
        <v>95</v>
      </c>
      <c r="N147" s="10">
        <v>1</v>
      </c>
      <c r="O147" s="10" t="e">
        <v>#REF!</v>
      </c>
      <c r="P147" s="10" t="e">
        <v>#REF!</v>
      </c>
      <c r="S147" s="13"/>
      <c r="T147" s="14"/>
      <c r="U147" s="14"/>
      <c r="V147" s="11">
        <f>VLOOKUP(C147,配置表!$B:$F,4,FALSE)</f>
        <v>5</v>
      </c>
      <c r="W147" s="11">
        <f>VLOOKUP(B147,[1]成就!$A:$P,16,FALSE)</f>
        <v>2720</v>
      </c>
      <c r="X147" s="1"/>
      <c r="Y147" s="11">
        <f>VLOOKUP(B147,[1]成就!$A:$P,14,FALSE)</f>
        <v>3100</v>
      </c>
      <c r="Z147" s="1"/>
      <c r="AA147" s="14" t="s">
        <v>52</v>
      </c>
      <c r="AB147" s="14">
        <v>5</v>
      </c>
      <c r="AC147" s="14" t="s">
        <v>53</v>
      </c>
      <c r="AD147" s="14">
        <v>500</v>
      </c>
      <c r="AE147" s="14" t="s">
        <v>54</v>
      </c>
      <c r="AF147" s="14">
        <v>6000</v>
      </c>
      <c r="AG147" s="14">
        <f>VLOOKUP(AA147,[2]item!$A:$B,2,FALSE)</f>
        <v>17</v>
      </c>
      <c r="AH147" s="14">
        <f>VLOOKUP(AC147,[2]item!$A:$B,2,FALSE)</f>
        <v>2750</v>
      </c>
      <c r="AI147" s="14">
        <f>VLOOKUP(AE147,[2]item!$A:$B,2,FALSE)</f>
        <v>16</v>
      </c>
    </row>
    <row r="148" spans="2:35">
      <c r="B148" s="2">
        <v>144</v>
      </c>
      <c r="C148" s="7" t="str">
        <f>VLOOKUP(B148,[1]成就!$A:$P,2,FALSE)</f>
        <v>装备强化</v>
      </c>
      <c r="D148" s="2">
        <f>VLOOKUP(C148,配置表!$B:$F,2,FALSE)</f>
        <v>13</v>
      </c>
      <c r="E148" s="2">
        <v>145</v>
      </c>
      <c r="F148" s="8" t="str">
        <f t="shared" si="6"/>
        <v>5,2880</v>
      </c>
      <c r="G148" s="8" t="s">
        <v>46</v>
      </c>
      <c r="H148" s="7" t="str">
        <f t="shared" si="7"/>
        <v>22,5;2750,525;16,6300</v>
      </c>
      <c r="I148" s="7" t="str">
        <f t="shared" si="8"/>
        <v>1,3280</v>
      </c>
      <c r="J148" s="8" t="str">
        <f>VLOOKUP(C148,配置表!$B:$F,5,FALSE)</f>
        <v>3,0,1</v>
      </c>
      <c r="K148" s="7" t="str">
        <f>VLOOKUP(C148,配置表!$B:$J,7,FALSE)&amp;W148&amp;IFERROR(VLOOKUP(C148,配置表!$B:$J,8,FALSE),"")&amp;IF(X148,VLOOKUP(X148,配置表!$M$2:$N$8,2,FALSE)&amp;VLOOKUP(C148,配置表!$B:$J,9,FALSE),"")</f>
        <v>装备强化总等级达到2880级</v>
      </c>
      <c r="L148" s="10">
        <v>1</v>
      </c>
      <c r="M148" s="10">
        <v>95</v>
      </c>
      <c r="N148" s="10">
        <v>1</v>
      </c>
      <c r="O148" s="10" t="e">
        <v>#REF!</v>
      </c>
      <c r="P148" s="10" t="e">
        <v>#REF!</v>
      </c>
      <c r="S148" s="13"/>
      <c r="T148" s="14"/>
      <c r="U148" s="14"/>
      <c r="V148" s="11">
        <f>VLOOKUP(C148,配置表!$B:$F,4,FALSE)</f>
        <v>5</v>
      </c>
      <c r="W148" s="11">
        <f>VLOOKUP(B148,[1]成就!$A:$P,16,FALSE)</f>
        <v>2880</v>
      </c>
      <c r="X148" s="1"/>
      <c r="Y148" s="11">
        <f>VLOOKUP(B148,[1]成就!$A:$P,14,FALSE)</f>
        <v>3280</v>
      </c>
      <c r="Z148" s="1"/>
      <c r="AA148" s="14" t="s">
        <v>64</v>
      </c>
      <c r="AB148" s="14">
        <v>5</v>
      </c>
      <c r="AC148" s="14" t="s">
        <v>53</v>
      </c>
      <c r="AD148" s="14">
        <v>525</v>
      </c>
      <c r="AE148" s="14" t="s">
        <v>54</v>
      </c>
      <c r="AF148" s="14">
        <v>6300</v>
      </c>
      <c r="AG148" s="14">
        <f>VLOOKUP(AA148,[2]item!$A:$B,2,FALSE)</f>
        <v>22</v>
      </c>
      <c r="AH148" s="14">
        <f>VLOOKUP(AC148,[2]item!$A:$B,2,FALSE)</f>
        <v>2750</v>
      </c>
      <c r="AI148" s="14">
        <f>VLOOKUP(AE148,[2]item!$A:$B,2,FALSE)</f>
        <v>16</v>
      </c>
    </row>
    <row r="149" spans="2:35">
      <c r="B149" s="2">
        <v>145</v>
      </c>
      <c r="C149" s="7" t="str">
        <f>VLOOKUP(B149,[1]成就!$A:$P,2,FALSE)</f>
        <v>装备强化</v>
      </c>
      <c r="D149" s="2">
        <f>VLOOKUP(C149,配置表!$B:$F,2,FALSE)</f>
        <v>13</v>
      </c>
      <c r="E149" s="2">
        <v>146</v>
      </c>
      <c r="F149" s="8" t="str">
        <f t="shared" si="6"/>
        <v>5,3040</v>
      </c>
      <c r="G149" s="8" t="s">
        <v>46</v>
      </c>
      <c r="H149" s="7" t="str">
        <f t="shared" si="7"/>
        <v>17,5;2750,525;16,6300</v>
      </c>
      <c r="I149" s="7" t="str">
        <f t="shared" si="8"/>
        <v>1,4030</v>
      </c>
      <c r="J149" s="8" t="str">
        <f>VLOOKUP(C149,配置表!$B:$F,5,FALSE)</f>
        <v>3,0,1</v>
      </c>
      <c r="K149" s="7" t="str">
        <f>VLOOKUP(C149,配置表!$B:$J,7,FALSE)&amp;W149&amp;IFERROR(VLOOKUP(C149,配置表!$B:$J,8,FALSE),"")&amp;IF(X149,VLOOKUP(X149,配置表!$M$2:$N$8,2,FALSE)&amp;VLOOKUP(C149,配置表!$B:$J,9,FALSE),"")</f>
        <v>装备强化总等级达到3040级</v>
      </c>
      <c r="L149" s="10">
        <v>1</v>
      </c>
      <c r="M149" s="10">
        <v>95</v>
      </c>
      <c r="N149" s="10">
        <v>1</v>
      </c>
      <c r="O149" s="10" t="e">
        <v>#REF!</v>
      </c>
      <c r="P149" s="10" t="e">
        <v>#REF!</v>
      </c>
      <c r="S149" s="13"/>
      <c r="T149" s="14"/>
      <c r="U149" s="14"/>
      <c r="V149" s="11">
        <f>VLOOKUP(C149,配置表!$B:$F,4,FALSE)</f>
        <v>5</v>
      </c>
      <c r="W149" s="11">
        <f>VLOOKUP(B149,[1]成就!$A:$P,16,FALSE)</f>
        <v>3040</v>
      </c>
      <c r="X149" s="1"/>
      <c r="Y149" s="11">
        <f>VLOOKUP(B149,[1]成就!$A:$P,14,FALSE)</f>
        <v>4030</v>
      </c>
      <c r="Z149" s="1"/>
      <c r="AA149" s="14" t="s">
        <v>52</v>
      </c>
      <c r="AB149" s="14">
        <v>5</v>
      </c>
      <c r="AC149" s="14" t="s">
        <v>53</v>
      </c>
      <c r="AD149" s="14">
        <v>525</v>
      </c>
      <c r="AE149" s="14" t="s">
        <v>54</v>
      </c>
      <c r="AF149" s="14">
        <v>6300</v>
      </c>
      <c r="AG149" s="14">
        <f>VLOOKUP(AA149,[2]item!$A:$B,2,FALSE)</f>
        <v>17</v>
      </c>
      <c r="AH149" s="14">
        <f>VLOOKUP(AC149,[2]item!$A:$B,2,FALSE)</f>
        <v>2750</v>
      </c>
      <c r="AI149" s="14">
        <f>VLOOKUP(AE149,[2]item!$A:$B,2,FALSE)</f>
        <v>16</v>
      </c>
    </row>
    <row r="150" spans="2:35">
      <c r="B150" s="2">
        <v>146</v>
      </c>
      <c r="C150" s="7" t="str">
        <f>VLOOKUP(B150,[1]成就!$A:$P,2,FALSE)</f>
        <v>装备强化</v>
      </c>
      <c r="D150" s="2">
        <f>VLOOKUP(C150,配置表!$B:$F,2,FALSE)</f>
        <v>13</v>
      </c>
      <c r="E150" s="2">
        <v>147</v>
      </c>
      <c r="F150" s="8" t="str">
        <f t="shared" si="6"/>
        <v>5,3200</v>
      </c>
      <c r="G150" s="8" t="s">
        <v>46</v>
      </c>
      <c r="H150" s="7" t="str">
        <f t="shared" si="7"/>
        <v>17,5;2750,550;16,6600</v>
      </c>
      <c r="I150" s="7" t="str">
        <f t="shared" si="8"/>
        <v>1,4030</v>
      </c>
      <c r="J150" s="8" t="str">
        <f>VLOOKUP(C150,配置表!$B:$F,5,FALSE)</f>
        <v>3,0,1</v>
      </c>
      <c r="K150" s="7" t="str">
        <f>VLOOKUP(C150,配置表!$B:$J,7,FALSE)&amp;W150&amp;IFERROR(VLOOKUP(C150,配置表!$B:$J,8,FALSE),"")&amp;IF(X150,VLOOKUP(X150,配置表!$M$2:$N$8,2,FALSE)&amp;VLOOKUP(C150,配置表!$B:$J,9,FALSE),"")</f>
        <v>装备强化总等级达到3200级</v>
      </c>
      <c r="L150" s="10">
        <v>1</v>
      </c>
      <c r="M150" s="10">
        <v>95</v>
      </c>
      <c r="N150" s="10">
        <v>1</v>
      </c>
      <c r="O150" s="10" t="e">
        <v>#REF!</v>
      </c>
      <c r="P150" s="10" t="e">
        <v>#REF!</v>
      </c>
      <c r="S150" s="13"/>
      <c r="T150" s="14"/>
      <c r="U150" s="14"/>
      <c r="V150" s="11">
        <f>VLOOKUP(C150,配置表!$B:$F,4,FALSE)</f>
        <v>5</v>
      </c>
      <c r="W150" s="11">
        <f>VLOOKUP(B150,[1]成就!$A:$P,16,FALSE)</f>
        <v>3200</v>
      </c>
      <c r="X150" s="1"/>
      <c r="Y150" s="11">
        <f>VLOOKUP(B150,[1]成就!$A:$P,14,FALSE)</f>
        <v>4030</v>
      </c>
      <c r="Z150" s="1"/>
      <c r="AA150" s="14" t="s">
        <v>52</v>
      </c>
      <c r="AB150" s="14">
        <v>5</v>
      </c>
      <c r="AC150" s="14" t="s">
        <v>53</v>
      </c>
      <c r="AD150" s="14">
        <v>550</v>
      </c>
      <c r="AE150" s="14" t="s">
        <v>54</v>
      </c>
      <c r="AF150" s="14">
        <v>6600</v>
      </c>
      <c r="AG150" s="14">
        <f>VLOOKUP(AA150,[2]item!$A:$B,2,FALSE)</f>
        <v>17</v>
      </c>
      <c r="AH150" s="14">
        <f>VLOOKUP(AC150,[2]item!$A:$B,2,FALSE)</f>
        <v>2750</v>
      </c>
      <c r="AI150" s="14">
        <f>VLOOKUP(AE150,[2]item!$A:$B,2,FALSE)</f>
        <v>16</v>
      </c>
    </row>
    <row r="151" spans="2:35">
      <c r="B151" s="2">
        <v>147</v>
      </c>
      <c r="C151" s="7" t="str">
        <f>VLOOKUP(B151,[1]成就!$A:$P,2,FALSE)</f>
        <v>装备强化</v>
      </c>
      <c r="D151" s="2">
        <f>VLOOKUP(C151,配置表!$B:$F,2,FALSE)</f>
        <v>13</v>
      </c>
      <c r="E151" s="2">
        <v>148</v>
      </c>
      <c r="F151" s="8" t="str">
        <f t="shared" si="6"/>
        <v>5,3600</v>
      </c>
      <c r="G151" s="8" t="s">
        <v>46</v>
      </c>
      <c r="H151" s="7" t="str">
        <f t="shared" si="7"/>
        <v>22,5;2750,550;16,6600</v>
      </c>
      <c r="I151" s="7" t="str">
        <f t="shared" si="8"/>
        <v>1,5030</v>
      </c>
      <c r="J151" s="8" t="str">
        <f>VLOOKUP(C151,配置表!$B:$F,5,FALSE)</f>
        <v>3,0,1</v>
      </c>
      <c r="K151" s="7" t="str">
        <f>VLOOKUP(C151,配置表!$B:$J,7,FALSE)&amp;W151&amp;IFERROR(VLOOKUP(C151,配置表!$B:$J,8,FALSE),"")&amp;IF(X151,VLOOKUP(X151,配置表!$M$2:$N$8,2,FALSE)&amp;VLOOKUP(C151,配置表!$B:$J,9,FALSE),"")</f>
        <v>装备强化总等级达到3600级</v>
      </c>
      <c r="L151" s="10">
        <v>1</v>
      </c>
      <c r="M151" s="10">
        <v>95</v>
      </c>
      <c r="N151" s="10">
        <v>1</v>
      </c>
      <c r="O151" s="10" t="e">
        <v>#REF!</v>
      </c>
      <c r="P151" s="10" t="e">
        <v>#REF!</v>
      </c>
      <c r="S151" s="13"/>
      <c r="T151" s="14"/>
      <c r="U151" s="14"/>
      <c r="V151" s="11">
        <f>VLOOKUP(C151,配置表!$B:$F,4,FALSE)</f>
        <v>5</v>
      </c>
      <c r="W151" s="11">
        <f>VLOOKUP(B151,[1]成就!$A:$P,16,FALSE)</f>
        <v>3600</v>
      </c>
      <c r="X151" s="1"/>
      <c r="Y151" s="11">
        <f>VLOOKUP(B151,[1]成就!$A:$P,14,FALSE)</f>
        <v>5030</v>
      </c>
      <c r="Z151" s="1"/>
      <c r="AA151" s="14" t="s">
        <v>64</v>
      </c>
      <c r="AB151" s="14">
        <v>5</v>
      </c>
      <c r="AC151" s="14" t="s">
        <v>53</v>
      </c>
      <c r="AD151" s="14">
        <v>550</v>
      </c>
      <c r="AE151" s="14" t="s">
        <v>54</v>
      </c>
      <c r="AF151" s="14">
        <v>6600</v>
      </c>
      <c r="AG151" s="14">
        <f>VLOOKUP(AA151,[2]item!$A:$B,2,FALSE)</f>
        <v>22</v>
      </c>
      <c r="AH151" s="14">
        <f>VLOOKUP(AC151,[2]item!$A:$B,2,FALSE)</f>
        <v>2750</v>
      </c>
      <c r="AI151" s="14">
        <f>VLOOKUP(AE151,[2]item!$A:$B,2,FALSE)</f>
        <v>16</v>
      </c>
    </row>
    <row r="152" spans="2:35">
      <c r="B152" s="2">
        <v>148</v>
      </c>
      <c r="C152" s="7" t="str">
        <f>VLOOKUP(B152,[1]成就!$A:$P,2,FALSE)</f>
        <v>装备强化</v>
      </c>
      <c r="D152" s="2">
        <f>VLOOKUP(C152,配置表!$B:$F,2,FALSE)</f>
        <v>13</v>
      </c>
      <c r="E152" s="2">
        <v>149</v>
      </c>
      <c r="F152" s="8" t="str">
        <f t="shared" si="6"/>
        <v>5,4000</v>
      </c>
      <c r="G152" s="8" t="s">
        <v>46</v>
      </c>
      <c r="H152" s="7" t="str">
        <f t="shared" si="7"/>
        <v>17,5;2750,575;16,6900</v>
      </c>
      <c r="I152" s="7" t="str">
        <f t="shared" si="8"/>
        <v>1,6090</v>
      </c>
      <c r="J152" s="8" t="str">
        <f>VLOOKUP(C152,配置表!$B:$F,5,FALSE)</f>
        <v>3,0,1</v>
      </c>
      <c r="K152" s="7" t="str">
        <f>VLOOKUP(C152,配置表!$B:$J,7,FALSE)&amp;W152&amp;IFERROR(VLOOKUP(C152,配置表!$B:$J,8,FALSE),"")&amp;IF(X152,VLOOKUP(X152,配置表!$M$2:$N$8,2,FALSE)&amp;VLOOKUP(C152,配置表!$B:$J,9,FALSE),"")</f>
        <v>装备强化总等级达到4000级</v>
      </c>
      <c r="L152" s="10">
        <v>1</v>
      </c>
      <c r="M152" s="10">
        <v>95</v>
      </c>
      <c r="N152" s="10">
        <v>1</v>
      </c>
      <c r="O152" s="10" t="e">
        <v>#REF!</v>
      </c>
      <c r="P152" s="10" t="e">
        <v>#REF!</v>
      </c>
      <c r="S152" s="13"/>
      <c r="T152" s="14"/>
      <c r="U152" s="14"/>
      <c r="V152" s="11">
        <f>VLOOKUP(C152,配置表!$B:$F,4,FALSE)</f>
        <v>5</v>
      </c>
      <c r="W152" s="11">
        <f>VLOOKUP(B152,[1]成就!$A:$P,16,FALSE)</f>
        <v>4000</v>
      </c>
      <c r="X152" s="1"/>
      <c r="Y152" s="11">
        <f>VLOOKUP(B152,[1]成就!$A:$P,14,FALSE)</f>
        <v>6090</v>
      </c>
      <c r="Z152" s="1"/>
      <c r="AA152" s="14" t="s">
        <v>52</v>
      </c>
      <c r="AB152" s="14">
        <v>5</v>
      </c>
      <c r="AC152" s="14" t="s">
        <v>53</v>
      </c>
      <c r="AD152" s="14">
        <v>575</v>
      </c>
      <c r="AE152" s="14" t="s">
        <v>54</v>
      </c>
      <c r="AF152" s="14">
        <v>6900</v>
      </c>
      <c r="AG152" s="14">
        <f>VLOOKUP(AA152,[2]item!$A:$B,2,FALSE)</f>
        <v>17</v>
      </c>
      <c r="AH152" s="14">
        <f>VLOOKUP(AC152,[2]item!$A:$B,2,FALSE)</f>
        <v>2750</v>
      </c>
      <c r="AI152" s="14">
        <f>VLOOKUP(AE152,[2]item!$A:$B,2,FALSE)</f>
        <v>16</v>
      </c>
    </row>
    <row r="153" spans="2:35">
      <c r="B153" s="2">
        <v>149</v>
      </c>
      <c r="C153" s="7" t="str">
        <f>VLOOKUP(B153,[1]成就!$A:$P,2,FALSE)</f>
        <v>装备强化</v>
      </c>
      <c r="D153" s="2">
        <f>VLOOKUP(C153,配置表!$B:$F,2,FALSE)</f>
        <v>13</v>
      </c>
      <c r="E153" s="2">
        <v>150</v>
      </c>
      <c r="F153" s="8" t="str">
        <f t="shared" si="6"/>
        <v>5,4400</v>
      </c>
      <c r="G153" s="8" t="s">
        <v>46</v>
      </c>
      <c r="H153" s="7" t="str">
        <f t="shared" si="7"/>
        <v>17,5;2750,575;16,6900</v>
      </c>
      <c r="I153" s="7" t="str">
        <f t="shared" si="8"/>
        <v>1,6090</v>
      </c>
      <c r="J153" s="8" t="str">
        <f>VLOOKUP(C153,配置表!$B:$F,5,FALSE)</f>
        <v>3,0,1</v>
      </c>
      <c r="K153" s="7" t="str">
        <f>VLOOKUP(C153,配置表!$B:$J,7,FALSE)&amp;W153&amp;IFERROR(VLOOKUP(C153,配置表!$B:$J,8,FALSE),"")&amp;IF(X153,VLOOKUP(X153,配置表!$M$2:$N$8,2,FALSE)&amp;VLOOKUP(C153,配置表!$B:$J,9,FALSE),"")</f>
        <v>装备强化总等级达到4400级</v>
      </c>
      <c r="L153" s="10">
        <v>1</v>
      </c>
      <c r="M153" s="10">
        <v>95</v>
      </c>
      <c r="N153" s="10">
        <v>1</v>
      </c>
      <c r="O153" s="10" t="e">
        <v>#REF!</v>
      </c>
      <c r="P153" s="10" t="e">
        <v>#REF!</v>
      </c>
      <c r="S153" s="13"/>
      <c r="T153" s="14"/>
      <c r="U153" s="14"/>
      <c r="V153" s="11">
        <f>VLOOKUP(C153,配置表!$B:$F,4,FALSE)</f>
        <v>5</v>
      </c>
      <c r="W153" s="11">
        <f>VLOOKUP(B153,[1]成就!$A:$P,16,FALSE)</f>
        <v>4400</v>
      </c>
      <c r="X153" s="1"/>
      <c r="Y153" s="11">
        <f>VLOOKUP(B153,[1]成就!$A:$P,14,FALSE)</f>
        <v>6090</v>
      </c>
      <c r="Z153" s="1"/>
      <c r="AA153" s="14" t="s">
        <v>52</v>
      </c>
      <c r="AB153" s="14">
        <v>5</v>
      </c>
      <c r="AC153" s="14" t="s">
        <v>53</v>
      </c>
      <c r="AD153" s="14">
        <v>575</v>
      </c>
      <c r="AE153" s="14" t="s">
        <v>54</v>
      </c>
      <c r="AF153" s="14">
        <v>6900</v>
      </c>
      <c r="AG153" s="14">
        <f>VLOOKUP(AA153,[2]item!$A:$B,2,FALSE)</f>
        <v>17</v>
      </c>
      <c r="AH153" s="14">
        <f>VLOOKUP(AC153,[2]item!$A:$B,2,FALSE)</f>
        <v>2750</v>
      </c>
      <c r="AI153" s="14">
        <f>VLOOKUP(AE153,[2]item!$A:$B,2,FALSE)</f>
        <v>16</v>
      </c>
    </row>
    <row r="154" spans="2:35">
      <c r="B154" s="2">
        <v>150</v>
      </c>
      <c r="C154" s="7" t="str">
        <f>VLOOKUP(B154,[1]成就!$A:$P,2,FALSE)</f>
        <v>装备强化</v>
      </c>
      <c r="D154" s="2">
        <f>VLOOKUP(C154,配置表!$B:$F,2,FALSE)</f>
        <v>13</v>
      </c>
      <c r="E154" s="2">
        <v>151</v>
      </c>
      <c r="F154" s="8" t="str">
        <f t="shared" si="6"/>
        <v>5,4800</v>
      </c>
      <c r="G154" s="8" t="s">
        <v>46</v>
      </c>
      <c r="H154" s="7" t="str">
        <f t="shared" si="7"/>
        <v>22,5;2750,600;16,7200</v>
      </c>
      <c r="I154" s="7" t="str">
        <f t="shared" si="8"/>
        <v>1,8330</v>
      </c>
      <c r="J154" s="8" t="str">
        <f>VLOOKUP(C154,配置表!$B:$F,5,FALSE)</f>
        <v>3,0,1</v>
      </c>
      <c r="K154" s="7" t="str">
        <f>VLOOKUP(C154,配置表!$B:$J,7,FALSE)&amp;W154&amp;IFERROR(VLOOKUP(C154,配置表!$B:$J,8,FALSE),"")&amp;IF(X154,VLOOKUP(X154,配置表!$M$2:$N$8,2,FALSE)&amp;VLOOKUP(C154,配置表!$B:$J,9,FALSE),"")</f>
        <v>装备强化总等级达到4800级</v>
      </c>
      <c r="L154" s="10">
        <v>1</v>
      </c>
      <c r="M154" s="10">
        <v>95</v>
      </c>
      <c r="N154" s="10">
        <v>1</v>
      </c>
      <c r="O154" s="10" t="e">
        <v>#REF!</v>
      </c>
      <c r="P154" s="10" t="e">
        <v>#REF!</v>
      </c>
      <c r="S154" s="13"/>
      <c r="T154" s="14"/>
      <c r="U154" s="14"/>
      <c r="V154" s="11">
        <f>VLOOKUP(C154,配置表!$B:$F,4,FALSE)</f>
        <v>5</v>
      </c>
      <c r="W154" s="11">
        <f>VLOOKUP(B154,[1]成就!$A:$P,16,FALSE)</f>
        <v>4800</v>
      </c>
      <c r="X154" s="1"/>
      <c r="Y154" s="11">
        <f>VLOOKUP(B154,[1]成就!$A:$P,14,FALSE)</f>
        <v>8330</v>
      </c>
      <c r="Z154" s="1"/>
      <c r="AA154" s="14" t="s">
        <v>64</v>
      </c>
      <c r="AB154" s="14">
        <v>5</v>
      </c>
      <c r="AC154" s="14" t="s">
        <v>53</v>
      </c>
      <c r="AD154" s="14">
        <v>600</v>
      </c>
      <c r="AE154" s="14" t="s">
        <v>54</v>
      </c>
      <c r="AF154" s="14">
        <v>7200</v>
      </c>
      <c r="AG154" s="14">
        <f>VLOOKUP(AA154,[2]item!$A:$B,2,FALSE)</f>
        <v>22</v>
      </c>
      <c r="AH154" s="14">
        <f>VLOOKUP(AC154,[2]item!$A:$B,2,FALSE)</f>
        <v>2750</v>
      </c>
      <c r="AI154" s="14">
        <f>VLOOKUP(AE154,[2]item!$A:$B,2,FALSE)</f>
        <v>16</v>
      </c>
    </row>
    <row r="155" spans="2:35">
      <c r="B155" s="2">
        <v>151</v>
      </c>
      <c r="C155" s="7" t="str">
        <f>VLOOKUP(B155,[1]成就!$A:$P,2,FALSE)</f>
        <v>装备强化</v>
      </c>
      <c r="D155" s="2">
        <f>VLOOKUP(C155,配置表!$B:$F,2,FALSE)</f>
        <v>13</v>
      </c>
      <c r="E155" s="2">
        <v>152</v>
      </c>
      <c r="F155" s="8" t="str">
        <f t="shared" si="6"/>
        <v>5,5200</v>
      </c>
      <c r="G155" s="8" t="s">
        <v>46</v>
      </c>
      <c r="H155" s="7" t="str">
        <f t="shared" si="7"/>
        <v>17,5;2750,600;16,7200</v>
      </c>
      <c r="I155" s="7" t="str">
        <f t="shared" si="8"/>
        <v>1,8920</v>
      </c>
      <c r="J155" s="8" t="str">
        <f>VLOOKUP(C155,配置表!$B:$F,5,FALSE)</f>
        <v>3,0,1</v>
      </c>
      <c r="K155" s="7" t="str">
        <f>VLOOKUP(C155,配置表!$B:$J,7,FALSE)&amp;W155&amp;IFERROR(VLOOKUP(C155,配置表!$B:$J,8,FALSE),"")&amp;IF(X155,VLOOKUP(X155,配置表!$M$2:$N$8,2,FALSE)&amp;VLOOKUP(C155,配置表!$B:$J,9,FALSE),"")</f>
        <v>装备强化总等级达到5200级</v>
      </c>
      <c r="L155" s="10">
        <v>1</v>
      </c>
      <c r="M155" s="10">
        <v>95</v>
      </c>
      <c r="N155" s="10">
        <v>1</v>
      </c>
      <c r="O155" s="10" t="e">
        <v>#REF!</v>
      </c>
      <c r="P155" s="10" t="e">
        <v>#REF!</v>
      </c>
      <c r="S155" s="13"/>
      <c r="T155" s="14"/>
      <c r="U155" s="14"/>
      <c r="V155" s="11">
        <f>VLOOKUP(C155,配置表!$B:$F,4,FALSE)</f>
        <v>5</v>
      </c>
      <c r="W155" s="11">
        <f>VLOOKUP(B155,[1]成就!$A:$P,16,FALSE)</f>
        <v>5200</v>
      </c>
      <c r="X155" s="1"/>
      <c r="Y155" s="11">
        <f>VLOOKUP(B155,[1]成就!$A:$P,14,FALSE)</f>
        <v>8920</v>
      </c>
      <c r="Z155" s="1"/>
      <c r="AA155" s="14" t="s">
        <v>52</v>
      </c>
      <c r="AB155" s="14">
        <v>5</v>
      </c>
      <c r="AC155" s="14" t="s">
        <v>53</v>
      </c>
      <c r="AD155" s="14">
        <v>600</v>
      </c>
      <c r="AE155" s="14" t="s">
        <v>54</v>
      </c>
      <c r="AF155" s="14">
        <v>7200</v>
      </c>
      <c r="AG155" s="14">
        <f>VLOOKUP(AA155,[2]item!$A:$B,2,FALSE)</f>
        <v>17</v>
      </c>
      <c r="AH155" s="14">
        <f>VLOOKUP(AC155,[2]item!$A:$B,2,FALSE)</f>
        <v>2750</v>
      </c>
      <c r="AI155" s="14">
        <f>VLOOKUP(AE155,[2]item!$A:$B,2,FALSE)</f>
        <v>16</v>
      </c>
    </row>
    <row r="156" spans="2:35">
      <c r="B156" s="2">
        <v>152</v>
      </c>
      <c r="C156" s="7" t="str">
        <f>VLOOKUP(B156,[1]成就!$A:$P,2,FALSE)</f>
        <v>装备强化</v>
      </c>
      <c r="D156" s="2">
        <f>VLOOKUP(C156,配置表!$B:$F,2,FALSE)</f>
        <v>13</v>
      </c>
      <c r="E156" s="2">
        <v>153</v>
      </c>
      <c r="F156" s="8" t="str">
        <f t="shared" si="6"/>
        <v>5,5600</v>
      </c>
      <c r="G156" s="8" t="s">
        <v>46</v>
      </c>
      <c r="H156" s="7" t="str">
        <f t="shared" si="7"/>
        <v>17,5;2750,625;16,7500</v>
      </c>
      <c r="I156" s="7" t="str">
        <f t="shared" si="8"/>
        <v>1,10700</v>
      </c>
      <c r="J156" s="8" t="str">
        <f>VLOOKUP(C156,配置表!$B:$F,5,FALSE)</f>
        <v>3,0,1</v>
      </c>
      <c r="K156" s="7" t="str">
        <f>VLOOKUP(C156,配置表!$B:$J,7,FALSE)&amp;W156&amp;IFERROR(VLOOKUP(C156,配置表!$B:$J,8,FALSE),"")&amp;IF(X156,VLOOKUP(X156,配置表!$M$2:$N$8,2,FALSE)&amp;VLOOKUP(C156,配置表!$B:$J,9,FALSE),"")</f>
        <v>装备强化总等级达到5600级</v>
      </c>
      <c r="L156" s="10">
        <v>1</v>
      </c>
      <c r="M156" s="10">
        <v>95</v>
      </c>
      <c r="N156" s="10">
        <v>1</v>
      </c>
      <c r="O156" s="10" t="e">
        <v>#REF!</v>
      </c>
      <c r="P156" s="10" t="e">
        <v>#REF!</v>
      </c>
      <c r="S156" s="13"/>
      <c r="T156" s="14"/>
      <c r="U156" s="14"/>
      <c r="V156" s="11">
        <f>VLOOKUP(C156,配置表!$B:$F,4,FALSE)</f>
        <v>5</v>
      </c>
      <c r="W156" s="11">
        <f>VLOOKUP(B156,[1]成就!$A:$P,16,FALSE)</f>
        <v>5600</v>
      </c>
      <c r="X156" s="1"/>
      <c r="Y156" s="11">
        <f>VLOOKUP(B156,[1]成就!$A:$P,14,FALSE)</f>
        <v>10700</v>
      </c>
      <c r="Z156" s="1"/>
      <c r="AA156" s="14" t="s">
        <v>52</v>
      </c>
      <c r="AB156" s="14">
        <v>5</v>
      </c>
      <c r="AC156" s="14" t="s">
        <v>53</v>
      </c>
      <c r="AD156" s="14">
        <v>625</v>
      </c>
      <c r="AE156" s="14" t="s">
        <v>54</v>
      </c>
      <c r="AF156" s="14">
        <v>7500</v>
      </c>
      <c r="AG156" s="14">
        <f>VLOOKUP(AA156,[2]item!$A:$B,2,FALSE)</f>
        <v>17</v>
      </c>
      <c r="AH156" s="14">
        <f>VLOOKUP(AC156,[2]item!$A:$B,2,FALSE)</f>
        <v>2750</v>
      </c>
      <c r="AI156" s="14">
        <f>VLOOKUP(AE156,[2]item!$A:$B,2,FALSE)</f>
        <v>16</v>
      </c>
    </row>
    <row r="157" spans="2:35">
      <c r="B157" s="2">
        <v>153</v>
      </c>
      <c r="C157" s="7" t="str">
        <f>VLOOKUP(B157,[1]成就!$A:$P,2,FALSE)</f>
        <v>装备强化</v>
      </c>
      <c r="D157" s="2">
        <f>VLOOKUP(C157,配置表!$B:$F,2,FALSE)</f>
        <v>13</v>
      </c>
      <c r="E157" s="2">
        <v>154</v>
      </c>
      <c r="F157" s="8" t="str">
        <f t="shared" si="6"/>
        <v>5,6000</v>
      </c>
      <c r="G157" s="8" t="s">
        <v>46</v>
      </c>
      <c r="H157" s="7" t="str">
        <f t="shared" si="7"/>
        <v>22,5;2750,625;16,7500</v>
      </c>
      <c r="I157" s="7" t="str">
        <f t="shared" si="8"/>
        <v>1,11920</v>
      </c>
      <c r="J157" s="8" t="str">
        <f>VLOOKUP(C157,配置表!$B:$F,5,FALSE)</f>
        <v>3,0,1</v>
      </c>
      <c r="K157" s="7" t="str">
        <f>VLOOKUP(C157,配置表!$B:$J,7,FALSE)&amp;W157&amp;IFERROR(VLOOKUP(C157,配置表!$B:$J,8,FALSE),"")&amp;IF(X157,VLOOKUP(X157,配置表!$M$2:$N$8,2,FALSE)&amp;VLOOKUP(C157,配置表!$B:$J,9,FALSE),"")</f>
        <v>装备强化总等级达到6000级</v>
      </c>
      <c r="L157" s="10">
        <v>1</v>
      </c>
      <c r="M157" s="10">
        <v>95</v>
      </c>
      <c r="N157" s="10">
        <v>1</v>
      </c>
      <c r="O157" s="10" t="e">
        <v>#REF!</v>
      </c>
      <c r="P157" s="10" t="e">
        <v>#REF!</v>
      </c>
      <c r="S157" s="13"/>
      <c r="T157" s="14"/>
      <c r="U157" s="14"/>
      <c r="V157" s="11">
        <f>VLOOKUP(C157,配置表!$B:$F,4,FALSE)</f>
        <v>5</v>
      </c>
      <c r="W157" s="11">
        <f>VLOOKUP(B157,[1]成就!$A:$P,16,FALSE)</f>
        <v>6000</v>
      </c>
      <c r="X157" s="1"/>
      <c r="Y157" s="11">
        <f>VLOOKUP(B157,[1]成就!$A:$P,14,FALSE)</f>
        <v>11920</v>
      </c>
      <c r="Z157" s="1"/>
      <c r="AA157" s="14" t="s">
        <v>64</v>
      </c>
      <c r="AB157" s="14">
        <v>5</v>
      </c>
      <c r="AC157" s="14" t="s">
        <v>53</v>
      </c>
      <c r="AD157" s="14">
        <v>625</v>
      </c>
      <c r="AE157" s="14" t="s">
        <v>54</v>
      </c>
      <c r="AF157" s="14">
        <v>7500</v>
      </c>
      <c r="AG157" s="14">
        <f>VLOOKUP(AA157,[2]item!$A:$B,2,FALSE)</f>
        <v>22</v>
      </c>
      <c r="AH157" s="14">
        <f>VLOOKUP(AC157,[2]item!$A:$B,2,FALSE)</f>
        <v>2750</v>
      </c>
      <c r="AI157" s="14">
        <f>VLOOKUP(AE157,[2]item!$A:$B,2,FALSE)</f>
        <v>16</v>
      </c>
    </row>
    <row r="158" spans="2:35">
      <c r="B158" s="2">
        <v>154</v>
      </c>
      <c r="C158" s="7" t="str">
        <f>VLOOKUP(B158,[1]成就!$A:$P,2,FALSE)</f>
        <v>装备强化</v>
      </c>
      <c r="D158" s="2">
        <f>VLOOKUP(C158,配置表!$B:$F,2,FALSE)</f>
        <v>13</v>
      </c>
      <c r="E158" s="2">
        <v>155</v>
      </c>
      <c r="F158" s="8" t="str">
        <f t="shared" si="6"/>
        <v>5,6400</v>
      </c>
      <c r="G158" s="8" t="s">
        <v>46</v>
      </c>
      <c r="H158" s="7" t="str">
        <f t="shared" si="7"/>
        <v>17,5;2750,650;16,7800</v>
      </c>
      <c r="I158" s="7" t="str">
        <f t="shared" si="8"/>
        <v>1,13150</v>
      </c>
      <c r="J158" s="8" t="str">
        <f>VLOOKUP(C158,配置表!$B:$F,5,FALSE)</f>
        <v>3,0,1</v>
      </c>
      <c r="K158" s="7" t="str">
        <f>VLOOKUP(C158,配置表!$B:$J,7,FALSE)&amp;W158&amp;IFERROR(VLOOKUP(C158,配置表!$B:$J,8,FALSE),"")&amp;IF(X158,VLOOKUP(X158,配置表!$M$2:$N$8,2,FALSE)&amp;VLOOKUP(C158,配置表!$B:$J,9,FALSE),"")</f>
        <v>装备强化总等级达到6400级</v>
      </c>
      <c r="L158" s="10">
        <v>1</v>
      </c>
      <c r="M158" s="10">
        <v>95</v>
      </c>
      <c r="N158" s="10">
        <v>1</v>
      </c>
      <c r="O158" s="10" t="e">
        <v>#REF!</v>
      </c>
      <c r="P158" s="10" t="e">
        <v>#REF!</v>
      </c>
      <c r="S158" s="13"/>
      <c r="T158" s="14"/>
      <c r="U158" s="14"/>
      <c r="V158" s="11">
        <f>VLOOKUP(C158,配置表!$B:$F,4,FALSE)</f>
        <v>5</v>
      </c>
      <c r="W158" s="11">
        <f>VLOOKUP(B158,[1]成就!$A:$P,16,FALSE)</f>
        <v>6400</v>
      </c>
      <c r="X158" s="1"/>
      <c r="Y158" s="11">
        <f>VLOOKUP(B158,[1]成就!$A:$P,14,FALSE)</f>
        <v>13150</v>
      </c>
      <c r="Z158" s="1"/>
      <c r="AA158" s="14" t="s">
        <v>52</v>
      </c>
      <c r="AB158" s="14">
        <v>5</v>
      </c>
      <c r="AC158" s="14" t="s">
        <v>53</v>
      </c>
      <c r="AD158" s="14">
        <v>650</v>
      </c>
      <c r="AE158" s="14" t="s">
        <v>54</v>
      </c>
      <c r="AF158" s="14">
        <v>7800</v>
      </c>
      <c r="AG158" s="14">
        <f>VLOOKUP(AA158,[2]item!$A:$B,2,FALSE)</f>
        <v>17</v>
      </c>
      <c r="AH158" s="14">
        <f>VLOOKUP(AC158,[2]item!$A:$B,2,FALSE)</f>
        <v>2750</v>
      </c>
      <c r="AI158" s="14">
        <f>VLOOKUP(AE158,[2]item!$A:$B,2,FALSE)</f>
        <v>16</v>
      </c>
    </row>
    <row r="159" spans="2:35">
      <c r="B159" s="2">
        <v>155</v>
      </c>
      <c r="C159" s="7" t="str">
        <f>VLOOKUP(B159,[1]成就!$A:$P,2,FALSE)</f>
        <v>装备强化</v>
      </c>
      <c r="D159" s="2">
        <f>VLOOKUP(C159,配置表!$B:$F,2,FALSE)</f>
        <v>13</v>
      </c>
      <c r="E159" s="2">
        <v>156</v>
      </c>
      <c r="F159" s="8" t="str">
        <f t="shared" si="6"/>
        <v>5,6800</v>
      </c>
      <c r="G159" s="8" t="s">
        <v>46</v>
      </c>
      <c r="H159" s="7" t="str">
        <f t="shared" si="7"/>
        <v>17,5;2750,650;16,7800</v>
      </c>
      <c r="I159" s="7" t="str">
        <f t="shared" si="8"/>
        <v>1,15030</v>
      </c>
      <c r="J159" s="8" t="str">
        <f>VLOOKUP(C159,配置表!$B:$F,5,FALSE)</f>
        <v>3,0,1</v>
      </c>
      <c r="K159" s="7" t="str">
        <f>VLOOKUP(C159,配置表!$B:$J,7,FALSE)&amp;W159&amp;IFERROR(VLOOKUP(C159,配置表!$B:$J,8,FALSE),"")&amp;IF(X159,VLOOKUP(X159,配置表!$M$2:$N$8,2,FALSE)&amp;VLOOKUP(C159,配置表!$B:$J,9,FALSE),"")</f>
        <v>装备强化总等级达到6800级</v>
      </c>
      <c r="L159" s="10">
        <v>1</v>
      </c>
      <c r="M159" s="10">
        <v>95</v>
      </c>
      <c r="N159" s="10">
        <v>1</v>
      </c>
      <c r="O159" s="10" t="e">
        <v>#REF!</v>
      </c>
      <c r="P159" s="10" t="e">
        <v>#REF!</v>
      </c>
      <c r="S159" s="13"/>
      <c r="T159" s="14"/>
      <c r="U159" s="14"/>
      <c r="V159" s="11">
        <f>VLOOKUP(C159,配置表!$B:$F,4,FALSE)</f>
        <v>5</v>
      </c>
      <c r="W159" s="11">
        <f>VLOOKUP(B159,[1]成就!$A:$P,16,FALSE)</f>
        <v>6800</v>
      </c>
      <c r="X159" s="1"/>
      <c r="Y159" s="11">
        <f>VLOOKUP(B159,[1]成就!$A:$P,14,FALSE)</f>
        <v>15030</v>
      </c>
      <c r="Z159" s="1"/>
      <c r="AA159" s="14" t="s">
        <v>52</v>
      </c>
      <c r="AB159" s="14">
        <v>5</v>
      </c>
      <c r="AC159" s="14" t="s">
        <v>53</v>
      </c>
      <c r="AD159" s="14">
        <v>650</v>
      </c>
      <c r="AE159" s="14" t="s">
        <v>54</v>
      </c>
      <c r="AF159" s="14">
        <v>7800</v>
      </c>
      <c r="AG159" s="14">
        <f>VLOOKUP(AA159,[2]item!$A:$B,2,FALSE)</f>
        <v>17</v>
      </c>
      <c r="AH159" s="14">
        <f>VLOOKUP(AC159,[2]item!$A:$B,2,FALSE)</f>
        <v>2750</v>
      </c>
      <c r="AI159" s="14">
        <f>VLOOKUP(AE159,[2]item!$A:$B,2,FALSE)</f>
        <v>16</v>
      </c>
    </row>
    <row r="160" spans="2:35">
      <c r="B160" s="2">
        <v>156</v>
      </c>
      <c r="C160" s="7" t="str">
        <f>VLOOKUP(B160,[1]成就!$A:$P,2,FALSE)</f>
        <v>装备强化</v>
      </c>
      <c r="D160" s="2">
        <f>VLOOKUP(C160,配置表!$B:$F,2,FALSE)</f>
        <v>13</v>
      </c>
      <c r="E160" s="2">
        <v>157</v>
      </c>
      <c r="F160" s="8" t="str">
        <f t="shared" si="6"/>
        <v>5,8000</v>
      </c>
      <c r="G160" s="8" t="s">
        <v>46</v>
      </c>
      <c r="H160" s="7" t="str">
        <f t="shared" si="7"/>
        <v>22,5;2750,675;16,8100</v>
      </c>
      <c r="I160" s="7" t="str">
        <f t="shared" si="8"/>
        <v>1,18210</v>
      </c>
      <c r="J160" s="8" t="str">
        <f>VLOOKUP(C160,配置表!$B:$F,5,FALSE)</f>
        <v>3,0,1</v>
      </c>
      <c r="K160" s="7" t="str">
        <f>VLOOKUP(C160,配置表!$B:$J,7,FALSE)&amp;W160&amp;IFERROR(VLOOKUP(C160,配置表!$B:$J,8,FALSE),"")&amp;IF(X160,VLOOKUP(X160,配置表!$M$2:$N$8,2,FALSE)&amp;VLOOKUP(C160,配置表!$B:$J,9,FALSE),"")</f>
        <v>装备强化总等级达到8000级</v>
      </c>
      <c r="L160" s="10">
        <v>1</v>
      </c>
      <c r="M160" s="10">
        <v>95</v>
      </c>
      <c r="N160" s="10">
        <v>1</v>
      </c>
      <c r="O160" s="10" t="e">
        <v>#REF!</v>
      </c>
      <c r="P160" s="10" t="e">
        <v>#REF!</v>
      </c>
      <c r="S160" s="13"/>
      <c r="T160" s="14"/>
      <c r="U160" s="14"/>
      <c r="V160" s="11">
        <f>VLOOKUP(C160,配置表!$B:$F,4,FALSE)</f>
        <v>5</v>
      </c>
      <c r="W160" s="11">
        <f>VLOOKUP(B160,[1]成就!$A:$P,16,FALSE)</f>
        <v>8000</v>
      </c>
      <c r="X160" s="1"/>
      <c r="Y160" s="11">
        <f>VLOOKUP(B160,[1]成就!$A:$P,14,FALSE)</f>
        <v>18210</v>
      </c>
      <c r="Z160" s="1"/>
      <c r="AA160" s="14" t="s">
        <v>64</v>
      </c>
      <c r="AB160" s="14">
        <v>5</v>
      </c>
      <c r="AC160" s="14" t="s">
        <v>53</v>
      </c>
      <c r="AD160" s="14">
        <v>675</v>
      </c>
      <c r="AE160" s="14" t="s">
        <v>54</v>
      </c>
      <c r="AF160" s="14">
        <v>8100</v>
      </c>
      <c r="AG160" s="14">
        <f>VLOOKUP(AA160,[2]item!$A:$B,2,FALSE)</f>
        <v>22</v>
      </c>
      <c r="AH160" s="14">
        <f>VLOOKUP(AC160,[2]item!$A:$B,2,FALSE)</f>
        <v>2750</v>
      </c>
      <c r="AI160" s="14">
        <f>VLOOKUP(AE160,[2]item!$A:$B,2,FALSE)</f>
        <v>16</v>
      </c>
    </row>
    <row r="161" spans="2:35">
      <c r="B161" s="2">
        <v>157</v>
      </c>
      <c r="C161" s="7" t="str">
        <f>VLOOKUP(B161,[1]成就!$A:$P,2,FALSE)</f>
        <v>装备强化</v>
      </c>
      <c r="D161" s="2">
        <f>VLOOKUP(C161,配置表!$B:$F,2,FALSE)</f>
        <v>13</v>
      </c>
      <c r="E161" s="2">
        <v>158</v>
      </c>
      <c r="F161" s="8" t="str">
        <f t="shared" si="6"/>
        <v>5,8400</v>
      </c>
      <c r="G161" s="8" t="s">
        <v>46</v>
      </c>
      <c r="H161" s="7" t="str">
        <f t="shared" si="7"/>
        <v>17,5;2750,675;16,8100</v>
      </c>
      <c r="I161" s="7" t="str">
        <f t="shared" si="8"/>
        <v>1,18210</v>
      </c>
      <c r="J161" s="8" t="str">
        <f>VLOOKUP(C161,配置表!$B:$F,5,FALSE)</f>
        <v>3,0,1</v>
      </c>
      <c r="K161" s="7" t="str">
        <f>VLOOKUP(C161,配置表!$B:$J,7,FALSE)&amp;W161&amp;IFERROR(VLOOKUP(C161,配置表!$B:$J,8,FALSE),"")&amp;IF(X161,VLOOKUP(X161,配置表!$M$2:$N$8,2,FALSE)&amp;VLOOKUP(C161,配置表!$B:$J,9,FALSE),"")</f>
        <v>装备强化总等级达到8400级</v>
      </c>
      <c r="L161" s="10">
        <v>1</v>
      </c>
      <c r="M161" s="10">
        <v>95</v>
      </c>
      <c r="N161" s="10">
        <v>1</v>
      </c>
      <c r="O161" s="10" t="e">
        <v>#REF!</v>
      </c>
      <c r="P161" s="10" t="e">
        <v>#REF!</v>
      </c>
      <c r="S161" s="13"/>
      <c r="T161" s="14"/>
      <c r="U161" s="14"/>
      <c r="V161" s="11">
        <f>VLOOKUP(C161,配置表!$B:$F,4,FALSE)</f>
        <v>5</v>
      </c>
      <c r="W161" s="11">
        <f>VLOOKUP(B161,[1]成就!$A:$P,16,FALSE)</f>
        <v>8400</v>
      </c>
      <c r="X161" s="1"/>
      <c r="Y161" s="11">
        <f>VLOOKUP(B161,[1]成就!$A:$P,14,FALSE)</f>
        <v>18210</v>
      </c>
      <c r="Z161" s="1"/>
      <c r="AA161" s="14" t="s">
        <v>52</v>
      </c>
      <c r="AB161" s="14">
        <v>5</v>
      </c>
      <c r="AC161" s="14" t="s">
        <v>53</v>
      </c>
      <c r="AD161" s="14">
        <v>675</v>
      </c>
      <c r="AE161" s="14" t="s">
        <v>54</v>
      </c>
      <c r="AF161" s="14">
        <v>8100</v>
      </c>
      <c r="AG161" s="14">
        <f>VLOOKUP(AA161,[2]item!$A:$B,2,FALSE)</f>
        <v>17</v>
      </c>
      <c r="AH161" s="14">
        <f>VLOOKUP(AC161,[2]item!$A:$B,2,FALSE)</f>
        <v>2750</v>
      </c>
      <c r="AI161" s="14">
        <f>VLOOKUP(AE161,[2]item!$A:$B,2,FALSE)</f>
        <v>16</v>
      </c>
    </row>
    <row r="162" spans="2:35">
      <c r="B162" s="2">
        <v>158</v>
      </c>
      <c r="C162" s="7" t="str">
        <f>VLOOKUP(B162,[1]成就!$A:$P,2,FALSE)</f>
        <v>装备强化</v>
      </c>
      <c r="D162" s="2">
        <f>VLOOKUP(C162,配置表!$B:$F,2,FALSE)</f>
        <v>13</v>
      </c>
      <c r="E162" s="2">
        <v>159</v>
      </c>
      <c r="F162" s="8" t="str">
        <f t="shared" si="6"/>
        <v>5,8800</v>
      </c>
      <c r="G162" s="8" t="s">
        <v>46</v>
      </c>
      <c r="H162" s="7" t="str">
        <f t="shared" si="7"/>
        <v>17,5;2750,700;16,8400</v>
      </c>
      <c r="I162" s="7" t="str">
        <f t="shared" si="8"/>
        <v>1,20790</v>
      </c>
      <c r="J162" s="8" t="str">
        <f>VLOOKUP(C162,配置表!$B:$F,5,FALSE)</f>
        <v>3,0,1</v>
      </c>
      <c r="K162" s="7" t="str">
        <f>VLOOKUP(C162,配置表!$B:$J,7,FALSE)&amp;W162&amp;IFERROR(VLOOKUP(C162,配置表!$B:$J,8,FALSE),"")&amp;IF(X162,VLOOKUP(X162,配置表!$M$2:$N$8,2,FALSE)&amp;VLOOKUP(C162,配置表!$B:$J,9,FALSE),"")</f>
        <v>装备强化总等级达到8800级</v>
      </c>
      <c r="L162" s="10">
        <v>1</v>
      </c>
      <c r="M162" s="10">
        <v>95</v>
      </c>
      <c r="N162" s="10">
        <v>1</v>
      </c>
      <c r="O162" s="10" t="e">
        <v>#REF!</v>
      </c>
      <c r="P162" s="10" t="e">
        <v>#REF!</v>
      </c>
      <c r="S162" s="13"/>
      <c r="T162" s="14"/>
      <c r="U162" s="14"/>
      <c r="V162" s="11">
        <f>VLOOKUP(C162,配置表!$B:$F,4,FALSE)</f>
        <v>5</v>
      </c>
      <c r="W162" s="11">
        <f>VLOOKUP(B162,[1]成就!$A:$P,16,FALSE)</f>
        <v>8800</v>
      </c>
      <c r="X162" s="1"/>
      <c r="Y162" s="11">
        <f>VLOOKUP(B162,[1]成就!$A:$P,14,FALSE)</f>
        <v>20790</v>
      </c>
      <c r="Z162" s="1"/>
      <c r="AA162" s="14" t="s">
        <v>52</v>
      </c>
      <c r="AB162" s="14">
        <v>5</v>
      </c>
      <c r="AC162" s="14" t="s">
        <v>53</v>
      </c>
      <c r="AD162" s="14">
        <v>700</v>
      </c>
      <c r="AE162" s="14" t="s">
        <v>54</v>
      </c>
      <c r="AF162" s="14">
        <v>8400</v>
      </c>
      <c r="AG162" s="14">
        <f>VLOOKUP(AA162,[2]item!$A:$B,2,FALSE)</f>
        <v>17</v>
      </c>
      <c r="AH162" s="14">
        <f>VLOOKUP(AC162,[2]item!$A:$B,2,FALSE)</f>
        <v>2750</v>
      </c>
      <c r="AI162" s="14">
        <f>VLOOKUP(AE162,[2]item!$A:$B,2,FALSE)</f>
        <v>16</v>
      </c>
    </row>
    <row r="163" spans="2:35">
      <c r="B163" s="2">
        <v>159</v>
      </c>
      <c r="C163" s="7" t="str">
        <f>VLOOKUP(B163,[1]成就!$A:$P,2,FALSE)</f>
        <v>装备强化</v>
      </c>
      <c r="D163" s="2">
        <f>VLOOKUP(C163,配置表!$B:$F,2,FALSE)</f>
        <v>13</v>
      </c>
      <c r="E163" s="2">
        <v>160</v>
      </c>
      <c r="F163" s="8" t="str">
        <f t="shared" si="6"/>
        <v>5,9200</v>
      </c>
      <c r="G163" s="8" t="s">
        <v>46</v>
      </c>
      <c r="H163" s="7" t="str">
        <f t="shared" si="7"/>
        <v>22,5;2750,700;16,8400</v>
      </c>
      <c r="I163" s="7" t="str">
        <f t="shared" si="8"/>
        <v>1,24710</v>
      </c>
      <c r="J163" s="8" t="str">
        <f>VLOOKUP(C163,配置表!$B:$F,5,FALSE)</f>
        <v>3,0,1</v>
      </c>
      <c r="K163" s="7" t="str">
        <f>VLOOKUP(C163,配置表!$B:$J,7,FALSE)&amp;W163&amp;IFERROR(VLOOKUP(C163,配置表!$B:$J,8,FALSE),"")&amp;IF(X163,VLOOKUP(X163,配置表!$M$2:$N$8,2,FALSE)&amp;VLOOKUP(C163,配置表!$B:$J,9,FALSE),"")</f>
        <v>装备强化总等级达到9200级</v>
      </c>
      <c r="L163" s="10">
        <v>1</v>
      </c>
      <c r="M163" s="10">
        <v>95</v>
      </c>
      <c r="N163" s="10">
        <v>1</v>
      </c>
      <c r="O163" s="10" t="e">
        <v>#REF!</v>
      </c>
      <c r="P163" s="10" t="e">
        <v>#REF!</v>
      </c>
      <c r="S163" s="13"/>
      <c r="T163" s="14"/>
      <c r="U163" s="14"/>
      <c r="V163" s="11">
        <f>VLOOKUP(C163,配置表!$B:$F,4,FALSE)</f>
        <v>5</v>
      </c>
      <c r="W163" s="11">
        <f>VLOOKUP(B163,[1]成就!$A:$P,16,FALSE)</f>
        <v>9200</v>
      </c>
      <c r="X163" s="1"/>
      <c r="Y163" s="11">
        <f>VLOOKUP(B163,[1]成就!$A:$P,14,FALSE)</f>
        <v>24710</v>
      </c>
      <c r="Z163" s="1"/>
      <c r="AA163" s="14" t="s">
        <v>64</v>
      </c>
      <c r="AB163" s="14">
        <v>5</v>
      </c>
      <c r="AC163" s="14" t="s">
        <v>53</v>
      </c>
      <c r="AD163" s="14">
        <v>700</v>
      </c>
      <c r="AE163" s="14" t="s">
        <v>54</v>
      </c>
      <c r="AF163" s="14">
        <v>8400</v>
      </c>
      <c r="AG163" s="14">
        <f>VLOOKUP(AA163,[2]item!$A:$B,2,FALSE)</f>
        <v>22</v>
      </c>
      <c r="AH163" s="14">
        <f>VLOOKUP(AC163,[2]item!$A:$B,2,FALSE)</f>
        <v>2750</v>
      </c>
      <c r="AI163" s="14">
        <f>VLOOKUP(AE163,[2]item!$A:$B,2,FALSE)</f>
        <v>16</v>
      </c>
    </row>
    <row r="164" spans="2:35">
      <c r="B164" s="2">
        <v>160</v>
      </c>
      <c r="C164" s="7" t="str">
        <f>VLOOKUP(B164,[1]成就!$A:$P,2,FALSE)</f>
        <v>装备强化</v>
      </c>
      <c r="D164" s="2">
        <f>VLOOKUP(C164,配置表!$B:$F,2,FALSE)</f>
        <v>13</v>
      </c>
      <c r="E164" s="2">
        <v>161</v>
      </c>
      <c r="F164" s="8" t="str">
        <f t="shared" si="6"/>
        <v>5,10200</v>
      </c>
      <c r="G164" s="8" t="s">
        <v>46</v>
      </c>
      <c r="H164" s="7" t="str">
        <f t="shared" si="7"/>
        <v>17,5;2750,725;16,8700</v>
      </c>
      <c r="I164" s="7" t="str">
        <f t="shared" si="8"/>
        <v>1,25370</v>
      </c>
      <c r="J164" s="8" t="str">
        <f>VLOOKUP(C164,配置表!$B:$F,5,FALSE)</f>
        <v>3,0,1</v>
      </c>
      <c r="K164" s="7" t="str">
        <f>VLOOKUP(C164,配置表!$B:$J,7,FALSE)&amp;W164&amp;IFERROR(VLOOKUP(C164,配置表!$B:$J,8,FALSE),"")&amp;IF(X164,VLOOKUP(X164,配置表!$M$2:$N$8,2,FALSE)&amp;VLOOKUP(C164,配置表!$B:$J,9,FALSE),"")</f>
        <v>装备强化总等级达到10200级</v>
      </c>
      <c r="L164" s="10">
        <v>1</v>
      </c>
      <c r="M164" s="10">
        <v>95</v>
      </c>
      <c r="N164" s="10">
        <v>1</v>
      </c>
      <c r="O164" s="10" t="e">
        <v>#REF!</v>
      </c>
      <c r="P164" s="10" t="e">
        <v>#REF!</v>
      </c>
      <c r="S164" s="13"/>
      <c r="T164" s="14"/>
      <c r="U164" s="14"/>
      <c r="V164" s="11">
        <f>VLOOKUP(C164,配置表!$B:$F,4,FALSE)</f>
        <v>5</v>
      </c>
      <c r="W164" s="11">
        <f>VLOOKUP(B164,[1]成就!$A:$P,16,FALSE)</f>
        <v>10200</v>
      </c>
      <c r="X164" s="1"/>
      <c r="Y164" s="11">
        <f>VLOOKUP(B164,[1]成就!$A:$P,14,FALSE)</f>
        <v>25370</v>
      </c>
      <c r="Z164" s="1"/>
      <c r="AA164" s="14" t="s">
        <v>52</v>
      </c>
      <c r="AB164" s="14">
        <v>5</v>
      </c>
      <c r="AC164" s="14" t="s">
        <v>53</v>
      </c>
      <c r="AD164" s="14">
        <v>725</v>
      </c>
      <c r="AE164" s="14" t="s">
        <v>54</v>
      </c>
      <c r="AF164" s="14">
        <v>8700</v>
      </c>
      <c r="AG164" s="14">
        <f>VLOOKUP(AA164,[2]item!$A:$B,2,FALSE)</f>
        <v>17</v>
      </c>
      <c r="AH164" s="14">
        <f>VLOOKUP(AC164,[2]item!$A:$B,2,FALSE)</f>
        <v>2750</v>
      </c>
      <c r="AI164" s="14">
        <f>VLOOKUP(AE164,[2]item!$A:$B,2,FALSE)</f>
        <v>16</v>
      </c>
    </row>
    <row r="165" spans="2:35">
      <c r="B165" s="2">
        <v>161</v>
      </c>
      <c r="C165" s="7" t="str">
        <f>VLOOKUP(B165,[1]成就!$A:$P,2,FALSE)</f>
        <v>装备强化</v>
      </c>
      <c r="D165" s="2">
        <f>VLOOKUP(C165,配置表!$B:$F,2,FALSE)</f>
        <v>13</v>
      </c>
      <c r="E165" s="2">
        <v>162</v>
      </c>
      <c r="F165" s="8" t="str">
        <f t="shared" si="6"/>
        <v>5,11200</v>
      </c>
      <c r="G165" s="8" t="s">
        <v>46</v>
      </c>
      <c r="H165" s="7" t="str">
        <f t="shared" si="7"/>
        <v>17,5;2750,725;16,8700</v>
      </c>
      <c r="I165" s="7" t="str">
        <f t="shared" si="8"/>
        <v>1,31340</v>
      </c>
      <c r="J165" s="8" t="str">
        <f>VLOOKUP(C165,配置表!$B:$F,5,FALSE)</f>
        <v>3,0,1</v>
      </c>
      <c r="K165" s="7" t="str">
        <f>VLOOKUP(C165,配置表!$B:$J,7,FALSE)&amp;W165&amp;IFERROR(VLOOKUP(C165,配置表!$B:$J,8,FALSE),"")&amp;IF(X165,VLOOKUP(X165,配置表!$M$2:$N$8,2,FALSE)&amp;VLOOKUP(C165,配置表!$B:$J,9,FALSE),"")</f>
        <v>装备强化总等级达到11200级</v>
      </c>
      <c r="L165" s="10">
        <v>1</v>
      </c>
      <c r="M165" s="10">
        <v>95</v>
      </c>
      <c r="N165" s="10">
        <v>1</v>
      </c>
      <c r="O165" s="10" t="e">
        <v>#REF!</v>
      </c>
      <c r="P165" s="10" t="e">
        <v>#REF!</v>
      </c>
      <c r="S165" s="13"/>
      <c r="T165" s="14"/>
      <c r="U165" s="14"/>
      <c r="V165" s="11">
        <f>VLOOKUP(C165,配置表!$B:$F,4,FALSE)</f>
        <v>5</v>
      </c>
      <c r="W165" s="11">
        <f>VLOOKUP(B165,[1]成就!$A:$P,16,FALSE)</f>
        <v>11200</v>
      </c>
      <c r="X165" s="1"/>
      <c r="Y165" s="11">
        <f>VLOOKUP(B165,[1]成就!$A:$P,14,FALSE)</f>
        <v>31340</v>
      </c>
      <c r="Z165" s="1"/>
      <c r="AA165" s="14" t="s">
        <v>52</v>
      </c>
      <c r="AB165" s="14">
        <v>5</v>
      </c>
      <c r="AC165" s="14" t="s">
        <v>53</v>
      </c>
      <c r="AD165" s="14">
        <v>725</v>
      </c>
      <c r="AE165" s="14" t="s">
        <v>54</v>
      </c>
      <c r="AF165" s="14">
        <v>8700</v>
      </c>
      <c r="AG165" s="14">
        <f>VLOOKUP(AA165,[2]item!$A:$B,2,FALSE)</f>
        <v>17</v>
      </c>
      <c r="AH165" s="14">
        <f>VLOOKUP(AC165,[2]item!$A:$B,2,FALSE)</f>
        <v>2750</v>
      </c>
      <c r="AI165" s="14">
        <f>VLOOKUP(AE165,[2]item!$A:$B,2,FALSE)</f>
        <v>16</v>
      </c>
    </row>
    <row r="166" spans="2:35">
      <c r="B166" s="2">
        <v>162</v>
      </c>
      <c r="C166" s="7" t="str">
        <f>VLOOKUP(B166,[1]成就!$A:$P,2,FALSE)</f>
        <v>装备强化</v>
      </c>
      <c r="D166" s="2">
        <f>VLOOKUP(C166,配置表!$B:$F,2,FALSE)</f>
        <v>13</v>
      </c>
      <c r="E166" s="2">
        <v>163</v>
      </c>
      <c r="F166" s="8" t="str">
        <f t="shared" si="6"/>
        <v>5,12200</v>
      </c>
      <c r="G166" s="8" t="s">
        <v>46</v>
      </c>
      <c r="H166" s="7" t="str">
        <f t="shared" si="7"/>
        <v>22,5;2750,750;16,9000</v>
      </c>
      <c r="I166" s="7" t="str">
        <f t="shared" si="8"/>
        <v>1,32000</v>
      </c>
      <c r="J166" s="8" t="str">
        <f>VLOOKUP(C166,配置表!$B:$F,5,FALSE)</f>
        <v>3,0,1</v>
      </c>
      <c r="K166" s="7" t="str">
        <f>VLOOKUP(C166,配置表!$B:$J,7,FALSE)&amp;W166&amp;IFERROR(VLOOKUP(C166,配置表!$B:$J,8,FALSE),"")&amp;IF(X166,VLOOKUP(X166,配置表!$M$2:$N$8,2,FALSE)&amp;VLOOKUP(C166,配置表!$B:$J,9,FALSE),"")</f>
        <v>装备强化总等级达到12200级</v>
      </c>
      <c r="L166" s="10">
        <v>1</v>
      </c>
      <c r="M166" s="10">
        <v>95</v>
      </c>
      <c r="N166" s="10">
        <v>1</v>
      </c>
      <c r="O166" s="10" t="e">
        <v>#REF!</v>
      </c>
      <c r="P166" s="10" t="e">
        <v>#REF!</v>
      </c>
      <c r="S166" s="13"/>
      <c r="T166" s="14"/>
      <c r="U166" s="14"/>
      <c r="V166" s="11">
        <f>VLOOKUP(C166,配置表!$B:$F,4,FALSE)</f>
        <v>5</v>
      </c>
      <c r="W166" s="11">
        <f>VLOOKUP(B166,[1]成就!$A:$P,16,FALSE)</f>
        <v>12200</v>
      </c>
      <c r="X166" s="1"/>
      <c r="Y166" s="11">
        <f>VLOOKUP(B166,[1]成就!$A:$P,14,FALSE)</f>
        <v>32000</v>
      </c>
      <c r="Z166" s="1"/>
      <c r="AA166" s="14" t="s">
        <v>64</v>
      </c>
      <c r="AB166" s="14">
        <v>5</v>
      </c>
      <c r="AC166" s="14" t="s">
        <v>53</v>
      </c>
      <c r="AD166" s="14">
        <v>750</v>
      </c>
      <c r="AE166" s="14" t="s">
        <v>54</v>
      </c>
      <c r="AF166" s="14">
        <v>9000</v>
      </c>
      <c r="AG166" s="14">
        <f>VLOOKUP(AA166,[2]item!$A:$B,2,FALSE)</f>
        <v>22</v>
      </c>
      <c r="AH166" s="14">
        <f>VLOOKUP(AC166,[2]item!$A:$B,2,FALSE)</f>
        <v>2750</v>
      </c>
      <c r="AI166" s="14">
        <f>VLOOKUP(AE166,[2]item!$A:$B,2,FALSE)</f>
        <v>16</v>
      </c>
    </row>
    <row r="167" spans="2:35">
      <c r="B167" s="2">
        <v>163</v>
      </c>
      <c r="C167" s="7" t="str">
        <f>VLOOKUP(B167,[1]成就!$A:$P,2,FALSE)</f>
        <v>装备强化</v>
      </c>
      <c r="D167" s="2">
        <f>VLOOKUP(C167,配置表!$B:$F,2,FALSE)</f>
        <v>13</v>
      </c>
      <c r="E167" s="2">
        <v>164</v>
      </c>
      <c r="F167" s="8" t="str">
        <f t="shared" si="6"/>
        <v>5,13200</v>
      </c>
      <c r="G167" s="8" t="s">
        <v>46</v>
      </c>
      <c r="H167" s="7" t="str">
        <f t="shared" si="7"/>
        <v>17,5;2750,750;16,9000</v>
      </c>
      <c r="I167" s="7" t="str">
        <f t="shared" si="8"/>
        <v>1,38040</v>
      </c>
      <c r="J167" s="8" t="str">
        <f>VLOOKUP(C167,配置表!$B:$F,5,FALSE)</f>
        <v>3,0,1</v>
      </c>
      <c r="K167" s="7" t="str">
        <f>VLOOKUP(C167,配置表!$B:$J,7,FALSE)&amp;W167&amp;IFERROR(VLOOKUP(C167,配置表!$B:$J,8,FALSE),"")&amp;IF(X167,VLOOKUP(X167,配置表!$M$2:$N$8,2,FALSE)&amp;VLOOKUP(C167,配置表!$B:$J,9,FALSE),"")</f>
        <v>装备强化总等级达到13200级</v>
      </c>
      <c r="L167" s="10">
        <v>1</v>
      </c>
      <c r="M167" s="10">
        <v>95</v>
      </c>
      <c r="N167" s="10">
        <v>1</v>
      </c>
      <c r="O167" s="10" t="e">
        <v>#REF!</v>
      </c>
      <c r="P167" s="10" t="e">
        <v>#REF!</v>
      </c>
      <c r="S167" s="13"/>
      <c r="T167" s="14"/>
      <c r="U167" s="14"/>
      <c r="V167" s="11">
        <f>VLOOKUP(C167,配置表!$B:$F,4,FALSE)</f>
        <v>5</v>
      </c>
      <c r="W167" s="11">
        <f>VLOOKUP(B167,[1]成就!$A:$P,16,FALSE)</f>
        <v>13200</v>
      </c>
      <c r="X167" s="1"/>
      <c r="Y167" s="11">
        <f>VLOOKUP(B167,[1]成就!$A:$P,14,FALSE)</f>
        <v>38040</v>
      </c>
      <c r="Z167" s="1"/>
      <c r="AA167" s="14" t="s">
        <v>52</v>
      </c>
      <c r="AB167" s="14">
        <v>5</v>
      </c>
      <c r="AC167" s="14" t="s">
        <v>53</v>
      </c>
      <c r="AD167" s="14">
        <v>750</v>
      </c>
      <c r="AE167" s="14" t="s">
        <v>54</v>
      </c>
      <c r="AF167" s="14">
        <v>9000</v>
      </c>
      <c r="AG167" s="14">
        <f>VLOOKUP(AA167,[2]item!$A:$B,2,FALSE)</f>
        <v>17</v>
      </c>
      <c r="AH167" s="14">
        <f>VLOOKUP(AC167,[2]item!$A:$B,2,FALSE)</f>
        <v>2750</v>
      </c>
      <c r="AI167" s="14">
        <f>VLOOKUP(AE167,[2]item!$A:$B,2,FALSE)</f>
        <v>16</v>
      </c>
    </row>
    <row r="168" spans="2:35">
      <c r="B168" s="2">
        <v>164</v>
      </c>
      <c r="C168" s="7" t="str">
        <f>VLOOKUP(B168,[1]成就!$A:$P,2,FALSE)</f>
        <v>装备强化</v>
      </c>
      <c r="D168" s="2">
        <f>VLOOKUP(C168,配置表!$B:$F,2,FALSE)</f>
        <v>13</v>
      </c>
      <c r="E168" s="2">
        <v>165</v>
      </c>
      <c r="F168" s="8" t="str">
        <f t="shared" si="6"/>
        <v>5,14200</v>
      </c>
      <c r="G168" s="8" t="s">
        <v>46</v>
      </c>
      <c r="H168" s="7" t="str">
        <f t="shared" si="7"/>
        <v>17,5;2750,775;16,9300</v>
      </c>
      <c r="I168" s="7" t="str">
        <f t="shared" si="8"/>
        <v>1,38710</v>
      </c>
      <c r="J168" s="8" t="str">
        <f>VLOOKUP(C168,配置表!$B:$F,5,FALSE)</f>
        <v>3,0,1</v>
      </c>
      <c r="K168" s="7" t="str">
        <f>VLOOKUP(C168,配置表!$B:$J,7,FALSE)&amp;W168&amp;IFERROR(VLOOKUP(C168,配置表!$B:$J,8,FALSE),"")&amp;IF(X168,VLOOKUP(X168,配置表!$M$2:$N$8,2,FALSE)&amp;VLOOKUP(C168,配置表!$B:$J,9,FALSE),"")</f>
        <v>装备强化总等级达到14200级</v>
      </c>
      <c r="L168" s="10">
        <v>1</v>
      </c>
      <c r="M168" s="10">
        <v>95</v>
      </c>
      <c r="N168" s="10">
        <v>1</v>
      </c>
      <c r="O168" s="10" t="e">
        <v>#REF!</v>
      </c>
      <c r="P168" s="10" t="e">
        <v>#REF!</v>
      </c>
      <c r="S168" s="13"/>
      <c r="T168" s="14"/>
      <c r="U168" s="14"/>
      <c r="V168" s="11">
        <f>VLOOKUP(C168,配置表!$B:$F,4,FALSE)</f>
        <v>5</v>
      </c>
      <c r="W168" s="11">
        <f>VLOOKUP(B168,[1]成就!$A:$P,16,FALSE)</f>
        <v>14200</v>
      </c>
      <c r="X168" s="1"/>
      <c r="Y168" s="11">
        <f>VLOOKUP(B168,[1]成就!$A:$P,14,FALSE)</f>
        <v>38710</v>
      </c>
      <c r="Z168" s="1"/>
      <c r="AA168" s="14" t="s">
        <v>52</v>
      </c>
      <c r="AB168" s="14">
        <v>5</v>
      </c>
      <c r="AC168" s="14" t="s">
        <v>53</v>
      </c>
      <c r="AD168" s="14">
        <v>775</v>
      </c>
      <c r="AE168" s="14" t="s">
        <v>54</v>
      </c>
      <c r="AF168" s="14">
        <v>9300</v>
      </c>
      <c r="AG168" s="14">
        <f>VLOOKUP(AA168,[2]item!$A:$B,2,FALSE)</f>
        <v>17</v>
      </c>
      <c r="AH168" s="14">
        <f>VLOOKUP(AC168,[2]item!$A:$B,2,FALSE)</f>
        <v>2750</v>
      </c>
      <c r="AI168" s="14">
        <f>VLOOKUP(AE168,[2]item!$A:$B,2,FALSE)</f>
        <v>16</v>
      </c>
    </row>
    <row r="169" spans="2:35">
      <c r="B169" s="2">
        <v>165</v>
      </c>
      <c r="C169" s="7" t="str">
        <f>VLOOKUP(B169,[1]成就!$A:$P,2,FALSE)</f>
        <v>装备强化</v>
      </c>
      <c r="D169" s="2">
        <f>VLOOKUP(C169,配置表!$B:$F,2,FALSE)</f>
        <v>13</v>
      </c>
      <c r="E169" s="2">
        <v>166</v>
      </c>
      <c r="F169" s="8" t="str">
        <f t="shared" si="6"/>
        <v>5,15200</v>
      </c>
      <c r="G169" s="8" t="s">
        <v>46</v>
      </c>
      <c r="H169" s="7" t="str">
        <f t="shared" si="7"/>
        <v>22,5;2750,775;16,9300</v>
      </c>
      <c r="I169" s="7" t="str">
        <f t="shared" si="8"/>
        <v>1,44800</v>
      </c>
      <c r="J169" s="8" t="str">
        <f>VLOOKUP(C169,配置表!$B:$F,5,FALSE)</f>
        <v>3,0,1</v>
      </c>
      <c r="K169" s="7" t="str">
        <f>VLOOKUP(C169,配置表!$B:$J,7,FALSE)&amp;W169&amp;IFERROR(VLOOKUP(C169,配置表!$B:$J,8,FALSE),"")&amp;IF(X169,VLOOKUP(X169,配置表!$M$2:$N$8,2,FALSE)&amp;VLOOKUP(C169,配置表!$B:$J,9,FALSE),"")</f>
        <v>装备强化总等级达到15200级</v>
      </c>
      <c r="L169" s="10">
        <v>1</v>
      </c>
      <c r="M169" s="10">
        <v>95</v>
      </c>
      <c r="N169" s="10">
        <v>1</v>
      </c>
      <c r="O169" s="10" t="e">
        <v>#REF!</v>
      </c>
      <c r="P169" s="10" t="e">
        <v>#REF!</v>
      </c>
      <c r="S169" s="13"/>
      <c r="T169" s="14"/>
      <c r="U169" s="14"/>
      <c r="V169" s="11">
        <f>VLOOKUP(C169,配置表!$B:$F,4,FALSE)</f>
        <v>5</v>
      </c>
      <c r="W169" s="11">
        <f>VLOOKUP(B169,[1]成就!$A:$P,16,FALSE)</f>
        <v>15200</v>
      </c>
      <c r="X169" s="1"/>
      <c r="Y169" s="11">
        <f>VLOOKUP(B169,[1]成就!$A:$P,14,FALSE)</f>
        <v>44800</v>
      </c>
      <c r="Z169" s="1"/>
      <c r="AA169" s="14" t="s">
        <v>64</v>
      </c>
      <c r="AB169" s="14">
        <v>5</v>
      </c>
      <c r="AC169" s="14" t="s">
        <v>53</v>
      </c>
      <c r="AD169" s="14">
        <v>775</v>
      </c>
      <c r="AE169" s="14" t="s">
        <v>54</v>
      </c>
      <c r="AF169" s="14">
        <v>9300</v>
      </c>
      <c r="AG169" s="14">
        <f>VLOOKUP(AA169,[2]item!$A:$B,2,FALSE)</f>
        <v>22</v>
      </c>
      <c r="AH169" s="14">
        <f>VLOOKUP(AC169,[2]item!$A:$B,2,FALSE)</f>
        <v>2750</v>
      </c>
      <c r="AI169" s="14">
        <f>VLOOKUP(AE169,[2]item!$A:$B,2,FALSE)</f>
        <v>16</v>
      </c>
    </row>
    <row r="170" spans="2:35">
      <c r="B170" s="2">
        <v>166</v>
      </c>
      <c r="C170" s="7" t="str">
        <f>VLOOKUP(B170,[1]成就!$A:$P,2,FALSE)</f>
        <v>装备强化</v>
      </c>
      <c r="D170" s="2">
        <f>VLOOKUP(C170,配置表!$B:$F,2,FALSE)</f>
        <v>13</v>
      </c>
      <c r="E170" s="2">
        <v>167</v>
      </c>
      <c r="F170" s="8" t="str">
        <f t="shared" si="6"/>
        <v>5,16200</v>
      </c>
      <c r="G170" s="8" t="s">
        <v>46</v>
      </c>
      <c r="H170" s="7" t="str">
        <f t="shared" si="7"/>
        <v>17,5;2750,800;16,9600</v>
      </c>
      <c r="I170" s="7" t="str">
        <f t="shared" si="8"/>
        <v>1,45480</v>
      </c>
      <c r="J170" s="8" t="str">
        <f>VLOOKUP(C170,配置表!$B:$F,5,FALSE)</f>
        <v>3,0,1</v>
      </c>
      <c r="K170" s="7" t="str">
        <f>VLOOKUP(C170,配置表!$B:$J,7,FALSE)&amp;W170&amp;IFERROR(VLOOKUP(C170,配置表!$B:$J,8,FALSE),"")&amp;IF(X170,VLOOKUP(X170,配置表!$M$2:$N$8,2,FALSE)&amp;VLOOKUP(C170,配置表!$B:$J,9,FALSE),"")</f>
        <v>装备强化总等级达到16200级</v>
      </c>
      <c r="L170" s="10">
        <v>1</v>
      </c>
      <c r="M170" s="10">
        <v>95</v>
      </c>
      <c r="N170" s="10">
        <v>1</v>
      </c>
      <c r="O170" s="10" t="e">
        <v>#REF!</v>
      </c>
      <c r="P170" s="10" t="e">
        <v>#REF!</v>
      </c>
      <c r="S170" s="13"/>
      <c r="T170" s="14"/>
      <c r="U170" s="14"/>
      <c r="V170" s="11">
        <f>VLOOKUP(C170,配置表!$B:$F,4,FALSE)</f>
        <v>5</v>
      </c>
      <c r="W170" s="11">
        <f>VLOOKUP(B170,[1]成就!$A:$P,16,FALSE)</f>
        <v>16200</v>
      </c>
      <c r="X170" s="1"/>
      <c r="Y170" s="11">
        <f>VLOOKUP(B170,[1]成就!$A:$P,14,FALSE)</f>
        <v>45480</v>
      </c>
      <c r="Z170" s="1"/>
      <c r="AA170" s="14" t="s">
        <v>52</v>
      </c>
      <c r="AB170" s="14">
        <v>5</v>
      </c>
      <c r="AC170" s="14" t="s">
        <v>53</v>
      </c>
      <c r="AD170" s="14">
        <v>800</v>
      </c>
      <c r="AE170" s="14" t="s">
        <v>54</v>
      </c>
      <c r="AF170" s="14">
        <v>9600</v>
      </c>
      <c r="AG170" s="14">
        <f>VLOOKUP(AA170,[2]item!$A:$B,2,FALSE)</f>
        <v>17</v>
      </c>
      <c r="AH170" s="14">
        <f>VLOOKUP(AC170,[2]item!$A:$B,2,FALSE)</f>
        <v>2750</v>
      </c>
      <c r="AI170" s="14">
        <f>VLOOKUP(AE170,[2]item!$A:$B,2,FALSE)</f>
        <v>16</v>
      </c>
    </row>
    <row r="171" spans="2:35">
      <c r="B171" s="2">
        <v>167</v>
      </c>
      <c r="C171" s="7" t="str">
        <f>VLOOKUP(B171,[1]成就!$A:$P,2,FALSE)</f>
        <v>装备强化</v>
      </c>
      <c r="D171" s="2">
        <f>VLOOKUP(C171,配置表!$B:$F,2,FALSE)</f>
        <v>13</v>
      </c>
      <c r="E171" s="2">
        <v>168</v>
      </c>
      <c r="F171" s="8" t="str">
        <f t="shared" si="6"/>
        <v>5,17200</v>
      </c>
      <c r="G171" s="8" t="s">
        <v>46</v>
      </c>
      <c r="H171" s="7" t="str">
        <f t="shared" si="7"/>
        <v>17,5;2750,800;16,9600</v>
      </c>
      <c r="I171" s="7" t="str">
        <f t="shared" si="8"/>
        <v>1,51600</v>
      </c>
      <c r="J171" s="8" t="str">
        <f>VLOOKUP(C171,配置表!$B:$F,5,FALSE)</f>
        <v>3,0,1</v>
      </c>
      <c r="K171" s="7" t="str">
        <f>VLOOKUP(C171,配置表!$B:$J,7,FALSE)&amp;W171&amp;IFERROR(VLOOKUP(C171,配置表!$B:$J,8,FALSE),"")&amp;IF(X171,VLOOKUP(X171,配置表!$M$2:$N$8,2,FALSE)&amp;VLOOKUP(C171,配置表!$B:$J,9,FALSE),"")</f>
        <v>装备强化总等级达到17200级</v>
      </c>
      <c r="L171" s="10">
        <v>1</v>
      </c>
      <c r="M171" s="10">
        <v>95</v>
      </c>
      <c r="N171" s="10">
        <v>1</v>
      </c>
      <c r="O171" s="10" t="e">
        <v>#REF!</v>
      </c>
      <c r="P171" s="10" t="e">
        <v>#REF!</v>
      </c>
      <c r="S171" s="13"/>
      <c r="T171" s="14"/>
      <c r="U171" s="14"/>
      <c r="V171" s="11">
        <f>VLOOKUP(C171,配置表!$B:$F,4,FALSE)</f>
        <v>5</v>
      </c>
      <c r="W171" s="11">
        <f>VLOOKUP(B171,[1]成就!$A:$P,16,FALSE)</f>
        <v>17200</v>
      </c>
      <c r="X171" s="1"/>
      <c r="Y171" s="11">
        <f>VLOOKUP(B171,[1]成就!$A:$P,14,FALSE)</f>
        <v>51600</v>
      </c>
      <c r="Z171" s="1"/>
      <c r="AA171" s="14" t="s">
        <v>52</v>
      </c>
      <c r="AB171" s="14">
        <v>5</v>
      </c>
      <c r="AC171" s="14" t="s">
        <v>53</v>
      </c>
      <c r="AD171" s="14">
        <v>800</v>
      </c>
      <c r="AE171" s="14" t="s">
        <v>54</v>
      </c>
      <c r="AF171" s="14">
        <v>9600</v>
      </c>
      <c r="AG171" s="14">
        <f>VLOOKUP(AA171,[2]item!$A:$B,2,FALSE)</f>
        <v>17</v>
      </c>
      <c r="AH171" s="14">
        <f>VLOOKUP(AC171,[2]item!$A:$B,2,FALSE)</f>
        <v>2750</v>
      </c>
      <c r="AI171" s="14">
        <f>VLOOKUP(AE171,[2]item!$A:$B,2,FALSE)</f>
        <v>16</v>
      </c>
    </row>
    <row r="172" spans="2:35">
      <c r="B172" s="2">
        <v>168</v>
      </c>
      <c r="C172" s="7" t="str">
        <f>VLOOKUP(B172,[1]成就!$A:$P,2,FALSE)</f>
        <v>装备强化</v>
      </c>
      <c r="D172" s="2">
        <f>VLOOKUP(C172,配置表!$B:$F,2,FALSE)</f>
        <v>13</v>
      </c>
      <c r="E172" s="2">
        <v>169</v>
      </c>
      <c r="F172" s="8" t="str">
        <f t="shared" si="6"/>
        <v>5,18200</v>
      </c>
      <c r="G172" s="8" t="s">
        <v>46</v>
      </c>
      <c r="H172" s="7" t="str">
        <f t="shared" si="7"/>
        <v>22,5;2750,825;16,9900</v>
      </c>
      <c r="I172" s="7" t="str">
        <f t="shared" si="8"/>
        <v>1,52280</v>
      </c>
      <c r="J172" s="8" t="str">
        <f>VLOOKUP(C172,配置表!$B:$F,5,FALSE)</f>
        <v>3,0,1</v>
      </c>
      <c r="K172" s="7" t="str">
        <f>VLOOKUP(C172,配置表!$B:$J,7,FALSE)&amp;W172&amp;IFERROR(VLOOKUP(C172,配置表!$B:$J,8,FALSE),"")&amp;IF(X172,VLOOKUP(X172,配置表!$M$2:$N$8,2,FALSE)&amp;VLOOKUP(C172,配置表!$B:$J,9,FALSE),"")</f>
        <v>装备强化总等级达到18200级</v>
      </c>
      <c r="L172" s="10">
        <v>1</v>
      </c>
      <c r="M172" s="10">
        <v>95</v>
      </c>
      <c r="N172" s="10">
        <v>1</v>
      </c>
      <c r="O172" s="10" t="e">
        <v>#REF!</v>
      </c>
      <c r="P172" s="10" t="e">
        <v>#REF!</v>
      </c>
      <c r="S172" s="13"/>
      <c r="T172" s="14"/>
      <c r="U172" s="14"/>
      <c r="V172" s="11">
        <f>VLOOKUP(C172,配置表!$B:$F,4,FALSE)</f>
        <v>5</v>
      </c>
      <c r="W172" s="11">
        <f>VLOOKUP(B172,[1]成就!$A:$P,16,FALSE)</f>
        <v>18200</v>
      </c>
      <c r="X172" s="1"/>
      <c r="Y172" s="11">
        <f>VLOOKUP(B172,[1]成就!$A:$P,14,FALSE)</f>
        <v>52280</v>
      </c>
      <c r="Z172" s="1"/>
      <c r="AA172" s="14" t="s">
        <v>64</v>
      </c>
      <c r="AB172" s="14">
        <v>5</v>
      </c>
      <c r="AC172" s="14" t="s">
        <v>53</v>
      </c>
      <c r="AD172" s="14">
        <v>825</v>
      </c>
      <c r="AE172" s="14" t="s">
        <v>54</v>
      </c>
      <c r="AF172" s="14">
        <v>9900</v>
      </c>
      <c r="AG172" s="14">
        <f>VLOOKUP(AA172,[2]item!$A:$B,2,FALSE)</f>
        <v>22</v>
      </c>
      <c r="AH172" s="14">
        <f>VLOOKUP(AC172,[2]item!$A:$B,2,FALSE)</f>
        <v>2750</v>
      </c>
      <c r="AI172" s="14">
        <f>VLOOKUP(AE172,[2]item!$A:$B,2,FALSE)</f>
        <v>16</v>
      </c>
    </row>
    <row r="173" spans="2:35">
      <c r="B173" s="2">
        <v>169</v>
      </c>
      <c r="C173" s="7" t="str">
        <f>VLOOKUP(B173,[1]成就!$A:$P,2,FALSE)</f>
        <v>装备强化</v>
      </c>
      <c r="D173" s="2">
        <f>VLOOKUP(C173,配置表!$B:$F,2,FALSE)</f>
        <v>13</v>
      </c>
      <c r="E173" s="2">
        <v>170</v>
      </c>
      <c r="F173" s="8" t="str">
        <f t="shared" si="6"/>
        <v>5,19200</v>
      </c>
      <c r="G173" s="8" t="s">
        <v>46</v>
      </c>
      <c r="H173" s="7" t="str">
        <f t="shared" si="7"/>
        <v>17,5;2750,825;16,9900</v>
      </c>
      <c r="I173" s="7" t="str">
        <f t="shared" si="8"/>
        <v>1,58420</v>
      </c>
      <c r="J173" s="8" t="str">
        <f>VLOOKUP(C173,配置表!$B:$F,5,FALSE)</f>
        <v>3,0,1</v>
      </c>
      <c r="K173" s="7" t="str">
        <f>VLOOKUP(C173,配置表!$B:$J,7,FALSE)&amp;W173&amp;IFERROR(VLOOKUP(C173,配置表!$B:$J,8,FALSE),"")&amp;IF(X173,VLOOKUP(X173,配置表!$M$2:$N$8,2,FALSE)&amp;VLOOKUP(C173,配置表!$B:$J,9,FALSE),"")</f>
        <v>装备强化总等级达到19200级</v>
      </c>
      <c r="L173" s="10">
        <v>1</v>
      </c>
      <c r="M173" s="10">
        <v>95</v>
      </c>
      <c r="N173" s="10">
        <v>1</v>
      </c>
      <c r="O173" s="10" t="e">
        <v>#REF!</v>
      </c>
      <c r="P173" s="10" t="e">
        <v>#REF!</v>
      </c>
      <c r="S173" s="13"/>
      <c r="T173" s="14"/>
      <c r="U173" s="14"/>
      <c r="V173" s="11">
        <f>VLOOKUP(C173,配置表!$B:$F,4,FALSE)</f>
        <v>5</v>
      </c>
      <c r="W173" s="11">
        <f>VLOOKUP(B173,[1]成就!$A:$P,16,FALSE)</f>
        <v>19200</v>
      </c>
      <c r="X173" s="1"/>
      <c r="Y173" s="11">
        <f>VLOOKUP(B173,[1]成就!$A:$P,14,FALSE)</f>
        <v>58420</v>
      </c>
      <c r="Z173" s="1"/>
      <c r="AA173" s="14" t="s">
        <v>52</v>
      </c>
      <c r="AB173" s="14">
        <v>5</v>
      </c>
      <c r="AC173" s="14" t="s">
        <v>53</v>
      </c>
      <c r="AD173" s="14">
        <v>825</v>
      </c>
      <c r="AE173" s="14" t="s">
        <v>54</v>
      </c>
      <c r="AF173" s="14">
        <v>9900</v>
      </c>
      <c r="AG173" s="14">
        <f>VLOOKUP(AA173,[2]item!$A:$B,2,FALSE)</f>
        <v>17</v>
      </c>
      <c r="AH173" s="14">
        <f>VLOOKUP(AC173,[2]item!$A:$B,2,FALSE)</f>
        <v>2750</v>
      </c>
      <c r="AI173" s="14">
        <f>VLOOKUP(AE173,[2]item!$A:$B,2,FALSE)</f>
        <v>16</v>
      </c>
    </row>
    <row r="174" spans="2:35">
      <c r="B174" s="2">
        <v>170</v>
      </c>
      <c r="C174" s="7" t="str">
        <f>VLOOKUP(B174,[1]成就!$A:$P,2,FALSE)</f>
        <v>装备强化</v>
      </c>
      <c r="D174" s="2">
        <f>VLOOKUP(C174,配置表!$B:$F,2,FALSE)</f>
        <v>13</v>
      </c>
      <c r="E174" s="2">
        <v>171</v>
      </c>
      <c r="F174" s="8" t="str">
        <f t="shared" si="6"/>
        <v>5,20200</v>
      </c>
      <c r="G174" s="8" t="s">
        <v>46</v>
      </c>
      <c r="H174" s="7" t="str">
        <f t="shared" si="7"/>
        <v>17,5;2750,850;16,10200</v>
      </c>
      <c r="I174" s="7" t="str">
        <f t="shared" si="8"/>
        <v>1,59110</v>
      </c>
      <c r="J174" s="8" t="str">
        <f>VLOOKUP(C174,配置表!$B:$F,5,FALSE)</f>
        <v>3,0,1</v>
      </c>
      <c r="K174" s="7" t="str">
        <f>VLOOKUP(C174,配置表!$B:$J,7,FALSE)&amp;W174&amp;IFERROR(VLOOKUP(C174,配置表!$B:$J,8,FALSE),"")&amp;IF(X174,VLOOKUP(X174,配置表!$M$2:$N$8,2,FALSE)&amp;VLOOKUP(C174,配置表!$B:$J,9,FALSE),"")</f>
        <v>装备强化总等级达到20200级</v>
      </c>
      <c r="L174" s="10">
        <v>1</v>
      </c>
      <c r="M174" s="10">
        <v>95</v>
      </c>
      <c r="N174" s="10">
        <v>1</v>
      </c>
      <c r="O174" s="10" t="e">
        <v>#REF!</v>
      </c>
      <c r="P174" s="10" t="e">
        <v>#REF!</v>
      </c>
      <c r="S174" s="13"/>
      <c r="T174" s="14"/>
      <c r="U174" s="14"/>
      <c r="V174" s="11">
        <f>VLOOKUP(C174,配置表!$B:$F,4,FALSE)</f>
        <v>5</v>
      </c>
      <c r="W174" s="11">
        <f>VLOOKUP(B174,[1]成就!$A:$P,16,FALSE)</f>
        <v>20200</v>
      </c>
      <c r="X174" s="1"/>
      <c r="Y174" s="11">
        <f>VLOOKUP(B174,[1]成就!$A:$P,14,FALSE)</f>
        <v>59110</v>
      </c>
      <c r="Z174" s="1"/>
      <c r="AA174" s="14" t="s">
        <v>52</v>
      </c>
      <c r="AB174" s="14">
        <v>5</v>
      </c>
      <c r="AC174" s="14" t="s">
        <v>53</v>
      </c>
      <c r="AD174" s="14">
        <v>850</v>
      </c>
      <c r="AE174" s="14" t="s">
        <v>54</v>
      </c>
      <c r="AF174" s="14">
        <v>10200</v>
      </c>
      <c r="AG174" s="14">
        <f>VLOOKUP(AA174,[2]item!$A:$B,2,FALSE)</f>
        <v>17</v>
      </c>
      <c r="AH174" s="14">
        <f>VLOOKUP(AC174,[2]item!$A:$B,2,FALSE)</f>
        <v>2750</v>
      </c>
      <c r="AI174" s="14">
        <f>VLOOKUP(AE174,[2]item!$A:$B,2,FALSE)</f>
        <v>16</v>
      </c>
    </row>
    <row r="175" spans="2:35">
      <c r="B175" s="2">
        <v>171</v>
      </c>
      <c r="C175" s="7" t="str">
        <f>VLOOKUP(B175,[1]成就!$A:$P,2,FALSE)</f>
        <v>装备强化</v>
      </c>
      <c r="D175" s="2">
        <f>VLOOKUP(C175,配置表!$B:$F,2,FALSE)</f>
        <v>13</v>
      </c>
      <c r="E175" s="2">
        <v>172</v>
      </c>
      <c r="F175" s="8" t="str">
        <f t="shared" si="6"/>
        <v>5,21200</v>
      </c>
      <c r="G175" s="8" t="s">
        <v>46</v>
      </c>
      <c r="H175" s="7" t="str">
        <f t="shared" si="7"/>
        <v>22,5;2750,850;16,10200</v>
      </c>
      <c r="I175" s="7" t="str">
        <f t="shared" si="8"/>
        <v>1,65280</v>
      </c>
      <c r="J175" s="8" t="str">
        <f>VLOOKUP(C175,配置表!$B:$F,5,FALSE)</f>
        <v>3,0,1</v>
      </c>
      <c r="K175" s="7" t="str">
        <f>VLOOKUP(C175,配置表!$B:$J,7,FALSE)&amp;W175&amp;IFERROR(VLOOKUP(C175,配置表!$B:$J,8,FALSE),"")&amp;IF(X175,VLOOKUP(X175,配置表!$M$2:$N$8,2,FALSE)&amp;VLOOKUP(C175,配置表!$B:$J,9,FALSE),"")</f>
        <v>装备强化总等级达到21200级</v>
      </c>
      <c r="L175" s="10">
        <v>1</v>
      </c>
      <c r="M175" s="10">
        <v>95</v>
      </c>
      <c r="N175" s="10">
        <v>1</v>
      </c>
      <c r="O175" s="10" t="e">
        <v>#REF!</v>
      </c>
      <c r="P175" s="10" t="e">
        <v>#REF!</v>
      </c>
      <c r="S175" s="13"/>
      <c r="T175" s="14"/>
      <c r="U175" s="14"/>
      <c r="V175" s="11">
        <f>VLOOKUP(C175,配置表!$B:$F,4,FALSE)</f>
        <v>5</v>
      </c>
      <c r="W175" s="11">
        <f>VLOOKUP(B175,[1]成就!$A:$P,16,FALSE)</f>
        <v>21200</v>
      </c>
      <c r="X175" s="1"/>
      <c r="Y175" s="11">
        <f>VLOOKUP(B175,[1]成就!$A:$P,14,FALSE)</f>
        <v>65280</v>
      </c>
      <c r="Z175" s="1"/>
      <c r="AA175" s="14" t="s">
        <v>64</v>
      </c>
      <c r="AB175" s="14">
        <v>5</v>
      </c>
      <c r="AC175" s="14" t="s">
        <v>53</v>
      </c>
      <c r="AD175" s="14">
        <v>850</v>
      </c>
      <c r="AE175" s="14" t="s">
        <v>54</v>
      </c>
      <c r="AF175" s="14">
        <v>10200</v>
      </c>
      <c r="AG175" s="14">
        <f>VLOOKUP(AA175,[2]item!$A:$B,2,FALSE)</f>
        <v>22</v>
      </c>
      <c r="AH175" s="14">
        <f>VLOOKUP(AC175,[2]item!$A:$B,2,FALSE)</f>
        <v>2750</v>
      </c>
      <c r="AI175" s="14">
        <f>VLOOKUP(AE175,[2]item!$A:$B,2,FALSE)</f>
        <v>16</v>
      </c>
    </row>
    <row r="176" spans="2:35">
      <c r="B176" s="2">
        <v>172</v>
      </c>
      <c r="C176" s="7" t="str">
        <f>VLOOKUP(B176,[1]成就!$A:$P,2,FALSE)</f>
        <v>装备强化</v>
      </c>
      <c r="D176" s="2">
        <f>VLOOKUP(C176,配置表!$B:$F,2,FALSE)</f>
        <v>13</v>
      </c>
      <c r="E176" s="2">
        <v>173</v>
      </c>
      <c r="F176" s="8" t="str">
        <f t="shared" si="6"/>
        <v>5,22200</v>
      </c>
      <c r="G176" s="8" t="s">
        <v>46</v>
      </c>
      <c r="H176" s="7" t="str">
        <f t="shared" si="7"/>
        <v>17,5;2750,875;16,10500</v>
      </c>
      <c r="I176" s="7" t="str">
        <f t="shared" si="8"/>
        <v>1,65960</v>
      </c>
      <c r="J176" s="8" t="str">
        <f>VLOOKUP(C176,配置表!$B:$F,5,FALSE)</f>
        <v>3,0,1</v>
      </c>
      <c r="K176" s="7" t="str">
        <f>VLOOKUP(C176,配置表!$B:$J,7,FALSE)&amp;W176&amp;IFERROR(VLOOKUP(C176,配置表!$B:$J,8,FALSE),"")&amp;IF(X176,VLOOKUP(X176,配置表!$M$2:$N$8,2,FALSE)&amp;VLOOKUP(C176,配置表!$B:$J,9,FALSE),"")</f>
        <v>装备强化总等级达到22200级</v>
      </c>
      <c r="L176" s="10">
        <v>1</v>
      </c>
      <c r="M176" s="10">
        <v>95</v>
      </c>
      <c r="N176" s="10">
        <v>1</v>
      </c>
      <c r="O176" s="10" t="e">
        <v>#REF!</v>
      </c>
      <c r="P176" s="10" t="e">
        <v>#REF!</v>
      </c>
      <c r="S176" s="13"/>
      <c r="T176" s="14"/>
      <c r="U176" s="14"/>
      <c r="V176" s="11">
        <f>VLOOKUP(C176,配置表!$B:$F,4,FALSE)</f>
        <v>5</v>
      </c>
      <c r="W176" s="11">
        <f>VLOOKUP(B176,[1]成就!$A:$P,16,FALSE)</f>
        <v>22200</v>
      </c>
      <c r="X176" s="1"/>
      <c r="Y176" s="11">
        <f>VLOOKUP(B176,[1]成就!$A:$P,14,FALSE)</f>
        <v>65960</v>
      </c>
      <c r="Z176" s="1"/>
      <c r="AA176" s="14" t="s">
        <v>52</v>
      </c>
      <c r="AB176" s="14">
        <v>5</v>
      </c>
      <c r="AC176" s="14" t="s">
        <v>53</v>
      </c>
      <c r="AD176" s="14">
        <v>875</v>
      </c>
      <c r="AE176" s="14" t="s">
        <v>54</v>
      </c>
      <c r="AF176" s="14">
        <v>10500</v>
      </c>
      <c r="AG176" s="14">
        <f>VLOOKUP(AA176,[2]item!$A:$B,2,FALSE)</f>
        <v>17</v>
      </c>
      <c r="AH176" s="14">
        <f>VLOOKUP(AC176,[2]item!$A:$B,2,FALSE)</f>
        <v>2750</v>
      </c>
      <c r="AI176" s="14">
        <f>VLOOKUP(AE176,[2]item!$A:$B,2,FALSE)</f>
        <v>16</v>
      </c>
    </row>
    <row r="177" spans="2:35">
      <c r="B177" s="2">
        <v>173</v>
      </c>
      <c r="C177" s="7" t="str">
        <f>VLOOKUP(B177,[1]成就!$A:$P,2,FALSE)</f>
        <v>装备强化</v>
      </c>
      <c r="D177" s="2">
        <f>VLOOKUP(C177,配置表!$B:$F,2,FALSE)</f>
        <v>13</v>
      </c>
      <c r="E177" s="2">
        <v>174</v>
      </c>
      <c r="F177" s="8" t="str">
        <f t="shared" si="6"/>
        <v>5,23000</v>
      </c>
      <c r="G177" s="8" t="s">
        <v>46</v>
      </c>
      <c r="H177" s="7" t="str">
        <f t="shared" si="7"/>
        <v>17,5;2750,875;16,10500</v>
      </c>
      <c r="I177" s="7" t="str">
        <f t="shared" si="8"/>
        <v>1,68710</v>
      </c>
      <c r="J177" s="8" t="str">
        <f>VLOOKUP(C177,配置表!$B:$F,5,FALSE)</f>
        <v>3,0,1</v>
      </c>
      <c r="K177" s="7" t="str">
        <f>VLOOKUP(C177,配置表!$B:$J,7,FALSE)&amp;W177&amp;IFERROR(VLOOKUP(C177,配置表!$B:$J,8,FALSE),"")&amp;IF(X177,VLOOKUP(X177,配置表!$M$2:$N$8,2,FALSE)&amp;VLOOKUP(C177,配置表!$B:$J,9,FALSE),"")</f>
        <v>装备强化总等级达到23000级</v>
      </c>
      <c r="L177" s="10">
        <v>1</v>
      </c>
      <c r="M177" s="10">
        <v>95</v>
      </c>
      <c r="N177" s="10">
        <v>1</v>
      </c>
      <c r="O177" s="10" t="e">
        <v>#REF!</v>
      </c>
      <c r="P177" s="10" t="e">
        <v>#REF!</v>
      </c>
      <c r="S177" s="13"/>
      <c r="T177" s="14"/>
      <c r="U177" s="14"/>
      <c r="V177" s="11">
        <f>VLOOKUP(C177,配置表!$B:$F,4,FALSE)</f>
        <v>5</v>
      </c>
      <c r="W177" s="11">
        <f>VLOOKUP(B177,[1]成就!$A:$P,16,FALSE)</f>
        <v>23000</v>
      </c>
      <c r="X177" s="1"/>
      <c r="Y177" s="11">
        <f>VLOOKUP(B177,[1]成就!$A:$P,14,FALSE)</f>
        <v>68710</v>
      </c>
      <c r="Z177" s="1"/>
      <c r="AA177" s="14" t="s">
        <v>52</v>
      </c>
      <c r="AB177" s="14">
        <v>5</v>
      </c>
      <c r="AC177" s="14" t="s">
        <v>53</v>
      </c>
      <c r="AD177" s="14">
        <v>875</v>
      </c>
      <c r="AE177" s="14" t="s">
        <v>54</v>
      </c>
      <c r="AF177" s="14">
        <v>10500</v>
      </c>
      <c r="AG177" s="14">
        <f>VLOOKUP(AA177,[2]item!$A:$B,2,FALSE)</f>
        <v>17</v>
      </c>
      <c r="AH177" s="14">
        <f>VLOOKUP(AC177,[2]item!$A:$B,2,FALSE)</f>
        <v>2750</v>
      </c>
      <c r="AI177" s="14">
        <f>VLOOKUP(AE177,[2]item!$A:$B,2,FALSE)</f>
        <v>16</v>
      </c>
    </row>
    <row r="178" spans="2:35">
      <c r="B178" s="2">
        <v>174</v>
      </c>
      <c r="C178" s="7" t="str">
        <f>VLOOKUP(B178,[1]成就!$A:$P,2,FALSE)</f>
        <v>装备升星</v>
      </c>
      <c r="D178" s="2">
        <f>VLOOKUP(C178,配置表!$B:$F,2,FALSE)</f>
        <v>15</v>
      </c>
      <c r="E178" s="2">
        <v>175</v>
      </c>
      <c r="F178" s="8" t="str">
        <f t="shared" si="6"/>
        <v>16,2</v>
      </c>
      <c r="G178" s="8" t="s">
        <v>46</v>
      </c>
      <c r="H178" s="7" t="str">
        <f t="shared" si="7"/>
        <v>17,5;2750,50;16,600</v>
      </c>
      <c r="I178" s="7" t="str">
        <f t="shared" si="8"/>
        <v>1,10</v>
      </c>
      <c r="J178" s="8" t="str">
        <f>VLOOKUP(C178,配置表!$B:$F,5,FALSE)</f>
        <v>3,2,1</v>
      </c>
      <c r="K178" s="7" t="str">
        <f>VLOOKUP(C178,配置表!$B:$J,7,FALSE)&amp;W178</f>
        <v>装备升星总等级达到2</v>
      </c>
      <c r="L178" s="10">
        <v>1</v>
      </c>
      <c r="M178" s="10">
        <v>95</v>
      </c>
      <c r="N178" s="10">
        <v>1</v>
      </c>
      <c r="O178" s="10" t="e">
        <v>#REF!</v>
      </c>
      <c r="P178" s="10" t="e">
        <v>#REF!</v>
      </c>
      <c r="S178" s="13"/>
      <c r="T178" s="14"/>
      <c r="U178" s="14"/>
      <c r="V178" s="11">
        <f>VLOOKUP(C178,配置表!$B:$F,4,FALSE)</f>
        <v>16</v>
      </c>
      <c r="W178" s="11">
        <f>VLOOKUP(B178,[1]成就!$A:$P,16,FALSE)</f>
        <v>2</v>
      </c>
      <c r="X178" s="1"/>
      <c r="Y178" s="11">
        <f>VLOOKUP(B178,[1]成就!$A:$P,14,FALSE)</f>
        <v>10</v>
      </c>
      <c r="Z178" s="1"/>
      <c r="AA178" s="14" t="s">
        <v>52</v>
      </c>
      <c r="AB178" s="14">
        <v>5</v>
      </c>
      <c r="AC178" s="14" t="s">
        <v>53</v>
      </c>
      <c r="AD178" s="14">
        <v>50</v>
      </c>
      <c r="AE178" s="14" t="s">
        <v>54</v>
      </c>
      <c r="AF178" s="14">
        <v>600</v>
      </c>
      <c r="AG178" s="14">
        <f>VLOOKUP(AA178,[2]item!$A:$B,2,FALSE)</f>
        <v>17</v>
      </c>
      <c r="AH178" s="14">
        <f>VLOOKUP(AC178,[2]item!$A:$B,2,FALSE)</f>
        <v>2750</v>
      </c>
      <c r="AI178" s="14">
        <f>VLOOKUP(AE178,[2]item!$A:$B,2,FALSE)</f>
        <v>16</v>
      </c>
    </row>
    <row r="179" spans="2:35">
      <c r="B179" s="2">
        <v>175</v>
      </c>
      <c r="C179" s="7" t="str">
        <f>VLOOKUP(B179,[1]成就!$A:$P,2,FALSE)</f>
        <v>装备升星</v>
      </c>
      <c r="D179" s="2">
        <f>VLOOKUP(C179,配置表!$B:$F,2,FALSE)</f>
        <v>15</v>
      </c>
      <c r="E179" s="2">
        <v>176</v>
      </c>
      <c r="F179" s="8" t="str">
        <f t="shared" si="6"/>
        <v>16,4</v>
      </c>
      <c r="G179" s="8" t="s">
        <v>46</v>
      </c>
      <c r="H179" s="7" t="str">
        <f t="shared" si="7"/>
        <v>17,5;2750,50;16,600</v>
      </c>
      <c r="I179" s="7" t="str">
        <f t="shared" si="8"/>
        <v>1,20</v>
      </c>
      <c r="J179" s="8" t="str">
        <f>VLOOKUP(C179,配置表!$B:$F,5,FALSE)</f>
        <v>3,2,1</v>
      </c>
      <c r="K179" s="7" t="str">
        <f>VLOOKUP(C179,配置表!$B:$J,7,FALSE)&amp;W179</f>
        <v>装备升星总等级达到4</v>
      </c>
      <c r="L179" s="10">
        <v>1</v>
      </c>
      <c r="M179" s="10">
        <v>95</v>
      </c>
      <c r="N179" s="10">
        <v>1</v>
      </c>
      <c r="O179" s="10" t="e">
        <v>#REF!</v>
      </c>
      <c r="P179" s="10" t="e">
        <v>#REF!</v>
      </c>
      <c r="S179" s="13"/>
      <c r="T179" s="14"/>
      <c r="U179" s="14"/>
      <c r="V179" s="11">
        <f>VLOOKUP(C179,配置表!$B:$F,4,FALSE)</f>
        <v>16</v>
      </c>
      <c r="W179" s="11">
        <f>VLOOKUP(B179,[1]成就!$A:$P,16,FALSE)</f>
        <v>4</v>
      </c>
      <c r="X179" s="1"/>
      <c r="Y179" s="11">
        <f>VLOOKUP(B179,[1]成就!$A:$P,14,FALSE)</f>
        <v>20</v>
      </c>
      <c r="Z179" s="1"/>
      <c r="AA179" s="14" t="s">
        <v>52</v>
      </c>
      <c r="AB179" s="14">
        <v>5</v>
      </c>
      <c r="AC179" s="14" t="s">
        <v>53</v>
      </c>
      <c r="AD179" s="14">
        <v>50</v>
      </c>
      <c r="AE179" s="14" t="s">
        <v>54</v>
      </c>
      <c r="AF179" s="14">
        <v>600</v>
      </c>
      <c r="AG179" s="14">
        <f>VLOOKUP(AA179,[2]item!$A:$B,2,FALSE)</f>
        <v>17</v>
      </c>
      <c r="AH179" s="14">
        <f>VLOOKUP(AC179,[2]item!$A:$B,2,FALSE)</f>
        <v>2750</v>
      </c>
      <c r="AI179" s="14">
        <f>VLOOKUP(AE179,[2]item!$A:$B,2,FALSE)</f>
        <v>16</v>
      </c>
    </row>
    <row r="180" spans="2:35">
      <c r="B180" s="2">
        <v>176</v>
      </c>
      <c r="C180" s="7" t="str">
        <f>VLOOKUP(B180,[1]成就!$A:$P,2,FALSE)</f>
        <v>装备升星</v>
      </c>
      <c r="D180" s="2">
        <f>VLOOKUP(C180,配置表!$B:$F,2,FALSE)</f>
        <v>15</v>
      </c>
      <c r="E180" s="2">
        <v>177</v>
      </c>
      <c r="F180" s="8" t="str">
        <f t="shared" si="6"/>
        <v>16,6</v>
      </c>
      <c r="G180" s="8" t="s">
        <v>46</v>
      </c>
      <c r="H180" s="7" t="str">
        <f t="shared" si="7"/>
        <v>22,5;2750,75;16,900</v>
      </c>
      <c r="I180" s="7" t="str">
        <f t="shared" si="8"/>
        <v>1,30</v>
      </c>
      <c r="J180" s="8" t="str">
        <f>VLOOKUP(C180,配置表!$B:$F,5,FALSE)</f>
        <v>3,2,1</v>
      </c>
      <c r="K180" s="7" t="str">
        <f>VLOOKUP(C180,配置表!$B:$J,7,FALSE)&amp;W180</f>
        <v>装备升星总等级达到6</v>
      </c>
      <c r="L180" s="10">
        <v>1</v>
      </c>
      <c r="M180" s="10">
        <v>95</v>
      </c>
      <c r="N180" s="10">
        <v>1</v>
      </c>
      <c r="O180" s="10" t="e">
        <v>#REF!</v>
      </c>
      <c r="P180" s="10" t="e">
        <v>#REF!</v>
      </c>
      <c r="S180" s="13"/>
      <c r="T180" s="14"/>
      <c r="U180" s="14"/>
      <c r="V180" s="11">
        <f>VLOOKUP(C180,配置表!$B:$F,4,FALSE)</f>
        <v>16</v>
      </c>
      <c r="W180" s="11">
        <f>VLOOKUP(B180,[1]成就!$A:$P,16,FALSE)</f>
        <v>6</v>
      </c>
      <c r="X180" s="1"/>
      <c r="Y180" s="11">
        <f>VLOOKUP(B180,[1]成就!$A:$P,14,FALSE)</f>
        <v>30</v>
      </c>
      <c r="Z180" s="1"/>
      <c r="AA180" s="14" t="s">
        <v>64</v>
      </c>
      <c r="AB180" s="14">
        <v>5</v>
      </c>
      <c r="AC180" s="14" t="s">
        <v>53</v>
      </c>
      <c r="AD180" s="14">
        <v>75</v>
      </c>
      <c r="AE180" s="14" t="s">
        <v>54</v>
      </c>
      <c r="AF180" s="14">
        <v>900</v>
      </c>
      <c r="AG180" s="14">
        <f>VLOOKUP(AA180,[2]item!$A:$B,2,FALSE)</f>
        <v>22</v>
      </c>
      <c r="AH180" s="14">
        <f>VLOOKUP(AC180,[2]item!$A:$B,2,FALSE)</f>
        <v>2750</v>
      </c>
      <c r="AI180" s="14">
        <f>VLOOKUP(AE180,[2]item!$A:$B,2,FALSE)</f>
        <v>16</v>
      </c>
    </row>
    <row r="181" spans="2:35">
      <c r="B181" s="2">
        <v>177</v>
      </c>
      <c r="C181" s="7" t="str">
        <f>VLOOKUP(B181,[1]成就!$A:$P,2,FALSE)</f>
        <v>装备升星</v>
      </c>
      <c r="D181" s="2">
        <f>VLOOKUP(C181,配置表!$B:$F,2,FALSE)</f>
        <v>15</v>
      </c>
      <c r="E181" s="2">
        <v>178</v>
      </c>
      <c r="F181" s="8" t="str">
        <f t="shared" si="6"/>
        <v>16,8</v>
      </c>
      <c r="G181" s="8" t="s">
        <v>46</v>
      </c>
      <c r="H181" s="7" t="str">
        <f t="shared" si="7"/>
        <v>17,5;2750,75;16,900</v>
      </c>
      <c r="I181" s="7" t="str">
        <f t="shared" si="8"/>
        <v>1,40</v>
      </c>
      <c r="J181" s="8" t="str">
        <f>VLOOKUP(C181,配置表!$B:$F,5,FALSE)</f>
        <v>3,2,1</v>
      </c>
      <c r="K181" s="7" t="str">
        <f>VLOOKUP(C181,配置表!$B:$J,7,FALSE)&amp;W181</f>
        <v>装备升星总等级达到8</v>
      </c>
      <c r="L181" s="10">
        <v>1</v>
      </c>
      <c r="M181" s="10">
        <v>95</v>
      </c>
      <c r="N181" s="10">
        <v>1</v>
      </c>
      <c r="O181" s="10" t="e">
        <v>#REF!</v>
      </c>
      <c r="P181" s="10" t="e">
        <v>#REF!</v>
      </c>
      <c r="S181" s="13"/>
      <c r="T181" s="14"/>
      <c r="U181" s="14"/>
      <c r="V181" s="11">
        <f>VLOOKUP(C181,配置表!$B:$F,4,FALSE)</f>
        <v>16</v>
      </c>
      <c r="W181" s="11">
        <f>VLOOKUP(B181,[1]成就!$A:$P,16,FALSE)</f>
        <v>8</v>
      </c>
      <c r="X181" s="1"/>
      <c r="Y181" s="11">
        <f>VLOOKUP(B181,[1]成就!$A:$P,14,FALSE)</f>
        <v>40</v>
      </c>
      <c r="Z181" s="1"/>
      <c r="AA181" s="14" t="s">
        <v>52</v>
      </c>
      <c r="AB181" s="14">
        <v>5</v>
      </c>
      <c r="AC181" s="14" t="s">
        <v>53</v>
      </c>
      <c r="AD181" s="14">
        <v>75</v>
      </c>
      <c r="AE181" s="14" t="s">
        <v>54</v>
      </c>
      <c r="AF181" s="14">
        <v>900</v>
      </c>
      <c r="AG181" s="14">
        <f>VLOOKUP(AA181,[2]item!$A:$B,2,FALSE)</f>
        <v>17</v>
      </c>
      <c r="AH181" s="14">
        <f>VLOOKUP(AC181,[2]item!$A:$B,2,FALSE)</f>
        <v>2750</v>
      </c>
      <c r="AI181" s="14">
        <f>VLOOKUP(AE181,[2]item!$A:$B,2,FALSE)</f>
        <v>16</v>
      </c>
    </row>
    <row r="182" spans="2:35">
      <c r="B182" s="2">
        <v>178</v>
      </c>
      <c r="C182" s="7" t="str">
        <f>VLOOKUP(B182,[1]成就!$A:$P,2,FALSE)</f>
        <v>装备升星</v>
      </c>
      <c r="D182" s="2">
        <f>VLOOKUP(C182,配置表!$B:$F,2,FALSE)</f>
        <v>15</v>
      </c>
      <c r="E182" s="2">
        <v>179</v>
      </c>
      <c r="F182" s="8" t="str">
        <f t="shared" si="6"/>
        <v>16,10</v>
      </c>
      <c r="G182" s="8" t="s">
        <v>46</v>
      </c>
      <c r="H182" s="7" t="str">
        <f t="shared" si="7"/>
        <v>17,5;2750,100;16,1200</v>
      </c>
      <c r="I182" s="7" t="str">
        <f t="shared" si="8"/>
        <v>1,50</v>
      </c>
      <c r="J182" s="8" t="str">
        <f>VLOOKUP(C182,配置表!$B:$F,5,FALSE)</f>
        <v>3,2,1</v>
      </c>
      <c r="K182" s="7" t="str">
        <f>VLOOKUP(C182,配置表!$B:$J,7,FALSE)&amp;W182</f>
        <v>装备升星总等级达到10</v>
      </c>
      <c r="L182" s="10">
        <v>1</v>
      </c>
      <c r="M182" s="10">
        <v>95</v>
      </c>
      <c r="N182" s="10">
        <v>1</v>
      </c>
      <c r="O182" s="10" t="e">
        <v>#REF!</v>
      </c>
      <c r="P182" s="10" t="e">
        <v>#REF!</v>
      </c>
      <c r="S182" s="13"/>
      <c r="T182" s="14"/>
      <c r="U182" s="14"/>
      <c r="V182" s="11">
        <f>VLOOKUP(C182,配置表!$B:$F,4,FALSE)</f>
        <v>16</v>
      </c>
      <c r="W182" s="11">
        <f>VLOOKUP(B182,[1]成就!$A:$P,16,FALSE)</f>
        <v>10</v>
      </c>
      <c r="X182" s="1"/>
      <c r="Y182" s="11">
        <f>VLOOKUP(B182,[1]成就!$A:$P,14,FALSE)</f>
        <v>50</v>
      </c>
      <c r="Z182" s="1"/>
      <c r="AA182" s="14" t="s">
        <v>52</v>
      </c>
      <c r="AB182" s="14">
        <v>5</v>
      </c>
      <c r="AC182" s="14" t="s">
        <v>53</v>
      </c>
      <c r="AD182" s="14">
        <v>100</v>
      </c>
      <c r="AE182" s="14" t="s">
        <v>54</v>
      </c>
      <c r="AF182" s="14">
        <v>1200</v>
      </c>
      <c r="AG182" s="14">
        <f>VLOOKUP(AA182,[2]item!$A:$B,2,FALSE)</f>
        <v>17</v>
      </c>
      <c r="AH182" s="14">
        <f>VLOOKUP(AC182,[2]item!$A:$B,2,FALSE)</f>
        <v>2750</v>
      </c>
      <c r="AI182" s="14">
        <f>VLOOKUP(AE182,[2]item!$A:$B,2,FALSE)</f>
        <v>16</v>
      </c>
    </row>
    <row r="183" spans="2:35">
      <c r="B183" s="2">
        <v>179</v>
      </c>
      <c r="C183" s="7" t="str">
        <f>VLOOKUP(B183,[1]成就!$A:$P,2,FALSE)</f>
        <v>装备升星</v>
      </c>
      <c r="D183" s="2">
        <f>VLOOKUP(C183,配置表!$B:$F,2,FALSE)</f>
        <v>15</v>
      </c>
      <c r="E183" s="2">
        <v>180</v>
      </c>
      <c r="F183" s="8" t="str">
        <f t="shared" si="6"/>
        <v>16,20</v>
      </c>
      <c r="G183" s="8" t="s">
        <v>46</v>
      </c>
      <c r="H183" s="7" t="str">
        <f t="shared" si="7"/>
        <v>22,5;2750,100;16,1200</v>
      </c>
      <c r="I183" s="7" t="str">
        <f t="shared" si="8"/>
        <v>1,70</v>
      </c>
      <c r="J183" s="8" t="str">
        <f>VLOOKUP(C183,配置表!$B:$F,5,FALSE)</f>
        <v>3,2,1</v>
      </c>
      <c r="K183" s="7" t="str">
        <f>VLOOKUP(C183,配置表!$B:$J,7,FALSE)&amp;W183</f>
        <v>装备升星总等级达到20</v>
      </c>
      <c r="L183" s="10">
        <v>1</v>
      </c>
      <c r="M183" s="10">
        <v>95</v>
      </c>
      <c r="N183" s="10">
        <v>1</v>
      </c>
      <c r="O183" s="10" t="e">
        <v>#REF!</v>
      </c>
      <c r="P183" s="10" t="e">
        <v>#REF!</v>
      </c>
      <c r="S183" s="13"/>
      <c r="T183" s="14"/>
      <c r="U183" s="14"/>
      <c r="V183" s="11">
        <f>VLOOKUP(C183,配置表!$B:$F,4,FALSE)</f>
        <v>16</v>
      </c>
      <c r="W183" s="11">
        <f>VLOOKUP(B183,[1]成就!$A:$P,16,FALSE)</f>
        <v>20</v>
      </c>
      <c r="X183" s="1"/>
      <c r="Y183" s="11">
        <f>VLOOKUP(B183,[1]成就!$A:$P,14,FALSE)</f>
        <v>70</v>
      </c>
      <c r="Z183" s="1"/>
      <c r="AA183" s="14" t="s">
        <v>64</v>
      </c>
      <c r="AB183" s="14">
        <v>5</v>
      </c>
      <c r="AC183" s="14" t="s">
        <v>53</v>
      </c>
      <c r="AD183" s="14">
        <v>100</v>
      </c>
      <c r="AE183" s="14" t="s">
        <v>54</v>
      </c>
      <c r="AF183" s="14">
        <v>1200</v>
      </c>
      <c r="AG183" s="14">
        <f>VLOOKUP(AA183,[2]item!$A:$B,2,FALSE)</f>
        <v>22</v>
      </c>
      <c r="AH183" s="14">
        <f>VLOOKUP(AC183,[2]item!$A:$B,2,FALSE)</f>
        <v>2750</v>
      </c>
      <c r="AI183" s="14">
        <f>VLOOKUP(AE183,[2]item!$A:$B,2,FALSE)</f>
        <v>16</v>
      </c>
    </row>
    <row r="184" spans="2:35">
      <c r="B184" s="2">
        <v>180</v>
      </c>
      <c r="C184" s="7" t="str">
        <f>VLOOKUP(B184,[1]成就!$A:$P,2,FALSE)</f>
        <v>装备升星</v>
      </c>
      <c r="D184" s="2">
        <f>VLOOKUP(C184,配置表!$B:$F,2,FALSE)</f>
        <v>15</v>
      </c>
      <c r="E184" s="2">
        <v>181</v>
      </c>
      <c r="F184" s="8" t="str">
        <f t="shared" si="6"/>
        <v>16,30</v>
      </c>
      <c r="G184" s="8" t="s">
        <v>46</v>
      </c>
      <c r="H184" s="7" t="str">
        <f t="shared" si="7"/>
        <v>17,5;2750,125;16,1500</v>
      </c>
      <c r="I184" s="7" t="str">
        <f t="shared" si="8"/>
        <v>1,100</v>
      </c>
      <c r="J184" s="8" t="str">
        <f>VLOOKUP(C184,配置表!$B:$F,5,FALSE)</f>
        <v>3,2,1</v>
      </c>
      <c r="K184" s="7" t="str">
        <f>VLOOKUP(C184,配置表!$B:$J,7,FALSE)&amp;W184</f>
        <v>装备升星总等级达到30</v>
      </c>
      <c r="L184" s="10">
        <v>1</v>
      </c>
      <c r="M184" s="10">
        <v>95</v>
      </c>
      <c r="N184" s="10">
        <v>1</v>
      </c>
      <c r="O184" s="10" t="e">
        <v>#REF!</v>
      </c>
      <c r="P184" s="10" t="e">
        <v>#REF!</v>
      </c>
      <c r="S184" s="13"/>
      <c r="T184" s="14"/>
      <c r="U184" s="14"/>
      <c r="V184" s="11">
        <f>VLOOKUP(C184,配置表!$B:$F,4,FALSE)</f>
        <v>16</v>
      </c>
      <c r="W184" s="11">
        <f>VLOOKUP(B184,[1]成就!$A:$P,16,FALSE)</f>
        <v>30</v>
      </c>
      <c r="X184" s="1"/>
      <c r="Y184" s="11">
        <f>VLOOKUP(B184,[1]成就!$A:$P,14,FALSE)</f>
        <v>100</v>
      </c>
      <c r="Z184" s="1"/>
      <c r="AA184" s="14" t="s">
        <v>52</v>
      </c>
      <c r="AB184" s="14">
        <v>5</v>
      </c>
      <c r="AC184" s="14" t="s">
        <v>53</v>
      </c>
      <c r="AD184" s="14">
        <v>125</v>
      </c>
      <c r="AE184" s="14" t="s">
        <v>54</v>
      </c>
      <c r="AF184" s="14">
        <v>1500</v>
      </c>
      <c r="AG184" s="14">
        <f>VLOOKUP(AA184,[2]item!$A:$B,2,FALSE)</f>
        <v>17</v>
      </c>
      <c r="AH184" s="14">
        <f>VLOOKUP(AC184,[2]item!$A:$B,2,FALSE)</f>
        <v>2750</v>
      </c>
      <c r="AI184" s="14">
        <f>VLOOKUP(AE184,[2]item!$A:$B,2,FALSE)</f>
        <v>16</v>
      </c>
    </row>
    <row r="185" spans="2:35">
      <c r="B185" s="2">
        <v>181</v>
      </c>
      <c r="C185" s="7" t="str">
        <f>VLOOKUP(B185,[1]成就!$A:$P,2,FALSE)</f>
        <v>装备升星</v>
      </c>
      <c r="D185" s="2">
        <f>VLOOKUP(C185,配置表!$B:$F,2,FALSE)</f>
        <v>15</v>
      </c>
      <c r="E185" s="2">
        <v>182</v>
      </c>
      <c r="F185" s="8" t="str">
        <f t="shared" si="6"/>
        <v>16,40</v>
      </c>
      <c r="G185" s="8" t="s">
        <v>46</v>
      </c>
      <c r="H185" s="7" t="str">
        <f t="shared" si="7"/>
        <v>17,5;2750,125;16,1500</v>
      </c>
      <c r="I185" s="7" t="str">
        <f t="shared" si="8"/>
        <v>1,220</v>
      </c>
      <c r="J185" s="8" t="str">
        <f>VLOOKUP(C185,配置表!$B:$F,5,FALSE)</f>
        <v>3,2,1</v>
      </c>
      <c r="K185" s="7" t="str">
        <f>VLOOKUP(C185,配置表!$B:$J,7,FALSE)&amp;W185</f>
        <v>装备升星总等级达到40</v>
      </c>
      <c r="L185" s="10">
        <v>1</v>
      </c>
      <c r="M185" s="10">
        <v>95</v>
      </c>
      <c r="N185" s="10">
        <v>1</v>
      </c>
      <c r="O185" s="10" t="e">
        <v>#REF!</v>
      </c>
      <c r="P185" s="10" t="e">
        <v>#REF!</v>
      </c>
      <c r="S185" s="13"/>
      <c r="T185" s="14"/>
      <c r="U185" s="14"/>
      <c r="V185" s="11">
        <f>VLOOKUP(C185,配置表!$B:$F,4,FALSE)</f>
        <v>16</v>
      </c>
      <c r="W185" s="11">
        <f>VLOOKUP(B185,[1]成就!$A:$P,16,FALSE)</f>
        <v>40</v>
      </c>
      <c r="X185" s="1"/>
      <c r="Y185" s="11">
        <f>VLOOKUP(B185,[1]成就!$A:$P,14,FALSE)</f>
        <v>220</v>
      </c>
      <c r="Z185" s="1"/>
      <c r="AA185" s="14" t="s">
        <v>52</v>
      </c>
      <c r="AB185" s="14">
        <v>5</v>
      </c>
      <c r="AC185" s="14" t="s">
        <v>53</v>
      </c>
      <c r="AD185" s="14">
        <v>125</v>
      </c>
      <c r="AE185" s="14" t="s">
        <v>54</v>
      </c>
      <c r="AF185" s="14">
        <v>1500</v>
      </c>
      <c r="AG185" s="14">
        <f>VLOOKUP(AA185,[2]item!$A:$B,2,FALSE)</f>
        <v>17</v>
      </c>
      <c r="AH185" s="14">
        <f>VLOOKUP(AC185,[2]item!$A:$B,2,FALSE)</f>
        <v>2750</v>
      </c>
      <c r="AI185" s="14">
        <f>VLOOKUP(AE185,[2]item!$A:$B,2,FALSE)</f>
        <v>16</v>
      </c>
    </row>
    <row r="186" spans="2:35">
      <c r="B186" s="2">
        <v>182</v>
      </c>
      <c r="C186" s="7" t="str">
        <f>VLOOKUP(B186,[1]成就!$A:$P,2,FALSE)</f>
        <v>装备升星</v>
      </c>
      <c r="D186" s="2">
        <f>VLOOKUP(C186,配置表!$B:$F,2,FALSE)</f>
        <v>15</v>
      </c>
      <c r="E186" s="2">
        <v>183</v>
      </c>
      <c r="F186" s="8" t="str">
        <f t="shared" si="6"/>
        <v>16,50</v>
      </c>
      <c r="G186" s="8" t="s">
        <v>46</v>
      </c>
      <c r="H186" s="7" t="str">
        <f t="shared" si="7"/>
        <v>22,5;2750,150;16,1800</v>
      </c>
      <c r="I186" s="7" t="str">
        <f t="shared" si="8"/>
        <v>1,300</v>
      </c>
      <c r="J186" s="8" t="str">
        <f>VLOOKUP(C186,配置表!$B:$F,5,FALSE)</f>
        <v>3,2,1</v>
      </c>
      <c r="K186" s="7" t="str">
        <f>VLOOKUP(C186,配置表!$B:$J,7,FALSE)&amp;W186</f>
        <v>装备升星总等级达到50</v>
      </c>
      <c r="L186" s="10">
        <v>1</v>
      </c>
      <c r="M186" s="10">
        <v>95</v>
      </c>
      <c r="N186" s="10">
        <v>1</v>
      </c>
      <c r="O186" s="10" t="e">
        <v>#REF!</v>
      </c>
      <c r="P186" s="10" t="e">
        <v>#REF!</v>
      </c>
      <c r="S186" s="13"/>
      <c r="T186" s="14"/>
      <c r="U186" s="14"/>
      <c r="V186" s="11">
        <f>VLOOKUP(C186,配置表!$B:$F,4,FALSE)</f>
        <v>16</v>
      </c>
      <c r="W186" s="11">
        <f>VLOOKUP(B186,[1]成就!$A:$P,16,FALSE)</f>
        <v>50</v>
      </c>
      <c r="X186" s="1"/>
      <c r="Y186" s="11">
        <f>VLOOKUP(B186,[1]成就!$A:$P,14,FALSE)</f>
        <v>300</v>
      </c>
      <c r="Z186" s="1"/>
      <c r="AA186" s="14" t="s">
        <v>64</v>
      </c>
      <c r="AB186" s="14">
        <v>5</v>
      </c>
      <c r="AC186" s="14" t="s">
        <v>53</v>
      </c>
      <c r="AD186" s="14">
        <v>150</v>
      </c>
      <c r="AE186" s="14" t="s">
        <v>54</v>
      </c>
      <c r="AF186" s="14">
        <v>1800</v>
      </c>
      <c r="AG186" s="14">
        <f>VLOOKUP(AA186,[2]item!$A:$B,2,FALSE)</f>
        <v>22</v>
      </c>
      <c r="AH186" s="14">
        <f>VLOOKUP(AC186,[2]item!$A:$B,2,FALSE)</f>
        <v>2750</v>
      </c>
      <c r="AI186" s="14">
        <f>VLOOKUP(AE186,[2]item!$A:$B,2,FALSE)</f>
        <v>16</v>
      </c>
    </row>
    <row r="187" spans="2:35">
      <c r="B187" s="2">
        <v>183</v>
      </c>
      <c r="C187" s="7" t="str">
        <f>VLOOKUP(B187,[1]成就!$A:$P,2,FALSE)</f>
        <v>装备升星</v>
      </c>
      <c r="D187" s="2">
        <f>VLOOKUP(C187,配置表!$B:$F,2,FALSE)</f>
        <v>15</v>
      </c>
      <c r="E187" s="2">
        <v>184</v>
      </c>
      <c r="F187" s="8" t="str">
        <f t="shared" si="6"/>
        <v>16,60</v>
      </c>
      <c r="G187" s="8" t="s">
        <v>46</v>
      </c>
      <c r="H187" s="7" t="str">
        <f t="shared" si="7"/>
        <v>17,5;2750,150;16,1800</v>
      </c>
      <c r="I187" s="7" t="str">
        <f t="shared" si="8"/>
        <v>1,390</v>
      </c>
      <c r="J187" s="8" t="str">
        <f>VLOOKUP(C187,配置表!$B:$F,5,FALSE)</f>
        <v>3,2,1</v>
      </c>
      <c r="K187" s="7" t="str">
        <f>VLOOKUP(C187,配置表!$B:$J,7,FALSE)&amp;W187</f>
        <v>装备升星总等级达到60</v>
      </c>
      <c r="L187" s="10">
        <v>1</v>
      </c>
      <c r="M187" s="10">
        <v>95</v>
      </c>
      <c r="N187" s="10">
        <v>1</v>
      </c>
      <c r="O187" s="10" t="e">
        <v>#REF!</v>
      </c>
      <c r="P187" s="10" t="e">
        <v>#REF!</v>
      </c>
      <c r="S187" s="13"/>
      <c r="T187" s="14"/>
      <c r="U187" s="14"/>
      <c r="V187" s="11">
        <f>VLOOKUP(C187,配置表!$B:$F,4,FALSE)</f>
        <v>16</v>
      </c>
      <c r="W187" s="11">
        <f>VLOOKUP(B187,[1]成就!$A:$P,16,FALSE)</f>
        <v>60</v>
      </c>
      <c r="X187" s="1"/>
      <c r="Y187" s="11">
        <f>VLOOKUP(B187,[1]成就!$A:$P,14,FALSE)</f>
        <v>390</v>
      </c>
      <c r="Z187" s="1"/>
      <c r="AA187" s="14" t="s">
        <v>52</v>
      </c>
      <c r="AB187" s="14">
        <v>5</v>
      </c>
      <c r="AC187" s="14" t="s">
        <v>53</v>
      </c>
      <c r="AD187" s="14">
        <v>150</v>
      </c>
      <c r="AE187" s="14" t="s">
        <v>54</v>
      </c>
      <c r="AF187" s="14">
        <v>1800</v>
      </c>
      <c r="AG187" s="14">
        <f>VLOOKUP(AA187,[2]item!$A:$B,2,FALSE)</f>
        <v>17</v>
      </c>
      <c r="AH187" s="14">
        <f>VLOOKUP(AC187,[2]item!$A:$B,2,FALSE)</f>
        <v>2750</v>
      </c>
      <c r="AI187" s="14">
        <f>VLOOKUP(AE187,[2]item!$A:$B,2,FALSE)</f>
        <v>16</v>
      </c>
    </row>
    <row r="188" spans="2:35">
      <c r="B188" s="2">
        <v>184</v>
      </c>
      <c r="C188" s="7" t="str">
        <f>VLOOKUP(B188,[1]成就!$A:$P,2,FALSE)</f>
        <v>装备升星</v>
      </c>
      <c r="D188" s="2">
        <f>VLOOKUP(C188,配置表!$B:$F,2,FALSE)</f>
        <v>15</v>
      </c>
      <c r="E188" s="2">
        <v>185</v>
      </c>
      <c r="F188" s="8" t="str">
        <f t="shared" si="6"/>
        <v>16,70</v>
      </c>
      <c r="G188" s="8" t="s">
        <v>46</v>
      </c>
      <c r="H188" s="7" t="str">
        <f t="shared" si="7"/>
        <v>17,5;2750,175;16,2100</v>
      </c>
      <c r="I188" s="7" t="str">
        <f t="shared" si="8"/>
        <v>1,500</v>
      </c>
      <c r="J188" s="8" t="str">
        <f>VLOOKUP(C188,配置表!$B:$F,5,FALSE)</f>
        <v>3,2,1</v>
      </c>
      <c r="K188" s="7" t="str">
        <f>VLOOKUP(C188,配置表!$B:$J,7,FALSE)&amp;W188</f>
        <v>装备升星总等级达到70</v>
      </c>
      <c r="L188" s="10">
        <v>1</v>
      </c>
      <c r="M188" s="10">
        <v>95</v>
      </c>
      <c r="N188" s="10">
        <v>1</v>
      </c>
      <c r="O188" s="10" t="e">
        <v>#REF!</v>
      </c>
      <c r="P188" s="10" t="e">
        <v>#REF!</v>
      </c>
      <c r="S188" s="13"/>
      <c r="T188" s="14"/>
      <c r="U188" s="14"/>
      <c r="V188" s="11">
        <f>VLOOKUP(C188,配置表!$B:$F,4,FALSE)</f>
        <v>16</v>
      </c>
      <c r="W188" s="11">
        <f>VLOOKUP(B188,[1]成就!$A:$P,16,FALSE)</f>
        <v>70</v>
      </c>
      <c r="X188" s="1"/>
      <c r="Y188" s="11">
        <f>VLOOKUP(B188,[1]成就!$A:$P,14,FALSE)</f>
        <v>500</v>
      </c>
      <c r="Z188" s="1"/>
      <c r="AA188" s="14" t="s">
        <v>52</v>
      </c>
      <c r="AB188" s="14">
        <v>5</v>
      </c>
      <c r="AC188" s="14" t="s">
        <v>53</v>
      </c>
      <c r="AD188" s="14">
        <v>175</v>
      </c>
      <c r="AE188" s="14" t="s">
        <v>54</v>
      </c>
      <c r="AF188" s="14">
        <v>2100</v>
      </c>
      <c r="AG188" s="14">
        <f>VLOOKUP(AA188,[2]item!$A:$B,2,FALSE)</f>
        <v>17</v>
      </c>
      <c r="AH188" s="14">
        <f>VLOOKUP(AC188,[2]item!$A:$B,2,FALSE)</f>
        <v>2750</v>
      </c>
      <c r="AI188" s="14">
        <f>VLOOKUP(AE188,[2]item!$A:$B,2,FALSE)</f>
        <v>16</v>
      </c>
    </row>
    <row r="189" spans="2:35">
      <c r="B189" s="2">
        <v>185</v>
      </c>
      <c r="C189" s="7" t="str">
        <f>VLOOKUP(B189,[1]成就!$A:$P,2,FALSE)</f>
        <v>装备升星</v>
      </c>
      <c r="D189" s="2">
        <f>VLOOKUP(C189,配置表!$B:$F,2,FALSE)</f>
        <v>15</v>
      </c>
      <c r="E189" s="2">
        <v>186</v>
      </c>
      <c r="F189" s="8" t="str">
        <f t="shared" si="6"/>
        <v>16,80</v>
      </c>
      <c r="G189" s="8" t="s">
        <v>46</v>
      </c>
      <c r="H189" s="7" t="str">
        <f t="shared" si="7"/>
        <v>22,5;2750,175;16,2100</v>
      </c>
      <c r="I189" s="7" t="str">
        <f t="shared" si="8"/>
        <v>1,750</v>
      </c>
      <c r="J189" s="8" t="str">
        <f>VLOOKUP(C189,配置表!$B:$F,5,FALSE)</f>
        <v>3,2,1</v>
      </c>
      <c r="K189" s="7" t="str">
        <f>VLOOKUP(C189,配置表!$B:$J,7,FALSE)&amp;W189</f>
        <v>装备升星总等级达到80</v>
      </c>
      <c r="L189" s="10">
        <v>1</v>
      </c>
      <c r="M189" s="10">
        <v>95</v>
      </c>
      <c r="N189" s="10">
        <v>1</v>
      </c>
      <c r="O189" s="10" t="e">
        <v>#REF!</v>
      </c>
      <c r="P189" s="10" t="e">
        <v>#REF!</v>
      </c>
      <c r="S189" s="13"/>
      <c r="T189" s="14"/>
      <c r="U189" s="14"/>
      <c r="V189" s="11">
        <f>VLOOKUP(C189,配置表!$B:$F,4,FALSE)</f>
        <v>16</v>
      </c>
      <c r="W189" s="11">
        <f>VLOOKUP(B189,[1]成就!$A:$P,16,FALSE)</f>
        <v>80</v>
      </c>
      <c r="X189" s="1"/>
      <c r="Y189" s="11">
        <f>VLOOKUP(B189,[1]成就!$A:$P,14,FALSE)</f>
        <v>750</v>
      </c>
      <c r="Z189" s="1"/>
      <c r="AA189" s="14" t="s">
        <v>64</v>
      </c>
      <c r="AB189" s="14">
        <v>5</v>
      </c>
      <c r="AC189" s="14" t="s">
        <v>53</v>
      </c>
      <c r="AD189" s="14">
        <v>175</v>
      </c>
      <c r="AE189" s="14" t="s">
        <v>54</v>
      </c>
      <c r="AF189" s="14">
        <v>2100</v>
      </c>
      <c r="AG189" s="14">
        <f>VLOOKUP(AA189,[2]item!$A:$B,2,FALSE)</f>
        <v>22</v>
      </c>
      <c r="AH189" s="14">
        <f>VLOOKUP(AC189,[2]item!$A:$B,2,FALSE)</f>
        <v>2750</v>
      </c>
      <c r="AI189" s="14">
        <f>VLOOKUP(AE189,[2]item!$A:$B,2,FALSE)</f>
        <v>16</v>
      </c>
    </row>
    <row r="190" spans="2:35">
      <c r="B190" s="2">
        <v>186</v>
      </c>
      <c r="C190" s="7" t="str">
        <f>VLOOKUP(B190,[1]成就!$A:$P,2,FALSE)</f>
        <v>装备升星</v>
      </c>
      <c r="D190" s="2">
        <f>VLOOKUP(C190,配置表!$B:$F,2,FALSE)</f>
        <v>15</v>
      </c>
      <c r="E190" s="2">
        <v>187</v>
      </c>
      <c r="F190" s="8" t="str">
        <f t="shared" si="6"/>
        <v>16,90</v>
      </c>
      <c r="G190" s="8" t="s">
        <v>46</v>
      </c>
      <c r="H190" s="7" t="str">
        <f t="shared" si="7"/>
        <v>17,5;2750,200;16,2400</v>
      </c>
      <c r="I190" s="7" t="str">
        <f t="shared" si="8"/>
        <v>1,900</v>
      </c>
      <c r="J190" s="8" t="str">
        <f>VLOOKUP(C190,配置表!$B:$F,5,FALSE)</f>
        <v>3,2,1</v>
      </c>
      <c r="K190" s="7" t="str">
        <f>VLOOKUP(C190,配置表!$B:$J,7,FALSE)&amp;W190</f>
        <v>装备升星总等级达到90</v>
      </c>
      <c r="L190" s="10">
        <v>1</v>
      </c>
      <c r="M190" s="10">
        <v>95</v>
      </c>
      <c r="N190" s="10">
        <v>1</v>
      </c>
      <c r="O190" s="10" t="e">
        <v>#REF!</v>
      </c>
      <c r="P190" s="10" t="e">
        <v>#REF!</v>
      </c>
      <c r="S190" s="13"/>
      <c r="T190" s="14"/>
      <c r="U190" s="14"/>
      <c r="V190" s="11">
        <f>VLOOKUP(C190,配置表!$B:$F,4,FALSE)</f>
        <v>16</v>
      </c>
      <c r="W190" s="11">
        <f>VLOOKUP(B190,[1]成就!$A:$P,16,FALSE)</f>
        <v>90</v>
      </c>
      <c r="X190" s="1"/>
      <c r="Y190" s="11">
        <f>VLOOKUP(B190,[1]成就!$A:$P,14,FALSE)</f>
        <v>900</v>
      </c>
      <c r="Z190" s="1"/>
      <c r="AA190" s="14" t="s">
        <v>52</v>
      </c>
      <c r="AB190" s="14">
        <v>5</v>
      </c>
      <c r="AC190" s="14" t="s">
        <v>53</v>
      </c>
      <c r="AD190" s="14">
        <v>200</v>
      </c>
      <c r="AE190" s="14" t="s">
        <v>54</v>
      </c>
      <c r="AF190" s="14">
        <v>2400</v>
      </c>
      <c r="AG190" s="14">
        <f>VLOOKUP(AA190,[2]item!$A:$B,2,FALSE)</f>
        <v>17</v>
      </c>
      <c r="AH190" s="14">
        <f>VLOOKUP(AC190,[2]item!$A:$B,2,FALSE)</f>
        <v>2750</v>
      </c>
      <c r="AI190" s="14">
        <f>VLOOKUP(AE190,[2]item!$A:$B,2,FALSE)</f>
        <v>16</v>
      </c>
    </row>
    <row r="191" spans="2:35">
      <c r="B191" s="2">
        <v>187</v>
      </c>
      <c r="C191" s="7" t="str">
        <f>VLOOKUP(B191,[1]成就!$A:$P,2,FALSE)</f>
        <v>装备升星</v>
      </c>
      <c r="D191" s="2">
        <f>VLOOKUP(C191,配置表!$B:$F,2,FALSE)</f>
        <v>15</v>
      </c>
      <c r="E191" s="2">
        <v>188</v>
      </c>
      <c r="F191" s="8" t="str">
        <f t="shared" si="6"/>
        <v>16,100</v>
      </c>
      <c r="G191" s="8" t="s">
        <v>46</v>
      </c>
      <c r="H191" s="7" t="str">
        <f t="shared" si="7"/>
        <v>17,5;2750,200;16,2400</v>
      </c>
      <c r="I191" s="7" t="str">
        <f t="shared" si="8"/>
        <v>1,1070</v>
      </c>
      <c r="J191" s="8" t="str">
        <f>VLOOKUP(C191,配置表!$B:$F,5,FALSE)</f>
        <v>3,2,1</v>
      </c>
      <c r="K191" s="7" t="str">
        <f>VLOOKUP(C191,配置表!$B:$J,7,FALSE)&amp;W191</f>
        <v>装备升星总等级达到100</v>
      </c>
      <c r="L191" s="10">
        <v>1</v>
      </c>
      <c r="M191" s="10">
        <v>95</v>
      </c>
      <c r="N191" s="10">
        <v>1</v>
      </c>
      <c r="O191" s="10" t="e">
        <v>#REF!</v>
      </c>
      <c r="P191" s="10" t="e">
        <v>#REF!</v>
      </c>
      <c r="S191" s="13"/>
      <c r="T191" s="14"/>
      <c r="U191" s="14"/>
      <c r="V191" s="11">
        <f>VLOOKUP(C191,配置表!$B:$F,4,FALSE)</f>
        <v>16</v>
      </c>
      <c r="W191" s="11">
        <f>VLOOKUP(B191,[1]成就!$A:$P,16,FALSE)</f>
        <v>100</v>
      </c>
      <c r="X191" s="1"/>
      <c r="Y191" s="11">
        <f>VLOOKUP(B191,[1]成就!$A:$P,14,FALSE)</f>
        <v>1070</v>
      </c>
      <c r="Z191" s="1"/>
      <c r="AA191" s="14" t="s">
        <v>52</v>
      </c>
      <c r="AB191" s="14">
        <v>5</v>
      </c>
      <c r="AC191" s="14" t="s">
        <v>53</v>
      </c>
      <c r="AD191" s="14">
        <v>200</v>
      </c>
      <c r="AE191" s="14" t="s">
        <v>54</v>
      </c>
      <c r="AF191" s="14">
        <v>2400</v>
      </c>
      <c r="AG191" s="14">
        <f>VLOOKUP(AA191,[2]item!$A:$B,2,FALSE)</f>
        <v>17</v>
      </c>
      <c r="AH191" s="14">
        <f>VLOOKUP(AC191,[2]item!$A:$B,2,FALSE)</f>
        <v>2750</v>
      </c>
      <c r="AI191" s="14">
        <f>VLOOKUP(AE191,[2]item!$A:$B,2,FALSE)</f>
        <v>16</v>
      </c>
    </row>
    <row r="192" spans="2:35">
      <c r="B192" s="2">
        <v>188</v>
      </c>
      <c r="C192" s="7" t="str">
        <f>VLOOKUP(B192,[1]成就!$A:$P,2,FALSE)</f>
        <v>装备升星</v>
      </c>
      <c r="D192" s="2">
        <f>VLOOKUP(C192,配置表!$B:$F,2,FALSE)</f>
        <v>15</v>
      </c>
      <c r="E192" s="2">
        <v>189</v>
      </c>
      <c r="F192" s="8" t="str">
        <f t="shared" si="6"/>
        <v>16,110</v>
      </c>
      <c r="G192" s="8" t="s">
        <v>46</v>
      </c>
      <c r="H192" s="7" t="str">
        <f t="shared" si="7"/>
        <v>22,5;2750,225;16,2700</v>
      </c>
      <c r="I192" s="7" t="str">
        <f t="shared" si="8"/>
        <v>1,1250</v>
      </c>
      <c r="J192" s="8" t="str">
        <f>VLOOKUP(C192,配置表!$B:$F,5,FALSE)</f>
        <v>3,2,1</v>
      </c>
      <c r="K192" s="7" t="str">
        <f>VLOOKUP(C192,配置表!$B:$J,7,FALSE)&amp;W192</f>
        <v>装备升星总等级达到110</v>
      </c>
      <c r="L192" s="10">
        <v>1</v>
      </c>
      <c r="M192" s="10">
        <v>95</v>
      </c>
      <c r="N192" s="10">
        <v>1</v>
      </c>
      <c r="O192" s="10" t="e">
        <v>#REF!</v>
      </c>
      <c r="P192" s="10" t="e">
        <v>#REF!</v>
      </c>
      <c r="S192" s="13"/>
      <c r="T192" s="14"/>
      <c r="U192" s="14"/>
      <c r="V192" s="11">
        <f>VLOOKUP(C192,配置表!$B:$F,4,FALSE)</f>
        <v>16</v>
      </c>
      <c r="W192" s="11">
        <f>VLOOKUP(B192,[1]成就!$A:$P,16,FALSE)</f>
        <v>110</v>
      </c>
      <c r="X192" s="1"/>
      <c r="Y192" s="11">
        <f>VLOOKUP(B192,[1]成就!$A:$P,14,FALSE)</f>
        <v>1250</v>
      </c>
      <c r="Z192" s="1"/>
      <c r="AA192" s="14" t="s">
        <v>64</v>
      </c>
      <c r="AB192" s="14">
        <v>5</v>
      </c>
      <c r="AC192" s="14" t="s">
        <v>53</v>
      </c>
      <c r="AD192" s="14">
        <v>225</v>
      </c>
      <c r="AE192" s="14" t="s">
        <v>54</v>
      </c>
      <c r="AF192" s="14">
        <v>2700</v>
      </c>
      <c r="AG192" s="14">
        <f>VLOOKUP(AA192,[2]item!$A:$B,2,FALSE)</f>
        <v>22</v>
      </c>
      <c r="AH192" s="14">
        <f>VLOOKUP(AC192,[2]item!$A:$B,2,FALSE)</f>
        <v>2750</v>
      </c>
      <c r="AI192" s="14">
        <f>VLOOKUP(AE192,[2]item!$A:$B,2,FALSE)</f>
        <v>16</v>
      </c>
    </row>
    <row r="193" spans="2:35">
      <c r="B193" s="2">
        <v>189</v>
      </c>
      <c r="C193" s="7" t="str">
        <f>VLOOKUP(B193,[1]成就!$A:$P,2,FALSE)</f>
        <v>装备升星</v>
      </c>
      <c r="D193" s="2">
        <f>VLOOKUP(C193,配置表!$B:$F,2,FALSE)</f>
        <v>15</v>
      </c>
      <c r="E193" s="2">
        <v>190</v>
      </c>
      <c r="F193" s="8" t="str">
        <f t="shared" si="6"/>
        <v>16,120</v>
      </c>
      <c r="G193" s="8" t="s">
        <v>46</v>
      </c>
      <c r="H193" s="7" t="str">
        <f t="shared" si="7"/>
        <v>17,5;2750,225;16,2700</v>
      </c>
      <c r="I193" s="7" t="str">
        <f t="shared" si="8"/>
        <v>1,1650</v>
      </c>
      <c r="J193" s="8" t="str">
        <f>VLOOKUP(C193,配置表!$B:$F,5,FALSE)</f>
        <v>3,2,1</v>
      </c>
      <c r="K193" s="7" t="str">
        <f>VLOOKUP(C193,配置表!$B:$J,7,FALSE)&amp;W193</f>
        <v>装备升星总等级达到120</v>
      </c>
      <c r="L193" s="9"/>
      <c r="M193" s="9"/>
      <c r="N193" s="9"/>
      <c r="O193" s="9"/>
      <c r="P193" s="9"/>
      <c r="V193" s="11">
        <f>VLOOKUP(C193,配置表!$B:$F,4,FALSE)</f>
        <v>16</v>
      </c>
      <c r="W193" s="11">
        <f>VLOOKUP(B193,[1]成就!$A:$P,16,FALSE)</f>
        <v>120</v>
      </c>
      <c r="X193" s="12"/>
      <c r="Y193" s="11">
        <f>VLOOKUP(B193,[1]成就!$A:$P,14,FALSE)</f>
        <v>1650</v>
      </c>
      <c r="Z193" s="12"/>
      <c r="AA193" s="14" t="s">
        <v>52</v>
      </c>
      <c r="AB193" s="14">
        <v>5</v>
      </c>
      <c r="AC193" s="14" t="s">
        <v>53</v>
      </c>
      <c r="AD193" s="14">
        <v>225</v>
      </c>
      <c r="AE193" s="14" t="s">
        <v>54</v>
      </c>
      <c r="AF193" s="14">
        <v>2700</v>
      </c>
      <c r="AG193" s="14">
        <f>VLOOKUP(AA193,[2]item!$A:$B,2,FALSE)</f>
        <v>17</v>
      </c>
      <c r="AH193" s="14">
        <f>VLOOKUP(AC193,[2]item!$A:$B,2,FALSE)</f>
        <v>2750</v>
      </c>
      <c r="AI193" s="14">
        <f>VLOOKUP(AE193,[2]item!$A:$B,2,FALSE)</f>
        <v>16</v>
      </c>
    </row>
    <row r="194" spans="2:35">
      <c r="B194" s="2">
        <v>190</v>
      </c>
      <c r="C194" s="7" t="str">
        <f>VLOOKUP(B194,[1]成就!$A:$P,2,FALSE)</f>
        <v>装备升星</v>
      </c>
      <c r="D194" s="2">
        <f>VLOOKUP(C194,配置表!$B:$F,2,FALSE)</f>
        <v>15</v>
      </c>
      <c r="E194" s="2">
        <v>191</v>
      </c>
      <c r="F194" s="8" t="str">
        <f t="shared" si="6"/>
        <v>16,130</v>
      </c>
      <c r="G194" s="8" t="s">
        <v>46</v>
      </c>
      <c r="H194" s="7" t="str">
        <f t="shared" si="7"/>
        <v>17,5;2750,250;16,3000</v>
      </c>
      <c r="I194" s="7" t="str">
        <f t="shared" si="8"/>
        <v>1,1860</v>
      </c>
      <c r="J194" s="8" t="str">
        <f>VLOOKUP(C194,配置表!$B:$F,5,FALSE)</f>
        <v>3,2,1</v>
      </c>
      <c r="K194" s="7" t="str">
        <f>VLOOKUP(C194,配置表!$B:$J,7,FALSE)&amp;W194</f>
        <v>装备升星总等级达到130</v>
      </c>
      <c r="L194" s="9"/>
      <c r="M194" s="9"/>
      <c r="N194" s="9"/>
      <c r="O194" s="9"/>
      <c r="P194" s="9"/>
      <c r="V194" s="11">
        <f>VLOOKUP(C194,配置表!$B:$F,4,FALSE)</f>
        <v>16</v>
      </c>
      <c r="W194" s="11">
        <f>VLOOKUP(B194,[1]成就!$A:$P,16,FALSE)</f>
        <v>130</v>
      </c>
      <c r="X194" s="12"/>
      <c r="Y194" s="11">
        <f>VLOOKUP(B194,[1]成就!$A:$P,14,FALSE)</f>
        <v>1860</v>
      </c>
      <c r="Z194" s="12"/>
      <c r="AA194" s="14" t="s">
        <v>52</v>
      </c>
      <c r="AB194" s="14">
        <v>5</v>
      </c>
      <c r="AC194" s="14" t="s">
        <v>53</v>
      </c>
      <c r="AD194" s="14">
        <v>250</v>
      </c>
      <c r="AE194" s="14" t="s">
        <v>54</v>
      </c>
      <c r="AF194" s="14">
        <v>3000</v>
      </c>
      <c r="AG194" s="14">
        <f>VLOOKUP(AA194,[2]item!$A:$B,2,FALSE)</f>
        <v>17</v>
      </c>
      <c r="AH194" s="14">
        <f>VLOOKUP(AC194,[2]item!$A:$B,2,FALSE)</f>
        <v>2750</v>
      </c>
      <c r="AI194" s="14">
        <f>VLOOKUP(AE194,[2]item!$A:$B,2,FALSE)</f>
        <v>16</v>
      </c>
    </row>
    <row r="195" spans="2:35">
      <c r="B195" s="2">
        <v>191</v>
      </c>
      <c r="C195" s="7" t="str">
        <f>VLOOKUP(B195,[1]成就!$A:$P,2,FALSE)</f>
        <v>装备升星</v>
      </c>
      <c r="D195" s="2">
        <f>VLOOKUP(C195,配置表!$B:$F,2,FALSE)</f>
        <v>15</v>
      </c>
      <c r="E195" s="2">
        <v>192</v>
      </c>
      <c r="F195" s="8" t="str">
        <f t="shared" si="6"/>
        <v>16,140</v>
      </c>
      <c r="G195" s="8" t="s">
        <v>46</v>
      </c>
      <c r="H195" s="7" t="str">
        <f t="shared" si="7"/>
        <v>22,5;2750,250;16,3000</v>
      </c>
      <c r="I195" s="7" t="str">
        <f t="shared" si="8"/>
        <v>1,2100</v>
      </c>
      <c r="J195" s="8" t="str">
        <f>VLOOKUP(C195,配置表!$B:$F,5,FALSE)</f>
        <v>3,2,1</v>
      </c>
      <c r="K195" s="7" t="str">
        <f>VLOOKUP(C195,配置表!$B:$J,7,FALSE)&amp;W195</f>
        <v>装备升星总等级达到140</v>
      </c>
      <c r="L195" s="9"/>
      <c r="M195" s="9"/>
      <c r="N195" s="9"/>
      <c r="O195" s="9"/>
      <c r="P195" s="9"/>
      <c r="V195" s="11">
        <f>VLOOKUP(C195,配置表!$B:$F,4,FALSE)</f>
        <v>16</v>
      </c>
      <c r="W195" s="11">
        <f>VLOOKUP(B195,[1]成就!$A:$P,16,FALSE)</f>
        <v>140</v>
      </c>
      <c r="X195" s="12"/>
      <c r="Y195" s="11">
        <f>VLOOKUP(B195,[1]成就!$A:$P,14,FALSE)</f>
        <v>2100</v>
      </c>
      <c r="Z195" s="12"/>
      <c r="AA195" s="14" t="s">
        <v>64</v>
      </c>
      <c r="AB195" s="14">
        <v>5</v>
      </c>
      <c r="AC195" s="14" t="s">
        <v>53</v>
      </c>
      <c r="AD195" s="14">
        <v>250</v>
      </c>
      <c r="AE195" s="14" t="s">
        <v>54</v>
      </c>
      <c r="AF195" s="14">
        <v>3000</v>
      </c>
      <c r="AG195" s="14">
        <f>VLOOKUP(AA195,[2]item!$A:$B,2,FALSE)</f>
        <v>22</v>
      </c>
      <c r="AH195" s="14">
        <f>VLOOKUP(AC195,[2]item!$A:$B,2,FALSE)</f>
        <v>2750</v>
      </c>
      <c r="AI195" s="14">
        <f>VLOOKUP(AE195,[2]item!$A:$B,2,FALSE)</f>
        <v>16</v>
      </c>
    </row>
    <row r="196" spans="2:35">
      <c r="B196" s="2">
        <v>192</v>
      </c>
      <c r="C196" s="7" t="str">
        <f>VLOOKUP(B196,[1]成就!$A:$P,2,FALSE)</f>
        <v>装备升星</v>
      </c>
      <c r="D196" s="2">
        <f>VLOOKUP(C196,配置表!$B:$F,2,FALSE)</f>
        <v>15</v>
      </c>
      <c r="E196" s="2">
        <v>193</v>
      </c>
      <c r="F196" s="8" t="str">
        <f t="shared" ref="F196:F259" si="9">V196&amp;","&amp;W196&amp;IF(X196,",1"&amp;","&amp;X196,"")</f>
        <v>16,150</v>
      </c>
      <c r="G196" s="8" t="s">
        <v>46</v>
      </c>
      <c r="H196" s="7" t="str">
        <f t="shared" ref="H196:H259" si="10">AG196&amp;","&amp;AB196&amp;";"&amp;AH196&amp;","&amp;AD196&amp;";"&amp;AI196&amp;","&amp;AF196</f>
        <v>17,5;2750,275;16,3300</v>
      </c>
      <c r="I196" s="7" t="str">
        <f t="shared" ref="I196:I259" si="11">"1,"&amp;Y196</f>
        <v>1,2350</v>
      </c>
      <c r="J196" s="8" t="str">
        <f>VLOOKUP(C196,配置表!$B:$F,5,FALSE)</f>
        <v>3,2,1</v>
      </c>
      <c r="K196" s="7" t="str">
        <f>VLOOKUP(C196,配置表!$B:$J,7,FALSE)&amp;W196</f>
        <v>装备升星总等级达到150</v>
      </c>
      <c r="L196" s="9"/>
      <c r="M196" s="9"/>
      <c r="N196" s="9"/>
      <c r="O196" s="9"/>
      <c r="P196" s="9"/>
      <c r="V196" s="11">
        <f>VLOOKUP(C196,配置表!$B:$F,4,FALSE)</f>
        <v>16</v>
      </c>
      <c r="W196" s="11">
        <f>VLOOKUP(B196,[1]成就!$A:$P,16,FALSE)</f>
        <v>150</v>
      </c>
      <c r="X196" s="12"/>
      <c r="Y196" s="11">
        <f>VLOOKUP(B196,[1]成就!$A:$P,14,FALSE)</f>
        <v>2350</v>
      </c>
      <c r="Z196" s="12"/>
      <c r="AA196" s="14" t="s">
        <v>52</v>
      </c>
      <c r="AB196" s="14">
        <v>5</v>
      </c>
      <c r="AC196" s="14" t="s">
        <v>53</v>
      </c>
      <c r="AD196" s="14">
        <v>275</v>
      </c>
      <c r="AE196" s="14" t="s">
        <v>54</v>
      </c>
      <c r="AF196" s="14">
        <v>3300</v>
      </c>
      <c r="AG196" s="14">
        <f>VLOOKUP(AA196,[2]item!$A:$B,2,FALSE)</f>
        <v>17</v>
      </c>
      <c r="AH196" s="14">
        <f>VLOOKUP(AC196,[2]item!$A:$B,2,FALSE)</f>
        <v>2750</v>
      </c>
      <c r="AI196" s="14">
        <f>VLOOKUP(AE196,[2]item!$A:$B,2,FALSE)</f>
        <v>16</v>
      </c>
    </row>
    <row r="197" spans="2:35">
      <c r="B197" s="2">
        <v>193</v>
      </c>
      <c r="C197" s="7" t="str">
        <f>VLOOKUP(B197,[1]成就!$A:$P,2,FALSE)</f>
        <v>装备升星</v>
      </c>
      <c r="D197" s="2">
        <f>VLOOKUP(C197,配置表!$B:$F,2,FALSE)</f>
        <v>15</v>
      </c>
      <c r="E197" s="2">
        <v>194</v>
      </c>
      <c r="F197" s="8" t="str">
        <f t="shared" si="9"/>
        <v>16,160</v>
      </c>
      <c r="G197" s="8" t="s">
        <v>46</v>
      </c>
      <c r="H197" s="7" t="str">
        <f t="shared" si="10"/>
        <v>17,5;2750,275;16,3300</v>
      </c>
      <c r="I197" s="7" t="str">
        <f t="shared" si="11"/>
        <v>1,2890</v>
      </c>
      <c r="J197" s="8" t="str">
        <f>VLOOKUP(C197,配置表!$B:$F,5,FALSE)</f>
        <v>3,2,1</v>
      </c>
      <c r="K197" s="7" t="str">
        <f>VLOOKUP(C197,配置表!$B:$J,7,FALSE)&amp;W197</f>
        <v>装备升星总等级达到160</v>
      </c>
      <c r="L197" s="9"/>
      <c r="M197" s="9"/>
      <c r="N197" s="9"/>
      <c r="O197" s="9"/>
      <c r="P197" s="9"/>
      <c r="V197" s="11">
        <f>VLOOKUP(C197,配置表!$B:$F,4,FALSE)</f>
        <v>16</v>
      </c>
      <c r="W197" s="11">
        <f>VLOOKUP(B197,[1]成就!$A:$P,16,FALSE)</f>
        <v>160</v>
      </c>
      <c r="X197" s="12"/>
      <c r="Y197" s="11">
        <f>VLOOKUP(B197,[1]成就!$A:$P,14,FALSE)</f>
        <v>2890</v>
      </c>
      <c r="Z197" s="12"/>
      <c r="AA197" s="14" t="s">
        <v>52</v>
      </c>
      <c r="AB197" s="14">
        <v>5</v>
      </c>
      <c r="AC197" s="14" t="s">
        <v>53</v>
      </c>
      <c r="AD197" s="14">
        <v>275</v>
      </c>
      <c r="AE197" s="14" t="s">
        <v>54</v>
      </c>
      <c r="AF197" s="14">
        <v>3300</v>
      </c>
      <c r="AG197" s="14">
        <f>VLOOKUP(AA197,[2]item!$A:$B,2,FALSE)</f>
        <v>17</v>
      </c>
      <c r="AH197" s="14">
        <f>VLOOKUP(AC197,[2]item!$A:$B,2,FALSE)</f>
        <v>2750</v>
      </c>
      <c r="AI197" s="14">
        <f>VLOOKUP(AE197,[2]item!$A:$B,2,FALSE)</f>
        <v>16</v>
      </c>
    </row>
    <row r="198" spans="2:35">
      <c r="B198" s="2">
        <v>194</v>
      </c>
      <c r="C198" s="7" t="str">
        <f>VLOOKUP(B198,[1]成就!$A:$P,2,FALSE)</f>
        <v>装备升星</v>
      </c>
      <c r="D198" s="2">
        <f>VLOOKUP(C198,配置表!$B:$F,2,FALSE)</f>
        <v>15</v>
      </c>
      <c r="E198" s="2">
        <v>195</v>
      </c>
      <c r="F198" s="8" t="str">
        <f t="shared" si="9"/>
        <v>16,170</v>
      </c>
      <c r="G198" s="8" t="s">
        <v>46</v>
      </c>
      <c r="H198" s="7" t="str">
        <f t="shared" si="10"/>
        <v>22,5;2750,300;16,3600</v>
      </c>
      <c r="I198" s="7" t="str">
        <f t="shared" si="11"/>
        <v>1,3180</v>
      </c>
      <c r="J198" s="8" t="str">
        <f>VLOOKUP(C198,配置表!$B:$F,5,FALSE)</f>
        <v>3,2,1</v>
      </c>
      <c r="K198" s="7" t="str">
        <f>VLOOKUP(C198,配置表!$B:$J,7,FALSE)&amp;W198</f>
        <v>装备升星总等级达到170</v>
      </c>
      <c r="L198" s="9"/>
      <c r="M198" s="9"/>
      <c r="N198" s="9"/>
      <c r="O198" s="9"/>
      <c r="P198" s="9"/>
      <c r="V198" s="11">
        <f>VLOOKUP(C198,配置表!$B:$F,4,FALSE)</f>
        <v>16</v>
      </c>
      <c r="W198" s="11">
        <f>VLOOKUP(B198,[1]成就!$A:$P,16,FALSE)</f>
        <v>170</v>
      </c>
      <c r="X198" s="12"/>
      <c r="Y198" s="11">
        <f>VLOOKUP(B198,[1]成就!$A:$P,14,FALSE)</f>
        <v>3180</v>
      </c>
      <c r="Z198" s="12"/>
      <c r="AA198" s="14" t="s">
        <v>64</v>
      </c>
      <c r="AB198" s="14">
        <v>5</v>
      </c>
      <c r="AC198" s="14" t="s">
        <v>53</v>
      </c>
      <c r="AD198" s="14">
        <v>300</v>
      </c>
      <c r="AE198" s="14" t="s">
        <v>54</v>
      </c>
      <c r="AF198" s="14">
        <v>3600</v>
      </c>
      <c r="AG198" s="14">
        <f>VLOOKUP(AA198,[2]item!$A:$B,2,FALSE)</f>
        <v>22</v>
      </c>
      <c r="AH198" s="14">
        <f>VLOOKUP(AC198,[2]item!$A:$B,2,FALSE)</f>
        <v>2750</v>
      </c>
      <c r="AI198" s="14">
        <f>VLOOKUP(AE198,[2]item!$A:$B,2,FALSE)</f>
        <v>16</v>
      </c>
    </row>
    <row r="199" spans="2:35">
      <c r="B199" s="2">
        <v>195</v>
      </c>
      <c r="C199" s="7" t="str">
        <f>VLOOKUP(B199,[1]成就!$A:$P,2,FALSE)</f>
        <v>装备升星</v>
      </c>
      <c r="D199" s="2">
        <f>VLOOKUP(C199,配置表!$B:$F,2,FALSE)</f>
        <v>15</v>
      </c>
      <c r="E199" s="2">
        <v>196</v>
      </c>
      <c r="F199" s="8" t="str">
        <f t="shared" si="9"/>
        <v>16,180</v>
      </c>
      <c r="G199" s="8" t="s">
        <v>46</v>
      </c>
      <c r="H199" s="7" t="str">
        <f t="shared" si="10"/>
        <v>17,5;2750,300;16,3600</v>
      </c>
      <c r="I199" s="7" t="str">
        <f t="shared" si="11"/>
        <v>1,3490</v>
      </c>
      <c r="J199" s="8" t="str">
        <f>VLOOKUP(C199,配置表!$B:$F,5,FALSE)</f>
        <v>3,2,1</v>
      </c>
      <c r="K199" s="7" t="str">
        <f>VLOOKUP(C199,配置表!$B:$J,7,FALSE)&amp;W199</f>
        <v>装备升星总等级达到180</v>
      </c>
      <c r="L199" s="9"/>
      <c r="M199" s="9"/>
      <c r="N199" s="9"/>
      <c r="O199" s="9"/>
      <c r="P199" s="9"/>
      <c r="V199" s="11">
        <f>VLOOKUP(C199,配置表!$B:$F,4,FALSE)</f>
        <v>16</v>
      </c>
      <c r="W199" s="11">
        <f>VLOOKUP(B199,[1]成就!$A:$P,16,FALSE)</f>
        <v>180</v>
      </c>
      <c r="X199" s="12"/>
      <c r="Y199" s="11">
        <f>VLOOKUP(B199,[1]成就!$A:$P,14,FALSE)</f>
        <v>3490</v>
      </c>
      <c r="Z199" s="12"/>
      <c r="AA199" s="14" t="s">
        <v>52</v>
      </c>
      <c r="AB199" s="14">
        <v>5</v>
      </c>
      <c r="AC199" s="14" t="s">
        <v>53</v>
      </c>
      <c r="AD199" s="14">
        <v>300</v>
      </c>
      <c r="AE199" s="14" t="s">
        <v>54</v>
      </c>
      <c r="AF199" s="14">
        <v>3600</v>
      </c>
      <c r="AG199" s="14">
        <f>VLOOKUP(AA199,[2]item!$A:$B,2,FALSE)</f>
        <v>17</v>
      </c>
      <c r="AH199" s="14">
        <f>VLOOKUP(AC199,[2]item!$A:$B,2,FALSE)</f>
        <v>2750</v>
      </c>
      <c r="AI199" s="14">
        <f>VLOOKUP(AE199,[2]item!$A:$B,2,FALSE)</f>
        <v>16</v>
      </c>
    </row>
    <row r="200" spans="2:35">
      <c r="B200" s="2">
        <v>196</v>
      </c>
      <c r="C200" s="7" t="str">
        <f>VLOOKUP(B200,[1]成就!$A:$P,2,FALSE)</f>
        <v>装备升星</v>
      </c>
      <c r="D200" s="2">
        <f>VLOOKUP(C200,配置表!$B:$F,2,FALSE)</f>
        <v>15</v>
      </c>
      <c r="E200" s="2">
        <v>197</v>
      </c>
      <c r="F200" s="8" t="str">
        <f t="shared" si="9"/>
        <v>16,190</v>
      </c>
      <c r="G200" s="8" t="s">
        <v>46</v>
      </c>
      <c r="H200" s="7" t="str">
        <f t="shared" si="10"/>
        <v>17,5;2750,325;16,3900</v>
      </c>
      <c r="I200" s="7" t="str">
        <f t="shared" si="11"/>
        <v>1,3810</v>
      </c>
      <c r="J200" s="8" t="str">
        <f>VLOOKUP(C200,配置表!$B:$F,5,FALSE)</f>
        <v>3,2,1</v>
      </c>
      <c r="K200" s="7" t="str">
        <f>VLOOKUP(C200,配置表!$B:$J,7,FALSE)&amp;W200</f>
        <v>装备升星总等级达到190</v>
      </c>
      <c r="L200" s="9"/>
      <c r="M200" s="9"/>
      <c r="N200" s="9"/>
      <c r="O200" s="9"/>
      <c r="P200" s="9"/>
      <c r="V200" s="11">
        <f>VLOOKUP(C200,配置表!$B:$F,4,FALSE)</f>
        <v>16</v>
      </c>
      <c r="W200" s="11">
        <f>VLOOKUP(B200,[1]成就!$A:$P,16,FALSE)</f>
        <v>190</v>
      </c>
      <c r="X200" s="12"/>
      <c r="Y200" s="11">
        <f>VLOOKUP(B200,[1]成就!$A:$P,14,FALSE)</f>
        <v>3810</v>
      </c>
      <c r="Z200" s="12"/>
      <c r="AA200" s="14" t="s">
        <v>52</v>
      </c>
      <c r="AB200" s="14">
        <v>5</v>
      </c>
      <c r="AC200" s="14" t="s">
        <v>53</v>
      </c>
      <c r="AD200" s="14">
        <v>325</v>
      </c>
      <c r="AE200" s="14" t="s">
        <v>54</v>
      </c>
      <c r="AF200" s="14">
        <v>3900</v>
      </c>
      <c r="AG200" s="14">
        <f>VLOOKUP(AA200,[2]item!$A:$B,2,FALSE)</f>
        <v>17</v>
      </c>
      <c r="AH200" s="14">
        <f>VLOOKUP(AC200,[2]item!$A:$B,2,FALSE)</f>
        <v>2750</v>
      </c>
      <c r="AI200" s="14">
        <f>VLOOKUP(AE200,[2]item!$A:$B,2,FALSE)</f>
        <v>16</v>
      </c>
    </row>
    <row r="201" spans="2:35">
      <c r="B201" s="2">
        <v>197</v>
      </c>
      <c r="C201" s="7" t="str">
        <f>VLOOKUP(B201,[1]成就!$A:$P,2,FALSE)</f>
        <v>装备升星</v>
      </c>
      <c r="D201" s="2">
        <f>VLOOKUP(C201,配置表!$B:$F,2,FALSE)</f>
        <v>15</v>
      </c>
      <c r="E201" s="2">
        <v>198</v>
      </c>
      <c r="F201" s="8" t="str">
        <f t="shared" si="9"/>
        <v>16,200</v>
      </c>
      <c r="G201" s="8" t="s">
        <v>46</v>
      </c>
      <c r="H201" s="7" t="str">
        <f t="shared" si="10"/>
        <v>22,5;2750,325;16,3900</v>
      </c>
      <c r="I201" s="7" t="str">
        <f t="shared" si="11"/>
        <v>1,4490</v>
      </c>
      <c r="J201" s="8" t="str">
        <f>VLOOKUP(C201,配置表!$B:$F,5,FALSE)</f>
        <v>3,2,1</v>
      </c>
      <c r="K201" s="7" t="str">
        <f>VLOOKUP(C201,配置表!$B:$J,7,FALSE)&amp;W201</f>
        <v>装备升星总等级达到200</v>
      </c>
      <c r="L201" s="9"/>
      <c r="M201" s="9"/>
      <c r="N201" s="9"/>
      <c r="O201" s="9"/>
      <c r="P201" s="9"/>
      <c r="V201" s="11">
        <f>VLOOKUP(C201,配置表!$B:$F,4,FALSE)</f>
        <v>16</v>
      </c>
      <c r="W201" s="11">
        <f>VLOOKUP(B201,[1]成就!$A:$P,16,FALSE)</f>
        <v>200</v>
      </c>
      <c r="X201" s="12"/>
      <c r="Y201" s="11">
        <f>VLOOKUP(B201,[1]成就!$A:$P,14,FALSE)</f>
        <v>4490</v>
      </c>
      <c r="Z201" s="12"/>
      <c r="AA201" s="14" t="s">
        <v>64</v>
      </c>
      <c r="AB201" s="14">
        <v>5</v>
      </c>
      <c r="AC201" s="14" t="s">
        <v>53</v>
      </c>
      <c r="AD201" s="14">
        <v>325</v>
      </c>
      <c r="AE201" s="14" t="s">
        <v>54</v>
      </c>
      <c r="AF201" s="14">
        <v>3900</v>
      </c>
      <c r="AG201" s="14">
        <f>VLOOKUP(AA201,[2]item!$A:$B,2,FALSE)</f>
        <v>22</v>
      </c>
      <c r="AH201" s="14">
        <f>VLOOKUP(AC201,[2]item!$A:$B,2,FALSE)</f>
        <v>2750</v>
      </c>
      <c r="AI201" s="14">
        <f>VLOOKUP(AE201,[2]item!$A:$B,2,FALSE)</f>
        <v>16</v>
      </c>
    </row>
    <row r="202" spans="2:35">
      <c r="B202" s="2">
        <v>198</v>
      </c>
      <c r="C202" s="7" t="str">
        <f>VLOOKUP(B202,[1]成就!$A:$P,2,FALSE)</f>
        <v>装备升星</v>
      </c>
      <c r="D202" s="2">
        <f>VLOOKUP(C202,配置表!$B:$F,2,FALSE)</f>
        <v>15</v>
      </c>
      <c r="E202" s="2">
        <v>199</v>
      </c>
      <c r="F202" s="8" t="str">
        <f t="shared" si="9"/>
        <v>16,210</v>
      </c>
      <c r="G202" s="8" t="s">
        <v>46</v>
      </c>
      <c r="H202" s="7" t="str">
        <f t="shared" si="10"/>
        <v>17,5;2750,350;16,4200</v>
      </c>
      <c r="I202" s="7" t="str">
        <f t="shared" si="11"/>
        <v>1,4850</v>
      </c>
      <c r="J202" s="8" t="str">
        <f>VLOOKUP(C202,配置表!$B:$F,5,FALSE)</f>
        <v>3,2,1</v>
      </c>
      <c r="K202" s="7" t="str">
        <f>VLOOKUP(C202,配置表!$B:$J,7,FALSE)&amp;W202</f>
        <v>装备升星总等级达到210</v>
      </c>
      <c r="L202" s="9"/>
      <c r="M202" s="9"/>
      <c r="N202" s="9"/>
      <c r="O202" s="9"/>
      <c r="P202" s="9"/>
      <c r="V202" s="11">
        <f>VLOOKUP(C202,配置表!$B:$F,4,FALSE)</f>
        <v>16</v>
      </c>
      <c r="W202" s="11">
        <f>VLOOKUP(B202,[1]成就!$A:$P,16,FALSE)</f>
        <v>210</v>
      </c>
      <c r="X202" s="12"/>
      <c r="Y202" s="11">
        <f>VLOOKUP(B202,[1]成就!$A:$P,14,FALSE)</f>
        <v>4850</v>
      </c>
      <c r="Z202" s="12"/>
      <c r="AA202" s="14" t="s">
        <v>52</v>
      </c>
      <c r="AB202" s="14">
        <v>5</v>
      </c>
      <c r="AC202" s="14" t="s">
        <v>53</v>
      </c>
      <c r="AD202" s="14">
        <v>350</v>
      </c>
      <c r="AE202" s="14" t="s">
        <v>54</v>
      </c>
      <c r="AF202" s="14">
        <v>4200</v>
      </c>
      <c r="AG202" s="14">
        <f>VLOOKUP(AA202,[2]item!$A:$B,2,FALSE)</f>
        <v>17</v>
      </c>
      <c r="AH202" s="14">
        <f>VLOOKUP(AC202,[2]item!$A:$B,2,FALSE)</f>
        <v>2750</v>
      </c>
      <c r="AI202" s="14">
        <f>VLOOKUP(AE202,[2]item!$A:$B,2,FALSE)</f>
        <v>16</v>
      </c>
    </row>
    <row r="203" spans="2:35">
      <c r="B203" s="2">
        <v>199</v>
      </c>
      <c r="C203" s="7" t="str">
        <f>VLOOKUP(B203,[1]成就!$A:$P,2,FALSE)</f>
        <v>装备升星</v>
      </c>
      <c r="D203" s="2">
        <f>VLOOKUP(C203,配置表!$B:$F,2,FALSE)</f>
        <v>15</v>
      </c>
      <c r="E203" s="2">
        <v>200</v>
      </c>
      <c r="F203" s="8" t="str">
        <f t="shared" si="9"/>
        <v>16,220</v>
      </c>
      <c r="G203" s="8" t="s">
        <v>46</v>
      </c>
      <c r="H203" s="7" t="str">
        <f t="shared" si="10"/>
        <v>17,5;2750,350;16,4200</v>
      </c>
      <c r="I203" s="7" t="str">
        <f t="shared" si="11"/>
        <v>1,5230</v>
      </c>
      <c r="J203" s="8" t="str">
        <f>VLOOKUP(C203,配置表!$B:$F,5,FALSE)</f>
        <v>3,2,1</v>
      </c>
      <c r="K203" s="7" t="str">
        <f>VLOOKUP(C203,配置表!$B:$J,7,FALSE)&amp;W203</f>
        <v>装备升星总等级达到220</v>
      </c>
      <c r="L203" s="9"/>
      <c r="M203" s="9"/>
      <c r="N203" s="9"/>
      <c r="O203" s="9"/>
      <c r="P203" s="9"/>
      <c r="V203" s="11">
        <f>VLOOKUP(C203,配置表!$B:$F,4,FALSE)</f>
        <v>16</v>
      </c>
      <c r="W203" s="11">
        <f>VLOOKUP(B203,[1]成就!$A:$P,16,FALSE)</f>
        <v>220</v>
      </c>
      <c r="X203" s="12"/>
      <c r="Y203" s="11">
        <f>VLOOKUP(B203,[1]成就!$A:$P,14,FALSE)</f>
        <v>5230</v>
      </c>
      <c r="Z203" s="12"/>
      <c r="AA203" s="14" t="s">
        <v>52</v>
      </c>
      <c r="AB203" s="14">
        <v>5</v>
      </c>
      <c r="AC203" s="14" t="s">
        <v>53</v>
      </c>
      <c r="AD203" s="14">
        <v>350</v>
      </c>
      <c r="AE203" s="14" t="s">
        <v>54</v>
      </c>
      <c r="AF203" s="14">
        <v>4200</v>
      </c>
      <c r="AG203" s="14">
        <f>VLOOKUP(AA203,[2]item!$A:$B,2,FALSE)</f>
        <v>17</v>
      </c>
      <c r="AH203" s="14">
        <f>VLOOKUP(AC203,[2]item!$A:$B,2,FALSE)</f>
        <v>2750</v>
      </c>
      <c r="AI203" s="14">
        <f>VLOOKUP(AE203,[2]item!$A:$B,2,FALSE)</f>
        <v>16</v>
      </c>
    </row>
    <row r="204" spans="2:35">
      <c r="B204" s="2">
        <v>200</v>
      </c>
      <c r="C204" s="7" t="str">
        <f>VLOOKUP(B204,[1]成就!$A:$P,2,FALSE)</f>
        <v>装备升星</v>
      </c>
      <c r="D204" s="2">
        <f>VLOOKUP(C204,配置表!$B:$F,2,FALSE)</f>
        <v>15</v>
      </c>
      <c r="E204" s="2">
        <v>201</v>
      </c>
      <c r="F204" s="8" t="str">
        <f t="shared" si="9"/>
        <v>16,230</v>
      </c>
      <c r="G204" s="8" t="s">
        <v>46</v>
      </c>
      <c r="H204" s="7" t="str">
        <f t="shared" si="10"/>
        <v>22,5;2750,375;16,4500</v>
      </c>
      <c r="I204" s="7" t="str">
        <f t="shared" si="11"/>
        <v>1,5620</v>
      </c>
      <c r="J204" s="8" t="str">
        <f>VLOOKUP(C204,配置表!$B:$F,5,FALSE)</f>
        <v>3,2,1</v>
      </c>
      <c r="K204" s="7" t="str">
        <f>VLOOKUP(C204,配置表!$B:$J,7,FALSE)&amp;W204</f>
        <v>装备升星总等级达到230</v>
      </c>
      <c r="L204" s="9"/>
      <c r="M204" s="9"/>
      <c r="N204" s="9"/>
      <c r="O204" s="9"/>
      <c r="P204" s="9"/>
      <c r="V204" s="11">
        <f>VLOOKUP(C204,配置表!$B:$F,4,FALSE)</f>
        <v>16</v>
      </c>
      <c r="W204" s="11">
        <f>VLOOKUP(B204,[1]成就!$A:$P,16,FALSE)</f>
        <v>230</v>
      </c>
      <c r="X204" s="12"/>
      <c r="Y204" s="11">
        <f>VLOOKUP(B204,[1]成就!$A:$P,14,FALSE)</f>
        <v>5620</v>
      </c>
      <c r="Z204" s="12"/>
      <c r="AA204" s="14" t="s">
        <v>64</v>
      </c>
      <c r="AB204" s="14">
        <v>5</v>
      </c>
      <c r="AC204" s="14" t="s">
        <v>53</v>
      </c>
      <c r="AD204" s="14">
        <v>375</v>
      </c>
      <c r="AE204" s="14" t="s">
        <v>54</v>
      </c>
      <c r="AF204" s="14">
        <v>4500</v>
      </c>
      <c r="AG204" s="14">
        <f>VLOOKUP(AA204,[2]item!$A:$B,2,FALSE)</f>
        <v>22</v>
      </c>
      <c r="AH204" s="14">
        <f>VLOOKUP(AC204,[2]item!$A:$B,2,FALSE)</f>
        <v>2750</v>
      </c>
      <c r="AI204" s="14">
        <f>VLOOKUP(AE204,[2]item!$A:$B,2,FALSE)</f>
        <v>16</v>
      </c>
    </row>
    <row r="205" spans="2:35">
      <c r="B205" s="2">
        <v>201</v>
      </c>
      <c r="C205" s="7" t="str">
        <f>VLOOKUP(B205,[1]成就!$A:$P,2,FALSE)</f>
        <v>装备升星</v>
      </c>
      <c r="D205" s="2">
        <f>VLOOKUP(C205,配置表!$B:$F,2,FALSE)</f>
        <v>15</v>
      </c>
      <c r="E205" s="2">
        <v>202</v>
      </c>
      <c r="F205" s="8" t="str">
        <f t="shared" si="9"/>
        <v>16,240</v>
      </c>
      <c r="G205" s="8" t="s">
        <v>46</v>
      </c>
      <c r="H205" s="7" t="str">
        <f t="shared" si="10"/>
        <v>17,5;2750,375;16,4500</v>
      </c>
      <c r="I205" s="7" t="str">
        <f t="shared" si="11"/>
        <v>1,6450</v>
      </c>
      <c r="J205" s="8" t="str">
        <f>VLOOKUP(C205,配置表!$B:$F,5,FALSE)</f>
        <v>3,2,1</v>
      </c>
      <c r="K205" s="7" t="str">
        <f>VLOOKUP(C205,配置表!$B:$J,7,FALSE)&amp;W205</f>
        <v>装备升星总等级达到240</v>
      </c>
      <c r="L205" s="9"/>
      <c r="M205" s="9"/>
      <c r="N205" s="9"/>
      <c r="O205" s="9"/>
      <c r="P205" s="9"/>
      <c r="V205" s="11">
        <f>VLOOKUP(C205,配置表!$B:$F,4,FALSE)</f>
        <v>16</v>
      </c>
      <c r="W205" s="11">
        <f>VLOOKUP(B205,[1]成就!$A:$P,16,FALSE)</f>
        <v>240</v>
      </c>
      <c r="X205" s="12"/>
      <c r="Y205" s="11">
        <f>VLOOKUP(B205,[1]成就!$A:$P,14,FALSE)</f>
        <v>6450</v>
      </c>
      <c r="Z205" s="12"/>
      <c r="AA205" s="14" t="s">
        <v>52</v>
      </c>
      <c r="AB205" s="14">
        <v>5</v>
      </c>
      <c r="AC205" s="14" t="s">
        <v>53</v>
      </c>
      <c r="AD205" s="14">
        <v>375</v>
      </c>
      <c r="AE205" s="14" t="s">
        <v>54</v>
      </c>
      <c r="AF205" s="14">
        <v>4500</v>
      </c>
      <c r="AG205" s="14">
        <f>VLOOKUP(AA205,[2]item!$A:$B,2,FALSE)</f>
        <v>17</v>
      </c>
      <c r="AH205" s="14">
        <f>VLOOKUP(AC205,[2]item!$A:$B,2,FALSE)</f>
        <v>2750</v>
      </c>
      <c r="AI205" s="14">
        <f>VLOOKUP(AE205,[2]item!$A:$B,2,FALSE)</f>
        <v>16</v>
      </c>
    </row>
    <row r="206" spans="2:35">
      <c r="B206" s="2">
        <v>202</v>
      </c>
      <c r="C206" s="7" t="str">
        <f>VLOOKUP(B206,[1]成就!$A:$P,2,FALSE)</f>
        <v>装备升星</v>
      </c>
      <c r="D206" s="2">
        <f>VLOOKUP(C206,配置表!$B:$F,2,FALSE)</f>
        <v>15</v>
      </c>
      <c r="E206" s="2">
        <v>203</v>
      </c>
      <c r="F206" s="8" t="str">
        <f t="shared" si="9"/>
        <v>16,250</v>
      </c>
      <c r="G206" s="8" t="s">
        <v>46</v>
      </c>
      <c r="H206" s="7" t="str">
        <f t="shared" si="10"/>
        <v>17,5;2750,400;16,4800</v>
      </c>
      <c r="I206" s="7" t="str">
        <f t="shared" si="11"/>
        <v>1,6880</v>
      </c>
      <c r="J206" s="8" t="str">
        <f>VLOOKUP(C206,配置表!$B:$F,5,FALSE)</f>
        <v>3,2,1</v>
      </c>
      <c r="K206" s="7" t="str">
        <f>VLOOKUP(C206,配置表!$B:$J,7,FALSE)&amp;W206</f>
        <v>装备升星总等级达到250</v>
      </c>
      <c r="L206" s="9"/>
      <c r="M206" s="9"/>
      <c r="N206" s="9"/>
      <c r="O206" s="9"/>
      <c r="P206" s="9"/>
      <c r="V206" s="11">
        <f>VLOOKUP(C206,配置表!$B:$F,4,FALSE)</f>
        <v>16</v>
      </c>
      <c r="W206" s="11">
        <f>VLOOKUP(B206,[1]成就!$A:$P,16,FALSE)</f>
        <v>250</v>
      </c>
      <c r="X206" s="12"/>
      <c r="Y206" s="11">
        <f>VLOOKUP(B206,[1]成就!$A:$P,14,FALSE)</f>
        <v>6880</v>
      </c>
      <c r="Z206" s="12"/>
      <c r="AA206" s="14" t="s">
        <v>52</v>
      </c>
      <c r="AB206" s="14">
        <v>5</v>
      </c>
      <c r="AC206" s="14" t="s">
        <v>53</v>
      </c>
      <c r="AD206" s="14">
        <v>400</v>
      </c>
      <c r="AE206" s="14" t="s">
        <v>54</v>
      </c>
      <c r="AF206" s="14">
        <v>4800</v>
      </c>
      <c r="AG206" s="14">
        <f>VLOOKUP(AA206,[2]item!$A:$B,2,FALSE)</f>
        <v>17</v>
      </c>
      <c r="AH206" s="14">
        <f>VLOOKUP(AC206,[2]item!$A:$B,2,FALSE)</f>
        <v>2750</v>
      </c>
      <c r="AI206" s="14">
        <f>VLOOKUP(AE206,[2]item!$A:$B,2,FALSE)</f>
        <v>16</v>
      </c>
    </row>
    <row r="207" spans="2:35">
      <c r="B207" s="2">
        <v>203</v>
      </c>
      <c r="C207" s="7" t="str">
        <f>VLOOKUP(B207,[1]成就!$A:$P,2,FALSE)</f>
        <v>装备升星</v>
      </c>
      <c r="D207" s="2">
        <f>VLOOKUP(C207,配置表!$B:$F,2,FALSE)</f>
        <v>15</v>
      </c>
      <c r="E207" s="2">
        <v>204</v>
      </c>
      <c r="F207" s="8" t="str">
        <f t="shared" si="9"/>
        <v>16,260</v>
      </c>
      <c r="G207" s="8" t="s">
        <v>46</v>
      </c>
      <c r="H207" s="7" t="str">
        <f t="shared" si="10"/>
        <v>22,5;2750,400;16,4800</v>
      </c>
      <c r="I207" s="7" t="str">
        <f t="shared" si="11"/>
        <v>1,7330</v>
      </c>
      <c r="J207" s="8" t="str">
        <f>VLOOKUP(C207,配置表!$B:$F,5,FALSE)</f>
        <v>3,2,1</v>
      </c>
      <c r="K207" s="7" t="str">
        <f>VLOOKUP(C207,配置表!$B:$J,7,FALSE)&amp;W207</f>
        <v>装备升星总等级达到260</v>
      </c>
      <c r="L207" s="9"/>
      <c r="M207" s="9"/>
      <c r="N207" s="9"/>
      <c r="O207" s="9"/>
      <c r="P207" s="9"/>
      <c r="V207" s="11">
        <f>VLOOKUP(C207,配置表!$B:$F,4,FALSE)</f>
        <v>16</v>
      </c>
      <c r="W207" s="11">
        <f>VLOOKUP(B207,[1]成就!$A:$P,16,FALSE)</f>
        <v>260</v>
      </c>
      <c r="X207" s="12"/>
      <c r="Y207" s="11">
        <f>VLOOKUP(B207,[1]成就!$A:$P,14,FALSE)</f>
        <v>7330</v>
      </c>
      <c r="Z207" s="12"/>
      <c r="AA207" s="14" t="s">
        <v>64</v>
      </c>
      <c r="AB207" s="14">
        <v>5</v>
      </c>
      <c r="AC207" s="14" t="s">
        <v>53</v>
      </c>
      <c r="AD207" s="14">
        <v>400</v>
      </c>
      <c r="AE207" s="14" t="s">
        <v>54</v>
      </c>
      <c r="AF207" s="14">
        <v>4800</v>
      </c>
      <c r="AG207" s="14">
        <f>VLOOKUP(AA207,[2]item!$A:$B,2,FALSE)</f>
        <v>22</v>
      </c>
      <c r="AH207" s="14">
        <f>VLOOKUP(AC207,[2]item!$A:$B,2,FALSE)</f>
        <v>2750</v>
      </c>
      <c r="AI207" s="14">
        <f>VLOOKUP(AE207,[2]item!$A:$B,2,FALSE)</f>
        <v>16</v>
      </c>
    </row>
    <row r="208" spans="2:35">
      <c r="B208" s="2">
        <v>204</v>
      </c>
      <c r="C208" s="7" t="str">
        <f>VLOOKUP(B208,[1]成就!$A:$P,2,FALSE)</f>
        <v>装备升星</v>
      </c>
      <c r="D208" s="2">
        <f>VLOOKUP(C208,配置表!$B:$F,2,FALSE)</f>
        <v>15</v>
      </c>
      <c r="E208" s="2">
        <v>205</v>
      </c>
      <c r="F208" s="8" t="str">
        <f t="shared" si="9"/>
        <v>16,270</v>
      </c>
      <c r="G208" s="8" t="s">
        <v>46</v>
      </c>
      <c r="H208" s="7" t="str">
        <f t="shared" si="10"/>
        <v>17,5;2750,425;16,5100</v>
      </c>
      <c r="I208" s="7" t="str">
        <f t="shared" si="11"/>
        <v>1,7790</v>
      </c>
      <c r="J208" s="8" t="str">
        <f>VLOOKUP(C208,配置表!$B:$F,5,FALSE)</f>
        <v>3,2,1</v>
      </c>
      <c r="K208" s="7" t="str">
        <f>VLOOKUP(C208,配置表!$B:$J,7,FALSE)&amp;W208</f>
        <v>装备升星总等级达到270</v>
      </c>
      <c r="L208" s="9"/>
      <c r="M208" s="9"/>
      <c r="N208" s="9"/>
      <c r="O208" s="9"/>
      <c r="P208" s="9"/>
      <c r="V208" s="11">
        <f>VLOOKUP(C208,配置表!$B:$F,4,FALSE)</f>
        <v>16</v>
      </c>
      <c r="W208" s="11">
        <f>VLOOKUP(B208,[1]成就!$A:$P,16,FALSE)</f>
        <v>270</v>
      </c>
      <c r="X208" s="12"/>
      <c r="Y208" s="11">
        <f>VLOOKUP(B208,[1]成就!$A:$P,14,FALSE)</f>
        <v>7790</v>
      </c>
      <c r="Z208" s="12"/>
      <c r="AA208" s="14" t="s">
        <v>52</v>
      </c>
      <c r="AB208" s="14">
        <v>5</v>
      </c>
      <c r="AC208" s="14" t="s">
        <v>53</v>
      </c>
      <c r="AD208" s="14">
        <v>425</v>
      </c>
      <c r="AE208" s="14" t="s">
        <v>54</v>
      </c>
      <c r="AF208" s="14">
        <v>5100</v>
      </c>
      <c r="AG208" s="14">
        <f>VLOOKUP(AA208,[2]item!$A:$B,2,FALSE)</f>
        <v>17</v>
      </c>
      <c r="AH208" s="14">
        <f>VLOOKUP(AC208,[2]item!$A:$B,2,FALSE)</f>
        <v>2750</v>
      </c>
      <c r="AI208" s="14">
        <f>VLOOKUP(AE208,[2]item!$A:$B,2,FALSE)</f>
        <v>16</v>
      </c>
    </row>
    <row r="209" spans="2:35">
      <c r="B209" s="2">
        <v>205</v>
      </c>
      <c r="C209" s="7" t="str">
        <f>VLOOKUP(B209,[1]成就!$A:$P,2,FALSE)</f>
        <v>装备升星</v>
      </c>
      <c r="D209" s="2">
        <f>VLOOKUP(C209,配置表!$B:$F,2,FALSE)</f>
        <v>15</v>
      </c>
      <c r="E209" s="2">
        <v>206</v>
      </c>
      <c r="F209" s="8" t="str">
        <f t="shared" si="9"/>
        <v>16,280</v>
      </c>
      <c r="G209" s="8" t="s">
        <v>46</v>
      </c>
      <c r="H209" s="7" t="str">
        <f t="shared" si="10"/>
        <v>17,5;2750,425;16,5100</v>
      </c>
      <c r="I209" s="7" t="str">
        <f t="shared" si="11"/>
        <v>1,8750</v>
      </c>
      <c r="J209" s="8" t="str">
        <f>VLOOKUP(C209,配置表!$B:$F,5,FALSE)</f>
        <v>3,2,1</v>
      </c>
      <c r="K209" s="7" t="str">
        <f>VLOOKUP(C209,配置表!$B:$J,7,FALSE)&amp;W209</f>
        <v>装备升星总等级达到280</v>
      </c>
      <c r="L209" s="9"/>
      <c r="M209" s="9"/>
      <c r="N209" s="9"/>
      <c r="O209" s="9"/>
      <c r="P209" s="9"/>
      <c r="V209" s="11">
        <f>VLOOKUP(C209,配置表!$B:$F,4,FALSE)</f>
        <v>16</v>
      </c>
      <c r="W209" s="11">
        <f>VLOOKUP(B209,[1]成就!$A:$P,16,FALSE)</f>
        <v>280</v>
      </c>
      <c r="X209" s="12"/>
      <c r="Y209" s="11">
        <f>VLOOKUP(B209,[1]成就!$A:$P,14,FALSE)</f>
        <v>8750</v>
      </c>
      <c r="Z209" s="12"/>
      <c r="AA209" s="14" t="s">
        <v>52</v>
      </c>
      <c r="AB209" s="14">
        <v>5</v>
      </c>
      <c r="AC209" s="14" t="s">
        <v>53</v>
      </c>
      <c r="AD209" s="14">
        <v>425</v>
      </c>
      <c r="AE209" s="14" t="s">
        <v>54</v>
      </c>
      <c r="AF209" s="14">
        <v>5100</v>
      </c>
      <c r="AG209" s="14">
        <f>VLOOKUP(AA209,[2]item!$A:$B,2,FALSE)</f>
        <v>17</v>
      </c>
      <c r="AH209" s="14">
        <f>VLOOKUP(AC209,[2]item!$A:$B,2,FALSE)</f>
        <v>2750</v>
      </c>
      <c r="AI209" s="14">
        <f>VLOOKUP(AE209,[2]item!$A:$B,2,FALSE)</f>
        <v>16</v>
      </c>
    </row>
    <row r="210" spans="2:35">
      <c r="B210" s="2">
        <v>206</v>
      </c>
      <c r="C210" s="7" t="str">
        <f>VLOOKUP(B210,[1]成就!$A:$P,2,FALSE)</f>
        <v>装备升星</v>
      </c>
      <c r="D210" s="2">
        <f>VLOOKUP(C210,配置表!$B:$F,2,FALSE)</f>
        <v>15</v>
      </c>
      <c r="E210" s="2">
        <v>207</v>
      </c>
      <c r="F210" s="8" t="str">
        <f t="shared" si="9"/>
        <v>16,290</v>
      </c>
      <c r="G210" s="8" t="s">
        <v>46</v>
      </c>
      <c r="H210" s="7" t="str">
        <f t="shared" si="10"/>
        <v>22,5;2750,450;16,5400</v>
      </c>
      <c r="I210" s="7" t="str">
        <f t="shared" si="11"/>
        <v>1,9260</v>
      </c>
      <c r="J210" s="8" t="str">
        <f>VLOOKUP(C210,配置表!$B:$F,5,FALSE)</f>
        <v>3,2,1</v>
      </c>
      <c r="K210" s="7" t="str">
        <f>VLOOKUP(C210,配置表!$B:$J,7,FALSE)&amp;W210</f>
        <v>装备升星总等级达到290</v>
      </c>
      <c r="L210" s="9"/>
      <c r="M210" s="9"/>
      <c r="N210" s="9"/>
      <c r="O210" s="9"/>
      <c r="P210" s="9"/>
      <c r="V210" s="11">
        <f>VLOOKUP(C210,配置表!$B:$F,4,FALSE)</f>
        <v>16</v>
      </c>
      <c r="W210" s="11">
        <f>VLOOKUP(B210,[1]成就!$A:$P,16,FALSE)</f>
        <v>290</v>
      </c>
      <c r="X210" s="12"/>
      <c r="Y210" s="11">
        <f>VLOOKUP(B210,[1]成就!$A:$P,14,FALSE)</f>
        <v>9260</v>
      </c>
      <c r="Z210" s="12"/>
      <c r="AA210" s="14" t="s">
        <v>64</v>
      </c>
      <c r="AB210" s="14">
        <v>5</v>
      </c>
      <c r="AC210" s="14" t="s">
        <v>53</v>
      </c>
      <c r="AD210" s="14">
        <v>450</v>
      </c>
      <c r="AE210" s="14" t="s">
        <v>54</v>
      </c>
      <c r="AF210" s="14">
        <v>5400</v>
      </c>
      <c r="AG210" s="14">
        <f>VLOOKUP(AA210,[2]item!$A:$B,2,FALSE)</f>
        <v>22</v>
      </c>
      <c r="AH210" s="14">
        <f>VLOOKUP(AC210,[2]item!$A:$B,2,FALSE)</f>
        <v>2750</v>
      </c>
      <c r="AI210" s="14">
        <f>VLOOKUP(AE210,[2]item!$A:$B,2,FALSE)</f>
        <v>16</v>
      </c>
    </row>
    <row r="211" spans="2:35">
      <c r="B211" s="2">
        <v>207</v>
      </c>
      <c r="C211" s="7" t="str">
        <f>VLOOKUP(B211,[1]成就!$A:$P,2,FALSE)</f>
        <v>装备升星</v>
      </c>
      <c r="D211" s="2">
        <f>VLOOKUP(C211,配置表!$B:$F,2,FALSE)</f>
        <v>15</v>
      </c>
      <c r="E211" s="2">
        <v>208</v>
      </c>
      <c r="F211" s="8" t="str">
        <f t="shared" si="9"/>
        <v>16,300</v>
      </c>
      <c r="G211" s="8" t="s">
        <v>46</v>
      </c>
      <c r="H211" s="7" t="str">
        <f t="shared" si="10"/>
        <v>17,5;2750,450;16,5400</v>
      </c>
      <c r="I211" s="7" t="str">
        <f t="shared" si="11"/>
        <v>1,9780</v>
      </c>
      <c r="J211" s="8" t="str">
        <f>VLOOKUP(C211,配置表!$B:$F,5,FALSE)</f>
        <v>3,2,1</v>
      </c>
      <c r="K211" s="7" t="str">
        <f>VLOOKUP(C211,配置表!$B:$J,7,FALSE)&amp;W211</f>
        <v>装备升星总等级达到300</v>
      </c>
      <c r="L211" s="9"/>
      <c r="M211" s="9"/>
      <c r="N211" s="9"/>
      <c r="O211" s="9"/>
      <c r="P211" s="9"/>
      <c r="V211" s="11">
        <f>VLOOKUP(C211,配置表!$B:$F,4,FALSE)</f>
        <v>16</v>
      </c>
      <c r="W211" s="11">
        <f>VLOOKUP(B211,[1]成就!$A:$P,16,FALSE)</f>
        <v>300</v>
      </c>
      <c r="X211" s="12"/>
      <c r="Y211" s="11">
        <f>VLOOKUP(B211,[1]成就!$A:$P,14,FALSE)</f>
        <v>9780</v>
      </c>
      <c r="Z211" s="12"/>
      <c r="AA211" s="14" t="s">
        <v>52</v>
      </c>
      <c r="AB211" s="14">
        <v>5</v>
      </c>
      <c r="AC211" s="14" t="s">
        <v>53</v>
      </c>
      <c r="AD211" s="14">
        <v>450</v>
      </c>
      <c r="AE211" s="14" t="s">
        <v>54</v>
      </c>
      <c r="AF211" s="14">
        <v>5400</v>
      </c>
      <c r="AG211" s="14">
        <f>VLOOKUP(AA211,[2]item!$A:$B,2,FALSE)</f>
        <v>17</v>
      </c>
      <c r="AH211" s="14">
        <f>VLOOKUP(AC211,[2]item!$A:$B,2,FALSE)</f>
        <v>2750</v>
      </c>
      <c r="AI211" s="14">
        <f>VLOOKUP(AE211,[2]item!$A:$B,2,FALSE)</f>
        <v>16</v>
      </c>
    </row>
    <row r="212" spans="2:35">
      <c r="B212" s="2">
        <v>208</v>
      </c>
      <c r="C212" s="7" t="str">
        <f>VLOOKUP(B212,[1]成就!$A:$P,2,FALSE)</f>
        <v>装备升星</v>
      </c>
      <c r="D212" s="2">
        <f>VLOOKUP(C212,配置表!$B:$F,2,FALSE)</f>
        <v>15</v>
      </c>
      <c r="E212" s="2">
        <v>209</v>
      </c>
      <c r="F212" s="8" t="str">
        <f t="shared" si="9"/>
        <v>16,310</v>
      </c>
      <c r="G212" s="8" t="s">
        <v>46</v>
      </c>
      <c r="H212" s="7" t="str">
        <f t="shared" si="10"/>
        <v>17,5;2750,475;16,5700</v>
      </c>
      <c r="I212" s="7" t="str">
        <f t="shared" si="11"/>
        <v>1,10320</v>
      </c>
      <c r="J212" s="8" t="str">
        <f>VLOOKUP(C212,配置表!$B:$F,5,FALSE)</f>
        <v>3,2,1</v>
      </c>
      <c r="K212" s="7" t="str">
        <f>VLOOKUP(C212,配置表!$B:$J,7,FALSE)&amp;W212</f>
        <v>装备升星总等级达到310</v>
      </c>
      <c r="L212" s="9"/>
      <c r="M212" s="9"/>
      <c r="N212" s="9"/>
      <c r="O212" s="9"/>
      <c r="P212" s="9"/>
      <c r="V212" s="11">
        <f>VLOOKUP(C212,配置表!$B:$F,4,FALSE)</f>
        <v>16</v>
      </c>
      <c r="W212" s="11">
        <f>VLOOKUP(B212,[1]成就!$A:$P,16,FALSE)</f>
        <v>310</v>
      </c>
      <c r="X212" s="12"/>
      <c r="Y212" s="11">
        <f>VLOOKUP(B212,[1]成就!$A:$P,14,FALSE)</f>
        <v>10320</v>
      </c>
      <c r="Z212" s="12"/>
      <c r="AA212" s="14" t="s">
        <v>52</v>
      </c>
      <c r="AB212" s="14">
        <v>5</v>
      </c>
      <c r="AC212" s="14" t="s">
        <v>53</v>
      </c>
      <c r="AD212" s="14">
        <v>475</v>
      </c>
      <c r="AE212" s="14" t="s">
        <v>54</v>
      </c>
      <c r="AF212" s="14">
        <v>5700</v>
      </c>
      <c r="AG212" s="14">
        <f>VLOOKUP(AA212,[2]item!$A:$B,2,FALSE)</f>
        <v>17</v>
      </c>
      <c r="AH212" s="14">
        <f>VLOOKUP(AC212,[2]item!$A:$B,2,FALSE)</f>
        <v>2750</v>
      </c>
      <c r="AI212" s="14">
        <f>VLOOKUP(AE212,[2]item!$A:$B,2,FALSE)</f>
        <v>16</v>
      </c>
    </row>
    <row r="213" spans="2:35">
      <c r="B213" s="2">
        <v>209</v>
      </c>
      <c r="C213" s="7" t="str">
        <f>VLOOKUP(B213,[1]成就!$A:$P,2,FALSE)</f>
        <v>装备升星</v>
      </c>
      <c r="D213" s="2">
        <f>VLOOKUP(C213,配置表!$B:$F,2,FALSE)</f>
        <v>15</v>
      </c>
      <c r="E213" s="2">
        <v>210</v>
      </c>
      <c r="F213" s="8" t="str">
        <f t="shared" si="9"/>
        <v>16,320</v>
      </c>
      <c r="G213" s="8" t="s">
        <v>46</v>
      </c>
      <c r="H213" s="7" t="str">
        <f t="shared" si="10"/>
        <v>22,5;2750,475;16,5700</v>
      </c>
      <c r="I213" s="7" t="str">
        <f t="shared" si="11"/>
        <v>1,11430</v>
      </c>
      <c r="J213" s="8" t="str">
        <f>VLOOKUP(C213,配置表!$B:$F,5,FALSE)</f>
        <v>3,2,1</v>
      </c>
      <c r="K213" s="7" t="str">
        <f>VLOOKUP(C213,配置表!$B:$J,7,FALSE)&amp;W213</f>
        <v>装备升星总等级达到320</v>
      </c>
      <c r="L213" s="9"/>
      <c r="M213" s="9"/>
      <c r="N213" s="9"/>
      <c r="O213" s="9"/>
      <c r="P213" s="9"/>
      <c r="V213" s="11">
        <f>VLOOKUP(C213,配置表!$B:$F,4,FALSE)</f>
        <v>16</v>
      </c>
      <c r="W213" s="11">
        <f>VLOOKUP(B213,[1]成就!$A:$P,16,FALSE)</f>
        <v>320</v>
      </c>
      <c r="X213" s="12"/>
      <c r="Y213" s="11">
        <f>VLOOKUP(B213,[1]成就!$A:$P,14,FALSE)</f>
        <v>11430</v>
      </c>
      <c r="Z213" s="12"/>
      <c r="AA213" s="14" t="s">
        <v>64</v>
      </c>
      <c r="AB213" s="14">
        <v>5</v>
      </c>
      <c r="AC213" s="14" t="s">
        <v>53</v>
      </c>
      <c r="AD213" s="14">
        <v>475</v>
      </c>
      <c r="AE213" s="14" t="s">
        <v>54</v>
      </c>
      <c r="AF213" s="14">
        <v>5700</v>
      </c>
      <c r="AG213" s="14">
        <f>VLOOKUP(AA213,[2]item!$A:$B,2,FALSE)</f>
        <v>22</v>
      </c>
      <c r="AH213" s="14">
        <f>VLOOKUP(AC213,[2]item!$A:$B,2,FALSE)</f>
        <v>2750</v>
      </c>
      <c r="AI213" s="14">
        <f>VLOOKUP(AE213,[2]item!$A:$B,2,FALSE)</f>
        <v>16</v>
      </c>
    </row>
    <row r="214" spans="2:35">
      <c r="B214" s="2">
        <v>210</v>
      </c>
      <c r="C214" s="7" t="str">
        <f>VLOOKUP(B214,[1]成就!$A:$P,2,FALSE)</f>
        <v>装备升星</v>
      </c>
      <c r="D214" s="2">
        <f>VLOOKUP(C214,配置表!$B:$F,2,FALSE)</f>
        <v>15</v>
      </c>
      <c r="E214" s="2">
        <v>211</v>
      </c>
      <c r="F214" s="8" t="str">
        <f t="shared" si="9"/>
        <v>16,330</v>
      </c>
      <c r="G214" s="8" t="s">
        <v>46</v>
      </c>
      <c r="H214" s="7" t="str">
        <f t="shared" si="10"/>
        <v>17,5;2750,500;16,6000</v>
      </c>
      <c r="I214" s="7" t="str">
        <f t="shared" si="11"/>
        <v>1,12000</v>
      </c>
      <c r="J214" s="8" t="str">
        <f>VLOOKUP(C214,配置表!$B:$F,5,FALSE)</f>
        <v>3,2,1</v>
      </c>
      <c r="K214" s="7" t="str">
        <f>VLOOKUP(C214,配置表!$B:$J,7,FALSE)&amp;W214</f>
        <v>装备升星总等级达到330</v>
      </c>
      <c r="L214" s="9"/>
      <c r="M214" s="9"/>
      <c r="N214" s="9"/>
      <c r="O214" s="9"/>
      <c r="P214" s="9"/>
      <c r="V214" s="11">
        <f>VLOOKUP(C214,配置表!$B:$F,4,FALSE)</f>
        <v>16</v>
      </c>
      <c r="W214" s="11">
        <f>VLOOKUP(B214,[1]成就!$A:$P,16,FALSE)</f>
        <v>330</v>
      </c>
      <c r="X214" s="12"/>
      <c r="Y214" s="11">
        <f>VLOOKUP(B214,[1]成就!$A:$P,14,FALSE)</f>
        <v>12000</v>
      </c>
      <c r="Z214" s="12"/>
      <c r="AA214" s="14" t="s">
        <v>52</v>
      </c>
      <c r="AB214" s="14">
        <v>5</v>
      </c>
      <c r="AC214" s="14" t="s">
        <v>53</v>
      </c>
      <c r="AD214" s="14">
        <v>500</v>
      </c>
      <c r="AE214" s="14" t="s">
        <v>54</v>
      </c>
      <c r="AF214" s="14">
        <v>6000</v>
      </c>
      <c r="AG214" s="14">
        <f>VLOOKUP(AA214,[2]item!$A:$B,2,FALSE)</f>
        <v>17</v>
      </c>
      <c r="AH214" s="14">
        <f>VLOOKUP(AC214,[2]item!$A:$B,2,FALSE)</f>
        <v>2750</v>
      </c>
      <c r="AI214" s="14">
        <f>VLOOKUP(AE214,[2]item!$A:$B,2,FALSE)</f>
        <v>16</v>
      </c>
    </row>
    <row r="215" spans="2:35">
      <c r="B215" s="2">
        <v>211</v>
      </c>
      <c r="C215" s="7" t="str">
        <f>VLOOKUP(B215,[1]成就!$A:$P,2,FALSE)</f>
        <v>装备升星</v>
      </c>
      <c r="D215" s="2">
        <f>VLOOKUP(C215,配置表!$B:$F,2,FALSE)</f>
        <v>15</v>
      </c>
      <c r="E215" s="2">
        <v>212</v>
      </c>
      <c r="F215" s="8" t="str">
        <f t="shared" si="9"/>
        <v>16,340</v>
      </c>
      <c r="G215" s="8" t="s">
        <v>46</v>
      </c>
      <c r="H215" s="7" t="str">
        <f t="shared" si="10"/>
        <v>17,5;2750,500;16,6000</v>
      </c>
      <c r="I215" s="7" t="str">
        <f t="shared" si="11"/>
        <v>1,12590</v>
      </c>
      <c r="J215" s="8" t="str">
        <f>VLOOKUP(C215,配置表!$B:$F,5,FALSE)</f>
        <v>3,2,1</v>
      </c>
      <c r="K215" s="7" t="str">
        <f>VLOOKUP(C215,配置表!$B:$J,7,FALSE)&amp;W215</f>
        <v>装备升星总等级达到340</v>
      </c>
      <c r="L215" s="9"/>
      <c r="M215" s="9"/>
      <c r="N215" s="9"/>
      <c r="O215" s="9"/>
      <c r="P215" s="9"/>
      <c r="V215" s="11">
        <f>VLOOKUP(C215,配置表!$B:$F,4,FALSE)</f>
        <v>16</v>
      </c>
      <c r="W215" s="11">
        <f>VLOOKUP(B215,[1]成就!$A:$P,16,FALSE)</f>
        <v>340</v>
      </c>
      <c r="X215" s="12"/>
      <c r="Y215" s="11">
        <f>VLOOKUP(B215,[1]成就!$A:$P,14,FALSE)</f>
        <v>12590</v>
      </c>
      <c r="Z215" s="12"/>
      <c r="AA215" s="14" t="s">
        <v>52</v>
      </c>
      <c r="AB215" s="14">
        <v>5</v>
      </c>
      <c r="AC215" s="14" t="s">
        <v>53</v>
      </c>
      <c r="AD215" s="14">
        <v>500</v>
      </c>
      <c r="AE215" s="14" t="s">
        <v>54</v>
      </c>
      <c r="AF215" s="14">
        <v>6000</v>
      </c>
      <c r="AG215" s="14">
        <f>VLOOKUP(AA215,[2]item!$A:$B,2,FALSE)</f>
        <v>17</v>
      </c>
      <c r="AH215" s="14">
        <f>VLOOKUP(AC215,[2]item!$A:$B,2,FALSE)</f>
        <v>2750</v>
      </c>
      <c r="AI215" s="14">
        <f>VLOOKUP(AE215,[2]item!$A:$B,2,FALSE)</f>
        <v>16</v>
      </c>
    </row>
    <row r="216" spans="2:35">
      <c r="B216" s="2">
        <v>212</v>
      </c>
      <c r="C216" s="7" t="str">
        <f>VLOOKUP(B216,[1]成就!$A:$P,2,FALSE)</f>
        <v>装备升星</v>
      </c>
      <c r="D216" s="2">
        <f>VLOOKUP(C216,配置表!$B:$F,2,FALSE)</f>
        <v>15</v>
      </c>
      <c r="E216" s="2">
        <v>213</v>
      </c>
      <c r="F216" s="8" t="str">
        <f t="shared" si="9"/>
        <v>16,350</v>
      </c>
      <c r="G216" s="8" t="s">
        <v>46</v>
      </c>
      <c r="H216" s="7" t="str">
        <f t="shared" si="10"/>
        <v>22,5;2750,525;16,6300</v>
      </c>
      <c r="I216" s="7" t="str">
        <f t="shared" si="11"/>
        <v>1,13200</v>
      </c>
      <c r="J216" s="8" t="str">
        <f>VLOOKUP(C216,配置表!$B:$F,5,FALSE)</f>
        <v>3,2,1</v>
      </c>
      <c r="K216" s="7" t="str">
        <f>VLOOKUP(C216,配置表!$B:$J,7,FALSE)&amp;W216</f>
        <v>装备升星总等级达到350</v>
      </c>
      <c r="L216" s="9"/>
      <c r="M216" s="9"/>
      <c r="N216" s="9"/>
      <c r="O216" s="9"/>
      <c r="P216" s="9"/>
      <c r="V216" s="11">
        <f>VLOOKUP(C216,配置表!$B:$F,4,FALSE)</f>
        <v>16</v>
      </c>
      <c r="W216" s="11">
        <f>VLOOKUP(B216,[1]成就!$A:$P,16,FALSE)</f>
        <v>350</v>
      </c>
      <c r="X216" s="12"/>
      <c r="Y216" s="11">
        <f>VLOOKUP(B216,[1]成就!$A:$P,14,FALSE)</f>
        <v>13200</v>
      </c>
      <c r="Z216" s="12"/>
      <c r="AA216" s="14" t="s">
        <v>64</v>
      </c>
      <c r="AB216" s="14">
        <v>5</v>
      </c>
      <c r="AC216" s="14" t="s">
        <v>53</v>
      </c>
      <c r="AD216" s="14">
        <v>525</v>
      </c>
      <c r="AE216" s="14" t="s">
        <v>54</v>
      </c>
      <c r="AF216" s="14">
        <v>6300</v>
      </c>
      <c r="AG216" s="14">
        <f>VLOOKUP(AA216,[2]item!$A:$B,2,FALSE)</f>
        <v>22</v>
      </c>
      <c r="AH216" s="14">
        <f>VLOOKUP(AC216,[2]item!$A:$B,2,FALSE)</f>
        <v>2750</v>
      </c>
      <c r="AI216" s="14">
        <f>VLOOKUP(AE216,[2]item!$A:$B,2,FALSE)</f>
        <v>16</v>
      </c>
    </row>
    <row r="217" spans="2:35">
      <c r="B217" s="2">
        <v>213</v>
      </c>
      <c r="C217" s="7" t="str">
        <f>VLOOKUP(B217,[1]成就!$A:$P,2,FALSE)</f>
        <v>装备升星</v>
      </c>
      <c r="D217" s="2">
        <f>VLOOKUP(C217,配置表!$B:$F,2,FALSE)</f>
        <v>15</v>
      </c>
      <c r="E217" s="2">
        <v>214</v>
      </c>
      <c r="F217" s="8" t="str">
        <f t="shared" si="9"/>
        <v>16,360</v>
      </c>
      <c r="G217" s="8" t="s">
        <v>46</v>
      </c>
      <c r="H217" s="7" t="str">
        <f t="shared" si="10"/>
        <v>17,5;2750,525;16,6300</v>
      </c>
      <c r="I217" s="7" t="str">
        <f t="shared" si="11"/>
        <v>1,14450</v>
      </c>
      <c r="J217" s="8" t="str">
        <f>VLOOKUP(C217,配置表!$B:$F,5,FALSE)</f>
        <v>3,2,1</v>
      </c>
      <c r="K217" s="7" t="str">
        <f>VLOOKUP(C217,配置表!$B:$J,7,FALSE)&amp;W217</f>
        <v>装备升星总等级达到360</v>
      </c>
      <c r="L217" s="9"/>
      <c r="M217" s="9"/>
      <c r="N217" s="9"/>
      <c r="O217" s="9"/>
      <c r="P217" s="9"/>
      <c r="V217" s="11">
        <f>VLOOKUP(C217,配置表!$B:$F,4,FALSE)</f>
        <v>16</v>
      </c>
      <c r="W217" s="11">
        <f>VLOOKUP(B217,[1]成就!$A:$P,16,FALSE)</f>
        <v>360</v>
      </c>
      <c r="X217" s="12"/>
      <c r="Y217" s="11">
        <f>VLOOKUP(B217,[1]成就!$A:$P,14,FALSE)</f>
        <v>14450</v>
      </c>
      <c r="Z217" s="12"/>
      <c r="AA217" s="14" t="s">
        <v>52</v>
      </c>
      <c r="AB217" s="14">
        <v>5</v>
      </c>
      <c r="AC217" s="14" t="s">
        <v>53</v>
      </c>
      <c r="AD217" s="14">
        <v>525</v>
      </c>
      <c r="AE217" s="14" t="s">
        <v>54</v>
      </c>
      <c r="AF217" s="14">
        <v>6300</v>
      </c>
      <c r="AG217" s="14">
        <f>VLOOKUP(AA217,[2]item!$A:$B,2,FALSE)</f>
        <v>17</v>
      </c>
      <c r="AH217" s="14">
        <f>VLOOKUP(AC217,[2]item!$A:$B,2,FALSE)</f>
        <v>2750</v>
      </c>
      <c r="AI217" s="14">
        <f>VLOOKUP(AE217,[2]item!$A:$B,2,FALSE)</f>
        <v>16</v>
      </c>
    </row>
    <row r="218" spans="2:35">
      <c r="B218" s="2">
        <v>214</v>
      </c>
      <c r="C218" s="7" t="str">
        <f>VLOOKUP(B218,[1]成就!$A:$P,2,FALSE)</f>
        <v>装备升星</v>
      </c>
      <c r="D218" s="2">
        <f>VLOOKUP(C218,配置表!$B:$F,2,FALSE)</f>
        <v>15</v>
      </c>
      <c r="E218" s="2">
        <v>215</v>
      </c>
      <c r="F218" s="8" t="str">
        <f t="shared" si="9"/>
        <v>16,370</v>
      </c>
      <c r="G218" s="8" t="s">
        <v>46</v>
      </c>
      <c r="H218" s="7" t="str">
        <f t="shared" si="10"/>
        <v>17,5;2750,550;16,6600</v>
      </c>
      <c r="I218" s="7" t="str">
        <f t="shared" si="11"/>
        <v>1,15090</v>
      </c>
      <c r="J218" s="8" t="str">
        <f>VLOOKUP(C218,配置表!$B:$F,5,FALSE)</f>
        <v>3,2,1</v>
      </c>
      <c r="K218" s="7" t="str">
        <f>VLOOKUP(C218,配置表!$B:$J,7,FALSE)&amp;W218</f>
        <v>装备升星总等级达到370</v>
      </c>
      <c r="L218" s="9"/>
      <c r="M218" s="9"/>
      <c r="N218" s="9"/>
      <c r="O218" s="9"/>
      <c r="P218" s="9"/>
      <c r="V218" s="11">
        <f>VLOOKUP(C218,配置表!$B:$F,4,FALSE)</f>
        <v>16</v>
      </c>
      <c r="W218" s="11">
        <f>VLOOKUP(B218,[1]成就!$A:$P,16,FALSE)</f>
        <v>370</v>
      </c>
      <c r="X218" s="12"/>
      <c r="Y218" s="11">
        <f>VLOOKUP(B218,[1]成就!$A:$P,14,FALSE)</f>
        <v>15090</v>
      </c>
      <c r="Z218" s="12"/>
      <c r="AA218" s="14" t="s">
        <v>52</v>
      </c>
      <c r="AB218" s="14">
        <v>5</v>
      </c>
      <c r="AC218" s="14" t="s">
        <v>53</v>
      </c>
      <c r="AD218" s="14">
        <v>550</v>
      </c>
      <c r="AE218" s="14" t="s">
        <v>54</v>
      </c>
      <c r="AF218" s="14">
        <v>6600</v>
      </c>
      <c r="AG218" s="14">
        <f>VLOOKUP(AA218,[2]item!$A:$B,2,FALSE)</f>
        <v>17</v>
      </c>
      <c r="AH218" s="14">
        <f>VLOOKUP(AC218,[2]item!$A:$B,2,FALSE)</f>
        <v>2750</v>
      </c>
      <c r="AI218" s="14">
        <f>VLOOKUP(AE218,[2]item!$A:$B,2,FALSE)</f>
        <v>16</v>
      </c>
    </row>
    <row r="219" spans="2:35">
      <c r="B219" s="2">
        <v>215</v>
      </c>
      <c r="C219" s="7" t="str">
        <f>VLOOKUP(B219,[1]成就!$A:$P,2,FALSE)</f>
        <v>装备升星</v>
      </c>
      <c r="D219" s="2">
        <f>VLOOKUP(C219,配置表!$B:$F,2,FALSE)</f>
        <v>15</v>
      </c>
      <c r="E219" s="2">
        <v>216</v>
      </c>
      <c r="F219" s="8" t="str">
        <f t="shared" si="9"/>
        <v>16,380</v>
      </c>
      <c r="G219" s="8" t="s">
        <v>46</v>
      </c>
      <c r="H219" s="7" t="str">
        <f t="shared" si="10"/>
        <v>22,5;2750,550;16,6600</v>
      </c>
      <c r="I219" s="7" t="str">
        <f t="shared" si="11"/>
        <v>1,15760</v>
      </c>
      <c r="J219" s="8" t="str">
        <f>VLOOKUP(C219,配置表!$B:$F,5,FALSE)</f>
        <v>3,2,1</v>
      </c>
      <c r="K219" s="7" t="str">
        <f>VLOOKUP(C219,配置表!$B:$J,7,FALSE)&amp;W219</f>
        <v>装备升星总等级达到380</v>
      </c>
      <c r="L219" s="9"/>
      <c r="M219" s="9"/>
      <c r="N219" s="9"/>
      <c r="O219" s="9"/>
      <c r="P219" s="9"/>
      <c r="V219" s="11">
        <f>VLOOKUP(C219,配置表!$B:$F,4,FALSE)</f>
        <v>16</v>
      </c>
      <c r="W219" s="11">
        <f>VLOOKUP(B219,[1]成就!$A:$P,16,FALSE)</f>
        <v>380</v>
      </c>
      <c r="X219" s="12"/>
      <c r="Y219" s="11">
        <f>VLOOKUP(B219,[1]成就!$A:$P,14,FALSE)</f>
        <v>15760</v>
      </c>
      <c r="Z219" s="12"/>
      <c r="AA219" s="14" t="s">
        <v>64</v>
      </c>
      <c r="AB219" s="14">
        <v>5</v>
      </c>
      <c r="AC219" s="14" t="s">
        <v>53</v>
      </c>
      <c r="AD219" s="14">
        <v>550</v>
      </c>
      <c r="AE219" s="14" t="s">
        <v>54</v>
      </c>
      <c r="AF219" s="14">
        <v>6600</v>
      </c>
      <c r="AG219" s="14">
        <f>VLOOKUP(AA219,[2]item!$A:$B,2,FALSE)</f>
        <v>22</v>
      </c>
      <c r="AH219" s="14">
        <f>VLOOKUP(AC219,[2]item!$A:$B,2,FALSE)</f>
        <v>2750</v>
      </c>
      <c r="AI219" s="14">
        <f>VLOOKUP(AE219,[2]item!$A:$B,2,FALSE)</f>
        <v>16</v>
      </c>
    </row>
    <row r="220" spans="2:35">
      <c r="B220" s="2">
        <v>216</v>
      </c>
      <c r="C220" s="7" t="str">
        <f>VLOOKUP(B220,[1]成就!$A:$P,2,FALSE)</f>
        <v>装备升星</v>
      </c>
      <c r="D220" s="2">
        <f>VLOOKUP(C220,配置表!$B:$F,2,FALSE)</f>
        <v>15</v>
      </c>
      <c r="E220" s="2">
        <v>217</v>
      </c>
      <c r="F220" s="8" t="str">
        <f t="shared" si="9"/>
        <v>16,390</v>
      </c>
      <c r="G220" s="8" t="s">
        <v>46</v>
      </c>
      <c r="H220" s="7" t="str">
        <f t="shared" si="10"/>
        <v>17,5;2750,575;16,6900</v>
      </c>
      <c r="I220" s="7" t="str">
        <f t="shared" si="11"/>
        <v>1,16430</v>
      </c>
      <c r="J220" s="8" t="str">
        <f>VLOOKUP(C220,配置表!$B:$F,5,FALSE)</f>
        <v>3,2,1</v>
      </c>
      <c r="K220" s="7" t="str">
        <f>VLOOKUP(C220,配置表!$B:$J,7,FALSE)&amp;W220</f>
        <v>装备升星总等级达到390</v>
      </c>
      <c r="L220" s="9"/>
      <c r="M220" s="9"/>
      <c r="N220" s="9"/>
      <c r="O220" s="9"/>
      <c r="P220" s="9"/>
      <c r="V220" s="11">
        <f>VLOOKUP(C220,配置表!$B:$F,4,FALSE)</f>
        <v>16</v>
      </c>
      <c r="W220" s="11">
        <f>VLOOKUP(B220,[1]成就!$A:$P,16,FALSE)</f>
        <v>390</v>
      </c>
      <c r="X220" s="12"/>
      <c r="Y220" s="11">
        <f>VLOOKUP(B220,[1]成就!$A:$P,14,FALSE)</f>
        <v>16430</v>
      </c>
      <c r="Z220" s="12"/>
      <c r="AA220" s="14" t="s">
        <v>52</v>
      </c>
      <c r="AB220" s="14">
        <v>5</v>
      </c>
      <c r="AC220" s="14" t="s">
        <v>53</v>
      </c>
      <c r="AD220" s="14">
        <v>575</v>
      </c>
      <c r="AE220" s="14" t="s">
        <v>54</v>
      </c>
      <c r="AF220" s="14">
        <v>6900</v>
      </c>
      <c r="AG220" s="14">
        <f>VLOOKUP(AA220,[2]item!$A:$B,2,FALSE)</f>
        <v>17</v>
      </c>
      <c r="AH220" s="14">
        <f>VLOOKUP(AC220,[2]item!$A:$B,2,FALSE)</f>
        <v>2750</v>
      </c>
      <c r="AI220" s="14">
        <f>VLOOKUP(AE220,[2]item!$A:$B,2,FALSE)</f>
        <v>16</v>
      </c>
    </row>
    <row r="221" spans="2:35">
      <c r="B221" s="2">
        <v>217</v>
      </c>
      <c r="C221" s="7" t="str">
        <f>VLOOKUP(B221,[1]成就!$A:$P,2,FALSE)</f>
        <v>装备升星</v>
      </c>
      <c r="D221" s="2">
        <f>VLOOKUP(C221,配置表!$B:$F,2,FALSE)</f>
        <v>15</v>
      </c>
      <c r="E221" s="2">
        <v>218</v>
      </c>
      <c r="F221" s="8" t="str">
        <f t="shared" si="9"/>
        <v>16,400</v>
      </c>
      <c r="G221" s="8" t="s">
        <v>46</v>
      </c>
      <c r="H221" s="7" t="str">
        <f t="shared" si="10"/>
        <v>17,5;2750,575;16,6900</v>
      </c>
      <c r="I221" s="7" t="str">
        <f t="shared" si="11"/>
        <v>1,17820</v>
      </c>
      <c r="J221" s="8" t="str">
        <f>VLOOKUP(C221,配置表!$B:$F,5,FALSE)</f>
        <v>3,2,1</v>
      </c>
      <c r="K221" s="7" t="str">
        <f>VLOOKUP(C221,配置表!$B:$J,7,FALSE)&amp;W221</f>
        <v>装备升星总等级达到400</v>
      </c>
      <c r="L221" s="9"/>
      <c r="M221" s="9"/>
      <c r="N221" s="9"/>
      <c r="O221" s="9"/>
      <c r="P221" s="9"/>
      <c r="V221" s="11">
        <f>VLOOKUP(C221,配置表!$B:$F,4,FALSE)</f>
        <v>16</v>
      </c>
      <c r="W221" s="11">
        <f>VLOOKUP(B221,[1]成就!$A:$P,16,FALSE)</f>
        <v>400</v>
      </c>
      <c r="X221" s="12"/>
      <c r="Y221" s="11">
        <f>VLOOKUP(B221,[1]成就!$A:$P,14,FALSE)</f>
        <v>17820</v>
      </c>
      <c r="Z221" s="12"/>
      <c r="AA221" s="14" t="s">
        <v>52</v>
      </c>
      <c r="AB221" s="14">
        <v>5</v>
      </c>
      <c r="AC221" s="14" t="s">
        <v>53</v>
      </c>
      <c r="AD221" s="14">
        <v>575</v>
      </c>
      <c r="AE221" s="14" t="s">
        <v>54</v>
      </c>
      <c r="AF221" s="14">
        <v>6900</v>
      </c>
      <c r="AG221" s="14">
        <f>VLOOKUP(AA221,[2]item!$A:$B,2,FALSE)</f>
        <v>17</v>
      </c>
      <c r="AH221" s="14">
        <f>VLOOKUP(AC221,[2]item!$A:$B,2,FALSE)</f>
        <v>2750</v>
      </c>
      <c r="AI221" s="14">
        <f>VLOOKUP(AE221,[2]item!$A:$B,2,FALSE)</f>
        <v>16</v>
      </c>
    </row>
    <row r="222" spans="2:35">
      <c r="B222" s="2">
        <v>218</v>
      </c>
      <c r="C222" s="7" t="str">
        <f>VLOOKUP(B222,[1]成就!$A:$P,2,FALSE)</f>
        <v>装备升星</v>
      </c>
      <c r="D222" s="2">
        <f>VLOOKUP(C222,配置表!$B:$F,2,FALSE)</f>
        <v>15</v>
      </c>
      <c r="E222" s="2">
        <v>219</v>
      </c>
      <c r="F222" s="8" t="str">
        <f t="shared" si="9"/>
        <v>16,410</v>
      </c>
      <c r="G222" s="8" t="s">
        <v>46</v>
      </c>
      <c r="H222" s="7" t="str">
        <f t="shared" si="10"/>
        <v>22,5;2750,600;16,7200</v>
      </c>
      <c r="I222" s="7" t="str">
        <f t="shared" si="11"/>
        <v>1,18540</v>
      </c>
      <c r="J222" s="8" t="str">
        <f>VLOOKUP(C222,配置表!$B:$F,5,FALSE)</f>
        <v>3,2,1</v>
      </c>
      <c r="K222" s="7" t="str">
        <f>VLOOKUP(C222,配置表!$B:$J,7,FALSE)&amp;W222</f>
        <v>装备升星总等级达到410</v>
      </c>
      <c r="L222" s="9"/>
      <c r="M222" s="9"/>
      <c r="N222" s="9"/>
      <c r="O222" s="9"/>
      <c r="P222" s="9"/>
      <c r="V222" s="11">
        <f>VLOOKUP(C222,配置表!$B:$F,4,FALSE)</f>
        <v>16</v>
      </c>
      <c r="W222" s="11">
        <f>VLOOKUP(B222,[1]成就!$A:$P,16,FALSE)</f>
        <v>410</v>
      </c>
      <c r="X222" s="12"/>
      <c r="Y222" s="11">
        <f>VLOOKUP(B222,[1]成就!$A:$P,14,FALSE)</f>
        <v>18540</v>
      </c>
      <c r="Z222" s="12"/>
      <c r="AA222" s="14" t="s">
        <v>64</v>
      </c>
      <c r="AB222" s="14">
        <v>5</v>
      </c>
      <c r="AC222" s="14" t="s">
        <v>53</v>
      </c>
      <c r="AD222" s="14">
        <v>600</v>
      </c>
      <c r="AE222" s="14" t="s">
        <v>54</v>
      </c>
      <c r="AF222" s="14">
        <v>7200</v>
      </c>
      <c r="AG222" s="14">
        <f>VLOOKUP(AA222,[2]item!$A:$B,2,FALSE)</f>
        <v>22</v>
      </c>
      <c r="AH222" s="14">
        <f>VLOOKUP(AC222,[2]item!$A:$B,2,FALSE)</f>
        <v>2750</v>
      </c>
      <c r="AI222" s="14">
        <f>VLOOKUP(AE222,[2]item!$A:$B,2,FALSE)</f>
        <v>16</v>
      </c>
    </row>
    <row r="223" spans="2:35">
      <c r="B223" s="2">
        <v>219</v>
      </c>
      <c r="C223" s="7" t="str">
        <f>VLOOKUP(B223,[1]成就!$A:$P,2,FALSE)</f>
        <v>装备升星</v>
      </c>
      <c r="D223" s="2">
        <f>VLOOKUP(C223,配置表!$B:$F,2,FALSE)</f>
        <v>15</v>
      </c>
      <c r="E223" s="2">
        <v>220</v>
      </c>
      <c r="F223" s="8" t="str">
        <f t="shared" si="9"/>
        <v>16,420</v>
      </c>
      <c r="G223" s="8" t="s">
        <v>46</v>
      </c>
      <c r="H223" s="7" t="str">
        <f t="shared" si="10"/>
        <v>17,5;2750,600;16,7200</v>
      </c>
      <c r="I223" s="7" t="str">
        <f t="shared" si="11"/>
        <v>1,19270</v>
      </c>
      <c r="J223" s="8" t="str">
        <f>VLOOKUP(C223,配置表!$B:$F,5,FALSE)</f>
        <v>3,2,1</v>
      </c>
      <c r="K223" s="7" t="str">
        <f>VLOOKUP(C223,配置表!$B:$J,7,FALSE)&amp;W223</f>
        <v>装备升星总等级达到420</v>
      </c>
      <c r="L223" s="9"/>
      <c r="M223" s="9"/>
      <c r="N223" s="9"/>
      <c r="O223" s="9"/>
      <c r="P223" s="9"/>
      <c r="V223" s="11">
        <f>VLOOKUP(C223,配置表!$B:$F,4,FALSE)</f>
        <v>16</v>
      </c>
      <c r="W223" s="11">
        <f>VLOOKUP(B223,[1]成就!$A:$P,16,FALSE)</f>
        <v>420</v>
      </c>
      <c r="X223" s="12"/>
      <c r="Y223" s="11">
        <f>VLOOKUP(B223,[1]成就!$A:$P,14,FALSE)</f>
        <v>19270</v>
      </c>
      <c r="Z223" s="12"/>
      <c r="AA223" s="14" t="s">
        <v>52</v>
      </c>
      <c r="AB223" s="14">
        <v>5</v>
      </c>
      <c r="AC223" s="14" t="s">
        <v>53</v>
      </c>
      <c r="AD223" s="14">
        <v>600</v>
      </c>
      <c r="AE223" s="14" t="s">
        <v>54</v>
      </c>
      <c r="AF223" s="14">
        <v>7200</v>
      </c>
      <c r="AG223" s="14">
        <f>VLOOKUP(AA223,[2]item!$A:$B,2,FALSE)</f>
        <v>17</v>
      </c>
      <c r="AH223" s="14">
        <f>VLOOKUP(AC223,[2]item!$A:$B,2,FALSE)</f>
        <v>2750</v>
      </c>
      <c r="AI223" s="14">
        <f>VLOOKUP(AE223,[2]item!$A:$B,2,FALSE)</f>
        <v>16</v>
      </c>
    </row>
    <row r="224" spans="2:35">
      <c r="B224" s="2">
        <v>220</v>
      </c>
      <c r="C224" s="7" t="str">
        <f>VLOOKUP(B224,[1]成就!$A:$P,2,FALSE)</f>
        <v>装备升星</v>
      </c>
      <c r="D224" s="2">
        <f>VLOOKUP(C224,配置表!$B:$F,2,FALSE)</f>
        <v>15</v>
      </c>
      <c r="E224" s="2">
        <v>221</v>
      </c>
      <c r="F224" s="8" t="str">
        <f t="shared" si="9"/>
        <v>16,430</v>
      </c>
      <c r="G224" s="8" t="s">
        <v>46</v>
      </c>
      <c r="H224" s="7" t="str">
        <f t="shared" si="10"/>
        <v>17,5;2750,625;16,7500</v>
      </c>
      <c r="I224" s="7" t="str">
        <f t="shared" si="11"/>
        <v>1,20020</v>
      </c>
      <c r="J224" s="8" t="str">
        <f>VLOOKUP(C224,配置表!$B:$F,5,FALSE)</f>
        <v>3,2,1</v>
      </c>
      <c r="K224" s="7" t="str">
        <f>VLOOKUP(C224,配置表!$B:$J,7,FALSE)&amp;W224</f>
        <v>装备升星总等级达到430</v>
      </c>
      <c r="L224" s="9"/>
      <c r="M224" s="9"/>
      <c r="N224" s="9"/>
      <c r="O224" s="9"/>
      <c r="P224" s="9"/>
      <c r="V224" s="11">
        <f>VLOOKUP(C224,配置表!$B:$F,4,FALSE)</f>
        <v>16</v>
      </c>
      <c r="W224" s="11">
        <f>VLOOKUP(B224,[1]成就!$A:$P,16,FALSE)</f>
        <v>430</v>
      </c>
      <c r="X224" s="12"/>
      <c r="Y224" s="11">
        <f>VLOOKUP(B224,[1]成就!$A:$P,14,FALSE)</f>
        <v>20020</v>
      </c>
      <c r="Z224" s="12"/>
      <c r="AA224" s="14" t="s">
        <v>52</v>
      </c>
      <c r="AB224" s="14">
        <v>5</v>
      </c>
      <c r="AC224" s="14" t="s">
        <v>53</v>
      </c>
      <c r="AD224" s="14">
        <v>625</v>
      </c>
      <c r="AE224" s="14" t="s">
        <v>54</v>
      </c>
      <c r="AF224" s="14">
        <v>7500</v>
      </c>
      <c r="AG224" s="14">
        <f>VLOOKUP(AA224,[2]item!$A:$B,2,FALSE)</f>
        <v>17</v>
      </c>
      <c r="AH224" s="14">
        <f>VLOOKUP(AC224,[2]item!$A:$B,2,FALSE)</f>
        <v>2750</v>
      </c>
      <c r="AI224" s="14">
        <f>VLOOKUP(AE224,[2]item!$A:$B,2,FALSE)</f>
        <v>16</v>
      </c>
    </row>
    <row r="225" spans="2:35">
      <c r="B225" s="2">
        <v>221</v>
      </c>
      <c r="C225" s="7" t="str">
        <f>VLOOKUP(B225,[1]成就!$A:$P,2,FALSE)</f>
        <v>装备升星</v>
      </c>
      <c r="D225" s="2">
        <f>VLOOKUP(C225,配置表!$B:$F,2,FALSE)</f>
        <v>15</v>
      </c>
      <c r="E225" s="2">
        <v>222</v>
      </c>
      <c r="F225" s="8" t="str">
        <f t="shared" si="9"/>
        <v>16,440</v>
      </c>
      <c r="G225" s="8" t="s">
        <v>46</v>
      </c>
      <c r="H225" s="7" t="str">
        <f t="shared" si="10"/>
        <v>22,5;2750,625;16,7500</v>
      </c>
      <c r="I225" s="7" t="str">
        <f t="shared" si="11"/>
        <v>1,21560</v>
      </c>
      <c r="J225" s="8" t="str">
        <f>VLOOKUP(C225,配置表!$B:$F,5,FALSE)</f>
        <v>3,2,1</v>
      </c>
      <c r="K225" s="7" t="str">
        <f>VLOOKUP(C225,配置表!$B:$J,7,FALSE)&amp;W225</f>
        <v>装备升星总等级达到440</v>
      </c>
      <c r="L225" s="9"/>
      <c r="M225" s="9"/>
      <c r="N225" s="9"/>
      <c r="O225" s="9"/>
      <c r="P225" s="9"/>
      <c r="V225" s="11">
        <f>VLOOKUP(C225,配置表!$B:$F,4,FALSE)</f>
        <v>16</v>
      </c>
      <c r="W225" s="11">
        <f>VLOOKUP(B225,[1]成就!$A:$P,16,FALSE)</f>
        <v>440</v>
      </c>
      <c r="X225" s="12"/>
      <c r="Y225" s="11">
        <f>VLOOKUP(B225,[1]成就!$A:$P,14,FALSE)</f>
        <v>21560</v>
      </c>
      <c r="Z225" s="12"/>
      <c r="AA225" s="14" t="s">
        <v>64</v>
      </c>
      <c r="AB225" s="14">
        <v>5</v>
      </c>
      <c r="AC225" s="14" t="s">
        <v>53</v>
      </c>
      <c r="AD225" s="14">
        <v>625</v>
      </c>
      <c r="AE225" s="14" t="s">
        <v>54</v>
      </c>
      <c r="AF225" s="14">
        <v>7500</v>
      </c>
      <c r="AG225" s="14">
        <f>VLOOKUP(AA225,[2]item!$A:$B,2,FALSE)</f>
        <v>22</v>
      </c>
      <c r="AH225" s="14">
        <f>VLOOKUP(AC225,[2]item!$A:$B,2,FALSE)</f>
        <v>2750</v>
      </c>
      <c r="AI225" s="14">
        <f>VLOOKUP(AE225,[2]item!$A:$B,2,FALSE)</f>
        <v>16</v>
      </c>
    </row>
    <row r="226" spans="2:35">
      <c r="B226" s="2">
        <v>222</v>
      </c>
      <c r="C226" s="7" t="str">
        <f>VLOOKUP(B226,[1]成就!$A:$P,2,FALSE)</f>
        <v>装备升星</v>
      </c>
      <c r="D226" s="2">
        <f>VLOOKUP(C226,配置表!$B:$F,2,FALSE)</f>
        <v>15</v>
      </c>
      <c r="E226" s="2">
        <v>223</v>
      </c>
      <c r="F226" s="8" t="str">
        <f t="shared" si="9"/>
        <v>16,450</v>
      </c>
      <c r="G226" s="8" t="s">
        <v>46</v>
      </c>
      <c r="H226" s="7" t="str">
        <f t="shared" si="10"/>
        <v>17,5;2750,650;16,7800</v>
      </c>
      <c r="I226" s="7" t="str">
        <f t="shared" si="11"/>
        <v>1,22350</v>
      </c>
      <c r="J226" s="8" t="str">
        <f>VLOOKUP(C226,配置表!$B:$F,5,FALSE)</f>
        <v>3,2,1</v>
      </c>
      <c r="K226" s="7" t="str">
        <f>VLOOKUP(C226,配置表!$B:$J,7,FALSE)&amp;W226</f>
        <v>装备升星总等级达到450</v>
      </c>
      <c r="L226" s="9"/>
      <c r="M226" s="9"/>
      <c r="N226" s="9"/>
      <c r="O226" s="9"/>
      <c r="P226" s="9"/>
      <c r="V226" s="11">
        <f>VLOOKUP(C226,配置表!$B:$F,4,FALSE)</f>
        <v>16</v>
      </c>
      <c r="W226" s="11">
        <f>VLOOKUP(B226,[1]成就!$A:$P,16,FALSE)</f>
        <v>450</v>
      </c>
      <c r="X226" s="12"/>
      <c r="Y226" s="11">
        <f>VLOOKUP(B226,[1]成就!$A:$P,14,FALSE)</f>
        <v>22350</v>
      </c>
      <c r="Z226" s="12"/>
      <c r="AA226" s="14" t="s">
        <v>52</v>
      </c>
      <c r="AB226" s="14">
        <v>5</v>
      </c>
      <c r="AC226" s="14" t="s">
        <v>53</v>
      </c>
      <c r="AD226" s="14">
        <v>650</v>
      </c>
      <c r="AE226" s="14" t="s">
        <v>54</v>
      </c>
      <c r="AF226" s="14">
        <v>7800</v>
      </c>
      <c r="AG226" s="14">
        <f>VLOOKUP(AA226,[2]item!$A:$B,2,FALSE)</f>
        <v>17</v>
      </c>
      <c r="AH226" s="14">
        <f>VLOOKUP(AC226,[2]item!$A:$B,2,FALSE)</f>
        <v>2750</v>
      </c>
      <c r="AI226" s="14">
        <f>VLOOKUP(AE226,[2]item!$A:$B,2,FALSE)</f>
        <v>16</v>
      </c>
    </row>
    <row r="227" spans="2:35">
      <c r="B227" s="2">
        <v>223</v>
      </c>
      <c r="C227" s="7" t="str">
        <f>VLOOKUP(B227,[1]成就!$A:$P,2,FALSE)</f>
        <v>装备升星</v>
      </c>
      <c r="D227" s="2">
        <f>VLOOKUP(C227,配置表!$B:$F,2,FALSE)</f>
        <v>15</v>
      </c>
      <c r="E227" s="2">
        <v>224</v>
      </c>
      <c r="F227" s="8" t="str">
        <f t="shared" si="9"/>
        <v>16,460</v>
      </c>
      <c r="G227" s="8" t="s">
        <v>46</v>
      </c>
      <c r="H227" s="7" t="str">
        <f t="shared" si="10"/>
        <v>17,5;2750,650;16,7800</v>
      </c>
      <c r="I227" s="7" t="str">
        <f t="shared" si="11"/>
        <v>1,23150</v>
      </c>
      <c r="J227" s="8" t="str">
        <f>VLOOKUP(C227,配置表!$B:$F,5,FALSE)</f>
        <v>3,2,1</v>
      </c>
      <c r="K227" s="7" t="str">
        <f>VLOOKUP(C227,配置表!$B:$J,7,FALSE)&amp;W227</f>
        <v>装备升星总等级达到460</v>
      </c>
      <c r="L227" s="9"/>
      <c r="M227" s="9"/>
      <c r="N227" s="9"/>
      <c r="O227" s="9"/>
      <c r="P227" s="9"/>
      <c r="V227" s="11">
        <f>VLOOKUP(C227,配置表!$B:$F,4,FALSE)</f>
        <v>16</v>
      </c>
      <c r="W227" s="11">
        <f>VLOOKUP(B227,[1]成就!$A:$P,16,FALSE)</f>
        <v>460</v>
      </c>
      <c r="X227" s="12"/>
      <c r="Y227" s="11">
        <f>VLOOKUP(B227,[1]成就!$A:$P,14,FALSE)</f>
        <v>23150</v>
      </c>
      <c r="Z227" s="12"/>
      <c r="AA227" s="14" t="s">
        <v>52</v>
      </c>
      <c r="AB227" s="14">
        <v>5</v>
      </c>
      <c r="AC227" s="14" t="s">
        <v>53</v>
      </c>
      <c r="AD227" s="14">
        <v>650</v>
      </c>
      <c r="AE227" s="14" t="s">
        <v>54</v>
      </c>
      <c r="AF227" s="14">
        <v>7800</v>
      </c>
      <c r="AG227" s="14">
        <f>VLOOKUP(AA227,[2]item!$A:$B,2,FALSE)</f>
        <v>17</v>
      </c>
      <c r="AH227" s="14">
        <f>VLOOKUP(AC227,[2]item!$A:$B,2,FALSE)</f>
        <v>2750</v>
      </c>
      <c r="AI227" s="14">
        <f>VLOOKUP(AE227,[2]item!$A:$B,2,FALSE)</f>
        <v>16</v>
      </c>
    </row>
    <row r="228" spans="2:35">
      <c r="B228" s="2">
        <v>224</v>
      </c>
      <c r="C228" s="7" t="str">
        <f>VLOOKUP(B228,[1]成就!$A:$P,2,FALSE)</f>
        <v>装备升星</v>
      </c>
      <c r="D228" s="2">
        <f>VLOOKUP(C228,配置表!$B:$F,2,FALSE)</f>
        <v>15</v>
      </c>
      <c r="E228" s="2">
        <v>225</v>
      </c>
      <c r="F228" s="8" t="str">
        <f t="shared" si="9"/>
        <v>16,470</v>
      </c>
      <c r="G228" s="8" t="s">
        <v>46</v>
      </c>
      <c r="H228" s="7" t="str">
        <f t="shared" si="10"/>
        <v>22,5;2750,675;16,8100</v>
      </c>
      <c r="I228" s="7" t="str">
        <f t="shared" si="11"/>
        <v>1,23970</v>
      </c>
      <c r="J228" s="8" t="str">
        <f>VLOOKUP(C228,配置表!$B:$F,5,FALSE)</f>
        <v>3,2,1</v>
      </c>
      <c r="K228" s="7" t="str">
        <f>VLOOKUP(C228,配置表!$B:$J,7,FALSE)&amp;W228</f>
        <v>装备升星总等级达到470</v>
      </c>
      <c r="L228" s="9"/>
      <c r="M228" s="9"/>
      <c r="N228" s="9"/>
      <c r="O228" s="9"/>
      <c r="P228" s="9"/>
      <c r="V228" s="11">
        <f>VLOOKUP(C228,配置表!$B:$F,4,FALSE)</f>
        <v>16</v>
      </c>
      <c r="W228" s="11">
        <f>VLOOKUP(B228,[1]成就!$A:$P,16,FALSE)</f>
        <v>470</v>
      </c>
      <c r="X228" s="12"/>
      <c r="Y228" s="11">
        <f>VLOOKUP(B228,[1]成就!$A:$P,14,FALSE)</f>
        <v>23970</v>
      </c>
      <c r="Z228" s="12"/>
      <c r="AA228" s="14" t="s">
        <v>64</v>
      </c>
      <c r="AB228" s="14">
        <v>5</v>
      </c>
      <c r="AC228" s="14" t="s">
        <v>53</v>
      </c>
      <c r="AD228" s="14">
        <v>675</v>
      </c>
      <c r="AE228" s="14" t="s">
        <v>54</v>
      </c>
      <c r="AF228" s="14">
        <v>8100</v>
      </c>
      <c r="AG228" s="14">
        <f>VLOOKUP(AA228,[2]item!$A:$B,2,FALSE)</f>
        <v>22</v>
      </c>
      <c r="AH228" s="14">
        <f>VLOOKUP(AC228,[2]item!$A:$B,2,FALSE)</f>
        <v>2750</v>
      </c>
      <c r="AI228" s="14">
        <f>VLOOKUP(AE228,[2]item!$A:$B,2,FALSE)</f>
        <v>16</v>
      </c>
    </row>
    <row r="229" spans="2:35">
      <c r="B229" s="2">
        <v>225</v>
      </c>
      <c r="C229" s="7" t="str">
        <f>VLOOKUP(B229,[1]成就!$A:$P,2,FALSE)</f>
        <v>装备升星</v>
      </c>
      <c r="D229" s="2">
        <f>VLOOKUP(C229,配置表!$B:$F,2,FALSE)</f>
        <v>15</v>
      </c>
      <c r="E229" s="2">
        <v>226</v>
      </c>
      <c r="F229" s="8" t="str">
        <f t="shared" si="9"/>
        <v>16,480</v>
      </c>
      <c r="G229" s="8" t="s">
        <v>46</v>
      </c>
      <c r="H229" s="7" t="str">
        <f t="shared" si="10"/>
        <v>17,5;2750,675;16,8100</v>
      </c>
      <c r="I229" s="7" t="str">
        <f t="shared" si="11"/>
        <v>1,25640</v>
      </c>
      <c r="J229" s="8" t="str">
        <f>VLOOKUP(C229,配置表!$B:$F,5,FALSE)</f>
        <v>3,2,1</v>
      </c>
      <c r="K229" s="7" t="str">
        <f>VLOOKUP(C229,配置表!$B:$J,7,FALSE)&amp;W229</f>
        <v>装备升星总等级达到480</v>
      </c>
      <c r="L229" s="9"/>
      <c r="M229" s="9"/>
      <c r="N229" s="9"/>
      <c r="O229" s="9"/>
      <c r="P229" s="9"/>
      <c r="V229" s="11">
        <f>VLOOKUP(C229,配置表!$B:$F,4,FALSE)</f>
        <v>16</v>
      </c>
      <c r="W229" s="11">
        <f>VLOOKUP(B229,[1]成就!$A:$P,16,FALSE)</f>
        <v>480</v>
      </c>
      <c r="X229" s="12"/>
      <c r="Y229" s="11">
        <f>VLOOKUP(B229,[1]成就!$A:$P,14,FALSE)</f>
        <v>25640</v>
      </c>
      <c r="Z229" s="12"/>
      <c r="AA229" s="14" t="s">
        <v>52</v>
      </c>
      <c r="AB229" s="14">
        <v>5</v>
      </c>
      <c r="AC229" s="14" t="s">
        <v>53</v>
      </c>
      <c r="AD229" s="14">
        <v>675</v>
      </c>
      <c r="AE229" s="14" t="s">
        <v>54</v>
      </c>
      <c r="AF229" s="14">
        <v>8100</v>
      </c>
      <c r="AG229" s="14">
        <f>VLOOKUP(AA229,[2]item!$A:$B,2,FALSE)</f>
        <v>17</v>
      </c>
      <c r="AH229" s="14">
        <f>VLOOKUP(AC229,[2]item!$A:$B,2,FALSE)</f>
        <v>2750</v>
      </c>
      <c r="AI229" s="14">
        <f>VLOOKUP(AE229,[2]item!$A:$B,2,FALSE)</f>
        <v>16</v>
      </c>
    </row>
    <row r="230" spans="2:35">
      <c r="B230" s="2">
        <v>226</v>
      </c>
      <c r="C230" s="7" t="str">
        <f>VLOOKUP(B230,[1]成就!$A:$P,2,FALSE)</f>
        <v>装备升星</v>
      </c>
      <c r="D230" s="2">
        <f>VLOOKUP(C230,配置表!$B:$F,2,FALSE)</f>
        <v>15</v>
      </c>
      <c r="E230" s="2">
        <v>227</v>
      </c>
      <c r="F230" s="8" t="str">
        <f t="shared" si="9"/>
        <v>16,500</v>
      </c>
      <c r="G230" s="8" t="s">
        <v>46</v>
      </c>
      <c r="H230" s="7" t="str">
        <f t="shared" si="10"/>
        <v>17,5;2750,700;16,8400</v>
      </c>
      <c r="I230" s="7" t="str">
        <f t="shared" si="11"/>
        <v>1,27390</v>
      </c>
      <c r="J230" s="8" t="str">
        <f>VLOOKUP(C230,配置表!$B:$F,5,FALSE)</f>
        <v>3,2,1</v>
      </c>
      <c r="K230" s="7" t="str">
        <f>VLOOKUP(C230,配置表!$B:$J,7,FALSE)&amp;W230</f>
        <v>装备升星总等级达到500</v>
      </c>
      <c r="L230" s="9"/>
      <c r="M230" s="9"/>
      <c r="N230" s="9"/>
      <c r="O230" s="9"/>
      <c r="P230" s="9"/>
      <c r="V230" s="11">
        <f>VLOOKUP(C230,配置表!$B:$F,4,FALSE)</f>
        <v>16</v>
      </c>
      <c r="W230" s="11">
        <f>VLOOKUP(B230,[1]成就!$A:$P,16,FALSE)</f>
        <v>500</v>
      </c>
      <c r="X230" s="12"/>
      <c r="Y230" s="11">
        <f>VLOOKUP(B230,[1]成就!$A:$P,14,FALSE)</f>
        <v>27390</v>
      </c>
      <c r="Z230" s="12"/>
      <c r="AA230" s="14" t="s">
        <v>52</v>
      </c>
      <c r="AB230" s="14">
        <v>5</v>
      </c>
      <c r="AC230" s="14" t="s">
        <v>53</v>
      </c>
      <c r="AD230" s="14">
        <v>700</v>
      </c>
      <c r="AE230" s="14" t="s">
        <v>54</v>
      </c>
      <c r="AF230" s="14">
        <v>8400</v>
      </c>
      <c r="AG230" s="14">
        <f>VLOOKUP(AA230,[2]item!$A:$B,2,FALSE)</f>
        <v>17</v>
      </c>
      <c r="AH230" s="14">
        <f>VLOOKUP(AC230,[2]item!$A:$B,2,FALSE)</f>
        <v>2750</v>
      </c>
      <c r="AI230" s="14">
        <f>VLOOKUP(AE230,[2]item!$A:$B,2,FALSE)</f>
        <v>16</v>
      </c>
    </row>
    <row r="231" spans="2:35">
      <c r="B231" s="2">
        <v>227</v>
      </c>
      <c r="C231" s="7" t="str">
        <f>VLOOKUP(B231,[1]成就!$A:$P,2,FALSE)</f>
        <v>装备升星</v>
      </c>
      <c r="D231" s="2">
        <f>VLOOKUP(C231,配置表!$B:$F,2,FALSE)</f>
        <v>15</v>
      </c>
      <c r="E231" s="2">
        <v>228</v>
      </c>
      <c r="F231" s="8" t="str">
        <f t="shared" si="9"/>
        <v>16,520</v>
      </c>
      <c r="G231" s="8" t="s">
        <v>46</v>
      </c>
      <c r="H231" s="7" t="str">
        <f t="shared" si="10"/>
        <v>22,5;2750,700;16,8400</v>
      </c>
      <c r="I231" s="7" t="str">
        <f t="shared" si="11"/>
        <v>1,30100</v>
      </c>
      <c r="J231" s="8" t="str">
        <f>VLOOKUP(C231,配置表!$B:$F,5,FALSE)</f>
        <v>3,2,1</v>
      </c>
      <c r="K231" s="7" t="str">
        <f>VLOOKUP(C231,配置表!$B:$J,7,FALSE)&amp;W231</f>
        <v>装备升星总等级达到520</v>
      </c>
      <c r="L231" s="9"/>
      <c r="M231" s="9"/>
      <c r="N231" s="9"/>
      <c r="O231" s="9"/>
      <c r="P231" s="9"/>
      <c r="V231" s="11">
        <f>VLOOKUP(C231,配置表!$B:$F,4,FALSE)</f>
        <v>16</v>
      </c>
      <c r="W231" s="11">
        <f>VLOOKUP(B231,[1]成就!$A:$P,16,FALSE)</f>
        <v>520</v>
      </c>
      <c r="X231" s="12"/>
      <c r="Y231" s="11">
        <f>VLOOKUP(B231,[1]成就!$A:$P,14,FALSE)</f>
        <v>30100</v>
      </c>
      <c r="Z231" s="12"/>
      <c r="AA231" s="14" t="s">
        <v>64</v>
      </c>
      <c r="AB231" s="14">
        <v>5</v>
      </c>
      <c r="AC231" s="14" t="s">
        <v>53</v>
      </c>
      <c r="AD231" s="14">
        <v>700</v>
      </c>
      <c r="AE231" s="14" t="s">
        <v>54</v>
      </c>
      <c r="AF231" s="14">
        <v>8400</v>
      </c>
      <c r="AG231" s="14">
        <f>VLOOKUP(AA231,[2]item!$A:$B,2,FALSE)</f>
        <v>22</v>
      </c>
      <c r="AH231" s="14">
        <f>VLOOKUP(AC231,[2]item!$A:$B,2,FALSE)</f>
        <v>2750</v>
      </c>
      <c r="AI231" s="14">
        <f>VLOOKUP(AE231,[2]item!$A:$B,2,FALSE)</f>
        <v>16</v>
      </c>
    </row>
    <row r="232" spans="2:35">
      <c r="B232" s="2">
        <v>228</v>
      </c>
      <c r="C232" s="7" t="str">
        <f>VLOOKUP(B232,[1]成就!$A:$P,2,FALSE)</f>
        <v>装备升星</v>
      </c>
      <c r="D232" s="2">
        <f>VLOOKUP(C232,配置表!$B:$F,2,FALSE)</f>
        <v>15</v>
      </c>
      <c r="E232" s="2">
        <v>229</v>
      </c>
      <c r="F232" s="8" t="str">
        <f t="shared" si="9"/>
        <v>16,540</v>
      </c>
      <c r="G232" s="8" t="s">
        <v>46</v>
      </c>
      <c r="H232" s="7" t="str">
        <f t="shared" si="10"/>
        <v>17,5;2750,725;16,8700</v>
      </c>
      <c r="I232" s="7" t="str">
        <f t="shared" si="11"/>
        <v>1,31960</v>
      </c>
      <c r="J232" s="8" t="str">
        <f>VLOOKUP(C232,配置表!$B:$F,5,FALSE)</f>
        <v>3,2,1</v>
      </c>
      <c r="K232" s="7" t="str">
        <f>VLOOKUP(C232,配置表!$B:$J,7,FALSE)&amp;W232</f>
        <v>装备升星总等级达到540</v>
      </c>
      <c r="L232" s="9"/>
      <c r="M232" s="9"/>
      <c r="N232" s="9"/>
      <c r="O232" s="9"/>
      <c r="P232" s="9"/>
      <c r="V232" s="11">
        <f>VLOOKUP(C232,配置表!$B:$F,4,FALSE)</f>
        <v>16</v>
      </c>
      <c r="W232" s="11">
        <f>VLOOKUP(B232,[1]成就!$A:$P,16,FALSE)</f>
        <v>540</v>
      </c>
      <c r="X232" s="12"/>
      <c r="Y232" s="11">
        <f>VLOOKUP(B232,[1]成就!$A:$P,14,FALSE)</f>
        <v>31960</v>
      </c>
      <c r="Z232" s="12"/>
      <c r="AA232" s="14" t="s">
        <v>52</v>
      </c>
      <c r="AB232" s="14">
        <v>5</v>
      </c>
      <c r="AC232" s="14" t="s">
        <v>53</v>
      </c>
      <c r="AD232" s="14">
        <v>725</v>
      </c>
      <c r="AE232" s="14" t="s">
        <v>54</v>
      </c>
      <c r="AF232" s="14">
        <v>8700</v>
      </c>
      <c r="AG232" s="14">
        <f>VLOOKUP(AA232,[2]item!$A:$B,2,FALSE)</f>
        <v>17</v>
      </c>
      <c r="AH232" s="14">
        <f>VLOOKUP(AC232,[2]item!$A:$B,2,FALSE)</f>
        <v>2750</v>
      </c>
      <c r="AI232" s="14">
        <f>VLOOKUP(AE232,[2]item!$A:$B,2,FALSE)</f>
        <v>16</v>
      </c>
    </row>
    <row r="233" spans="2:35">
      <c r="B233" s="2">
        <v>229</v>
      </c>
      <c r="C233" s="7" t="str">
        <f>VLOOKUP(B233,[1]成就!$A:$P,2,FALSE)</f>
        <v>装备升星</v>
      </c>
      <c r="D233" s="2">
        <f>VLOOKUP(C233,配置表!$B:$F,2,FALSE)</f>
        <v>15</v>
      </c>
      <c r="E233" s="2">
        <v>230</v>
      </c>
      <c r="F233" s="8" t="str">
        <f t="shared" si="9"/>
        <v>16,560</v>
      </c>
      <c r="G233" s="8" t="s">
        <v>46</v>
      </c>
      <c r="H233" s="7" t="str">
        <f t="shared" si="10"/>
        <v>17,5;2750,725;16,8700</v>
      </c>
      <c r="I233" s="7" t="str">
        <f t="shared" si="11"/>
        <v>1,34890</v>
      </c>
      <c r="J233" s="8" t="str">
        <f>VLOOKUP(C233,配置表!$B:$F,5,FALSE)</f>
        <v>3,2,1</v>
      </c>
      <c r="K233" s="7" t="str">
        <f>VLOOKUP(C233,配置表!$B:$J,7,FALSE)&amp;W233</f>
        <v>装备升星总等级达到560</v>
      </c>
      <c r="L233" s="9"/>
      <c r="M233" s="9"/>
      <c r="N233" s="9"/>
      <c r="O233" s="9"/>
      <c r="P233" s="9"/>
      <c r="V233" s="11">
        <f>VLOOKUP(C233,配置表!$B:$F,4,FALSE)</f>
        <v>16</v>
      </c>
      <c r="W233" s="11">
        <f>VLOOKUP(B233,[1]成就!$A:$P,16,FALSE)</f>
        <v>560</v>
      </c>
      <c r="X233" s="12"/>
      <c r="Y233" s="11">
        <f>VLOOKUP(B233,[1]成就!$A:$P,14,FALSE)</f>
        <v>34890</v>
      </c>
      <c r="Z233" s="12"/>
      <c r="AA233" s="14" t="s">
        <v>52</v>
      </c>
      <c r="AB233" s="14">
        <v>5</v>
      </c>
      <c r="AC233" s="14" t="s">
        <v>53</v>
      </c>
      <c r="AD233" s="14">
        <v>725</v>
      </c>
      <c r="AE233" s="14" t="s">
        <v>54</v>
      </c>
      <c r="AF233" s="14">
        <v>8700</v>
      </c>
      <c r="AG233" s="14">
        <f>VLOOKUP(AA233,[2]item!$A:$B,2,FALSE)</f>
        <v>17</v>
      </c>
      <c r="AH233" s="14">
        <f>VLOOKUP(AC233,[2]item!$A:$B,2,FALSE)</f>
        <v>2750</v>
      </c>
      <c r="AI233" s="14">
        <f>VLOOKUP(AE233,[2]item!$A:$B,2,FALSE)</f>
        <v>16</v>
      </c>
    </row>
    <row r="234" spans="2:35">
      <c r="B234" s="2">
        <v>230</v>
      </c>
      <c r="C234" s="7" t="str">
        <f>VLOOKUP(B234,[1]成就!$A:$P,2,FALSE)</f>
        <v>装备升星</v>
      </c>
      <c r="D234" s="2">
        <f>VLOOKUP(C234,配置表!$B:$F,2,FALSE)</f>
        <v>15</v>
      </c>
      <c r="E234" s="2">
        <v>231</v>
      </c>
      <c r="F234" s="8" t="str">
        <f t="shared" si="9"/>
        <v>16,580</v>
      </c>
      <c r="G234" s="8" t="s">
        <v>46</v>
      </c>
      <c r="H234" s="7" t="str">
        <f t="shared" si="10"/>
        <v>22,5;2750,750;16,9000</v>
      </c>
      <c r="I234" s="7" t="str">
        <f t="shared" si="11"/>
        <v>1,36910</v>
      </c>
      <c r="J234" s="8" t="str">
        <f>VLOOKUP(C234,配置表!$B:$F,5,FALSE)</f>
        <v>3,2,1</v>
      </c>
      <c r="K234" s="7" t="str">
        <f>VLOOKUP(C234,配置表!$B:$J,7,FALSE)&amp;W234</f>
        <v>装备升星总等级达到580</v>
      </c>
      <c r="L234" s="9"/>
      <c r="M234" s="9"/>
      <c r="N234" s="9"/>
      <c r="O234" s="9"/>
      <c r="P234" s="9"/>
      <c r="V234" s="11">
        <f>VLOOKUP(C234,配置表!$B:$F,4,FALSE)</f>
        <v>16</v>
      </c>
      <c r="W234" s="11">
        <f>VLOOKUP(B234,[1]成就!$A:$P,16,FALSE)</f>
        <v>580</v>
      </c>
      <c r="X234" s="12"/>
      <c r="Y234" s="11">
        <f>VLOOKUP(B234,[1]成就!$A:$P,14,FALSE)</f>
        <v>36910</v>
      </c>
      <c r="Z234" s="12"/>
      <c r="AA234" s="14" t="s">
        <v>64</v>
      </c>
      <c r="AB234" s="14">
        <v>5</v>
      </c>
      <c r="AC234" s="14" t="s">
        <v>53</v>
      </c>
      <c r="AD234" s="14">
        <v>750</v>
      </c>
      <c r="AE234" s="14" t="s">
        <v>54</v>
      </c>
      <c r="AF234" s="14">
        <v>9000</v>
      </c>
      <c r="AG234" s="14">
        <f>VLOOKUP(AA234,[2]item!$A:$B,2,FALSE)</f>
        <v>22</v>
      </c>
      <c r="AH234" s="14">
        <f>VLOOKUP(AC234,[2]item!$A:$B,2,FALSE)</f>
        <v>2750</v>
      </c>
      <c r="AI234" s="14">
        <f>VLOOKUP(AE234,[2]item!$A:$B,2,FALSE)</f>
        <v>16</v>
      </c>
    </row>
    <row r="235" spans="2:35">
      <c r="B235" s="2">
        <v>231</v>
      </c>
      <c r="C235" s="7" t="str">
        <f>VLOOKUP(B235,[1]成就!$A:$P,2,FALSE)</f>
        <v>装备升星</v>
      </c>
      <c r="D235" s="2">
        <f>VLOOKUP(C235,配置表!$B:$F,2,FALSE)</f>
        <v>15</v>
      </c>
      <c r="E235" s="2">
        <v>232</v>
      </c>
      <c r="F235" s="8" t="str">
        <f t="shared" si="9"/>
        <v>16,600</v>
      </c>
      <c r="G235" s="8" t="s">
        <v>46</v>
      </c>
      <c r="H235" s="7" t="str">
        <f t="shared" si="10"/>
        <v>17,5;2750,750;16,9000</v>
      </c>
      <c r="I235" s="7" t="str">
        <f t="shared" si="11"/>
        <v>1,40050</v>
      </c>
      <c r="J235" s="8" t="str">
        <f>VLOOKUP(C235,配置表!$B:$F,5,FALSE)</f>
        <v>3,2,1</v>
      </c>
      <c r="K235" s="7" t="str">
        <f>VLOOKUP(C235,配置表!$B:$J,7,FALSE)&amp;W235</f>
        <v>装备升星总等级达到600</v>
      </c>
      <c r="L235" s="9"/>
      <c r="M235" s="9"/>
      <c r="N235" s="9"/>
      <c r="O235" s="9"/>
      <c r="P235" s="9"/>
      <c r="V235" s="11">
        <f>VLOOKUP(C235,配置表!$B:$F,4,FALSE)</f>
        <v>16</v>
      </c>
      <c r="W235" s="11">
        <f>VLOOKUP(B235,[1]成就!$A:$P,16,FALSE)</f>
        <v>600</v>
      </c>
      <c r="X235" s="12"/>
      <c r="Y235" s="11">
        <f>VLOOKUP(B235,[1]成就!$A:$P,14,FALSE)</f>
        <v>40050</v>
      </c>
      <c r="Z235" s="12"/>
      <c r="AA235" s="14" t="s">
        <v>52</v>
      </c>
      <c r="AB235" s="14">
        <v>5</v>
      </c>
      <c r="AC235" s="14" t="s">
        <v>53</v>
      </c>
      <c r="AD235" s="14">
        <v>750</v>
      </c>
      <c r="AE235" s="14" t="s">
        <v>54</v>
      </c>
      <c r="AF235" s="14">
        <v>9000</v>
      </c>
      <c r="AG235" s="14">
        <f>VLOOKUP(AA235,[2]item!$A:$B,2,FALSE)</f>
        <v>17</v>
      </c>
      <c r="AH235" s="14">
        <f>VLOOKUP(AC235,[2]item!$A:$B,2,FALSE)</f>
        <v>2750</v>
      </c>
      <c r="AI235" s="14">
        <f>VLOOKUP(AE235,[2]item!$A:$B,2,FALSE)</f>
        <v>16</v>
      </c>
    </row>
    <row r="236" spans="2:35">
      <c r="B236" s="2">
        <v>232</v>
      </c>
      <c r="C236" s="7" t="str">
        <f>VLOOKUP(B236,[1]成就!$A:$P,2,FALSE)</f>
        <v>装备升星</v>
      </c>
      <c r="D236" s="2">
        <f>VLOOKUP(C236,配置表!$B:$F,2,FALSE)</f>
        <v>15</v>
      </c>
      <c r="E236" s="2">
        <v>233</v>
      </c>
      <c r="F236" s="8" t="str">
        <f t="shared" si="9"/>
        <v>16,620</v>
      </c>
      <c r="G236" s="8" t="s">
        <v>46</v>
      </c>
      <c r="H236" s="7" t="str">
        <f t="shared" si="10"/>
        <v>17,5;2750,775;16,9300</v>
      </c>
      <c r="I236" s="7" t="str">
        <f t="shared" si="11"/>
        <v>1,42210</v>
      </c>
      <c r="J236" s="8" t="str">
        <f>VLOOKUP(C236,配置表!$B:$F,5,FALSE)</f>
        <v>3,2,1</v>
      </c>
      <c r="K236" s="7" t="str">
        <f>VLOOKUP(C236,配置表!$B:$J,7,FALSE)&amp;W236</f>
        <v>装备升星总等级达到620</v>
      </c>
      <c r="L236" s="9"/>
      <c r="M236" s="9"/>
      <c r="N236" s="9"/>
      <c r="O236" s="9"/>
      <c r="P236" s="9"/>
      <c r="V236" s="11">
        <f>VLOOKUP(C236,配置表!$B:$F,4,FALSE)</f>
        <v>16</v>
      </c>
      <c r="W236" s="11">
        <f>VLOOKUP(B236,[1]成就!$A:$P,16,FALSE)</f>
        <v>620</v>
      </c>
      <c r="X236" s="12"/>
      <c r="Y236" s="11">
        <f>VLOOKUP(B236,[1]成就!$A:$P,14,FALSE)</f>
        <v>42210</v>
      </c>
      <c r="Z236" s="12"/>
      <c r="AA236" s="14" t="s">
        <v>52</v>
      </c>
      <c r="AB236" s="14">
        <v>5</v>
      </c>
      <c r="AC236" s="14" t="s">
        <v>53</v>
      </c>
      <c r="AD236" s="14">
        <v>775</v>
      </c>
      <c r="AE236" s="14" t="s">
        <v>54</v>
      </c>
      <c r="AF236" s="14">
        <v>9300</v>
      </c>
      <c r="AG236" s="14">
        <f>VLOOKUP(AA236,[2]item!$A:$B,2,FALSE)</f>
        <v>17</v>
      </c>
      <c r="AH236" s="14">
        <f>VLOOKUP(AC236,[2]item!$A:$B,2,FALSE)</f>
        <v>2750</v>
      </c>
      <c r="AI236" s="14">
        <f>VLOOKUP(AE236,[2]item!$A:$B,2,FALSE)</f>
        <v>16</v>
      </c>
    </row>
    <row r="237" spans="2:35">
      <c r="B237" s="2">
        <v>233</v>
      </c>
      <c r="C237" s="7" t="str">
        <f>VLOOKUP(B237,[1]成就!$A:$P,2,FALSE)</f>
        <v>装备升星</v>
      </c>
      <c r="D237" s="2">
        <f>VLOOKUP(C237,配置表!$B:$F,2,FALSE)</f>
        <v>15</v>
      </c>
      <c r="E237" s="2">
        <v>234</v>
      </c>
      <c r="F237" s="8" t="str">
        <f t="shared" si="9"/>
        <v>16,640</v>
      </c>
      <c r="G237" s="8" t="s">
        <v>46</v>
      </c>
      <c r="H237" s="7" t="str">
        <f t="shared" si="10"/>
        <v>22,5;2750,775;16,9300</v>
      </c>
      <c r="I237" s="7" t="str">
        <f t="shared" si="11"/>
        <v>1,45560</v>
      </c>
      <c r="J237" s="8" t="str">
        <f>VLOOKUP(C237,配置表!$B:$F,5,FALSE)</f>
        <v>3,2,1</v>
      </c>
      <c r="K237" s="7" t="str">
        <f>VLOOKUP(C237,配置表!$B:$J,7,FALSE)&amp;W237</f>
        <v>装备升星总等级达到640</v>
      </c>
      <c r="L237" s="9"/>
      <c r="M237" s="9"/>
      <c r="N237" s="9"/>
      <c r="O237" s="9"/>
      <c r="P237" s="9"/>
      <c r="V237" s="11">
        <f>VLOOKUP(C237,配置表!$B:$F,4,FALSE)</f>
        <v>16</v>
      </c>
      <c r="W237" s="11">
        <f>VLOOKUP(B237,[1]成就!$A:$P,16,FALSE)</f>
        <v>640</v>
      </c>
      <c r="X237" s="12"/>
      <c r="Y237" s="11">
        <f>VLOOKUP(B237,[1]成就!$A:$P,14,FALSE)</f>
        <v>45560</v>
      </c>
      <c r="Z237" s="12"/>
      <c r="AA237" s="14" t="s">
        <v>64</v>
      </c>
      <c r="AB237" s="14">
        <v>5</v>
      </c>
      <c r="AC237" s="14" t="s">
        <v>53</v>
      </c>
      <c r="AD237" s="14">
        <v>775</v>
      </c>
      <c r="AE237" s="14" t="s">
        <v>54</v>
      </c>
      <c r="AF237" s="14">
        <v>9300</v>
      </c>
      <c r="AG237" s="14">
        <f>VLOOKUP(AA237,[2]item!$A:$B,2,FALSE)</f>
        <v>22</v>
      </c>
      <c r="AH237" s="14">
        <f>VLOOKUP(AC237,[2]item!$A:$B,2,FALSE)</f>
        <v>2750</v>
      </c>
      <c r="AI237" s="14">
        <f>VLOOKUP(AE237,[2]item!$A:$B,2,FALSE)</f>
        <v>16</v>
      </c>
    </row>
    <row r="238" spans="2:35">
      <c r="B238" s="2">
        <v>234</v>
      </c>
      <c r="C238" s="7" t="str">
        <f>VLOOKUP(B238,[1]成就!$A:$P,2,FALSE)</f>
        <v>装备升星</v>
      </c>
      <c r="D238" s="2">
        <f>VLOOKUP(C238,配置表!$B:$F,2,FALSE)</f>
        <v>15</v>
      </c>
      <c r="E238" s="2">
        <v>235</v>
      </c>
      <c r="F238" s="8" t="str">
        <f t="shared" si="9"/>
        <v>16,660</v>
      </c>
      <c r="G238" s="8" t="s">
        <v>46</v>
      </c>
      <c r="H238" s="7" t="str">
        <f t="shared" si="10"/>
        <v>17,5;2750,800;16,9600</v>
      </c>
      <c r="I238" s="7" t="str">
        <f t="shared" si="11"/>
        <v>1,47870</v>
      </c>
      <c r="J238" s="8" t="str">
        <f>VLOOKUP(C238,配置表!$B:$F,5,FALSE)</f>
        <v>3,2,1</v>
      </c>
      <c r="K238" s="7" t="str">
        <f>VLOOKUP(C238,配置表!$B:$J,7,FALSE)&amp;W238</f>
        <v>装备升星总等级达到660</v>
      </c>
      <c r="L238" s="9"/>
      <c r="M238" s="9"/>
      <c r="N238" s="9"/>
      <c r="O238" s="9"/>
      <c r="P238" s="9"/>
      <c r="V238" s="11">
        <f>VLOOKUP(C238,配置表!$B:$F,4,FALSE)</f>
        <v>16</v>
      </c>
      <c r="W238" s="11">
        <f>VLOOKUP(B238,[1]成就!$A:$P,16,FALSE)</f>
        <v>660</v>
      </c>
      <c r="X238" s="12"/>
      <c r="Y238" s="11">
        <f>VLOOKUP(B238,[1]成就!$A:$P,14,FALSE)</f>
        <v>47870</v>
      </c>
      <c r="Z238" s="12"/>
      <c r="AA238" s="14" t="s">
        <v>52</v>
      </c>
      <c r="AB238" s="14">
        <v>5</v>
      </c>
      <c r="AC238" s="14" t="s">
        <v>53</v>
      </c>
      <c r="AD238" s="14">
        <v>800</v>
      </c>
      <c r="AE238" s="14" t="s">
        <v>54</v>
      </c>
      <c r="AF238" s="14">
        <v>9600</v>
      </c>
      <c r="AG238" s="14">
        <f>VLOOKUP(AA238,[2]item!$A:$B,2,FALSE)</f>
        <v>17</v>
      </c>
      <c r="AH238" s="14">
        <f>VLOOKUP(AC238,[2]item!$A:$B,2,FALSE)</f>
        <v>2750</v>
      </c>
      <c r="AI238" s="14">
        <f>VLOOKUP(AE238,[2]item!$A:$B,2,FALSE)</f>
        <v>16</v>
      </c>
    </row>
    <row r="239" spans="2:35">
      <c r="B239" s="2">
        <v>235</v>
      </c>
      <c r="C239" s="7" t="str">
        <f>VLOOKUP(B239,[1]成就!$A:$P,2,FALSE)</f>
        <v>装备升星</v>
      </c>
      <c r="D239" s="2">
        <f>VLOOKUP(C239,配置表!$B:$F,2,FALSE)</f>
        <v>15</v>
      </c>
      <c r="E239" s="2">
        <v>236</v>
      </c>
      <c r="F239" s="8" t="str">
        <f t="shared" si="9"/>
        <v>16,680</v>
      </c>
      <c r="G239" s="8" t="s">
        <v>46</v>
      </c>
      <c r="H239" s="7" t="str">
        <f t="shared" si="10"/>
        <v>17,5;2750,800;16,9600</v>
      </c>
      <c r="I239" s="7" t="str">
        <f t="shared" si="11"/>
        <v>1,51420</v>
      </c>
      <c r="J239" s="8" t="str">
        <f>VLOOKUP(C239,配置表!$B:$F,5,FALSE)</f>
        <v>3,2,1</v>
      </c>
      <c r="K239" s="7" t="str">
        <f>VLOOKUP(C239,配置表!$B:$J,7,FALSE)&amp;W239</f>
        <v>装备升星总等级达到680</v>
      </c>
      <c r="L239" s="9"/>
      <c r="M239" s="9"/>
      <c r="N239" s="9"/>
      <c r="O239" s="9"/>
      <c r="P239" s="9"/>
      <c r="V239" s="11">
        <f>VLOOKUP(C239,配置表!$B:$F,4,FALSE)</f>
        <v>16</v>
      </c>
      <c r="W239" s="11">
        <f>VLOOKUP(B239,[1]成就!$A:$P,16,FALSE)</f>
        <v>680</v>
      </c>
      <c r="X239" s="12"/>
      <c r="Y239" s="11">
        <f>VLOOKUP(B239,[1]成就!$A:$P,14,FALSE)</f>
        <v>51420</v>
      </c>
      <c r="Z239" s="12"/>
      <c r="AA239" s="14" t="s">
        <v>52</v>
      </c>
      <c r="AB239" s="14">
        <v>5</v>
      </c>
      <c r="AC239" s="14" t="s">
        <v>53</v>
      </c>
      <c r="AD239" s="14">
        <v>800</v>
      </c>
      <c r="AE239" s="14" t="s">
        <v>54</v>
      </c>
      <c r="AF239" s="14">
        <v>9600</v>
      </c>
      <c r="AG239" s="14">
        <f>VLOOKUP(AA239,[2]item!$A:$B,2,FALSE)</f>
        <v>17</v>
      </c>
      <c r="AH239" s="14">
        <f>VLOOKUP(AC239,[2]item!$A:$B,2,FALSE)</f>
        <v>2750</v>
      </c>
      <c r="AI239" s="14">
        <f>VLOOKUP(AE239,[2]item!$A:$B,2,FALSE)</f>
        <v>16</v>
      </c>
    </row>
    <row r="240" spans="2:35">
      <c r="B240" s="2">
        <v>236</v>
      </c>
      <c r="C240" s="7" t="str">
        <f>VLOOKUP(B240,[1]成就!$A:$P,2,FALSE)</f>
        <v>装备升星</v>
      </c>
      <c r="D240" s="2">
        <f>VLOOKUP(C240,配置表!$B:$F,2,FALSE)</f>
        <v>15</v>
      </c>
      <c r="E240" s="2">
        <v>237</v>
      </c>
      <c r="F240" s="8" t="str">
        <f t="shared" si="9"/>
        <v>16,700</v>
      </c>
      <c r="G240" s="8" t="s">
        <v>46</v>
      </c>
      <c r="H240" s="7" t="str">
        <f t="shared" si="10"/>
        <v>22,5;2750,825;16,9900</v>
      </c>
      <c r="I240" s="7" t="str">
        <f t="shared" si="11"/>
        <v>1,53870</v>
      </c>
      <c r="J240" s="8" t="str">
        <f>VLOOKUP(C240,配置表!$B:$F,5,FALSE)</f>
        <v>3,2,1</v>
      </c>
      <c r="K240" s="7" t="str">
        <f>VLOOKUP(C240,配置表!$B:$J,7,FALSE)&amp;W240</f>
        <v>装备升星总等级达到700</v>
      </c>
      <c r="L240" s="9"/>
      <c r="M240" s="9"/>
      <c r="N240" s="9"/>
      <c r="O240" s="9"/>
      <c r="P240" s="9"/>
      <c r="V240" s="11">
        <f>VLOOKUP(C240,配置表!$B:$F,4,FALSE)</f>
        <v>16</v>
      </c>
      <c r="W240" s="11">
        <f>VLOOKUP(B240,[1]成就!$A:$P,16,FALSE)</f>
        <v>700</v>
      </c>
      <c r="X240" s="12"/>
      <c r="Y240" s="11">
        <f>VLOOKUP(B240,[1]成就!$A:$P,14,FALSE)</f>
        <v>53870</v>
      </c>
      <c r="Z240" s="12"/>
      <c r="AA240" s="14" t="s">
        <v>64</v>
      </c>
      <c r="AB240" s="14">
        <v>5</v>
      </c>
      <c r="AC240" s="14" t="s">
        <v>53</v>
      </c>
      <c r="AD240" s="14">
        <v>825</v>
      </c>
      <c r="AE240" s="14" t="s">
        <v>54</v>
      </c>
      <c r="AF240" s="14">
        <v>9900</v>
      </c>
      <c r="AG240" s="14">
        <f>VLOOKUP(AA240,[2]item!$A:$B,2,FALSE)</f>
        <v>22</v>
      </c>
      <c r="AH240" s="14">
        <f>VLOOKUP(AC240,[2]item!$A:$B,2,FALSE)</f>
        <v>2750</v>
      </c>
      <c r="AI240" s="14">
        <f>VLOOKUP(AE240,[2]item!$A:$B,2,FALSE)</f>
        <v>16</v>
      </c>
    </row>
    <row r="241" spans="2:35">
      <c r="B241" s="2">
        <v>237</v>
      </c>
      <c r="C241" s="7" t="str">
        <f>VLOOKUP(B241,[1]成就!$A:$P,2,FALSE)</f>
        <v>装备升星</v>
      </c>
      <c r="D241" s="2">
        <f>VLOOKUP(C241,配置表!$B:$F,2,FALSE)</f>
        <v>15</v>
      </c>
      <c r="E241" s="2">
        <v>238</v>
      </c>
      <c r="F241" s="8" t="str">
        <f t="shared" si="9"/>
        <v>16,720</v>
      </c>
      <c r="G241" s="8" t="s">
        <v>46</v>
      </c>
      <c r="H241" s="7" t="str">
        <f t="shared" si="10"/>
        <v>17,5;2750,825;16,9900</v>
      </c>
      <c r="I241" s="7" t="str">
        <f t="shared" si="11"/>
        <v>1,57640</v>
      </c>
      <c r="J241" s="8" t="str">
        <f>VLOOKUP(C241,配置表!$B:$F,5,FALSE)</f>
        <v>3,2,1</v>
      </c>
      <c r="K241" s="7" t="str">
        <f>VLOOKUP(C241,配置表!$B:$J,7,FALSE)&amp;W241</f>
        <v>装备升星总等级达到720</v>
      </c>
      <c r="L241" s="9"/>
      <c r="M241" s="9"/>
      <c r="N241" s="9"/>
      <c r="O241" s="9"/>
      <c r="P241" s="9"/>
      <c r="V241" s="11">
        <f>VLOOKUP(C241,配置表!$B:$F,4,FALSE)</f>
        <v>16</v>
      </c>
      <c r="W241" s="11">
        <f>VLOOKUP(B241,[1]成就!$A:$P,16,FALSE)</f>
        <v>720</v>
      </c>
      <c r="X241" s="12"/>
      <c r="Y241" s="11">
        <f>VLOOKUP(B241,[1]成就!$A:$P,14,FALSE)</f>
        <v>57640</v>
      </c>
      <c r="Z241" s="12"/>
      <c r="AA241" s="14" t="s">
        <v>52</v>
      </c>
      <c r="AB241" s="14">
        <v>5</v>
      </c>
      <c r="AC241" s="14" t="s">
        <v>53</v>
      </c>
      <c r="AD241" s="14">
        <v>825</v>
      </c>
      <c r="AE241" s="14" t="s">
        <v>54</v>
      </c>
      <c r="AF241" s="14">
        <v>9900</v>
      </c>
      <c r="AG241" s="14">
        <f>VLOOKUP(AA241,[2]item!$A:$B,2,FALSE)</f>
        <v>17</v>
      </c>
      <c r="AH241" s="14">
        <f>VLOOKUP(AC241,[2]item!$A:$B,2,FALSE)</f>
        <v>2750</v>
      </c>
      <c r="AI241" s="14">
        <f>VLOOKUP(AE241,[2]item!$A:$B,2,FALSE)</f>
        <v>16</v>
      </c>
    </row>
    <row r="242" spans="2:35">
      <c r="B242" s="2">
        <v>238</v>
      </c>
      <c r="C242" s="7" t="str">
        <f>VLOOKUP(B242,[1]成就!$A:$P,2,FALSE)</f>
        <v>装备升星</v>
      </c>
      <c r="D242" s="2">
        <f>VLOOKUP(C242,配置表!$B:$F,2,FALSE)</f>
        <v>15</v>
      </c>
      <c r="E242" s="2">
        <v>239</v>
      </c>
      <c r="F242" s="8" t="str">
        <f t="shared" si="9"/>
        <v>16,740</v>
      </c>
      <c r="G242" s="8" t="s">
        <v>46</v>
      </c>
      <c r="H242" s="7" t="str">
        <f t="shared" si="10"/>
        <v>17,5;2750,850;16,10200</v>
      </c>
      <c r="I242" s="7" t="str">
        <f t="shared" si="11"/>
        <v>1,60230</v>
      </c>
      <c r="J242" s="8" t="str">
        <f>VLOOKUP(C242,配置表!$B:$F,5,FALSE)</f>
        <v>3,2,1</v>
      </c>
      <c r="K242" s="7" t="str">
        <f>VLOOKUP(C242,配置表!$B:$J,7,FALSE)&amp;W242</f>
        <v>装备升星总等级达到740</v>
      </c>
      <c r="L242" s="9"/>
      <c r="M242" s="9"/>
      <c r="N242" s="9"/>
      <c r="O242" s="9"/>
      <c r="P242" s="9"/>
      <c r="V242" s="11">
        <f>VLOOKUP(C242,配置表!$B:$F,4,FALSE)</f>
        <v>16</v>
      </c>
      <c r="W242" s="11">
        <f>VLOOKUP(B242,[1]成就!$A:$P,16,FALSE)</f>
        <v>740</v>
      </c>
      <c r="X242" s="12"/>
      <c r="Y242" s="11">
        <f>VLOOKUP(B242,[1]成就!$A:$P,14,FALSE)</f>
        <v>60230</v>
      </c>
      <c r="Z242" s="12"/>
      <c r="AA242" s="14" t="s">
        <v>52</v>
      </c>
      <c r="AB242" s="14">
        <v>5</v>
      </c>
      <c r="AC242" s="14" t="s">
        <v>53</v>
      </c>
      <c r="AD242" s="14">
        <v>850</v>
      </c>
      <c r="AE242" s="14" t="s">
        <v>54</v>
      </c>
      <c r="AF242" s="14">
        <v>10200</v>
      </c>
      <c r="AG242" s="14">
        <f>VLOOKUP(AA242,[2]item!$A:$B,2,FALSE)</f>
        <v>17</v>
      </c>
      <c r="AH242" s="14">
        <f>VLOOKUP(AC242,[2]item!$A:$B,2,FALSE)</f>
        <v>2750</v>
      </c>
      <c r="AI242" s="14">
        <f>VLOOKUP(AE242,[2]item!$A:$B,2,FALSE)</f>
        <v>16</v>
      </c>
    </row>
    <row r="243" spans="2:35">
      <c r="B243" s="2">
        <v>239</v>
      </c>
      <c r="C243" s="7" t="str">
        <f>VLOOKUP(B243,[1]成就!$A:$P,2,FALSE)</f>
        <v>装备升星</v>
      </c>
      <c r="D243" s="2">
        <f>VLOOKUP(C243,配置表!$B:$F,2,FALSE)</f>
        <v>15</v>
      </c>
      <c r="E243" s="2">
        <v>240</v>
      </c>
      <c r="F243" s="8" t="str">
        <f t="shared" si="9"/>
        <v>16,760</v>
      </c>
      <c r="G243" s="8" t="s">
        <v>46</v>
      </c>
      <c r="H243" s="7" t="str">
        <f t="shared" si="10"/>
        <v>22,5;2750,850;16,10200</v>
      </c>
      <c r="I243" s="7" t="str">
        <f t="shared" si="11"/>
        <v>1,64220</v>
      </c>
      <c r="J243" s="8" t="str">
        <f>VLOOKUP(C243,配置表!$B:$F,5,FALSE)</f>
        <v>3,2,1</v>
      </c>
      <c r="K243" s="7" t="str">
        <f>VLOOKUP(C243,配置表!$B:$J,7,FALSE)&amp;W243</f>
        <v>装备升星总等级达到760</v>
      </c>
      <c r="L243" s="9"/>
      <c r="M243" s="9"/>
      <c r="N243" s="9"/>
      <c r="O243" s="9"/>
      <c r="P243" s="9"/>
      <c r="V243" s="11">
        <f>VLOOKUP(C243,配置表!$B:$F,4,FALSE)</f>
        <v>16</v>
      </c>
      <c r="W243" s="11">
        <f>VLOOKUP(B243,[1]成就!$A:$P,16,FALSE)</f>
        <v>760</v>
      </c>
      <c r="X243" s="12"/>
      <c r="Y243" s="11">
        <f>VLOOKUP(B243,[1]成就!$A:$P,14,FALSE)</f>
        <v>64220</v>
      </c>
      <c r="Z243" s="12"/>
      <c r="AA243" s="14" t="s">
        <v>64</v>
      </c>
      <c r="AB243" s="14">
        <v>5</v>
      </c>
      <c r="AC243" s="14" t="s">
        <v>53</v>
      </c>
      <c r="AD243" s="14">
        <v>850</v>
      </c>
      <c r="AE243" s="14" t="s">
        <v>54</v>
      </c>
      <c r="AF243" s="14">
        <v>10200</v>
      </c>
      <c r="AG243" s="14">
        <f>VLOOKUP(AA243,[2]item!$A:$B,2,FALSE)</f>
        <v>22</v>
      </c>
      <c r="AH243" s="14">
        <f>VLOOKUP(AC243,[2]item!$A:$B,2,FALSE)</f>
        <v>2750</v>
      </c>
      <c r="AI243" s="14">
        <f>VLOOKUP(AE243,[2]item!$A:$B,2,FALSE)</f>
        <v>16</v>
      </c>
    </row>
    <row r="244" spans="2:35">
      <c r="B244" s="2">
        <v>240</v>
      </c>
      <c r="C244" s="7" t="str">
        <f>VLOOKUP(B244,[1]成就!$A:$P,2,FALSE)</f>
        <v>装备升星</v>
      </c>
      <c r="D244" s="2">
        <f>VLOOKUP(C244,配置表!$B:$F,2,FALSE)</f>
        <v>15</v>
      </c>
      <c r="E244" s="2">
        <v>241</v>
      </c>
      <c r="F244" s="8" t="str">
        <f t="shared" si="9"/>
        <v>16,780</v>
      </c>
      <c r="G244" s="8" t="s">
        <v>46</v>
      </c>
      <c r="H244" s="7" t="str">
        <f t="shared" si="10"/>
        <v>17,5;2750,875;16,10500</v>
      </c>
      <c r="I244" s="7" t="str">
        <f t="shared" si="11"/>
        <v>1,66950</v>
      </c>
      <c r="J244" s="8" t="str">
        <f>VLOOKUP(C244,配置表!$B:$F,5,FALSE)</f>
        <v>3,2,1</v>
      </c>
      <c r="K244" s="7" t="str">
        <f>VLOOKUP(C244,配置表!$B:$J,7,FALSE)&amp;W244</f>
        <v>装备升星总等级达到780</v>
      </c>
      <c r="L244" s="9"/>
      <c r="M244" s="9"/>
      <c r="N244" s="9"/>
      <c r="O244" s="9"/>
      <c r="P244" s="9"/>
      <c r="V244" s="11">
        <f>VLOOKUP(C244,配置表!$B:$F,4,FALSE)</f>
        <v>16</v>
      </c>
      <c r="W244" s="11">
        <f>VLOOKUP(B244,[1]成就!$A:$P,16,FALSE)</f>
        <v>780</v>
      </c>
      <c r="X244" s="12"/>
      <c r="Y244" s="11">
        <f>VLOOKUP(B244,[1]成就!$A:$P,14,FALSE)</f>
        <v>66950</v>
      </c>
      <c r="Z244" s="12"/>
      <c r="AA244" s="14" t="s">
        <v>52</v>
      </c>
      <c r="AB244" s="14">
        <v>5</v>
      </c>
      <c r="AC244" s="14" t="s">
        <v>53</v>
      </c>
      <c r="AD244" s="14">
        <v>875</v>
      </c>
      <c r="AE244" s="14" t="s">
        <v>54</v>
      </c>
      <c r="AF244" s="14">
        <v>10500</v>
      </c>
      <c r="AG244" s="14">
        <f>VLOOKUP(AA244,[2]item!$A:$B,2,FALSE)</f>
        <v>17</v>
      </c>
      <c r="AH244" s="14">
        <f>VLOOKUP(AC244,[2]item!$A:$B,2,FALSE)</f>
        <v>2750</v>
      </c>
      <c r="AI244" s="14">
        <f>VLOOKUP(AE244,[2]item!$A:$B,2,FALSE)</f>
        <v>16</v>
      </c>
    </row>
    <row r="245" spans="2:35">
      <c r="B245" s="2">
        <v>241</v>
      </c>
      <c r="C245" s="7" t="str">
        <f>VLOOKUP(B245,[1]成就!$A:$P,2,FALSE)</f>
        <v>装备升星</v>
      </c>
      <c r="D245" s="2">
        <f>VLOOKUP(C245,配置表!$B:$F,2,FALSE)</f>
        <v>15</v>
      </c>
      <c r="E245" s="2">
        <v>242</v>
      </c>
      <c r="F245" s="8" t="str">
        <f t="shared" si="9"/>
        <v>16,800</v>
      </c>
      <c r="G245" s="8" t="s">
        <v>46</v>
      </c>
      <c r="H245" s="7" t="str">
        <f t="shared" si="10"/>
        <v>17,5;2750,875;16,10500</v>
      </c>
      <c r="I245" s="7" t="str">
        <f t="shared" si="11"/>
        <v>1,71160</v>
      </c>
      <c r="J245" s="8" t="str">
        <f>VLOOKUP(C245,配置表!$B:$F,5,FALSE)</f>
        <v>3,2,1</v>
      </c>
      <c r="K245" s="7" t="str">
        <f>VLOOKUP(C245,配置表!$B:$J,7,FALSE)&amp;W245</f>
        <v>装备升星总等级达到800</v>
      </c>
      <c r="L245" s="9"/>
      <c r="M245" s="9"/>
      <c r="N245" s="9"/>
      <c r="O245" s="9"/>
      <c r="P245" s="9"/>
      <c r="V245" s="11">
        <f>VLOOKUP(C245,配置表!$B:$F,4,FALSE)</f>
        <v>16</v>
      </c>
      <c r="W245" s="11">
        <f>VLOOKUP(B245,[1]成就!$A:$P,16,FALSE)</f>
        <v>800</v>
      </c>
      <c r="X245" s="12"/>
      <c r="Y245" s="11">
        <f>VLOOKUP(B245,[1]成就!$A:$P,14,FALSE)</f>
        <v>71160</v>
      </c>
      <c r="Z245" s="12"/>
      <c r="AA245" s="14" t="s">
        <v>52</v>
      </c>
      <c r="AB245" s="14">
        <v>5</v>
      </c>
      <c r="AC245" s="14" t="s">
        <v>53</v>
      </c>
      <c r="AD245" s="14">
        <v>875</v>
      </c>
      <c r="AE245" s="14" t="s">
        <v>54</v>
      </c>
      <c r="AF245" s="14">
        <v>10500</v>
      </c>
      <c r="AG245" s="14">
        <f>VLOOKUP(AA245,[2]item!$A:$B,2,FALSE)</f>
        <v>17</v>
      </c>
      <c r="AH245" s="14">
        <f>VLOOKUP(AC245,[2]item!$A:$B,2,FALSE)</f>
        <v>2750</v>
      </c>
      <c r="AI245" s="14">
        <f>VLOOKUP(AE245,[2]item!$A:$B,2,FALSE)</f>
        <v>16</v>
      </c>
    </row>
    <row r="246" spans="2:35">
      <c r="B246" s="2">
        <v>242</v>
      </c>
      <c r="C246" s="7" t="str">
        <f>VLOOKUP(B246,[1]成就!$A:$P,2,FALSE)</f>
        <v>宝石镶嵌</v>
      </c>
      <c r="D246" s="2">
        <f>VLOOKUP(C246,配置表!$B:$F,2,FALSE)</f>
        <v>14</v>
      </c>
      <c r="E246" s="2">
        <v>243</v>
      </c>
      <c r="F246" s="8" t="str">
        <f t="shared" si="9"/>
        <v>13,32</v>
      </c>
      <c r="G246" s="8" t="s">
        <v>46</v>
      </c>
      <c r="H246" s="7" t="str">
        <f t="shared" si="10"/>
        <v>17,5;2750,50;16,600</v>
      </c>
      <c r="I246" s="7" t="str">
        <f t="shared" si="11"/>
        <v>1,0</v>
      </c>
      <c r="J246" s="8" t="str">
        <f>VLOOKUP(C246,配置表!$B:$F,5,FALSE)</f>
        <v>3,1,1</v>
      </c>
      <c r="K246" s="7" t="str">
        <f>VLOOKUP(C246,配置表!$B:$J,7,FALSE)&amp;W246</f>
        <v>宝石总等级达到32</v>
      </c>
      <c r="L246" s="9"/>
      <c r="M246" s="9"/>
      <c r="N246" s="9"/>
      <c r="O246" s="9"/>
      <c r="P246" s="9"/>
      <c r="V246" s="11">
        <f>VLOOKUP(C246,配置表!$B:$F,4,FALSE)</f>
        <v>13</v>
      </c>
      <c r="W246" s="11">
        <f>VLOOKUP(B246,[1]成就!$A:$P,16,FALSE)</f>
        <v>32</v>
      </c>
      <c r="X246" s="12"/>
      <c r="Y246" s="11">
        <f>VLOOKUP(B246,[1]成就!$A:$P,14,FALSE)</f>
        <v>0</v>
      </c>
      <c r="Z246" s="12"/>
      <c r="AA246" s="14" t="s">
        <v>52</v>
      </c>
      <c r="AB246" s="14">
        <v>5</v>
      </c>
      <c r="AC246" s="14" t="s">
        <v>53</v>
      </c>
      <c r="AD246" s="14">
        <v>50</v>
      </c>
      <c r="AE246" s="14" t="s">
        <v>54</v>
      </c>
      <c r="AF246" s="14">
        <v>600</v>
      </c>
      <c r="AG246" s="14">
        <f>VLOOKUP(AA246,[2]item!$A:$B,2,FALSE)</f>
        <v>17</v>
      </c>
      <c r="AH246" s="14">
        <f>VLOOKUP(AC246,[2]item!$A:$B,2,FALSE)</f>
        <v>2750</v>
      </c>
      <c r="AI246" s="14">
        <f>VLOOKUP(AE246,[2]item!$A:$B,2,FALSE)</f>
        <v>16</v>
      </c>
    </row>
    <row r="247" spans="2:35">
      <c r="B247" s="2">
        <v>243</v>
      </c>
      <c r="C247" s="7" t="str">
        <f>VLOOKUP(B247,[1]成就!$A:$P,2,FALSE)</f>
        <v>宝石镶嵌</v>
      </c>
      <c r="D247" s="2">
        <f>VLOOKUP(C247,配置表!$B:$F,2,FALSE)</f>
        <v>14</v>
      </c>
      <c r="E247" s="2">
        <v>244</v>
      </c>
      <c r="F247" s="8" t="str">
        <f t="shared" si="9"/>
        <v>13,96</v>
      </c>
      <c r="G247" s="8" t="s">
        <v>46</v>
      </c>
      <c r="H247" s="7" t="str">
        <f t="shared" si="10"/>
        <v>17,5;2750,50;16,600</v>
      </c>
      <c r="I247" s="7" t="str">
        <f t="shared" si="11"/>
        <v>1,0</v>
      </c>
      <c r="J247" s="8" t="str">
        <f>VLOOKUP(C247,配置表!$B:$F,5,FALSE)</f>
        <v>3,1,1</v>
      </c>
      <c r="K247" s="7" t="str">
        <f>VLOOKUP(C247,配置表!$B:$J,7,FALSE)&amp;W247</f>
        <v>宝石总等级达到96</v>
      </c>
      <c r="L247" s="9"/>
      <c r="M247" s="9"/>
      <c r="N247" s="9"/>
      <c r="O247" s="9"/>
      <c r="P247" s="9"/>
      <c r="V247" s="11">
        <f>VLOOKUP(C247,配置表!$B:$F,4,FALSE)</f>
        <v>13</v>
      </c>
      <c r="W247" s="11">
        <f>VLOOKUP(B247,[1]成就!$A:$P,16,FALSE)</f>
        <v>96</v>
      </c>
      <c r="X247" s="12"/>
      <c r="Y247" s="11">
        <f>VLOOKUP(B247,[1]成就!$A:$P,14,FALSE)</f>
        <v>0</v>
      </c>
      <c r="Z247" s="12"/>
      <c r="AA247" s="14" t="s">
        <v>52</v>
      </c>
      <c r="AB247" s="14">
        <v>5</v>
      </c>
      <c r="AC247" s="14" t="s">
        <v>53</v>
      </c>
      <c r="AD247" s="14">
        <v>50</v>
      </c>
      <c r="AE247" s="14" t="s">
        <v>54</v>
      </c>
      <c r="AF247" s="14">
        <v>600</v>
      </c>
      <c r="AG247" s="14">
        <f>VLOOKUP(AA247,[2]item!$A:$B,2,FALSE)</f>
        <v>17</v>
      </c>
      <c r="AH247" s="14">
        <f>VLOOKUP(AC247,[2]item!$A:$B,2,FALSE)</f>
        <v>2750</v>
      </c>
      <c r="AI247" s="14">
        <f>VLOOKUP(AE247,[2]item!$A:$B,2,FALSE)</f>
        <v>16</v>
      </c>
    </row>
    <row r="248" spans="2:35">
      <c r="B248" s="2">
        <v>244</v>
      </c>
      <c r="C248" s="7" t="str">
        <f>VLOOKUP(B248,[1]成就!$A:$P,2,FALSE)</f>
        <v>宝石镶嵌</v>
      </c>
      <c r="D248" s="2">
        <f>VLOOKUP(C248,配置表!$B:$F,2,FALSE)</f>
        <v>14</v>
      </c>
      <c r="E248" s="2">
        <v>245</v>
      </c>
      <c r="F248" s="8" t="str">
        <f t="shared" si="9"/>
        <v>13,160</v>
      </c>
      <c r="G248" s="8" t="s">
        <v>46</v>
      </c>
      <c r="H248" s="7" t="str">
        <f t="shared" si="10"/>
        <v>22,5;2750,75;16,900</v>
      </c>
      <c r="I248" s="7" t="str">
        <f t="shared" si="11"/>
        <v>1,0</v>
      </c>
      <c r="J248" s="8" t="str">
        <f>VLOOKUP(C248,配置表!$B:$F,5,FALSE)</f>
        <v>3,1,1</v>
      </c>
      <c r="K248" s="7" t="str">
        <f>VLOOKUP(C248,配置表!$B:$J,7,FALSE)&amp;W248</f>
        <v>宝石总等级达到160</v>
      </c>
      <c r="L248" s="9"/>
      <c r="M248" s="9"/>
      <c r="N248" s="9"/>
      <c r="O248" s="9"/>
      <c r="P248" s="9"/>
      <c r="V248" s="11">
        <f>VLOOKUP(C248,配置表!$B:$F,4,FALSE)</f>
        <v>13</v>
      </c>
      <c r="W248" s="11">
        <f>VLOOKUP(B248,[1]成就!$A:$P,16,FALSE)</f>
        <v>160</v>
      </c>
      <c r="X248" s="12"/>
      <c r="Y248" s="11">
        <f>VLOOKUP(B248,[1]成就!$A:$P,14,FALSE)</f>
        <v>0</v>
      </c>
      <c r="Z248" s="12"/>
      <c r="AA248" s="14" t="s">
        <v>64</v>
      </c>
      <c r="AB248" s="14">
        <v>5</v>
      </c>
      <c r="AC248" s="14" t="s">
        <v>53</v>
      </c>
      <c r="AD248" s="14">
        <v>75</v>
      </c>
      <c r="AE248" s="14" t="s">
        <v>54</v>
      </c>
      <c r="AF248" s="14">
        <v>900</v>
      </c>
      <c r="AG248" s="14">
        <f>VLOOKUP(AA248,[2]item!$A:$B,2,FALSE)</f>
        <v>22</v>
      </c>
      <c r="AH248" s="14">
        <f>VLOOKUP(AC248,[2]item!$A:$B,2,FALSE)</f>
        <v>2750</v>
      </c>
      <c r="AI248" s="14">
        <f>VLOOKUP(AE248,[2]item!$A:$B,2,FALSE)</f>
        <v>16</v>
      </c>
    </row>
    <row r="249" spans="2:35">
      <c r="B249" s="2">
        <v>245</v>
      </c>
      <c r="C249" s="7" t="str">
        <f>VLOOKUP(B249,[1]成就!$A:$P,2,FALSE)</f>
        <v>宝石镶嵌</v>
      </c>
      <c r="D249" s="2">
        <f>VLOOKUP(C249,配置表!$B:$F,2,FALSE)</f>
        <v>14</v>
      </c>
      <c r="E249" s="2">
        <v>246</v>
      </c>
      <c r="F249" s="8" t="str">
        <f t="shared" si="9"/>
        <v>13,224</v>
      </c>
      <c r="G249" s="8" t="s">
        <v>46</v>
      </c>
      <c r="H249" s="7" t="str">
        <f t="shared" si="10"/>
        <v>17,5;2750,75;16,900</v>
      </c>
      <c r="I249" s="7" t="str">
        <f t="shared" si="11"/>
        <v>1,0</v>
      </c>
      <c r="J249" s="8" t="str">
        <f>VLOOKUP(C249,配置表!$B:$F,5,FALSE)</f>
        <v>3,1,1</v>
      </c>
      <c r="K249" s="7" t="str">
        <f>VLOOKUP(C249,配置表!$B:$J,7,FALSE)&amp;W249</f>
        <v>宝石总等级达到224</v>
      </c>
      <c r="L249" s="9"/>
      <c r="M249" s="9"/>
      <c r="N249" s="9"/>
      <c r="O249" s="9"/>
      <c r="P249" s="9"/>
      <c r="V249" s="11">
        <f>VLOOKUP(C249,配置表!$B:$F,4,FALSE)</f>
        <v>13</v>
      </c>
      <c r="W249" s="11">
        <f>VLOOKUP(B249,[1]成就!$A:$P,16,FALSE)</f>
        <v>224</v>
      </c>
      <c r="X249" s="12"/>
      <c r="Y249" s="11">
        <f>VLOOKUP(B249,[1]成就!$A:$P,14,FALSE)</f>
        <v>0</v>
      </c>
      <c r="Z249" s="12"/>
      <c r="AA249" s="14" t="s">
        <v>52</v>
      </c>
      <c r="AB249" s="14">
        <v>5</v>
      </c>
      <c r="AC249" s="14" t="s">
        <v>53</v>
      </c>
      <c r="AD249" s="14">
        <v>75</v>
      </c>
      <c r="AE249" s="14" t="s">
        <v>54</v>
      </c>
      <c r="AF249" s="14">
        <v>900</v>
      </c>
      <c r="AG249" s="14">
        <f>VLOOKUP(AA249,[2]item!$A:$B,2,FALSE)</f>
        <v>17</v>
      </c>
      <c r="AH249" s="14">
        <f>VLOOKUP(AC249,[2]item!$A:$B,2,FALSE)</f>
        <v>2750</v>
      </c>
      <c r="AI249" s="14">
        <f>VLOOKUP(AE249,[2]item!$A:$B,2,FALSE)</f>
        <v>16</v>
      </c>
    </row>
    <row r="250" spans="2:35">
      <c r="B250" s="2">
        <v>246</v>
      </c>
      <c r="C250" s="7" t="str">
        <f>VLOOKUP(B250,[1]成就!$A:$P,2,FALSE)</f>
        <v>宝石镶嵌</v>
      </c>
      <c r="D250" s="2">
        <f>VLOOKUP(C250,配置表!$B:$F,2,FALSE)</f>
        <v>14</v>
      </c>
      <c r="E250" s="2">
        <v>247</v>
      </c>
      <c r="F250" s="8" t="str">
        <f t="shared" si="9"/>
        <v>13,320</v>
      </c>
      <c r="G250" s="8" t="s">
        <v>46</v>
      </c>
      <c r="H250" s="7" t="str">
        <f t="shared" si="10"/>
        <v>17,5;2750,100;16,1200</v>
      </c>
      <c r="I250" s="7" t="str">
        <f t="shared" si="11"/>
        <v>1,0</v>
      </c>
      <c r="J250" s="8" t="str">
        <f>VLOOKUP(C250,配置表!$B:$F,5,FALSE)</f>
        <v>3,1,1</v>
      </c>
      <c r="K250" s="7" t="str">
        <f>VLOOKUP(C250,配置表!$B:$J,7,FALSE)&amp;W250</f>
        <v>宝石总等级达到320</v>
      </c>
      <c r="L250" s="9"/>
      <c r="M250" s="9"/>
      <c r="N250" s="9"/>
      <c r="O250" s="9"/>
      <c r="P250" s="9"/>
      <c r="V250" s="11">
        <f>VLOOKUP(C250,配置表!$B:$F,4,FALSE)</f>
        <v>13</v>
      </c>
      <c r="W250" s="11">
        <f>VLOOKUP(B250,[1]成就!$A:$P,16,FALSE)</f>
        <v>320</v>
      </c>
      <c r="X250" s="12"/>
      <c r="Y250" s="11">
        <f>VLOOKUP(B250,[1]成就!$A:$P,14,FALSE)</f>
        <v>0</v>
      </c>
      <c r="Z250" s="12"/>
      <c r="AA250" s="14" t="s">
        <v>52</v>
      </c>
      <c r="AB250" s="14">
        <v>5</v>
      </c>
      <c r="AC250" s="14" t="s">
        <v>53</v>
      </c>
      <c r="AD250" s="14">
        <v>100</v>
      </c>
      <c r="AE250" s="14" t="s">
        <v>54</v>
      </c>
      <c r="AF250" s="14">
        <v>1200</v>
      </c>
      <c r="AG250" s="14">
        <f>VLOOKUP(AA250,[2]item!$A:$B,2,FALSE)</f>
        <v>17</v>
      </c>
      <c r="AH250" s="14">
        <f>VLOOKUP(AC250,[2]item!$A:$B,2,FALSE)</f>
        <v>2750</v>
      </c>
      <c r="AI250" s="14">
        <f>VLOOKUP(AE250,[2]item!$A:$B,2,FALSE)</f>
        <v>16</v>
      </c>
    </row>
    <row r="251" spans="2:35">
      <c r="B251" s="2">
        <v>247</v>
      </c>
      <c r="C251" s="7" t="str">
        <f>VLOOKUP(B251,[1]成就!$A:$P,2,FALSE)</f>
        <v>宝石镶嵌</v>
      </c>
      <c r="D251" s="2">
        <f>VLOOKUP(C251,配置表!$B:$F,2,FALSE)</f>
        <v>14</v>
      </c>
      <c r="E251" s="2">
        <v>248</v>
      </c>
      <c r="F251" s="8" t="str">
        <f t="shared" si="9"/>
        <v>13,480</v>
      </c>
      <c r="G251" s="8" t="s">
        <v>46</v>
      </c>
      <c r="H251" s="7" t="str">
        <f t="shared" si="10"/>
        <v>22,5;2750,100;16,1200</v>
      </c>
      <c r="I251" s="7" t="str">
        <f t="shared" si="11"/>
        <v>1,0</v>
      </c>
      <c r="J251" s="8" t="str">
        <f>VLOOKUP(C251,配置表!$B:$F,5,FALSE)</f>
        <v>3,1,1</v>
      </c>
      <c r="K251" s="7" t="str">
        <f>VLOOKUP(C251,配置表!$B:$J,7,FALSE)&amp;W251</f>
        <v>宝石总等级达到480</v>
      </c>
      <c r="L251" s="9"/>
      <c r="M251" s="9"/>
      <c r="N251" s="9"/>
      <c r="O251" s="9"/>
      <c r="P251" s="9"/>
      <c r="V251" s="11">
        <f>VLOOKUP(C251,配置表!$B:$F,4,FALSE)</f>
        <v>13</v>
      </c>
      <c r="W251" s="11">
        <f>VLOOKUP(B251,[1]成就!$A:$P,16,FALSE)</f>
        <v>480</v>
      </c>
      <c r="X251" s="12"/>
      <c r="Y251" s="11">
        <f>VLOOKUP(B251,[1]成就!$A:$P,14,FALSE)</f>
        <v>0</v>
      </c>
      <c r="Z251" s="12"/>
      <c r="AA251" s="14" t="s">
        <v>64</v>
      </c>
      <c r="AB251" s="14">
        <v>5</v>
      </c>
      <c r="AC251" s="14" t="s">
        <v>53</v>
      </c>
      <c r="AD251" s="14">
        <v>100</v>
      </c>
      <c r="AE251" s="14" t="s">
        <v>54</v>
      </c>
      <c r="AF251" s="14">
        <v>1200</v>
      </c>
      <c r="AG251" s="14">
        <f>VLOOKUP(AA251,[2]item!$A:$B,2,FALSE)</f>
        <v>22</v>
      </c>
      <c r="AH251" s="14">
        <f>VLOOKUP(AC251,[2]item!$A:$B,2,FALSE)</f>
        <v>2750</v>
      </c>
      <c r="AI251" s="14">
        <f>VLOOKUP(AE251,[2]item!$A:$B,2,FALSE)</f>
        <v>16</v>
      </c>
    </row>
    <row r="252" spans="2:35">
      <c r="B252" s="2">
        <v>248</v>
      </c>
      <c r="C252" s="7" t="str">
        <f>VLOOKUP(B252,[1]成就!$A:$P,2,FALSE)</f>
        <v>宝石镶嵌</v>
      </c>
      <c r="D252" s="2">
        <f>VLOOKUP(C252,配置表!$B:$F,2,FALSE)</f>
        <v>14</v>
      </c>
      <c r="E252" s="2">
        <v>249</v>
      </c>
      <c r="F252" s="8" t="str">
        <f t="shared" si="9"/>
        <v>13,704</v>
      </c>
      <c r="G252" s="8" t="s">
        <v>46</v>
      </c>
      <c r="H252" s="7" t="str">
        <f t="shared" si="10"/>
        <v>17,5;2750,125;16,1500</v>
      </c>
      <c r="I252" s="7" t="str">
        <f t="shared" si="11"/>
        <v>1,0</v>
      </c>
      <c r="J252" s="8" t="str">
        <f>VLOOKUP(C252,配置表!$B:$F,5,FALSE)</f>
        <v>3,1,1</v>
      </c>
      <c r="K252" s="7" t="str">
        <f>VLOOKUP(C252,配置表!$B:$J,7,FALSE)&amp;W252</f>
        <v>宝石总等级达到704</v>
      </c>
      <c r="L252" s="9"/>
      <c r="M252" s="9"/>
      <c r="N252" s="9"/>
      <c r="O252" s="9"/>
      <c r="P252" s="9"/>
      <c r="V252" s="11">
        <f>VLOOKUP(C252,配置表!$B:$F,4,FALSE)</f>
        <v>13</v>
      </c>
      <c r="W252" s="11">
        <f>VLOOKUP(B252,[1]成就!$A:$P,16,FALSE)</f>
        <v>704</v>
      </c>
      <c r="X252" s="12"/>
      <c r="Y252" s="11">
        <f>VLOOKUP(B252,[1]成就!$A:$P,14,FALSE)</f>
        <v>0</v>
      </c>
      <c r="Z252" s="12"/>
      <c r="AA252" s="14" t="s">
        <v>52</v>
      </c>
      <c r="AB252" s="14">
        <v>5</v>
      </c>
      <c r="AC252" s="14" t="s">
        <v>53</v>
      </c>
      <c r="AD252" s="14">
        <v>125</v>
      </c>
      <c r="AE252" s="14" t="s">
        <v>54</v>
      </c>
      <c r="AF252" s="14">
        <v>1500</v>
      </c>
      <c r="AG252" s="14">
        <f>VLOOKUP(AA252,[2]item!$A:$B,2,FALSE)</f>
        <v>17</v>
      </c>
      <c r="AH252" s="14">
        <f>VLOOKUP(AC252,[2]item!$A:$B,2,FALSE)</f>
        <v>2750</v>
      </c>
      <c r="AI252" s="14">
        <f>VLOOKUP(AE252,[2]item!$A:$B,2,FALSE)</f>
        <v>16</v>
      </c>
    </row>
    <row r="253" spans="2:35">
      <c r="B253" s="2">
        <v>249</v>
      </c>
      <c r="C253" s="7" t="str">
        <f>VLOOKUP(B253,[1]成就!$A:$P,2,FALSE)</f>
        <v>宝石镶嵌</v>
      </c>
      <c r="D253" s="2">
        <f>VLOOKUP(C253,配置表!$B:$F,2,FALSE)</f>
        <v>14</v>
      </c>
      <c r="E253" s="2">
        <v>250</v>
      </c>
      <c r="F253" s="8" t="str">
        <f t="shared" si="9"/>
        <v>13,1056</v>
      </c>
      <c r="G253" s="8" t="s">
        <v>46</v>
      </c>
      <c r="H253" s="7" t="str">
        <f t="shared" si="10"/>
        <v>17,5;2750,125;16,1500</v>
      </c>
      <c r="I253" s="7" t="str">
        <f t="shared" si="11"/>
        <v>1,0</v>
      </c>
      <c r="J253" s="8" t="str">
        <f>VLOOKUP(C253,配置表!$B:$F,5,FALSE)</f>
        <v>3,1,1</v>
      </c>
      <c r="K253" s="7" t="str">
        <f>VLOOKUP(C253,配置表!$B:$J,7,FALSE)&amp;W253</f>
        <v>宝石总等级达到1056</v>
      </c>
      <c r="L253" s="9"/>
      <c r="M253" s="9"/>
      <c r="N253" s="9"/>
      <c r="O253" s="9"/>
      <c r="P253" s="9"/>
      <c r="V253" s="11">
        <f>VLOOKUP(C253,配置表!$B:$F,4,FALSE)</f>
        <v>13</v>
      </c>
      <c r="W253" s="11">
        <f>VLOOKUP(B253,[1]成就!$A:$P,16,FALSE)</f>
        <v>1056</v>
      </c>
      <c r="X253" s="12"/>
      <c r="Y253" s="11">
        <f>VLOOKUP(B253,[1]成就!$A:$P,14,FALSE)</f>
        <v>0</v>
      </c>
      <c r="Z253" s="12"/>
      <c r="AA253" s="14" t="s">
        <v>52</v>
      </c>
      <c r="AB253" s="14">
        <v>5</v>
      </c>
      <c r="AC253" s="14" t="s">
        <v>53</v>
      </c>
      <c r="AD253" s="14">
        <v>125</v>
      </c>
      <c r="AE253" s="14" t="s">
        <v>54</v>
      </c>
      <c r="AF253" s="14">
        <v>1500</v>
      </c>
      <c r="AG253" s="14">
        <f>VLOOKUP(AA253,[2]item!$A:$B,2,FALSE)</f>
        <v>17</v>
      </c>
      <c r="AH253" s="14">
        <f>VLOOKUP(AC253,[2]item!$A:$B,2,FALSE)</f>
        <v>2750</v>
      </c>
      <c r="AI253" s="14">
        <f>VLOOKUP(AE253,[2]item!$A:$B,2,FALSE)</f>
        <v>16</v>
      </c>
    </row>
    <row r="254" spans="2:35">
      <c r="B254" s="2">
        <v>250</v>
      </c>
      <c r="C254" s="7" t="str">
        <f>VLOOKUP(B254,[1]成就!$A:$P,2,FALSE)</f>
        <v>宝石镶嵌</v>
      </c>
      <c r="D254" s="2">
        <f>VLOOKUP(C254,配置表!$B:$F,2,FALSE)</f>
        <v>14</v>
      </c>
      <c r="E254" s="2">
        <v>251</v>
      </c>
      <c r="F254" s="8" t="str">
        <f t="shared" si="9"/>
        <v>13,1568</v>
      </c>
      <c r="G254" s="8" t="s">
        <v>46</v>
      </c>
      <c r="H254" s="7" t="str">
        <f t="shared" si="10"/>
        <v>22,5;2750,150;16,1800</v>
      </c>
      <c r="I254" s="7" t="str">
        <f t="shared" si="11"/>
        <v>1,0</v>
      </c>
      <c r="J254" s="8" t="str">
        <f>VLOOKUP(C254,配置表!$B:$F,5,FALSE)</f>
        <v>3,1,1</v>
      </c>
      <c r="K254" s="7" t="str">
        <f>VLOOKUP(C254,配置表!$B:$J,7,FALSE)&amp;W254</f>
        <v>宝石总等级达到1568</v>
      </c>
      <c r="L254" s="9"/>
      <c r="M254" s="9"/>
      <c r="N254" s="9"/>
      <c r="O254" s="9"/>
      <c r="P254" s="9"/>
      <c r="V254" s="11">
        <f>VLOOKUP(C254,配置表!$B:$F,4,FALSE)</f>
        <v>13</v>
      </c>
      <c r="W254" s="11">
        <f>VLOOKUP(B254,[1]成就!$A:$P,16,FALSE)</f>
        <v>1568</v>
      </c>
      <c r="X254" s="12"/>
      <c r="Y254" s="11">
        <f>VLOOKUP(B254,[1]成就!$A:$P,14,FALSE)</f>
        <v>0</v>
      </c>
      <c r="Z254" s="12"/>
      <c r="AA254" s="14" t="s">
        <v>64</v>
      </c>
      <c r="AB254" s="14">
        <v>5</v>
      </c>
      <c r="AC254" s="14" t="s">
        <v>53</v>
      </c>
      <c r="AD254" s="14">
        <v>150</v>
      </c>
      <c r="AE254" s="14" t="s">
        <v>54</v>
      </c>
      <c r="AF254" s="14">
        <v>1800</v>
      </c>
      <c r="AG254" s="14">
        <f>VLOOKUP(AA254,[2]item!$A:$B,2,FALSE)</f>
        <v>22</v>
      </c>
      <c r="AH254" s="14">
        <f>VLOOKUP(AC254,[2]item!$A:$B,2,FALSE)</f>
        <v>2750</v>
      </c>
      <c r="AI254" s="14">
        <f>VLOOKUP(AE254,[2]item!$A:$B,2,FALSE)</f>
        <v>16</v>
      </c>
    </row>
    <row r="255" spans="2:35">
      <c r="B255" s="2">
        <v>251</v>
      </c>
      <c r="C255" s="7" t="str">
        <f>VLOOKUP(B255,[1]成就!$A:$P,2,FALSE)</f>
        <v>宝石镶嵌</v>
      </c>
      <c r="D255" s="2">
        <f>VLOOKUP(C255,配置表!$B:$F,2,FALSE)</f>
        <v>14</v>
      </c>
      <c r="E255" s="2">
        <v>252</v>
      </c>
      <c r="F255" s="8" t="str">
        <f t="shared" si="9"/>
        <v>13,2336</v>
      </c>
      <c r="G255" s="8" t="s">
        <v>46</v>
      </c>
      <c r="H255" s="7" t="str">
        <f t="shared" si="10"/>
        <v>17,5;2750,150;16,1800</v>
      </c>
      <c r="I255" s="7" t="str">
        <f t="shared" si="11"/>
        <v>1,0</v>
      </c>
      <c r="J255" s="8" t="str">
        <f>VLOOKUP(C255,配置表!$B:$F,5,FALSE)</f>
        <v>3,1,1</v>
      </c>
      <c r="K255" s="7" t="str">
        <f>VLOOKUP(C255,配置表!$B:$J,7,FALSE)&amp;W255</f>
        <v>宝石总等级达到2336</v>
      </c>
      <c r="L255" s="9"/>
      <c r="M255" s="9"/>
      <c r="N255" s="9"/>
      <c r="O255" s="9"/>
      <c r="P255" s="9"/>
      <c r="V255" s="11">
        <f>VLOOKUP(C255,配置表!$B:$F,4,FALSE)</f>
        <v>13</v>
      </c>
      <c r="W255" s="11">
        <f>VLOOKUP(B255,[1]成就!$A:$P,16,FALSE)</f>
        <v>2336</v>
      </c>
      <c r="X255" s="12"/>
      <c r="Y255" s="11">
        <f>VLOOKUP(B255,[1]成就!$A:$P,14,FALSE)</f>
        <v>0</v>
      </c>
      <c r="Z255" s="12"/>
      <c r="AA255" s="14" t="s">
        <v>52</v>
      </c>
      <c r="AB255" s="14">
        <v>5</v>
      </c>
      <c r="AC255" s="14" t="s">
        <v>53</v>
      </c>
      <c r="AD255" s="14">
        <v>150</v>
      </c>
      <c r="AE255" s="14" t="s">
        <v>54</v>
      </c>
      <c r="AF255" s="14">
        <v>1800</v>
      </c>
      <c r="AG255" s="14">
        <f>VLOOKUP(AA255,[2]item!$A:$B,2,FALSE)</f>
        <v>17</v>
      </c>
      <c r="AH255" s="14">
        <f>VLOOKUP(AC255,[2]item!$A:$B,2,FALSE)</f>
        <v>2750</v>
      </c>
      <c r="AI255" s="14">
        <f>VLOOKUP(AE255,[2]item!$A:$B,2,FALSE)</f>
        <v>16</v>
      </c>
    </row>
    <row r="256" spans="2:35">
      <c r="B256" s="2">
        <v>252</v>
      </c>
      <c r="C256" s="7" t="str">
        <f>VLOOKUP(B256,[1]成就!$A:$P,2,FALSE)</f>
        <v>宝石镶嵌</v>
      </c>
      <c r="D256" s="2">
        <f>VLOOKUP(C256,配置表!$B:$F,2,FALSE)</f>
        <v>14</v>
      </c>
      <c r="E256" s="2">
        <v>253</v>
      </c>
      <c r="F256" s="8" t="str">
        <f t="shared" si="9"/>
        <v>13,2640</v>
      </c>
      <c r="G256" s="8" t="s">
        <v>46</v>
      </c>
      <c r="H256" s="7" t="str">
        <f t="shared" si="10"/>
        <v>17,5;2750,175;16,2100</v>
      </c>
      <c r="I256" s="7" t="str">
        <f t="shared" si="11"/>
        <v>1,0</v>
      </c>
      <c r="J256" s="8" t="str">
        <f>VLOOKUP(C256,配置表!$B:$F,5,FALSE)</f>
        <v>3,1,1</v>
      </c>
      <c r="K256" s="7" t="str">
        <f>VLOOKUP(C256,配置表!$B:$J,7,FALSE)&amp;W256</f>
        <v>宝石总等级达到2640</v>
      </c>
      <c r="L256" s="9"/>
      <c r="M256" s="9"/>
      <c r="N256" s="9"/>
      <c r="O256" s="9"/>
      <c r="P256" s="9"/>
      <c r="V256" s="11">
        <f>VLOOKUP(C256,配置表!$B:$F,4,FALSE)</f>
        <v>13</v>
      </c>
      <c r="W256" s="11">
        <f>VLOOKUP(B256,[1]成就!$A:$P,16,FALSE)</f>
        <v>2640</v>
      </c>
      <c r="X256" s="12"/>
      <c r="Y256" s="11">
        <f>VLOOKUP(B256,[1]成就!$A:$P,14,FALSE)</f>
        <v>0</v>
      </c>
      <c r="Z256" s="12"/>
      <c r="AA256" s="14" t="s">
        <v>52</v>
      </c>
      <c r="AB256" s="14">
        <v>5</v>
      </c>
      <c r="AC256" s="14" t="s">
        <v>53</v>
      </c>
      <c r="AD256" s="14">
        <v>175</v>
      </c>
      <c r="AE256" s="14" t="s">
        <v>54</v>
      </c>
      <c r="AF256" s="14">
        <v>2100</v>
      </c>
      <c r="AG256" s="14">
        <f>VLOOKUP(AA256,[2]item!$A:$B,2,FALSE)</f>
        <v>17</v>
      </c>
      <c r="AH256" s="14">
        <f>VLOOKUP(AC256,[2]item!$A:$B,2,FALSE)</f>
        <v>2750</v>
      </c>
      <c r="AI256" s="14">
        <f>VLOOKUP(AE256,[2]item!$A:$B,2,FALSE)</f>
        <v>16</v>
      </c>
    </row>
    <row r="257" spans="2:35">
      <c r="B257" s="2">
        <v>253</v>
      </c>
      <c r="C257" s="7" t="str">
        <f>VLOOKUP(B257,[1]成就!$A:$P,2,FALSE)</f>
        <v>宝石镶嵌</v>
      </c>
      <c r="D257" s="2">
        <f>VLOOKUP(C257,配置表!$B:$F,2,FALSE)</f>
        <v>14</v>
      </c>
      <c r="E257" s="2">
        <v>254</v>
      </c>
      <c r="F257" s="8" t="str">
        <f t="shared" si="9"/>
        <v>13,2880</v>
      </c>
      <c r="G257" s="8" t="s">
        <v>46</v>
      </c>
      <c r="H257" s="7" t="str">
        <f t="shared" si="10"/>
        <v>22,5;2750,175;16,2100</v>
      </c>
      <c r="I257" s="7" t="str">
        <f t="shared" si="11"/>
        <v>1,0</v>
      </c>
      <c r="J257" s="8" t="str">
        <f>VLOOKUP(C257,配置表!$B:$F,5,FALSE)</f>
        <v>3,1,1</v>
      </c>
      <c r="K257" s="7" t="str">
        <f>VLOOKUP(C257,配置表!$B:$J,7,FALSE)&amp;W257</f>
        <v>宝石总等级达到2880</v>
      </c>
      <c r="L257" s="9"/>
      <c r="M257" s="9"/>
      <c r="N257" s="9"/>
      <c r="O257" s="9"/>
      <c r="P257" s="9"/>
      <c r="V257" s="11">
        <f>VLOOKUP(C257,配置表!$B:$F,4,FALSE)</f>
        <v>13</v>
      </c>
      <c r="W257" s="11">
        <f>VLOOKUP(B257,[1]成就!$A:$P,16,FALSE)</f>
        <v>2880</v>
      </c>
      <c r="X257" s="12"/>
      <c r="Y257" s="11">
        <f>VLOOKUP(B257,[1]成就!$A:$P,14,FALSE)</f>
        <v>0</v>
      </c>
      <c r="Z257" s="12"/>
      <c r="AA257" s="14" t="s">
        <v>64</v>
      </c>
      <c r="AB257" s="14">
        <v>5</v>
      </c>
      <c r="AC257" s="14" t="s">
        <v>53</v>
      </c>
      <c r="AD257" s="14">
        <v>175</v>
      </c>
      <c r="AE257" s="14" t="s">
        <v>54</v>
      </c>
      <c r="AF257" s="14">
        <v>2100</v>
      </c>
      <c r="AG257" s="14">
        <f>VLOOKUP(AA257,[2]item!$A:$B,2,FALSE)</f>
        <v>22</v>
      </c>
      <c r="AH257" s="14">
        <f>VLOOKUP(AC257,[2]item!$A:$B,2,FALSE)</f>
        <v>2750</v>
      </c>
      <c r="AI257" s="14">
        <f>VLOOKUP(AE257,[2]item!$A:$B,2,FALSE)</f>
        <v>16</v>
      </c>
    </row>
    <row r="258" spans="2:35">
      <c r="B258" s="2">
        <v>254</v>
      </c>
      <c r="C258" s="7" t="str">
        <f>VLOOKUP(B258,[1]成就!$A:$P,2,FALSE)</f>
        <v>宝石镶嵌</v>
      </c>
      <c r="D258" s="2">
        <f>VLOOKUP(C258,配置表!$B:$F,2,FALSE)</f>
        <v>14</v>
      </c>
      <c r="E258" s="2">
        <v>255</v>
      </c>
      <c r="F258" s="8" t="str">
        <f t="shared" si="9"/>
        <v>13,3120</v>
      </c>
      <c r="G258" s="8" t="s">
        <v>46</v>
      </c>
      <c r="H258" s="7" t="str">
        <f t="shared" si="10"/>
        <v>17,5;2750,200;16,2400</v>
      </c>
      <c r="I258" s="7" t="str">
        <f t="shared" si="11"/>
        <v>1,0</v>
      </c>
      <c r="J258" s="8" t="str">
        <f>VLOOKUP(C258,配置表!$B:$F,5,FALSE)</f>
        <v>3,1,1</v>
      </c>
      <c r="K258" s="7" t="str">
        <f>VLOOKUP(C258,配置表!$B:$J,7,FALSE)&amp;W258</f>
        <v>宝石总等级达到3120</v>
      </c>
      <c r="L258" s="9"/>
      <c r="M258" s="9"/>
      <c r="N258" s="9"/>
      <c r="O258" s="9"/>
      <c r="P258" s="9"/>
      <c r="V258" s="11">
        <f>VLOOKUP(C258,配置表!$B:$F,4,FALSE)</f>
        <v>13</v>
      </c>
      <c r="W258" s="11">
        <f>VLOOKUP(B258,[1]成就!$A:$P,16,FALSE)</f>
        <v>3120</v>
      </c>
      <c r="X258" s="12"/>
      <c r="Y258" s="11">
        <f>VLOOKUP(B258,[1]成就!$A:$P,14,FALSE)</f>
        <v>0</v>
      </c>
      <c r="Z258" s="12"/>
      <c r="AA258" s="14" t="s">
        <v>52</v>
      </c>
      <c r="AB258" s="14">
        <v>5</v>
      </c>
      <c r="AC258" s="14" t="s">
        <v>53</v>
      </c>
      <c r="AD258" s="14">
        <v>200</v>
      </c>
      <c r="AE258" s="14" t="s">
        <v>54</v>
      </c>
      <c r="AF258" s="14">
        <v>2400</v>
      </c>
      <c r="AG258" s="14">
        <f>VLOOKUP(AA258,[2]item!$A:$B,2,FALSE)</f>
        <v>17</v>
      </c>
      <c r="AH258" s="14">
        <f>VLOOKUP(AC258,[2]item!$A:$B,2,FALSE)</f>
        <v>2750</v>
      </c>
      <c r="AI258" s="14">
        <f>VLOOKUP(AE258,[2]item!$A:$B,2,FALSE)</f>
        <v>16</v>
      </c>
    </row>
    <row r="259" spans="2:35">
      <c r="B259" s="2">
        <v>255</v>
      </c>
      <c r="C259" s="7" t="str">
        <f>VLOOKUP(B259,[1]成就!$A:$P,2,FALSE)</f>
        <v>宝石镶嵌</v>
      </c>
      <c r="D259" s="2">
        <f>VLOOKUP(C259,配置表!$B:$F,2,FALSE)</f>
        <v>14</v>
      </c>
      <c r="E259" s="2">
        <v>256</v>
      </c>
      <c r="F259" s="8" t="str">
        <f t="shared" si="9"/>
        <v>13,3360</v>
      </c>
      <c r="G259" s="8" t="s">
        <v>46</v>
      </c>
      <c r="H259" s="7" t="str">
        <f t="shared" si="10"/>
        <v>17,5;2750,200;16,2400</v>
      </c>
      <c r="I259" s="7" t="str">
        <f t="shared" si="11"/>
        <v>1,0</v>
      </c>
      <c r="J259" s="8" t="str">
        <f>VLOOKUP(C259,配置表!$B:$F,5,FALSE)</f>
        <v>3,1,1</v>
      </c>
      <c r="K259" s="7" t="str">
        <f>VLOOKUP(C259,配置表!$B:$J,7,FALSE)&amp;W259</f>
        <v>宝石总等级达到3360</v>
      </c>
      <c r="L259" s="9"/>
      <c r="M259" s="9"/>
      <c r="N259" s="9"/>
      <c r="O259" s="9"/>
      <c r="P259" s="9"/>
      <c r="V259" s="11">
        <f>VLOOKUP(C259,配置表!$B:$F,4,FALSE)</f>
        <v>13</v>
      </c>
      <c r="W259" s="11">
        <f>VLOOKUP(B259,[1]成就!$A:$P,16,FALSE)</f>
        <v>3360</v>
      </c>
      <c r="X259" s="12"/>
      <c r="Y259" s="11">
        <f>VLOOKUP(B259,[1]成就!$A:$P,14,FALSE)</f>
        <v>0</v>
      </c>
      <c r="Z259" s="12"/>
      <c r="AA259" s="14" t="s">
        <v>52</v>
      </c>
      <c r="AB259" s="14">
        <v>5</v>
      </c>
      <c r="AC259" s="14" t="s">
        <v>53</v>
      </c>
      <c r="AD259" s="14">
        <v>200</v>
      </c>
      <c r="AE259" s="14" t="s">
        <v>54</v>
      </c>
      <c r="AF259" s="14">
        <v>2400</v>
      </c>
      <c r="AG259" s="14">
        <f>VLOOKUP(AA259,[2]item!$A:$B,2,FALSE)</f>
        <v>17</v>
      </c>
      <c r="AH259" s="14">
        <f>VLOOKUP(AC259,[2]item!$A:$B,2,FALSE)</f>
        <v>2750</v>
      </c>
      <c r="AI259" s="14">
        <f>VLOOKUP(AE259,[2]item!$A:$B,2,FALSE)</f>
        <v>16</v>
      </c>
    </row>
    <row r="260" spans="2:35">
      <c r="B260" s="2">
        <v>256</v>
      </c>
      <c r="C260" s="7" t="str">
        <f>VLOOKUP(B260,[1]成就!$A:$P,2,FALSE)</f>
        <v>宝石镶嵌</v>
      </c>
      <c r="D260" s="2">
        <f>VLOOKUP(C260,配置表!$B:$F,2,FALSE)</f>
        <v>14</v>
      </c>
      <c r="E260" s="2">
        <v>257</v>
      </c>
      <c r="F260" s="8" t="str">
        <f t="shared" ref="F260:F323" si="12">V260&amp;","&amp;W260&amp;IF(X260,",1"&amp;","&amp;X260,"")</f>
        <v>13,3600</v>
      </c>
      <c r="G260" s="8" t="s">
        <v>46</v>
      </c>
      <c r="H260" s="7" t="str">
        <f t="shared" ref="H260:H323" si="13">AG260&amp;","&amp;AB260&amp;";"&amp;AH260&amp;","&amp;AD260&amp;";"&amp;AI260&amp;","&amp;AF260</f>
        <v>22,5;2750,225;16,2700</v>
      </c>
      <c r="I260" s="7" t="str">
        <f t="shared" ref="I260:I323" si="14">"1,"&amp;Y260</f>
        <v>1,0</v>
      </c>
      <c r="J260" s="8" t="str">
        <f>VLOOKUP(C260,配置表!$B:$F,5,FALSE)</f>
        <v>3,1,1</v>
      </c>
      <c r="K260" s="7" t="str">
        <f>VLOOKUP(C260,配置表!$B:$J,7,FALSE)&amp;W260</f>
        <v>宝石总等级达到3600</v>
      </c>
      <c r="L260" s="9"/>
      <c r="M260" s="9"/>
      <c r="N260" s="9"/>
      <c r="O260" s="9"/>
      <c r="P260" s="9"/>
      <c r="V260" s="11">
        <f>VLOOKUP(C260,配置表!$B:$F,4,FALSE)</f>
        <v>13</v>
      </c>
      <c r="W260" s="11">
        <f>VLOOKUP(B260,[1]成就!$A:$P,16,FALSE)</f>
        <v>3600</v>
      </c>
      <c r="X260" s="12"/>
      <c r="Y260" s="11">
        <f>VLOOKUP(B260,[1]成就!$A:$P,14,FALSE)</f>
        <v>0</v>
      </c>
      <c r="Z260" s="12"/>
      <c r="AA260" s="14" t="s">
        <v>64</v>
      </c>
      <c r="AB260" s="14">
        <v>5</v>
      </c>
      <c r="AC260" s="14" t="s">
        <v>53</v>
      </c>
      <c r="AD260" s="14">
        <v>225</v>
      </c>
      <c r="AE260" s="14" t="s">
        <v>54</v>
      </c>
      <c r="AF260" s="14">
        <v>2700</v>
      </c>
      <c r="AG260" s="14">
        <f>VLOOKUP(AA260,[2]item!$A:$B,2,FALSE)</f>
        <v>22</v>
      </c>
      <c r="AH260" s="14">
        <f>VLOOKUP(AC260,[2]item!$A:$B,2,FALSE)</f>
        <v>2750</v>
      </c>
      <c r="AI260" s="14">
        <f>VLOOKUP(AE260,[2]item!$A:$B,2,FALSE)</f>
        <v>16</v>
      </c>
    </row>
    <row r="261" spans="2:35">
      <c r="B261" s="2">
        <v>257</v>
      </c>
      <c r="C261" s="7" t="str">
        <f>VLOOKUP(B261,[1]成就!$A:$P,2,FALSE)</f>
        <v>宝石镶嵌</v>
      </c>
      <c r="D261" s="2">
        <f>VLOOKUP(C261,配置表!$B:$F,2,FALSE)</f>
        <v>14</v>
      </c>
      <c r="E261" s="2">
        <v>258</v>
      </c>
      <c r="F261" s="8" t="str">
        <f t="shared" si="12"/>
        <v>13,3840</v>
      </c>
      <c r="G261" s="8" t="s">
        <v>46</v>
      </c>
      <c r="H261" s="7" t="str">
        <f t="shared" si="13"/>
        <v>17,5;2750,225;16,2700</v>
      </c>
      <c r="I261" s="7" t="str">
        <f t="shared" si="14"/>
        <v>1,0</v>
      </c>
      <c r="J261" s="8" t="str">
        <f>VLOOKUP(C261,配置表!$B:$F,5,FALSE)</f>
        <v>3,1,1</v>
      </c>
      <c r="K261" s="7" t="str">
        <f>VLOOKUP(C261,配置表!$B:$J,7,FALSE)&amp;W261</f>
        <v>宝石总等级达到3840</v>
      </c>
      <c r="L261" s="9"/>
      <c r="M261" s="9"/>
      <c r="N261" s="9"/>
      <c r="O261" s="9"/>
      <c r="P261" s="9"/>
      <c r="V261" s="11">
        <f>VLOOKUP(C261,配置表!$B:$F,4,FALSE)</f>
        <v>13</v>
      </c>
      <c r="W261" s="11">
        <f>VLOOKUP(B261,[1]成就!$A:$P,16,FALSE)</f>
        <v>3840</v>
      </c>
      <c r="X261" s="12"/>
      <c r="Y261" s="11">
        <f>VLOOKUP(B261,[1]成就!$A:$P,14,FALSE)</f>
        <v>0</v>
      </c>
      <c r="Z261" s="12"/>
      <c r="AA261" s="14" t="s">
        <v>52</v>
      </c>
      <c r="AB261" s="14">
        <v>5</v>
      </c>
      <c r="AC261" s="14" t="s">
        <v>53</v>
      </c>
      <c r="AD261" s="14">
        <v>225</v>
      </c>
      <c r="AE261" s="14" t="s">
        <v>54</v>
      </c>
      <c r="AF261" s="14">
        <v>2700</v>
      </c>
      <c r="AG261" s="14">
        <f>VLOOKUP(AA261,[2]item!$A:$B,2,FALSE)</f>
        <v>17</v>
      </c>
      <c r="AH261" s="14">
        <f>VLOOKUP(AC261,[2]item!$A:$B,2,FALSE)</f>
        <v>2750</v>
      </c>
      <c r="AI261" s="14">
        <f>VLOOKUP(AE261,[2]item!$A:$B,2,FALSE)</f>
        <v>16</v>
      </c>
    </row>
    <row r="262" spans="2:35">
      <c r="B262" s="2">
        <v>258</v>
      </c>
      <c r="C262" s="7" t="str">
        <f>VLOOKUP(B262,[1]成就!$A:$P,2,FALSE)</f>
        <v>宝石镶嵌</v>
      </c>
      <c r="D262" s="2">
        <f>VLOOKUP(C262,配置表!$B:$F,2,FALSE)</f>
        <v>14</v>
      </c>
      <c r="E262" s="2">
        <v>259</v>
      </c>
      <c r="F262" s="8" t="str">
        <f t="shared" si="12"/>
        <v>13,4080</v>
      </c>
      <c r="G262" s="8" t="s">
        <v>46</v>
      </c>
      <c r="H262" s="7" t="str">
        <f t="shared" si="13"/>
        <v>17,5;2750,250;16,3000</v>
      </c>
      <c r="I262" s="7" t="str">
        <f t="shared" si="14"/>
        <v>1,0</v>
      </c>
      <c r="J262" s="8" t="str">
        <f>VLOOKUP(C262,配置表!$B:$F,5,FALSE)</f>
        <v>3,1,1</v>
      </c>
      <c r="K262" s="7" t="str">
        <f>VLOOKUP(C262,配置表!$B:$J,7,FALSE)&amp;W262</f>
        <v>宝石总等级达到4080</v>
      </c>
      <c r="L262" s="9"/>
      <c r="M262" s="9"/>
      <c r="N262" s="9"/>
      <c r="O262" s="9"/>
      <c r="P262" s="9"/>
      <c r="V262" s="11">
        <f>VLOOKUP(C262,配置表!$B:$F,4,FALSE)</f>
        <v>13</v>
      </c>
      <c r="W262" s="11">
        <f>VLOOKUP(B262,[1]成就!$A:$P,16,FALSE)</f>
        <v>4080</v>
      </c>
      <c r="X262" s="12"/>
      <c r="Y262" s="11">
        <f>VLOOKUP(B262,[1]成就!$A:$P,14,FALSE)</f>
        <v>0</v>
      </c>
      <c r="Z262" s="12"/>
      <c r="AA262" s="14" t="s">
        <v>52</v>
      </c>
      <c r="AB262" s="14">
        <v>5</v>
      </c>
      <c r="AC262" s="14" t="s">
        <v>53</v>
      </c>
      <c r="AD262" s="14">
        <v>250</v>
      </c>
      <c r="AE262" s="14" t="s">
        <v>54</v>
      </c>
      <c r="AF262" s="14">
        <v>3000</v>
      </c>
      <c r="AG262" s="14">
        <f>VLOOKUP(AA262,[2]item!$A:$B,2,FALSE)</f>
        <v>17</v>
      </c>
      <c r="AH262" s="14">
        <f>VLOOKUP(AC262,[2]item!$A:$B,2,FALSE)</f>
        <v>2750</v>
      </c>
      <c r="AI262" s="14">
        <f>VLOOKUP(AE262,[2]item!$A:$B,2,FALSE)</f>
        <v>16</v>
      </c>
    </row>
    <row r="263" spans="2:35">
      <c r="B263" s="2">
        <v>259</v>
      </c>
      <c r="C263" s="7" t="str">
        <f>VLOOKUP(B263,[1]成就!$A:$P,2,FALSE)</f>
        <v>宝石镶嵌</v>
      </c>
      <c r="D263" s="2">
        <f>VLOOKUP(C263,配置表!$B:$F,2,FALSE)</f>
        <v>14</v>
      </c>
      <c r="E263" s="2">
        <v>260</v>
      </c>
      <c r="F263" s="8" t="str">
        <f t="shared" si="12"/>
        <v>13,4320</v>
      </c>
      <c r="G263" s="8" t="s">
        <v>46</v>
      </c>
      <c r="H263" s="7" t="str">
        <f t="shared" si="13"/>
        <v>22,5;2750,250;16,3000</v>
      </c>
      <c r="I263" s="7" t="str">
        <f t="shared" si="14"/>
        <v>1,0</v>
      </c>
      <c r="J263" s="8" t="str">
        <f>VLOOKUP(C263,配置表!$B:$F,5,FALSE)</f>
        <v>3,1,1</v>
      </c>
      <c r="K263" s="7" t="str">
        <f>VLOOKUP(C263,配置表!$B:$J,7,FALSE)&amp;W263</f>
        <v>宝石总等级达到4320</v>
      </c>
      <c r="L263" s="9"/>
      <c r="M263" s="9"/>
      <c r="N263" s="9"/>
      <c r="O263" s="9"/>
      <c r="P263" s="9"/>
      <c r="V263" s="11">
        <f>VLOOKUP(C263,配置表!$B:$F,4,FALSE)</f>
        <v>13</v>
      </c>
      <c r="W263" s="11">
        <f>VLOOKUP(B263,[1]成就!$A:$P,16,FALSE)</f>
        <v>4320</v>
      </c>
      <c r="X263" s="12"/>
      <c r="Y263" s="11">
        <f>VLOOKUP(B263,[1]成就!$A:$P,14,FALSE)</f>
        <v>0</v>
      </c>
      <c r="Z263" s="12"/>
      <c r="AA263" s="14" t="s">
        <v>64</v>
      </c>
      <c r="AB263" s="14">
        <v>5</v>
      </c>
      <c r="AC263" s="14" t="s">
        <v>53</v>
      </c>
      <c r="AD263" s="14">
        <v>250</v>
      </c>
      <c r="AE263" s="14" t="s">
        <v>54</v>
      </c>
      <c r="AF263" s="14">
        <v>3000</v>
      </c>
      <c r="AG263" s="14">
        <f>VLOOKUP(AA263,[2]item!$A:$B,2,FALSE)</f>
        <v>22</v>
      </c>
      <c r="AH263" s="14">
        <f>VLOOKUP(AC263,[2]item!$A:$B,2,FALSE)</f>
        <v>2750</v>
      </c>
      <c r="AI263" s="14">
        <f>VLOOKUP(AE263,[2]item!$A:$B,2,FALSE)</f>
        <v>16</v>
      </c>
    </row>
    <row r="264" spans="2:35">
      <c r="B264" s="2">
        <v>260</v>
      </c>
      <c r="C264" s="7" t="str">
        <f>VLOOKUP(B264,[1]成就!$A:$P,2,FALSE)</f>
        <v>宝石镶嵌</v>
      </c>
      <c r="D264" s="2">
        <f>VLOOKUP(C264,配置表!$B:$F,2,FALSE)</f>
        <v>14</v>
      </c>
      <c r="E264" s="2">
        <v>261</v>
      </c>
      <c r="F264" s="8" t="str">
        <f t="shared" si="12"/>
        <v>13,4560</v>
      </c>
      <c r="G264" s="8" t="s">
        <v>46</v>
      </c>
      <c r="H264" s="7" t="str">
        <f t="shared" si="13"/>
        <v>17,5;2750,275;16,3300</v>
      </c>
      <c r="I264" s="7" t="str">
        <f t="shared" si="14"/>
        <v>1,0</v>
      </c>
      <c r="J264" s="8" t="str">
        <f>VLOOKUP(C264,配置表!$B:$F,5,FALSE)</f>
        <v>3,1,1</v>
      </c>
      <c r="K264" s="7" t="str">
        <f>VLOOKUP(C264,配置表!$B:$J,7,FALSE)&amp;W264</f>
        <v>宝石总等级达到4560</v>
      </c>
      <c r="L264" s="9"/>
      <c r="M264" s="9"/>
      <c r="N264" s="9"/>
      <c r="O264" s="9"/>
      <c r="P264" s="9"/>
      <c r="V264" s="11">
        <f>VLOOKUP(C264,配置表!$B:$F,4,FALSE)</f>
        <v>13</v>
      </c>
      <c r="W264" s="11">
        <f>VLOOKUP(B264,[1]成就!$A:$P,16,FALSE)</f>
        <v>4560</v>
      </c>
      <c r="X264" s="12"/>
      <c r="Y264" s="11">
        <f>VLOOKUP(B264,[1]成就!$A:$P,14,FALSE)</f>
        <v>0</v>
      </c>
      <c r="Z264" s="12"/>
      <c r="AA264" s="14" t="s">
        <v>52</v>
      </c>
      <c r="AB264" s="14">
        <v>5</v>
      </c>
      <c r="AC264" s="14" t="s">
        <v>53</v>
      </c>
      <c r="AD264" s="14">
        <v>275</v>
      </c>
      <c r="AE264" s="14" t="s">
        <v>54</v>
      </c>
      <c r="AF264" s="14">
        <v>3300</v>
      </c>
      <c r="AG264" s="14">
        <f>VLOOKUP(AA264,[2]item!$A:$B,2,FALSE)</f>
        <v>17</v>
      </c>
      <c r="AH264" s="14">
        <f>VLOOKUP(AC264,[2]item!$A:$B,2,FALSE)</f>
        <v>2750</v>
      </c>
      <c r="AI264" s="14">
        <f>VLOOKUP(AE264,[2]item!$A:$B,2,FALSE)</f>
        <v>16</v>
      </c>
    </row>
    <row r="265" spans="2:35">
      <c r="B265" s="2">
        <v>261</v>
      </c>
      <c r="C265" s="7" t="str">
        <f>VLOOKUP(B265,[1]成就!$A:$P,2,FALSE)</f>
        <v>宝石镶嵌</v>
      </c>
      <c r="D265" s="2">
        <f>VLOOKUP(C265,配置表!$B:$F,2,FALSE)</f>
        <v>14</v>
      </c>
      <c r="E265" s="2">
        <v>262</v>
      </c>
      <c r="F265" s="8" t="str">
        <f t="shared" si="12"/>
        <v>13,4800</v>
      </c>
      <c r="G265" s="8" t="s">
        <v>46</v>
      </c>
      <c r="H265" s="7" t="str">
        <f t="shared" si="13"/>
        <v>17,5;2750,275;16,3300</v>
      </c>
      <c r="I265" s="7" t="str">
        <f t="shared" si="14"/>
        <v>1,0</v>
      </c>
      <c r="J265" s="8" t="str">
        <f>VLOOKUP(C265,配置表!$B:$F,5,FALSE)</f>
        <v>3,1,1</v>
      </c>
      <c r="K265" s="7" t="str">
        <f>VLOOKUP(C265,配置表!$B:$J,7,FALSE)&amp;W265</f>
        <v>宝石总等级达到4800</v>
      </c>
      <c r="L265" s="9"/>
      <c r="M265" s="9"/>
      <c r="N265" s="9"/>
      <c r="O265" s="9"/>
      <c r="P265" s="9"/>
      <c r="V265" s="11">
        <f>VLOOKUP(C265,配置表!$B:$F,4,FALSE)</f>
        <v>13</v>
      </c>
      <c r="W265" s="11">
        <f>VLOOKUP(B265,[1]成就!$A:$P,16,FALSE)</f>
        <v>4800</v>
      </c>
      <c r="X265" s="12"/>
      <c r="Y265" s="11">
        <f>VLOOKUP(B265,[1]成就!$A:$P,14,FALSE)</f>
        <v>0</v>
      </c>
      <c r="Z265" s="12"/>
      <c r="AA265" s="14" t="s">
        <v>52</v>
      </c>
      <c r="AB265" s="14">
        <v>5</v>
      </c>
      <c r="AC265" s="14" t="s">
        <v>53</v>
      </c>
      <c r="AD265" s="14">
        <v>275</v>
      </c>
      <c r="AE265" s="14" t="s">
        <v>54</v>
      </c>
      <c r="AF265" s="14">
        <v>3300</v>
      </c>
      <c r="AG265" s="14">
        <f>VLOOKUP(AA265,[2]item!$A:$B,2,FALSE)</f>
        <v>17</v>
      </c>
      <c r="AH265" s="14">
        <f>VLOOKUP(AC265,[2]item!$A:$B,2,FALSE)</f>
        <v>2750</v>
      </c>
      <c r="AI265" s="14">
        <f>VLOOKUP(AE265,[2]item!$A:$B,2,FALSE)</f>
        <v>16</v>
      </c>
    </row>
    <row r="266" spans="2:35">
      <c r="B266" s="2">
        <v>262</v>
      </c>
      <c r="C266" s="7" t="str">
        <f>VLOOKUP(B266,[1]成就!$A:$P,2,FALSE)</f>
        <v>宝石镶嵌</v>
      </c>
      <c r="D266" s="2">
        <f>VLOOKUP(C266,配置表!$B:$F,2,FALSE)</f>
        <v>14</v>
      </c>
      <c r="E266" s="2">
        <v>263</v>
      </c>
      <c r="F266" s="8" t="str">
        <f t="shared" si="12"/>
        <v>13,5040</v>
      </c>
      <c r="G266" s="8" t="s">
        <v>46</v>
      </c>
      <c r="H266" s="7" t="str">
        <f t="shared" si="13"/>
        <v>22,5;2750,300;16,3600</v>
      </c>
      <c r="I266" s="7" t="str">
        <f t="shared" si="14"/>
        <v>1,0</v>
      </c>
      <c r="J266" s="8" t="str">
        <f>VLOOKUP(C266,配置表!$B:$F,5,FALSE)</f>
        <v>3,1,1</v>
      </c>
      <c r="K266" s="7" t="str">
        <f>VLOOKUP(C266,配置表!$B:$J,7,FALSE)&amp;W266</f>
        <v>宝石总等级达到5040</v>
      </c>
      <c r="L266" s="9"/>
      <c r="M266" s="9"/>
      <c r="N266" s="9"/>
      <c r="O266" s="9"/>
      <c r="P266" s="9"/>
      <c r="V266" s="11">
        <f>VLOOKUP(C266,配置表!$B:$F,4,FALSE)</f>
        <v>13</v>
      </c>
      <c r="W266" s="11">
        <f>VLOOKUP(B266,[1]成就!$A:$P,16,FALSE)</f>
        <v>5040</v>
      </c>
      <c r="X266" s="12"/>
      <c r="Y266" s="11">
        <f>VLOOKUP(B266,[1]成就!$A:$P,14,FALSE)</f>
        <v>0</v>
      </c>
      <c r="Z266" s="12"/>
      <c r="AA266" s="14" t="s">
        <v>64</v>
      </c>
      <c r="AB266" s="14">
        <v>5</v>
      </c>
      <c r="AC266" s="14" t="s">
        <v>53</v>
      </c>
      <c r="AD266" s="14">
        <v>300</v>
      </c>
      <c r="AE266" s="14" t="s">
        <v>54</v>
      </c>
      <c r="AF266" s="14">
        <v>3600</v>
      </c>
      <c r="AG266" s="14">
        <f>VLOOKUP(AA266,[2]item!$A:$B,2,FALSE)</f>
        <v>22</v>
      </c>
      <c r="AH266" s="14">
        <f>VLOOKUP(AC266,[2]item!$A:$B,2,FALSE)</f>
        <v>2750</v>
      </c>
      <c r="AI266" s="14">
        <f>VLOOKUP(AE266,[2]item!$A:$B,2,FALSE)</f>
        <v>16</v>
      </c>
    </row>
    <row r="267" spans="2:35">
      <c r="B267" s="2">
        <v>263</v>
      </c>
      <c r="C267" s="7" t="str">
        <f>VLOOKUP(B267,[1]成就!$A:$P,2,FALSE)</f>
        <v>宝石镶嵌</v>
      </c>
      <c r="D267" s="2">
        <f>VLOOKUP(C267,配置表!$B:$F,2,FALSE)</f>
        <v>14</v>
      </c>
      <c r="E267" s="2">
        <v>264</v>
      </c>
      <c r="F267" s="8" t="str">
        <f t="shared" si="12"/>
        <v>13,5280</v>
      </c>
      <c r="G267" s="8" t="s">
        <v>46</v>
      </c>
      <c r="H267" s="7" t="str">
        <f t="shared" si="13"/>
        <v>17,5;2750,300;16,3600</v>
      </c>
      <c r="I267" s="7" t="str">
        <f t="shared" si="14"/>
        <v>1,0</v>
      </c>
      <c r="J267" s="8" t="str">
        <f>VLOOKUP(C267,配置表!$B:$F,5,FALSE)</f>
        <v>3,1,1</v>
      </c>
      <c r="K267" s="7" t="str">
        <f>VLOOKUP(C267,配置表!$B:$J,7,FALSE)&amp;W267</f>
        <v>宝石总等级达到5280</v>
      </c>
      <c r="L267" s="9"/>
      <c r="M267" s="9"/>
      <c r="N267" s="9"/>
      <c r="O267" s="9"/>
      <c r="P267" s="9"/>
      <c r="V267" s="11">
        <f>VLOOKUP(C267,配置表!$B:$F,4,FALSE)</f>
        <v>13</v>
      </c>
      <c r="W267" s="11">
        <f>VLOOKUP(B267,[1]成就!$A:$P,16,FALSE)</f>
        <v>5280</v>
      </c>
      <c r="X267" s="12"/>
      <c r="Y267" s="11">
        <f>VLOOKUP(B267,[1]成就!$A:$P,14,FALSE)</f>
        <v>0</v>
      </c>
      <c r="Z267" s="12"/>
      <c r="AA267" s="14" t="s">
        <v>52</v>
      </c>
      <c r="AB267" s="14">
        <v>5</v>
      </c>
      <c r="AC267" s="14" t="s">
        <v>53</v>
      </c>
      <c r="AD267" s="14">
        <v>300</v>
      </c>
      <c r="AE267" s="14" t="s">
        <v>54</v>
      </c>
      <c r="AF267" s="14">
        <v>3600</v>
      </c>
      <c r="AG267" s="14">
        <f>VLOOKUP(AA267,[2]item!$A:$B,2,FALSE)</f>
        <v>17</v>
      </c>
      <c r="AH267" s="14">
        <f>VLOOKUP(AC267,[2]item!$A:$B,2,FALSE)</f>
        <v>2750</v>
      </c>
      <c r="AI267" s="14">
        <f>VLOOKUP(AE267,[2]item!$A:$B,2,FALSE)</f>
        <v>16</v>
      </c>
    </row>
    <row r="268" spans="2:35">
      <c r="B268" s="2">
        <v>264</v>
      </c>
      <c r="C268" s="7" t="str">
        <f>VLOOKUP(B268,[1]成就!$A:$P,2,FALSE)</f>
        <v>宝石镶嵌</v>
      </c>
      <c r="D268" s="2">
        <f>VLOOKUP(C268,配置表!$B:$F,2,FALSE)</f>
        <v>14</v>
      </c>
      <c r="E268" s="2">
        <v>265</v>
      </c>
      <c r="F268" s="8" t="str">
        <f t="shared" si="12"/>
        <v>13,5520</v>
      </c>
      <c r="G268" s="8" t="s">
        <v>46</v>
      </c>
      <c r="H268" s="7" t="str">
        <f t="shared" si="13"/>
        <v>17,5;2750,325;16,3900</v>
      </c>
      <c r="I268" s="7" t="str">
        <f t="shared" si="14"/>
        <v>1,0</v>
      </c>
      <c r="J268" s="8" t="str">
        <f>VLOOKUP(C268,配置表!$B:$F,5,FALSE)</f>
        <v>3,1,1</v>
      </c>
      <c r="K268" s="7" t="str">
        <f>VLOOKUP(C268,配置表!$B:$J,7,FALSE)&amp;W268</f>
        <v>宝石总等级达到5520</v>
      </c>
      <c r="L268" s="9"/>
      <c r="M268" s="9"/>
      <c r="N268" s="9"/>
      <c r="O268" s="9"/>
      <c r="P268" s="9"/>
      <c r="V268" s="11">
        <f>VLOOKUP(C268,配置表!$B:$F,4,FALSE)</f>
        <v>13</v>
      </c>
      <c r="W268" s="11">
        <f>VLOOKUP(B268,[1]成就!$A:$P,16,FALSE)</f>
        <v>5520</v>
      </c>
      <c r="X268" s="12"/>
      <c r="Y268" s="11">
        <f>VLOOKUP(B268,[1]成就!$A:$P,14,FALSE)</f>
        <v>0</v>
      </c>
      <c r="Z268" s="12"/>
      <c r="AA268" s="14" t="s">
        <v>52</v>
      </c>
      <c r="AB268" s="14">
        <v>5</v>
      </c>
      <c r="AC268" s="14" t="s">
        <v>53</v>
      </c>
      <c r="AD268" s="14">
        <v>325</v>
      </c>
      <c r="AE268" s="14" t="s">
        <v>54</v>
      </c>
      <c r="AF268" s="14">
        <v>3900</v>
      </c>
      <c r="AG268" s="14">
        <f>VLOOKUP(AA268,[2]item!$A:$B,2,FALSE)</f>
        <v>17</v>
      </c>
      <c r="AH268" s="14">
        <f>VLOOKUP(AC268,[2]item!$A:$B,2,FALSE)</f>
        <v>2750</v>
      </c>
      <c r="AI268" s="14">
        <f>VLOOKUP(AE268,[2]item!$A:$B,2,FALSE)</f>
        <v>16</v>
      </c>
    </row>
    <row r="269" spans="2:35">
      <c r="B269" s="2">
        <v>265</v>
      </c>
      <c r="C269" s="7" t="str">
        <f>VLOOKUP(B269,[1]成就!$A:$P,2,FALSE)</f>
        <v>宝石镶嵌</v>
      </c>
      <c r="D269" s="2">
        <f>VLOOKUP(C269,配置表!$B:$F,2,FALSE)</f>
        <v>14</v>
      </c>
      <c r="E269" s="2">
        <v>266</v>
      </c>
      <c r="F269" s="8" t="str">
        <f t="shared" si="12"/>
        <v>13,5760</v>
      </c>
      <c r="G269" s="8" t="s">
        <v>46</v>
      </c>
      <c r="H269" s="7" t="str">
        <f t="shared" si="13"/>
        <v>22,5;2750,325;16,3900</v>
      </c>
      <c r="I269" s="7" t="str">
        <f t="shared" si="14"/>
        <v>1,0</v>
      </c>
      <c r="J269" s="8" t="str">
        <f>VLOOKUP(C269,配置表!$B:$F,5,FALSE)</f>
        <v>3,1,1</v>
      </c>
      <c r="K269" s="7" t="str">
        <f>VLOOKUP(C269,配置表!$B:$J,7,FALSE)&amp;W269</f>
        <v>宝石总等级达到5760</v>
      </c>
      <c r="L269" s="9"/>
      <c r="M269" s="9"/>
      <c r="N269" s="9"/>
      <c r="O269" s="9"/>
      <c r="P269" s="9"/>
      <c r="V269" s="11">
        <f>VLOOKUP(C269,配置表!$B:$F,4,FALSE)</f>
        <v>13</v>
      </c>
      <c r="W269" s="11">
        <f>VLOOKUP(B269,[1]成就!$A:$P,16,FALSE)</f>
        <v>5760</v>
      </c>
      <c r="X269" s="12"/>
      <c r="Y269" s="11">
        <f>VLOOKUP(B269,[1]成就!$A:$P,14,FALSE)</f>
        <v>0</v>
      </c>
      <c r="Z269" s="12"/>
      <c r="AA269" s="14" t="s">
        <v>64</v>
      </c>
      <c r="AB269" s="14">
        <v>5</v>
      </c>
      <c r="AC269" s="14" t="s">
        <v>53</v>
      </c>
      <c r="AD269" s="14">
        <v>325</v>
      </c>
      <c r="AE269" s="14" t="s">
        <v>54</v>
      </c>
      <c r="AF269" s="14">
        <v>3900</v>
      </c>
      <c r="AG269" s="14">
        <f>VLOOKUP(AA269,[2]item!$A:$B,2,FALSE)</f>
        <v>22</v>
      </c>
      <c r="AH269" s="14">
        <f>VLOOKUP(AC269,[2]item!$A:$B,2,FALSE)</f>
        <v>2750</v>
      </c>
      <c r="AI269" s="14">
        <f>VLOOKUP(AE269,[2]item!$A:$B,2,FALSE)</f>
        <v>16</v>
      </c>
    </row>
    <row r="270" spans="2:35">
      <c r="B270" s="2">
        <v>266</v>
      </c>
      <c r="C270" s="7" t="str">
        <f>VLOOKUP(B270,[1]成就!$A:$P,2,FALSE)</f>
        <v>宝石镶嵌</v>
      </c>
      <c r="D270" s="2">
        <f>VLOOKUP(C270,配置表!$B:$F,2,FALSE)</f>
        <v>14</v>
      </c>
      <c r="E270" s="2">
        <v>267</v>
      </c>
      <c r="F270" s="8" t="str">
        <f t="shared" si="12"/>
        <v>13,6000</v>
      </c>
      <c r="G270" s="8" t="s">
        <v>46</v>
      </c>
      <c r="H270" s="7" t="str">
        <f t="shared" si="13"/>
        <v>17,5;2750,350;16,4200</v>
      </c>
      <c r="I270" s="7" t="str">
        <f t="shared" si="14"/>
        <v>1,0</v>
      </c>
      <c r="J270" s="8" t="str">
        <f>VLOOKUP(C270,配置表!$B:$F,5,FALSE)</f>
        <v>3,1,1</v>
      </c>
      <c r="K270" s="7" t="str">
        <f>VLOOKUP(C270,配置表!$B:$J,7,FALSE)&amp;W270</f>
        <v>宝石总等级达到6000</v>
      </c>
      <c r="L270" s="9"/>
      <c r="M270" s="9"/>
      <c r="N270" s="9"/>
      <c r="O270" s="9"/>
      <c r="P270" s="9"/>
      <c r="V270" s="11">
        <f>VLOOKUP(C270,配置表!$B:$F,4,FALSE)</f>
        <v>13</v>
      </c>
      <c r="W270" s="11">
        <f>VLOOKUP(B270,[1]成就!$A:$P,16,FALSE)</f>
        <v>6000</v>
      </c>
      <c r="X270" s="12"/>
      <c r="Y270" s="11">
        <f>VLOOKUP(B270,[1]成就!$A:$P,14,FALSE)</f>
        <v>0</v>
      </c>
      <c r="Z270" s="12"/>
      <c r="AA270" s="14" t="s">
        <v>52</v>
      </c>
      <c r="AB270" s="14">
        <v>5</v>
      </c>
      <c r="AC270" s="14" t="s">
        <v>53</v>
      </c>
      <c r="AD270" s="14">
        <v>350</v>
      </c>
      <c r="AE270" s="14" t="s">
        <v>54</v>
      </c>
      <c r="AF270" s="14">
        <v>4200</v>
      </c>
      <c r="AG270" s="14">
        <f>VLOOKUP(AA270,[2]item!$A:$B,2,FALSE)</f>
        <v>17</v>
      </c>
      <c r="AH270" s="14">
        <f>VLOOKUP(AC270,[2]item!$A:$B,2,FALSE)</f>
        <v>2750</v>
      </c>
      <c r="AI270" s="14">
        <f>VLOOKUP(AE270,[2]item!$A:$B,2,FALSE)</f>
        <v>16</v>
      </c>
    </row>
    <row r="271" spans="2:35">
      <c r="B271" s="2">
        <v>267</v>
      </c>
      <c r="C271" s="7" t="str">
        <f>VLOOKUP(B271,[1]成就!$A:$P,2,FALSE)</f>
        <v>宝石镶嵌</v>
      </c>
      <c r="D271" s="2">
        <f>VLOOKUP(C271,配置表!$B:$F,2,FALSE)</f>
        <v>14</v>
      </c>
      <c r="E271" s="2">
        <v>268</v>
      </c>
      <c r="F271" s="8" t="str">
        <f t="shared" si="12"/>
        <v>13,6240</v>
      </c>
      <c r="G271" s="8" t="s">
        <v>46</v>
      </c>
      <c r="H271" s="7" t="str">
        <f t="shared" si="13"/>
        <v>17,5;2750,350;16,4200</v>
      </c>
      <c r="I271" s="7" t="str">
        <f t="shared" si="14"/>
        <v>1,0</v>
      </c>
      <c r="J271" s="8" t="str">
        <f>VLOOKUP(C271,配置表!$B:$F,5,FALSE)</f>
        <v>3,1,1</v>
      </c>
      <c r="K271" s="7" t="str">
        <f>VLOOKUP(C271,配置表!$B:$J,7,FALSE)&amp;W271</f>
        <v>宝石总等级达到6240</v>
      </c>
      <c r="L271" s="9"/>
      <c r="M271" s="9"/>
      <c r="N271" s="9"/>
      <c r="O271" s="9"/>
      <c r="P271" s="9"/>
      <c r="V271" s="11">
        <f>VLOOKUP(C271,配置表!$B:$F,4,FALSE)</f>
        <v>13</v>
      </c>
      <c r="W271" s="11">
        <f>VLOOKUP(B271,[1]成就!$A:$P,16,FALSE)</f>
        <v>6240</v>
      </c>
      <c r="X271" s="12"/>
      <c r="Y271" s="11">
        <f>VLOOKUP(B271,[1]成就!$A:$P,14,FALSE)</f>
        <v>0</v>
      </c>
      <c r="Z271" s="12"/>
      <c r="AA271" s="14" t="s">
        <v>52</v>
      </c>
      <c r="AB271" s="14">
        <v>5</v>
      </c>
      <c r="AC271" s="14" t="s">
        <v>53</v>
      </c>
      <c r="AD271" s="14">
        <v>350</v>
      </c>
      <c r="AE271" s="14" t="s">
        <v>54</v>
      </c>
      <c r="AF271" s="14">
        <v>4200</v>
      </c>
      <c r="AG271" s="14">
        <f>VLOOKUP(AA271,[2]item!$A:$B,2,FALSE)</f>
        <v>17</v>
      </c>
      <c r="AH271" s="14">
        <f>VLOOKUP(AC271,[2]item!$A:$B,2,FALSE)</f>
        <v>2750</v>
      </c>
      <c r="AI271" s="14">
        <f>VLOOKUP(AE271,[2]item!$A:$B,2,FALSE)</f>
        <v>16</v>
      </c>
    </row>
    <row r="272" spans="2:35">
      <c r="B272" s="2">
        <v>268</v>
      </c>
      <c r="C272" s="7" t="str">
        <f>VLOOKUP(B272,[1]成就!$A:$P,2,FALSE)</f>
        <v>宝石镶嵌</v>
      </c>
      <c r="D272" s="2">
        <f>VLOOKUP(C272,配置表!$B:$F,2,FALSE)</f>
        <v>14</v>
      </c>
      <c r="E272" s="2">
        <v>269</v>
      </c>
      <c r="F272" s="8" t="str">
        <f t="shared" si="12"/>
        <v>13,6480</v>
      </c>
      <c r="G272" s="8" t="s">
        <v>46</v>
      </c>
      <c r="H272" s="7" t="str">
        <f t="shared" si="13"/>
        <v>22,5;2750,375;16,4500</v>
      </c>
      <c r="I272" s="7" t="str">
        <f t="shared" si="14"/>
        <v>1,0</v>
      </c>
      <c r="J272" s="8" t="str">
        <f>VLOOKUP(C272,配置表!$B:$F,5,FALSE)</f>
        <v>3,1,1</v>
      </c>
      <c r="K272" s="7" t="str">
        <f>VLOOKUP(C272,配置表!$B:$J,7,FALSE)&amp;W272</f>
        <v>宝石总等级达到6480</v>
      </c>
      <c r="L272" s="9"/>
      <c r="M272" s="9"/>
      <c r="N272" s="9"/>
      <c r="O272" s="9"/>
      <c r="P272" s="9"/>
      <c r="V272" s="11">
        <f>VLOOKUP(C272,配置表!$B:$F,4,FALSE)</f>
        <v>13</v>
      </c>
      <c r="W272" s="11">
        <f>VLOOKUP(B272,[1]成就!$A:$P,16,FALSE)</f>
        <v>6480</v>
      </c>
      <c r="X272" s="12"/>
      <c r="Y272" s="11">
        <f>VLOOKUP(B272,[1]成就!$A:$P,14,FALSE)</f>
        <v>0</v>
      </c>
      <c r="Z272" s="12"/>
      <c r="AA272" s="14" t="s">
        <v>64</v>
      </c>
      <c r="AB272" s="14">
        <v>5</v>
      </c>
      <c r="AC272" s="14" t="s">
        <v>53</v>
      </c>
      <c r="AD272" s="14">
        <v>375</v>
      </c>
      <c r="AE272" s="14" t="s">
        <v>54</v>
      </c>
      <c r="AF272" s="14">
        <v>4500</v>
      </c>
      <c r="AG272" s="14">
        <f>VLOOKUP(AA272,[2]item!$A:$B,2,FALSE)</f>
        <v>22</v>
      </c>
      <c r="AH272" s="14">
        <f>VLOOKUP(AC272,[2]item!$A:$B,2,FALSE)</f>
        <v>2750</v>
      </c>
      <c r="AI272" s="14">
        <f>VLOOKUP(AE272,[2]item!$A:$B,2,FALSE)</f>
        <v>16</v>
      </c>
    </row>
    <row r="273" spans="2:35">
      <c r="B273" s="2">
        <v>269</v>
      </c>
      <c r="C273" s="7" t="str">
        <f>VLOOKUP(B273,[1]成就!$A:$P,2,FALSE)</f>
        <v>宝石镶嵌</v>
      </c>
      <c r="D273" s="2">
        <f>VLOOKUP(C273,配置表!$B:$F,2,FALSE)</f>
        <v>14</v>
      </c>
      <c r="E273" s="2">
        <v>270</v>
      </c>
      <c r="F273" s="8" t="str">
        <f t="shared" si="12"/>
        <v>13,6720</v>
      </c>
      <c r="G273" s="8" t="s">
        <v>46</v>
      </c>
      <c r="H273" s="7" t="str">
        <f t="shared" si="13"/>
        <v>17,5;2750,375;16,4500</v>
      </c>
      <c r="I273" s="7" t="str">
        <f t="shared" si="14"/>
        <v>1,0</v>
      </c>
      <c r="J273" s="8" t="str">
        <f>VLOOKUP(C273,配置表!$B:$F,5,FALSE)</f>
        <v>3,1,1</v>
      </c>
      <c r="K273" s="7" t="str">
        <f>VLOOKUP(C273,配置表!$B:$J,7,FALSE)&amp;W273</f>
        <v>宝石总等级达到6720</v>
      </c>
      <c r="L273" s="9"/>
      <c r="M273" s="9"/>
      <c r="N273" s="9"/>
      <c r="O273" s="9"/>
      <c r="P273" s="9"/>
      <c r="V273" s="11">
        <f>VLOOKUP(C273,配置表!$B:$F,4,FALSE)</f>
        <v>13</v>
      </c>
      <c r="W273" s="11">
        <f>VLOOKUP(B273,[1]成就!$A:$P,16,FALSE)</f>
        <v>6720</v>
      </c>
      <c r="X273" s="12"/>
      <c r="Y273" s="11">
        <f>VLOOKUP(B273,[1]成就!$A:$P,14,FALSE)</f>
        <v>0</v>
      </c>
      <c r="Z273" s="12"/>
      <c r="AA273" s="14" t="s">
        <v>52</v>
      </c>
      <c r="AB273" s="14">
        <v>5</v>
      </c>
      <c r="AC273" s="14" t="s">
        <v>53</v>
      </c>
      <c r="AD273" s="14">
        <v>375</v>
      </c>
      <c r="AE273" s="14" t="s">
        <v>54</v>
      </c>
      <c r="AF273" s="14">
        <v>4500</v>
      </c>
      <c r="AG273" s="14">
        <f>VLOOKUP(AA273,[2]item!$A:$B,2,FALSE)</f>
        <v>17</v>
      </c>
      <c r="AH273" s="14">
        <f>VLOOKUP(AC273,[2]item!$A:$B,2,FALSE)</f>
        <v>2750</v>
      </c>
      <c r="AI273" s="14">
        <f>VLOOKUP(AE273,[2]item!$A:$B,2,FALSE)</f>
        <v>16</v>
      </c>
    </row>
    <row r="274" spans="2:35">
      <c r="B274" s="2">
        <v>270</v>
      </c>
      <c r="C274" s="7" t="str">
        <f>VLOOKUP(B274,[1]成就!$A:$P,2,FALSE)</f>
        <v>宝石镶嵌</v>
      </c>
      <c r="D274" s="2">
        <f>VLOOKUP(C274,配置表!$B:$F,2,FALSE)</f>
        <v>14</v>
      </c>
      <c r="E274" s="2">
        <v>271</v>
      </c>
      <c r="F274" s="8" t="str">
        <f t="shared" si="12"/>
        <v>13,6960</v>
      </c>
      <c r="G274" s="8" t="s">
        <v>46</v>
      </c>
      <c r="H274" s="7" t="str">
        <f t="shared" si="13"/>
        <v>17,5;2750,400;16,4800</v>
      </c>
      <c r="I274" s="7" t="str">
        <f t="shared" si="14"/>
        <v>1,0</v>
      </c>
      <c r="J274" s="8" t="str">
        <f>VLOOKUP(C274,配置表!$B:$F,5,FALSE)</f>
        <v>3,1,1</v>
      </c>
      <c r="K274" s="7" t="str">
        <f>VLOOKUP(C274,配置表!$B:$J,7,FALSE)&amp;W274</f>
        <v>宝石总等级达到6960</v>
      </c>
      <c r="L274" s="9"/>
      <c r="M274" s="9"/>
      <c r="N274" s="9"/>
      <c r="O274" s="9"/>
      <c r="P274" s="9"/>
      <c r="V274" s="11">
        <f>VLOOKUP(C274,配置表!$B:$F,4,FALSE)</f>
        <v>13</v>
      </c>
      <c r="W274" s="11">
        <f>VLOOKUP(B274,[1]成就!$A:$P,16,FALSE)</f>
        <v>6960</v>
      </c>
      <c r="X274" s="12"/>
      <c r="Y274" s="11">
        <f>VLOOKUP(B274,[1]成就!$A:$P,14,FALSE)</f>
        <v>0</v>
      </c>
      <c r="Z274" s="12"/>
      <c r="AA274" s="14" t="s">
        <v>52</v>
      </c>
      <c r="AB274" s="14">
        <v>5</v>
      </c>
      <c r="AC274" s="14" t="s">
        <v>53</v>
      </c>
      <c r="AD274" s="14">
        <v>400</v>
      </c>
      <c r="AE274" s="14" t="s">
        <v>54</v>
      </c>
      <c r="AF274" s="14">
        <v>4800</v>
      </c>
      <c r="AG274" s="14">
        <f>VLOOKUP(AA274,[2]item!$A:$B,2,FALSE)</f>
        <v>17</v>
      </c>
      <c r="AH274" s="14">
        <f>VLOOKUP(AC274,[2]item!$A:$B,2,FALSE)</f>
        <v>2750</v>
      </c>
      <c r="AI274" s="14">
        <f>VLOOKUP(AE274,[2]item!$A:$B,2,FALSE)</f>
        <v>16</v>
      </c>
    </row>
    <row r="275" spans="2:35">
      <c r="B275" s="2">
        <v>271</v>
      </c>
      <c r="C275" s="7" t="str">
        <f>VLOOKUP(B275,[1]成就!$A:$P,2,FALSE)</f>
        <v>宝石镶嵌</v>
      </c>
      <c r="D275" s="2">
        <f>VLOOKUP(C275,配置表!$B:$F,2,FALSE)</f>
        <v>14</v>
      </c>
      <c r="E275" s="2">
        <v>272</v>
      </c>
      <c r="F275" s="8" t="str">
        <f t="shared" si="12"/>
        <v>13,7200</v>
      </c>
      <c r="G275" s="8" t="s">
        <v>46</v>
      </c>
      <c r="H275" s="7" t="str">
        <f t="shared" si="13"/>
        <v>22,5;2750,400;16,4800</v>
      </c>
      <c r="I275" s="7" t="str">
        <f t="shared" si="14"/>
        <v>1,0</v>
      </c>
      <c r="J275" s="8" t="str">
        <f>VLOOKUP(C275,配置表!$B:$F,5,FALSE)</f>
        <v>3,1,1</v>
      </c>
      <c r="K275" s="7" t="str">
        <f>VLOOKUP(C275,配置表!$B:$J,7,FALSE)&amp;W275</f>
        <v>宝石总等级达到7200</v>
      </c>
      <c r="L275" s="9"/>
      <c r="M275" s="9"/>
      <c r="N275" s="9"/>
      <c r="O275" s="9"/>
      <c r="P275" s="9"/>
      <c r="V275" s="11">
        <f>VLOOKUP(C275,配置表!$B:$F,4,FALSE)</f>
        <v>13</v>
      </c>
      <c r="W275" s="11">
        <f>VLOOKUP(B275,[1]成就!$A:$P,16,FALSE)</f>
        <v>7200</v>
      </c>
      <c r="X275" s="12"/>
      <c r="Y275" s="11">
        <f>VLOOKUP(B275,[1]成就!$A:$P,14,FALSE)</f>
        <v>0</v>
      </c>
      <c r="Z275" s="12"/>
      <c r="AA275" s="14" t="s">
        <v>64</v>
      </c>
      <c r="AB275" s="14">
        <v>5</v>
      </c>
      <c r="AC275" s="14" t="s">
        <v>53</v>
      </c>
      <c r="AD275" s="14">
        <v>400</v>
      </c>
      <c r="AE275" s="14" t="s">
        <v>54</v>
      </c>
      <c r="AF275" s="14">
        <v>4800</v>
      </c>
      <c r="AG275" s="14">
        <f>VLOOKUP(AA275,[2]item!$A:$B,2,FALSE)</f>
        <v>22</v>
      </c>
      <c r="AH275" s="14">
        <f>VLOOKUP(AC275,[2]item!$A:$B,2,FALSE)</f>
        <v>2750</v>
      </c>
      <c r="AI275" s="14">
        <f>VLOOKUP(AE275,[2]item!$A:$B,2,FALSE)</f>
        <v>16</v>
      </c>
    </row>
    <row r="276" spans="2:35">
      <c r="B276" s="2">
        <v>272</v>
      </c>
      <c r="C276" s="7" t="str">
        <f>VLOOKUP(B276,[1]成就!$A:$P,2,FALSE)</f>
        <v>宝石镶嵌</v>
      </c>
      <c r="D276" s="2">
        <f>VLOOKUP(C276,配置表!$B:$F,2,FALSE)</f>
        <v>14</v>
      </c>
      <c r="E276" s="2">
        <v>273</v>
      </c>
      <c r="F276" s="8" t="str">
        <f t="shared" si="12"/>
        <v>13,7440</v>
      </c>
      <c r="G276" s="8" t="s">
        <v>46</v>
      </c>
      <c r="H276" s="7" t="str">
        <f t="shared" si="13"/>
        <v>17,5;2750,425;16,5100</v>
      </c>
      <c r="I276" s="7" t="str">
        <f t="shared" si="14"/>
        <v>1,0</v>
      </c>
      <c r="J276" s="8" t="str">
        <f>VLOOKUP(C276,配置表!$B:$F,5,FALSE)</f>
        <v>3,1,1</v>
      </c>
      <c r="K276" s="7" t="str">
        <f>VLOOKUP(C276,配置表!$B:$J,7,FALSE)&amp;W276</f>
        <v>宝石总等级达到7440</v>
      </c>
      <c r="L276" s="9"/>
      <c r="M276" s="9"/>
      <c r="N276" s="9"/>
      <c r="O276" s="9"/>
      <c r="P276" s="9"/>
      <c r="V276" s="11">
        <f>VLOOKUP(C276,配置表!$B:$F,4,FALSE)</f>
        <v>13</v>
      </c>
      <c r="W276" s="11">
        <f>VLOOKUP(B276,[1]成就!$A:$P,16,FALSE)</f>
        <v>7440</v>
      </c>
      <c r="X276" s="12"/>
      <c r="Y276" s="11">
        <f>VLOOKUP(B276,[1]成就!$A:$P,14,FALSE)</f>
        <v>0</v>
      </c>
      <c r="Z276" s="12"/>
      <c r="AA276" s="14" t="s">
        <v>52</v>
      </c>
      <c r="AB276" s="14">
        <v>5</v>
      </c>
      <c r="AC276" s="14" t="s">
        <v>53</v>
      </c>
      <c r="AD276" s="14">
        <v>425</v>
      </c>
      <c r="AE276" s="14" t="s">
        <v>54</v>
      </c>
      <c r="AF276" s="14">
        <v>5100</v>
      </c>
      <c r="AG276" s="14">
        <f>VLOOKUP(AA276,[2]item!$A:$B,2,FALSE)</f>
        <v>17</v>
      </c>
      <c r="AH276" s="14">
        <f>VLOOKUP(AC276,[2]item!$A:$B,2,FALSE)</f>
        <v>2750</v>
      </c>
      <c r="AI276" s="14">
        <f>VLOOKUP(AE276,[2]item!$A:$B,2,FALSE)</f>
        <v>16</v>
      </c>
    </row>
    <row r="277" spans="2:35">
      <c r="B277" s="2">
        <v>273</v>
      </c>
      <c r="C277" s="7" t="str">
        <f>VLOOKUP(B277,[1]成就!$A:$P,2,FALSE)</f>
        <v>宝石镶嵌</v>
      </c>
      <c r="D277" s="2">
        <f>VLOOKUP(C277,配置表!$B:$F,2,FALSE)</f>
        <v>14</v>
      </c>
      <c r="E277" s="2">
        <v>274</v>
      </c>
      <c r="F277" s="8" t="str">
        <f t="shared" si="12"/>
        <v>13,7680</v>
      </c>
      <c r="G277" s="8" t="s">
        <v>46</v>
      </c>
      <c r="H277" s="7" t="str">
        <f t="shared" si="13"/>
        <v>17,5;2750,425;16,5100</v>
      </c>
      <c r="I277" s="7" t="str">
        <f t="shared" si="14"/>
        <v>1,0</v>
      </c>
      <c r="J277" s="8" t="str">
        <f>VLOOKUP(C277,配置表!$B:$F,5,FALSE)</f>
        <v>3,1,1</v>
      </c>
      <c r="K277" s="7" t="str">
        <f>VLOOKUP(C277,配置表!$B:$J,7,FALSE)&amp;W277</f>
        <v>宝石总等级达到7680</v>
      </c>
      <c r="L277" s="9"/>
      <c r="M277" s="9"/>
      <c r="N277" s="9"/>
      <c r="O277" s="9"/>
      <c r="P277" s="9"/>
      <c r="V277" s="11">
        <f>VLOOKUP(C277,配置表!$B:$F,4,FALSE)</f>
        <v>13</v>
      </c>
      <c r="W277" s="11">
        <f>VLOOKUP(B277,[1]成就!$A:$P,16,FALSE)</f>
        <v>7680</v>
      </c>
      <c r="X277" s="12"/>
      <c r="Y277" s="11">
        <f>VLOOKUP(B277,[1]成就!$A:$P,14,FALSE)</f>
        <v>0</v>
      </c>
      <c r="Z277" s="12"/>
      <c r="AA277" s="14" t="s">
        <v>52</v>
      </c>
      <c r="AB277" s="14">
        <v>5</v>
      </c>
      <c r="AC277" s="14" t="s">
        <v>53</v>
      </c>
      <c r="AD277" s="14">
        <v>425</v>
      </c>
      <c r="AE277" s="14" t="s">
        <v>54</v>
      </c>
      <c r="AF277" s="14">
        <v>5100</v>
      </c>
      <c r="AG277" s="14">
        <f>VLOOKUP(AA277,[2]item!$A:$B,2,FALSE)</f>
        <v>17</v>
      </c>
      <c r="AH277" s="14">
        <f>VLOOKUP(AC277,[2]item!$A:$B,2,FALSE)</f>
        <v>2750</v>
      </c>
      <c r="AI277" s="14">
        <f>VLOOKUP(AE277,[2]item!$A:$B,2,FALSE)</f>
        <v>16</v>
      </c>
    </row>
    <row r="278" spans="2:35">
      <c r="B278" s="2">
        <v>274</v>
      </c>
      <c r="C278" s="7" t="str">
        <f>VLOOKUP(B278,[1]成就!$A:$P,2,FALSE)</f>
        <v>宝石镶嵌</v>
      </c>
      <c r="D278" s="2">
        <f>VLOOKUP(C278,配置表!$B:$F,2,FALSE)</f>
        <v>14</v>
      </c>
      <c r="E278" s="2">
        <v>275</v>
      </c>
      <c r="F278" s="8" t="str">
        <f t="shared" si="12"/>
        <v>13,7920</v>
      </c>
      <c r="G278" s="8" t="s">
        <v>46</v>
      </c>
      <c r="H278" s="7" t="str">
        <f t="shared" si="13"/>
        <v>22,5;2750,450;16,5400</v>
      </c>
      <c r="I278" s="7" t="str">
        <f t="shared" si="14"/>
        <v>1,0</v>
      </c>
      <c r="J278" s="8" t="str">
        <f>VLOOKUP(C278,配置表!$B:$F,5,FALSE)</f>
        <v>3,1,1</v>
      </c>
      <c r="K278" s="7" t="str">
        <f>VLOOKUP(C278,配置表!$B:$J,7,FALSE)&amp;W278</f>
        <v>宝石总等级达到7920</v>
      </c>
      <c r="L278" s="9"/>
      <c r="M278" s="9"/>
      <c r="N278" s="9"/>
      <c r="O278" s="9"/>
      <c r="P278" s="9"/>
      <c r="V278" s="11">
        <f>VLOOKUP(C278,配置表!$B:$F,4,FALSE)</f>
        <v>13</v>
      </c>
      <c r="W278" s="11">
        <f>VLOOKUP(B278,[1]成就!$A:$P,16,FALSE)</f>
        <v>7920</v>
      </c>
      <c r="X278" s="12"/>
      <c r="Y278" s="11">
        <f>VLOOKUP(B278,[1]成就!$A:$P,14,FALSE)</f>
        <v>0</v>
      </c>
      <c r="Z278" s="12"/>
      <c r="AA278" s="14" t="s">
        <v>64</v>
      </c>
      <c r="AB278" s="14">
        <v>5</v>
      </c>
      <c r="AC278" s="14" t="s">
        <v>53</v>
      </c>
      <c r="AD278" s="14">
        <v>450</v>
      </c>
      <c r="AE278" s="14" t="s">
        <v>54</v>
      </c>
      <c r="AF278" s="14">
        <v>5400</v>
      </c>
      <c r="AG278" s="14">
        <f>VLOOKUP(AA278,[2]item!$A:$B,2,FALSE)</f>
        <v>22</v>
      </c>
      <c r="AH278" s="14">
        <f>VLOOKUP(AC278,[2]item!$A:$B,2,FALSE)</f>
        <v>2750</v>
      </c>
      <c r="AI278" s="14">
        <f>VLOOKUP(AE278,[2]item!$A:$B,2,FALSE)</f>
        <v>16</v>
      </c>
    </row>
    <row r="279" spans="2:35">
      <c r="B279" s="2">
        <v>275</v>
      </c>
      <c r="C279" s="7" t="str">
        <f>VLOOKUP(B279,[1]成就!$A:$P,2,FALSE)</f>
        <v>宝石镶嵌</v>
      </c>
      <c r="D279" s="2">
        <f>VLOOKUP(C279,配置表!$B:$F,2,FALSE)</f>
        <v>14</v>
      </c>
      <c r="E279" s="2">
        <v>276</v>
      </c>
      <c r="F279" s="8" t="str">
        <f t="shared" si="12"/>
        <v>13,8160</v>
      </c>
      <c r="G279" s="8" t="s">
        <v>46</v>
      </c>
      <c r="H279" s="7" t="str">
        <f t="shared" si="13"/>
        <v>17,5;2750,450;16,5400</v>
      </c>
      <c r="I279" s="7" t="str">
        <f t="shared" si="14"/>
        <v>1,0</v>
      </c>
      <c r="J279" s="8" t="str">
        <f>VLOOKUP(C279,配置表!$B:$F,5,FALSE)</f>
        <v>3,1,1</v>
      </c>
      <c r="K279" s="7" t="str">
        <f>VLOOKUP(C279,配置表!$B:$J,7,FALSE)&amp;W279</f>
        <v>宝石总等级达到8160</v>
      </c>
      <c r="L279" s="9"/>
      <c r="M279" s="9"/>
      <c r="N279" s="9"/>
      <c r="O279" s="9"/>
      <c r="P279" s="9"/>
      <c r="V279" s="11">
        <f>VLOOKUP(C279,配置表!$B:$F,4,FALSE)</f>
        <v>13</v>
      </c>
      <c r="W279" s="11">
        <f>VLOOKUP(B279,[1]成就!$A:$P,16,FALSE)</f>
        <v>8160</v>
      </c>
      <c r="X279" s="12"/>
      <c r="Y279" s="11">
        <f>VLOOKUP(B279,[1]成就!$A:$P,14,FALSE)</f>
        <v>0</v>
      </c>
      <c r="Z279" s="12"/>
      <c r="AA279" s="14" t="s">
        <v>52</v>
      </c>
      <c r="AB279" s="14">
        <v>5</v>
      </c>
      <c r="AC279" s="14" t="s">
        <v>53</v>
      </c>
      <c r="AD279" s="14">
        <v>450</v>
      </c>
      <c r="AE279" s="14" t="s">
        <v>54</v>
      </c>
      <c r="AF279" s="14">
        <v>5400</v>
      </c>
      <c r="AG279" s="14">
        <f>VLOOKUP(AA279,[2]item!$A:$B,2,FALSE)</f>
        <v>17</v>
      </c>
      <c r="AH279" s="14">
        <f>VLOOKUP(AC279,[2]item!$A:$B,2,FALSE)</f>
        <v>2750</v>
      </c>
      <c r="AI279" s="14">
        <f>VLOOKUP(AE279,[2]item!$A:$B,2,FALSE)</f>
        <v>16</v>
      </c>
    </row>
    <row r="280" spans="2:35">
      <c r="B280" s="2">
        <v>276</v>
      </c>
      <c r="C280" s="7" t="str">
        <f>VLOOKUP(B280,[1]成就!$A:$P,2,FALSE)</f>
        <v>宝石镶嵌</v>
      </c>
      <c r="D280" s="2">
        <f>VLOOKUP(C280,配置表!$B:$F,2,FALSE)</f>
        <v>14</v>
      </c>
      <c r="E280" s="2">
        <v>277</v>
      </c>
      <c r="F280" s="8" t="str">
        <f t="shared" si="12"/>
        <v>13,8400</v>
      </c>
      <c r="G280" s="8" t="s">
        <v>46</v>
      </c>
      <c r="H280" s="7" t="str">
        <f t="shared" si="13"/>
        <v>17,5;2750,475;16,5700</v>
      </c>
      <c r="I280" s="7" t="str">
        <f t="shared" si="14"/>
        <v>1,0</v>
      </c>
      <c r="J280" s="8" t="str">
        <f>VLOOKUP(C280,配置表!$B:$F,5,FALSE)</f>
        <v>3,1,1</v>
      </c>
      <c r="K280" s="7" t="str">
        <f>VLOOKUP(C280,配置表!$B:$J,7,FALSE)&amp;W280</f>
        <v>宝石总等级达到8400</v>
      </c>
      <c r="L280" s="9"/>
      <c r="M280" s="9"/>
      <c r="N280" s="9"/>
      <c r="O280" s="9"/>
      <c r="P280" s="9"/>
      <c r="V280" s="11">
        <f>VLOOKUP(C280,配置表!$B:$F,4,FALSE)</f>
        <v>13</v>
      </c>
      <c r="W280" s="11">
        <f>VLOOKUP(B280,[1]成就!$A:$P,16,FALSE)</f>
        <v>8400</v>
      </c>
      <c r="X280" s="12"/>
      <c r="Y280" s="11">
        <f>VLOOKUP(B280,[1]成就!$A:$P,14,FALSE)</f>
        <v>0</v>
      </c>
      <c r="Z280" s="12"/>
      <c r="AA280" s="14" t="s">
        <v>52</v>
      </c>
      <c r="AB280" s="14">
        <v>5</v>
      </c>
      <c r="AC280" s="14" t="s">
        <v>53</v>
      </c>
      <c r="AD280" s="14">
        <v>475</v>
      </c>
      <c r="AE280" s="14" t="s">
        <v>54</v>
      </c>
      <c r="AF280" s="14">
        <v>5700</v>
      </c>
      <c r="AG280" s="14">
        <f>VLOOKUP(AA280,[2]item!$A:$B,2,FALSE)</f>
        <v>17</v>
      </c>
      <c r="AH280" s="14">
        <f>VLOOKUP(AC280,[2]item!$A:$B,2,FALSE)</f>
        <v>2750</v>
      </c>
      <c r="AI280" s="14">
        <f>VLOOKUP(AE280,[2]item!$A:$B,2,FALSE)</f>
        <v>16</v>
      </c>
    </row>
    <row r="281" spans="2:35">
      <c r="B281" s="2">
        <v>277</v>
      </c>
      <c r="C281" s="7" t="str">
        <f>VLOOKUP(B281,[1]成就!$A:$P,2,FALSE)</f>
        <v>宝石镶嵌</v>
      </c>
      <c r="D281" s="2">
        <f>VLOOKUP(C281,配置表!$B:$F,2,FALSE)</f>
        <v>14</v>
      </c>
      <c r="E281" s="2">
        <v>278</v>
      </c>
      <c r="F281" s="8" t="str">
        <f t="shared" si="12"/>
        <v>13,8640</v>
      </c>
      <c r="G281" s="8" t="s">
        <v>46</v>
      </c>
      <c r="H281" s="7" t="str">
        <f t="shared" si="13"/>
        <v>22,5;2750,475;16,5700</v>
      </c>
      <c r="I281" s="7" t="str">
        <f t="shared" si="14"/>
        <v>1,0</v>
      </c>
      <c r="J281" s="8" t="str">
        <f>VLOOKUP(C281,配置表!$B:$F,5,FALSE)</f>
        <v>3,1,1</v>
      </c>
      <c r="K281" s="7" t="str">
        <f>VLOOKUP(C281,配置表!$B:$J,7,FALSE)&amp;W281</f>
        <v>宝石总等级达到8640</v>
      </c>
      <c r="L281" s="9"/>
      <c r="M281" s="9"/>
      <c r="N281" s="9"/>
      <c r="O281" s="9"/>
      <c r="P281" s="9"/>
      <c r="V281" s="11">
        <f>VLOOKUP(C281,配置表!$B:$F,4,FALSE)</f>
        <v>13</v>
      </c>
      <c r="W281" s="11">
        <f>VLOOKUP(B281,[1]成就!$A:$P,16,FALSE)</f>
        <v>8640</v>
      </c>
      <c r="X281" s="12"/>
      <c r="Y281" s="11">
        <f>VLOOKUP(B281,[1]成就!$A:$P,14,FALSE)</f>
        <v>0</v>
      </c>
      <c r="Z281" s="12"/>
      <c r="AA281" s="14" t="s">
        <v>64</v>
      </c>
      <c r="AB281" s="14">
        <v>5</v>
      </c>
      <c r="AC281" s="14" t="s">
        <v>53</v>
      </c>
      <c r="AD281" s="14">
        <v>475</v>
      </c>
      <c r="AE281" s="14" t="s">
        <v>54</v>
      </c>
      <c r="AF281" s="14">
        <v>5700</v>
      </c>
      <c r="AG281" s="14">
        <f>VLOOKUP(AA281,[2]item!$A:$B,2,FALSE)</f>
        <v>22</v>
      </c>
      <c r="AH281" s="14">
        <f>VLOOKUP(AC281,[2]item!$A:$B,2,FALSE)</f>
        <v>2750</v>
      </c>
      <c r="AI281" s="14">
        <f>VLOOKUP(AE281,[2]item!$A:$B,2,FALSE)</f>
        <v>16</v>
      </c>
    </row>
    <row r="282" spans="2:35">
      <c r="B282" s="2">
        <v>278</v>
      </c>
      <c r="C282" s="7" t="str">
        <f>VLOOKUP(B282,[1]成就!$A:$P,2,FALSE)</f>
        <v>宝石镶嵌</v>
      </c>
      <c r="D282" s="2">
        <f>VLOOKUP(C282,配置表!$B:$F,2,FALSE)</f>
        <v>14</v>
      </c>
      <c r="E282" s="2">
        <v>279</v>
      </c>
      <c r="F282" s="8" t="str">
        <f t="shared" si="12"/>
        <v>13,8880</v>
      </c>
      <c r="G282" s="8" t="s">
        <v>46</v>
      </c>
      <c r="H282" s="7" t="str">
        <f t="shared" si="13"/>
        <v>17,5;2750,500;16,6000</v>
      </c>
      <c r="I282" s="7" t="str">
        <f t="shared" si="14"/>
        <v>1,0</v>
      </c>
      <c r="J282" s="8" t="str">
        <f>VLOOKUP(C282,配置表!$B:$F,5,FALSE)</f>
        <v>3,1,1</v>
      </c>
      <c r="K282" s="7" t="str">
        <f>VLOOKUP(C282,配置表!$B:$J,7,FALSE)&amp;W282</f>
        <v>宝石总等级达到8880</v>
      </c>
      <c r="L282" s="9"/>
      <c r="M282" s="9"/>
      <c r="N282" s="9"/>
      <c r="O282" s="9"/>
      <c r="P282" s="9"/>
      <c r="V282" s="11">
        <f>VLOOKUP(C282,配置表!$B:$F,4,FALSE)</f>
        <v>13</v>
      </c>
      <c r="W282" s="11">
        <f>VLOOKUP(B282,[1]成就!$A:$P,16,FALSE)</f>
        <v>8880</v>
      </c>
      <c r="X282" s="12"/>
      <c r="Y282" s="11">
        <f>VLOOKUP(B282,[1]成就!$A:$P,14,FALSE)</f>
        <v>0</v>
      </c>
      <c r="Z282" s="12"/>
      <c r="AA282" s="14" t="s">
        <v>52</v>
      </c>
      <c r="AB282" s="14">
        <v>5</v>
      </c>
      <c r="AC282" s="14" t="s">
        <v>53</v>
      </c>
      <c r="AD282" s="14">
        <v>500</v>
      </c>
      <c r="AE282" s="14" t="s">
        <v>54</v>
      </c>
      <c r="AF282" s="14">
        <v>6000</v>
      </c>
      <c r="AG282" s="14">
        <f>VLOOKUP(AA282,[2]item!$A:$B,2,FALSE)</f>
        <v>17</v>
      </c>
      <c r="AH282" s="14">
        <f>VLOOKUP(AC282,[2]item!$A:$B,2,FALSE)</f>
        <v>2750</v>
      </c>
      <c r="AI282" s="14">
        <f>VLOOKUP(AE282,[2]item!$A:$B,2,FALSE)</f>
        <v>16</v>
      </c>
    </row>
    <row r="283" spans="2:35">
      <c r="B283" s="2">
        <v>279</v>
      </c>
      <c r="C283" s="7" t="str">
        <f>VLOOKUP(B283,[1]成就!$A:$P,2,FALSE)</f>
        <v>宝石镶嵌</v>
      </c>
      <c r="D283" s="2">
        <f>VLOOKUP(C283,配置表!$B:$F,2,FALSE)</f>
        <v>14</v>
      </c>
      <c r="E283" s="2">
        <v>280</v>
      </c>
      <c r="F283" s="8" t="str">
        <f t="shared" si="12"/>
        <v>13,9120</v>
      </c>
      <c r="G283" s="8" t="s">
        <v>46</v>
      </c>
      <c r="H283" s="7" t="str">
        <f t="shared" si="13"/>
        <v>17,5;2750,500;16,6000</v>
      </c>
      <c r="I283" s="7" t="str">
        <f t="shared" si="14"/>
        <v>1,0</v>
      </c>
      <c r="J283" s="8" t="str">
        <f>VLOOKUP(C283,配置表!$B:$F,5,FALSE)</f>
        <v>3,1,1</v>
      </c>
      <c r="K283" s="7" t="str">
        <f>VLOOKUP(C283,配置表!$B:$J,7,FALSE)&amp;W283</f>
        <v>宝石总等级达到9120</v>
      </c>
      <c r="L283" s="9"/>
      <c r="M283" s="9"/>
      <c r="N283" s="9"/>
      <c r="O283" s="9"/>
      <c r="P283" s="9"/>
      <c r="V283" s="11">
        <f>VLOOKUP(C283,配置表!$B:$F,4,FALSE)</f>
        <v>13</v>
      </c>
      <c r="W283" s="11">
        <f>VLOOKUP(B283,[1]成就!$A:$P,16,FALSE)</f>
        <v>9120</v>
      </c>
      <c r="X283" s="12"/>
      <c r="Y283" s="11">
        <f>VLOOKUP(B283,[1]成就!$A:$P,14,FALSE)</f>
        <v>0</v>
      </c>
      <c r="Z283" s="12"/>
      <c r="AA283" s="14" t="s">
        <v>52</v>
      </c>
      <c r="AB283" s="14">
        <v>5</v>
      </c>
      <c r="AC283" s="14" t="s">
        <v>53</v>
      </c>
      <c r="AD283" s="14">
        <v>500</v>
      </c>
      <c r="AE283" s="14" t="s">
        <v>54</v>
      </c>
      <c r="AF283" s="14">
        <v>6000</v>
      </c>
      <c r="AG283" s="14">
        <f>VLOOKUP(AA283,[2]item!$A:$B,2,FALSE)</f>
        <v>17</v>
      </c>
      <c r="AH283" s="14">
        <f>VLOOKUP(AC283,[2]item!$A:$B,2,FALSE)</f>
        <v>2750</v>
      </c>
      <c r="AI283" s="14">
        <f>VLOOKUP(AE283,[2]item!$A:$B,2,FALSE)</f>
        <v>16</v>
      </c>
    </row>
    <row r="284" spans="2:35">
      <c r="B284" s="2">
        <v>280</v>
      </c>
      <c r="C284" s="7" t="str">
        <f>VLOOKUP(B284,[1]成就!$A:$P,2,FALSE)</f>
        <v>宝石镶嵌</v>
      </c>
      <c r="D284" s="2">
        <f>VLOOKUP(C284,配置表!$B:$F,2,FALSE)</f>
        <v>14</v>
      </c>
      <c r="E284" s="2">
        <v>281</v>
      </c>
      <c r="F284" s="8" t="str">
        <f t="shared" si="12"/>
        <v>13,9360</v>
      </c>
      <c r="G284" s="8" t="s">
        <v>46</v>
      </c>
      <c r="H284" s="7" t="str">
        <f t="shared" si="13"/>
        <v>22,5;2750,525;16,6300</v>
      </c>
      <c r="I284" s="7" t="str">
        <f t="shared" si="14"/>
        <v>1,0</v>
      </c>
      <c r="J284" s="8" t="str">
        <f>VLOOKUP(C284,配置表!$B:$F,5,FALSE)</f>
        <v>3,1,1</v>
      </c>
      <c r="K284" s="7" t="str">
        <f>VLOOKUP(C284,配置表!$B:$J,7,FALSE)&amp;W284</f>
        <v>宝石总等级达到9360</v>
      </c>
      <c r="L284" s="9"/>
      <c r="M284" s="9"/>
      <c r="N284" s="9"/>
      <c r="O284" s="9"/>
      <c r="P284" s="9"/>
      <c r="V284" s="11">
        <f>VLOOKUP(C284,配置表!$B:$F,4,FALSE)</f>
        <v>13</v>
      </c>
      <c r="W284" s="11">
        <f>VLOOKUP(B284,[1]成就!$A:$P,16,FALSE)</f>
        <v>9360</v>
      </c>
      <c r="X284" s="12"/>
      <c r="Y284" s="11">
        <f>VLOOKUP(B284,[1]成就!$A:$P,14,FALSE)</f>
        <v>0</v>
      </c>
      <c r="Z284" s="12"/>
      <c r="AA284" s="14" t="s">
        <v>64</v>
      </c>
      <c r="AB284" s="14">
        <v>5</v>
      </c>
      <c r="AC284" s="14" t="s">
        <v>53</v>
      </c>
      <c r="AD284" s="14">
        <v>525</v>
      </c>
      <c r="AE284" s="14" t="s">
        <v>54</v>
      </c>
      <c r="AF284" s="14">
        <v>6300</v>
      </c>
      <c r="AG284" s="14">
        <f>VLOOKUP(AA284,[2]item!$A:$B,2,FALSE)</f>
        <v>22</v>
      </c>
      <c r="AH284" s="14">
        <f>VLOOKUP(AC284,[2]item!$A:$B,2,FALSE)</f>
        <v>2750</v>
      </c>
      <c r="AI284" s="14">
        <f>VLOOKUP(AE284,[2]item!$A:$B,2,FALSE)</f>
        <v>16</v>
      </c>
    </row>
    <row r="285" spans="2:35">
      <c r="B285" s="2">
        <v>281</v>
      </c>
      <c r="C285" s="7" t="str">
        <f>VLOOKUP(B285,[1]成就!$A:$P,2,FALSE)</f>
        <v>宝石镶嵌</v>
      </c>
      <c r="D285" s="2">
        <f>VLOOKUP(C285,配置表!$B:$F,2,FALSE)</f>
        <v>14</v>
      </c>
      <c r="E285" s="2">
        <v>282</v>
      </c>
      <c r="F285" s="8" t="str">
        <f t="shared" si="12"/>
        <v>13,9600</v>
      </c>
      <c r="G285" s="8" t="s">
        <v>46</v>
      </c>
      <c r="H285" s="7" t="str">
        <f t="shared" si="13"/>
        <v>17,5;2750,525;16,6300</v>
      </c>
      <c r="I285" s="7" t="str">
        <f t="shared" si="14"/>
        <v>1,0</v>
      </c>
      <c r="J285" s="8" t="str">
        <f>VLOOKUP(C285,配置表!$B:$F,5,FALSE)</f>
        <v>3,1,1</v>
      </c>
      <c r="K285" s="7" t="str">
        <f>VLOOKUP(C285,配置表!$B:$J,7,FALSE)&amp;W285</f>
        <v>宝石总等级达到9600</v>
      </c>
      <c r="L285" s="9"/>
      <c r="M285" s="9"/>
      <c r="N285" s="9"/>
      <c r="O285" s="9"/>
      <c r="P285" s="9"/>
      <c r="V285" s="11">
        <f>VLOOKUP(C285,配置表!$B:$F,4,FALSE)</f>
        <v>13</v>
      </c>
      <c r="W285" s="11">
        <f>VLOOKUP(B285,[1]成就!$A:$P,16,FALSE)</f>
        <v>9600</v>
      </c>
      <c r="X285" s="12"/>
      <c r="Y285" s="11">
        <f>VLOOKUP(B285,[1]成就!$A:$P,14,FALSE)</f>
        <v>0</v>
      </c>
      <c r="Z285" s="12"/>
      <c r="AA285" s="14" t="s">
        <v>52</v>
      </c>
      <c r="AB285" s="14">
        <v>5</v>
      </c>
      <c r="AC285" s="14" t="s">
        <v>53</v>
      </c>
      <c r="AD285" s="14">
        <v>525</v>
      </c>
      <c r="AE285" s="14" t="s">
        <v>54</v>
      </c>
      <c r="AF285" s="14">
        <v>6300</v>
      </c>
      <c r="AG285" s="14">
        <f>VLOOKUP(AA285,[2]item!$A:$B,2,FALSE)</f>
        <v>17</v>
      </c>
      <c r="AH285" s="14">
        <f>VLOOKUP(AC285,[2]item!$A:$B,2,FALSE)</f>
        <v>2750</v>
      </c>
      <c r="AI285" s="14">
        <f>VLOOKUP(AE285,[2]item!$A:$B,2,FALSE)</f>
        <v>16</v>
      </c>
    </row>
    <row r="286" spans="2:35">
      <c r="B286" s="2">
        <v>282</v>
      </c>
      <c r="C286" s="7" t="str">
        <f>VLOOKUP(B286,[1]成就!$A:$P,2,FALSE)</f>
        <v>宝石镶嵌</v>
      </c>
      <c r="D286" s="2">
        <f>VLOOKUP(C286,配置表!$B:$F,2,FALSE)</f>
        <v>14</v>
      </c>
      <c r="E286" s="2">
        <v>283</v>
      </c>
      <c r="F286" s="8" t="str">
        <f t="shared" si="12"/>
        <v>13,9840</v>
      </c>
      <c r="G286" s="8" t="s">
        <v>46</v>
      </c>
      <c r="H286" s="7" t="str">
        <f t="shared" si="13"/>
        <v>17,5;2750,550;16,6600</v>
      </c>
      <c r="I286" s="7" t="str">
        <f t="shared" si="14"/>
        <v>1,0</v>
      </c>
      <c r="J286" s="8" t="str">
        <f>VLOOKUP(C286,配置表!$B:$F,5,FALSE)</f>
        <v>3,1,1</v>
      </c>
      <c r="K286" s="7" t="str">
        <f>VLOOKUP(C286,配置表!$B:$J,7,FALSE)&amp;W286</f>
        <v>宝石总等级达到9840</v>
      </c>
      <c r="L286" s="9"/>
      <c r="M286" s="9"/>
      <c r="N286" s="9"/>
      <c r="O286" s="9"/>
      <c r="P286" s="9"/>
      <c r="V286" s="11">
        <f>VLOOKUP(C286,配置表!$B:$F,4,FALSE)</f>
        <v>13</v>
      </c>
      <c r="W286" s="11">
        <f>VLOOKUP(B286,[1]成就!$A:$P,16,FALSE)</f>
        <v>9840</v>
      </c>
      <c r="X286" s="12"/>
      <c r="Y286" s="11">
        <f>VLOOKUP(B286,[1]成就!$A:$P,14,FALSE)</f>
        <v>0</v>
      </c>
      <c r="Z286" s="12"/>
      <c r="AA286" s="14" t="s">
        <v>52</v>
      </c>
      <c r="AB286" s="14">
        <v>5</v>
      </c>
      <c r="AC286" s="14" t="s">
        <v>53</v>
      </c>
      <c r="AD286" s="14">
        <v>550</v>
      </c>
      <c r="AE286" s="14" t="s">
        <v>54</v>
      </c>
      <c r="AF286" s="14">
        <v>6600</v>
      </c>
      <c r="AG286" s="14">
        <f>VLOOKUP(AA286,[2]item!$A:$B,2,FALSE)</f>
        <v>17</v>
      </c>
      <c r="AH286" s="14">
        <f>VLOOKUP(AC286,[2]item!$A:$B,2,FALSE)</f>
        <v>2750</v>
      </c>
      <c r="AI286" s="14">
        <f>VLOOKUP(AE286,[2]item!$A:$B,2,FALSE)</f>
        <v>16</v>
      </c>
    </row>
    <row r="287" spans="2:35">
      <c r="B287" s="2">
        <v>283</v>
      </c>
      <c r="C287" s="7" t="str">
        <f>VLOOKUP(B287,[1]成就!$A:$P,2,FALSE)</f>
        <v>宝石镶嵌</v>
      </c>
      <c r="D287" s="2">
        <f>VLOOKUP(C287,配置表!$B:$F,2,FALSE)</f>
        <v>14</v>
      </c>
      <c r="E287" s="2">
        <v>284</v>
      </c>
      <c r="F287" s="8" t="str">
        <f t="shared" si="12"/>
        <v>13,10080</v>
      </c>
      <c r="G287" s="8" t="s">
        <v>46</v>
      </c>
      <c r="H287" s="7" t="str">
        <f t="shared" si="13"/>
        <v>22,5;2750,550;16,6600</v>
      </c>
      <c r="I287" s="7" t="str">
        <f t="shared" si="14"/>
        <v>1,0</v>
      </c>
      <c r="J287" s="8" t="str">
        <f>VLOOKUP(C287,配置表!$B:$F,5,FALSE)</f>
        <v>3,1,1</v>
      </c>
      <c r="K287" s="7" t="str">
        <f>VLOOKUP(C287,配置表!$B:$J,7,FALSE)&amp;W287</f>
        <v>宝石总等级达到10080</v>
      </c>
      <c r="L287" s="9"/>
      <c r="M287" s="9"/>
      <c r="N287" s="9"/>
      <c r="O287" s="9"/>
      <c r="P287" s="9"/>
      <c r="V287" s="11">
        <f>VLOOKUP(C287,配置表!$B:$F,4,FALSE)</f>
        <v>13</v>
      </c>
      <c r="W287" s="11">
        <f>VLOOKUP(B287,[1]成就!$A:$P,16,FALSE)</f>
        <v>10080</v>
      </c>
      <c r="X287" s="12"/>
      <c r="Y287" s="11">
        <f>VLOOKUP(B287,[1]成就!$A:$P,14,FALSE)</f>
        <v>0</v>
      </c>
      <c r="Z287" s="12"/>
      <c r="AA287" s="14" t="s">
        <v>64</v>
      </c>
      <c r="AB287" s="14">
        <v>5</v>
      </c>
      <c r="AC287" s="14" t="s">
        <v>53</v>
      </c>
      <c r="AD287" s="14">
        <v>550</v>
      </c>
      <c r="AE287" s="14" t="s">
        <v>54</v>
      </c>
      <c r="AF287" s="14">
        <v>6600</v>
      </c>
      <c r="AG287" s="14">
        <f>VLOOKUP(AA287,[2]item!$A:$B,2,FALSE)</f>
        <v>22</v>
      </c>
      <c r="AH287" s="14">
        <f>VLOOKUP(AC287,[2]item!$A:$B,2,FALSE)</f>
        <v>2750</v>
      </c>
      <c r="AI287" s="14">
        <f>VLOOKUP(AE287,[2]item!$A:$B,2,FALSE)</f>
        <v>16</v>
      </c>
    </row>
    <row r="288" spans="2:35">
      <c r="B288" s="2">
        <v>284</v>
      </c>
      <c r="C288" s="7" t="str">
        <f>VLOOKUP(B288,[1]成就!$A:$P,2,FALSE)</f>
        <v>宝石镶嵌</v>
      </c>
      <c r="D288" s="2">
        <f>VLOOKUP(C288,配置表!$B:$F,2,FALSE)</f>
        <v>14</v>
      </c>
      <c r="E288" s="2">
        <v>285</v>
      </c>
      <c r="F288" s="8" t="str">
        <f t="shared" si="12"/>
        <v>13,10320</v>
      </c>
      <c r="G288" s="8" t="s">
        <v>46</v>
      </c>
      <c r="H288" s="7" t="str">
        <f t="shared" si="13"/>
        <v>17,5;2750,575;16,6900</v>
      </c>
      <c r="I288" s="7" t="str">
        <f t="shared" si="14"/>
        <v>1,0</v>
      </c>
      <c r="J288" s="8" t="str">
        <f>VLOOKUP(C288,配置表!$B:$F,5,FALSE)</f>
        <v>3,1,1</v>
      </c>
      <c r="K288" s="7" t="str">
        <f>VLOOKUP(C288,配置表!$B:$J,7,FALSE)&amp;W288</f>
        <v>宝石总等级达到10320</v>
      </c>
      <c r="L288" s="9"/>
      <c r="M288" s="9"/>
      <c r="N288" s="9"/>
      <c r="O288" s="9"/>
      <c r="P288" s="9"/>
      <c r="V288" s="11">
        <f>VLOOKUP(C288,配置表!$B:$F,4,FALSE)</f>
        <v>13</v>
      </c>
      <c r="W288" s="11">
        <f>VLOOKUP(B288,[1]成就!$A:$P,16,FALSE)</f>
        <v>10320</v>
      </c>
      <c r="X288" s="12"/>
      <c r="Y288" s="11">
        <f>VLOOKUP(B288,[1]成就!$A:$P,14,FALSE)</f>
        <v>0</v>
      </c>
      <c r="Z288" s="12"/>
      <c r="AA288" s="14" t="s">
        <v>52</v>
      </c>
      <c r="AB288" s="14">
        <v>5</v>
      </c>
      <c r="AC288" s="14" t="s">
        <v>53</v>
      </c>
      <c r="AD288" s="14">
        <v>575</v>
      </c>
      <c r="AE288" s="14" t="s">
        <v>54</v>
      </c>
      <c r="AF288" s="14">
        <v>6900</v>
      </c>
      <c r="AG288" s="14">
        <f>VLOOKUP(AA288,[2]item!$A:$B,2,FALSE)</f>
        <v>17</v>
      </c>
      <c r="AH288" s="14">
        <f>VLOOKUP(AC288,[2]item!$A:$B,2,FALSE)</f>
        <v>2750</v>
      </c>
      <c r="AI288" s="14">
        <f>VLOOKUP(AE288,[2]item!$A:$B,2,FALSE)</f>
        <v>16</v>
      </c>
    </row>
    <row r="289" spans="2:35">
      <c r="B289" s="2">
        <v>285</v>
      </c>
      <c r="C289" s="7" t="str">
        <f>VLOOKUP(B289,[1]成就!$A:$P,2,FALSE)</f>
        <v>宝石镶嵌</v>
      </c>
      <c r="D289" s="2">
        <f>VLOOKUP(C289,配置表!$B:$F,2,FALSE)</f>
        <v>14</v>
      </c>
      <c r="E289" s="2">
        <v>286</v>
      </c>
      <c r="F289" s="8" t="str">
        <f t="shared" si="12"/>
        <v>13,10560</v>
      </c>
      <c r="G289" s="8" t="s">
        <v>46</v>
      </c>
      <c r="H289" s="7" t="str">
        <f t="shared" si="13"/>
        <v>17,5;2750,575;16,6900</v>
      </c>
      <c r="I289" s="7" t="str">
        <f t="shared" si="14"/>
        <v>1,0</v>
      </c>
      <c r="J289" s="8" t="str">
        <f>VLOOKUP(C289,配置表!$B:$F,5,FALSE)</f>
        <v>3,1,1</v>
      </c>
      <c r="K289" s="7" t="str">
        <f>VLOOKUP(C289,配置表!$B:$J,7,FALSE)&amp;W289</f>
        <v>宝石总等级达到10560</v>
      </c>
      <c r="L289" s="9"/>
      <c r="M289" s="9"/>
      <c r="N289" s="9"/>
      <c r="O289" s="9"/>
      <c r="P289" s="9"/>
      <c r="V289" s="11">
        <f>VLOOKUP(C289,配置表!$B:$F,4,FALSE)</f>
        <v>13</v>
      </c>
      <c r="W289" s="11">
        <f>VLOOKUP(B289,[1]成就!$A:$P,16,FALSE)</f>
        <v>10560</v>
      </c>
      <c r="X289" s="12"/>
      <c r="Y289" s="11">
        <f>VLOOKUP(B289,[1]成就!$A:$P,14,FALSE)</f>
        <v>0</v>
      </c>
      <c r="Z289" s="12"/>
      <c r="AA289" s="14" t="s">
        <v>52</v>
      </c>
      <c r="AB289" s="14">
        <v>5</v>
      </c>
      <c r="AC289" s="14" t="s">
        <v>53</v>
      </c>
      <c r="AD289" s="14">
        <v>575</v>
      </c>
      <c r="AE289" s="14" t="s">
        <v>54</v>
      </c>
      <c r="AF289" s="14">
        <v>6900</v>
      </c>
      <c r="AG289" s="14">
        <f>VLOOKUP(AA289,[2]item!$A:$B,2,FALSE)</f>
        <v>17</v>
      </c>
      <c r="AH289" s="14">
        <f>VLOOKUP(AC289,[2]item!$A:$B,2,FALSE)</f>
        <v>2750</v>
      </c>
      <c r="AI289" s="14">
        <f>VLOOKUP(AE289,[2]item!$A:$B,2,FALSE)</f>
        <v>16</v>
      </c>
    </row>
    <row r="290" spans="2:35">
      <c r="B290" s="2">
        <v>286</v>
      </c>
      <c r="C290" s="7" t="str">
        <f>VLOOKUP(B290,[1]成就!$A:$P,2,FALSE)</f>
        <v>宝石镶嵌</v>
      </c>
      <c r="D290" s="2">
        <f>VLOOKUP(C290,配置表!$B:$F,2,FALSE)</f>
        <v>14</v>
      </c>
      <c r="E290" s="2">
        <v>287</v>
      </c>
      <c r="F290" s="8" t="str">
        <f t="shared" si="12"/>
        <v>13,10800</v>
      </c>
      <c r="G290" s="8" t="s">
        <v>46</v>
      </c>
      <c r="H290" s="7" t="str">
        <f t="shared" si="13"/>
        <v>22,5;2750,600;16,7200</v>
      </c>
      <c r="I290" s="7" t="str">
        <f t="shared" si="14"/>
        <v>1,0</v>
      </c>
      <c r="J290" s="8" t="str">
        <f>VLOOKUP(C290,配置表!$B:$F,5,FALSE)</f>
        <v>3,1,1</v>
      </c>
      <c r="K290" s="7" t="str">
        <f>VLOOKUP(C290,配置表!$B:$J,7,FALSE)&amp;W290</f>
        <v>宝石总等级达到10800</v>
      </c>
      <c r="L290" s="9"/>
      <c r="M290" s="9"/>
      <c r="N290" s="9"/>
      <c r="O290" s="9"/>
      <c r="P290" s="9"/>
      <c r="V290" s="11">
        <f>VLOOKUP(C290,配置表!$B:$F,4,FALSE)</f>
        <v>13</v>
      </c>
      <c r="W290" s="11">
        <f>VLOOKUP(B290,[1]成就!$A:$P,16,FALSE)</f>
        <v>10800</v>
      </c>
      <c r="X290" s="12"/>
      <c r="Y290" s="11">
        <f>VLOOKUP(B290,[1]成就!$A:$P,14,FALSE)</f>
        <v>0</v>
      </c>
      <c r="Z290" s="12"/>
      <c r="AA290" s="14" t="s">
        <v>64</v>
      </c>
      <c r="AB290" s="14">
        <v>5</v>
      </c>
      <c r="AC290" s="14" t="s">
        <v>53</v>
      </c>
      <c r="AD290" s="14">
        <v>600</v>
      </c>
      <c r="AE290" s="14" t="s">
        <v>54</v>
      </c>
      <c r="AF290" s="14">
        <v>7200</v>
      </c>
      <c r="AG290" s="14">
        <f>VLOOKUP(AA290,[2]item!$A:$B,2,FALSE)</f>
        <v>22</v>
      </c>
      <c r="AH290" s="14">
        <f>VLOOKUP(AC290,[2]item!$A:$B,2,FALSE)</f>
        <v>2750</v>
      </c>
      <c r="AI290" s="14">
        <f>VLOOKUP(AE290,[2]item!$A:$B,2,FALSE)</f>
        <v>16</v>
      </c>
    </row>
    <row r="291" spans="2:35">
      <c r="B291" s="2">
        <v>287</v>
      </c>
      <c r="C291" s="7" t="str">
        <f>VLOOKUP(B291,[1]成就!$A:$P,2,FALSE)</f>
        <v>宝石镶嵌</v>
      </c>
      <c r="D291" s="2">
        <f>VLOOKUP(C291,配置表!$B:$F,2,FALSE)</f>
        <v>14</v>
      </c>
      <c r="E291" s="2">
        <v>288</v>
      </c>
      <c r="F291" s="8" t="str">
        <f t="shared" si="12"/>
        <v>13,11040</v>
      </c>
      <c r="G291" s="8" t="s">
        <v>46</v>
      </c>
      <c r="H291" s="7" t="str">
        <f t="shared" si="13"/>
        <v>17,5;2750,600;16,7200</v>
      </c>
      <c r="I291" s="7" t="str">
        <f t="shared" si="14"/>
        <v>1,0</v>
      </c>
      <c r="J291" s="8" t="str">
        <f>VLOOKUP(C291,配置表!$B:$F,5,FALSE)</f>
        <v>3,1,1</v>
      </c>
      <c r="K291" s="7" t="str">
        <f>VLOOKUP(C291,配置表!$B:$J,7,FALSE)&amp;W291</f>
        <v>宝石总等级达到11040</v>
      </c>
      <c r="L291" s="9"/>
      <c r="M291" s="9"/>
      <c r="N291" s="9"/>
      <c r="O291" s="9"/>
      <c r="P291" s="9"/>
      <c r="V291" s="11">
        <f>VLOOKUP(C291,配置表!$B:$F,4,FALSE)</f>
        <v>13</v>
      </c>
      <c r="W291" s="11">
        <f>VLOOKUP(B291,[1]成就!$A:$P,16,FALSE)</f>
        <v>11040</v>
      </c>
      <c r="X291" s="12"/>
      <c r="Y291" s="11">
        <f>VLOOKUP(B291,[1]成就!$A:$P,14,FALSE)</f>
        <v>0</v>
      </c>
      <c r="Z291" s="12"/>
      <c r="AA291" s="14" t="s">
        <v>52</v>
      </c>
      <c r="AB291" s="14">
        <v>5</v>
      </c>
      <c r="AC291" s="14" t="s">
        <v>53</v>
      </c>
      <c r="AD291" s="14">
        <v>600</v>
      </c>
      <c r="AE291" s="14" t="s">
        <v>54</v>
      </c>
      <c r="AF291" s="14">
        <v>7200</v>
      </c>
      <c r="AG291" s="14">
        <f>VLOOKUP(AA291,[2]item!$A:$B,2,FALSE)</f>
        <v>17</v>
      </c>
      <c r="AH291" s="14">
        <f>VLOOKUP(AC291,[2]item!$A:$B,2,FALSE)</f>
        <v>2750</v>
      </c>
      <c r="AI291" s="14">
        <f>VLOOKUP(AE291,[2]item!$A:$B,2,FALSE)</f>
        <v>16</v>
      </c>
    </row>
    <row r="292" spans="2:35">
      <c r="B292" s="2">
        <v>288</v>
      </c>
      <c r="C292" s="7" t="str">
        <f>VLOOKUP(B292,[1]成就!$A:$P,2,FALSE)</f>
        <v>宝石镶嵌</v>
      </c>
      <c r="D292" s="2">
        <f>VLOOKUP(C292,配置表!$B:$F,2,FALSE)</f>
        <v>14</v>
      </c>
      <c r="E292" s="2">
        <v>289</v>
      </c>
      <c r="F292" s="8" t="str">
        <f t="shared" si="12"/>
        <v>13,11280</v>
      </c>
      <c r="G292" s="8" t="s">
        <v>46</v>
      </c>
      <c r="H292" s="7" t="str">
        <f t="shared" si="13"/>
        <v>17,5;2750,625;16,7500</v>
      </c>
      <c r="I292" s="7" t="str">
        <f t="shared" si="14"/>
        <v>1,0</v>
      </c>
      <c r="J292" s="8" t="str">
        <f>VLOOKUP(C292,配置表!$B:$F,5,FALSE)</f>
        <v>3,1,1</v>
      </c>
      <c r="K292" s="7" t="str">
        <f>VLOOKUP(C292,配置表!$B:$J,7,FALSE)&amp;W292</f>
        <v>宝石总等级达到11280</v>
      </c>
      <c r="L292" s="9"/>
      <c r="M292" s="9"/>
      <c r="N292" s="9"/>
      <c r="O292" s="9"/>
      <c r="P292" s="9"/>
      <c r="V292" s="11">
        <f>VLOOKUP(C292,配置表!$B:$F,4,FALSE)</f>
        <v>13</v>
      </c>
      <c r="W292" s="11">
        <f>VLOOKUP(B292,[1]成就!$A:$P,16,FALSE)</f>
        <v>11280</v>
      </c>
      <c r="X292" s="12"/>
      <c r="Y292" s="11">
        <f>VLOOKUP(B292,[1]成就!$A:$P,14,FALSE)</f>
        <v>0</v>
      </c>
      <c r="Z292" s="12"/>
      <c r="AA292" s="14" t="s">
        <v>52</v>
      </c>
      <c r="AB292" s="14">
        <v>5</v>
      </c>
      <c r="AC292" s="14" t="s">
        <v>53</v>
      </c>
      <c r="AD292" s="14">
        <v>625</v>
      </c>
      <c r="AE292" s="14" t="s">
        <v>54</v>
      </c>
      <c r="AF292" s="14">
        <v>7500</v>
      </c>
      <c r="AG292" s="14">
        <f>VLOOKUP(AA292,[2]item!$A:$B,2,FALSE)</f>
        <v>17</v>
      </c>
      <c r="AH292" s="14">
        <f>VLOOKUP(AC292,[2]item!$A:$B,2,FALSE)</f>
        <v>2750</v>
      </c>
      <c r="AI292" s="14">
        <f>VLOOKUP(AE292,[2]item!$A:$B,2,FALSE)</f>
        <v>16</v>
      </c>
    </row>
    <row r="293" spans="2:35">
      <c r="B293" s="2">
        <v>289</v>
      </c>
      <c r="C293" s="7" t="str">
        <f>VLOOKUP(B293,[1]成就!$A:$P,2,FALSE)</f>
        <v>宝石镶嵌</v>
      </c>
      <c r="D293" s="2">
        <f>VLOOKUP(C293,配置表!$B:$F,2,FALSE)</f>
        <v>14</v>
      </c>
      <c r="E293" s="2">
        <v>290</v>
      </c>
      <c r="F293" s="8" t="str">
        <f t="shared" si="12"/>
        <v>13,11520</v>
      </c>
      <c r="G293" s="8" t="s">
        <v>46</v>
      </c>
      <c r="H293" s="7" t="str">
        <f t="shared" si="13"/>
        <v>22,5;2750,625;16,7500</v>
      </c>
      <c r="I293" s="7" t="str">
        <f t="shared" si="14"/>
        <v>1,0</v>
      </c>
      <c r="J293" s="8" t="str">
        <f>VLOOKUP(C293,配置表!$B:$F,5,FALSE)</f>
        <v>3,1,1</v>
      </c>
      <c r="K293" s="7" t="str">
        <f>VLOOKUP(C293,配置表!$B:$J,7,FALSE)&amp;W293</f>
        <v>宝石总等级达到11520</v>
      </c>
      <c r="L293" s="9"/>
      <c r="M293" s="9"/>
      <c r="N293" s="9"/>
      <c r="O293" s="9"/>
      <c r="P293" s="9"/>
      <c r="V293" s="11">
        <f>VLOOKUP(C293,配置表!$B:$F,4,FALSE)</f>
        <v>13</v>
      </c>
      <c r="W293" s="11">
        <f>VLOOKUP(B293,[1]成就!$A:$P,16,FALSE)</f>
        <v>11520</v>
      </c>
      <c r="X293" s="12"/>
      <c r="Y293" s="11">
        <f>VLOOKUP(B293,[1]成就!$A:$P,14,FALSE)</f>
        <v>0</v>
      </c>
      <c r="Z293" s="12"/>
      <c r="AA293" s="14" t="s">
        <v>64</v>
      </c>
      <c r="AB293" s="14">
        <v>5</v>
      </c>
      <c r="AC293" s="14" t="s">
        <v>53</v>
      </c>
      <c r="AD293" s="14">
        <v>625</v>
      </c>
      <c r="AE293" s="14" t="s">
        <v>54</v>
      </c>
      <c r="AF293" s="14">
        <v>7500</v>
      </c>
      <c r="AG293" s="14">
        <f>VLOOKUP(AA293,[2]item!$A:$B,2,FALSE)</f>
        <v>22</v>
      </c>
      <c r="AH293" s="14">
        <f>VLOOKUP(AC293,[2]item!$A:$B,2,FALSE)</f>
        <v>2750</v>
      </c>
      <c r="AI293" s="14">
        <f>VLOOKUP(AE293,[2]item!$A:$B,2,FALSE)</f>
        <v>16</v>
      </c>
    </row>
    <row r="294" spans="2:35">
      <c r="B294" s="2">
        <v>290</v>
      </c>
      <c r="C294" s="7" t="str">
        <f>VLOOKUP(B294,[1]成就!$A:$P,2,FALSE)</f>
        <v>宝石镶嵌</v>
      </c>
      <c r="D294" s="2">
        <f>VLOOKUP(C294,配置表!$B:$F,2,FALSE)</f>
        <v>14</v>
      </c>
      <c r="E294" s="2">
        <v>291</v>
      </c>
      <c r="F294" s="8" t="str">
        <f t="shared" si="12"/>
        <v>13,11760</v>
      </c>
      <c r="G294" s="8" t="s">
        <v>46</v>
      </c>
      <c r="H294" s="7" t="str">
        <f t="shared" si="13"/>
        <v>17,5;2750,650;16,7800</v>
      </c>
      <c r="I294" s="7" t="str">
        <f t="shared" si="14"/>
        <v>1,0</v>
      </c>
      <c r="J294" s="8" t="str">
        <f>VLOOKUP(C294,配置表!$B:$F,5,FALSE)</f>
        <v>3,1,1</v>
      </c>
      <c r="K294" s="7" t="str">
        <f>VLOOKUP(C294,配置表!$B:$J,7,FALSE)&amp;W294</f>
        <v>宝石总等级达到11760</v>
      </c>
      <c r="L294" s="9"/>
      <c r="M294" s="9"/>
      <c r="N294" s="9"/>
      <c r="O294" s="9"/>
      <c r="P294" s="9"/>
      <c r="V294" s="11">
        <f>VLOOKUP(C294,配置表!$B:$F,4,FALSE)</f>
        <v>13</v>
      </c>
      <c r="W294" s="11">
        <f>VLOOKUP(B294,[1]成就!$A:$P,16,FALSE)</f>
        <v>11760</v>
      </c>
      <c r="X294" s="12"/>
      <c r="Y294" s="11">
        <f>VLOOKUP(B294,[1]成就!$A:$P,14,FALSE)</f>
        <v>0</v>
      </c>
      <c r="Z294" s="12"/>
      <c r="AA294" s="14" t="s">
        <v>52</v>
      </c>
      <c r="AB294" s="14">
        <v>5</v>
      </c>
      <c r="AC294" s="14" t="s">
        <v>53</v>
      </c>
      <c r="AD294" s="14">
        <v>650</v>
      </c>
      <c r="AE294" s="14" t="s">
        <v>54</v>
      </c>
      <c r="AF294" s="14">
        <v>7800</v>
      </c>
      <c r="AG294" s="14">
        <f>VLOOKUP(AA294,[2]item!$A:$B,2,FALSE)</f>
        <v>17</v>
      </c>
      <c r="AH294" s="14">
        <f>VLOOKUP(AC294,[2]item!$A:$B,2,FALSE)</f>
        <v>2750</v>
      </c>
      <c r="AI294" s="14">
        <f>VLOOKUP(AE294,[2]item!$A:$B,2,FALSE)</f>
        <v>16</v>
      </c>
    </row>
    <row r="295" spans="2:35">
      <c r="B295" s="2">
        <v>291</v>
      </c>
      <c r="C295" s="7" t="str">
        <f>VLOOKUP(B295,[1]成就!$A:$P,2,FALSE)</f>
        <v>宝石镶嵌</v>
      </c>
      <c r="D295" s="2">
        <f>VLOOKUP(C295,配置表!$B:$F,2,FALSE)</f>
        <v>14</v>
      </c>
      <c r="E295" s="2">
        <v>292</v>
      </c>
      <c r="F295" s="8" t="str">
        <f t="shared" si="12"/>
        <v>13,12000</v>
      </c>
      <c r="G295" s="8" t="s">
        <v>46</v>
      </c>
      <c r="H295" s="7" t="str">
        <f t="shared" si="13"/>
        <v>17,5;2750,650;16,7800</v>
      </c>
      <c r="I295" s="7" t="str">
        <f t="shared" si="14"/>
        <v>1,0</v>
      </c>
      <c r="J295" s="8" t="str">
        <f>VLOOKUP(C295,配置表!$B:$F,5,FALSE)</f>
        <v>3,1,1</v>
      </c>
      <c r="K295" s="7" t="str">
        <f>VLOOKUP(C295,配置表!$B:$J,7,FALSE)&amp;W295</f>
        <v>宝石总等级达到12000</v>
      </c>
      <c r="L295" s="9"/>
      <c r="M295" s="9"/>
      <c r="N295" s="9"/>
      <c r="O295" s="9"/>
      <c r="P295" s="9"/>
      <c r="V295" s="11">
        <f>VLOOKUP(C295,配置表!$B:$F,4,FALSE)</f>
        <v>13</v>
      </c>
      <c r="W295" s="11">
        <f>VLOOKUP(B295,[1]成就!$A:$P,16,FALSE)</f>
        <v>12000</v>
      </c>
      <c r="X295" s="12"/>
      <c r="Y295" s="11">
        <f>VLOOKUP(B295,[1]成就!$A:$P,14,FALSE)</f>
        <v>0</v>
      </c>
      <c r="Z295" s="12"/>
      <c r="AA295" s="14" t="s">
        <v>52</v>
      </c>
      <c r="AB295" s="14">
        <v>5</v>
      </c>
      <c r="AC295" s="14" t="s">
        <v>53</v>
      </c>
      <c r="AD295" s="14">
        <v>650</v>
      </c>
      <c r="AE295" s="14" t="s">
        <v>54</v>
      </c>
      <c r="AF295" s="14">
        <v>7800</v>
      </c>
      <c r="AG295" s="14">
        <f>VLOOKUP(AA295,[2]item!$A:$B,2,FALSE)</f>
        <v>17</v>
      </c>
      <c r="AH295" s="14">
        <f>VLOOKUP(AC295,[2]item!$A:$B,2,FALSE)</f>
        <v>2750</v>
      </c>
      <c r="AI295" s="14">
        <f>VLOOKUP(AE295,[2]item!$A:$B,2,FALSE)</f>
        <v>16</v>
      </c>
    </row>
    <row r="296" spans="2:35">
      <c r="B296" s="2">
        <v>292</v>
      </c>
      <c r="C296" s="7" t="str">
        <f>VLOOKUP(B296,[1]成就!$A:$P,2,FALSE)</f>
        <v>宝石镶嵌</v>
      </c>
      <c r="D296" s="2">
        <f>VLOOKUP(C296,配置表!$B:$F,2,FALSE)</f>
        <v>14</v>
      </c>
      <c r="E296" s="2">
        <v>293</v>
      </c>
      <c r="F296" s="8" t="str">
        <f t="shared" si="12"/>
        <v>13,12240</v>
      </c>
      <c r="G296" s="8" t="s">
        <v>46</v>
      </c>
      <c r="H296" s="7" t="str">
        <f t="shared" si="13"/>
        <v>22,5;2750,675;16,8100</v>
      </c>
      <c r="I296" s="7" t="str">
        <f t="shared" si="14"/>
        <v>1,0</v>
      </c>
      <c r="J296" s="8" t="str">
        <f>VLOOKUP(C296,配置表!$B:$F,5,FALSE)</f>
        <v>3,1,1</v>
      </c>
      <c r="K296" s="7" t="str">
        <f>VLOOKUP(C296,配置表!$B:$J,7,FALSE)&amp;W296</f>
        <v>宝石总等级达到12240</v>
      </c>
      <c r="L296" s="9"/>
      <c r="M296" s="9"/>
      <c r="N296" s="9"/>
      <c r="O296" s="9"/>
      <c r="P296" s="9"/>
      <c r="V296" s="11">
        <f>VLOOKUP(C296,配置表!$B:$F,4,FALSE)</f>
        <v>13</v>
      </c>
      <c r="W296" s="11">
        <f>VLOOKUP(B296,[1]成就!$A:$P,16,FALSE)</f>
        <v>12240</v>
      </c>
      <c r="X296" s="12"/>
      <c r="Y296" s="11">
        <f>VLOOKUP(B296,[1]成就!$A:$P,14,FALSE)</f>
        <v>0</v>
      </c>
      <c r="Z296" s="12"/>
      <c r="AA296" s="14" t="s">
        <v>64</v>
      </c>
      <c r="AB296" s="14">
        <v>5</v>
      </c>
      <c r="AC296" s="14" t="s">
        <v>53</v>
      </c>
      <c r="AD296" s="14">
        <v>675</v>
      </c>
      <c r="AE296" s="14" t="s">
        <v>54</v>
      </c>
      <c r="AF296" s="14">
        <v>8100</v>
      </c>
      <c r="AG296" s="14">
        <f>VLOOKUP(AA296,[2]item!$A:$B,2,FALSE)</f>
        <v>22</v>
      </c>
      <c r="AH296" s="14">
        <f>VLOOKUP(AC296,[2]item!$A:$B,2,FALSE)</f>
        <v>2750</v>
      </c>
      <c r="AI296" s="14">
        <f>VLOOKUP(AE296,[2]item!$A:$B,2,FALSE)</f>
        <v>16</v>
      </c>
    </row>
    <row r="297" spans="2:35">
      <c r="B297" s="2">
        <v>293</v>
      </c>
      <c r="C297" s="7" t="str">
        <f>VLOOKUP(B297,[1]成就!$A:$P,2,FALSE)</f>
        <v>宝石镶嵌</v>
      </c>
      <c r="D297" s="2">
        <f>VLOOKUP(C297,配置表!$B:$F,2,FALSE)</f>
        <v>14</v>
      </c>
      <c r="E297" s="2">
        <v>294</v>
      </c>
      <c r="F297" s="8" t="str">
        <f t="shared" si="12"/>
        <v>13,12480</v>
      </c>
      <c r="G297" s="8" t="s">
        <v>46</v>
      </c>
      <c r="H297" s="7" t="str">
        <f t="shared" si="13"/>
        <v>17,5;2750,675;16,8100</v>
      </c>
      <c r="I297" s="7" t="str">
        <f t="shared" si="14"/>
        <v>1,0</v>
      </c>
      <c r="J297" s="8" t="str">
        <f>VLOOKUP(C297,配置表!$B:$F,5,FALSE)</f>
        <v>3,1,1</v>
      </c>
      <c r="K297" s="7" t="str">
        <f>VLOOKUP(C297,配置表!$B:$J,7,FALSE)&amp;W297</f>
        <v>宝石总等级达到12480</v>
      </c>
      <c r="L297" s="9"/>
      <c r="M297" s="9"/>
      <c r="N297" s="9"/>
      <c r="O297" s="9"/>
      <c r="P297" s="9"/>
      <c r="V297" s="11">
        <f>VLOOKUP(C297,配置表!$B:$F,4,FALSE)</f>
        <v>13</v>
      </c>
      <c r="W297" s="11">
        <f>VLOOKUP(B297,[1]成就!$A:$P,16,FALSE)</f>
        <v>12480</v>
      </c>
      <c r="X297" s="12"/>
      <c r="Y297" s="11">
        <f>VLOOKUP(B297,[1]成就!$A:$P,14,FALSE)</f>
        <v>0</v>
      </c>
      <c r="Z297" s="12"/>
      <c r="AA297" s="14" t="s">
        <v>52</v>
      </c>
      <c r="AB297" s="14">
        <v>5</v>
      </c>
      <c r="AC297" s="14" t="s">
        <v>53</v>
      </c>
      <c r="AD297" s="14">
        <v>675</v>
      </c>
      <c r="AE297" s="14" t="s">
        <v>54</v>
      </c>
      <c r="AF297" s="14">
        <v>8100</v>
      </c>
      <c r="AG297" s="14">
        <f>VLOOKUP(AA297,[2]item!$A:$B,2,FALSE)</f>
        <v>17</v>
      </c>
      <c r="AH297" s="14">
        <f>VLOOKUP(AC297,[2]item!$A:$B,2,FALSE)</f>
        <v>2750</v>
      </c>
      <c r="AI297" s="14">
        <f>VLOOKUP(AE297,[2]item!$A:$B,2,FALSE)</f>
        <v>16</v>
      </c>
    </row>
    <row r="298" spans="2:35">
      <c r="B298" s="2">
        <v>294</v>
      </c>
      <c r="C298" s="7" t="str">
        <f>VLOOKUP(B298,[1]成就!$A:$P,2,FALSE)</f>
        <v>宝石镶嵌</v>
      </c>
      <c r="D298" s="2">
        <f>VLOOKUP(C298,配置表!$B:$F,2,FALSE)</f>
        <v>14</v>
      </c>
      <c r="E298" s="2">
        <v>295</v>
      </c>
      <c r="F298" s="8" t="str">
        <f t="shared" si="12"/>
        <v>13,12720</v>
      </c>
      <c r="G298" s="8" t="s">
        <v>46</v>
      </c>
      <c r="H298" s="7" t="str">
        <f t="shared" si="13"/>
        <v>17,5;2750,700;16,8400</v>
      </c>
      <c r="I298" s="7" t="str">
        <f t="shared" si="14"/>
        <v>1,0</v>
      </c>
      <c r="J298" s="8" t="str">
        <f>VLOOKUP(C298,配置表!$B:$F,5,FALSE)</f>
        <v>3,1,1</v>
      </c>
      <c r="K298" s="7" t="str">
        <f>VLOOKUP(C298,配置表!$B:$J,7,FALSE)&amp;W298</f>
        <v>宝石总等级达到12720</v>
      </c>
      <c r="L298" s="9"/>
      <c r="M298" s="9"/>
      <c r="N298" s="9"/>
      <c r="O298" s="9"/>
      <c r="P298" s="9"/>
      <c r="V298" s="11">
        <f>VLOOKUP(C298,配置表!$B:$F,4,FALSE)</f>
        <v>13</v>
      </c>
      <c r="W298" s="11">
        <f>VLOOKUP(B298,[1]成就!$A:$P,16,FALSE)</f>
        <v>12720</v>
      </c>
      <c r="X298" s="12"/>
      <c r="Y298" s="11">
        <f>VLOOKUP(B298,[1]成就!$A:$P,14,FALSE)</f>
        <v>0</v>
      </c>
      <c r="Z298" s="12"/>
      <c r="AA298" s="14" t="s">
        <v>52</v>
      </c>
      <c r="AB298" s="14">
        <v>5</v>
      </c>
      <c r="AC298" s="14" t="s">
        <v>53</v>
      </c>
      <c r="AD298" s="14">
        <v>700</v>
      </c>
      <c r="AE298" s="14" t="s">
        <v>54</v>
      </c>
      <c r="AF298" s="14">
        <v>8400</v>
      </c>
      <c r="AG298" s="14">
        <f>VLOOKUP(AA298,[2]item!$A:$B,2,FALSE)</f>
        <v>17</v>
      </c>
      <c r="AH298" s="14">
        <f>VLOOKUP(AC298,[2]item!$A:$B,2,FALSE)</f>
        <v>2750</v>
      </c>
      <c r="AI298" s="14">
        <f>VLOOKUP(AE298,[2]item!$A:$B,2,FALSE)</f>
        <v>16</v>
      </c>
    </row>
    <row r="299" spans="2:35">
      <c r="B299" s="2">
        <v>295</v>
      </c>
      <c r="C299" s="7" t="str">
        <f>VLOOKUP(B299,[1]成就!$A:$P,2,FALSE)</f>
        <v>宝石镶嵌</v>
      </c>
      <c r="D299" s="2">
        <f>VLOOKUP(C299,配置表!$B:$F,2,FALSE)</f>
        <v>14</v>
      </c>
      <c r="E299" s="2">
        <v>296</v>
      </c>
      <c r="F299" s="8" t="str">
        <f t="shared" si="12"/>
        <v>13,12960</v>
      </c>
      <c r="G299" s="8" t="s">
        <v>46</v>
      </c>
      <c r="H299" s="7" t="str">
        <f t="shared" si="13"/>
        <v>22,5;2750,700;16,8400</v>
      </c>
      <c r="I299" s="7" t="str">
        <f t="shared" si="14"/>
        <v>1,0</v>
      </c>
      <c r="J299" s="8" t="str">
        <f>VLOOKUP(C299,配置表!$B:$F,5,FALSE)</f>
        <v>3,1,1</v>
      </c>
      <c r="K299" s="7" t="str">
        <f>VLOOKUP(C299,配置表!$B:$J,7,FALSE)&amp;W299</f>
        <v>宝石总等级达到12960</v>
      </c>
      <c r="L299" s="9"/>
      <c r="M299" s="9"/>
      <c r="N299" s="9"/>
      <c r="O299" s="9"/>
      <c r="P299" s="9"/>
      <c r="V299" s="11">
        <f>VLOOKUP(C299,配置表!$B:$F,4,FALSE)</f>
        <v>13</v>
      </c>
      <c r="W299" s="11">
        <f>VLOOKUP(B299,[1]成就!$A:$P,16,FALSE)</f>
        <v>12960</v>
      </c>
      <c r="X299" s="12"/>
      <c r="Y299" s="11">
        <f>VLOOKUP(B299,[1]成就!$A:$P,14,FALSE)</f>
        <v>0</v>
      </c>
      <c r="Z299" s="12"/>
      <c r="AA299" s="14" t="s">
        <v>64</v>
      </c>
      <c r="AB299" s="14">
        <v>5</v>
      </c>
      <c r="AC299" s="14" t="s">
        <v>53</v>
      </c>
      <c r="AD299" s="14">
        <v>700</v>
      </c>
      <c r="AE299" s="14" t="s">
        <v>54</v>
      </c>
      <c r="AF299" s="14">
        <v>8400</v>
      </c>
      <c r="AG299" s="14">
        <f>VLOOKUP(AA299,[2]item!$A:$B,2,FALSE)</f>
        <v>22</v>
      </c>
      <c r="AH299" s="14">
        <f>VLOOKUP(AC299,[2]item!$A:$B,2,FALSE)</f>
        <v>2750</v>
      </c>
      <c r="AI299" s="14">
        <f>VLOOKUP(AE299,[2]item!$A:$B,2,FALSE)</f>
        <v>16</v>
      </c>
    </row>
    <row r="300" spans="2:35">
      <c r="B300" s="2">
        <v>296</v>
      </c>
      <c r="C300" s="7" t="str">
        <f>VLOOKUP(B300,[1]成就!$A:$P,2,FALSE)</f>
        <v>宝石镶嵌</v>
      </c>
      <c r="D300" s="2">
        <f>VLOOKUP(C300,配置表!$B:$F,2,FALSE)</f>
        <v>14</v>
      </c>
      <c r="E300" s="2">
        <v>297</v>
      </c>
      <c r="F300" s="8" t="str">
        <f t="shared" si="12"/>
        <v>13,13200</v>
      </c>
      <c r="G300" s="8" t="s">
        <v>46</v>
      </c>
      <c r="H300" s="7" t="str">
        <f t="shared" si="13"/>
        <v>17,5;2750,725;16,8700</v>
      </c>
      <c r="I300" s="7" t="str">
        <f t="shared" si="14"/>
        <v>1,0</v>
      </c>
      <c r="J300" s="8" t="str">
        <f>VLOOKUP(C300,配置表!$B:$F,5,FALSE)</f>
        <v>3,1,1</v>
      </c>
      <c r="K300" s="7" t="str">
        <f>VLOOKUP(C300,配置表!$B:$J,7,FALSE)&amp;W300</f>
        <v>宝石总等级达到13200</v>
      </c>
      <c r="L300" s="9"/>
      <c r="M300" s="9"/>
      <c r="N300" s="9"/>
      <c r="O300" s="9"/>
      <c r="P300" s="9"/>
      <c r="V300" s="11">
        <f>VLOOKUP(C300,配置表!$B:$F,4,FALSE)</f>
        <v>13</v>
      </c>
      <c r="W300" s="11">
        <f>VLOOKUP(B300,[1]成就!$A:$P,16,FALSE)</f>
        <v>13200</v>
      </c>
      <c r="X300" s="12"/>
      <c r="Y300" s="11">
        <f>VLOOKUP(B300,[1]成就!$A:$P,14,FALSE)</f>
        <v>0</v>
      </c>
      <c r="Z300" s="12"/>
      <c r="AA300" s="14" t="s">
        <v>52</v>
      </c>
      <c r="AB300" s="14">
        <v>5</v>
      </c>
      <c r="AC300" s="14" t="s">
        <v>53</v>
      </c>
      <c r="AD300" s="14">
        <v>725</v>
      </c>
      <c r="AE300" s="14" t="s">
        <v>54</v>
      </c>
      <c r="AF300" s="14">
        <v>8700</v>
      </c>
      <c r="AG300" s="14">
        <f>VLOOKUP(AA300,[2]item!$A:$B,2,FALSE)</f>
        <v>17</v>
      </c>
      <c r="AH300" s="14">
        <f>VLOOKUP(AC300,[2]item!$A:$B,2,FALSE)</f>
        <v>2750</v>
      </c>
      <c r="AI300" s="14">
        <f>VLOOKUP(AE300,[2]item!$A:$B,2,FALSE)</f>
        <v>16</v>
      </c>
    </row>
    <row r="301" spans="2:35">
      <c r="B301" s="2">
        <v>297</v>
      </c>
      <c r="C301" s="7" t="str">
        <f>VLOOKUP(B301,[1]成就!$A:$P,2,FALSE)</f>
        <v>宝石镶嵌</v>
      </c>
      <c r="D301" s="2">
        <f>VLOOKUP(C301,配置表!$B:$F,2,FALSE)</f>
        <v>14</v>
      </c>
      <c r="E301" s="2">
        <v>298</v>
      </c>
      <c r="F301" s="8" t="str">
        <f t="shared" si="12"/>
        <v>13,13440</v>
      </c>
      <c r="G301" s="8" t="s">
        <v>46</v>
      </c>
      <c r="H301" s="7" t="str">
        <f t="shared" si="13"/>
        <v>17,5;2750,725;16,8700</v>
      </c>
      <c r="I301" s="7" t="str">
        <f t="shared" si="14"/>
        <v>1,0</v>
      </c>
      <c r="J301" s="8" t="str">
        <f>VLOOKUP(C301,配置表!$B:$F,5,FALSE)</f>
        <v>3,1,1</v>
      </c>
      <c r="K301" s="7" t="str">
        <f>VLOOKUP(C301,配置表!$B:$J,7,FALSE)&amp;W301</f>
        <v>宝石总等级达到13440</v>
      </c>
      <c r="L301" s="9"/>
      <c r="M301" s="9"/>
      <c r="N301" s="9"/>
      <c r="O301" s="9"/>
      <c r="P301" s="9"/>
      <c r="V301" s="11">
        <f>VLOOKUP(C301,配置表!$B:$F,4,FALSE)</f>
        <v>13</v>
      </c>
      <c r="W301" s="11">
        <f>VLOOKUP(B301,[1]成就!$A:$P,16,FALSE)</f>
        <v>13440</v>
      </c>
      <c r="X301" s="12"/>
      <c r="Y301" s="11">
        <f>VLOOKUP(B301,[1]成就!$A:$P,14,FALSE)</f>
        <v>0</v>
      </c>
      <c r="Z301" s="12"/>
      <c r="AA301" s="14" t="s">
        <v>52</v>
      </c>
      <c r="AB301" s="14">
        <v>5</v>
      </c>
      <c r="AC301" s="14" t="s">
        <v>53</v>
      </c>
      <c r="AD301" s="14">
        <v>725</v>
      </c>
      <c r="AE301" s="14" t="s">
        <v>54</v>
      </c>
      <c r="AF301" s="14">
        <v>8700</v>
      </c>
      <c r="AG301" s="14">
        <f>VLOOKUP(AA301,[2]item!$A:$B,2,FALSE)</f>
        <v>17</v>
      </c>
      <c r="AH301" s="14">
        <f>VLOOKUP(AC301,[2]item!$A:$B,2,FALSE)</f>
        <v>2750</v>
      </c>
      <c r="AI301" s="14">
        <f>VLOOKUP(AE301,[2]item!$A:$B,2,FALSE)</f>
        <v>16</v>
      </c>
    </row>
    <row r="302" spans="2:35">
      <c r="B302" s="2">
        <v>298</v>
      </c>
      <c r="C302" s="7" t="str">
        <f>VLOOKUP(B302,[1]成就!$A:$P,2,FALSE)</f>
        <v>宝石镶嵌</v>
      </c>
      <c r="D302" s="2">
        <f>VLOOKUP(C302,配置表!$B:$F,2,FALSE)</f>
        <v>14</v>
      </c>
      <c r="E302" s="2">
        <v>299</v>
      </c>
      <c r="F302" s="8" t="str">
        <f t="shared" si="12"/>
        <v>13,13680</v>
      </c>
      <c r="G302" s="8" t="s">
        <v>46</v>
      </c>
      <c r="H302" s="7" t="str">
        <f t="shared" si="13"/>
        <v>22,5;2750,750;16,9000</v>
      </c>
      <c r="I302" s="7" t="str">
        <f t="shared" si="14"/>
        <v>1,0</v>
      </c>
      <c r="J302" s="8" t="str">
        <f>VLOOKUP(C302,配置表!$B:$F,5,FALSE)</f>
        <v>3,1,1</v>
      </c>
      <c r="K302" s="7" t="str">
        <f>VLOOKUP(C302,配置表!$B:$J,7,FALSE)&amp;W302</f>
        <v>宝石总等级达到13680</v>
      </c>
      <c r="L302" s="9"/>
      <c r="M302" s="9"/>
      <c r="N302" s="9"/>
      <c r="O302" s="9"/>
      <c r="P302" s="9"/>
      <c r="V302" s="11">
        <f>VLOOKUP(C302,配置表!$B:$F,4,FALSE)</f>
        <v>13</v>
      </c>
      <c r="W302" s="11">
        <f>VLOOKUP(B302,[1]成就!$A:$P,16,FALSE)</f>
        <v>13680</v>
      </c>
      <c r="X302" s="12"/>
      <c r="Y302" s="11">
        <f>VLOOKUP(B302,[1]成就!$A:$P,14,FALSE)</f>
        <v>0</v>
      </c>
      <c r="Z302" s="12"/>
      <c r="AA302" s="14" t="s">
        <v>64</v>
      </c>
      <c r="AB302" s="14">
        <v>5</v>
      </c>
      <c r="AC302" s="14" t="s">
        <v>53</v>
      </c>
      <c r="AD302" s="14">
        <v>750</v>
      </c>
      <c r="AE302" s="14" t="s">
        <v>54</v>
      </c>
      <c r="AF302" s="14">
        <v>9000</v>
      </c>
      <c r="AG302" s="14">
        <f>VLOOKUP(AA302,[2]item!$A:$B,2,FALSE)</f>
        <v>22</v>
      </c>
      <c r="AH302" s="14">
        <f>VLOOKUP(AC302,[2]item!$A:$B,2,FALSE)</f>
        <v>2750</v>
      </c>
      <c r="AI302" s="14">
        <f>VLOOKUP(AE302,[2]item!$A:$B,2,FALSE)</f>
        <v>16</v>
      </c>
    </row>
    <row r="303" spans="2:35">
      <c r="B303" s="2">
        <v>299</v>
      </c>
      <c r="C303" s="7" t="str">
        <f>VLOOKUP(B303,[1]成就!$A:$P,2,FALSE)</f>
        <v>宝石镶嵌</v>
      </c>
      <c r="D303" s="2">
        <f>VLOOKUP(C303,配置表!$B:$F,2,FALSE)</f>
        <v>14</v>
      </c>
      <c r="E303" s="2">
        <v>300</v>
      </c>
      <c r="F303" s="8" t="str">
        <f t="shared" si="12"/>
        <v>13,13920</v>
      </c>
      <c r="G303" s="8" t="s">
        <v>46</v>
      </c>
      <c r="H303" s="7" t="str">
        <f t="shared" si="13"/>
        <v>17,5;2750,750;16,9000</v>
      </c>
      <c r="I303" s="7" t="str">
        <f t="shared" si="14"/>
        <v>1,0</v>
      </c>
      <c r="J303" s="8" t="str">
        <f>VLOOKUP(C303,配置表!$B:$F,5,FALSE)</f>
        <v>3,1,1</v>
      </c>
      <c r="K303" s="7" t="str">
        <f>VLOOKUP(C303,配置表!$B:$J,7,FALSE)&amp;W303</f>
        <v>宝石总等级达到13920</v>
      </c>
      <c r="L303" s="9"/>
      <c r="M303" s="9"/>
      <c r="N303" s="9"/>
      <c r="O303" s="9"/>
      <c r="P303" s="9"/>
      <c r="V303" s="11">
        <f>VLOOKUP(C303,配置表!$B:$F,4,FALSE)</f>
        <v>13</v>
      </c>
      <c r="W303" s="11">
        <f>VLOOKUP(B303,[1]成就!$A:$P,16,FALSE)</f>
        <v>13920</v>
      </c>
      <c r="X303" s="12"/>
      <c r="Y303" s="11">
        <f>VLOOKUP(B303,[1]成就!$A:$P,14,FALSE)</f>
        <v>0</v>
      </c>
      <c r="Z303" s="12"/>
      <c r="AA303" s="14" t="s">
        <v>52</v>
      </c>
      <c r="AB303" s="14">
        <v>5</v>
      </c>
      <c r="AC303" s="14" t="s">
        <v>53</v>
      </c>
      <c r="AD303" s="14">
        <v>750</v>
      </c>
      <c r="AE303" s="14" t="s">
        <v>54</v>
      </c>
      <c r="AF303" s="14">
        <v>9000</v>
      </c>
      <c r="AG303" s="14">
        <f>VLOOKUP(AA303,[2]item!$A:$B,2,FALSE)</f>
        <v>17</v>
      </c>
      <c r="AH303" s="14">
        <f>VLOOKUP(AC303,[2]item!$A:$B,2,FALSE)</f>
        <v>2750</v>
      </c>
      <c r="AI303" s="14">
        <f>VLOOKUP(AE303,[2]item!$A:$B,2,FALSE)</f>
        <v>16</v>
      </c>
    </row>
    <row r="304" spans="2:35">
      <c r="B304" s="2">
        <v>300</v>
      </c>
      <c r="C304" s="7" t="str">
        <f>VLOOKUP(B304,[1]成就!$A:$P,2,FALSE)</f>
        <v>宝石镶嵌</v>
      </c>
      <c r="D304" s="2">
        <f>VLOOKUP(C304,配置表!$B:$F,2,FALSE)</f>
        <v>14</v>
      </c>
      <c r="E304" s="2">
        <v>301</v>
      </c>
      <c r="F304" s="8" t="str">
        <f t="shared" si="12"/>
        <v>13,14160</v>
      </c>
      <c r="G304" s="8" t="s">
        <v>46</v>
      </c>
      <c r="H304" s="7" t="str">
        <f t="shared" si="13"/>
        <v>17,5;2750,775;16,9300</v>
      </c>
      <c r="I304" s="7" t="str">
        <f t="shared" si="14"/>
        <v>1,0</v>
      </c>
      <c r="J304" s="8" t="str">
        <f>VLOOKUP(C304,配置表!$B:$F,5,FALSE)</f>
        <v>3,1,1</v>
      </c>
      <c r="K304" s="7" t="str">
        <f>VLOOKUP(C304,配置表!$B:$J,7,FALSE)&amp;W304</f>
        <v>宝石总等级达到14160</v>
      </c>
      <c r="L304" s="9"/>
      <c r="M304" s="9"/>
      <c r="N304" s="9"/>
      <c r="O304" s="9"/>
      <c r="P304" s="9"/>
      <c r="V304" s="11">
        <f>VLOOKUP(C304,配置表!$B:$F,4,FALSE)</f>
        <v>13</v>
      </c>
      <c r="W304" s="11">
        <f>VLOOKUP(B304,[1]成就!$A:$P,16,FALSE)</f>
        <v>14160</v>
      </c>
      <c r="X304" s="12"/>
      <c r="Y304" s="11">
        <f>VLOOKUP(B304,[1]成就!$A:$P,14,FALSE)</f>
        <v>0</v>
      </c>
      <c r="Z304" s="12"/>
      <c r="AA304" s="14" t="s">
        <v>52</v>
      </c>
      <c r="AB304" s="14">
        <v>5</v>
      </c>
      <c r="AC304" s="14" t="s">
        <v>53</v>
      </c>
      <c r="AD304" s="14">
        <v>775</v>
      </c>
      <c r="AE304" s="14" t="s">
        <v>54</v>
      </c>
      <c r="AF304" s="14">
        <v>9300</v>
      </c>
      <c r="AG304" s="14">
        <f>VLOOKUP(AA304,[2]item!$A:$B,2,FALSE)</f>
        <v>17</v>
      </c>
      <c r="AH304" s="14">
        <f>VLOOKUP(AC304,[2]item!$A:$B,2,FALSE)</f>
        <v>2750</v>
      </c>
      <c r="AI304" s="14">
        <f>VLOOKUP(AE304,[2]item!$A:$B,2,FALSE)</f>
        <v>16</v>
      </c>
    </row>
    <row r="305" spans="2:35">
      <c r="B305" s="2">
        <v>301</v>
      </c>
      <c r="C305" s="7" t="str">
        <f>VLOOKUP(B305,[1]成就!$A:$P,2,FALSE)</f>
        <v>宝石镶嵌</v>
      </c>
      <c r="D305" s="2">
        <f>VLOOKUP(C305,配置表!$B:$F,2,FALSE)</f>
        <v>14</v>
      </c>
      <c r="E305" s="2">
        <v>302</v>
      </c>
      <c r="F305" s="8" t="str">
        <f t="shared" si="12"/>
        <v>13,14400</v>
      </c>
      <c r="G305" s="8" t="s">
        <v>46</v>
      </c>
      <c r="H305" s="7" t="str">
        <f t="shared" si="13"/>
        <v>22,5;2750,775;16,9300</v>
      </c>
      <c r="I305" s="7" t="str">
        <f t="shared" si="14"/>
        <v>1,0</v>
      </c>
      <c r="J305" s="8" t="str">
        <f>VLOOKUP(C305,配置表!$B:$F,5,FALSE)</f>
        <v>3,1,1</v>
      </c>
      <c r="K305" s="7" t="str">
        <f>VLOOKUP(C305,配置表!$B:$J,7,FALSE)&amp;W305</f>
        <v>宝石总等级达到14400</v>
      </c>
      <c r="L305" s="9"/>
      <c r="M305" s="9"/>
      <c r="N305" s="9"/>
      <c r="O305" s="9"/>
      <c r="P305" s="9"/>
      <c r="V305" s="11">
        <f>VLOOKUP(C305,配置表!$B:$F,4,FALSE)</f>
        <v>13</v>
      </c>
      <c r="W305" s="11">
        <f>VLOOKUP(B305,[1]成就!$A:$P,16,FALSE)</f>
        <v>14400</v>
      </c>
      <c r="X305" s="12"/>
      <c r="Y305" s="11">
        <f>VLOOKUP(B305,[1]成就!$A:$P,14,FALSE)</f>
        <v>0</v>
      </c>
      <c r="Z305" s="12"/>
      <c r="AA305" s="14" t="s">
        <v>64</v>
      </c>
      <c r="AB305" s="14">
        <v>5</v>
      </c>
      <c r="AC305" s="14" t="s">
        <v>53</v>
      </c>
      <c r="AD305" s="14">
        <v>775</v>
      </c>
      <c r="AE305" s="14" t="s">
        <v>54</v>
      </c>
      <c r="AF305" s="14">
        <v>9300</v>
      </c>
      <c r="AG305" s="14">
        <f>VLOOKUP(AA305,[2]item!$A:$B,2,FALSE)</f>
        <v>22</v>
      </c>
      <c r="AH305" s="14">
        <f>VLOOKUP(AC305,[2]item!$A:$B,2,FALSE)</f>
        <v>2750</v>
      </c>
      <c r="AI305" s="14">
        <f>VLOOKUP(AE305,[2]item!$A:$B,2,FALSE)</f>
        <v>16</v>
      </c>
    </row>
    <row r="306" spans="2:35">
      <c r="B306" s="2">
        <v>302</v>
      </c>
      <c r="C306" s="7" t="str">
        <f>VLOOKUP(B306,[1]成就!$A:$P,2,FALSE)</f>
        <v>宝石镶嵌</v>
      </c>
      <c r="D306" s="2">
        <f>VLOOKUP(C306,配置表!$B:$F,2,FALSE)</f>
        <v>14</v>
      </c>
      <c r="E306" s="2">
        <v>303</v>
      </c>
      <c r="F306" s="8" t="str">
        <f t="shared" si="12"/>
        <v>13,14880</v>
      </c>
      <c r="G306" s="8" t="s">
        <v>46</v>
      </c>
      <c r="H306" s="7" t="str">
        <f t="shared" si="13"/>
        <v>17,5;2750,800;16,9600</v>
      </c>
      <c r="I306" s="7" t="str">
        <f t="shared" si="14"/>
        <v>1,0</v>
      </c>
      <c r="J306" s="8" t="str">
        <f>VLOOKUP(C306,配置表!$B:$F,5,FALSE)</f>
        <v>3,1,1</v>
      </c>
      <c r="K306" s="7" t="str">
        <f>VLOOKUP(C306,配置表!$B:$J,7,FALSE)&amp;W306</f>
        <v>宝石总等级达到14880</v>
      </c>
      <c r="L306" s="9"/>
      <c r="M306" s="9"/>
      <c r="N306" s="9"/>
      <c r="O306" s="9"/>
      <c r="P306" s="9"/>
      <c r="V306" s="11">
        <f>VLOOKUP(C306,配置表!$B:$F,4,FALSE)</f>
        <v>13</v>
      </c>
      <c r="W306" s="11">
        <f>VLOOKUP(B306,[1]成就!$A:$P,16,FALSE)</f>
        <v>14880</v>
      </c>
      <c r="X306" s="12"/>
      <c r="Y306" s="11">
        <f>VLOOKUP(B306,[1]成就!$A:$P,14,FALSE)</f>
        <v>0</v>
      </c>
      <c r="Z306" s="12"/>
      <c r="AA306" s="14" t="s">
        <v>52</v>
      </c>
      <c r="AB306" s="14">
        <v>5</v>
      </c>
      <c r="AC306" s="14" t="s">
        <v>53</v>
      </c>
      <c r="AD306" s="14">
        <v>800</v>
      </c>
      <c r="AE306" s="14" t="s">
        <v>54</v>
      </c>
      <c r="AF306" s="14">
        <v>9600</v>
      </c>
      <c r="AG306" s="14">
        <f>VLOOKUP(AA306,[2]item!$A:$B,2,FALSE)</f>
        <v>17</v>
      </c>
      <c r="AH306" s="14">
        <f>VLOOKUP(AC306,[2]item!$A:$B,2,FALSE)</f>
        <v>2750</v>
      </c>
      <c r="AI306" s="14">
        <f>VLOOKUP(AE306,[2]item!$A:$B,2,FALSE)</f>
        <v>16</v>
      </c>
    </row>
    <row r="307" spans="2:35">
      <c r="B307" s="2">
        <v>303</v>
      </c>
      <c r="C307" s="7" t="str">
        <f>VLOOKUP(B307,[1]成就!$A:$P,2,FALSE)</f>
        <v>宝石镶嵌</v>
      </c>
      <c r="D307" s="2">
        <f>VLOOKUP(C307,配置表!$B:$F,2,FALSE)</f>
        <v>14</v>
      </c>
      <c r="E307" s="2">
        <v>304</v>
      </c>
      <c r="F307" s="8" t="str">
        <f t="shared" si="12"/>
        <v>13,15360</v>
      </c>
      <c r="G307" s="8" t="s">
        <v>46</v>
      </c>
      <c r="H307" s="7" t="str">
        <f t="shared" si="13"/>
        <v>17,5;2750,800;16,9600</v>
      </c>
      <c r="I307" s="7" t="str">
        <f t="shared" si="14"/>
        <v>1,0</v>
      </c>
      <c r="J307" s="8" t="str">
        <f>VLOOKUP(C307,配置表!$B:$F,5,FALSE)</f>
        <v>3,1,1</v>
      </c>
      <c r="K307" s="7" t="str">
        <f>VLOOKUP(C307,配置表!$B:$J,7,FALSE)&amp;W307</f>
        <v>宝石总等级达到15360</v>
      </c>
      <c r="L307" s="9"/>
      <c r="M307" s="9"/>
      <c r="N307" s="9"/>
      <c r="O307" s="9"/>
      <c r="P307" s="9"/>
      <c r="V307" s="11">
        <f>VLOOKUP(C307,配置表!$B:$F,4,FALSE)</f>
        <v>13</v>
      </c>
      <c r="W307" s="11">
        <f>VLOOKUP(B307,[1]成就!$A:$P,16,FALSE)</f>
        <v>15360</v>
      </c>
      <c r="X307" s="12"/>
      <c r="Y307" s="11">
        <f>VLOOKUP(B307,[1]成就!$A:$P,14,FALSE)</f>
        <v>0</v>
      </c>
      <c r="Z307" s="12"/>
      <c r="AA307" s="14" t="s">
        <v>52</v>
      </c>
      <c r="AB307" s="14">
        <v>5</v>
      </c>
      <c r="AC307" s="14" t="s">
        <v>53</v>
      </c>
      <c r="AD307" s="14">
        <v>800</v>
      </c>
      <c r="AE307" s="14" t="s">
        <v>54</v>
      </c>
      <c r="AF307" s="14">
        <v>9600</v>
      </c>
      <c r="AG307" s="14">
        <f>VLOOKUP(AA307,[2]item!$A:$B,2,FALSE)</f>
        <v>17</v>
      </c>
      <c r="AH307" s="14">
        <f>VLOOKUP(AC307,[2]item!$A:$B,2,FALSE)</f>
        <v>2750</v>
      </c>
      <c r="AI307" s="14">
        <f>VLOOKUP(AE307,[2]item!$A:$B,2,FALSE)</f>
        <v>16</v>
      </c>
    </row>
    <row r="308" spans="2:35">
      <c r="B308" s="2">
        <v>304</v>
      </c>
      <c r="C308" s="7" t="str">
        <f>VLOOKUP(B308,[1]成就!$A:$P,2,FALSE)</f>
        <v>宝石镶嵌</v>
      </c>
      <c r="D308" s="2">
        <f>VLOOKUP(C308,配置表!$B:$F,2,FALSE)</f>
        <v>14</v>
      </c>
      <c r="E308" s="2">
        <v>305</v>
      </c>
      <c r="F308" s="8" t="str">
        <f t="shared" si="12"/>
        <v>13,15840</v>
      </c>
      <c r="G308" s="8" t="s">
        <v>46</v>
      </c>
      <c r="H308" s="7" t="str">
        <f t="shared" si="13"/>
        <v>22,5;2750,825;16,9900</v>
      </c>
      <c r="I308" s="7" t="str">
        <f t="shared" si="14"/>
        <v>1,0</v>
      </c>
      <c r="J308" s="8" t="str">
        <f>VLOOKUP(C308,配置表!$B:$F,5,FALSE)</f>
        <v>3,1,1</v>
      </c>
      <c r="K308" s="7" t="str">
        <f>VLOOKUP(C308,配置表!$B:$J,7,FALSE)&amp;W308</f>
        <v>宝石总等级达到15840</v>
      </c>
      <c r="L308" s="9"/>
      <c r="M308" s="9"/>
      <c r="N308" s="9"/>
      <c r="O308" s="9"/>
      <c r="P308" s="9"/>
      <c r="V308" s="11">
        <f>VLOOKUP(C308,配置表!$B:$F,4,FALSE)</f>
        <v>13</v>
      </c>
      <c r="W308" s="11">
        <f>VLOOKUP(B308,[1]成就!$A:$P,16,FALSE)</f>
        <v>15840</v>
      </c>
      <c r="X308" s="12"/>
      <c r="Y308" s="11">
        <f>VLOOKUP(B308,[1]成就!$A:$P,14,FALSE)</f>
        <v>0</v>
      </c>
      <c r="Z308" s="12"/>
      <c r="AA308" s="14" t="s">
        <v>64</v>
      </c>
      <c r="AB308" s="14">
        <v>5</v>
      </c>
      <c r="AC308" s="14" t="s">
        <v>53</v>
      </c>
      <c r="AD308" s="14">
        <v>825</v>
      </c>
      <c r="AE308" s="14" t="s">
        <v>54</v>
      </c>
      <c r="AF308" s="14">
        <v>9900</v>
      </c>
      <c r="AG308" s="14">
        <f>VLOOKUP(AA308,[2]item!$A:$B,2,FALSE)</f>
        <v>22</v>
      </c>
      <c r="AH308" s="14">
        <f>VLOOKUP(AC308,[2]item!$A:$B,2,FALSE)</f>
        <v>2750</v>
      </c>
      <c r="AI308" s="14">
        <f>VLOOKUP(AE308,[2]item!$A:$B,2,FALSE)</f>
        <v>16</v>
      </c>
    </row>
    <row r="309" spans="2:35">
      <c r="B309" s="2">
        <v>305</v>
      </c>
      <c r="C309" s="7" t="str">
        <f>VLOOKUP(B309,[1]成就!$A:$P,2,FALSE)</f>
        <v>宝石镶嵌</v>
      </c>
      <c r="D309" s="2">
        <f>VLOOKUP(C309,配置表!$B:$F,2,FALSE)</f>
        <v>14</v>
      </c>
      <c r="E309" s="2">
        <v>306</v>
      </c>
      <c r="F309" s="8" t="str">
        <f t="shared" si="12"/>
        <v>13,16320</v>
      </c>
      <c r="G309" s="8" t="s">
        <v>46</v>
      </c>
      <c r="H309" s="7" t="str">
        <f t="shared" si="13"/>
        <v>17,5;2750,825;16,9900</v>
      </c>
      <c r="I309" s="7" t="str">
        <f t="shared" si="14"/>
        <v>1,0</v>
      </c>
      <c r="J309" s="8" t="str">
        <f>VLOOKUP(C309,配置表!$B:$F,5,FALSE)</f>
        <v>3,1,1</v>
      </c>
      <c r="K309" s="7" t="str">
        <f>VLOOKUP(C309,配置表!$B:$J,7,FALSE)&amp;W309</f>
        <v>宝石总等级达到16320</v>
      </c>
      <c r="L309" s="9"/>
      <c r="M309" s="9"/>
      <c r="N309" s="9"/>
      <c r="O309" s="9"/>
      <c r="P309" s="9"/>
      <c r="V309" s="11">
        <f>VLOOKUP(C309,配置表!$B:$F,4,FALSE)</f>
        <v>13</v>
      </c>
      <c r="W309" s="11">
        <f>VLOOKUP(B309,[1]成就!$A:$P,16,FALSE)</f>
        <v>16320</v>
      </c>
      <c r="X309" s="12"/>
      <c r="Y309" s="11">
        <f>VLOOKUP(B309,[1]成就!$A:$P,14,FALSE)</f>
        <v>0</v>
      </c>
      <c r="Z309" s="12"/>
      <c r="AA309" s="14" t="s">
        <v>52</v>
      </c>
      <c r="AB309" s="14">
        <v>5</v>
      </c>
      <c r="AC309" s="14" t="s">
        <v>53</v>
      </c>
      <c r="AD309" s="14">
        <v>825</v>
      </c>
      <c r="AE309" s="14" t="s">
        <v>54</v>
      </c>
      <c r="AF309" s="14">
        <v>9900</v>
      </c>
      <c r="AG309" s="14">
        <f>VLOOKUP(AA309,[2]item!$A:$B,2,FALSE)</f>
        <v>17</v>
      </c>
      <c r="AH309" s="14">
        <f>VLOOKUP(AC309,[2]item!$A:$B,2,FALSE)</f>
        <v>2750</v>
      </c>
      <c r="AI309" s="14">
        <f>VLOOKUP(AE309,[2]item!$A:$B,2,FALSE)</f>
        <v>16</v>
      </c>
    </row>
    <row r="310" spans="2:35">
      <c r="B310" s="2">
        <v>306</v>
      </c>
      <c r="C310" s="7" t="str">
        <f>VLOOKUP(B310,[1]成就!$A:$P,2,FALSE)</f>
        <v>宝石镶嵌</v>
      </c>
      <c r="D310" s="2">
        <f>VLOOKUP(C310,配置表!$B:$F,2,FALSE)</f>
        <v>14</v>
      </c>
      <c r="E310" s="2">
        <v>307</v>
      </c>
      <c r="F310" s="8" t="str">
        <f t="shared" si="12"/>
        <v>13,16800</v>
      </c>
      <c r="G310" s="8" t="s">
        <v>46</v>
      </c>
      <c r="H310" s="7" t="str">
        <f t="shared" si="13"/>
        <v>17,5;2750,850;16,10200</v>
      </c>
      <c r="I310" s="7" t="str">
        <f t="shared" si="14"/>
        <v>1,0</v>
      </c>
      <c r="J310" s="8" t="str">
        <f>VLOOKUP(C310,配置表!$B:$F,5,FALSE)</f>
        <v>3,1,1</v>
      </c>
      <c r="K310" s="7" t="str">
        <f>VLOOKUP(C310,配置表!$B:$J,7,FALSE)&amp;W310</f>
        <v>宝石总等级达到16800</v>
      </c>
      <c r="L310" s="9"/>
      <c r="M310" s="9"/>
      <c r="N310" s="9"/>
      <c r="O310" s="9"/>
      <c r="P310" s="9"/>
      <c r="V310" s="11">
        <f>VLOOKUP(C310,配置表!$B:$F,4,FALSE)</f>
        <v>13</v>
      </c>
      <c r="W310" s="11">
        <f>VLOOKUP(B310,[1]成就!$A:$P,16,FALSE)</f>
        <v>16800</v>
      </c>
      <c r="X310" s="12"/>
      <c r="Y310" s="11">
        <f>VLOOKUP(B310,[1]成就!$A:$P,14,FALSE)</f>
        <v>0</v>
      </c>
      <c r="Z310" s="12"/>
      <c r="AA310" s="14" t="s">
        <v>52</v>
      </c>
      <c r="AB310" s="14">
        <v>5</v>
      </c>
      <c r="AC310" s="14" t="s">
        <v>53</v>
      </c>
      <c r="AD310" s="14">
        <v>850</v>
      </c>
      <c r="AE310" s="14" t="s">
        <v>54</v>
      </c>
      <c r="AF310" s="14">
        <v>10200</v>
      </c>
      <c r="AG310" s="14">
        <f>VLOOKUP(AA310,[2]item!$A:$B,2,FALSE)</f>
        <v>17</v>
      </c>
      <c r="AH310" s="14">
        <f>VLOOKUP(AC310,[2]item!$A:$B,2,FALSE)</f>
        <v>2750</v>
      </c>
      <c r="AI310" s="14">
        <f>VLOOKUP(AE310,[2]item!$A:$B,2,FALSE)</f>
        <v>16</v>
      </c>
    </row>
    <row r="311" spans="2:35">
      <c r="B311" s="2">
        <v>307</v>
      </c>
      <c r="C311" s="7" t="str">
        <f>VLOOKUP(B311,[1]成就!$A:$P,2,FALSE)</f>
        <v>宝石镶嵌</v>
      </c>
      <c r="D311" s="2">
        <f>VLOOKUP(C311,配置表!$B:$F,2,FALSE)</f>
        <v>14</v>
      </c>
      <c r="E311" s="2">
        <v>308</v>
      </c>
      <c r="F311" s="8" t="str">
        <f t="shared" si="12"/>
        <v>13,17280</v>
      </c>
      <c r="G311" s="8" t="s">
        <v>46</v>
      </c>
      <c r="H311" s="7" t="str">
        <f t="shared" si="13"/>
        <v>22,5;2750,850;16,10200</v>
      </c>
      <c r="I311" s="7" t="str">
        <f t="shared" si="14"/>
        <v>1,0</v>
      </c>
      <c r="J311" s="8" t="str">
        <f>VLOOKUP(C311,配置表!$B:$F,5,FALSE)</f>
        <v>3,1,1</v>
      </c>
      <c r="K311" s="7" t="str">
        <f>VLOOKUP(C311,配置表!$B:$J,7,FALSE)&amp;W311</f>
        <v>宝石总等级达到17280</v>
      </c>
      <c r="L311" s="9"/>
      <c r="M311" s="9"/>
      <c r="N311" s="9"/>
      <c r="O311" s="9"/>
      <c r="P311" s="9"/>
      <c r="V311" s="11">
        <f>VLOOKUP(C311,配置表!$B:$F,4,FALSE)</f>
        <v>13</v>
      </c>
      <c r="W311" s="11">
        <f>VLOOKUP(B311,[1]成就!$A:$P,16,FALSE)</f>
        <v>17280</v>
      </c>
      <c r="X311" s="12"/>
      <c r="Y311" s="11">
        <f>VLOOKUP(B311,[1]成就!$A:$P,14,FALSE)</f>
        <v>0</v>
      </c>
      <c r="Z311" s="12"/>
      <c r="AA311" s="14" t="s">
        <v>64</v>
      </c>
      <c r="AB311" s="14">
        <v>5</v>
      </c>
      <c r="AC311" s="14" t="s">
        <v>53</v>
      </c>
      <c r="AD311" s="14">
        <v>850</v>
      </c>
      <c r="AE311" s="14" t="s">
        <v>54</v>
      </c>
      <c r="AF311" s="14">
        <v>10200</v>
      </c>
      <c r="AG311" s="14">
        <f>VLOOKUP(AA311,[2]item!$A:$B,2,FALSE)</f>
        <v>22</v>
      </c>
      <c r="AH311" s="14">
        <f>VLOOKUP(AC311,[2]item!$A:$B,2,FALSE)</f>
        <v>2750</v>
      </c>
      <c r="AI311" s="14">
        <f>VLOOKUP(AE311,[2]item!$A:$B,2,FALSE)</f>
        <v>16</v>
      </c>
    </row>
    <row r="312" spans="2:35">
      <c r="B312" s="2">
        <v>308</v>
      </c>
      <c r="C312" s="7" t="str">
        <f>VLOOKUP(B312,[1]成就!$A:$P,2,FALSE)</f>
        <v>宝石镶嵌</v>
      </c>
      <c r="D312" s="2">
        <f>VLOOKUP(C312,配置表!$B:$F,2,FALSE)</f>
        <v>14</v>
      </c>
      <c r="E312" s="2">
        <v>309</v>
      </c>
      <c r="F312" s="8" t="str">
        <f t="shared" si="12"/>
        <v>13,18240</v>
      </c>
      <c r="G312" s="8" t="s">
        <v>46</v>
      </c>
      <c r="H312" s="7" t="str">
        <f t="shared" si="13"/>
        <v>17,5;2750,875;16,10500</v>
      </c>
      <c r="I312" s="7" t="str">
        <f t="shared" si="14"/>
        <v>1,0</v>
      </c>
      <c r="J312" s="8" t="str">
        <f>VLOOKUP(C312,配置表!$B:$F,5,FALSE)</f>
        <v>3,1,1</v>
      </c>
      <c r="K312" s="7" t="str">
        <f>VLOOKUP(C312,配置表!$B:$J,7,FALSE)&amp;W312</f>
        <v>宝石总等级达到18240</v>
      </c>
      <c r="L312" s="9"/>
      <c r="M312" s="9"/>
      <c r="N312" s="9"/>
      <c r="O312" s="9"/>
      <c r="P312" s="9"/>
      <c r="V312" s="11">
        <f>VLOOKUP(C312,配置表!$B:$F,4,FALSE)</f>
        <v>13</v>
      </c>
      <c r="W312" s="11">
        <f>VLOOKUP(B312,[1]成就!$A:$P,16,FALSE)</f>
        <v>18240</v>
      </c>
      <c r="X312" s="12"/>
      <c r="Y312" s="11">
        <f>VLOOKUP(B312,[1]成就!$A:$P,14,FALSE)</f>
        <v>0</v>
      </c>
      <c r="Z312" s="12"/>
      <c r="AA312" s="14" t="s">
        <v>52</v>
      </c>
      <c r="AB312" s="14">
        <v>5</v>
      </c>
      <c r="AC312" s="14" t="s">
        <v>53</v>
      </c>
      <c r="AD312" s="14">
        <v>875</v>
      </c>
      <c r="AE312" s="14" t="s">
        <v>54</v>
      </c>
      <c r="AF312" s="14">
        <v>10500</v>
      </c>
      <c r="AG312" s="14">
        <f>VLOOKUP(AA312,[2]item!$A:$B,2,FALSE)</f>
        <v>17</v>
      </c>
      <c r="AH312" s="14">
        <f>VLOOKUP(AC312,[2]item!$A:$B,2,FALSE)</f>
        <v>2750</v>
      </c>
      <c r="AI312" s="14">
        <f>VLOOKUP(AE312,[2]item!$A:$B,2,FALSE)</f>
        <v>16</v>
      </c>
    </row>
    <row r="313" spans="2:35">
      <c r="B313" s="2">
        <v>309</v>
      </c>
      <c r="C313" s="7" t="str">
        <f>VLOOKUP(B313,[1]成就!$A:$P,2,FALSE)</f>
        <v>宝石镶嵌</v>
      </c>
      <c r="D313" s="2">
        <f>VLOOKUP(C313,配置表!$B:$F,2,FALSE)</f>
        <v>14</v>
      </c>
      <c r="E313" s="2">
        <v>310</v>
      </c>
      <c r="F313" s="8" t="str">
        <f t="shared" si="12"/>
        <v>13,19200</v>
      </c>
      <c r="G313" s="8" t="s">
        <v>46</v>
      </c>
      <c r="H313" s="7" t="str">
        <f t="shared" si="13"/>
        <v>17,5;2750,875;16,10500</v>
      </c>
      <c r="I313" s="7" t="str">
        <f t="shared" si="14"/>
        <v>1,0</v>
      </c>
      <c r="J313" s="8" t="str">
        <f>VLOOKUP(C313,配置表!$B:$F,5,FALSE)</f>
        <v>3,1,1</v>
      </c>
      <c r="K313" s="7" t="str">
        <f>VLOOKUP(C313,配置表!$B:$J,7,FALSE)&amp;W313</f>
        <v>宝石总等级达到19200</v>
      </c>
      <c r="L313" s="9"/>
      <c r="M313" s="9"/>
      <c r="N313" s="9"/>
      <c r="O313" s="9"/>
      <c r="P313" s="9"/>
      <c r="V313" s="11">
        <f>VLOOKUP(C313,配置表!$B:$F,4,FALSE)</f>
        <v>13</v>
      </c>
      <c r="W313" s="11">
        <f>VLOOKUP(B313,[1]成就!$A:$P,16,FALSE)</f>
        <v>19200</v>
      </c>
      <c r="X313" s="12"/>
      <c r="Y313" s="11">
        <f>VLOOKUP(B313,[1]成就!$A:$P,14,FALSE)</f>
        <v>0</v>
      </c>
      <c r="Z313" s="12"/>
      <c r="AA313" s="14" t="s">
        <v>52</v>
      </c>
      <c r="AB313" s="14">
        <v>5</v>
      </c>
      <c r="AC313" s="14" t="s">
        <v>53</v>
      </c>
      <c r="AD313" s="14">
        <v>875</v>
      </c>
      <c r="AE313" s="14" t="s">
        <v>54</v>
      </c>
      <c r="AF313" s="14">
        <v>10500</v>
      </c>
      <c r="AG313" s="14">
        <f>VLOOKUP(AA313,[2]item!$A:$B,2,FALSE)</f>
        <v>17</v>
      </c>
      <c r="AH313" s="14">
        <f>VLOOKUP(AC313,[2]item!$A:$B,2,FALSE)</f>
        <v>2750</v>
      </c>
      <c r="AI313" s="14">
        <f>VLOOKUP(AE313,[2]item!$A:$B,2,FALSE)</f>
        <v>16</v>
      </c>
    </row>
    <row r="314" spans="2:35">
      <c r="B314" s="2">
        <v>310</v>
      </c>
      <c r="C314" s="7" t="str">
        <f>VLOOKUP(B314,[1]成就!$A:$P,2,FALSE)</f>
        <v>升级仙法</v>
      </c>
      <c r="D314" s="2">
        <f>VLOOKUP(C314,配置表!$B:$F,2,FALSE)</f>
        <v>5</v>
      </c>
      <c r="E314" s="2">
        <v>311</v>
      </c>
      <c r="F314" s="8" t="str">
        <f t="shared" si="12"/>
        <v>206,5</v>
      </c>
      <c r="G314" s="8" t="s">
        <v>46</v>
      </c>
      <c r="H314" s="7" t="str">
        <f t="shared" si="13"/>
        <v>17,5;2750,50;16,600</v>
      </c>
      <c r="I314" s="7" t="str">
        <f t="shared" si="14"/>
        <v>1,40</v>
      </c>
      <c r="J314" s="8" t="str">
        <f>VLOOKUP(C314,配置表!$B:$F,5,FALSE)</f>
        <v>52,0</v>
      </c>
      <c r="K314" s="7" t="str">
        <f>VLOOKUP(C314,配置表!$B:$J,7,FALSE)&amp;W314&amp;IFERROR(VLOOKUP(C314,配置表!$B:$J,8,FALSE),"")&amp;IF(X314,VLOOKUP(X314,配置表!$M$2:$N$8,2,FALSE)&amp;VLOOKUP(C314,配置表!$B:$J,9,FALSE),"")</f>
        <v>任意仙法达到5级</v>
      </c>
      <c r="L314" s="9"/>
      <c r="M314" s="9"/>
      <c r="N314" s="9"/>
      <c r="O314" s="9"/>
      <c r="P314" s="9"/>
      <c r="V314" s="11">
        <f>VLOOKUP(C314,配置表!$B:$F,4,FALSE)</f>
        <v>206</v>
      </c>
      <c r="W314" s="15">
        <f>VLOOKUP(B314,[3]成就!$A:$P,16,FALSE)</f>
        <v>5</v>
      </c>
      <c r="X314" s="12"/>
      <c r="Y314" s="11">
        <f>VLOOKUP(B314,[1]成就!$A:$P,14,FALSE)</f>
        <v>40</v>
      </c>
      <c r="Z314" s="12"/>
      <c r="AA314" s="14" t="s">
        <v>52</v>
      </c>
      <c r="AB314" s="14">
        <v>5</v>
      </c>
      <c r="AC314" s="14" t="s">
        <v>53</v>
      </c>
      <c r="AD314" s="14">
        <v>50</v>
      </c>
      <c r="AE314" s="14" t="s">
        <v>54</v>
      </c>
      <c r="AF314" s="14">
        <v>600</v>
      </c>
      <c r="AG314" s="14">
        <f>VLOOKUP(AA314,[2]item!$A:$B,2,FALSE)</f>
        <v>17</v>
      </c>
      <c r="AH314" s="14">
        <f>VLOOKUP(AC314,[2]item!$A:$B,2,FALSE)</f>
        <v>2750</v>
      </c>
      <c r="AI314" s="14">
        <f>VLOOKUP(AE314,[2]item!$A:$B,2,FALSE)</f>
        <v>16</v>
      </c>
    </row>
    <row r="315" spans="2:35">
      <c r="B315" s="2">
        <v>311</v>
      </c>
      <c r="C315" s="7" t="str">
        <f>VLOOKUP(B315,[1]成就!$A:$P,2,FALSE)</f>
        <v>升级仙法</v>
      </c>
      <c r="D315" s="2">
        <f>VLOOKUP(C315,配置表!$B:$F,2,FALSE)</f>
        <v>5</v>
      </c>
      <c r="E315" s="2">
        <v>312</v>
      </c>
      <c r="F315" s="8" t="str">
        <f t="shared" si="12"/>
        <v>206,10</v>
      </c>
      <c r="G315" s="8" t="s">
        <v>46</v>
      </c>
      <c r="H315" s="7" t="str">
        <f t="shared" si="13"/>
        <v>17,5;2750,50;16,600</v>
      </c>
      <c r="I315" s="7" t="str">
        <f t="shared" si="14"/>
        <v>1,220</v>
      </c>
      <c r="J315" s="8" t="str">
        <f>VLOOKUP(C315,配置表!$B:$F,5,FALSE)</f>
        <v>52,0</v>
      </c>
      <c r="K315" s="7" t="str">
        <f>VLOOKUP(C315,配置表!$B:$J,7,FALSE)&amp;W315&amp;IFERROR(VLOOKUP(C315,配置表!$B:$J,8,FALSE),"")&amp;IF(X315,VLOOKUP(X315,配置表!$M$2:$N$8,2,FALSE)&amp;VLOOKUP(C315,配置表!$B:$J,9,FALSE),"")</f>
        <v>任意仙法达到10级</v>
      </c>
      <c r="L315" s="9"/>
      <c r="M315" s="9"/>
      <c r="N315" s="9"/>
      <c r="O315" s="9"/>
      <c r="P315" s="9"/>
      <c r="V315" s="11">
        <f>VLOOKUP(C315,配置表!$B:$F,4,FALSE)</f>
        <v>206</v>
      </c>
      <c r="W315" s="15">
        <f>VLOOKUP(B315,[3]成就!$A:$P,16,FALSE)</f>
        <v>10</v>
      </c>
      <c r="X315" s="12"/>
      <c r="Y315" s="11">
        <f>VLOOKUP(B315,[1]成就!$A:$P,14,FALSE)</f>
        <v>220</v>
      </c>
      <c r="Z315" s="12"/>
      <c r="AA315" s="14" t="s">
        <v>52</v>
      </c>
      <c r="AB315" s="14">
        <v>5</v>
      </c>
      <c r="AC315" s="14" t="s">
        <v>53</v>
      </c>
      <c r="AD315" s="14">
        <v>50</v>
      </c>
      <c r="AE315" s="14" t="s">
        <v>54</v>
      </c>
      <c r="AF315" s="14">
        <v>600</v>
      </c>
      <c r="AG315" s="14">
        <f>VLOOKUP(AA315,[2]item!$A:$B,2,FALSE)</f>
        <v>17</v>
      </c>
      <c r="AH315" s="14">
        <f>VLOOKUP(AC315,[2]item!$A:$B,2,FALSE)</f>
        <v>2750</v>
      </c>
      <c r="AI315" s="14">
        <f>VLOOKUP(AE315,[2]item!$A:$B,2,FALSE)</f>
        <v>16</v>
      </c>
    </row>
    <row r="316" spans="2:35">
      <c r="B316" s="2">
        <v>312</v>
      </c>
      <c r="C316" s="7" t="str">
        <f>VLOOKUP(B316,[1]成就!$A:$P,2,FALSE)</f>
        <v>升级仙法</v>
      </c>
      <c r="D316" s="2">
        <f>VLOOKUP(C316,配置表!$B:$F,2,FALSE)</f>
        <v>5</v>
      </c>
      <c r="E316" s="2">
        <v>313</v>
      </c>
      <c r="F316" s="8" t="str">
        <f t="shared" si="12"/>
        <v>206,20</v>
      </c>
      <c r="G316" s="8" t="s">
        <v>46</v>
      </c>
      <c r="H316" s="7" t="str">
        <f t="shared" si="13"/>
        <v>22,5;2750,75;16,900</v>
      </c>
      <c r="I316" s="7" t="str">
        <f t="shared" si="14"/>
        <v>1,530</v>
      </c>
      <c r="J316" s="8" t="str">
        <f>VLOOKUP(C316,配置表!$B:$F,5,FALSE)</f>
        <v>52,0</v>
      </c>
      <c r="K316" s="7" t="str">
        <f>VLOOKUP(C316,配置表!$B:$J,7,FALSE)&amp;W316&amp;IFERROR(VLOOKUP(C316,配置表!$B:$J,8,FALSE),"")&amp;IF(X316,VLOOKUP(X316,配置表!$M$2:$N$8,2,FALSE)&amp;VLOOKUP(C316,配置表!$B:$J,9,FALSE),"")</f>
        <v>任意仙法达到20级</v>
      </c>
      <c r="L316" s="9"/>
      <c r="M316" s="9"/>
      <c r="N316" s="9"/>
      <c r="O316" s="9"/>
      <c r="P316" s="9"/>
      <c r="V316" s="11">
        <f>VLOOKUP(C316,配置表!$B:$F,4,FALSE)</f>
        <v>206</v>
      </c>
      <c r="W316" s="15">
        <f>VLOOKUP(B316,[3]成就!$A:$P,16,FALSE)</f>
        <v>20</v>
      </c>
      <c r="X316" s="12"/>
      <c r="Y316" s="11">
        <f>VLOOKUP(B316,[1]成就!$A:$P,14,FALSE)</f>
        <v>530</v>
      </c>
      <c r="Z316" s="12"/>
      <c r="AA316" s="14" t="s">
        <v>64</v>
      </c>
      <c r="AB316" s="14">
        <v>5</v>
      </c>
      <c r="AC316" s="14" t="s">
        <v>53</v>
      </c>
      <c r="AD316" s="14">
        <v>75</v>
      </c>
      <c r="AE316" s="14" t="s">
        <v>54</v>
      </c>
      <c r="AF316" s="14">
        <v>900</v>
      </c>
      <c r="AG316" s="14">
        <f>VLOOKUP(AA316,[2]item!$A:$B,2,FALSE)</f>
        <v>22</v>
      </c>
      <c r="AH316" s="14">
        <f>VLOOKUP(AC316,[2]item!$A:$B,2,FALSE)</f>
        <v>2750</v>
      </c>
      <c r="AI316" s="14">
        <f>VLOOKUP(AE316,[2]item!$A:$B,2,FALSE)</f>
        <v>16</v>
      </c>
    </row>
    <row r="317" spans="2:35">
      <c r="B317" s="2">
        <v>313</v>
      </c>
      <c r="C317" s="7" t="str">
        <f>VLOOKUP(B317,[1]成就!$A:$P,2,FALSE)</f>
        <v>升级仙法</v>
      </c>
      <c r="D317" s="2">
        <f>VLOOKUP(C317,配置表!$B:$F,2,FALSE)</f>
        <v>5</v>
      </c>
      <c r="E317" s="2">
        <v>314</v>
      </c>
      <c r="F317" s="8" t="str">
        <f t="shared" si="12"/>
        <v>206,30</v>
      </c>
      <c r="G317" s="8" t="s">
        <v>46</v>
      </c>
      <c r="H317" s="7" t="str">
        <f t="shared" si="13"/>
        <v>17,5;2750,75;16,900</v>
      </c>
      <c r="I317" s="7" t="str">
        <f t="shared" si="14"/>
        <v>1,950</v>
      </c>
      <c r="J317" s="8" t="str">
        <f>VLOOKUP(C317,配置表!$B:$F,5,FALSE)</f>
        <v>52,0</v>
      </c>
      <c r="K317" s="7" t="str">
        <f>VLOOKUP(C317,配置表!$B:$J,7,FALSE)&amp;W317&amp;IFERROR(VLOOKUP(C317,配置表!$B:$J,8,FALSE),"")&amp;IF(X317,VLOOKUP(X317,配置表!$M$2:$N$8,2,FALSE)&amp;VLOOKUP(C317,配置表!$B:$J,9,FALSE),"")</f>
        <v>任意仙法达到30级</v>
      </c>
      <c r="L317" s="9"/>
      <c r="M317" s="9"/>
      <c r="N317" s="9"/>
      <c r="O317" s="9"/>
      <c r="P317" s="9"/>
      <c r="V317" s="11">
        <f>VLOOKUP(C317,配置表!$B:$F,4,FALSE)</f>
        <v>206</v>
      </c>
      <c r="W317" s="15">
        <f>VLOOKUP(B317,[3]成就!$A:$P,16,FALSE)</f>
        <v>30</v>
      </c>
      <c r="X317" s="12"/>
      <c r="Y317" s="11">
        <f>VLOOKUP(B317,[1]成就!$A:$P,14,FALSE)</f>
        <v>950</v>
      </c>
      <c r="Z317" s="12"/>
      <c r="AA317" s="14" t="s">
        <v>52</v>
      </c>
      <c r="AB317" s="14">
        <v>5</v>
      </c>
      <c r="AC317" s="14" t="s">
        <v>53</v>
      </c>
      <c r="AD317" s="14">
        <v>75</v>
      </c>
      <c r="AE317" s="14" t="s">
        <v>54</v>
      </c>
      <c r="AF317" s="14">
        <v>900</v>
      </c>
      <c r="AG317" s="14">
        <f>VLOOKUP(AA317,[2]item!$A:$B,2,FALSE)</f>
        <v>17</v>
      </c>
      <c r="AH317" s="14">
        <f>VLOOKUP(AC317,[2]item!$A:$B,2,FALSE)</f>
        <v>2750</v>
      </c>
      <c r="AI317" s="14">
        <f>VLOOKUP(AE317,[2]item!$A:$B,2,FALSE)</f>
        <v>16</v>
      </c>
    </row>
    <row r="318" spans="2:35">
      <c r="B318" s="2">
        <v>314</v>
      </c>
      <c r="C318" s="7" t="str">
        <f>VLOOKUP(B318,[1]成就!$A:$P,2,FALSE)</f>
        <v>升级仙法</v>
      </c>
      <c r="D318" s="2">
        <f>VLOOKUP(C318,配置表!$B:$F,2,FALSE)</f>
        <v>5</v>
      </c>
      <c r="E318" s="2">
        <v>315</v>
      </c>
      <c r="F318" s="8" t="str">
        <f t="shared" si="12"/>
        <v>206,40</v>
      </c>
      <c r="G318" s="8" t="s">
        <v>46</v>
      </c>
      <c r="H318" s="7" t="str">
        <f t="shared" si="13"/>
        <v>17,5;2750,100;16,1200</v>
      </c>
      <c r="I318" s="7" t="str">
        <f t="shared" si="14"/>
        <v>1,1470</v>
      </c>
      <c r="J318" s="8" t="str">
        <f>VLOOKUP(C318,配置表!$B:$F,5,FALSE)</f>
        <v>52,0</v>
      </c>
      <c r="K318" s="7" t="str">
        <f>VLOOKUP(C318,配置表!$B:$J,7,FALSE)&amp;W318&amp;IFERROR(VLOOKUP(C318,配置表!$B:$J,8,FALSE),"")&amp;IF(X318,VLOOKUP(X318,配置表!$M$2:$N$8,2,FALSE)&amp;VLOOKUP(C318,配置表!$B:$J,9,FALSE),"")</f>
        <v>任意仙法达到40级</v>
      </c>
      <c r="L318" s="9"/>
      <c r="M318" s="9"/>
      <c r="N318" s="9"/>
      <c r="O318" s="9"/>
      <c r="P318" s="9"/>
      <c r="V318" s="11">
        <f>VLOOKUP(C318,配置表!$B:$F,4,FALSE)</f>
        <v>206</v>
      </c>
      <c r="W318" s="15">
        <f>VLOOKUP(B318,[3]成就!$A:$P,16,FALSE)</f>
        <v>40</v>
      </c>
      <c r="X318" s="12"/>
      <c r="Y318" s="11">
        <f>VLOOKUP(B318,[1]成就!$A:$P,14,FALSE)</f>
        <v>1470</v>
      </c>
      <c r="Z318" s="12"/>
      <c r="AA318" s="14" t="s">
        <v>52</v>
      </c>
      <c r="AB318" s="14">
        <v>5</v>
      </c>
      <c r="AC318" s="14" t="s">
        <v>53</v>
      </c>
      <c r="AD318" s="14">
        <v>100</v>
      </c>
      <c r="AE318" s="14" t="s">
        <v>54</v>
      </c>
      <c r="AF318" s="14">
        <v>1200</v>
      </c>
      <c r="AG318" s="14">
        <f>VLOOKUP(AA318,[2]item!$A:$B,2,FALSE)</f>
        <v>17</v>
      </c>
      <c r="AH318" s="14">
        <f>VLOOKUP(AC318,[2]item!$A:$B,2,FALSE)</f>
        <v>2750</v>
      </c>
      <c r="AI318" s="14">
        <f>VLOOKUP(AE318,[2]item!$A:$B,2,FALSE)</f>
        <v>16</v>
      </c>
    </row>
    <row r="319" spans="2:35">
      <c r="B319" s="2">
        <v>315</v>
      </c>
      <c r="C319" s="7" t="str">
        <f>VLOOKUP(B319,[1]成就!$A:$P,2,FALSE)</f>
        <v>升级仙法</v>
      </c>
      <c r="D319" s="2">
        <f>VLOOKUP(C319,配置表!$B:$F,2,FALSE)</f>
        <v>5</v>
      </c>
      <c r="E319" s="2">
        <v>316</v>
      </c>
      <c r="F319" s="8" t="str">
        <f t="shared" si="12"/>
        <v>206,50</v>
      </c>
      <c r="G319" s="8" t="s">
        <v>46</v>
      </c>
      <c r="H319" s="7" t="str">
        <f t="shared" si="13"/>
        <v>22,5;2750,100;16,1200</v>
      </c>
      <c r="I319" s="7" t="str">
        <f t="shared" si="14"/>
        <v>1,2110</v>
      </c>
      <c r="J319" s="8" t="str">
        <f>VLOOKUP(C319,配置表!$B:$F,5,FALSE)</f>
        <v>52,0</v>
      </c>
      <c r="K319" s="7" t="str">
        <f>VLOOKUP(C319,配置表!$B:$J,7,FALSE)&amp;W319&amp;IFERROR(VLOOKUP(C319,配置表!$B:$J,8,FALSE),"")&amp;IF(X319,VLOOKUP(X319,配置表!$M$2:$N$8,2,FALSE)&amp;VLOOKUP(C319,配置表!$B:$J,9,FALSE),"")</f>
        <v>任意仙法达到50级</v>
      </c>
      <c r="L319" s="9"/>
      <c r="M319" s="9"/>
      <c r="N319" s="9"/>
      <c r="O319" s="9"/>
      <c r="P319" s="9"/>
      <c r="V319" s="11">
        <f>VLOOKUP(C319,配置表!$B:$F,4,FALSE)</f>
        <v>206</v>
      </c>
      <c r="W319" s="15">
        <f>VLOOKUP(B319,[3]成就!$A:$P,16,FALSE)</f>
        <v>50</v>
      </c>
      <c r="X319" s="12"/>
      <c r="Y319" s="11">
        <f>VLOOKUP(B319,[1]成就!$A:$P,14,FALSE)</f>
        <v>2110</v>
      </c>
      <c r="Z319" s="12"/>
      <c r="AA319" s="14" t="s">
        <v>64</v>
      </c>
      <c r="AB319" s="14">
        <v>5</v>
      </c>
      <c r="AC319" s="14" t="s">
        <v>53</v>
      </c>
      <c r="AD319" s="14">
        <v>100</v>
      </c>
      <c r="AE319" s="14" t="s">
        <v>54</v>
      </c>
      <c r="AF319" s="14">
        <v>1200</v>
      </c>
      <c r="AG319" s="14">
        <f>VLOOKUP(AA319,[2]item!$A:$B,2,FALSE)</f>
        <v>22</v>
      </c>
      <c r="AH319" s="14">
        <f>VLOOKUP(AC319,[2]item!$A:$B,2,FALSE)</f>
        <v>2750</v>
      </c>
      <c r="AI319" s="14">
        <f>VLOOKUP(AE319,[2]item!$A:$B,2,FALSE)</f>
        <v>16</v>
      </c>
    </row>
    <row r="320" spans="2:35">
      <c r="B320" s="2">
        <v>316</v>
      </c>
      <c r="C320" s="7" t="str">
        <f>VLOOKUP(B320,[1]成就!$A:$P,2,FALSE)</f>
        <v>升级仙法</v>
      </c>
      <c r="D320" s="2">
        <f>VLOOKUP(C320,配置表!$B:$F,2,FALSE)</f>
        <v>5</v>
      </c>
      <c r="E320" s="2">
        <v>317</v>
      </c>
      <c r="F320" s="8" t="str">
        <f t="shared" si="12"/>
        <v>206,60</v>
      </c>
      <c r="G320" s="8" t="s">
        <v>46</v>
      </c>
      <c r="H320" s="7" t="str">
        <f t="shared" si="13"/>
        <v>17,5;2750,125;16,1500</v>
      </c>
      <c r="I320" s="7" t="str">
        <f t="shared" si="14"/>
        <v>1,2830</v>
      </c>
      <c r="J320" s="8" t="str">
        <f>VLOOKUP(C320,配置表!$B:$F,5,FALSE)</f>
        <v>52,0</v>
      </c>
      <c r="K320" s="7" t="str">
        <f>VLOOKUP(C320,配置表!$B:$J,7,FALSE)&amp;W320&amp;IFERROR(VLOOKUP(C320,配置表!$B:$J,8,FALSE),"")&amp;IF(X320,VLOOKUP(X320,配置表!$M$2:$N$8,2,FALSE)&amp;VLOOKUP(C320,配置表!$B:$J,9,FALSE),"")</f>
        <v>任意仙法达到60级</v>
      </c>
      <c r="L320" s="9"/>
      <c r="M320" s="9"/>
      <c r="N320" s="9"/>
      <c r="O320" s="9"/>
      <c r="P320" s="9"/>
      <c r="V320" s="11">
        <f>VLOOKUP(C320,配置表!$B:$F,4,FALSE)</f>
        <v>206</v>
      </c>
      <c r="W320" s="15">
        <f>VLOOKUP(B320,[3]成就!$A:$P,16,FALSE)</f>
        <v>60</v>
      </c>
      <c r="X320" s="12"/>
      <c r="Y320" s="11">
        <f>VLOOKUP(B320,[1]成就!$A:$P,14,FALSE)</f>
        <v>2830</v>
      </c>
      <c r="Z320" s="12"/>
      <c r="AA320" s="14" t="s">
        <v>52</v>
      </c>
      <c r="AB320" s="14">
        <v>5</v>
      </c>
      <c r="AC320" s="14" t="s">
        <v>53</v>
      </c>
      <c r="AD320" s="14">
        <v>125</v>
      </c>
      <c r="AE320" s="14" t="s">
        <v>54</v>
      </c>
      <c r="AF320" s="14">
        <v>1500</v>
      </c>
      <c r="AG320" s="14">
        <f>VLOOKUP(AA320,[2]item!$A:$B,2,FALSE)</f>
        <v>17</v>
      </c>
      <c r="AH320" s="14">
        <f>VLOOKUP(AC320,[2]item!$A:$B,2,FALSE)</f>
        <v>2750</v>
      </c>
      <c r="AI320" s="14">
        <f>VLOOKUP(AE320,[2]item!$A:$B,2,FALSE)</f>
        <v>16</v>
      </c>
    </row>
    <row r="321" spans="2:35">
      <c r="B321" s="2">
        <v>317</v>
      </c>
      <c r="C321" s="7" t="str">
        <f>VLOOKUP(B321,[1]成就!$A:$P,2,FALSE)</f>
        <v>升级仙法</v>
      </c>
      <c r="D321" s="2">
        <f>VLOOKUP(C321,配置表!$B:$F,2,FALSE)</f>
        <v>5</v>
      </c>
      <c r="E321" s="2">
        <v>318</v>
      </c>
      <c r="F321" s="8" t="str">
        <f t="shared" si="12"/>
        <v>206,70</v>
      </c>
      <c r="G321" s="8" t="s">
        <v>46</v>
      </c>
      <c r="H321" s="7" t="str">
        <f t="shared" si="13"/>
        <v>17,5;2750,125;16,1500</v>
      </c>
      <c r="I321" s="7" t="str">
        <f t="shared" si="14"/>
        <v>1,3650</v>
      </c>
      <c r="J321" s="8" t="str">
        <f>VLOOKUP(C321,配置表!$B:$F,5,FALSE)</f>
        <v>52,0</v>
      </c>
      <c r="K321" s="7" t="str">
        <f>VLOOKUP(C321,配置表!$B:$J,7,FALSE)&amp;W321&amp;IFERROR(VLOOKUP(C321,配置表!$B:$J,8,FALSE),"")&amp;IF(X321,VLOOKUP(X321,配置表!$M$2:$N$8,2,FALSE)&amp;VLOOKUP(C321,配置表!$B:$J,9,FALSE),"")</f>
        <v>任意仙法达到70级</v>
      </c>
      <c r="L321" s="9"/>
      <c r="M321" s="9"/>
      <c r="N321" s="9"/>
      <c r="O321" s="9"/>
      <c r="P321" s="9"/>
      <c r="V321" s="11">
        <f>VLOOKUP(C321,配置表!$B:$F,4,FALSE)</f>
        <v>206</v>
      </c>
      <c r="W321" s="15">
        <f>VLOOKUP(B321,[3]成就!$A:$P,16,FALSE)</f>
        <v>70</v>
      </c>
      <c r="X321" s="12"/>
      <c r="Y321" s="11">
        <f>VLOOKUP(B321,[1]成就!$A:$P,14,FALSE)</f>
        <v>3650</v>
      </c>
      <c r="Z321" s="12"/>
      <c r="AA321" s="14" t="s">
        <v>52</v>
      </c>
      <c r="AB321" s="14">
        <v>5</v>
      </c>
      <c r="AC321" s="14" t="s">
        <v>53</v>
      </c>
      <c r="AD321" s="14">
        <v>125</v>
      </c>
      <c r="AE321" s="14" t="s">
        <v>54</v>
      </c>
      <c r="AF321" s="14">
        <v>1500</v>
      </c>
      <c r="AG321" s="14">
        <f>VLOOKUP(AA321,[2]item!$A:$B,2,FALSE)</f>
        <v>17</v>
      </c>
      <c r="AH321" s="14">
        <f>VLOOKUP(AC321,[2]item!$A:$B,2,FALSE)</f>
        <v>2750</v>
      </c>
      <c r="AI321" s="14">
        <f>VLOOKUP(AE321,[2]item!$A:$B,2,FALSE)</f>
        <v>16</v>
      </c>
    </row>
    <row r="322" spans="2:35">
      <c r="B322" s="2">
        <v>318</v>
      </c>
      <c r="C322" s="7" t="str">
        <f>VLOOKUP(B322,[1]成就!$A:$P,2,FALSE)</f>
        <v>升级仙法</v>
      </c>
      <c r="D322" s="2">
        <f>VLOOKUP(C322,配置表!$B:$F,2,FALSE)</f>
        <v>5</v>
      </c>
      <c r="E322" s="2">
        <v>319</v>
      </c>
      <c r="F322" s="8" t="str">
        <f t="shared" si="12"/>
        <v>206,80</v>
      </c>
      <c r="G322" s="8" t="s">
        <v>46</v>
      </c>
      <c r="H322" s="7" t="str">
        <f t="shared" si="13"/>
        <v>22,5;2750,150;16,1800</v>
      </c>
      <c r="I322" s="7" t="str">
        <f t="shared" si="14"/>
        <v>1,4560</v>
      </c>
      <c r="J322" s="8" t="str">
        <f>VLOOKUP(C322,配置表!$B:$F,5,FALSE)</f>
        <v>52,0</v>
      </c>
      <c r="K322" s="7" t="str">
        <f>VLOOKUP(C322,配置表!$B:$J,7,FALSE)&amp;W322&amp;IFERROR(VLOOKUP(C322,配置表!$B:$J,8,FALSE),"")&amp;IF(X322,VLOOKUP(X322,配置表!$M$2:$N$8,2,FALSE)&amp;VLOOKUP(C322,配置表!$B:$J,9,FALSE),"")</f>
        <v>任意仙法达到80级</v>
      </c>
      <c r="L322" s="9"/>
      <c r="M322" s="9"/>
      <c r="N322" s="9"/>
      <c r="O322" s="9"/>
      <c r="P322" s="9"/>
      <c r="V322" s="11">
        <f>VLOOKUP(C322,配置表!$B:$F,4,FALSE)</f>
        <v>206</v>
      </c>
      <c r="W322" s="15">
        <f>VLOOKUP(B322,[3]成就!$A:$P,16,FALSE)</f>
        <v>80</v>
      </c>
      <c r="X322" s="12"/>
      <c r="Y322" s="11">
        <f>VLOOKUP(B322,[1]成就!$A:$P,14,FALSE)</f>
        <v>4560</v>
      </c>
      <c r="Z322" s="12"/>
      <c r="AA322" s="14" t="s">
        <v>64</v>
      </c>
      <c r="AB322" s="14">
        <v>5</v>
      </c>
      <c r="AC322" s="14" t="s">
        <v>53</v>
      </c>
      <c r="AD322" s="14">
        <v>150</v>
      </c>
      <c r="AE322" s="14" t="s">
        <v>54</v>
      </c>
      <c r="AF322" s="14">
        <v>1800</v>
      </c>
      <c r="AG322" s="14">
        <f>VLOOKUP(AA322,[2]item!$A:$B,2,FALSE)</f>
        <v>22</v>
      </c>
      <c r="AH322" s="14">
        <f>VLOOKUP(AC322,[2]item!$A:$B,2,FALSE)</f>
        <v>2750</v>
      </c>
      <c r="AI322" s="14">
        <f>VLOOKUP(AE322,[2]item!$A:$B,2,FALSE)</f>
        <v>16</v>
      </c>
    </row>
    <row r="323" spans="2:35">
      <c r="B323" s="2">
        <v>319</v>
      </c>
      <c r="C323" s="7" t="str">
        <f>VLOOKUP(B323,[1]成就!$A:$P,2,FALSE)</f>
        <v>升级仙法</v>
      </c>
      <c r="D323" s="2">
        <f>VLOOKUP(C323,配置表!$B:$F,2,FALSE)</f>
        <v>5</v>
      </c>
      <c r="E323" s="2">
        <v>320</v>
      </c>
      <c r="F323" s="8" t="str">
        <f t="shared" si="12"/>
        <v>206,90</v>
      </c>
      <c r="G323" s="8" t="s">
        <v>46</v>
      </c>
      <c r="H323" s="7" t="str">
        <f t="shared" si="13"/>
        <v>17,5;2750,150;16,1800</v>
      </c>
      <c r="I323" s="7" t="str">
        <f t="shared" si="14"/>
        <v>1,5560</v>
      </c>
      <c r="J323" s="8" t="str">
        <f>VLOOKUP(C323,配置表!$B:$F,5,FALSE)</f>
        <v>52,0</v>
      </c>
      <c r="K323" s="7" t="str">
        <f>VLOOKUP(C323,配置表!$B:$J,7,FALSE)&amp;W323&amp;IFERROR(VLOOKUP(C323,配置表!$B:$J,8,FALSE),"")&amp;IF(X323,VLOOKUP(X323,配置表!$M$2:$N$8,2,FALSE)&amp;VLOOKUP(C323,配置表!$B:$J,9,FALSE),"")</f>
        <v>任意仙法达到90级</v>
      </c>
      <c r="L323" s="9"/>
      <c r="M323" s="9"/>
      <c r="N323" s="9"/>
      <c r="O323" s="9"/>
      <c r="P323" s="9"/>
      <c r="V323" s="11">
        <f>VLOOKUP(C323,配置表!$B:$F,4,FALSE)</f>
        <v>206</v>
      </c>
      <c r="W323" s="15">
        <f>VLOOKUP(B323,[3]成就!$A:$P,16,FALSE)</f>
        <v>90</v>
      </c>
      <c r="X323" s="12"/>
      <c r="Y323" s="11">
        <f>VLOOKUP(B323,[1]成就!$A:$P,14,FALSE)</f>
        <v>5560</v>
      </c>
      <c r="Z323" s="12"/>
      <c r="AA323" s="14" t="s">
        <v>52</v>
      </c>
      <c r="AB323" s="14">
        <v>5</v>
      </c>
      <c r="AC323" s="14" t="s">
        <v>53</v>
      </c>
      <c r="AD323" s="14">
        <v>150</v>
      </c>
      <c r="AE323" s="14" t="s">
        <v>54</v>
      </c>
      <c r="AF323" s="14">
        <v>1800</v>
      </c>
      <c r="AG323" s="14">
        <f>VLOOKUP(AA323,[2]item!$A:$B,2,FALSE)</f>
        <v>17</v>
      </c>
      <c r="AH323" s="14">
        <f>VLOOKUP(AC323,[2]item!$A:$B,2,FALSE)</f>
        <v>2750</v>
      </c>
      <c r="AI323" s="14">
        <f>VLOOKUP(AE323,[2]item!$A:$B,2,FALSE)</f>
        <v>16</v>
      </c>
    </row>
    <row r="324" spans="2:35">
      <c r="B324" s="2">
        <v>320</v>
      </c>
      <c r="C324" s="7" t="str">
        <f>VLOOKUP(B324,[1]成就!$A:$P,2,FALSE)</f>
        <v>升级仙法</v>
      </c>
      <c r="D324" s="2">
        <f>VLOOKUP(C324,配置表!$B:$F,2,FALSE)</f>
        <v>5</v>
      </c>
      <c r="E324" s="2">
        <v>321</v>
      </c>
      <c r="F324" s="8" t="str">
        <f t="shared" ref="F324:F387" si="15">V324&amp;","&amp;W324&amp;IF(X324,",1"&amp;","&amp;X324,"")</f>
        <v>206,100</v>
      </c>
      <c r="G324" s="8" t="s">
        <v>46</v>
      </c>
      <c r="H324" s="7" t="str">
        <f t="shared" ref="H324:H387" si="16">AG324&amp;","&amp;AB324&amp;";"&amp;AH324&amp;","&amp;AD324&amp;";"&amp;AI324&amp;","&amp;AF324</f>
        <v>17,5;2750,175;16,2100</v>
      </c>
      <c r="I324" s="7" t="str">
        <f t="shared" ref="I324:I387" si="17">"1,"&amp;Y324</f>
        <v>1,6640</v>
      </c>
      <c r="J324" s="8" t="str">
        <f>VLOOKUP(C324,配置表!$B:$F,5,FALSE)</f>
        <v>52,0</v>
      </c>
      <c r="K324" s="7" t="str">
        <f>VLOOKUP(C324,配置表!$B:$J,7,FALSE)&amp;W324&amp;IFERROR(VLOOKUP(C324,配置表!$B:$J,8,FALSE),"")&amp;IF(X324,VLOOKUP(X324,配置表!$M$2:$N$8,2,FALSE)&amp;VLOOKUP(C324,配置表!$B:$J,9,FALSE),"")</f>
        <v>任意仙法达到100级</v>
      </c>
      <c r="L324" s="9"/>
      <c r="M324" s="9"/>
      <c r="N324" s="9"/>
      <c r="O324" s="9"/>
      <c r="P324" s="9"/>
      <c r="V324" s="11">
        <f>VLOOKUP(C324,配置表!$B:$F,4,FALSE)</f>
        <v>206</v>
      </c>
      <c r="W324" s="15">
        <f>VLOOKUP(B324,[3]成就!$A:$P,16,FALSE)</f>
        <v>100</v>
      </c>
      <c r="X324" s="12"/>
      <c r="Y324" s="11">
        <f>VLOOKUP(B324,[1]成就!$A:$P,14,FALSE)</f>
        <v>6640</v>
      </c>
      <c r="Z324" s="12"/>
      <c r="AA324" s="14" t="s">
        <v>52</v>
      </c>
      <c r="AB324" s="14">
        <v>5</v>
      </c>
      <c r="AC324" s="14" t="s">
        <v>53</v>
      </c>
      <c r="AD324" s="14">
        <v>175</v>
      </c>
      <c r="AE324" s="14" t="s">
        <v>54</v>
      </c>
      <c r="AF324" s="14">
        <v>2100</v>
      </c>
      <c r="AG324" s="14">
        <f>VLOOKUP(AA324,[2]item!$A:$B,2,FALSE)</f>
        <v>17</v>
      </c>
      <c r="AH324" s="14">
        <f>VLOOKUP(AC324,[2]item!$A:$B,2,FALSE)</f>
        <v>2750</v>
      </c>
      <c r="AI324" s="14">
        <f>VLOOKUP(AE324,[2]item!$A:$B,2,FALSE)</f>
        <v>16</v>
      </c>
    </row>
    <row r="325" spans="2:35">
      <c r="B325" s="2">
        <v>321</v>
      </c>
      <c r="C325" s="7" t="str">
        <f>VLOOKUP(B325,[1]成就!$A:$P,2,FALSE)</f>
        <v>升级仙法</v>
      </c>
      <c r="D325" s="2">
        <f>VLOOKUP(C325,配置表!$B:$F,2,FALSE)</f>
        <v>5</v>
      </c>
      <c r="E325" s="2">
        <v>322</v>
      </c>
      <c r="F325" s="8" t="str">
        <f t="shared" si="15"/>
        <v>206,120</v>
      </c>
      <c r="G325" s="8" t="s">
        <v>46</v>
      </c>
      <c r="H325" s="7" t="str">
        <f t="shared" si="16"/>
        <v>22,5;2750,175;16,2100</v>
      </c>
      <c r="I325" s="7" t="str">
        <f t="shared" si="17"/>
        <v>1,7820</v>
      </c>
      <c r="J325" s="8" t="str">
        <f>VLOOKUP(C325,配置表!$B:$F,5,FALSE)</f>
        <v>52,0</v>
      </c>
      <c r="K325" s="7" t="str">
        <f>VLOOKUP(C325,配置表!$B:$J,7,FALSE)&amp;W325&amp;IFERROR(VLOOKUP(C325,配置表!$B:$J,8,FALSE),"")&amp;IF(X325,VLOOKUP(X325,配置表!$M$2:$N$8,2,FALSE)&amp;VLOOKUP(C325,配置表!$B:$J,9,FALSE),"")</f>
        <v>任意仙法达到120级</v>
      </c>
      <c r="L325" s="9"/>
      <c r="M325" s="9"/>
      <c r="N325" s="9"/>
      <c r="O325" s="9"/>
      <c r="P325" s="9"/>
      <c r="V325" s="11">
        <f>VLOOKUP(C325,配置表!$B:$F,4,FALSE)</f>
        <v>206</v>
      </c>
      <c r="W325" s="15">
        <f>VLOOKUP(B325,[3]成就!$A:$P,16,FALSE)</f>
        <v>120</v>
      </c>
      <c r="X325" s="12"/>
      <c r="Y325" s="11">
        <f>VLOOKUP(B325,[1]成就!$A:$P,14,FALSE)</f>
        <v>7820</v>
      </c>
      <c r="Z325" s="12"/>
      <c r="AA325" s="14" t="s">
        <v>64</v>
      </c>
      <c r="AB325" s="14">
        <v>5</v>
      </c>
      <c r="AC325" s="14" t="s">
        <v>53</v>
      </c>
      <c r="AD325" s="14">
        <v>175</v>
      </c>
      <c r="AE325" s="14" t="s">
        <v>54</v>
      </c>
      <c r="AF325" s="14">
        <v>2100</v>
      </c>
      <c r="AG325" s="14">
        <f>VLOOKUP(AA325,[2]item!$A:$B,2,FALSE)</f>
        <v>22</v>
      </c>
      <c r="AH325" s="14">
        <f>VLOOKUP(AC325,[2]item!$A:$B,2,FALSE)</f>
        <v>2750</v>
      </c>
      <c r="AI325" s="14">
        <f>VLOOKUP(AE325,[2]item!$A:$B,2,FALSE)</f>
        <v>16</v>
      </c>
    </row>
    <row r="326" spans="2:35">
      <c r="B326" s="2">
        <v>322</v>
      </c>
      <c r="C326" s="7" t="str">
        <f>VLOOKUP(B326,[1]成就!$A:$P,2,FALSE)</f>
        <v>升级仙法</v>
      </c>
      <c r="D326" s="2">
        <f>VLOOKUP(C326,配置表!$B:$F,2,FALSE)</f>
        <v>5</v>
      </c>
      <c r="E326" s="2">
        <v>323</v>
      </c>
      <c r="F326" s="8" t="str">
        <f t="shared" si="15"/>
        <v>206,140</v>
      </c>
      <c r="G326" s="8" t="s">
        <v>46</v>
      </c>
      <c r="H326" s="7" t="str">
        <f t="shared" si="16"/>
        <v>17,5;2750,200;16,2400</v>
      </c>
      <c r="I326" s="7" t="str">
        <f t="shared" si="17"/>
        <v>1,9080</v>
      </c>
      <c r="J326" s="8" t="str">
        <f>VLOOKUP(C326,配置表!$B:$F,5,FALSE)</f>
        <v>52,0</v>
      </c>
      <c r="K326" s="7" t="str">
        <f>VLOOKUP(C326,配置表!$B:$J,7,FALSE)&amp;W326&amp;IFERROR(VLOOKUP(C326,配置表!$B:$J,8,FALSE),"")&amp;IF(X326,VLOOKUP(X326,配置表!$M$2:$N$8,2,FALSE)&amp;VLOOKUP(C326,配置表!$B:$J,9,FALSE),"")</f>
        <v>任意仙法达到140级</v>
      </c>
      <c r="L326" s="9"/>
      <c r="M326" s="9"/>
      <c r="N326" s="9"/>
      <c r="O326" s="9"/>
      <c r="P326" s="9"/>
      <c r="V326" s="11">
        <f>VLOOKUP(C326,配置表!$B:$F,4,FALSE)</f>
        <v>206</v>
      </c>
      <c r="W326" s="15">
        <f>VLOOKUP(B326,[3]成就!$A:$P,16,FALSE)</f>
        <v>140</v>
      </c>
      <c r="X326" s="12"/>
      <c r="Y326" s="11">
        <f>VLOOKUP(B326,[1]成就!$A:$P,14,FALSE)</f>
        <v>9080</v>
      </c>
      <c r="Z326" s="12"/>
      <c r="AA326" s="14" t="s">
        <v>52</v>
      </c>
      <c r="AB326" s="14">
        <v>5</v>
      </c>
      <c r="AC326" s="14" t="s">
        <v>53</v>
      </c>
      <c r="AD326" s="14">
        <v>200</v>
      </c>
      <c r="AE326" s="14" t="s">
        <v>54</v>
      </c>
      <c r="AF326" s="14">
        <v>2400</v>
      </c>
      <c r="AG326" s="14">
        <f>VLOOKUP(AA326,[2]item!$A:$B,2,FALSE)</f>
        <v>17</v>
      </c>
      <c r="AH326" s="14">
        <f>VLOOKUP(AC326,[2]item!$A:$B,2,FALSE)</f>
        <v>2750</v>
      </c>
      <c r="AI326" s="14">
        <f>VLOOKUP(AE326,[2]item!$A:$B,2,FALSE)</f>
        <v>16</v>
      </c>
    </row>
    <row r="327" spans="2:35">
      <c r="B327" s="2">
        <v>323</v>
      </c>
      <c r="C327" s="7" t="str">
        <f>VLOOKUP(B327,[1]成就!$A:$P,2,FALSE)</f>
        <v>升级仙法</v>
      </c>
      <c r="D327" s="2">
        <f>VLOOKUP(C327,配置表!$B:$F,2,FALSE)</f>
        <v>5</v>
      </c>
      <c r="E327" s="2">
        <v>324</v>
      </c>
      <c r="F327" s="8" t="str">
        <f t="shared" si="15"/>
        <v>206,160</v>
      </c>
      <c r="G327" s="8" t="s">
        <v>46</v>
      </c>
      <c r="H327" s="7" t="str">
        <f t="shared" si="16"/>
        <v>17,5;2750,200;16,2400</v>
      </c>
      <c r="I327" s="7" t="str">
        <f t="shared" si="17"/>
        <v>1,10410</v>
      </c>
      <c r="J327" s="8" t="str">
        <f>VLOOKUP(C327,配置表!$B:$F,5,FALSE)</f>
        <v>52,0</v>
      </c>
      <c r="K327" s="7" t="str">
        <f>VLOOKUP(C327,配置表!$B:$J,7,FALSE)&amp;W327&amp;IFERROR(VLOOKUP(C327,配置表!$B:$J,8,FALSE),"")&amp;IF(X327,VLOOKUP(X327,配置表!$M$2:$N$8,2,FALSE)&amp;VLOOKUP(C327,配置表!$B:$J,9,FALSE),"")</f>
        <v>任意仙法达到160级</v>
      </c>
      <c r="L327" s="9"/>
      <c r="M327" s="9"/>
      <c r="N327" s="9"/>
      <c r="O327" s="9"/>
      <c r="P327" s="9"/>
      <c r="V327" s="11">
        <f>VLOOKUP(C327,配置表!$B:$F,4,FALSE)</f>
        <v>206</v>
      </c>
      <c r="W327" s="15">
        <f>VLOOKUP(B327,[3]成就!$A:$P,16,FALSE)</f>
        <v>160</v>
      </c>
      <c r="X327" s="12"/>
      <c r="Y327" s="11">
        <f>VLOOKUP(B327,[1]成就!$A:$P,14,FALSE)</f>
        <v>10410</v>
      </c>
      <c r="Z327" s="12"/>
      <c r="AA327" s="14" t="s">
        <v>52</v>
      </c>
      <c r="AB327" s="14">
        <v>5</v>
      </c>
      <c r="AC327" s="14" t="s">
        <v>53</v>
      </c>
      <c r="AD327" s="14">
        <v>200</v>
      </c>
      <c r="AE327" s="14" t="s">
        <v>54</v>
      </c>
      <c r="AF327" s="14">
        <v>2400</v>
      </c>
      <c r="AG327" s="14">
        <f>VLOOKUP(AA327,[2]item!$A:$B,2,FALSE)</f>
        <v>17</v>
      </c>
      <c r="AH327" s="14">
        <f>VLOOKUP(AC327,[2]item!$A:$B,2,FALSE)</f>
        <v>2750</v>
      </c>
      <c r="AI327" s="14">
        <f>VLOOKUP(AE327,[2]item!$A:$B,2,FALSE)</f>
        <v>16</v>
      </c>
    </row>
    <row r="328" spans="2:35">
      <c r="B328" s="2">
        <v>324</v>
      </c>
      <c r="C328" s="7" t="str">
        <f>VLOOKUP(B328,[1]成就!$A:$P,2,FALSE)</f>
        <v>升级仙法</v>
      </c>
      <c r="D328" s="2">
        <f>VLOOKUP(C328,配置表!$B:$F,2,FALSE)</f>
        <v>5</v>
      </c>
      <c r="E328" s="2">
        <v>325</v>
      </c>
      <c r="F328" s="8" t="str">
        <f t="shared" si="15"/>
        <v>206,180</v>
      </c>
      <c r="G328" s="8" t="s">
        <v>46</v>
      </c>
      <c r="H328" s="7" t="str">
        <f t="shared" si="16"/>
        <v>22,5;2750,225;16,2700</v>
      </c>
      <c r="I328" s="7" t="str">
        <f t="shared" si="17"/>
        <v>1,11830</v>
      </c>
      <c r="J328" s="8" t="str">
        <f>VLOOKUP(C328,配置表!$B:$F,5,FALSE)</f>
        <v>52,0</v>
      </c>
      <c r="K328" s="7" t="str">
        <f>VLOOKUP(C328,配置表!$B:$J,7,FALSE)&amp;W328&amp;IFERROR(VLOOKUP(C328,配置表!$B:$J,8,FALSE),"")&amp;IF(X328,VLOOKUP(X328,配置表!$M$2:$N$8,2,FALSE)&amp;VLOOKUP(C328,配置表!$B:$J,9,FALSE),"")</f>
        <v>任意仙法达到180级</v>
      </c>
      <c r="L328" s="9"/>
      <c r="M328" s="9"/>
      <c r="N328" s="9"/>
      <c r="O328" s="9"/>
      <c r="P328" s="9"/>
      <c r="V328" s="11">
        <f>VLOOKUP(C328,配置表!$B:$F,4,FALSE)</f>
        <v>206</v>
      </c>
      <c r="W328" s="15">
        <f>VLOOKUP(B328,[3]成就!$A:$P,16,FALSE)</f>
        <v>180</v>
      </c>
      <c r="X328" s="12"/>
      <c r="Y328" s="11">
        <f>VLOOKUP(B328,[1]成就!$A:$P,14,FALSE)</f>
        <v>11830</v>
      </c>
      <c r="Z328" s="12"/>
      <c r="AA328" s="14" t="s">
        <v>64</v>
      </c>
      <c r="AB328" s="14">
        <v>5</v>
      </c>
      <c r="AC328" s="14" t="s">
        <v>53</v>
      </c>
      <c r="AD328" s="14">
        <v>225</v>
      </c>
      <c r="AE328" s="14" t="s">
        <v>54</v>
      </c>
      <c r="AF328" s="14">
        <v>2700</v>
      </c>
      <c r="AG328" s="14">
        <f>VLOOKUP(AA328,[2]item!$A:$B,2,FALSE)</f>
        <v>22</v>
      </c>
      <c r="AH328" s="14">
        <f>VLOOKUP(AC328,[2]item!$A:$B,2,FALSE)</f>
        <v>2750</v>
      </c>
      <c r="AI328" s="14">
        <f>VLOOKUP(AE328,[2]item!$A:$B,2,FALSE)</f>
        <v>16</v>
      </c>
    </row>
    <row r="329" spans="2:35">
      <c r="B329" s="2">
        <v>325</v>
      </c>
      <c r="C329" s="7" t="str">
        <f>VLOOKUP(B329,[1]成就!$A:$P,2,FALSE)</f>
        <v>升级仙法</v>
      </c>
      <c r="D329" s="2">
        <f>VLOOKUP(C329,配置表!$B:$F,2,FALSE)</f>
        <v>5</v>
      </c>
      <c r="E329" s="2">
        <v>326</v>
      </c>
      <c r="F329" s="8" t="str">
        <f t="shared" si="15"/>
        <v>206,200</v>
      </c>
      <c r="G329" s="8" t="s">
        <v>46</v>
      </c>
      <c r="H329" s="7" t="str">
        <f t="shared" si="16"/>
        <v>17,5;2750,225;16,2700</v>
      </c>
      <c r="I329" s="7" t="str">
        <f t="shared" si="17"/>
        <v>1,13340</v>
      </c>
      <c r="J329" s="8" t="str">
        <f>VLOOKUP(C329,配置表!$B:$F,5,FALSE)</f>
        <v>52,0</v>
      </c>
      <c r="K329" s="7" t="str">
        <f>VLOOKUP(C329,配置表!$B:$J,7,FALSE)&amp;W329&amp;IFERROR(VLOOKUP(C329,配置表!$B:$J,8,FALSE),"")&amp;IF(X329,VLOOKUP(X329,配置表!$M$2:$N$8,2,FALSE)&amp;VLOOKUP(C329,配置表!$B:$J,9,FALSE),"")</f>
        <v>任意仙法达到200级</v>
      </c>
      <c r="L329" s="9"/>
      <c r="M329" s="9"/>
      <c r="N329" s="9"/>
      <c r="O329" s="9"/>
      <c r="P329" s="9"/>
      <c r="V329" s="11">
        <f>VLOOKUP(C329,配置表!$B:$F,4,FALSE)</f>
        <v>206</v>
      </c>
      <c r="W329" s="15">
        <f>VLOOKUP(B329,[3]成就!$A:$P,16,FALSE)</f>
        <v>200</v>
      </c>
      <c r="X329" s="12"/>
      <c r="Y329" s="11">
        <f>VLOOKUP(B329,[1]成就!$A:$P,14,FALSE)</f>
        <v>13340</v>
      </c>
      <c r="Z329" s="12"/>
      <c r="AA329" s="14" t="s">
        <v>52</v>
      </c>
      <c r="AB329" s="14">
        <v>5</v>
      </c>
      <c r="AC329" s="14" t="s">
        <v>53</v>
      </c>
      <c r="AD329" s="14">
        <v>225</v>
      </c>
      <c r="AE329" s="14" t="s">
        <v>54</v>
      </c>
      <c r="AF329" s="14">
        <v>2700</v>
      </c>
      <c r="AG329" s="14">
        <f>VLOOKUP(AA329,[2]item!$A:$B,2,FALSE)</f>
        <v>17</v>
      </c>
      <c r="AH329" s="14">
        <f>VLOOKUP(AC329,[2]item!$A:$B,2,FALSE)</f>
        <v>2750</v>
      </c>
      <c r="AI329" s="14">
        <f>VLOOKUP(AE329,[2]item!$A:$B,2,FALSE)</f>
        <v>16</v>
      </c>
    </row>
    <row r="330" spans="2:35">
      <c r="B330" s="2">
        <v>326</v>
      </c>
      <c r="C330" s="7" t="str">
        <f>VLOOKUP(B330,[1]成就!$A:$P,2,FALSE)</f>
        <v>升级仙法</v>
      </c>
      <c r="D330" s="2">
        <f>VLOOKUP(C330,配置表!$B:$F,2,FALSE)</f>
        <v>5</v>
      </c>
      <c r="E330" s="2">
        <v>327</v>
      </c>
      <c r="F330" s="8" t="str">
        <f t="shared" si="15"/>
        <v>206,250</v>
      </c>
      <c r="G330" s="8" t="s">
        <v>46</v>
      </c>
      <c r="H330" s="7" t="str">
        <f t="shared" si="16"/>
        <v>17,5;2750,250;16,3000</v>
      </c>
      <c r="I330" s="7" t="str">
        <f t="shared" si="17"/>
        <v>1,14910</v>
      </c>
      <c r="J330" s="8" t="str">
        <f>VLOOKUP(C330,配置表!$B:$F,5,FALSE)</f>
        <v>52,0</v>
      </c>
      <c r="K330" s="7" t="str">
        <f>VLOOKUP(C330,配置表!$B:$J,7,FALSE)&amp;W330&amp;IFERROR(VLOOKUP(C330,配置表!$B:$J,8,FALSE),"")&amp;IF(X330,VLOOKUP(X330,配置表!$M$2:$N$8,2,FALSE)&amp;VLOOKUP(C330,配置表!$B:$J,9,FALSE),"")</f>
        <v>任意仙法达到250级</v>
      </c>
      <c r="L330" s="9"/>
      <c r="M330" s="9"/>
      <c r="N330" s="9"/>
      <c r="O330" s="9"/>
      <c r="P330" s="9"/>
      <c r="V330" s="11">
        <f>VLOOKUP(C330,配置表!$B:$F,4,FALSE)</f>
        <v>206</v>
      </c>
      <c r="W330" s="15">
        <f>VLOOKUP(B330,[3]成就!$A:$P,16,FALSE)</f>
        <v>250</v>
      </c>
      <c r="X330" s="12"/>
      <c r="Y330" s="11">
        <f>VLOOKUP(B330,[1]成就!$A:$P,14,FALSE)</f>
        <v>14910</v>
      </c>
      <c r="Z330" s="12"/>
      <c r="AA330" s="14" t="s">
        <v>52</v>
      </c>
      <c r="AB330" s="14">
        <v>5</v>
      </c>
      <c r="AC330" s="14" t="s">
        <v>53</v>
      </c>
      <c r="AD330" s="14">
        <v>250</v>
      </c>
      <c r="AE330" s="14" t="s">
        <v>54</v>
      </c>
      <c r="AF330" s="14">
        <v>3000</v>
      </c>
      <c r="AG330" s="14">
        <f>VLOOKUP(AA330,[2]item!$A:$B,2,FALSE)</f>
        <v>17</v>
      </c>
      <c r="AH330" s="14">
        <f>VLOOKUP(AC330,[2]item!$A:$B,2,FALSE)</f>
        <v>2750</v>
      </c>
      <c r="AI330" s="14">
        <f>VLOOKUP(AE330,[2]item!$A:$B,2,FALSE)</f>
        <v>16</v>
      </c>
    </row>
    <row r="331" spans="2:35">
      <c r="B331" s="2">
        <v>327</v>
      </c>
      <c r="C331" s="7" t="str">
        <f>VLOOKUP(B331,[1]成就!$A:$P,2,FALSE)</f>
        <v>升级仙法</v>
      </c>
      <c r="D331" s="2">
        <f>VLOOKUP(C331,配置表!$B:$F,2,FALSE)</f>
        <v>5</v>
      </c>
      <c r="E331" s="2">
        <v>328</v>
      </c>
      <c r="F331" s="8" t="str">
        <f t="shared" si="15"/>
        <v>206,300</v>
      </c>
      <c r="G331" s="8" t="s">
        <v>46</v>
      </c>
      <c r="H331" s="7" t="str">
        <f t="shared" si="16"/>
        <v>22,5;2750,250;16,3000</v>
      </c>
      <c r="I331" s="7" t="str">
        <f t="shared" si="17"/>
        <v>1,16570</v>
      </c>
      <c r="J331" s="8" t="str">
        <f>VLOOKUP(C331,配置表!$B:$F,5,FALSE)</f>
        <v>52,0</v>
      </c>
      <c r="K331" s="7" t="str">
        <f>VLOOKUP(C331,配置表!$B:$J,7,FALSE)&amp;W331&amp;IFERROR(VLOOKUP(C331,配置表!$B:$J,8,FALSE),"")&amp;IF(X331,VLOOKUP(X331,配置表!$M$2:$N$8,2,FALSE)&amp;VLOOKUP(C331,配置表!$B:$J,9,FALSE),"")</f>
        <v>任意仙法达到300级</v>
      </c>
      <c r="L331" s="9"/>
      <c r="M331" s="9"/>
      <c r="N331" s="9"/>
      <c r="O331" s="9"/>
      <c r="P331" s="9"/>
      <c r="V331" s="11">
        <f>VLOOKUP(C331,配置表!$B:$F,4,FALSE)</f>
        <v>206</v>
      </c>
      <c r="W331" s="15">
        <f>VLOOKUP(B331,[3]成就!$A:$P,16,FALSE)</f>
        <v>300</v>
      </c>
      <c r="X331" s="12"/>
      <c r="Y331" s="11">
        <f>VLOOKUP(B331,[1]成就!$A:$P,14,FALSE)</f>
        <v>16570</v>
      </c>
      <c r="Z331" s="12"/>
      <c r="AA331" s="14" t="s">
        <v>64</v>
      </c>
      <c r="AB331" s="14">
        <v>5</v>
      </c>
      <c r="AC331" s="14" t="s">
        <v>53</v>
      </c>
      <c r="AD331" s="14">
        <v>250</v>
      </c>
      <c r="AE331" s="14" t="s">
        <v>54</v>
      </c>
      <c r="AF331" s="14">
        <v>3000</v>
      </c>
      <c r="AG331" s="14">
        <f>VLOOKUP(AA331,[2]item!$A:$B,2,FALSE)</f>
        <v>22</v>
      </c>
      <c r="AH331" s="14">
        <f>VLOOKUP(AC331,[2]item!$A:$B,2,FALSE)</f>
        <v>2750</v>
      </c>
      <c r="AI331" s="14">
        <f>VLOOKUP(AE331,[2]item!$A:$B,2,FALSE)</f>
        <v>16</v>
      </c>
    </row>
    <row r="332" spans="2:35">
      <c r="B332" s="2">
        <v>328</v>
      </c>
      <c r="C332" s="7" t="str">
        <f>VLOOKUP(B332,[1]成就!$A:$P,2,FALSE)</f>
        <v>升级仙法</v>
      </c>
      <c r="D332" s="2">
        <f>VLOOKUP(C332,配置表!$B:$F,2,FALSE)</f>
        <v>5</v>
      </c>
      <c r="E332" s="2">
        <v>329</v>
      </c>
      <c r="F332" s="8" t="str">
        <f t="shared" si="15"/>
        <v>206,350</v>
      </c>
      <c r="G332" s="8" t="s">
        <v>46</v>
      </c>
      <c r="H332" s="7" t="str">
        <f t="shared" si="16"/>
        <v>17,5;2750,275;16,3300</v>
      </c>
      <c r="I332" s="7" t="str">
        <f t="shared" si="17"/>
        <v>1,18300</v>
      </c>
      <c r="J332" s="8" t="str">
        <f>VLOOKUP(C332,配置表!$B:$F,5,FALSE)</f>
        <v>52,0</v>
      </c>
      <c r="K332" s="7" t="str">
        <f>VLOOKUP(C332,配置表!$B:$J,7,FALSE)&amp;W332&amp;IFERROR(VLOOKUP(C332,配置表!$B:$J,8,FALSE),"")&amp;IF(X332,VLOOKUP(X332,配置表!$M$2:$N$8,2,FALSE)&amp;VLOOKUP(C332,配置表!$B:$J,9,FALSE),"")</f>
        <v>任意仙法达到350级</v>
      </c>
      <c r="L332" s="9"/>
      <c r="M332" s="9"/>
      <c r="N332" s="9"/>
      <c r="O332" s="9"/>
      <c r="P332" s="9"/>
      <c r="V332" s="11">
        <f>VLOOKUP(C332,配置表!$B:$F,4,FALSE)</f>
        <v>206</v>
      </c>
      <c r="W332" s="15">
        <f>VLOOKUP(B332,[3]成就!$A:$P,16,FALSE)</f>
        <v>350</v>
      </c>
      <c r="X332" s="12"/>
      <c r="Y332" s="11">
        <f>VLOOKUP(B332,[1]成就!$A:$P,14,FALSE)</f>
        <v>18300</v>
      </c>
      <c r="Z332" s="12"/>
      <c r="AA332" s="14" t="s">
        <v>52</v>
      </c>
      <c r="AB332" s="14">
        <v>5</v>
      </c>
      <c r="AC332" s="14" t="s">
        <v>53</v>
      </c>
      <c r="AD332" s="14">
        <v>275</v>
      </c>
      <c r="AE332" s="14" t="s">
        <v>54</v>
      </c>
      <c r="AF332" s="14">
        <v>3300</v>
      </c>
      <c r="AG332" s="14">
        <f>VLOOKUP(AA332,[2]item!$A:$B,2,FALSE)</f>
        <v>17</v>
      </c>
      <c r="AH332" s="14">
        <f>VLOOKUP(AC332,[2]item!$A:$B,2,FALSE)</f>
        <v>2750</v>
      </c>
      <c r="AI332" s="14">
        <f>VLOOKUP(AE332,[2]item!$A:$B,2,FALSE)</f>
        <v>16</v>
      </c>
    </row>
    <row r="333" spans="2:35">
      <c r="B333" s="2">
        <v>329</v>
      </c>
      <c r="C333" s="7" t="str">
        <f>VLOOKUP(B333,[1]成就!$A:$P,2,FALSE)</f>
        <v>升级仙法</v>
      </c>
      <c r="D333" s="2">
        <f>VLOOKUP(C333,配置表!$B:$F,2,FALSE)</f>
        <v>5</v>
      </c>
      <c r="E333" s="2">
        <v>330</v>
      </c>
      <c r="F333" s="8" t="str">
        <f t="shared" si="15"/>
        <v>206,400</v>
      </c>
      <c r="G333" s="8" t="s">
        <v>46</v>
      </c>
      <c r="H333" s="7" t="str">
        <f t="shared" si="16"/>
        <v>17,5;2750,275;16,3300</v>
      </c>
      <c r="I333" s="7" t="str">
        <f t="shared" si="17"/>
        <v>1,20110</v>
      </c>
      <c r="J333" s="8" t="str">
        <f>VLOOKUP(C333,配置表!$B:$F,5,FALSE)</f>
        <v>52,0</v>
      </c>
      <c r="K333" s="7" t="str">
        <f>VLOOKUP(C333,配置表!$B:$J,7,FALSE)&amp;W333&amp;IFERROR(VLOOKUP(C333,配置表!$B:$J,8,FALSE),"")&amp;IF(X333,VLOOKUP(X333,配置表!$M$2:$N$8,2,FALSE)&amp;VLOOKUP(C333,配置表!$B:$J,9,FALSE),"")</f>
        <v>任意仙法达到400级</v>
      </c>
      <c r="L333" s="9"/>
      <c r="M333" s="9"/>
      <c r="N333" s="9"/>
      <c r="O333" s="9"/>
      <c r="P333" s="9"/>
      <c r="V333" s="11">
        <f>VLOOKUP(C333,配置表!$B:$F,4,FALSE)</f>
        <v>206</v>
      </c>
      <c r="W333" s="15">
        <f>VLOOKUP(B333,[3]成就!$A:$P,16,FALSE)</f>
        <v>400</v>
      </c>
      <c r="X333" s="12"/>
      <c r="Y333" s="11">
        <f>VLOOKUP(B333,[1]成就!$A:$P,14,FALSE)</f>
        <v>20110</v>
      </c>
      <c r="Z333" s="12"/>
      <c r="AA333" s="14" t="s">
        <v>52</v>
      </c>
      <c r="AB333" s="14">
        <v>5</v>
      </c>
      <c r="AC333" s="14" t="s">
        <v>53</v>
      </c>
      <c r="AD333" s="14">
        <v>275</v>
      </c>
      <c r="AE333" s="14" t="s">
        <v>54</v>
      </c>
      <c r="AF333" s="14">
        <v>3300</v>
      </c>
      <c r="AG333" s="14">
        <f>VLOOKUP(AA333,[2]item!$A:$B,2,FALSE)</f>
        <v>17</v>
      </c>
      <c r="AH333" s="14">
        <f>VLOOKUP(AC333,[2]item!$A:$B,2,FALSE)</f>
        <v>2750</v>
      </c>
      <c r="AI333" s="14">
        <f>VLOOKUP(AE333,[2]item!$A:$B,2,FALSE)</f>
        <v>16</v>
      </c>
    </row>
    <row r="334" spans="2:35">
      <c r="B334" s="2">
        <v>330</v>
      </c>
      <c r="C334" s="7" t="str">
        <f>VLOOKUP(B334,[1]成就!$A:$P,2,FALSE)</f>
        <v>升级仙法</v>
      </c>
      <c r="D334" s="2">
        <f>VLOOKUP(C334,配置表!$B:$F,2,FALSE)</f>
        <v>5</v>
      </c>
      <c r="E334" s="2">
        <v>331</v>
      </c>
      <c r="F334" s="8" t="str">
        <f t="shared" si="15"/>
        <v>206,450</v>
      </c>
      <c r="G334" s="8" t="s">
        <v>46</v>
      </c>
      <c r="H334" s="7" t="str">
        <f t="shared" si="16"/>
        <v>22,5;2750,300;16,3600</v>
      </c>
      <c r="I334" s="7" t="str">
        <f t="shared" si="17"/>
        <v>1,22000</v>
      </c>
      <c r="J334" s="8" t="str">
        <f>VLOOKUP(C334,配置表!$B:$F,5,FALSE)</f>
        <v>52,0</v>
      </c>
      <c r="K334" s="7" t="str">
        <f>VLOOKUP(C334,配置表!$B:$J,7,FALSE)&amp;W334&amp;IFERROR(VLOOKUP(C334,配置表!$B:$J,8,FALSE),"")&amp;IF(X334,VLOOKUP(X334,配置表!$M$2:$N$8,2,FALSE)&amp;VLOOKUP(C334,配置表!$B:$J,9,FALSE),"")</f>
        <v>任意仙法达到450级</v>
      </c>
      <c r="L334" s="9"/>
      <c r="M334" s="9"/>
      <c r="N334" s="9"/>
      <c r="O334" s="9"/>
      <c r="P334" s="9"/>
      <c r="V334" s="11">
        <f>VLOOKUP(C334,配置表!$B:$F,4,FALSE)</f>
        <v>206</v>
      </c>
      <c r="W334" s="15">
        <f>VLOOKUP(B334,[3]成就!$A:$P,16,FALSE)</f>
        <v>450</v>
      </c>
      <c r="X334" s="12"/>
      <c r="Y334" s="11">
        <f>VLOOKUP(B334,[1]成就!$A:$P,14,FALSE)</f>
        <v>22000</v>
      </c>
      <c r="Z334" s="12"/>
      <c r="AA334" s="14" t="s">
        <v>64</v>
      </c>
      <c r="AB334" s="14">
        <v>5</v>
      </c>
      <c r="AC334" s="14" t="s">
        <v>53</v>
      </c>
      <c r="AD334" s="14">
        <v>300</v>
      </c>
      <c r="AE334" s="14" t="s">
        <v>54</v>
      </c>
      <c r="AF334" s="14">
        <v>3600</v>
      </c>
      <c r="AG334" s="14">
        <f>VLOOKUP(AA334,[2]item!$A:$B,2,FALSE)</f>
        <v>22</v>
      </c>
      <c r="AH334" s="14">
        <f>VLOOKUP(AC334,[2]item!$A:$B,2,FALSE)</f>
        <v>2750</v>
      </c>
      <c r="AI334" s="14">
        <f>VLOOKUP(AE334,[2]item!$A:$B,2,FALSE)</f>
        <v>16</v>
      </c>
    </row>
    <row r="335" spans="2:35">
      <c r="B335" s="2">
        <v>331</v>
      </c>
      <c r="C335" s="7" t="str">
        <f>VLOOKUP(B335,[1]成就!$A:$P,2,FALSE)</f>
        <v>升级仙法</v>
      </c>
      <c r="D335" s="2">
        <f>VLOOKUP(C335,配置表!$B:$F,2,FALSE)</f>
        <v>5</v>
      </c>
      <c r="E335" s="2">
        <v>332</v>
      </c>
      <c r="F335" s="8" t="str">
        <f t="shared" si="15"/>
        <v>206,500</v>
      </c>
      <c r="G335" s="8" t="s">
        <v>46</v>
      </c>
      <c r="H335" s="7" t="str">
        <f t="shared" si="16"/>
        <v>17,5;2750,300;16,3600</v>
      </c>
      <c r="I335" s="7" t="str">
        <f t="shared" si="17"/>
        <v>1,23960</v>
      </c>
      <c r="J335" s="8" t="str">
        <f>VLOOKUP(C335,配置表!$B:$F,5,FALSE)</f>
        <v>52,0</v>
      </c>
      <c r="K335" s="7" t="str">
        <f>VLOOKUP(C335,配置表!$B:$J,7,FALSE)&amp;W335&amp;IFERROR(VLOOKUP(C335,配置表!$B:$J,8,FALSE),"")&amp;IF(X335,VLOOKUP(X335,配置表!$M$2:$N$8,2,FALSE)&amp;VLOOKUP(C335,配置表!$B:$J,9,FALSE),"")</f>
        <v>任意仙法达到500级</v>
      </c>
      <c r="L335" s="9"/>
      <c r="M335" s="9"/>
      <c r="N335" s="9"/>
      <c r="O335" s="9"/>
      <c r="P335" s="9"/>
      <c r="V335" s="11">
        <f>VLOOKUP(C335,配置表!$B:$F,4,FALSE)</f>
        <v>206</v>
      </c>
      <c r="W335" s="15">
        <f>VLOOKUP(B335,[3]成就!$A:$P,16,FALSE)</f>
        <v>500</v>
      </c>
      <c r="X335" s="12"/>
      <c r="Y335" s="11">
        <f>VLOOKUP(B335,[1]成就!$A:$P,14,FALSE)</f>
        <v>23960</v>
      </c>
      <c r="Z335" s="12"/>
      <c r="AA335" s="14" t="s">
        <v>52</v>
      </c>
      <c r="AB335" s="14">
        <v>5</v>
      </c>
      <c r="AC335" s="14" t="s">
        <v>53</v>
      </c>
      <c r="AD335" s="14">
        <v>300</v>
      </c>
      <c r="AE335" s="14" t="s">
        <v>54</v>
      </c>
      <c r="AF335" s="14">
        <v>3600</v>
      </c>
      <c r="AG335" s="14">
        <f>VLOOKUP(AA335,[2]item!$A:$B,2,FALSE)</f>
        <v>17</v>
      </c>
      <c r="AH335" s="14">
        <f>VLOOKUP(AC335,[2]item!$A:$B,2,FALSE)</f>
        <v>2750</v>
      </c>
      <c r="AI335" s="14">
        <f>VLOOKUP(AE335,[2]item!$A:$B,2,FALSE)</f>
        <v>16</v>
      </c>
    </row>
    <row r="336" spans="2:35">
      <c r="B336" s="2">
        <v>332</v>
      </c>
      <c r="C336" s="7" t="str">
        <f>VLOOKUP(B336,[1]成就!$A:$P,2,FALSE)</f>
        <v>升级仙法</v>
      </c>
      <c r="D336" s="2">
        <f>VLOOKUP(C336,配置表!$B:$F,2,FALSE)</f>
        <v>5</v>
      </c>
      <c r="E336" s="2">
        <v>333</v>
      </c>
      <c r="F336" s="8" t="str">
        <f t="shared" si="15"/>
        <v>206,550</v>
      </c>
      <c r="G336" s="8" t="s">
        <v>46</v>
      </c>
      <c r="H336" s="7" t="str">
        <f t="shared" si="16"/>
        <v>17,5;2750,325;16,3900</v>
      </c>
      <c r="I336" s="7" t="str">
        <f t="shared" si="17"/>
        <v>1,25990</v>
      </c>
      <c r="J336" s="8" t="str">
        <f>VLOOKUP(C336,配置表!$B:$F,5,FALSE)</f>
        <v>52,0</v>
      </c>
      <c r="K336" s="7" t="str">
        <f>VLOOKUP(C336,配置表!$B:$J,7,FALSE)&amp;W336&amp;IFERROR(VLOOKUP(C336,配置表!$B:$J,8,FALSE),"")&amp;IF(X336,VLOOKUP(X336,配置表!$M$2:$N$8,2,FALSE)&amp;VLOOKUP(C336,配置表!$B:$J,9,FALSE),"")</f>
        <v>任意仙法达到550级</v>
      </c>
      <c r="L336" s="9"/>
      <c r="M336" s="9"/>
      <c r="N336" s="9"/>
      <c r="O336" s="9"/>
      <c r="P336" s="9"/>
      <c r="V336" s="11">
        <f>VLOOKUP(C336,配置表!$B:$F,4,FALSE)</f>
        <v>206</v>
      </c>
      <c r="W336" s="15">
        <f>VLOOKUP(B336,[3]成就!$A:$P,16,FALSE)</f>
        <v>550</v>
      </c>
      <c r="X336" s="12"/>
      <c r="Y336" s="11">
        <f>VLOOKUP(B336,[1]成就!$A:$P,14,FALSE)</f>
        <v>25990</v>
      </c>
      <c r="Z336" s="12"/>
      <c r="AA336" s="14" t="s">
        <v>52</v>
      </c>
      <c r="AB336" s="14">
        <v>5</v>
      </c>
      <c r="AC336" s="14" t="s">
        <v>53</v>
      </c>
      <c r="AD336" s="14">
        <v>325</v>
      </c>
      <c r="AE336" s="14" t="s">
        <v>54</v>
      </c>
      <c r="AF336" s="14">
        <v>3900</v>
      </c>
      <c r="AG336" s="14">
        <f>VLOOKUP(AA336,[2]item!$A:$B,2,FALSE)</f>
        <v>17</v>
      </c>
      <c r="AH336" s="14">
        <f>VLOOKUP(AC336,[2]item!$A:$B,2,FALSE)</f>
        <v>2750</v>
      </c>
      <c r="AI336" s="14">
        <f>VLOOKUP(AE336,[2]item!$A:$B,2,FALSE)</f>
        <v>16</v>
      </c>
    </row>
    <row r="337" spans="2:35">
      <c r="B337" s="2">
        <v>333</v>
      </c>
      <c r="C337" s="7" t="str">
        <f>VLOOKUP(B337,[1]成就!$A:$P,2,FALSE)</f>
        <v>升级仙法</v>
      </c>
      <c r="D337" s="2">
        <f>VLOOKUP(C337,配置表!$B:$F,2,FALSE)</f>
        <v>5</v>
      </c>
      <c r="E337" s="2">
        <v>334</v>
      </c>
      <c r="F337" s="8" t="str">
        <f t="shared" si="15"/>
        <v>206,600</v>
      </c>
      <c r="G337" s="8" t="s">
        <v>46</v>
      </c>
      <c r="H337" s="7" t="str">
        <f t="shared" si="16"/>
        <v>22,5;2750,325;16,3900</v>
      </c>
      <c r="I337" s="7" t="str">
        <f t="shared" si="17"/>
        <v>1,28100</v>
      </c>
      <c r="J337" s="8" t="str">
        <f>VLOOKUP(C337,配置表!$B:$F,5,FALSE)</f>
        <v>52,0</v>
      </c>
      <c r="K337" s="7" t="str">
        <f>VLOOKUP(C337,配置表!$B:$J,7,FALSE)&amp;W337&amp;IFERROR(VLOOKUP(C337,配置表!$B:$J,8,FALSE),"")&amp;IF(X337,VLOOKUP(X337,配置表!$M$2:$N$8,2,FALSE)&amp;VLOOKUP(C337,配置表!$B:$J,9,FALSE),"")</f>
        <v>任意仙法达到600级</v>
      </c>
      <c r="L337" s="9"/>
      <c r="M337" s="9"/>
      <c r="N337" s="9"/>
      <c r="O337" s="9"/>
      <c r="P337" s="9"/>
      <c r="V337" s="11">
        <f>VLOOKUP(C337,配置表!$B:$F,4,FALSE)</f>
        <v>206</v>
      </c>
      <c r="W337" s="15">
        <f>VLOOKUP(B337,[3]成就!$A:$P,16,FALSE)</f>
        <v>600</v>
      </c>
      <c r="X337" s="12"/>
      <c r="Y337" s="11">
        <f>VLOOKUP(B337,[1]成就!$A:$P,14,FALSE)</f>
        <v>28100</v>
      </c>
      <c r="Z337" s="12"/>
      <c r="AA337" s="14" t="s">
        <v>64</v>
      </c>
      <c r="AB337" s="14">
        <v>5</v>
      </c>
      <c r="AC337" s="14" t="s">
        <v>53</v>
      </c>
      <c r="AD337" s="14">
        <v>325</v>
      </c>
      <c r="AE337" s="14" t="s">
        <v>54</v>
      </c>
      <c r="AF337" s="14">
        <v>3900</v>
      </c>
      <c r="AG337" s="14">
        <f>VLOOKUP(AA337,[2]item!$A:$B,2,FALSE)</f>
        <v>22</v>
      </c>
      <c r="AH337" s="14">
        <f>VLOOKUP(AC337,[2]item!$A:$B,2,FALSE)</f>
        <v>2750</v>
      </c>
      <c r="AI337" s="14">
        <f>VLOOKUP(AE337,[2]item!$A:$B,2,FALSE)</f>
        <v>16</v>
      </c>
    </row>
    <row r="338" spans="2:35">
      <c r="B338" s="2">
        <v>334</v>
      </c>
      <c r="C338" s="7" t="str">
        <f>VLOOKUP(B338,[1]成就!$A:$P,2,FALSE)</f>
        <v>升级仙法</v>
      </c>
      <c r="D338" s="2">
        <f>VLOOKUP(C338,配置表!$B:$F,2,FALSE)</f>
        <v>5</v>
      </c>
      <c r="E338" s="2">
        <v>335</v>
      </c>
      <c r="F338" s="8" t="str">
        <f t="shared" si="15"/>
        <v>206,650</v>
      </c>
      <c r="G338" s="8" t="s">
        <v>46</v>
      </c>
      <c r="H338" s="7" t="str">
        <f t="shared" si="16"/>
        <v>17,5;2750,350;16,4200</v>
      </c>
      <c r="I338" s="7" t="str">
        <f t="shared" si="17"/>
        <v>1,30280</v>
      </c>
      <c r="J338" s="8" t="str">
        <f>VLOOKUP(C338,配置表!$B:$F,5,FALSE)</f>
        <v>52,0</v>
      </c>
      <c r="K338" s="7" t="str">
        <f>VLOOKUP(C338,配置表!$B:$J,7,FALSE)&amp;W338&amp;IFERROR(VLOOKUP(C338,配置表!$B:$J,8,FALSE),"")&amp;IF(X338,VLOOKUP(X338,配置表!$M$2:$N$8,2,FALSE)&amp;VLOOKUP(C338,配置表!$B:$J,9,FALSE),"")</f>
        <v>任意仙法达到650级</v>
      </c>
      <c r="L338" s="9"/>
      <c r="M338" s="9"/>
      <c r="N338" s="9"/>
      <c r="O338" s="9"/>
      <c r="P338" s="9"/>
      <c r="V338" s="11">
        <f>VLOOKUP(C338,配置表!$B:$F,4,FALSE)</f>
        <v>206</v>
      </c>
      <c r="W338" s="15">
        <f>VLOOKUP(B338,[3]成就!$A:$P,16,FALSE)</f>
        <v>650</v>
      </c>
      <c r="X338" s="12"/>
      <c r="Y338" s="11">
        <f>VLOOKUP(B338,[1]成就!$A:$P,14,FALSE)</f>
        <v>30280</v>
      </c>
      <c r="Z338" s="12"/>
      <c r="AA338" s="14" t="s">
        <v>52</v>
      </c>
      <c r="AB338" s="14">
        <v>5</v>
      </c>
      <c r="AC338" s="14" t="s">
        <v>53</v>
      </c>
      <c r="AD338" s="14">
        <v>350</v>
      </c>
      <c r="AE338" s="14" t="s">
        <v>54</v>
      </c>
      <c r="AF338" s="14">
        <v>4200</v>
      </c>
      <c r="AG338" s="14">
        <f>VLOOKUP(AA338,[2]item!$A:$B,2,FALSE)</f>
        <v>17</v>
      </c>
      <c r="AH338" s="14">
        <f>VLOOKUP(AC338,[2]item!$A:$B,2,FALSE)</f>
        <v>2750</v>
      </c>
      <c r="AI338" s="14">
        <f>VLOOKUP(AE338,[2]item!$A:$B,2,FALSE)</f>
        <v>16</v>
      </c>
    </row>
    <row r="339" spans="2:35">
      <c r="B339" s="2">
        <v>335</v>
      </c>
      <c r="C339" s="7" t="str">
        <f>VLOOKUP(B339,[1]成就!$A:$P,2,FALSE)</f>
        <v>升级仙法</v>
      </c>
      <c r="D339" s="2">
        <f>VLOOKUP(C339,配置表!$B:$F,2,FALSE)</f>
        <v>5</v>
      </c>
      <c r="E339" s="2">
        <v>336</v>
      </c>
      <c r="F339" s="8" t="str">
        <f t="shared" si="15"/>
        <v>206,700</v>
      </c>
      <c r="G339" s="8" t="s">
        <v>46</v>
      </c>
      <c r="H339" s="7" t="str">
        <f t="shared" si="16"/>
        <v>17,5;2750,350;16,4200</v>
      </c>
      <c r="I339" s="7" t="str">
        <f t="shared" si="17"/>
        <v>1,32520</v>
      </c>
      <c r="J339" s="8" t="str">
        <f>VLOOKUP(C339,配置表!$B:$F,5,FALSE)</f>
        <v>52,0</v>
      </c>
      <c r="K339" s="7" t="str">
        <f>VLOOKUP(C339,配置表!$B:$J,7,FALSE)&amp;W339&amp;IFERROR(VLOOKUP(C339,配置表!$B:$J,8,FALSE),"")&amp;IF(X339,VLOOKUP(X339,配置表!$M$2:$N$8,2,FALSE)&amp;VLOOKUP(C339,配置表!$B:$J,9,FALSE),"")</f>
        <v>任意仙法达到700级</v>
      </c>
      <c r="L339" s="9"/>
      <c r="M339" s="9"/>
      <c r="N339" s="9"/>
      <c r="O339" s="9"/>
      <c r="P339" s="9"/>
      <c r="V339" s="11">
        <f>VLOOKUP(C339,配置表!$B:$F,4,FALSE)</f>
        <v>206</v>
      </c>
      <c r="W339" s="15">
        <f>VLOOKUP(B339,[3]成就!$A:$P,16,FALSE)</f>
        <v>700</v>
      </c>
      <c r="X339" s="12"/>
      <c r="Y339" s="11">
        <f>VLOOKUP(B339,[1]成就!$A:$P,14,FALSE)</f>
        <v>32520</v>
      </c>
      <c r="Z339" s="12"/>
      <c r="AA339" s="14" t="s">
        <v>52</v>
      </c>
      <c r="AB339" s="14">
        <v>5</v>
      </c>
      <c r="AC339" s="14" t="s">
        <v>53</v>
      </c>
      <c r="AD339" s="14">
        <v>350</v>
      </c>
      <c r="AE339" s="14" t="s">
        <v>54</v>
      </c>
      <c r="AF339" s="14">
        <v>4200</v>
      </c>
      <c r="AG339" s="14">
        <f>VLOOKUP(AA339,[2]item!$A:$B,2,FALSE)</f>
        <v>17</v>
      </c>
      <c r="AH339" s="14">
        <f>VLOOKUP(AC339,[2]item!$A:$B,2,FALSE)</f>
        <v>2750</v>
      </c>
      <c r="AI339" s="14">
        <f>VLOOKUP(AE339,[2]item!$A:$B,2,FALSE)</f>
        <v>16</v>
      </c>
    </row>
    <row r="340" spans="2:35">
      <c r="B340" s="2">
        <v>336</v>
      </c>
      <c r="C340" s="7" t="str">
        <f>VLOOKUP(B340,[1]成就!$A:$P,2,FALSE)</f>
        <v>升级仙法</v>
      </c>
      <c r="D340" s="2">
        <f>VLOOKUP(C340,配置表!$B:$F,2,FALSE)</f>
        <v>5</v>
      </c>
      <c r="E340" s="2">
        <v>337</v>
      </c>
      <c r="F340" s="8" t="str">
        <f t="shared" si="15"/>
        <v>206,750</v>
      </c>
      <c r="G340" s="8" t="s">
        <v>46</v>
      </c>
      <c r="H340" s="7" t="str">
        <f t="shared" si="16"/>
        <v>22,5;2750,375;16,4500</v>
      </c>
      <c r="I340" s="7" t="str">
        <f t="shared" si="17"/>
        <v>1,34850</v>
      </c>
      <c r="J340" s="8" t="str">
        <f>VLOOKUP(C340,配置表!$B:$F,5,FALSE)</f>
        <v>52,0</v>
      </c>
      <c r="K340" s="7" t="str">
        <f>VLOOKUP(C340,配置表!$B:$J,7,FALSE)&amp;W340&amp;IFERROR(VLOOKUP(C340,配置表!$B:$J,8,FALSE),"")&amp;IF(X340,VLOOKUP(X340,配置表!$M$2:$N$8,2,FALSE)&amp;VLOOKUP(C340,配置表!$B:$J,9,FALSE),"")</f>
        <v>任意仙法达到750级</v>
      </c>
      <c r="L340" s="9"/>
      <c r="M340" s="9"/>
      <c r="N340" s="9"/>
      <c r="O340" s="9"/>
      <c r="P340" s="9"/>
      <c r="V340" s="11">
        <f>VLOOKUP(C340,配置表!$B:$F,4,FALSE)</f>
        <v>206</v>
      </c>
      <c r="W340" s="15">
        <f>VLOOKUP(B340,[3]成就!$A:$P,16,FALSE)</f>
        <v>750</v>
      </c>
      <c r="X340" s="12"/>
      <c r="Y340" s="11">
        <f>VLOOKUP(B340,[1]成就!$A:$P,14,FALSE)</f>
        <v>34850</v>
      </c>
      <c r="Z340" s="12"/>
      <c r="AA340" s="14" t="s">
        <v>64</v>
      </c>
      <c r="AB340" s="14">
        <v>5</v>
      </c>
      <c r="AC340" s="14" t="s">
        <v>53</v>
      </c>
      <c r="AD340" s="14">
        <v>375</v>
      </c>
      <c r="AE340" s="14" t="s">
        <v>54</v>
      </c>
      <c r="AF340" s="14">
        <v>4500</v>
      </c>
      <c r="AG340" s="14">
        <f>VLOOKUP(AA340,[2]item!$A:$B,2,FALSE)</f>
        <v>22</v>
      </c>
      <c r="AH340" s="14">
        <f>VLOOKUP(AC340,[2]item!$A:$B,2,FALSE)</f>
        <v>2750</v>
      </c>
      <c r="AI340" s="14">
        <f>VLOOKUP(AE340,[2]item!$A:$B,2,FALSE)</f>
        <v>16</v>
      </c>
    </row>
    <row r="341" spans="2:35">
      <c r="B341" s="2">
        <v>337</v>
      </c>
      <c r="C341" s="7" t="str">
        <f>VLOOKUP(B341,[1]成就!$A:$P,2,FALSE)</f>
        <v>升级仙法</v>
      </c>
      <c r="D341" s="2">
        <f>VLOOKUP(C341,配置表!$B:$F,2,FALSE)</f>
        <v>5</v>
      </c>
      <c r="E341" s="2">
        <v>338</v>
      </c>
      <c r="F341" s="8" t="str">
        <f t="shared" si="15"/>
        <v>206,800</v>
      </c>
      <c r="G341" s="8" t="s">
        <v>46</v>
      </c>
      <c r="H341" s="7" t="str">
        <f t="shared" si="16"/>
        <v>17,5;2750,375;16,4500</v>
      </c>
      <c r="I341" s="7" t="str">
        <f t="shared" si="17"/>
        <v>1,37250</v>
      </c>
      <c r="J341" s="8" t="str">
        <f>VLOOKUP(C341,配置表!$B:$F,5,FALSE)</f>
        <v>52,0</v>
      </c>
      <c r="K341" s="7" t="str">
        <f>VLOOKUP(C341,配置表!$B:$J,7,FALSE)&amp;W341&amp;IFERROR(VLOOKUP(C341,配置表!$B:$J,8,FALSE),"")&amp;IF(X341,VLOOKUP(X341,配置表!$M$2:$N$8,2,FALSE)&amp;VLOOKUP(C341,配置表!$B:$J,9,FALSE),"")</f>
        <v>任意仙法达到800级</v>
      </c>
      <c r="L341" s="9"/>
      <c r="M341" s="9"/>
      <c r="N341" s="9"/>
      <c r="O341" s="9"/>
      <c r="P341" s="9"/>
      <c r="V341" s="11">
        <f>VLOOKUP(C341,配置表!$B:$F,4,FALSE)</f>
        <v>206</v>
      </c>
      <c r="W341" s="15">
        <f>VLOOKUP(B341,[3]成就!$A:$P,16,FALSE)</f>
        <v>800</v>
      </c>
      <c r="X341" s="12"/>
      <c r="Y341" s="11">
        <f>VLOOKUP(B341,[1]成就!$A:$P,14,FALSE)</f>
        <v>37250</v>
      </c>
      <c r="Z341" s="12"/>
      <c r="AA341" s="14" t="s">
        <v>52</v>
      </c>
      <c r="AB341" s="14">
        <v>5</v>
      </c>
      <c r="AC341" s="14" t="s">
        <v>53</v>
      </c>
      <c r="AD341" s="14">
        <v>375</v>
      </c>
      <c r="AE341" s="14" t="s">
        <v>54</v>
      </c>
      <c r="AF341" s="14">
        <v>4500</v>
      </c>
      <c r="AG341" s="14">
        <f>VLOOKUP(AA341,[2]item!$A:$B,2,FALSE)</f>
        <v>17</v>
      </c>
      <c r="AH341" s="14">
        <f>VLOOKUP(AC341,[2]item!$A:$B,2,FALSE)</f>
        <v>2750</v>
      </c>
      <c r="AI341" s="14">
        <f>VLOOKUP(AE341,[2]item!$A:$B,2,FALSE)</f>
        <v>16</v>
      </c>
    </row>
    <row r="342" spans="2:35">
      <c r="B342" s="2">
        <v>338</v>
      </c>
      <c r="C342" s="7" t="str">
        <f>VLOOKUP(B342,[1]成就!$A:$P,2,FALSE)</f>
        <v>升级仙法</v>
      </c>
      <c r="D342" s="2">
        <f>VLOOKUP(C342,配置表!$B:$F,2,FALSE)</f>
        <v>5</v>
      </c>
      <c r="E342" s="2">
        <v>339</v>
      </c>
      <c r="F342" s="8" t="str">
        <f t="shared" si="15"/>
        <v>206,850</v>
      </c>
      <c r="G342" s="8" t="s">
        <v>46</v>
      </c>
      <c r="H342" s="7" t="str">
        <f t="shared" si="16"/>
        <v>17,5;2750,400;16,4800</v>
      </c>
      <c r="I342" s="7" t="str">
        <f t="shared" si="17"/>
        <v>1,39710</v>
      </c>
      <c r="J342" s="8" t="str">
        <f>VLOOKUP(C342,配置表!$B:$F,5,FALSE)</f>
        <v>52,0</v>
      </c>
      <c r="K342" s="7" t="str">
        <f>VLOOKUP(C342,配置表!$B:$J,7,FALSE)&amp;W342&amp;IFERROR(VLOOKUP(C342,配置表!$B:$J,8,FALSE),"")&amp;IF(X342,VLOOKUP(X342,配置表!$M$2:$N$8,2,FALSE)&amp;VLOOKUP(C342,配置表!$B:$J,9,FALSE),"")</f>
        <v>任意仙法达到850级</v>
      </c>
      <c r="L342" s="9"/>
      <c r="M342" s="9"/>
      <c r="N342" s="9"/>
      <c r="O342" s="9"/>
      <c r="P342" s="9"/>
      <c r="V342" s="11">
        <f>VLOOKUP(C342,配置表!$B:$F,4,FALSE)</f>
        <v>206</v>
      </c>
      <c r="W342" s="15">
        <f>VLOOKUP(B342,[3]成就!$A:$P,16,FALSE)</f>
        <v>850</v>
      </c>
      <c r="X342" s="12"/>
      <c r="Y342" s="11">
        <f>VLOOKUP(B342,[1]成就!$A:$P,14,FALSE)</f>
        <v>39710</v>
      </c>
      <c r="Z342" s="12"/>
      <c r="AA342" s="14" t="s">
        <v>52</v>
      </c>
      <c r="AB342" s="14">
        <v>5</v>
      </c>
      <c r="AC342" s="14" t="s">
        <v>53</v>
      </c>
      <c r="AD342" s="14">
        <v>400</v>
      </c>
      <c r="AE342" s="14" t="s">
        <v>54</v>
      </c>
      <c r="AF342" s="14">
        <v>4800</v>
      </c>
      <c r="AG342" s="14">
        <f>VLOOKUP(AA342,[2]item!$A:$B,2,FALSE)</f>
        <v>17</v>
      </c>
      <c r="AH342" s="14">
        <f>VLOOKUP(AC342,[2]item!$A:$B,2,FALSE)</f>
        <v>2750</v>
      </c>
      <c r="AI342" s="14">
        <f>VLOOKUP(AE342,[2]item!$A:$B,2,FALSE)</f>
        <v>16</v>
      </c>
    </row>
    <row r="343" spans="2:35">
      <c r="B343" s="2">
        <v>339</v>
      </c>
      <c r="C343" s="7" t="str">
        <f>VLOOKUP(B343,[1]成就!$A:$P,2,FALSE)</f>
        <v>升级仙法</v>
      </c>
      <c r="D343" s="2">
        <f>VLOOKUP(C343,配置表!$B:$F,2,FALSE)</f>
        <v>5</v>
      </c>
      <c r="E343" s="2">
        <v>340</v>
      </c>
      <c r="F343" s="8" t="str">
        <f t="shared" si="15"/>
        <v>206,900</v>
      </c>
      <c r="G343" s="8" t="s">
        <v>46</v>
      </c>
      <c r="H343" s="7" t="str">
        <f t="shared" si="16"/>
        <v>22,5;2750,400;16,4800</v>
      </c>
      <c r="I343" s="7" t="str">
        <f t="shared" si="17"/>
        <v>1,42250</v>
      </c>
      <c r="J343" s="8" t="str">
        <f>VLOOKUP(C343,配置表!$B:$F,5,FALSE)</f>
        <v>52,0</v>
      </c>
      <c r="K343" s="7" t="str">
        <f>VLOOKUP(C343,配置表!$B:$J,7,FALSE)&amp;W343&amp;IFERROR(VLOOKUP(C343,配置表!$B:$J,8,FALSE),"")&amp;IF(X343,VLOOKUP(X343,配置表!$M$2:$N$8,2,FALSE)&amp;VLOOKUP(C343,配置表!$B:$J,9,FALSE),"")</f>
        <v>任意仙法达到900级</v>
      </c>
      <c r="L343" s="9"/>
      <c r="M343" s="9"/>
      <c r="N343" s="9"/>
      <c r="O343" s="9"/>
      <c r="P343" s="9"/>
      <c r="V343" s="11">
        <f>VLOOKUP(C343,配置表!$B:$F,4,FALSE)</f>
        <v>206</v>
      </c>
      <c r="W343" s="15">
        <f>VLOOKUP(B343,[3]成就!$A:$P,16,FALSE)</f>
        <v>900</v>
      </c>
      <c r="X343" s="12"/>
      <c r="Y343" s="11">
        <f>VLOOKUP(B343,[1]成就!$A:$P,14,FALSE)</f>
        <v>42250</v>
      </c>
      <c r="Z343" s="12"/>
      <c r="AA343" s="14" t="s">
        <v>64</v>
      </c>
      <c r="AB343" s="14">
        <v>5</v>
      </c>
      <c r="AC343" s="14" t="s">
        <v>53</v>
      </c>
      <c r="AD343" s="14">
        <v>400</v>
      </c>
      <c r="AE343" s="14" t="s">
        <v>54</v>
      </c>
      <c r="AF343" s="14">
        <v>4800</v>
      </c>
      <c r="AG343" s="14">
        <f>VLOOKUP(AA343,[2]item!$A:$B,2,FALSE)</f>
        <v>22</v>
      </c>
      <c r="AH343" s="14">
        <f>VLOOKUP(AC343,[2]item!$A:$B,2,FALSE)</f>
        <v>2750</v>
      </c>
      <c r="AI343" s="14">
        <f>VLOOKUP(AE343,[2]item!$A:$B,2,FALSE)</f>
        <v>16</v>
      </c>
    </row>
    <row r="344" spans="2:35">
      <c r="B344" s="2">
        <v>340</v>
      </c>
      <c r="C344" s="7" t="str">
        <f>VLOOKUP(B344,[1]成就!$A:$P,2,FALSE)</f>
        <v>升级仙法</v>
      </c>
      <c r="D344" s="2">
        <f>VLOOKUP(C344,配置表!$B:$F,2,FALSE)</f>
        <v>5</v>
      </c>
      <c r="E344" s="2">
        <v>341</v>
      </c>
      <c r="F344" s="8" t="str">
        <f t="shared" si="15"/>
        <v>206,1000</v>
      </c>
      <c r="G344" s="8" t="s">
        <v>46</v>
      </c>
      <c r="H344" s="7" t="str">
        <f t="shared" si="16"/>
        <v>17,5;2750,425;16,5100</v>
      </c>
      <c r="I344" s="7" t="str">
        <f t="shared" si="17"/>
        <v>1,71340</v>
      </c>
      <c r="J344" s="8" t="str">
        <f>VLOOKUP(C344,配置表!$B:$F,5,FALSE)</f>
        <v>52,0</v>
      </c>
      <c r="K344" s="7" t="str">
        <f>VLOOKUP(C344,配置表!$B:$J,7,FALSE)&amp;W344&amp;IFERROR(VLOOKUP(C344,配置表!$B:$J,8,FALSE),"")&amp;IF(X344,VLOOKUP(X344,配置表!$M$2:$N$8,2,FALSE)&amp;VLOOKUP(C344,配置表!$B:$J,9,FALSE),"")</f>
        <v>任意仙法达到1000级</v>
      </c>
      <c r="L344" s="9"/>
      <c r="M344" s="9"/>
      <c r="N344" s="9"/>
      <c r="O344" s="9"/>
      <c r="P344" s="9"/>
      <c r="V344" s="11">
        <f>VLOOKUP(C344,配置表!$B:$F,4,FALSE)</f>
        <v>206</v>
      </c>
      <c r="W344" s="15">
        <f>VLOOKUP(B344,[3]成就!$A:$P,16,FALSE)</f>
        <v>1000</v>
      </c>
      <c r="X344" s="12"/>
      <c r="Y344" s="11">
        <f>VLOOKUP(B344,[1]成就!$A:$P,14,FALSE)</f>
        <v>71340</v>
      </c>
      <c r="Z344" s="12"/>
      <c r="AA344" s="14" t="s">
        <v>52</v>
      </c>
      <c r="AB344" s="14">
        <v>5</v>
      </c>
      <c r="AC344" s="14" t="s">
        <v>53</v>
      </c>
      <c r="AD344" s="14">
        <v>425</v>
      </c>
      <c r="AE344" s="14" t="s">
        <v>54</v>
      </c>
      <c r="AF344" s="14">
        <v>5100</v>
      </c>
      <c r="AG344" s="14">
        <f>VLOOKUP(AA344,[2]item!$A:$B,2,FALSE)</f>
        <v>17</v>
      </c>
      <c r="AH344" s="14">
        <f>VLOOKUP(AC344,[2]item!$A:$B,2,FALSE)</f>
        <v>2750</v>
      </c>
      <c r="AI344" s="14">
        <f>VLOOKUP(AE344,[2]item!$A:$B,2,FALSE)</f>
        <v>16</v>
      </c>
    </row>
    <row r="345" spans="2:35">
      <c r="B345" s="2">
        <v>378</v>
      </c>
      <c r="C345" s="7" t="str">
        <f>VLOOKUP(B345,[1]成就!$A:$P,2,FALSE)</f>
        <v>道法升级</v>
      </c>
      <c r="D345" s="2">
        <f>VLOOKUP(C345,配置表!$B:$F,2,FALSE)</f>
        <v>8</v>
      </c>
      <c r="E345" s="2">
        <v>379</v>
      </c>
      <c r="F345" s="8" t="str">
        <f t="shared" si="15"/>
        <v>217,5</v>
      </c>
      <c r="G345" s="8" t="s">
        <v>46</v>
      </c>
      <c r="H345" s="7" t="str">
        <f t="shared" si="16"/>
        <v>17,5;2750,50;16,600</v>
      </c>
      <c r="I345" s="7" t="str">
        <f t="shared" si="17"/>
        <v>1,60</v>
      </c>
      <c r="J345" s="8" t="str">
        <f>VLOOKUP(C345,配置表!$B:$F,5,FALSE)</f>
        <v>52,1</v>
      </c>
      <c r="K345" s="7" t="str">
        <f>VLOOKUP(C345,配置表!$B:$J,7,FALSE)&amp;W345&amp;IFERROR(VLOOKUP(C345,配置表!$B:$J,8,FALSE),"")&amp;IF(X345,VLOOKUP(X345,配置表!$M$2:$N$8,2,FALSE)&amp;VLOOKUP(C345,配置表!$B:$J,9,FALSE),"")</f>
        <v>任意道法达到5级</v>
      </c>
      <c r="L345" s="9"/>
      <c r="M345" s="9"/>
      <c r="N345" s="9"/>
      <c r="O345" s="9"/>
      <c r="P345" s="9"/>
      <c r="V345" s="11">
        <f>VLOOKUP(C345,配置表!$B:$F,4,FALSE)</f>
        <v>217</v>
      </c>
      <c r="W345" s="15">
        <f>VLOOKUP(B345,[3]成就!$A:$P,16,FALSE)</f>
        <v>5</v>
      </c>
      <c r="X345" s="12"/>
      <c r="Y345" s="11">
        <f>VLOOKUP(B345,[1]成就!$A:$P,14,FALSE)</f>
        <v>60</v>
      </c>
      <c r="Z345" s="12"/>
      <c r="AA345" s="14" t="s">
        <v>52</v>
      </c>
      <c r="AB345" s="14">
        <v>5</v>
      </c>
      <c r="AC345" s="14" t="s">
        <v>53</v>
      </c>
      <c r="AD345" s="14">
        <v>50</v>
      </c>
      <c r="AE345" s="14" t="s">
        <v>54</v>
      </c>
      <c r="AF345" s="14">
        <v>600</v>
      </c>
      <c r="AG345" s="14">
        <f>VLOOKUP(AA345,[2]item!$A:$B,2,FALSE)</f>
        <v>17</v>
      </c>
      <c r="AH345" s="14">
        <f>VLOOKUP(AC345,[2]item!$A:$B,2,FALSE)</f>
        <v>2750</v>
      </c>
      <c r="AI345" s="14">
        <f>VLOOKUP(AE345,[2]item!$A:$B,2,FALSE)</f>
        <v>16</v>
      </c>
    </row>
    <row r="346" spans="2:35">
      <c r="B346" s="2">
        <v>379</v>
      </c>
      <c r="C346" s="7" t="str">
        <f>VLOOKUP(B346,[1]成就!$A:$P,2,FALSE)</f>
        <v>道法升级</v>
      </c>
      <c r="D346" s="2">
        <f>VLOOKUP(C346,配置表!$B:$F,2,FALSE)</f>
        <v>8</v>
      </c>
      <c r="E346" s="2">
        <v>380</v>
      </c>
      <c r="F346" s="8" t="str">
        <f t="shared" si="15"/>
        <v>217,10</v>
      </c>
      <c r="G346" s="8" t="s">
        <v>46</v>
      </c>
      <c r="H346" s="7" t="str">
        <f t="shared" si="16"/>
        <v>17,5;2750,50;16,600</v>
      </c>
      <c r="I346" s="7" t="str">
        <f t="shared" si="17"/>
        <v>1,240</v>
      </c>
      <c r="J346" s="8" t="str">
        <f>VLOOKUP(C346,配置表!$B:$F,5,FALSE)</f>
        <v>52,1</v>
      </c>
      <c r="K346" s="7" t="str">
        <f>VLOOKUP(C346,配置表!$B:$J,7,FALSE)&amp;W346&amp;IFERROR(VLOOKUP(C346,配置表!$B:$J,8,FALSE),"")&amp;IF(X346,VLOOKUP(X346,配置表!$M$2:$N$8,2,FALSE)&amp;VLOOKUP(C346,配置表!$B:$J,9,FALSE),"")</f>
        <v>任意道法达到10级</v>
      </c>
      <c r="L346" s="9"/>
      <c r="M346" s="9"/>
      <c r="N346" s="9"/>
      <c r="O346" s="9"/>
      <c r="P346" s="9"/>
      <c r="V346" s="11">
        <f>VLOOKUP(C346,配置表!$B:$F,4,FALSE)</f>
        <v>217</v>
      </c>
      <c r="W346" s="15">
        <f>VLOOKUP(B346,[3]成就!$A:$P,16,FALSE)</f>
        <v>10</v>
      </c>
      <c r="X346" s="12"/>
      <c r="Y346" s="11">
        <f>VLOOKUP(B346,[1]成就!$A:$P,14,FALSE)</f>
        <v>240</v>
      </c>
      <c r="Z346" s="12"/>
      <c r="AA346" s="14" t="s">
        <v>52</v>
      </c>
      <c r="AB346" s="14">
        <v>5</v>
      </c>
      <c r="AC346" s="14" t="s">
        <v>53</v>
      </c>
      <c r="AD346" s="14">
        <v>50</v>
      </c>
      <c r="AE346" s="14" t="s">
        <v>54</v>
      </c>
      <c r="AF346" s="14">
        <v>600</v>
      </c>
      <c r="AG346" s="14">
        <f>VLOOKUP(AA346,[2]item!$A:$B,2,FALSE)</f>
        <v>17</v>
      </c>
      <c r="AH346" s="14">
        <f>VLOOKUP(AC346,[2]item!$A:$B,2,FALSE)</f>
        <v>2750</v>
      </c>
      <c r="AI346" s="14">
        <f>VLOOKUP(AE346,[2]item!$A:$B,2,FALSE)</f>
        <v>16</v>
      </c>
    </row>
    <row r="347" spans="2:35">
      <c r="B347" s="2">
        <v>380</v>
      </c>
      <c r="C347" s="7" t="str">
        <f>VLOOKUP(B347,[1]成就!$A:$P,2,FALSE)</f>
        <v>道法升级</v>
      </c>
      <c r="D347" s="2">
        <f>VLOOKUP(C347,配置表!$B:$F,2,FALSE)</f>
        <v>8</v>
      </c>
      <c r="E347" s="2">
        <v>381</v>
      </c>
      <c r="F347" s="8" t="str">
        <f t="shared" si="15"/>
        <v>217,20</v>
      </c>
      <c r="G347" s="8" t="s">
        <v>46</v>
      </c>
      <c r="H347" s="7" t="str">
        <f t="shared" si="16"/>
        <v>22,5;2750,75;16,900</v>
      </c>
      <c r="I347" s="7" t="str">
        <f t="shared" si="17"/>
        <v>1,550</v>
      </c>
      <c r="J347" s="8" t="str">
        <f>VLOOKUP(C347,配置表!$B:$F,5,FALSE)</f>
        <v>52,1</v>
      </c>
      <c r="K347" s="7" t="str">
        <f>VLOOKUP(C347,配置表!$B:$J,7,FALSE)&amp;W347&amp;IFERROR(VLOOKUP(C347,配置表!$B:$J,8,FALSE),"")&amp;IF(X347,VLOOKUP(X347,配置表!$M$2:$N$8,2,FALSE)&amp;VLOOKUP(C347,配置表!$B:$J,9,FALSE),"")</f>
        <v>任意道法达到20级</v>
      </c>
      <c r="L347" s="9"/>
      <c r="M347" s="9"/>
      <c r="N347" s="9"/>
      <c r="O347" s="9"/>
      <c r="P347" s="9"/>
      <c r="V347" s="11">
        <f>VLOOKUP(C347,配置表!$B:$F,4,FALSE)</f>
        <v>217</v>
      </c>
      <c r="W347" s="15">
        <f>VLOOKUP(B347,[3]成就!$A:$P,16,FALSE)</f>
        <v>20</v>
      </c>
      <c r="X347" s="12"/>
      <c r="Y347" s="11">
        <f>VLOOKUP(B347,[1]成就!$A:$P,14,FALSE)</f>
        <v>550</v>
      </c>
      <c r="Z347" s="12"/>
      <c r="AA347" s="14" t="s">
        <v>64</v>
      </c>
      <c r="AB347" s="14">
        <v>5</v>
      </c>
      <c r="AC347" s="14" t="s">
        <v>53</v>
      </c>
      <c r="AD347" s="14">
        <v>75</v>
      </c>
      <c r="AE347" s="14" t="s">
        <v>54</v>
      </c>
      <c r="AF347" s="14">
        <v>900</v>
      </c>
      <c r="AG347" s="14">
        <f>VLOOKUP(AA347,[2]item!$A:$B,2,FALSE)</f>
        <v>22</v>
      </c>
      <c r="AH347" s="14">
        <f>VLOOKUP(AC347,[2]item!$A:$B,2,FALSE)</f>
        <v>2750</v>
      </c>
      <c r="AI347" s="14">
        <f>VLOOKUP(AE347,[2]item!$A:$B,2,FALSE)</f>
        <v>16</v>
      </c>
    </row>
    <row r="348" spans="2:35">
      <c r="B348" s="2">
        <v>381</v>
      </c>
      <c r="C348" s="7" t="str">
        <f>VLOOKUP(B348,[1]成就!$A:$P,2,FALSE)</f>
        <v>道法升级</v>
      </c>
      <c r="D348" s="2">
        <f>VLOOKUP(C348,配置表!$B:$F,2,FALSE)</f>
        <v>8</v>
      </c>
      <c r="E348" s="2">
        <v>382</v>
      </c>
      <c r="F348" s="8" t="str">
        <f t="shared" si="15"/>
        <v>217,30</v>
      </c>
      <c r="G348" s="8" t="s">
        <v>46</v>
      </c>
      <c r="H348" s="7" t="str">
        <f t="shared" si="16"/>
        <v>17,5;2750,75;16,900</v>
      </c>
      <c r="I348" s="7" t="str">
        <f t="shared" si="17"/>
        <v>1,970</v>
      </c>
      <c r="J348" s="8" t="str">
        <f>VLOOKUP(C348,配置表!$B:$F,5,FALSE)</f>
        <v>52,1</v>
      </c>
      <c r="K348" s="7" t="str">
        <f>VLOOKUP(C348,配置表!$B:$J,7,FALSE)&amp;W348&amp;IFERROR(VLOOKUP(C348,配置表!$B:$J,8,FALSE),"")&amp;IF(X348,VLOOKUP(X348,配置表!$M$2:$N$8,2,FALSE)&amp;VLOOKUP(C348,配置表!$B:$J,9,FALSE),"")</f>
        <v>任意道法达到30级</v>
      </c>
      <c r="L348" s="9"/>
      <c r="M348" s="9"/>
      <c r="N348" s="9"/>
      <c r="O348" s="9"/>
      <c r="P348" s="9"/>
      <c r="V348" s="11">
        <f>VLOOKUP(C348,配置表!$B:$F,4,FALSE)</f>
        <v>217</v>
      </c>
      <c r="W348" s="15">
        <f>VLOOKUP(B348,[3]成就!$A:$P,16,FALSE)</f>
        <v>30</v>
      </c>
      <c r="X348" s="12"/>
      <c r="Y348" s="11">
        <f>VLOOKUP(B348,[1]成就!$A:$P,14,FALSE)</f>
        <v>970</v>
      </c>
      <c r="Z348" s="12"/>
      <c r="AA348" s="14" t="s">
        <v>52</v>
      </c>
      <c r="AB348" s="14">
        <v>5</v>
      </c>
      <c r="AC348" s="14" t="s">
        <v>53</v>
      </c>
      <c r="AD348" s="14">
        <v>75</v>
      </c>
      <c r="AE348" s="14" t="s">
        <v>54</v>
      </c>
      <c r="AF348" s="14">
        <v>900</v>
      </c>
      <c r="AG348" s="14">
        <f>VLOOKUP(AA348,[2]item!$A:$B,2,FALSE)</f>
        <v>17</v>
      </c>
      <c r="AH348" s="14">
        <f>VLOOKUP(AC348,[2]item!$A:$B,2,FALSE)</f>
        <v>2750</v>
      </c>
      <c r="AI348" s="14">
        <f>VLOOKUP(AE348,[2]item!$A:$B,2,FALSE)</f>
        <v>16</v>
      </c>
    </row>
    <row r="349" spans="2:35">
      <c r="B349" s="2">
        <v>382</v>
      </c>
      <c r="C349" s="7" t="str">
        <f>VLOOKUP(B349,[1]成就!$A:$P,2,FALSE)</f>
        <v>道法升级</v>
      </c>
      <c r="D349" s="2">
        <f>VLOOKUP(C349,配置表!$B:$F,2,FALSE)</f>
        <v>8</v>
      </c>
      <c r="E349" s="2">
        <v>383</v>
      </c>
      <c r="F349" s="8" t="str">
        <f t="shared" si="15"/>
        <v>217,40</v>
      </c>
      <c r="G349" s="8" t="s">
        <v>46</v>
      </c>
      <c r="H349" s="7" t="str">
        <f t="shared" si="16"/>
        <v>17,5;2750,100;16,1200</v>
      </c>
      <c r="I349" s="7" t="str">
        <f t="shared" si="17"/>
        <v>1,1500</v>
      </c>
      <c r="J349" s="8" t="str">
        <f>VLOOKUP(C349,配置表!$B:$F,5,FALSE)</f>
        <v>52,1</v>
      </c>
      <c r="K349" s="7" t="str">
        <f>VLOOKUP(C349,配置表!$B:$J,7,FALSE)&amp;W349&amp;IFERROR(VLOOKUP(C349,配置表!$B:$J,8,FALSE),"")&amp;IF(X349,VLOOKUP(X349,配置表!$M$2:$N$8,2,FALSE)&amp;VLOOKUP(C349,配置表!$B:$J,9,FALSE),"")</f>
        <v>任意道法达到40级</v>
      </c>
      <c r="L349" s="9"/>
      <c r="M349" s="9"/>
      <c r="N349" s="9"/>
      <c r="O349" s="9"/>
      <c r="P349" s="9"/>
      <c r="V349" s="11">
        <f>VLOOKUP(C349,配置表!$B:$F,4,FALSE)</f>
        <v>217</v>
      </c>
      <c r="W349" s="15">
        <f>VLOOKUP(B349,[3]成就!$A:$P,16,FALSE)</f>
        <v>40</v>
      </c>
      <c r="X349" s="12"/>
      <c r="Y349" s="11">
        <f>VLOOKUP(B349,[1]成就!$A:$P,14,FALSE)</f>
        <v>1500</v>
      </c>
      <c r="Z349" s="12"/>
      <c r="AA349" s="14" t="s">
        <v>52</v>
      </c>
      <c r="AB349" s="14">
        <v>5</v>
      </c>
      <c r="AC349" s="14" t="s">
        <v>53</v>
      </c>
      <c r="AD349" s="14">
        <v>100</v>
      </c>
      <c r="AE349" s="14" t="s">
        <v>54</v>
      </c>
      <c r="AF349" s="14">
        <v>1200</v>
      </c>
      <c r="AG349" s="14">
        <f>VLOOKUP(AA349,[2]item!$A:$B,2,FALSE)</f>
        <v>17</v>
      </c>
      <c r="AH349" s="14">
        <f>VLOOKUP(AC349,[2]item!$A:$B,2,FALSE)</f>
        <v>2750</v>
      </c>
      <c r="AI349" s="14">
        <f>VLOOKUP(AE349,[2]item!$A:$B,2,FALSE)</f>
        <v>16</v>
      </c>
    </row>
    <row r="350" spans="2:35">
      <c r="B350" s="2">
        <v>383</v>
      </c>
      <c r="C350" s="7" t="str">
        <f>VLOOKUP(B350,[1]成就!$A:$P,2,FALSE)</f>
        <v>道法升级</v>
      </c>
      <c r="D350" s="2">
        <f>VLOOKUP(C350,配置表!$B:$F,2,FALSE)</f>
        <v>8</v>
      </c>
      <c r="E350" s="2">
        <v>384</v>
      </c>
      <c r="F350" s="8" t="str">
        <f t="shared" si="15"/>
        <v>217,50</v>
      </c>
      <c r="G350" s="8" t="s">
        <v>46</v>
      </c>
      <c r="H350" s="7" t="str">
        <f t="shared" si="16"/>
        <v>22,5;2750,100;16,1200</v>
      </c>
      <c r="I350" s="7" t="str">
        <f t="shared" si="17"/>
        <v>1,2130</v>
      </c>
      <c r="J350" s="8" t="str">
        <f>VLOOKUP(C350,配置表!$B:$F,5,FALSE)</f>
        <v>52,1</v>
      </c>
      <c r="K350" s="7" t="str">
        <f>VLOOKUP(C350,配置表!$B:$J,7,FALSE)&amp;W350&amp;IFERROR(VLOOKUP(C350,配置表!$B:$J,8,FALSE),"")&amp;IF(X350,VLOOKUP(X350,配置表!$M$2:$N$8,2,FALSE)&amp;VLOOKUP(C350,配置表!$B:$J,9,FALSE),"")</f>
        <v>任意道法达到50级</v>
      </c>
      <c r="L350" s="9"/>
      <c r="M350" s="9"/>
      <c r="N350" s="9"/>
      <c r="O350" s="9"/>
      <c r="P350" s="9"/>
      <c r="V350" s="11">
        <f>VLOOKUP(C350,配置表!$B:$F,4,FALSE)</f>
        <v>217</v>
      </c>
      <c r="W350" s="15">
        <f>VLOOKUP(B350,[3]成就!$A:$P,16,FALSE)</f>
        <v>50</v>
      </c>
      <c r="X350" s="12"/>
      <c r="Y350" s="11">
        <f>VLOOKUP(B350,[1]成就!$A:$P,14,FALSE)</f>
        <v>2130</v>
      </c>
      <c r="Z350" s="12"/>
      <c r="AA350" s="14" t="s">
        <v>64</v>
      </c>
      <c r="AB350" s="14">
        <v>5</v>
      </c>
      <c r="AC350" s="14" t="s">
        <v>53</v>
      </c>
      <c r="AD350" s="14">
        <v>100</v>
      </c>
      <c r="AE350" s="14" t="s">
        <v>54</v>
      </c>
      <c r="AF350" s="14">
        <v>1200</v>
      </c>
      <c r="AG350" s="14">
        <f>VLOOKUP(AA350,[2]item!$A:$B,2,FALSE)</f>
        <v>22</v>
      </c>
      <c r="AH350" s="14">
        <f>VLOOKUP(AC350,[2]item!$A:$B,2,FALSE)</f>
        <v>2750</v>
      </c>
      <c r="AI350" s="14">
        <f>VLOOKUP(AE350,[2]item!$A:$B,2,FALSE)</f>
        <v>16</v>
      </c>
    </row>
    <row r="351" spans="2:35">
      <c r="B351" s="2">
        <v>384</v>
      </c>
      <c r="C351" s="7" t="str">
        <f>VLOOKUP(B351,[1]成就!$A:$P,2,FALSE)</f>
        <v>道法升级</v>
      </c>
      <c r="D351" s="2">
        <f>VLOOKUP(C351,配置表!$B:$F,2,FALSE)</f>
        <v>8</v>
      </c>
      <c r="E351" s="2">
        <v>385</v>
      </c>
      <c r="F351" s="8" t="str">
        <f t="shared" si="15"/>
        <v>217,60</v>
      </c>
      <c r="G351" s="8" t="s">
        <v>46</v>
      </c>
      <c r="H351" s="7" t="str">
        <f t="shared" si="16"/>
        <v>17,5;2750,125;16,1500</v>
      </c>
      <c r="I351" s="7" t="str">
        <f t="shared" si="17"/>
        <v>1,2860</v>
      </c>
      <c r="J351" s="8" t="str">
        <f>VLOOKUP(C351,配置表!$B:$F,5,FALSE)</f>
        <v>52,1</v>
      </c>
      <c r="K351" s="7" t="str">
        <f>VLOOKUP(C351,配置表!$B:$J,7,FALSE)&amp;W351&amp;IFERROR(VLOOKUP(C351,配置表!$B:$J,8,FALSE),"")&amp;IF(X351,VLOOKUP(X351,配置表!$M$2:$N$8,2,FALSE)&amp;VLOOKUP(C351,配置表!$B:$J,9,FALSE),"")</f>
        <v>任意道法达到60级</v>
      </c>
      <c r="L351" s="9"/>
      <c r="M351" s="9"/>
      <c r="N351" s="9"/>
      <c r="O351" s="9"/>
      <c r="P351" s="9"/>
      <c r="V351" s="11">
        <f>VLOOKUP(C351,配置表!$B:$F,4,FALSE)</f>
        <v>217</v>
      </c>
      <c r="W351" s="15">
        <f>VLOOKUP(B351,[3]成就!$A:$P,16,FALSE)</f>
        <v>60</v>
      </c>
      <c r="X351" s="12"/>
      <c r="Y351" s="11">
        <f>VLOOKUP(B351,[1]成就!$A:$P,14,FALSE)</f>
        <v>2860</v>
      </c>
      <c r="Z351" s="12"/>
      <c r="AA351" s="14" t="s">
        <v>52</v>
      </c>
      <c r="AB351" s="14">
        <v>5</v>
      </c>
      <c r="AC351" s="14" t="s">
        <v>53</v>
      </c>
      <c r="AD351" s="14">
        <v>125</v>
      </c>
      <c r="AE351" s="14" t="s">
        <v>54</v>
      </c>
      <c r="AF351" s="14">
        <v>1500</v>
      </c>
      <c r="AG351" s="14">
        <f>VLOOKUP(AA351,[2]item!$A:$B,2,FALSE)</f>
        <v>17</v>
      </c>
      <c r="AH351" s="14">
        <f>VLOOKUP(AC351,[2]item!$A:$B,2,FALSE)</f>
        <v>2750</v>
      </c>
      <c r="AI351" s="14">
        <f>VLOOKUP(AE351,[2]item!$A:$B,2,FALSE)</f>
        <v>16</v>
      </c>
    </row>
    <row r="352" spans="2:35">
      <c r="B352" s="2">
        <v>385</v>
      </c>
      <c r="C352" s="7" t="str">
        <f>VLOOKUP(B352,[1]成就!$A:$P,2,FALSE)</f>
        <v>道法升级</v>
      </c>
      <c r="D352" s="2">
        <f>VLOOKUP(C352,配置表!$B:$F,2,FALSE)</f>
        <v>8</v>
      </c>
      <c r="E352" s="2">
        <v>386</v>
      </c>
      <c r="F352" s="8" t="str">
        <f t="shared" si="15"/>
        <v>217,70</v>
      </c>
      <c r="G352" s="8" t="s">
        <v>46</v>
      </c>
      <c r="H352" s="7" t="str">
        <f t="shared" si="16"/>
        <v>17,5;2750,125;16,1500</v>
      </c>
      <c r="I352" s="7" t="str">
        <f t="shared" si="17"/>
        <v>1,3670</v>
      </c>
      <c r="J352" s="8" t="str">
        <f>VLOOKUP(C352,配置表!$B:$F,5,FALSE)</f>
        <v>52,1</v>
      </c>
      <c r="K352" s="7" t="str">
        <f>VLOOKUP(C352,配置表!$B:$J,7,FALSE)&amp;W352&amp;IFERROR(VLOOKUP(C352,配置表!$B:$J,8,FALSE),"")&amp;IF(X352,VLOOKUP(X352,配置表!$M$2:$N$8,2,FALSE)&amp;VLOOKUP(C352,配置表!$B:$J,9,FALSE),"")</f>
        <v>任意道法达到70级</v>
      </c>
      <c r="L352" s="9"/>
      <c r="M352" s="9"/>
      <c r="N352" s="9"/>
      <c r="O352" s="9"/>
      <c r="P352" s="9"/>
      <c r="V352" s="11">
        <f>VLOOKUP(C352,配置表!$B:$F,4,FALSE)</f>
        <v>217</v>
      </c>
      <c r="W352" s="15">
        <f>VLOOKUP(B352,[3]成就!$A:$P,16,FALSE)</f>
        <v>70</v>
      </c>
      <c r="X352" s="12"/>
      <c r="Y352" s="11">
        <f>VLOOKUP(B352,[1]成就!$A:$P,14,FALSE)</f>
        <v>3670</v>
      </c>
      <c r="Z352" s="12"/>
      <c r="AA352" s="14" t="s">
        <v>52</v>
      </c>
      <c r="AB352" s="14">
        <v>5</v>
      </c>
      <c r="AC352" s="14" t="s">
        <v>53</v>
      </c>
      <c r="AD352" s="14">
        <v>125</v>
      </c>
      <c r="AE352" s="14" t="s">
        <v>54</v>
      </c>
      <c r="AF352" s="14">
        <v>1500</v>
      </c>
      <c r="AG352" s="14">
        <f>VLOOKUP(AA352,[2]item!$A:$B,2,FALSE)</f>
        <v>17</v>
      </c>
      <c r="AH352" s="14">
        <f>VLOOKUP(AC352,[2]item!$A:$B,2,FALSE)</f>
        <v>2750</v>
      </c>
      <c r="AI352" s="14">
        <f>VLOOKUP(AE352,[2]item!$A:$B,2,FALSE)</f>
        <v>16</v>
      </c>
    </row>
    <row r="353" spans="2:35">
      <c r="B353" s="2">
        <v>386</v>
      </c>
      <c r="C353" s="7" t="str">
        <f>VLOOKUP(B353,[1]成就!$A:$P,2,FALSE)</f>
        <v>道法升级</v>
      </c>
      <c r="D353" s="2">
        <f>VLOOKUP(C353,配置表!$B:$F,2,FALSE)</f>
        <v>8</v>
      </c>
      <c r="E353" s="2">
        <v>387</v>
      </c>
      <c r="F353" s="8" t="str">
        <f t="shared" si="15"/>
        <v>217,80</v>
      </c>
      <c r="G353" s="8" t="s">
        <v>46</v>
      </c>
      <c r="H353" s="7" t="str">
        <f t="shared" si="16"/>
        <v>22,5;2750,150;16,1800</v>
      </c>
      <c r="I353" s="7" t="str">
        <f t="shared" si="17"/>
        <v>1,4590</v>
      </c>
      <c r="J353" s="8" t="str">
        <f>VLOOKUP(C353,配置表!$B:$F,5,FALSE)</f>
        <v>52,1</v>
      </c>
      <c r="K353" s="7" t="str">
        <f>VLOOKUP(C353,配置表!$B:$J,7,FALSE)&amp;W353&amp;IFERROR(VLOOKUP(C353,配置表!$B:$J,8,FALSE),"")&amp;IF(X353,VLOOKUP(X353,配置表!$M$2:$N$8,2,FALSE)&amp;VLOOKUP(C353,配置表!$B:$J,9,FALSE),"")</f>
        <v>任意道法达到80级</v>
      </c>
      <c r="L353" s="9"/>
      <c r="M353" s="9"/>
      <c r="N353" s="9"/>
      <c r="O353" s="9"/>
      <c r="P353" s="9"/>
      <c r="V353" s="11">
        <f>VLOOKUP(C353,配置表!$B:$F,4,FALSE)</f>
        <v>217</v>
      </c>
      <c r="W353" s="15">
        <f>VLOOKUP(B353,[3]成就!$A:$P,16,FALSE)</f>
        <v>80</v>
      </c>
      <c r="X353" s="12"/>
      <c r="Y353" s="11">
        <f>VLOOKUP(B353,[1]成就!$A:$P,14,FALSE)</f>
        <v>4590</v>
      </c>
      <c r="Z353" s="12"/>
      <c r="AA353" s="14" t="s">
        <v>64</v>
      </c>
      <c r="AB353" s="14">
        <v>5</v>
      </c>
      <c r="AC353" s="14" t="s">
        <v>53</v>
      </c>
      <c r="AD353" s="14">
        <v>150</v>
      </c>
      <c r="AE353" s="14" t="s">
        <v>54</v>
      </c>
      <c r="AF353" s="14">
        <v>1800</v>
      </c>
      <c r="AG353" s="14">
        <f>VLOOKUP(AA353,[2]item!$A:$B,2,FALSE)</f>
        <v>22</v>
      </c>
      <c r="AH353" s="14">
        <f>VLOOKUP(AC353,[2]item!$A:$B,2,FALSE)</f>
        <v>2750</v>
      </c>
      <c r="AI353" s="14">
        <f>VLOOKUP(AE353,[2]item!$A:$B,2,FALSE)</f>
        <v>16</v>
      </c>
    </row>
    <row r="354" spans="2:35">
      <c r="B354" s="2">
        <v>387</v>
      </c>
      <c r="C354" s="7" t="str">
        <f>VLOOKUP(B354,[1]成就!$A:$P,2,FALSE)</f>
        <v>道法升级</v>
      </c>
      <c r="D354" s="2">
        <f>VLOOKUP(C354,配置表!$B:$F,2,FALSE)</f>
        <v>8</v>
      </c>
      <c r="E354" s="2">
        <v>388</v>
      </c>
      <c r="F354" s="8" t="str">
        <f t="shared" si="15"/>
        <v>217,90</v>
      </c>
      <c r="G354" s="8" t="s">
        <v>46</v>
      </c>
      <c r="H354" s="7" t="str">
        <f t="shared" si="16"/>
        <v>17,5;2750,150;16,1800</v>
      </c>
      <c r="I354" s="7" t="str">
        <f t="shared" si="17"/>
        <v>1,5580</v>
      </c>
      <c r="J354" s="8" t="str">
        <f>VLOOKUP(C354,配置表!$B:$F,5,FALSE)</f>
        <v>52,1</v>
      </c>
      <c r="K354" s="7" t="str">
        <f>VLOOKUP(C354,配置表!$B:$J,7,FALSE)&amp;W354&amp;IFERROR(VLOOKUP(C354,配置表!$B:$J,8,FALSE),"")&amp;IF(X354,VLOOKUP(X354,配置表!$M$2:$N$8,2,FALSE)&amp;VLOOKUP(C354,配置表!$B:$J,9,FALSE),"")</f>
        <v>任意道法达到90级</v>
      </c>
      <c r="L354" s="9"/>
      <c r="M354" s="9"/>
      <c r="N354" s="9"/>
      <c r="O354" s="9"/>
      <c r="P354" s="9"/>
      <c r="V354" s="11">
        <f>VLOOKUP(C354,配置表!$B:$F,4,FALSE)</f>
        <v>217</v>
      </c>
      <c r="W354" s="15">
        <f>VLOOKUP(B354,[3]成就!$A:$P,16,FALSE)</f>
        <v>90</v>
      </c>
      <c r="X354" s="12"/>
      <c r="Y354" s="11">
        <f>VLOOKUP(B354,[1]成就!$A:$P,14,FALSE)</f>
        <v>5580</v>
      </c>
      <c r="Z354" s="12"/>
      <c r="AA354" s="14" t="s">
        <v>52</v>
      </c>
      <c r="AB354" s="14">
        <v>5</v>
      </c>
      <c r="AC354" s="14" t="s">
        <v>53</v>
      </c>
      <c r="AD354" s="14">
        <v>150</v>
      </c>
      <c r="AE354" s="14" t="s">
        <v>54</v>
      </c>
      <c r="AF354" s="14">
        <v>1800</v>
      </c>
      <c r="AG354" s="14">
        <f>VLOOKUP(AA354,[2]item!$A:$B,2,FALSE)</f>
        <v>17</v>
      </c>
      <c r="AH354" s="14">
        <f>VLOOKUP(AC354,[2]item!$A:$B,2,FALSE)</f>
        <v>2750</v>
      </c>
      <c r="AI354" s="14">
        <f>VLOOKUP(AE354,[2]item!$A:$B,2,FALSE)</f>
        <v>16</v>
      </c>
    </row>
    <row r="355" spans="2:35">
      <c r="B355" s="2">
        <v>388</v>
      </c>
      <c r="C355" s="7" t="str">
        <f>VLOOKUP(B355,[1]成就!$A:$P,2,FALSE)</f>
        <v>道法升级</v>
      </c>
      <c r="D355" s="2">
        <f>VLOOKUP(C355,配置表!$B:$F,2,FALSE)</f>
        <v>8</v>
      </c>
      <c r="E355" s="2">
        <v>389</v>
      </c>
      <c r="F355" s="8" t="str">
        <f t="shared" si="15"/>
        <v>217,100</v>
      </c>
      <c r="G355" s="8" t="s">
        <v>46</v>
      </c>
      <c r="H355" s="7" t="str">
        <f t="shared" si="16"/>
        <v>17,5;2750,175;16,2100</v>
      </c>
      <c r="I355" s="7" t="str">
        <f t="shared" si="17"/>
        <v>1,6670</v>
      </c>
      <c r="J355" s="8" t="str">
        <f>VLOOKUP(C355,配置表!$B:$F,5,FALSE)</f>
        <v>52,1</v>
      </c>
      <c r="K355" s="7" t="str">
        <f>VLOOKUP(C355,配置表!$B:$J,7,FALSE)&amp;W355&amp;IFERROR(VLOOKUP(C355,配置表!$B:$J,8,FALSE),"")&amp;IF(X355,VLOOKUP(X355,配置表!$M$2:$N$8,2,FALSE)&amp;VLOOKUP(C355,配置表!$B:$J,9,FALSE),"")</f>
        <v>任意道法达到100级</v>
      </c>
      <c r="L355" s="9"/>
      <c r="M355" s="9"/>
      <c r="N355" s="9"/>
      <c r="O355" s="9"/>
      <c r="P355" s="9"/>
      <c r="V355" s="11">
        <f>VLOOKUP(C355,配置表!$B:$F,4,FALSE)</f>
        <v>217</v>
      </c>
      <c r="W355" s="15">
        <f>VLOOKUP(B355,[3]成就!$A:$P,16,FALSE)</f>
        <v>100</v>
      </c>
      <c r="X355" s="12"/>
      <c r="Y355" s="11">
        <f>VLOOKUP(B355,[1]成就!$A:$P,14,FALSE)</f>
        <v>6670</v>
      </c>
      <c r="Z355" s="12"/>
      <c r="AA355" s="14" t="s">
        <v>52</v>
      </c>
      <c r="AB355" s="14">
        <v>5</v>
      </c>
      <c r="AC355" s="14" t="s">
        <v>53</v>
      </c>
      <c r="AD355" s="14">
        <v>175</v>
      </c>
      <c r="AE355" s="14" t="s">
        <v>54</v>
      </c>
      <c r="AF355" s="14">
        <v>2100</v>
      </c>
      <c r="AG355" s="14">
        <f>VLOOKUP(AA355,[2]item!$A:$B,2,FALSE)</f>
        <v>17</v>
      </c>
      <c r="AH355" s="14">
        <f>VLOOKUP(AC355,[2]item!$A:$B,2,FALSE)</f>
        <v>2750</v>
      </c>
      <c r="AI355" s="14">
        <f>VLOOKUP(AE355,[2]item!$A:$B,2,FALSE)</f>
        <v>16</v>
      </c>
    </row>
    <row r="356" spans="2:35">
      <c r="B356" s="2">
        <v>389</v>
      </c>
      <c r="C356" s="7" t="str">
        <f>VLOOKUP(B356,[1]成就!$A:$P,2,FALSE)</f>
        <v>道法升级</v>
      </c>
      <c r="D356" s="2">
        <f>VLOOKUP(C356,配置表!$B:$F,2,FALSE)</f>
        <v>8</v>
      </c>
      <c r="E356" s="2">
        <v>390</v>
      </c>
      <c r="F356" s="8" t="str">
        <f t="shared" si="15"/>
        <v>217,120</v>
      </c>
      <c r="G356" s="8" t="s">
        <v>46</v>
      </c>
      <c r="H356" s="7" t="str">
        <f t="shared" si="16"/>
        <v>22,5;2750,175;16,2100</v>
      </c>
      <c r="I356" s="7" t="str">
        <f t="shared" si="17"/>
        <v>1,7840</v>
      </c>
      <c r="J356" s="8" t="str">
        <f>VLOOKUP(C356,配置表!$B:$F,5,FALSE)</f>
        <v>52,1</v>
      </c>
      <c r="K356" s="7" t="str">
        <f>VLOOKUP(C356,配置表!$B:$J,7,FALSE)&amp;W356&amp;IFERROR(VLOOKUP(C356,配置表!$B:$J,8,FALSE),"")&amp;IF(X356,VLOOKUP(X356,配置表!$M$2:$N$8,2,FALSE)&amp;VLOOKUP(C356,配置表!$B:$J,9,FALSE),"")</f>
        <v>任意道法达到120级</v>
      </c>
      <c r="L356" s="9"/>
      <c r="M356" s="9"/>
      <c r="N356" s="9"/>
      <c r="O356" s="9"/>
      <c r="P356" s="9"/>
      <c r="V356" s="11">
        <f>VLOOKUP(C356,配置表!$B:$F,4,FALSE)</f>
        <v>217</v>
      </c>
      <c r="W356" s="15">
        <f>VLOOKUP(B356,[3]成就!$A:$P,16,FALSE)</f>
        <v>120</v>
      </c>
      <c r="X356" s="12"/>
      <c r="Y356" s="11">
        <f>VLOOKUP(B356,[1]成就!$A:$P,14,FALSE)</f>
        <v>7840</v>
      </c>
      <c r="Z356" s="12"/>
      <c r="AA356" s="14" t="s">
        <v>64</v>
      </c>
      <c r="AB356" s="14">
        <v>5</v>
      </c>
      <c r="AC356" s="14" t="s">
        <v>53</v>
      </c>
      <c r="AD356" s="14">
        <v>175</v>
      </c>
      <c r="AE356" s="14" t="s">
        <v>54</v>
      </c>
      <c r="AF356" s="14">
        <v>2100</v>
      </c>
      <c r="AG356" s="14">
        <f>VLOOKUP(AA356,[2]item!$A:$B,2,FALSE)</f>
        <v>22</v>
      </c>
      <c r="AH356" s="14">
        <f>VLOOKUP(AC356,[2]item!$A:$B,2,FALSE)</f>
        <v>2750</v>
      </c>
      <c r="AI356" s="14">
        <f>VLOOKUP(AE356,[2]item!$A:$B,2,FALSE)</f>
        <v>16</v>
      </c>
    </row>
    <row r="357" spans="2:35">
      <c r="B357" s="2">
        <v>390</v>
      </c>
      <c r="C357" s="7" t="str">
        <f>VLOOKUP(B357,[1]成就!$A:$P,2,FALSE)</f>
        <v>道法升级</v>
      </c>
      <c r="D357" s="2">
        <f>VLOOKUP(C357,配置表!$B:$F,2,FALSE)</f>
        <v>8</v>
      </c>
      <c r="E357" s="2">
        <v>391</v>
      </c>
      <c r="F357" s="8" t="str">
        <f t="shared" si="15"/>
        <v>217,140</v>
      </c>
      <c r="G357" s="8" t="s">
        <v>46</v>
      </c>
      <c r="H357" s="7" t="str">
        <f t="shared" si="16"/>
        <v>17,5;2750,200;16,2400</v>
      </c>
      <c r="I357" s="7" t="str">
        <f t="shared" si="17"/>
        <v>1,9090</v>
      </c>
      <c r="J357" s="8" t="str">
        <f>VLOOKUP(C357,配置表!$B:$F,5,FALSE)</f>
        <v>52,1</v>
      </c>
      <c r="K357" s="7" t="str">
        <f>VLOOKUP(C357,配置表!$B:$J,7,FALSE)&amp;W357&amp;IFERROR(VLOOKUP(C357,配置表!$B:$J,8,FALSE),"")&amp;IF(X357,VLOOKUP(X357,配置表!$M$2:$N$8,2,FALSE)&amp;VLOOKUP(C357,配置表!$B:$J,9,FALSE),"")</f>
        <v>任意道法达到140级</v>
      </c>
      <c r="L357" s="9"/>
      <c r="M357" s="9"/>
      <c r="N357" s="9"/>
      <c r="O357" s="9"/>
      <c r="P357" s="9"/>
      <c r="V357" s="11">
        <f>VLOOKUP(C357,配置表!$B:$F,4,FALSE)</f>
        <v>217</v>
      </c>
      <c r="W357" s="15">
        <f>VLOOKUP(B357,[3]成就!$A:$P,16,FALSE)</f>
        <v>140</v>
      </c>
      <c r="X357" s="12"/>
      <c r="Y357" s="11">
        <f>VLOOKUP(B357,[1]成就!$A:$P,14,FALSE)</f>
        <v>9090</v>
      </c>
      <c r="Z357" s="12"/>
      <c r="AA357" s="14" t="s">
        <v>52</v>
      </c>
      <c r="AB357" s="14">
        <v>5</v>
      </c>
      <c r="AC357" s="14" t="s">
        <v>53</v>
      </c>
      <c r="AD357" s="14">
        <v>200</v>
      </c>
      <c r="AE357" s="14" t="s">
        <v>54</v>
      </c>
      <c r="AF357" s="14">
        <v>2400</v>
      </c>
      <c r="AG357" s="14">
        <f>VLOOKUP(AA357,[2]item!$A:$B,2,FALSE)</f>
        <v>17</v>
      </c>
      <c r="AH357" s="14">
        <f>VLOOKUP(AC357,[2]item!$A:$B,2,FALSE)</f>
        <v>2750</v>
      </c>
      <c r="AI357" s="14">
        <f>VLOOKUP(AE357,[2]item!$A:$B,2,FALSE)</f>
        <v>16</v>
      </c>
    </row>
    <row r="358" spans="2:35">
      <c r="B358" s="2">
        <v>391</v>
      </c>
      <c r="C358" s="7" t="str">
        <f>VLOOKUP(B358,[1]成就!$A:$P,2,FALSE)</f>
        <v>道法升级</v>
      </c>
      <c r="D358" s="2">
        <f>VLOOKUP(C358,配置表!$B:$F,2,FALSE)</f>
        <v>8</v>
      </c>
      <c r="E358" s="2">
        <v>392</v>
      </c>
      <c r="F358" s="8" t="str">
        <f t="shared" si="15"/>
        <v>217,160</v>
      </c>
      <c r="G358" s="8" t="s">
        <v>46</v>
      </c>
      <c r="H358" s="7" t="str">
        <f t="shared" si="16"/>
        <v>17,5;2750,200;16,2400</v>
      </c>
      <c r="I358" s="7" t="str">
        <f t="shared" si="17"/>
        <v>1,10440</v>
      </c>
      <c r="J358" s="8" t="str">
        <f>VLOOKUP(C358,配置表!$B:$F,5,FALSE)</f>
        <v>52,1</v>
      </c>
      <c r="K358" s="7" t="str">
        <f>VLOOKUP(C358,配置表!$B:$J,7,FALSE)&amp;W358&amp;IFERROR(VLOOKUP(C358,配置表!$B:$J,8,FALSE),"")&amp;IF(X358,VLOOKUP(X358,配置表!$M$2:$N$8,2,FALSE)&amp;VLOOKUP(C358,配置表!$B:$J,9,FALSE),"")</f>
        <v>任意道法达到160级</v>
      </c>
      <c r="L358" s="9"/>
      <c r="M358" s="9"/>
      <c r="N358" s="9"/>
      <c r="O358" s="9"/>
      <c r="P358" s="9"/>
      <c r="V358" s="11">
        <f>VLOOKUP(C358,配置表!$B:$F,4,FALSE)</f>
        <v>217</v>
      </c>
      <c r="W358" s="15">
        <f>VLOOKUP(B358,[3]成就!$A:$P,16,FALSE)</f>
        <v>160</v>
      </c>
      <c r="X358" s="12"/>
      <c r="Y358" s="11">
        <f>VLOOKUP(B358,[1]成就!$A:$P,14,FALSE)</f>
        <v>10440</v>
      </c>
      <c r="Z358" s="12"/>
      <c r="AA358" s="14" t="s">
        <v>52</v>
      </c>
      <c r="AB358" s="14">
        <v>5</v>
      </c>
      <c r="AC358" s="14" t="s">
        <v>53</v>
      </c>
      <c r="AD358" s="14">
        <v>200</v>
      </c>
      <c r="AE358" s="14" t="s">
        <v>54</v>
      </c>
      <c r="AF358" s="14">
        <v>2400</v>
      </c>
      <c r="AG358" s="14">
        <f>VLOOKUP(AA358,[2]item!$A:$B,2,FALSE)</f>
        <v>17</v>
      </c>
      <c r="AH358" s="14">
        <f>VLOOKUP(AC358,[2]item!$A:$B,2,FALSE)</f>
        <v>2750</v>
      </c>
      <c r="AI358" s="14">
        <f>VLOOKUP(AE358,[2]item!$A:$B,2,FALSE)</f>
        <v>16</v>
      </c>
    </row>
    <row r="359" spans="2:35">
      <c r="B359" s="2">
        <v>392</v>
      </c>
      <c r="C359" s="7" t="str">
        <f>VLOOKUP(B359,[1]成就!$A:$P,2,FALSE)</f>
        <v>道法升级</v>
      </c>
      <c r="D359" s="2">
        <f>VLOOKUP(C359,配置表!$B:$F,2,FALSE)</f>
        <v>8</v>
      </c>
      <c r="E359" s="2">
        <v>393</v>
      </c>
      <c r="F359" s="8" t="str">
        <f t="shared" si="15"/>
        <v>217,180</v>
      </c>
      <c r="G359" s="8" t="s">
        <v>46</v>
      </c>
      <c r="H359" s="7" t="str">
        <f t="shared" si="16"/>
        <v>22,5;2750,225;16,2700</v>
      </c>
      <c r="I359" s="7" t="str">
        <f t="shared" si="17"/>
        <v>1,11860</v>
      </c>
      <c r="J359" s="8" t="str">
        <f>VLOOKUP(C359,配置表!$B:$F,5,FALSE)</f>
        <v>52,1</v>
      </c>
      <c r="K359" s="7" t="str">
        <f>VLOOKUP(C359,配置表!$B:$J,7,FALSE)&amp;W359&amp;IFERROR(VLOOKUP(C359,配置表!$B:$J,8,FALSE),"")&amp;IF(X359,VLOOKUP(X359,配置表!$M$2:$N$8,2,FALSE)&amp;VLOOKUP(C359,配置表!$B:$J,9,FALSE),"")</f>
        <v>任意道法达到180级</v>
      </c>
      <c r="L359" s="9"/>
      <c r="M359" s="9"/>
      <c r="N359" s="9"/>
      <c r="O359" s="9"/>
      <c r="P359" s="9"/>
      <c r="V359" s="11">
        <f>VLOOKUP(C359,配置表!$B:$F,4,FALSE)</f>
        <v>217</v>
      </c>
      <c r="W359" s="15">
        <f>VLOOKUP(B359,[3]成就!$A:$P,16,FALSE)</f>
        <v>180</v>
      </c>
      <c r="X359" s="12"/>
      <c r="Y359" s="11">
        <f>VLOOKUP(B359,[1]成就!$A:$P,14,FALSE)</f>
        <v>11860</v>
      </c>
      <c r="Z359" s="12"/>
      <c r="AA359" s="14" t="s">
        <v>64</v>
      </c>
      <c r="AB359" s="14">
        <v>5</v>
      </c>
      <c r="AC359" s="14" t="s">
        <v>53</v>
      </c>
      <c r="AD359" s="14">
        <v>225</v>
      </c>
      <c r="AE359" s="14" t="s">
        <v>54</v>
      </c>
      <c r="AF359" s="14">
        <v>2700</v>
      </c>
      <c r="AG359" s="14">
        <f>VLOOKUP(AA359,[2]item!$A:$B,2,FALSE)</f>
        <v>22</v>
      </c>
      <c r="AH359" s="14">
        <f>VLOOKUP(AC359,[2]item!$A:$B,2,FALSE)</f>
        <v>2750</v>
      </c>
      <c r="AI359" s="14">
        <f>VLOOKUP(AE359,[2]item!$A:$B,2,FALSE)</f>
        <v>16</v>
      </c>
    </row>
    <row r="360" spans="2:35">
      <c r="B360" s="2">
        <v>393</v>
      </c>
      <c r="C360" s="7" t="str">
        <f>VLOOKUP(B360,[1]成就!$A:$P,2,FALSE)</f>
        <v>道法升级</v>
      </c>
      <c r="D360" s="2">
        <f>VLOOKUP(C360,配置表!$B:$F,2,FALSE)</f>
        <v>8</v>
      </c>
      <c r="E360" s="2">
        <v>394</v>
      </c>
      <c r="F360" s="8" t="str">
        <f t="shared" si="15"/>
        <v>217,200</v>
      </c>
      <c r="G360" s="8" t="s">
        <v>46</v>
      </c>
      <c r="H360" s="7" t="str">
        <f t="shared" si="16"/>
        <v>17,5;2750,225;16,2700</v>
      </c>
      <c r="I360" s="7" t="str">
        <f t="shared" si="17"/>
        <v>1,13350</v>
      </c>
      <c r="J360" s="8" t="str">
        <f>VLOOKUP(C360,配置表!$B:$F,5,FALSE)</f>
        <v>52,1</v>
      </c>
      <c r="K360" s="7" t="str">
        <f>VLOOKUP(C360,配置表!$B:$J,7,FALSE)&amp;W360&amp;IFERROR(VLOOKUP(C360,配置表!$B:$J,8,FALSE),"")&amp;IF(X360,VLOOKUP(X360,配置表!$M$2:$N$8,2,FALSE)&amp;VLOOKUP(C360,配置表!$B:$J,9,FALSE),"")</f>
        <v>任意道法达到200级</v>
      </c>
      <c r="L360" s="9"/>
      <c r="M360" s="9"/>
      <c r="N360" s="9"/>
      <c r="O360" s="9"/>
      <c r="P360" s="9"/>
      <c r="V360" s="11">
        <f>VLOOKUP(C360,配置表!$B:$F,4,FALSE)</f>
        <v>217</v>
      </c>
      <c r="W360" s="15">
        <f>VLOOKUP(B360,[3]成就!$A:$P,16,FALSE)</f>
        <v>200</v>
      </c>
      <c r="X360" s="12"/>
      <c r="Y360" s="11">
        <f>VLOOKUP(B360,[1]成就!$A:$P,14,FALSE)</f>
        <v>13350</v>
      </c>
      <c r="Z360" s="12"/>
      <c r="AA360" s="14" t="s">
        <v>52</v>
      </c>
      <c r="AB360" s="14">
        <v>5</v>
      </c>
      <c r="AC360" s="14" t="s">
        <v>53</v>
      </c>
      <c r="AD360" s="14">
        <v>225</v>
      </c>
      <c r="AE360" s="14" t="s">
        <v>54</v>
      </c>
      <c r="AF360" s="14">
        <v>2700</v>
      </c>
      <c r="AG360" s="14">
        <f>VLOOKUP(AA360,[2]item!$A:$B,2,FALSE)</f>
        <v>17</v>
      </c>
      <c r="AH360" s="14">
        <f>VLOOKUP(AC360,[2]item!$A:$B,2,FALSE)</f>
        <v>2750</v>
      </c>
      <c r="AI360" s="14">
        <f>VLOOKUP(AE360,[2]item!$A:$B,2,FALSE)</f>
        <v>16</v>
      </c>
    </row>
    <row r="361" spans="2:35">
      <c r="B361" s="2">
        <v>394</v>
      </c>
      <c r="C361" s="7" t="str">
        <f>VLOOKUP(B361,[1]成就!$A:$P,2,FALSE)</f>
        <v>道法升级</v>
      </c>
      <c r="D361" s="2">
        <f>VLOOKUP(C361,配置表!$B:$F,2,FALSE)</f>
        <v>8</v>
      </c>
      <c r="E361" s="2">
        <v>395</v>
      </c>
      <c r="F361" s="8" t="str">
        <f t="shared" si="15"/>
        <v>217,250</v>
      </c>
      <c r="G361" s="8" t="s">
        <v>46</v>
      </c>
      <c r="H361" s="7" t="str">
        <f t="shared" si="16"/>
        <v>17,5;2750,250;16,3000</v>
      </c>
      <c r="I361" s="7" t="str">
        <f t="shared" si="17"/>
        <v>1,14920</v>
      </c>
      <c r="J361" s="8" t="str">
        <f>VLOOKUP(C361,配置表!$B:$F,5,FALSE)</f>
        <v>52,1</v>
      </c>
      <c r="K361" s="7" t="str">
        <f>VLOOKUP(C361,配置表!$B:$J,7,FALSE)&amp;W361&amp;IFERROR(VLOOKUP(C361,配置表!$B:$J,8,FALSE),"")&amp;IF(X361,VLOOKUP(X361,配置表!$M$2:$N$8,2,FALSE)&amp;VLOOKUP(C361,配置表!$B:$J,9,FALSE),"")</f>
        <v>任意道法达到250级</v>
      </c>
      <c r="L361" s="9"/>
      <c r="M361" s="9"/>
      <c r="N361" s="9"/>
      <c r="O361" s="9"/>
      <c r="P361" s="9"/>
      <c r="V361" s="11">
        <f>VLOOKUP(C361,配置表!$B:$F,4,FALSE)</f>
        <v>217</v>
      </c>
      <c r="W361" s="15">
        <f>VLOOKUP(B361,[3]成就!$A:$P,16,FALSE)</f>
        <v>250</v>
      </c>
      <c r="X361" s="12"/>
      <c r="Y361" s="11">
        <f>VLOOKUP(B361,[1]成就!$A:$P,14,FALSE)</f>
        <v>14920</v>
      </c>
      <c r="Z361" s="12"/>
      <c r="AA361" s="14" t="s">
        <v>52</v>
      </c>
      <c r="AB361" s="14">
        <v>5</v>
      </c>
      <c r="AC361" s="14" t="s">
        <v>53</v>
      </c>
      <c r="AD361" s="14">
        <v>250</v>
      </c>
      <c r="AE361" s="14" t="s">
        <v>54</v>
      </c>
      <c r="AF361" s="14">
        <v>3000</v>
      </c>
      <c r="AG361" s="14">
        <f>VLOOKUP(AA361,[2]item!$A:$B,2,FALSE)</f>
        <v>17</v>
      </c>
      <c r="AH361" s="14">
        <f>VLOOKUP(AC361,[2]item!$A:$B,2,FALSE)</f>
        <v>2750</v>
      </c>
      <c r="AI361" s="14">
        <f>VLOOKUP(AE361,[2]item!$A:$B,2,FALSE)</f>
        <v>16</v>
      </c>
    </row>
    <row r="362" spans="2:35">
      <c r="B362" s="2">
        <v>395</v>
      </c>
      <c r="C362" s="7" t="str">
        <f>VLOOKUP(B362,[1]成就!$A:$P,2,FALSE)</f>
        <v>道法升级</v>
      </c>
      <c r="D362" s="2">
        <f>VLOOKUP(C362,配置表!$B:$F,2,FALSE)</f>
        <v>8</v>
      </c>
      <c r="E362" s="2">
        <v>396</v>
      </c>
      <c r="F362" s="8" t="str">
        <f t="shared" si="15"/>
        <v>217,300</v>
      </c>
      <c r="G362" s="8" t="s">
        <v>46</v>
      </c>
      <c r="H362" s="7" t="str">
        <f t="shared" si="16"/>
        <v>22,5;2750,250;16,3000</v>
      </c>
      <c r="I362" s="7" t="str">
        <f t="shared" si="17"/>
        <v>1,16580</v>
      </c>
      <c r="J362" s="8" t="str">
        <f>VLOOKUP(C362,配置表!$B:$F,5,FALSE)</f>
        <v>52,1</v>
      </c>
      <c r="K362" s="7" t="str">
        <f>VLOOKUP(C362,配置表!$B:$J,7,FALSE)&amp;W362&amp;IFERROR(VLOOKUP(C362,配置表!$B:$J,8,FALSE),"")&amp;IF(X362,VLOOKUP(X362,配置表!$M$2:$N$8,2,FALSE)&amp;VLOOKUP(C362,配置表!$B:$J,9,FALSE),"")</f>
        <v>任意道法达到300级</v>
      </c>
      <c r="L362" s="9"/>
      <c r="M362" s="9"/>
      <c r="N362" s="9"/>
      <c r="O362" s="9"/>
      <c r="P362" s="9"/>
      <c r="V362" s="11">
        <f>VLOOKUP(C362,配置表!$B:$F,4,FALSE)</f>
        <v>217</v>
      </c>
      <c r="W362" s="15">
        <f>VLOOKUP(B362,[3]成就!$A:$P,16,FALSE)</f>
        <v>300</v>
      </c>
      <c r="X362" s="12"/>
      <c r="Y362" s="11">
        <f>VLOOKUP(B362,[1]成就!$A:$P,14,FALSE)</f>
        <v>16580</v>
      </c>
      <c r="Z362" s="12"/>
      <c r="AA362" s="14" t="s">
        <v>64</v>
      </c>
      <c r="AB362" s="14">
        <v>5</v>
      </c>
      <c r="AC362" s="14" t="s">
        <v>53</v>
      </c>
      <c r="AD362" s="14">
        <v>250</v>
      </c>
      <c r="AE362" s="14" t="s">
        <v>54</v>
      </c>
      <c r="AF362" s="14">
        <v>3000</v>
      </c>
      <c r="AG362" s="14">
        <f>VLOOKUP(AA362,[2]item!$A:$B,2,FALSE)</f>
        <v>22</v>
      </c>
      <c r="AH362" s="14">
        <f>VLOOKUP(AC362,[2]item!$A:$B,2,FALSE)</f>
        <v>2750</v>
      </c>
      <c r="AI362" s="14">
        <f>VLOOKUP(AE362,[2]item!$A:$B,2,FALSE)</f>
        <v>16</v>
      </c>
    </row>
    <row r="363" spans="2:35">
      <c r="B363" s="2">
        <v>396</v>
      </c>
      <c r="C363" s="7" t="str">
        <f>VLOOKUP(B363,[1]成就!$A:$P,2,FALSE)</f>
        <v>道法升级</v>
      </c>
      <c r="D363" s="2">
        <f>VLOOKUP(C363,配置表!$B:$F,2,FALSE)</f>
        <v>8</v>
      </c>
      <c r="E363" s="2">
        <v>397</v>
      </c>
      <c r="F363" s="8" t="str">
        <f t="shared" si="15"/>
        <v>217,350</v>
      </c>
      <c r="G363" s="8" t="s">
        <v>46</v>
      </c>
      <c r="H363" s="7" t="str">
        <f t="shared" si="16"/>
        <v>17,5;2750,275;16,3300</v>
      </c>
      <c r="I363" s="7" t="str">
        <f t="shared" si="17"/>
        <v>1,18320</v>
      </c>
      <c r="J363" s="8" t="str">
        <f>VLOOKUP(C363,配置表!$B:$F,5,FALSE)</f>
        <v>52,1</v>
      </c>
      <c r="K363" s="7" t="str">
        <f>VLOOKUP(C363,配置表!$B:$J,7,FALSE)&amp;W363&amp;IFERROR(VLOOKUP(C363,配置表!$B:$J,8,FALSE),"")&amp;IF(X363,VLOOKUP(X363,配置表!$M$2:$N$8,2,FALSE)&amp;VLOOKUP(C363,配置表!$B:$J,9,FALSE),"")</f>
        <v>任意道法达到350级</v>
      </c>
      <c r="L363" s="9"/>
      <c r="M363" s="9"/>
      <c r="N363" s="9"/>
      <c r="O363" s="9"/>
      <c r="P363" s="9"/>
      <c r="V363" s="11">
        <f>VLOOKUP(C363,配置表!$B:$F,4,FALSE)</f>
        <v>217</v>
      </c>
      <c r="W363" s="15">
        <f>VLOOKUP(B363,[3]成就!$A:$P,16,FALSE)</f>
        <v>350</v>
      </c>
      <c r="X363" s="12"/>
      <c r="Y363" s="11">
        <f>VLOOKUP(B363,[1]成就!$A:$P,14,FALSE)</f>
        <v>18320</v>
      </c>
      <c r="Z363" s="12"/>
      <c r="AA363" s="14" t="s">
        <v>52</v>
      </c>
      <c r="AB363" s="14">
        <v>5</v>
      </c>
      <c r="AC363" s="14" t="s">
        <v>53</v>
      </c>
      <c r="AD363" s="14">
        <v>275</v>
      </c>
      <c r="AE363" s="14" t="s">
        <v>54</v>
      </c>
      <c r="AF363" s="14">
        <v>3300</v>
      </c>
      <c r="AG363" s="14">
        <f>VLOOKUP(AA363,[2]item!$A:$B,2,FALSE)</f>
        <v>17</v>
      </c>
      <c r="AH363" s="14">
        <f>VLOOKUP(AC363,[2]item!$A:$B,2,FALSE)</f>
        <v>2750</v>
      </c>
      <c r="AI363" s="14">
        <f>VLOOKUP(AE363,[2]item!$A:$B,2,FALSE)</f>
        <v>16</v>
      </c>
    </row>
    <row r="364" spans="2:35">
      <c r="B364" s="2">
        <v>397</v>
      </c>
      <c r="C364" s="7" t="str">
        <f>VLOOKUP(B364,[1]成就!$A:$P,2,FALSE)</f>
        <v>道法升级</v>
      </c>
      <c r="D364" s="2">
        <f>VLOOKUP(C364,配置表!$B:$F,2,FALSE)</f>
        <v>8</v>
      </c>
      <c r="E364" s="2">
        <v>398</v>
      </c>
      <c r="F364" s="8" t="str">
        <f t="shared" si="15"/>
        <v>217,400</v>
      </c>
      <c r="G364" s="8" t="s">
        <v>46</v>
      </c>
      <c r="H364" s="7" t="str">
        <f t="shared" si="16"/>
        <v>17,5;2750,275;16,3300</v>
      </c>
      <c r="I364" s="7" t="str">
        <f t="shared" si="17"/>
        <v>1,20130</v>
      </c>
      <c r="J364" s="8" t="str">
        <f>VLOOKUP(C364,配置表!$B:$F,5,FALSE)</f>
        <v>52,1</v>
      </c>
      <c r="K364" s="7" t="str">
        <f>VLOOKUP(C364,配置表!$B:$J,7,FALSE)&amp;W364&amp;IFERROR(VLOOKUP(C364,配置表!$B:$J,8,FALSE),"")&amp;IF(X364,VLOOKUP(X364,配置表!$M$2:$N$8,2,FALSE)&amp;VLOOKUP(C364,配置表!$B:$J,9,FALSE),"")</f>
        <v>任意道法达到400级</v>
      </c>
      <c r="L364" s="9"/>
      <c r="M364" s="9"/>
      <c r="N364" s="9"/>
      <c r="O364" s="9"/>
      <c r="P364" s="9"/>
      <c r="V364" s="11">
        <f>VLOOKUP(C364,配置表!$B:$F,4,FALSE)</f>
        <v>217</v>
      </c>
      <c r="W364" s="15">
        <f>VLOOKUP(B364,[3]成就!$A:$P,16,FALSE)</f>
        <v>400</v>
      </c>
      <c r="X364" s="12"/>
      <c r="Y364" s="11">
        <f>VLOOKUP(B364,[1]成就!$A:$P,14,FALSE)</f>
        <v>20130</v>
      </c>
      <c r="Z364" s="12"/>
      <c r="AA364" s="14" t="s">
        <v>52</v>
      </c>
      <c r="AB364" s="14">
        <v>5</v>
      </c>
      <c r="AC364" s="14" t="s">
        <v>53</v>
      </c>
      <c r="AD364" s="14">
        <v>275</v>
      </c>
      <c r="AE364" s="14" t="s">
        <v>54</v>
      </c>
      <c r="AF364" s="14">
        <v>3300</v>
      </c>
      <c r="AG364" s="14">
        <f>VLOOKUP(AA364,[2]item!$A:$B,2,FALSE)</f>
        <v>17</v>
      </c>
      <c r="AH364" s="14">
        <f>VLOOKUP(AC364,[2]item!$A:$B,2,FALSE)</f>
        <v>2750</v>
      </c>
      <c r="AI364" s="14">
        <f>VLOOKUP(AE364,[2]item!$A:$B,2,FALSE)</f>
        <v>16</v>
      </c>
    </row>
    <row r="365" spans="2:35">
      <c r="B365" s="2">
        <v>398</v>
      </c>
      <c r="C365" s="7" t="str">
        <f>VLOOKUP(B365,[1]成就!$A:$P,2,FALSE)</f>
        <v>道法升级</v>
      </c>
      <c r="D365" s="2">
        <f>VLOOKUP(C365,配置表!$B:$F,2,FALSE)</f>
        <v>8</v>
      </c>
      <c r="E365" s="2">
        <v>399</v>
      </c>
      <c r="F365" s="8" t="str">
        <f t="shared" si="15"/>
        <v>217,450</v>
      </c>
      <c r="G365" s="8" t="s">
        <v>46</v>
      </c>
      <c r="H365" s="7" t="str">
        <f t="shared" si="16"/>
        <v>22,5;2750,300;16,3600</v>
      </c>
      <c r="I365" s="7" t="str">
        <f t="shared" si="17"/>
        <v>1,22010</v>
      </c>
      <c r="J365" s="8" t="str">
        <f>VLOOKUP(C365,配置表!$B:$F,5,FALSE)</f>
        <v>52,1</v>
      </c>
      <c r="K365" s="7" t="str">
        <f>VLOOKUP(C365,配置表!$B:$J,7,FALSE)&amp;W365&amp;IFERROR(VLOOKUP(C365,配置表!$B:$J,8,FALSE),"")&amp;IF(X365,VLOOKUP(X365,配置表!$M$2:$N$8,2,FALSE)&amp;VLOOKUP(C365,配置表!$B:$J,9,FALSE),"")</f>
        <v>任意道法达到450级</v>
      </c>
      <c r="L365" s="9"/>
      <c r="M365" s="9"/>
      <c r="N365" s="9"/>
      <c r="O365" s="9"/>
      <c r="P365" s="9"/>
      <c r="V365" s="11">
        <f>VLOOKUP(C365,配置表!$B:$F,4,FALSE)</f>
        <v>217</v>
      </c>
      <c r="W365" s="15">
        <f>VLOOKUP(B365,[3]成就!$A:$P,16,FALSE)</f>
        <v>450</v>
      </c>
      <c r="X365" s="12"/>
      <c r="Y365" s="11">
        <f>VLOOKUP(B365,[1]成就!$A:$P,14,FALSE)</f>
        <v>22010</v>
      </c>
      <c r="Z365" s="12"/>
      <c r="AA365" s="14" t="s">
        <v>64</v>
      </c>
      <c r="AB365" s="14">
        <v>5</v>
      </c>
      <c r="AC365" s="14" t="s">
        <v>53</v>
      </c>
      <c r="AD365" s="14">
        <v>300</v>
      </c>
      <c r="AE365" s="14" t="s">
        <v>54</v>
      </c>
      <c r="AF365" s="14">
        <v>3600</v>
      </c>
      <c r="AG365" s="14">
        <f>VLOOKUP(AA365,[2]item!$A:$B,2,FALSE)</f>
        <v>22</v>
      </c>
      <c r="AH365" s="14">
        <f>VLOOKUP(AC365,[2]item!$A:$B,2,FALSE)</f>
        <v>2750</v>
      </c>
      <c r="AI365" s="14">
        <f>VLOOKUP(AE365,[2]item!$A:$B,2,FALSE)</f>
        <v>16</v>
      </c>
    </row>
    <row r="366" spans="2:35">
      <c r="B366" s="2">
        <v>399</v>
      </c>
      <c r="C366" s="7" t="str">
        <f>VLOOKUP(B366,[1]成就!$A:$P,2,FALSE)</f>
        <v>道法升级</v>
      </c>
      <c r="D366" s="2">
        <f>VLOOKUP(C366,配置表!$B:$F,2,FALSE)</f>
        <v>8</v>
      </c>
      <c r="E366" s="2">
        <v>400</v>
      </c>
      <c r="F366" s="8" t="str">
        <f t="shared" si="15"/>
        <v>217,500</v>
      </c>
      <c r="G366" s="8" t="s">
        <v>46</v>
      </c>
      <c r="H366" s="7" t="str">
        <f t="shared" si="16"/>
        <v>17,5;2750,300;16,3600</v>
      </c>
      <c r="I366" s="7" t="str">
        <f t="shared" si="17"/>
        <v>1,23970</v>
      </c>
      <c r="J366" s="8" t="str">
        <f>VLOOKUP(C366,配置表!$B:$F,5,FALSE)</f>
        <v>52,1</v>
      </c>
      <c r="K366" s="7" t="str">
        <f>VLOOKUP(C366,配置表!$B:$J,7,FALSE)&amp;W366&amp;IFERROR(VLOOKUP(C366,配置表!$B:$J,8,FALSE),"")&amp;IF(X366,VLOOKUP(X366,配置表!$M$2:$N$8,2,FALSE)&amp;VLOOKUP(C366,配置表!$B:$J,9,FALSE),"")</f>
        <v>任意道法达到500级</v>
      </c>
      <c r="L366" s="9"/>
      <c r="M366" s="9"/>
      <c r="N366" s="9"/>
      <c r="O366" s="9"/>
      <c r="P366" s="9"/>
      <c r="V366" s="11">
        <f>VLOOKUP(C366,配置表!$B:$F,4,FALSE)</f>
        <v>217</v>
      </c>
      <c r="W366" s="15">
        <f>VLOOKUP(B366,[3]成就!$A:$P,16,FALSE)</f>
        <v>500</v>
      </c>
      <c r="X366" s="12"/>
      <c r="Y366" s="11">
        <f>VLOOKUP(B366,[1]成就!$A:$P,14,FALSE)</f>
        <v>23970</v>
      </c>
      <c r="Z366" s="12"/>
      <c r="AA366" s="14" t="s">
        <v>52</v>
      </c>
      <c r="AB366" s="14">
        <v>5</v>
      </c>
      <c r="AC366" s="14" t="s">
        <v>53</v>
      </c>
      <c r="AD366" s="14">
        <v>300</v>
      </c>
      <c r="AE366" s="14" t="s">
        <v>54</v>
      </c>
      <c r="AF366" s="14">
        <v>3600</v>
      </c>
      <c r="AG366" s="14">
        <f>VLOOKUP(AA366,[2]item!$A:$B,2,FALSE)</f>
        <v>17</v>
      </c>
      <c r="AH366" s="14">
        <f>VLOOKUP(AC366,[2]item!$A:$B,2,FALSE)</f>
        <v>2750</v>
      </c>
      <c r="AI366" s="14">
        <f>VLOOKUP(AE366,[2]item!$A:$B,2,FALSE)</f>
        <v>16</v>
      </c>
    </row>
    <row r="367" spans="2:35">
      <c r="B367" s="2">
        <v>400</v>
      </c>
      <c r="C367" s="7" t="str">
        <f>VLOOKUP(B367,[1]成就!$A:$P,2,FALSE)</f>
        <v>道法升级</v>
      </c>
      <c r="D367" s="2">
        <f>VLOOKUP(C367,配置表!$B:$F,2,FALSE)</f>
        <v>8</v>
      </c>
      <c r="E367" s="2">
        <v>401</v>
      </c>
      <c r="F367" s="8" t="str">
        <f t="shared" si="15"/>
        <v>217,550</v>
      </c>
      <c r="G367" s="8" t="s">
        <v>46</v>
      </c>
      <c r="H367" s="7" t="str">
        <f t="shared" si="16"/>
        <v>17,5;2750,325;16,3900</v>
      </c>
      <c r="I367" s="7" t="str">
        <f t="shared" si="17"/>
        <v>1,26000</v>
      </c>
      <c r="J367" s="8" t="str">
        <f>VLOOKUP(C367,配置表!$B:$F,5,FALSE)</f>
        <v>52,1</v>
      </c>
      <c r="K367" s="7" t="str">
        <f>VLOOKUP(C367,配置表!$B:$J,7,FALSE)&amp;W367&amp;IFERROR(VLOOKUP(C367,配置表!$B:$J,8,FALSE),"")&amp;IF(X367,VLOOKUP(X367,配置表!$M$2:$N$8,2,FALSE)&amp;VLOOKUP(C367,配置表!$B:$J,9,FALSE),"")</f>
        <v>任意道法达到550级</v>
      </c>
      <c r="L367" s="9"/>
      <c r="M367" s="9"/>
      <c r="N367" s="9"/>
      <c r="O367" s="9"/>
      <c r="P367" s="9"/>
      <c r="V367" s="11">
        <f>VLOOKUP(C367,配置表!$B:$F,4,FALSE)</f>
        <v>217</v>
      </c>
      <c r="W367" s="15">
        <f>VLOOKUP(B367,[3]成就!$A:$P,16,FALSE)</f>
        <v>550</v>
      </c>
      <c r="X367" s="12"/>
      <c r="Y367" s="11">
        <f>VLOOKUP(B367,[1]成就!$A:$P,14,FALSE)</f>
        <v>26000</v>
      </c>
      <c r="Z367" s="12"/>
      <c r="AA367" s="14" t="s">
        <v>52</v>
      </c>
      <c r="AB367" s="14">
        <v>5</v>
      </c>
      <c r="AC367" s="14" t="s">
        <v>53</v>
      </c>
      <c r="AD367" s="14">
        <v>325</v>
      </c>
      <c r="AE367" s="14" t="s">
        <v>54</v>
      </c>
      <c r="AF367" s="14">
        <v>3900</v>
      </c>
      <c r="AG367" s="14">
        <f>VLOOKUP(AA367,[2]item!$A:$B,2,FALSE)</f>
        <v>17</v>
      </c>
      <c r="AH367" s="14">
        <f>VLOOKUP(AC367,[2]item!$A:$B,2,FALSE)</f>
        <v>2750</v>
      </c>
      <c r="AI367" s="14">
        <f>VLOOKUP(AE367,[2]item!$A:$B,2,FALSE)</f>
        <v>16</v>
      </c>
    </row>
    <row r="368" spans="2:35">
      <c r="B368" s="2">
        <v>401</v>
      </c>
      <c r="C368" s="7" t="str">
        <f>VLOOKUP(B368,[1]成就!$A:$P,2,FALSE)</f>
        <v>道法升级</v>
      </c>
      <c r="D368" s="2">
        <f>VLOOKUP(C368,配置表!$B:$F,2,FALSE)</f>
        <v>8</v>
      </c>
      <c r="E368" s="2">
        <v>402</v>
      </c>
      <c r="F368" s="8" t="str">
        <f t="shared" si="15"/>
        <v>217,600</v>
      </c>
      <c r="G368" s="8" t="s">
        <v>46</v>
      </c>
      <c r="H368" s="7" t="str">
        <f t="shared" si="16"/>
        <v>22,5;2750,325;16,3900</v>
      </c>
      <c r="I368" s="7" t="str">
        <f t="shared" si="17"/>
        <v>1,28120</v>
      </c>
      <c r="J368" s="8" t="str">
        <f>VLOOKUP(C368,配置表!$B:$F,5,FALSE)</f>
        <v>52,1</v>
      </c>
      <c r="K368" s="7" t="str">
        <f>VLOOKUP(C368,配置表!$B:$J,7,FALSE)&amp;W368&amp;IFERROR(VLOOKUP(C368,配置表!$B:$J,8,FALSE),"")&amp;IF(X368,VLOOKUP(X368,配置表!$M$2:$N$8,2,FALSE)&amp;VLOOKUP(C368,配置表!$B:$J,9,FALSE),"")</f>
        <v>任意道法达到600级</v>
      </c>
      <c r="L368" s="9"/>
      <c r="M368" s="9"/>
      <c r="N368" s="9"/>
      <c r="O368" s="9"/>
      <c r="P368" s="9"/>
      <c r="V368" s="11">
        <f>VLOOKUP(C368,配置表!$B:$F,4,FALSE)</f>
        <v>217</v>
      </c>
      <c r="W368" s="15">
        <f>VLOOKUP(B368,[3]成就!$A:$P,16,FALSE)</f>
        <v>600</v>
      </c>
      <c r="X368" s="12"/>
      <c r="Y368" s="11">
        <f>VLOOKUP(B368,[1]成就!$A:$P,14,FALSE)</f>
        <v>28120</v>
      </c>
      <c r="Z368" s="12"/>
      <c r="AA368" s="14" t="s">
        <v>64</v>
      </c>
      <c r="AB368" s="14">
        <v>5</v>
      </c>
      <c r="AC368" s="14" t="s">
        <v>53</v>
      </c>
      <c r="AD368" s="14">
        <v>325</v>
      </c>
      <c r="AE368" s="14" t="s">
        <v>54</v>
      </c>
      <c r="AF368" s="14">
        <v>3900</v>
      </c>
      <c r="AG368" s="14">
        <f>VLOOKUP(AA368,[2]item!$A:$B,2,FALSE)</f>
        <v>22</v>
      </c>
      <c r="AH368" s="14">
        <f>VLOOKUP(AC368,[2]item!$A:$B,2,FALSE)</f>
        <v>2750</v>
      </c>
      <c r="AI368" s="14">
        <f>VLOOKUP(AE368,[2]item!$A:$B,2,FALSE)</f>
        <v>16</v>
      </c>
    </row>
    <row r="369" spans="2:35">
      <c r="B369" s="2">
        <v>402</v>
      </c>
      <c r="C369" s="7" t="str">
        <f>VLOOKUP(B369,[1]成就!$A:$P,2,FALSE)</f>
        <v>道法升级</v>
      </c>
      <c r="D369" s="2">
        <f>VLOOKUP(C369,配置表!$B:$F,2,FALSE)</f>
        <v>8</v>
      </c>
      <c r="E369" s="2">
        <v>403</v>
      </c>
      <c r="F369" s="8" t="str">
        <f t="shared" si="15"/>
        <v>217,650</v>
      </c>
      <c r="G369" s="8" t="s">
        <v>46</v>
      </c>
      <c r="H369" s="7" t="str">
        <f t="shared" si="16"/>
        <v>17,5;2750,350;16,4200</v>
      </c>
      <c r="I369" s="7" t="str">
        <f t="shared" si="17"/>
        <v>1,30300</v>
      </c>
      <c r="J369" s="8" t="str">
        <f>VLOOKUP(C369,配置表!$B:$F,5,FALSE)</f>
        <v>52,1</v>
      </c>
      <c r="K369" s="7" t="str">
        <f>VLOOKUP(C369,配置表!$B:$J,7,FALSE)&amp;W369&amp;IFERROR(VLOOKUP(C369,配置表!$B:$J,8,FALSE),"")&amp;IF(X369,VLOOKUP(X369,配置表!$M$2:$N$8,2,FALSE)&amp;VLOOKUP(C369,配置表!$B:$J,9,FALSE),"")</f>
        <v>任意道法达到650级</v>
      </c>
      <c r="L369" s="9"/>
      <c r="M369" s="9"/>
      <c r="N369" s="9"/>
      <c r="O369" s="9"/>
      <c r="P369" s="9"/>
      <c r="V369" s="11">
        <f>VLOOKUP(C369,配置表!$B:$F,4,FALSE)</f>
        <v>217</v>
      </c>
      <c r="W369" s="15">
        <f>VLOOKUP(B369,[3]成就!$A:$P,16,FALSE)</f>
        <v>650</v>
      </c>
      <c r="X369" s="12"/>
      <c r="Y369" s="11">
        <f>VLOOKUP(B369,[1]成就!$A:$P,14,FALSE)</f>
        <v>30300</v>
      </c>
      <c r="Z369" s="12"/>
      <c r="AA369" s="14" t="s">
        <v>52</v>
      </c>
      <c r="AB369" s="14">
        <v>5</v>
      </c>
      <c r="AC369" s="14" t="s">
        <v>53</v>
      </c>
      <c r="AD369" s="14">
        <v>350</v>
      </c>
      <c r="AE369" s="14" t="s">
        <v>54</v>
      </c>
      <c r="AF369" s="14">
        <v>4200</v>
      </c>
      <c r="AG369" s="14">
        <f>VLOOKUP(AA369,[2]item!$A:$B,2,FALSE)</f>
        <v>17</v>
      </c>
      <c r="AH369" s="14">
        <f>VLOOKUP(AC369,[2]item!$A:$B,2,FALSE)</f>
        <v>2750</v>
      </c>
      <c r="AI369" s="14">
        <f>VLOOKUP(AE369,[2]item!$A:$B,2,FALSE)</f>
        <v>16</v>
      </c>
    </row>
    <row r="370" spans="2:35">
      <c r="B370" s="2">
        <v>403</v>
      </c>
      <c r="C370" s="7" t="str">
        <f>VLOOKUP(B370,[1]成就!$A:$P,2,FALSE)</f>
        <v>道法升级</v>
      </c>
      <c r="D370" s="2">
        <f>VLOOKUP(C370,配置表!$B:$F,2,FALSE)</f>
        <v>8</v>
      </c>
      <c r="E370" s="2">
        <v>404</v>
      </c>
      <c r="F370" s="8" t="str">
        <f t="shared" si="15"/>
        <v>217,700</v>
      </c>
      <c r="G370" s="8" t="s">
        <v>46</v>
      </c>
      <c r="H370" s="7" t="str">
        <f t="shared" si="16"/>
        <v>17,5;2750,350;16,4200</v>
      </c>
      <c r="I370" s="7" t="str">
        <f t="shared" si="17"/>
        <v>1,32540</v>
      </c>
      <c r="J370" s="8" t="str">
        <f>VLOOKUP(C370,配置表!$B:$F,5,FALSE)</f>
        <v>52,1</v>
      </c>
      <c r="K370" s="7" t="str">
        <f>VLOOKUP(C370,配置表!$B:$J,7,FALSE)&amp;W370&amp;IFERROR(VLOOKUP(C370,配置表!$B:$J,8,FALSE),"")&amp;IF(X370,VLOOKUP(X370,配置表!$M$2:$N$8,2,FALSE)&amp;VLOOKUP(C370,配置表!$B:$J,9,FALSE),"")</f>
        <v>任意道法达到700级</v>
      </c>
      <c r="L370" s="9"/>
      <c r="M370" s="9"/>
      <c r="N370" s="9"/>
      <c r="O370" s="9"/>
      <c r="P370" s="9"/>
      <c r="V370" s="11">
        <f>VLOOKUP(C370,配置表!$B:$F,4,FALSE)</f>
        <v>217</v>
      </c>
      <c r="W370" s="15">
        <f>VLOOKUP(B370,[3]成就!$A:$P,16,FALSE)</f>
        <v>700</v>
      </c>
      <c r="X370" s="12"/>
      <c r="Y370" s="11">
        <f>VLOOKUP(B370,[1]成就!$A:$P,14,FALSE)</f>
        <v>32540</v>
      </c>
      <c r="Z370" s="12"/>
      <c r="AA370" s="14" t="s">
        <v>52</v>
      </c>
      <c r="AB370" s="14">
        <v>5</v>
      </c>
      <c r="AC370" s="14" t="s">
        <v>53</v>
      </c>
      <c r="AD370" s="14">
        <v>350</v>
      </c>
      <c r="AE370" s="14" t="s">
        <v>54</v>
      </c>
      <c r="AF370" s="14">
        <v>4200</v>
      </c>
      <c r="AG370" s="14">
        <f>VLOOKUP(AA370,[2]item!$A:$B,2,FALSE)</f>
        <v>17</v>
      </c>
      <c r="AH370" s="14">
        <f>VLOOKUP(AC370,[2]item!$A:$B,2,FALSE)</f>
        <v>2750</v>
      </c>
      <c r="AI370" s="14">
        <f>VLOOKUP(AE370,[2]item!$A:$B,2,FALSE)</f>
        <v>16</v>
      </c>
    </row>
    <row r="371" spans="2:35">
      <c r="B371" s="2">
        <v>404</v>
      </c>
      <c r="C371" s="7" t="str">
        <f>VLOOKUP(B371,[1]成就!$A:$P,2,FALSE)</f>
        <v>道法升级</v>
      </c>
      <c r="D371" s="2">
        <f>VLOOKUP(C371,配置表!$B:$F,2,FALSE)</f>
        <v>8</v>
      </c>
      <c r="E371" s="2">
        <v>405</v>
      </c>
      <c r="F371" s="8" t="str">
        <f t="shared" si="15"/>
        <v>217,750</v>
      </c>
      <c r="G371" s="8" t="s">
        <v>46</v>
      </c>
      <c r="H371" s="7" t="str">
        <f t="shared" si="16"/>
        <v>22,5;2750,375;16,4500</v>
      </c>
      <c r="I371" s="7" t="str">
        <f t="shared" si="17"/>
        <v>1,34870</v>
      </c>
      <c r="J371" s="8" t="str">
        <f>VLOOKUP(C371,配置表!$B:$F,5,FALSE)</f>
        <v>52,1</v>
      </c>
      <c r="K371" s="7" t="str">
        <f>VLOOKUP(C371,配置表!$B:$J,7,FALSE)&amp;W371&amp;IFERROR(VLOOKUP(C371,配置表!$B:$J,8,FALSE),"")&amp;IF(X371,VLOOKUP(X371,配置表!$M$2:$N$8,2,FALSE)&amp;VLOOKUP(C371,配置表!$B:$J,9,FALSE),"")</f>
        <v>任意道法达到750级</v>
      </c>
      <c r="L371" s="9"/>
      <c r="M371" s="9"/>
      <c r="N371" s="9"/>
      <c r="O371" s="9"/>
      <c r="P371" s="9"/>
      <c r="V371" s="11">
        <f>VLOOKUP(C371,配置表!$B:$F,4,FALSE)</f>
        <v>217</v>
      </c>
      <c r="W371" s="15">
        <f>VLOOKUP(B371,[3]成就!$A:$P,16,FALSE)</f>
        <v>750</v>
      </c>
      <c r="X371" s="12"/>
      <c r="Y371" s="11">
        <f>VLOOKUP(B371,[1]成就!$A:$P,14,FALSE)</f>
        <v>34870</v>
      </c>
      <c r="Z371" s="12"/>
      <c r="AA371" s="14" t="s">
        <v>64</v>
      </c>
      <c r="AB371" s="14">
        <v>5</v>
      </c>
      <c r="AC371" s="14" t="s">
        <v>53</v>
      </c>
      <c r="AD371" s="14">
        <v>375</v>
      </c>
      <c r="AE371" s="14" t="s">
        <v>54</v>
      </c>
      <c r="AF371" s="14">
        <v>4500</v>
      </c>
      <c r="AG371" s="14">
        <f>VLOOKUP(AA371,[2]item!$A:$B,2,FALSE)</f>
        <v>22</v>
      </c>
      <c r="AH371" s="14">
        <f>VLOOKUP(AC371,[2]item!$A:$B,2,FALSE)</f>
        <v>2750</v>
      </c>
      <c r="AI371" s="14">
        <f>VLOOKUP(AE371,[2]item!$A:$B,2,FALSE)</f>
        <v>16</v>
      </c>
    </row>
    <row r="372" spans="2:35">
      <c r="B372" s="2">
        <v>405</v>
      </c>
      <c r="C372" s="7" t="str">
        <f>VLOOKUP(B372,[1]成就!$A:$P,2,FALSE)</f>
        <v>道法升级</v>
      </c>
      <c r="D372" s="2">
        <f>VLOOKUP(C372,配置表!$B:$F,2,FALSE)</f>
        <v>8</v>
      </c>
      <c r="E372" s="2">
        <v>406</v>
      </c>
      <c r="F372" s="8" t="str">
        <f t="shared" si="15"/>
        <v>217,800</v>
      </c>
      <c r="G372" s="8" t="s">
        <v>46</v>
      </c>
      <c r="H372" s="7" t="str">
        <f t="shared" si="16"/>
        <v>17,5;2750,375;16,4500</v>
      </c>
      <c r="I372" s="7" t="str">
        <f t="shared" si="17"/>
        <v>1,37260</v>
      </c>
      <c r="J372" s="8" t="str">
        <f>VLOOKUP(C372,配置表!$B:$F,5,FALSE)</f>
        <v>52,1</v>
      </c>
      <c r="K372" s="7" t="str">
        <f>VLOOKUP(C372,配置表!$B:$J,7,FALSE)&amp;W372&amp;IFERROR(VLOOKUP(C372,配置表!$B:$J,8,FALSE),"")&amp;IF(X372,VLOOKUP(X372,配置表!$M$2:$N$8,2,FALSE)&amp;VLOOKUP(C372,配置表!$B:$J,9,FALSE),"")</f>
        <v>任意道法达到800级</v>
      </c>
      <c r="L372" s="9"/>
      <c r="M372" s="9"/>
      <c r="N372" s="9"/>
      <c r="O372" s="9"/>
      <c r="P372" s="9"/>
      <c r="V372" s="11">
        <f>VLOOKUP(C372,配置表!$B:$F,4,FALSE)</f>
        <v>217</v>
      </c>
      <c r="W372" s="15">
        <f>VLOOKUP(B372,[3]成就!$A:$P,16,FALSE)</f>
        <v>800</v>
      </c>
      <c r="X372" s="12"/>
      <c r="Y372" s="11">
        <f>VLOOKUP(B372,[1]成就!$A:$P,14,FALSE)</f>
        <v>37260</v>
      </c>
      <c r="Z372" s="12"/>
      <c r="AA372" s="14" t="s">
        <v>52</v>
      </c>
      <c r="AB372" s="14">
        <v>5</v>
      </c>
      <c r="AC372" s="14" t="s">
        <v>53</v>
      </c>
      <c r="AD372" s="14">
        <v>375</v>
      </c>
      <c r="AE372" s="14" t="s">
        <v>54</v>
      </c>
      <c r="AF372" s="14">
        <v>4500</v>
      </c>
      <c r="AG372" s="14">
        <f>VLOOKUP(AA372,[2]item!$A:$B,2,FALSE)</f>
        <v>17</v>
      </c>
      <c r="AH372" s="14">
        <f>VLOOKUP(AC372,[2]item!$A:$B,2,FALSE)</f>
        <v>2750</v>
      </c>
      <c r="AI372" s="14">
        <f>VLOOKUP(AE372,[2]item!$A:$B,2,FALSE)</f>
        <v>16</v>
      </c>
    </row>
    <row r="373" spans="2:35">
      <c r="B373" s="2">
        <v>406</v>
      </c>
      <c r="C373" s="7" t="str">
        <f>VLOOKUP(B373,[1]成就!$A:$P,2,FALSE)</f>
        <v>道法升级</v>
      </c>
      <c r="D373" s="2">
        <f>VLOOKUP(C373,配置表!$B:$F,2,FALSE)</f>
        <v>8</v>
      </c>
      <c r="E373" s="2">
        <v>407</v>
      </c>
      <c r="F373" s="8" t="str">
        <f t="shared" si="15"/>
        <v>217,850</v>
      </c>
      <c r="G373" s="8" t="s">
        <v>46</v>
      </c>
      <c r="H373" s="7" t="str">
        <f t="shared" si="16"/>
        <v>17,5;2750,400;16,4800</v>
      </c>
      <c r="I373" s="7" t="str">
        <f t="shared" si="17"/>
        <v>1,39720</v>
      </c>
      <c r="J373" s="8" t="str">
        <f>VLOOKUP(C373,配置表!$B:$F,5,FALSE)</f>
        <v>52,1</v>
      </c>
      <c r="K373" s="7" t="str">
        <f>VLOOKUP(C373,配置表!$B:$J,7,FALSE)&amp;W373&amp;IFERROR(VLOOKUP(C373,配置表!$B:$J,8,FALSE),"")&amp;IF(X373,VLOOKUP(X373,配置表!$M$2:$N$8,2,FALSE)&amp;VLOOKUP(C373,配置表!$B:$J,9,FALSE),"")</f>
        <v>任意道法达到850级</v>
      </c>
      <c r="L373" s="9"/>
      <c r="M373" s="9"/>
      <c r="N373" s="9"/>
      <c r="O373" s="9"/>
      <c r="P373" s="9"/>
      <c r="V373" s="11">
        <f>VLOOKUP(C373,配置表!$B:$F,4,FALSE)</f>
        <v>217</v>
      </c>
      <c r="W373" s="15">
        <f>VLOOKUP(B373,[3]成就!$A:$P,16,FALSE)</f>
        <v>850</v>
      </c>
      <c r="X373" s="12"/>
      <c r="Y373" s="11">
        <f>VLOOKUP(B373,[1]成就!$A:$P,14,FALSE)</f>
        <v>39720</v>
      </c>
      <c r="Z373" s="12"/>
      <c r="AA373" s="14" t="s">
        <v>52</v>
      </c>
      <c r="AB373" s="14">
        <v>5</v>
      </c>
      <c r="AC373" s="14" t="s">
        <v>53</v>
      </c>
      <c r="AD373" s="14">
        <v>400</v>
      </c>
      <c r="AE373" s="14" t="s">
        <v>54</v>
      </c>
      <c r="AF373" s="14">
        <v>4800</v>
      </c>
      <c r="AG373" s="14">
        <f>VLOOKUP(AA373,[2]item!$A:$B,2,FALSE)</f>
        <v>17</v>
      </c>
      <c r="AH373" s="14">
        <f>VLOOKUP(AC373,[2]item!$A:$B,2,FALSE)</f>
        <v>2750</v>
      </c>
      <c r="AI373" s="14">
        <f>VLOOKUP(AE373,[2]item!$A:$B,2,FALSE)</f>
        <v>16</v>
      </c>
    </row>
    <row r="374" spans="2:35">
      <c r="B374" s="2">
        <v>407</v>
      </c>
      <c r="C374" s="7" t="str">
        <f>VLOOKUP(B374,[1]成就!$A:$P,2,FALSE)</f>
        <v>道法升级</v>
      </c>
      <c r="D374" s="2">
        <f>VLOOKUP(C374,配置表!$B:$F,2,FALSE)</f>
        <v>8</v>
      </c>
      <c r="E374" s="2">
        <v>408</v>
      </c>
      <c r="F374" s="8" t="str">
        <f t="shared" si="15"/>
        <v>217,900</v>
      </c>
      <c r="G374" s="8" t="s">
        <v>46</v>
      </c>
      <c r="H374" s="7" t="str">
        <f t="shared" si="16"/>
        <v>22,5;2750,400;16,4800</v>
      </c>
      <c r="I374" s="7" t="str">
        <f t="shared" si="17"/>
        <v>1,42250</v>
      </c>
      <c r="J374" s="8" t="str">
        <f>VLOOKUP(C374,配置表!$B:$F,5,FALSE)</f>
        <v>52,1</v>
      </c>
      <c r="K374" s="7" t="str">
        <f>VLOOKUP(C374,配置表!$B:$J,7,FALSE)&amp;W374&amp;IFERROR(VLOOKUP(C374,配置表!$B:$J,8,FALSE),"")&amp;IF(X374,VLOOKUP(X374,配置表!$M$2:$N$8,2,FALSE)&amp;VLOOKUP(C374,配置表!$B:$J,9,FALSE),"")</f>
        <v>任意道法达到900级</v>
      </c>
      <c r="L374" s="9"/>
      <c r="M374" s="9"/>
      <c r="N374" s="9"/>
      <c r="O374" s="9"/>
      <c r="P374" s="9"/>
      <c r="V374" s="11">
        <f>VLOOKUP(C374,配置表!$B:$F,4,FALSE)</f>
        <v>217</v>
      </c>
      <c r="W374" s="15">
        <f>VLOOKUP(B374,[3]成就!$A:$P,16,FALSE)</f>
        <v>900</v>
      </c>
      <c r="X374" s="12"/>
      <c r="Y374" s="11">
        <f>VLOOKUP(B374,[1]成就!$A:$P,14,FALSE)</f>
        <v>42250</v>
      </c>
      <c r="Z374" s="12"/>
      <c r="AA374" s="14" t="s">
        <v>64</v>
      </c>
      <c r="AB374" s="14">
        <v>5</v>
      </c>
      <c r="AC374" s="14" t="s">
        <v>53</v>
      </c>
      <c r="AD374" s="14">
        <v>400</v>
      </c>
      <c r="AE374" s="14" t="s">
        <v>54</v>
      </c>
      <c r="AF374" s="14">
        <v>4800</v>
      </c>
      <c r="AG374" s="14">
        <f>VLOOKUP(AA374,[2]item!$A:$B,2,FALSE)</f>
        <v>22</v>
      </c>
      <c r="AH374" s="14">
        <f>VLOOKUP(AC374,[2]item!$A:$B,2,FALSE)</f>
        <v>2750</v>
      </c>
      <c r="AI374" s="14">
        <f>VLOOKUP(AE374,[2]item!$A:$B,2,FALSE)</f>
        <v>16</v>
      </c>
    </row>
    <row r="375" spans="2:35">
      <c r="B375" s="2">
        <v>408</v>
      </c>
      <c r="C375" s="7" t="str">
        <f>VLOOKUP(B375,[1]成就!$A:$P,2,FALSE)</f>
        <v>道法升级</v>
      </c>
      <c r="D375" s="2">
        <f>VLOOKUP(C375,配置表!$B:$F,2,FALSE)</f>
        <v>8</v>
      </c>
      <c r="E375" s="2">
        <v>409</v>
      </c>
      <c r="F375" s="8" t="str">
        <f t="shared" si="15"/>
        <v>217,1000</v>
      </c>
      <c r="G375" s="8" t="s">
        <v>46</v>
      </c>
      <c r="H375" s="7" t="str">
        <f t="shared" si="16"/>
        <v>17,5;2750,425;16,5100</v>
      </c>
      <c r="I375" s="7" t="str">
        <f t="shared" si="17"/>
        <v>1,71340</v>
      </c>
      <c r="J375" s="8" t="str">
        <f>VLOOKUP(C375,配置表!$B:$F,5,FALSE)</f>
        <v>52,1</v>
      </c>
      <c r="K375" s="7" t="str">
        <f>VLOOKUP(C375,配置表!$B:$J,7,FALSE)&amp;W375&amp;IFERROR(VLOOKUP(C375,配置表!$B:$J,8,FALSE),"")&amp;IF(X375,VLOOKUP(X375,配置表!$M$2:$N$8,2,FALSE)&amp;VLOOKUP(C375,配置表!$B:$J,9,FALSE),"")</f>
        <v>任意道法达到1000级</v>
      </c>
      <c r="L375" s="9"/>
      <c r="M375" s="9"/>
      <c r="N375" s="9"/>
      <c r="O375" s="9"/>
      <c r="P375" s="9"/>
      <c r="V375" s="11">
        <f>VLOOKUP(C375,配置表!$B:$F,4,FALSE)</f>
        <v>217</v>
      </c>
      <c r="W375" s="15">
        <f>VLOOKUP(B375,[3]成就!$A:$P,16,FALSE)</f>
        <v>1000</v>
      </c>
      <c r="X375" s="12"/>
      <c r="Y375" s="11">
        <f>VLOOKUP(B375,[1]成就!$A:$P,14,FALSE)</f>
        <v>71340</v>
      </c>
      <c r="Z375" s="12"/>
      <c r="AA375" s="14" t="s">
        <v>52</v>
      </c>
      <c r="AB375" s="14">
        <v>5</v>
      </c>
      <c r="AC375" s="14" t="s">
        <v>53</v>
      </c>
      <c r="AD375" s="14">
        <v>425</v>
      </c>
      <c r="AE375" s="14" t="s">
        <v>54</v>
      </c>
      <c r="AF375" s="14">
        <v>5100</v>
      </c>
      <c r="AG375" s="14">
        <f>VLOOKUP(AA375,[2]item!$A:$B,2,FALSE)</f>
        <v>17</v>
      </c>
      <c r="AH375" s="14">
        <f>VLOOKUP(AC375,[2]item!$A:$B,2,FALSE)</f>
        <v>2750</v>
      </c>
      <c r="AI375" s="14">
        <f>VLOOKUP(AE375,[2]item!$A:$B,2,FALSE)</f>
        <v>16</v>
      </c>
    </row>
    <row r="376" spans="2:35">
      <c r="B376" s="2">
        <v>446</v>
      </c>
      <c r="C376" s="7" t="str">
        <f>VLOOKUP(B376,[1]成就!$A:$P,2,FALSE)</f>
        <v>升级心法</v>
      </c>
      <c r="D376" s="2">
        <f>VLOOKUP(C376,配置表!$B:$F,2,FALSE)</f>
        <v>11</v>
      </c>
      <c r="E376" s="2">
        <v>447</v>
      </c>
      <c r="F376" s="8" t="str">
        <f t="shared" si="15"/>
        <v>220,5</v>
      </c>
      <c r="G376" s="8" t="s">
        <v>46</v>
      </c>
      <c r="H376" s="7" t="str">
        <f t="shared" si="16"/>
        <v>17,5;2750,50;16,600</v>
      </c>
      <c r="I376" s="7" t="str">
        <f t="shared" si="17"/>
        <v>1,50</v>
      </c>
      <c r="J376" s="8" t="str">
        <f>VLOOKUP(C376,配置表!$B:$F,5,FALSE)</f>
        <v>52,2</v>
      </c>
      <c r="K376" s="7" t="str">
        <f>VLOOKUP(C376,配置表!$B:$J,7,FALSE)&amp;W376&amp;IFERROR(VLOOKUP(C376,配置表!$B:$J,8,FALSE),"")&amp;IF(X376,VLOOKUP(X376,配置表!$M$2:$N$8,2,FALSE)&amp;VLOOKUP(C376,配置表!$B:$J,9,FALSE),"")</f>
        <v>任意心法达到5级</v>
      </c>
      <c r="L376" s="9"/>
      <c r="M376" s="9"/>
      <c r="N376" s="9"/>
      <c r="O376" s="9"/>
      <c r="P376" s="9"/>
      <c r="V376" s="11">
        <f>VLOOKUP(C376,配置表!$B:$F,4,FALSE)</f>
        <v>220</v>
      </c>
      <c r="W376" s="15">
        <f>VLOOKUP(B376,[3]成就!$A:$P,16,FALSE)</f>
        <v>5</v>
      </c>
      <c r="X376" s="12"/>
      <c r="Y376" s="11">
        <f>VLOOKUP(B376,[1]成就!$A:$P,14,FALSE)</f>
        <v>50</v>
      </c>
      <c r="Z376" s="12"/>
      <c r="AA376" s="14" t="s">
        <v>52</v>
      </c>
      <c r="AB376" s="14">
        <v>5</v>
      </c>
      <c r="AC376" s="14" t="s">
        <v>53</v>
      </c>
      <c r="AD376" s="14">
        <v>50</v>
      </c>
      <c r="AE376" s="14" t="s">
        <v>54</v>
      </c>
      <c r="AF376" s="14">
        <v>600</v>
      </c>
      <c r="AG376" s="14">
        <f>VLOOKUP(AA376,[2]item!$A:$B,2,FALSE)</f>
        <v>17</v>
      </c>
      <c r="AH376" s="14">
        <f>VLOOKUP(AC376,[2]item!$A:$B,2,FALSE)</f>
        <v>2750</v>
      </c>
      <c r="AI376" s="14">
        <f>VLOOKUP(AE376,[2]item!$A:$B,2,FALSE)</f>
        <v>16</v>
      </c>
    </row>
    <row r="377" spans="2:35">
      <c r="B377" s="2">
        <v>447</v>
      </c>
      <c r="C377" s="7" t="str">
        <f>VLOOKUP(B377,[1]成就!$A:$P,2,FALSE)</f>
        <v>升级心法</v>
      </c>
      <c r="D377" s="2">
        <f>VLOOKUP(C377,配置表!$B:$F,2,FALSE)</f>
        <v>11</v>
      </c>
      <c r="E377" s="2">
        <v>448</v>
      </c>
      <c r="F377" s="8" t="str">
        <f t="shared" si="15"/>
        <v>220,10</v>
      </c>
      <c r="G377" s="8" t="s">
        <v>46</v>
      </c>
      <c r="H377" s="7" t="str">
        <f t="shared" si="16"/>
        <v>17,5;2750,50;16,600</v>
      </c>
      <c r="I377" s="7" t="str">
        <f t="shared" si="17"/>
        <v>1,230</v>
      </c>
      <c r="J377" s="8" t="str">
        <f>VLOOKUP(C377,配置表!$B:$F,5,FALSE)</f>
        <v>52,2</v>
      </c>
      <c r="K377" s="7" t="str">
        <f>VLOOKUP(C377,配置表!$B:$J,7,FALSE)&amp;W377&amp;IFERROR(VLOOKUP(C377,配置表!$B:$J,8,FALSE),"")&amp;IF(X377,VLOOKUP(X377,配置表!$M$2:$N$8,2,FALSE)&amp;VLOOKUP(C377,配置表!$B:$J,9,FALSE),"")</f>
        <v>任意心法达到10级</v>
      </c>
      <c r="L377" s="9"/>
      <c r="M377" s="9"/>
      <c r="N377" s="9"/>
      <c r="O377" s="9"/>
      <c r="P377" s="9"/>
      <c r="V377" s="11">
        <f>VLOOKUP(C377,配置表!$B:$F,4,FALSE)</f>
        <v>220</v>
      </c>
      <c r="W377" s="15">
        <f>VLOOKUP(B377,[3]成就!$A:$P,16,FALSE)</f>
        <v>10</v>
      </c>
      <c r="X377" s="12"/>
      <c r="Y377" s="11">
        <f>VLOOKUP(B377,[1]成就!$A:$P,14,FALSE)</f>
        <v>230</v>
      </c>
      <c r="Z377" s="12"/>
      <c r="AA377" s="14" t="s">
        <v>52</v>
      </c>
      <c r="AB377" s="14">
        <v>5</v>
      </c>
      <c r="AC377" s="14" t="s">
        <v>53</v>
      </c>
      <c r="AD377" s="14">
        <v>50</v>
      </c>
      <c r="AE377" s="14" t="s">
        <v>54</v>
      </c>
      <c r="AF377" s="14">
        <v>600</v>
      </c>
      <c r="AG377" s="14">
        <f>VLOOKUP(AA377,[2]item!$A:$B,2,FALSE)</f>
        <v>17</v>
      </c>
      <c r="AH377" s="14">
        <f>VLOOKUP(AC377,[2]item!$A:$B,2,FALSE)</f>
        <v>2750</v>
      </c>
      <c r="AI377" s="14">
        <f>VLOOKUP(AE377,[2]item!$A:$B,2,FALSE)</f>
        <v>16</v>
      </c>
    </row>
    <row r="378" spans="2:35">
      <c r="B378" s="2">
        <v>448</v>
      </c>
      <c r="C378" s="7" t="str">
        <f>VLOOKUP(B378,[1]成就!$A:$P,2,FALSE)</f>
        <v>升级心法</v>
      </c>
      <c r="D378" s="2">
        <f>VLOOKUP(C378,配置表!$B:$F,2,FALSE)</f>
        <v>11</v>
      </c>
      <c r="E378" s="2">
        <v>449</v>
      </c>
      <c r="F378" s="8" t="str">
        <f t="shared" si="15"/>
        <v>220,20</v>
      </c>
      <c r="G378" s="8" t="s">
        <v>46</v>
      </c>
      <c r="H378" s="7" t="str">
        <f t="shared" si="16"/>
        <v>22,5;2750,75;16,900</v>
      </c>
      <c r="I378" s="7" t="str">
        <f t="shared" si="17"/>
        <v>1,540</v>
      </c>
      <c r="J378" s="8" t="str">
        <f>VLOOKUP(C378,配置表!$B:$F,5,FALSE)</f>
        <v>52,2</v>
      </c>
      <c r="K378" s="7" t="str">
        <f>VLOOKUP(C378,配置表!$B:$J,7,FALSE)&amp;W378&amp;IFERROR(VLOOKUP(C378,配置表!$B:$J,8,FALSE),"")&amp;IF(X378,VLOOKUP(X378,配置表!$M$2:$N$8,2,FALSE)&amp;VLOOKUP(C378,配置表!$B:$J,9,FALSE),"")</f>
        <v>任意心法达到20级</v>
      </c>
      <c r="L378" s="9"/>
      <c r="M378" s="9"/>
      <c r="N378" s="9"/>
      <c r="O378" s="9"/>
      <c r="P378" s="9"/>
      <c r="V378" s="11">
        <f>VLOOKUP(C378,配置表!$B:$F,4,FALSE)</f>
        <v>220</v>
      </c>
      <c r="W378" s="15">
        <f>VLOOKUP(B378,[3]成就!$A:$P,16,FALSE)</f>
        <v>20</v>
      </c>
      <c r="X378" s="12"/>
      <c r="Y378" s="11">
        <f>VLOOKUP(B378,[1]成就!$A:$P,14,FALSE)</f>
        <v>540</v>
      </c>
      <c r="Z378" s="12"/>
      <c r="AA378" s="14" t="s">
        <v>64</v>
      </c>
      <c r="AB378" s="14">
        <v>5</v>
      </c>
      <c r="AC378" s="14" t="s">
        <v>53</v>
      </c>
      <c r="AD378" s="14">
        <v>75</v>
      </c>
      <c r="AE378" s="14" t="s">
        <v>54</v>
      </c>
      <c r="AF378" s="14">
        <v>900</v>
      </c>
      <c r="AG378" s="14">
        <f>VLOOKUP(AA378,[2]item!$A:$B,2,FALSE)</f>
        <v>22</v>
      </c>
      <c r="AH378" s="14">
        <f>VLOOKUP(AC378,[2]item!$A:$B,2,FALSE)</f>
        <v>2750</v>
      </c>
      <c r="AI378" s="14">
        <f>VLOOKUP(AE378,[2]item!$A:$B,2,FALSE)</f>
        <v>16</v>
      </c>
    </row>
    <row r="379" spans="2:35">
      <c r="B379" s="2">
        <v>449</v>
      </c>
      <c r="C379" s="7" t="str">
        <f>VLOOKUP(B379,[1]成就!$A:$P,2,FALSE)</f>
        <v>升级心法</v>
      </c>
      <c r="D379" s="2">
        <f>VLOOKUP(C379,配置表!$B:$F,2,FALSE)</f>
        <v>11</v>
      </c>
      <c r="E379" s="2">
        <v>450</v>
      </c>
      <c r="F379" s="8" t="str">
        <f t="shared" si="15"/>
        <v>220,30</v>
      </c>
      <c r="G379" s="8" t="s">
        <v>46</v>
      </c>
      <c r="H379" s="7" t="str">
        <f t="shared" si="16"/>
        <v>17,5;2750,75;16,900</v>
      </c>
      <c r="I379" s="7" t="str">
        <f t="shared" si="17"/>
        <v>1,960</v>
      </c>
      <c r="J379" s="8" t="str">
        <f>VLOOKUP(C379,配置表!$B:$F,5,FALSE)</f>
        <v>52,2</v>
      </c>
      <c r="K379" s="7" t="str">
        <f>VLOOKUP(C379,配置表!$B:$J,7,FALSE)&amp;W379&amp;IFERROR(VLOOKUP(C379,配置表!$B:$J,8,FALSE),"")&amp;IF(X379,VLOOKUP(X379,配置表!$M$2:$N$8,2,FALSE)&amp;VLOOKUP(C379,配置表!$B:$J,9,FALSE),"")</f>
        <v>任意心法达到30级</v>
      </c>
      <c r="L379" s="9"/>
      <c r="M379" s="9"/>
      <c r="N379" s="9"/>
      <c r="O379" s="9"/>
      <c r="P379" s="9"/>
      <c r="V379" s="11">
        <f>VLOOKUP(C379,配置表!$B:$F,4,FALSE)</f>
        <v>220</v>
      </c>
      <c r="W379" s="15">
        <f>VLOOKUP(B379,[3]成就!$A:$P,16,FALSE)</f>
        <v>30</v>
      </c>
      <c r="X379" s="12"/>
      <c r="Y379" s="11">
        <f>VLOOKUP(B379,[1]成就!$A:$P,14,FALSE)</f>
        <v>960</v>
      </c>
      <c r="Z379" s="12"/>
      <c r="AA379" s="14" t="s">
        <v>52</v>
      </c>
      <c r="AB379" s="14">
        <v>5</v>
      </c>
      <c r="AC379" s="14" t="s">
        <v>53</v>
      </c>
      <c r="AD379" s="14">
        <v>75</v>
      </c>
      <c r="AE379" s="14" t="s">
        <v>54</v>
      </c>
      <c r="AF379" s="14">
        <v>900</v>
      </c>
      <c r="AG379" s="14">
        <f>VLOOKUP(AA379,[2]item!$A:$B,2,FALSE)</f>
        <v>17</v>
      </c>
      <c r="AH379" s="14">
        <f>VLOOKUP(AC379,[2]item!$A:$B,2,FALSE)</f>
        <v>2750</v>
      </c>
      <c r="AI379" s="14">
        <f>VLOOKUP(AE379,[2]item!$A:$B,2,FALSE)</f>
        <v>16</v>
      </c>
    </row>
    <row r="380" spans="2:35">
      <c r="B380" s="2">
        <v>450</v>
      </c>
      <c r="C380" s="7" t="str">
        <f>VLOOKUP(B380,[1]成就!$A:$P,2,FALSE)</f>
        <v>升级心法</v>
      </c>
      <c r="D380" s="2">
        <f>VLOOKUP(C380,配置表!$B:$F,2,FALSE)</f>
        <v>11</v>
      </c>
      <c r="E380" s="2">
        <v>451</v>
      </c>
      <c r="F380" s="8" t="str">
        <f t="shared" si="15"/>
        <v>220,40</v>
      </c>
      <c r="G380" s="8" t="s">
        <v>46</v>
      </c>
      <c r="H380" s="7" t="str">
        <f t="shared" si="16"/>
        <v>17,5;2750,100;16,1200</v>
      </c>
      <c r="I380" s="7" t="str">
        <f t="shared" si="17"/>
        <v>1,1490</v>
      </c>
      <c r="J380" s="8" t="str">
        <f>VLOOKUP(C380,配置表!$B:$F,5,FALSE)</f>
        <v>52,2</v>
      </c>
      <c r="K380" s="7" t="str">
        <f>VLOOKUP(C380,配置表!$B:$J,7,FALSE)&amp;W380&amp;IFERROR(VLOOKUP(C380,配置表!$B:$J,8,FALSE),"")&amp;IF(X380,VLOOKUP(X380,配置表!$M$2:$N$8,2,FALSE)&amp;VLOOKUP(C380,配置表!$B:$J,9,FALSE),"")</f>
        <v>任意心法达到40级</v>
      </c>
      <c r="L380" s="9"/>
      <c r="M380" s="9"/>
      <c r="N380" s="9"/>
      <c r="O380" s="9"/>
      <c r="P380" s="9"/>
      <c r="V380" s="11">
        <f>VLOOKUP(C380,配置表!$B:$F,4,FALSE)</f>
        <v>220</v>
      </c>
      <c r="W380" s="15">
        <f>VLOOKUP(B380,[3]成就!$A:$P,16,FALSE)</f>
        <v>40</v>
      </c>
      <c r="X380" s="12"/>
      <c r="Y380" s="11">
        <f>VLOOKUP(B380,[1]成就!$A:$P,14,FALSE)</f>
        <v>1490</v>
      </c>
      <c r="Z380" s="12"/>
      <c r="AA380" s="14" t="s">
        <v>52</v>
      </c>
      <c r="AB380" s="14">
        <v>5</v>
      </c>
      <c r="AC380" s="14" t="s">
        <v>53</v>
      </c>
      <c r="AD380" s="14">
        <v>100</v>
      </c>
      <c r="AE380" s="14" t="s">
        <v>54</v>
      </c>
      <c r="AF380" s="14">
        <v>1200</v>
      </c>
      <c r="AG380" s="14">
        <f>VLOOKUP(AA380,[2]item!$A:$B,2,FALSE)</f>
        <v>17</v>
      </c>
      <c r="AH380" s="14">
        <f>VLOOKUP(AC380,[2]item!$A:$B,2,FALSE)</f>
        <v>2750</v>
      </c>
      <c r="AI380" s="14">
        <f>VLOOKUP(AE380,[2]item!$A:$B,2,FALSE)</f>
        <v>16</v>
      </c>
    </row>
    <row r="381" spans="2:35">
      <c r="B381" s="2">
        <v>451</v>
      </c>
      <c r="C381" s="7" t="str">
        <f>VLOOKUP(B381,[1]成就!$A:$P,2,FALSE)</f>
        <v>升级心法</v>
      </c>
      <c r="D381" s="2">
        <f>VLOOKUP(C381,配置表!$B:$F,2,FALSE)</f>
        <v>11</v>
      </c>
      <c r="E381" s="2">
        <v>452</v>
      </c>
      <c r="F381" s="8" t="str">
        <f t="shared" si="15"/>
        <v>220,50</v>
      </c>
      <c r="G381" s="8" t="s">
        <v>46</v>
      </c>
      <c r="H381" s="7" t="str">
        <f t="shared" si="16"/>
        <v>22,5;2750,100;16,1200</v>
      </c>
      <c r="I381" s="7" t="str">
        <f t="shared" si="17"/>
        <v>1,2120</v>
      </c>
      <c r="J381" s="8" t="str">
        <f>VLOOKUP(C381,配置表!$B:$F,5,FALSE)</f>
        <v>52,2</v>
      </c>
      <c r="K381" s="7" t="str">
        <f>VLOOKUP(C381,配置表!$B:$J,7,FALSE)&amp;W381&amp;IFERROR(VLOOKUP(C381,配置表!$B:$J,8,FALSE),"")&amp;IF(X381,VLOOKUP(X381,配置表!$M$2:$N$8,2,FALSE)&amp;VLOOKUP(C381,配置表!$B:$J,9,FALSE),"")</f>
        <v>任意心法达到50级</v>
      </c>
      <c r="L381" s="9"/>
      <c r="M381" s="9"/>
      <c r="N381" s="9"/>
      <c r="O381" s="9"/>
      <c r="P381" s="9"/>
      <c r="V381" s="11">
        <f>VLOOKUP(C381,配置表!$B:$F,4,FALSE)</f>
        <v>220</v>
      </c>
      <c r="W381" s="15">
        <f>VLOOKUP(B381,[3]成就!$A:$P,16,FALSE)</f>
        <v>50</v>
      </c>
      <c r="X381" s="12"/>
      <c r="Y381" s="11">
        <f>VLOOKUP(B381,[1]成就!$A:$P,14,FALSE)</f>
        <v>2120</v>
      </c>
      <c r="Z381" s="12"/>
      <c r="AA381" s="14" t="s">
        <v>64</v>
      </c>
      <c r="AB381" s="14">
        <v>5</v>
      </c>
      <c r="AC381" s="14" t="s">
        <v>53</v>
      </c>
      <c r="AD381" s="14">
        <v>100</v>
      </c>
      <c r="AE381" s="14" t="s">
        <v>54</v>
      </c>
      <c r="AF381" s="14">
        <v>1200</v>
      </c>
      <c r="AG381" s="14">
        <f>VLOOKUP(AA381,[2]item!$A:$B,2,FALSE)</f>
        <v>22</v>
      </c>
      <c r="AH381" s="14">
        <f>VLOOKUP(AC381,[2]item!$A:$B,2,FALSE)</f>
        <v>2750</v>
      </c>
      <c r="AI381" s="14">
        <f>VLOOKUP(AE381,[2]item!$A:$B,2,FALSE)</f>
        <v>16</v>
      </c>
    </row>
    <row r="382" spans="2:35">
      <c r="B382" s="2">
        <v>452</v>
      </c>
      <c r="C382" s="7" t="str">
        <f>VLOOKUP(B382,[1]成就!$A:$P,2,FALSE)</f>
        <v>升级心法</v>
      </c>
      <c r="D382" s="2">
        <f>VLOOKUP(C382,配置表!$B:$F,2,FALSE)</f>
        <v>11</v>
      </c>
      <c r="E382" s="2">
        <v>453</v>
      </c>
      <c r="F382" s="8" t="str">
        <f t="shared" si="15"/>
        <v>220,60</v>
      </c>
      <c r="G382" s="8" t="s">
        <v>46</v>
      </c>
      <c r="H382" s="7" t="str">
        <f t="shared" si="16"/>
        <v>17,5;2750,125;16,1500</v>
      </c>
      <c r="I382" s="7" t="str">
        <f t="shared" si="17"/>
        <v>1,2840</v>
      </c>
      <c r="J382" s="8" t="str">
        <f>VLOOKUP(C382,配置表!$B:$F,5,FALSE)</f>
        <v>52,2</v>
      </c>
      <c r="K382" s="7" t="str">
        <f>VLOOKUP(C382,配置表!$B:$J,7,FALSE)&amp;W382&amp;IFERROR(VLOOKUP(C382,配置表!$B:$J,8,FALSE),"")&amp;IF(X382,VLOOKUP(X382,配置表!$M$2:$N$8,2,FALSE)&amp;VLOOKUP(C382,配置表!$B:$J,9,FALSE),"")</f>
        <v>任意心法达到60级</v>
      </c>
      <c r="L382" s="9"/>
      <c r="M382" s="9"/>
      <c r="N382" s="9"/>
      <c r="O382" s="9"/>
      <c r="P382" s="9"/>
      <c r="V382" s="11">
        <f>VLOOKUP(C382,配置表!$B:$F,4,FALSE)</f>
        <v>220</v>
      </c>
      <c r="W382" s="15">
        <f>VLOOKUP(B382,[3]成就!$A:$P,16,FALSE)</f>
        <v>60</v>
      </c>
      <c r="X382" s="12"/>
      <c r="Y382" s="11">
        <f>VLOOKUP(B382,[1]成就!$A:$P,14,FALSE)</f>
        <v>2840</v>
      </c>
      <c r="Z382" s="12"/>
      <c r="AA382" s="14" t="s">
        <v>52</v>
      </c>
      <c r="AB382" s="14">
        <v>5</v>
      </c>
      <c r="AC382" s="14" t="s">
        <v>53</v>
      </c>
      <c r="AD382" s="14">
        <v>125</v>
      </c>
      <c r="AE382" s="14" t="s">
        <v>54</v>
      </c>
      <c r="AF382" s="14">
        <v>1500</v>
      </c>
      <c r="AG382" s="14">
        <f>VLOOKUP(AA382,[2]item!$A:$B,2,FALSE)</f>
        <v>17</v>
      </c>
      <c r="AH382" s="14">
        <f>VLOOKUP(AC382,[2]item!$A:$B,2,FALSE)</f>
        <v>2750</v>
      </c>
      <c r="AI382" s="14">
        <f>VLOOKUP(AE382,[2]item!$A:$B,2,FALSE)</f>
        <v>16</v>
      </c>
    </row>
    <row r="383" spans="2:35">
      <c r="B383" s="2">
        <v>453</v>
      </c>
      <c r="C383" s="7" t="str">
        <f>VLOOKUP(B383,[1]成就!$A:$P,2,FALSE)</f>
        <v>升级心法</v>
      </c>
      <c r="D383" s="2">
        <f>VLOOKUP(C383,配置表!$B:$F,2,FALSE)</f>
        <v>11</v>
      </c>
      <c r="E383" s="2">
        <v>454</v>
      </c>
      <c r="F383" s="8" t="str">
        <f t="shared" si="15"/>
        <v>220,70</v>
      </c>
      <c r="G383" s="8" t="s">
        <v>46</v>
      </c>
      <c r="H383" s="7" t="str">
        <f t="shared" si="16"/>
        <v>17,5;2750,125;16,1500</v>
      </c>
      <c r="I383" s="7" t="str">
        <f t="shared" si="17"/>
        <v>1,3660</v>
      </c>
      <c r="J383" s="8" t="str">
        <f>VLOOKUP(C383,配置表!$B:$F,5,FALSE)</f>
        <v>52,2</v>
      </c>
      <c r="K383" s="7" t="str">
        <f>VLOOKUP(C383,配置表!$B:$J,7,FALSE)&amp;W383&amp;IFERROR(VLOOKUP(C383,配置表!$B:$J,8,FALSE),"")&amp;IF(X383,VLOOKUP(X383,配置表!$M$2:$N$8,2,FALSE)&amp;VLOOKUP(C383,配置表!$B:$J,9,FALSE),"")</f>
        <v>任意心法达到70级</v>
      </c>
      <c r="L383" s="9"/>
      <c r="M383" s="9"/>
      <c r="N383" s="9"/>
      <c r="O383" s="9"/>
      <c r="P383" s="9"/>
      <c r="V383" s="11">
        <f>VLOOKUP(C383,配置表!$B:$F,4,FALSE)</f>
        <v>220</v>
      </c>
      <c r="W383" s="15">
        <f>VLOOKUP(B383,[3]成就!$A:$P,16,FALSE)</f>
        <v>70</v>
      </c>
      <c r="X383" s="12"/>
      <c r="Y383" s="11">
        <f>VLOOKUP(B383,[1]成就!$A:$P,14,FALSE)</f>
        <v>3660</v>
      </c>
      <c r="Z383" s="12"/>
      <c r="AA383" s="14" t="s">
        <v>52</v>
      </c>
      <c r="AB383" s="14">
        <v>5</v>
      </c>
      <c r="AC383" s="14" t="s">
        <v>53</v>
      </c>
      <c r="AD383" s="14">
        <v>125</v>
      </c>
      <c r="AE383" s="14" t="s">
        <v>54</v>
      </c>
      <c r="AF383" s="14">
        <v>1500</v>
      </c>
      <c r="AG383" s="14">
        <f>VLOOKUP(AA383,[2]item!$A:$B,2,FALSE)</f>
        <v>17</v>
      </c>
      <c r="AH383" s="14">
        <f>VLOOKUP(AC383,[2]item!$A:$B,2,FALSE)</f>
        <v>2750</v>
      </c>
      <c r="AI383" s="14">
        <f>VLOOKUP(AE383,[2]item!$A:$B,2,FALSE)</f>
        <v>16</v>
      </c>
    </row>
    <row r="384" spans="2:35">
      <c r="B384" s="2">
        <v>454</v>
      </c>
      <c r="C384" s="7" t="str">
        <f>VLOOKUP(B384,[1]成就!$A:$P,2,FALSE)</f>
        <v>升级心法</v>
      </c>
      <c r="D384" s="2">
        <f>VLOOKUP(C384,配置表!$B:$F,2,FALSE)</f>
        <v>11</v>
      </c>
      <c r="E384" s="2">
        <v>455</v>
      </c>
      <c r="F384" s="8" t="str">
        <f t="shared" si="15"/>
        <v>220,80</v>
      </c>
      <c r="G384" s="8" t="s">
        <v>46</v>
      </c>
      <c r="H384" s="7" t="str">
        <f t="shared" si="16"/>
        <v>22,5;2750,150;16,1800</v>
      </c>
      <c r="I384" s="7" t="str">
        <f t="shared" si="17"/>
        <v>1,4580</v>
      </c>
      <c r="J384" s="8" t="str">
        <f>VLOOKUP(C384,配置表!$B:$F,5,FALSE)</f>
        <v>52,2</v>
      </c>
      <c r="K384" s="7" t="str">
        <f>VLOOKUP(C384,配置表!$B:$J,7,FALSE)&amp;W384&amp;IFERROR(VLOOKUP(C384,配置表!$B:$J,8,FALSE),"")&amp;IF(X384,VLOOKUP(X384,配置表!$M$2:$N$8,2,FALSE)&amp;VLOOKUP(C384,配置表!$B:$J,9,FALSE),"")</f>
        <v>任意心法达到80级</v>
      </c>
      <c r="L384" s="9"/>
      <c r="M384" s="9"/>
      <c r="N384" s="9"/>
      <c r="O384" s="9"/>
      <c r="P384" s="9"/>
      <c r="V384" s="11">
        <f>VLOOKUP(C384,配置表!$B:$F,4,FALSE)</f>
        <v>220</v>
      </c>
      <c r="W384" s="15">
        <f>VLOOKUP(B384,[3]成就!$A:$P,16,FALSE)</f>
        <v>80</v>
      </c>
      <c r="X384" s="12"/>
      <c r="Y384" s="11">
        <f>VLOOKUP(B384,[1]成就!$A:$P,14,FALSE)</f>
        <v>4580</v>
      </c>
      <c r="Z384" s="12"/>
      <c r="AA384" s="14" t="s">
        <v>64</v>
      </c>
      <c r="AB384" s="14">
        <v>5</v>
      </c>
      <c r="AC384" s="14" t="s">
        <v>53</v>
      </c>
      <c r="AD384" s="14">
        <v>150</v>
      </c>
      <c r="AE384" s="14" t="s">
        <v>54</v>
      </c>
      <c r="AF384" s="14">
        <v>1800</v>
      </c>
      <c r="AG384" s="14">
        <f>VLOOKUP(AA384,[2]item!$A:$B,2,FALSE)</f>
        <v>22</v>
      </c>
      <c r="AH384" s="14">
        <f>VLOOKUP(AC384,[2]item!$A:$B,2,FALSE)</f>
        <v>2750</v>
      </c>
      <c r="AI384" s="14">
        <f>VLOOKUP(AE384,[2]item!$A:$B,2,FALSE)</f>
        <v>16</v>
      </c>
    </row>
    <row r="385" spans="2:35">
      <c r="B385" s="2">
        <v>455</v>
      </c>
      <c r="C385" s="7" t="str">
        <f>VLOOKUP(B385,[1]成就!$A:$P,2,FALSE)</f>
        <v>升级心法</v>
      </c>
      <c r="D385" s="2">
        <f>VLOOKUP(C385,配置表!$B:$F,2,FALSE)</f>
        <v>11</v>
      </c>
      <c r="E385" s="2">
        <v>456</v>
      </c>
      <c r="F385" s="8" t="str">
        <f t="shared" si="15"/>
        <v>220,90</v>
      </c>
      <c r="G385" s="8" t="s">
        <v>46</v>
      </c>
      <c r="H385" s="7" t="str">
        <f t="shared" si="16"/>
        <v>17,5;2750,150;16,1800</v>
      </c>
      <c r="I385" s="7" t="str">
        <f t="shared" si="17"/>
        <v>1,5570</v>
      </c>
      <c r="J385" s="8" t="str">
        <f>VLOOKUP(C385,配置表!$B:$F,5,FALSE)</f>
        <v>52,2</v>
      </c>
      <c r="K385" s="7" t="str">
        <f>VLOOKUP(C385,配置表!$B:$J,7,FALSE)&amp;W385&amp;IFERROR(VLOOKUP(C385,配置表!$B:$J,8,FALSE),"")&amp;IF(X385,VLOOKUP(X385,配置表!$M$2:$N$8,2,FALSE)&amp;VLOOKUP(C385,配置表!$B:$J,9,FALSE),"")</f>
        <v>任意心法达到90级</v>
      </c>
      <c r="L385" s="9"/>
      <c r="M385" s="9"/>
      <c r="N385" s="9"/>
      <c r="O385" s="9"/>
      <c r="P385" s="9"/>
      <c r="V385" s="11">
        <f>VLOOKUP(C385,配置表!$B:$F,4,FALSE)</f>
        <v>220</v>
      </c>
      <c r="W385" s="15">
        <f>VLOOKUP(B385,[3]成就!$A:$P,16,FALSE)</f>
        <v>90</v>
      </c>
      <c r="X385" s="12"/>
      <c r="Y385" s="11">
        <f>VLOOKUP(B385,[1]成就!$A:$P,14,FALSE)</f>
        <v>5570</v>
      </c>
      <c r="Z385" s="12"/>
      <c r="AA385" s="14" t="s">
        <v>52</v>
      </c>
      <c r="AB385" s="14">
        <v>5</v>
      </c>
      <c r="AC385" s="14" t="s">
        <v>53</v>
      </c>
      <c r="AD385" s="14">
        <v>150</v>
      </c>
      <c r="AE385" s="14" t="s">
        <v>54</v>
      </c>
      <c r="AF385" s="14">
        <v>1800</v>
      </c>
      <c r="AG385" s="14">
        <f>VLOOKUP(AA385,[2]item!$A:$B,2,FALSE)</f>
        <v>17</v>
      </c>
      <c r="AH385" s="14">
        <f>VLOOKUP(AC385,[2]item!$A:$B,2,FALSE)</f>
        <v>2750</v>
      </c>
      <c r="AI385" s="14">
        <f>VLOOKUP(AE385,[2]item!$A:$B,2,FALSE)</f>
        <v>16</v>
      </c>
    </row>
    <row r="386" spans="2:35">
      <c r="B386" s="2">
        <v>456</v>
      </c>
      <c r="C386" s="7" t="str">
        <f>VLOOKUP(B386,[1]成就!$A:$P,2,FALSE)</f>
        <v>升级心法</v>
      </c>
      <c r="D386" s="2">
        <f>VLOOKUP(C386,配置表!$B:$F,2,FALSE)</f>
        <v>11</v>
      </c>
      <c r="E386" s="2">
        <v>457</v>
      </c>
      <c r="F386" s="8" t="str">
        <f t="shared" si="15"/>
        <v>220,100</v>
      </c>
      <c r="G386" s="8" t="s">
        <v>46</v>
      </c>
      <c r="H386" s="7" t="str">
        <f t="shared" si="16"/>
        <v>17,5;2750,175;16,2100</v>
      </c>
      <c r="I386" s="7" t="str">
        <f t="shared" si="17"/>
        <v>1,6660</v>
      </c>
      <c r="J386" s="8" t="str">
        <f>VLOOKUP(C386,配置表!$B:$F,5,FALSE)</f>
        <v>52,2</v>
      </c>
      <c r="K386" s="7" t="str">
        <f>VLOOKUP(C386,配置表!$B:$J,7,FALSE)&amp;W386&amp;IFERROR(VLOOKUP(C386,配置表!$B:$J,8,FALSE),"")&amp;IF(X386,VLOOKUP(X386,配置表!$M$2:$N$8,2,FALSE)&amp;VLOOKUP(C386,配置表!$B:$J,9,FALSE),"")</f>
        <v>任意心法达到100级</v>
      </c>
      <c r="L386" s="9"/>
      <c r="M386" s="9"/>
      <c r="N386" s="9"/>
      <c r="O386" s="9"/>
      <c r="P386" s="9"/>
      <c r="V386" s="11">
        <f>VLOOKUP(C386,配置表!$B:$F,4,FALSE)</f>
        <v>220</v>
      </c>
      <c r="W386" s="15">
        <f>VLOOKUP(B386,[3]成就!$A:$P,16,FALSE)</f>
        <v>100</v>
      </c>
      <c r="X386" s="12"/>
      <c r="Y386" s="11">
        <f>VLOOKUP(B386,[1]成就!$A:$P,14,FALSE)</f>
        <v>6660</v>
      </c>
      <c r="Z386" s="12"/>
      <c r="AA386" s="14" t="s">
        <v>52</v>
      </c>
      <c r="AB386" s="14">
        <v>5</v>
      </c>
      <c r="AC386" s="14" t="s">
        <v>53</v>
      </c>
      <c r="AD386" s="14">
        <v>175</v>
      </c>
      <c r="AE386" s="14" t="s">
        <v>54</v>
      </c>
      <c r="AF386" s="14">
        <v>2100</v>
      </c>
      <c r="AG386" s="14">
        <f>VLOOKUP(AA386,[2]item!$A:$B,2,FALSE)</f>
        <v>17</v>
      </c>
      <c r="AH386" s="14">
        <f>VLOOKUP(AC386,[2]item!$A:$B,2,FALSE)</f>
        <v>2750</v>
      </c>
      <c r="AI386" s="14">
        <f>VLOOKUP(AE386,[2]item!$A:$B,2,FALSE)</f>
        <v>16</v>
      </c>
    </row>
    <row r="387" spans="2:35">
      <c r="B387" s="2">
        <v>457</v>
      </c>
      <c r="C387" s="7" t="str">
        <f>VLOOKUP(B387,[1]成就!$A:$P,2,FALSE)</f>
        <v>升级心法</v>
      </c>
      <c r="D387" s="2">
        <f>VLOOKUP(C387,配置表!$B:$F,2,FALSE)</f>
        <v>11</v>
      </c>
      <c r="E387" s="2">
        <v>458</v>
      </c>
      <c r="F387" s="8" t="str">
        <f t="shared" si="15"/>
        <v>220,120</v>
      </c>
      <c r="G387" s="8" t="s">
        <v>46</v>
      </c>
      <c r="H387" s="7" t="str">
        <f t="shared" si="16"/>
        <v>22,5;2750,175;16,2100</v>
      </c>
      <c r="I387" s="7" t="str">
        <f t="shared" si="17"/>
        <v>1,7830</v>
      </c>
      <c r="J387" s="8" t="str">
        <f>VLOOKUP(C387,配置表!$B:$F,5,FALSE)</f>
        <v>52,2</v>
      </c>
      <c r="K387" s="7" t="str">
        <f>VLOOKUP(C387,配置表!$B:$J,7,FALSE)&amp;W387&amp;IFERROR(VLOOKUP(C387,配置表!$B:$J,8,FALSE),"")&amp;IF(X387,VLOOKUP(X387,配置表!$M$2:$N$8,2,FALSE)&amp;VLOOKUP(C387,配置表!$B:$J,9,FALSE),"")</f>
        <v>任意心法达到120级</v>
      </c>
      <c r="L387" s="9"/>
      <c r="M387" s="9"/>
      <c r="N387" s="9"/>
      <c r="O387" s="9"/>
      <c r="P387" s="9"/>
      <c r="V387" s="11">
        <f>VLOOKUP(C387,配置表!$B:$F,4,FALSE)</f>
        <v>220</v>
      </c>
      <c r="W387" s="15">
        <f>VLOOKUP(B387,[3]成就!$A:$P,16,FALSE)</f>
        <v>120</v>
      </c>
      <c r="X387" s="12"/>
      <c r="Y387" s="11">
        <f>VLOOKUP(B387,[1]成就!$A:$P,14,FALSE)</f>
        <v>7830</v>
      </c>
      <c r="Z387" s="12"/>
      <c r="AA387" s="14" t="s">
        <v>64</v>
      </c>
      <c r="AB387" s="14">
        <v>5</v>
      </c>
      <c r="AC387" s="14" t="s">
        <v>53</v>
      </c>
      <c r="AD387" s="14">
        <v>175</v>
      </c>
      <c r="AE387" s="14" t="s">
        <v>54</v>
      </c>
      <c r="AF387" s="14">
        <v>2100</v>
      </c>
      <c r="AG387" s="14">
        <f>VLOOKUP(AA387,[2]item!$A:$B,2,FALSE)</f>
        <v>22</v>
      </c>
      <c r="AH387" s="14">
        <f>VLOOKUP(AC387,[2]item!$A:$B,2,FALSE)</f>
        <v>2750</v>
      </c>
      <c r="AI387" s="14">
        <f>VLOOKUP(AE387,[2]item!$A:$B,2,FALSE)</f>
        <v>16</v>
      </c>
    </row>
    <row r="388" spans="2:35">
      <c r="B388" s="2">
        <v>458</v>
      </c>
      <c r="C388" s="7" t="str">
        <f>VLOOKUP(B388,[1]成就!$A:$P,2,FALSE)</f>
        <v>升级心法</v>
      </c>
      <c r="D388" s="2">
        <f>VLOOKUP(C388,配置表!$B:$F,2,FALSE)</f>
        <v>11</v>
      </c>
      <c r="E388" s="2">
        <v>459</v>
      </c>
      <c r="F388" s="8" t="str">
        <f t="shared" ref="F388:F451" si="18">V388&amp;","&amp;W388&amp;IF(X388,",1"&amp;","&amp;X388,"")</f>
        <v>220,140</v>
      </c>
      <c r="G388" s="8" t="s">
        <v>46</v>
      </c>
      <c r="H388" s="7" t="str">
        <f t="shared" ref="H388:H451" si="19">AG388&amp;","&amp;AB388&amp;";"&amp;AH388&amp;","&amp;AD388&amp;";"&amp;AI388&amp;","&amp;AF388</f>
        <v>17,5;2750,200;16,2400</v>
      </c>
      <c r="I388" s="7" t="str">
        <f t="shared" ref="I388:I451" si="20">"1,"&amp;Y388</f>
        <v>1,9090</v>
      </c>
      <c r="J388" s="8" t="str">
        <f>VLOOKUP(C388,配置表!$B:$F,5,FALSE)</f>
        <v>52,2</v>
      </c>
      <c r="K388" s="7" t="str">
        <f>VLOOKUP(C388,配置表!$B:$J,7,FALSE)&amp;W388&amp;IFERROR(VLOOKUP(C388,配置表!$B:$J,8,FALSE),"")&amp;IF(X388,VLOOKUP(X388,配置表!$M$2:$N$8,2,FALSE)&amp;VLOOKUP(C388,配置表!$B:$J,9,FALSE),"")</f>
        <v>任意心法达到140级</v>
      </c>
      <c r="L388" s="9"/>
      <c r="M388" s="9"/>
      <c r="N388" s="9"/>
      <c r="O388" s="9"/>
      <c r="P388" s="9"/>
      <c r="V388" s="11">
        <f>VLOOKUP(C388,配置表!$B:$F,4,FALSE)</f>
        <v>220</v>
      </c>
      <c r="W388" s="15">
        <f>VLOOKUP(B388,[3]成就!$A:$P,16,FALSE)</f>
        <v>140</v>
      </c>
      <c r="X388" s="12"/>
      <c r="Y388" s="11">
        <f>VLOOKUP(B388,[1]成就!$A:$P,14,FALSE)</f>
        <v>9090</v>
      </c>
      <c r="Z388" s="12"/>
      <c r="AA388" s="14" t="s">
        <v>52</v>
      </c>
      <c r="AB388" s="14">
        <v>5</v>
      </c>
      <c r="AC388" s="14" t="s">
        <v>53</v>
      </c>
      <c r="AD388" s="14">
        <v>200</v>
      </c>
      <c r="AE388" s="14" t="s">
        <v>54</v>
      </c>
      <c r="AF388" s="14">
        <v>2400</v>
      </c>
      <c r="AG388" s="14">
        <f>VLOOKUP(AA388,[2]item!$A:$B,2,FALSE)</f>
        <v>17</v>
      </c>
      <c r="AH388" s="14">
        <f>VLOOKUP(AC388,[2]item!$A:$B,2,FALSE)</f>
        <v>2750</v>
      </c>
      <c r="AI388" s="14">
        <f>VLOOKUP(AE388,[2]item!$A:$B,2,FALSE)</f>
        <v>16</v>
      </c>
    </row>
    <row r="389" spans="2:35">
      <c r="B389" s="2">
        <v>459</v>
      </c>
      <c r="C389" s="7" t="str">
        <f>VLOOKUP(B389,[1]成就!$A:$P,2,FALSE)</f>
        <v>升级心法</v>
      </c>
      <c r="D389" s="2">
        <f>VLOOKUP(C389,配置表!$B:$F,2,FALSE)</f>
        <v>11</v>
      </c>
      <c r="E389" s="2">
        <v>460</v>
      </c>
      <c r="F389" s="8" t="str">
        <f t="shared" si="18"/>
        <v>220,160</v>
      </c>
      <c r="G389" s="8" t="s">
        <v>46</v>
      </c>
      <c r="H389" s="7" t="str">
        <f t="shared" si="19"/>
        <v>17,5;2750,200;16,2400</v>
      </c>
      <c r="I389" s="7" t="str">
        <f t="shared" si="20"/>
        <v>1,10420</v>
      </c>
      <c r="J389" s="8" t="str">
        <f>VLOOKUP(C389,配置表!$B:$F,5,FALSE)</f>
        <v>52,2</v>
      </c>
      <c r="K389" s="7" t="str">
        <f>VLOOKUP(C389,配置表!$B:$J,7,FALSE)&amp;W389&amp;IFERROR(VLOOKUP(C389,配置表!$B:$J,8,FALSE),"")&amp;IF(X389,VLOOKUP(X389,配置表!$M$2:$N$8,2,FALSE)&amp;VLOOKUP(C389,配置表!$B:$J,9,FALSE),"")</f>
        <v>任意心法达到160级</v>
      </c>
      <c r="L389" s="9"/>
      <c r="M389" s="9"/>
      <c r="N389" s="9"/>
      <c r="O389" s="9"/>
      <c r="P389" s="9"/>
      <c r="V389" s="11">
        <f>VLOOKUP(C389,配置表!$B:$F,4,FALSE)</f>
        <v>220</v>
      </c>
      <c r="W389" s="15">
        <f>VLOOKUP(B389,[3]成就!$A:$P,16,FALSE)</f>
        <v>160</v>
      </c>
      <c r="X389" s="12"/>
      <c r="Y389" s="11">
        <f>VLOOKUP(B389,[1]成就!$A:$P,14,FALSE)</f>
        <v>10420</v>
      </c>
      <c r="Z389" s="12"/>
      <c r="AA389" s="14" t="s">
        <v>52</v>
      </c>
      <c r="AB389" s="14">
        <v>5</v>
      </c>
      <c r="AC389" s="14" t="s">
        <v>53</v>
      </c>
      <c r="AD389" s="14">
        <v>200</v>
      </c>
      <c r="AE389" s="14" t="s">
        <v>54</v>
      </c>
      <c r="AF389" s="14">
        <v>2400</v>
      </c>
      <c r="AG389" s="14">
        <f>VLOOKUP(AA389,[2]item!$A:$B,2,FALSE)</f>
        <v>17</v>
      </c>
      <c r="AH389" s="14">
        <f>VLOOKUP(AC389,[2]item!$A:$B,2,FALSE)</f>
        <v>2750</v>
      </c>
      <c r="AI389" s="14">
        <f>VLOOKUP(AE389,[2]item!$A:$B,2,FALSE)</f>
        <v>16</v>
      </c>
    </row>
    <row r="390" spans="2:35">
      <c r="B390" s="2">
        <v>460</v>
      </c>
      <c r="C390" s="7" t="str">
        <f>VLOOKUP(B390,[1]成就!$A:$P,2,FALSE)</f>
        <v>升级心法</v>
      </c>
      <c r="D390" s="2">
        <f>VLOOKUP(C390,配置表!$B:$F,2,FALSE)</f>
        <v>11</v>
      </c>
      <c r="E390" s="2">
        <v>461</v>
      </c>
      <c r="F390" s="8" t="str">
        <f t="shared" si="18"/>
        <v>220,180</v>
      </c>
      <c r="G390" s="8" t="s">
        <v>46</v>
      </c>
      <c r="H390" s="7" t="str">
        <f t="shared" si="19"/>
        <v>22,5;2750,225;16,2700</v>
      </c>
      <c r="I390" s="7" t="str">
        <f t="shared" si="20"/>
        <v>1,11840</v>
      </c>
      <c r="J390" s="8" t="str">
        <f>VLOOKUP(C390,配置表!$B:$F,5,FALSE)</f>
        <v>52,2</v>
      </c>
      <c r="K390" s="7" t="str">
        <f>VLOOKUP(C390,配置表!$B:$J,7,FALSE)&amp;W390&amp;IFERROR(VLOOKUP(C390,配置表!$B:$J,8,FALSE),"")&amp;IF(X390,VLOOKUP(X390,配置表!$M$2:$N$8,2,FALSE)&amp;VLOOKUP(C390,配置表!$B:$J,9,FALSE),"")</f>
        <v>任意心法达到180级</v>
      </c>
      <c r="L390" s="9"/>
      <c r="M390" s="9"/>
      <c r="N390" s="9"/>
      <c r="O390" s="9"/>
      <c r="P390" s="9"/>
      <c r="V390" s="11">
        <f>VLOOKUP(C390,配置表!$B:$F,4,FALSE)</f>
        <v>220</v>
      </c>
      <c r="W390" s="15">
        <f>VLOOKUP(B390,[3]成就!$A:$P,16,FALSE)</f>
        <v>180</v>
      </c>
      <c r="X390" s="12"/>
      <c r="Y390" s="11">
        <f>VLOOKUP(B390,[1]成就!$A:$P,14,FALSE)</f>
        <v>11840</v>
      </c>
      <c r="Z390" s="12"/>
      <c r="AA390" s="14" t="s">
        <v>64</v>
      </c>
      <c r="AB390" s="14">
        <v>5</v>
      </c>
      <c r="AC390" s="14" t="s">
        <v>53</v>
      </c>
      <c r="AD390" s="14">
        <v>225</v>
      </c>
      <c r="AE390" s="14" t="s">
        <v>54</v>
      </c>
      <c r="AF390" s="14">
        <v>2700</v>
      </c>
      <c r="AG390" s="14">
        <f>VLOOKUP(AA390,[2]item!$A:$B,2,FALSE)</f>
        <v>22</v>
      </c>
      <c r="AH390" s="14">
        <f>VLOOKUP(AC390,[2]item!$A:$B,2,FALSE)</f>
        <v>2750</v>
      </c>
      <c r="AI390" s="14">
        <f>VLOOKUP(AE390,[2]item!$A:$B,2,FALSE)</f>
        <v>16</v>
      </c>
    </row>
    <row r="391" spans="2:35">
      <c r="B391" s="2">
        <v>461</v>
      </c>
      <c r="C391" s="7" t="str">
        <f>VLOOKUP(B391,[1]成就!$A:$P,2,FALSE)</f>
        <v>升级心法</v>
      </c>
      <c r="D391" s="2">
        <f>VLOOKUP(C391,配置表!$B:$F,2,FALSE)</f>
        <v>11</v>
      </c>
      <c r="E391" s="2">
        <v>462</v>
      </c>
      <c r="F391" s="8" t="str">
        <f t="shared" si="18"/>
        <v>220,200</v>
      </c>
      <c r="G391" s="8" t="s">
        <v>46</v>
      </c>
      <c r="H391" s="7" t="str">
        <f t="shared" si="19"/>
        <v>17,5;2750,225;16,2700</v>
      </c>
      <c r="I391" s="7" t="str">
        <f t="shared" si="20"/>
        <v>1,13350</v>
      </c>
      <c r="J391" s="8" t="str">
        <f>VLOOKUP(C391,配置表!$B:$F,5,FALSE)</f>
        <v>52,2</v>
      </c>
      <c r="K391" s="7" t="str">
        <f>VLOOKUP(C391,配置表!$B:$J,7,FALSE)&amp;W391&amp;IFERROR(VLOOKUP(C391,配置表!$B:$J,8,FALSE),"")&amp;IF(X391,VLOOKUP(X391,配置表!$M$2:$N$8,2,FALSE)&amp;VLOOKUP(C391,配置表!$B:$J,9,FALSE),"")</f>
        <v>任意心法达到200级</v>
      </c>
      <c r="L391" s="9"/>
      <c r="M391" s="9"/>
      <c r="N391" s="9"/>
      <c r="O391" s="9"/>
      <c r="P391" s="9"/>
      <c r="V391" s="11">
        <f>VLOOKUP(C391,配置表!$B:$F,4,FALSE)</f>
        <v>220</v>
      </c>
      <c r="W391" s="15">
        <f>VLOOKUP(B391,[3]成就!$A:$P,16,FALSE)</f>
        <v>200</v>
      </c>
      <c r="X391" s="12"/>
      <c r="Y391" s="11">
        <f>VLOOKUP(B391,[1]成就!$A:$P,14,FALSE)</f>
        <v>13350</v>
      </c>
      <c r="Z391" s="12"/>
      <c r="AA391" s="14" t="s">
        <v>52</v>
      </c>
      <c r="AB391" s="14">
        <v>5</v>
      </c>
      <c r="AC391" s="14" t="s">
        <v>53</v>
      </c>
      <c r="AD391" s="14">
        <v>225</v>
      </c>
      <c r="AE391" s="14" t="s">
        <v>54</v>
      </c>
      <c r="AF391" s="14">
        <v>2700</v>
      </c>
      <c r="AG391" s="14">
        <f>VLOOKUP(AA391,[2]item!$A:$B,2,FALSE)</f>
        <v>17</v>
      </c>
      <c r="AH391" s="14">
        <f>VLOOKUP(AC391,[2]item!$A:$B,2,FALSE)</f>
        <v>2750</v>
      </c>
      <c r="AI391" s="14">
        <f>VLOOKUP(AE391,[2]item!$A:$B,2,FALSE)</f>
        <v>16</v>
      </c>
    </row>
    <row r="392" spans="2:35">
      <c r="B392" s="2">
        <v>462</v>
      </c>
      <c r="C392" s="7" t="str">
        <f>VLOOKUP(B392,[1]成就!$A:$P,2,FALSE)</f>
        <v>升级心法</v>
      </c>
      <c r="D392" s="2">
        <f>VLOOKUP(C392,配置表!$B:$F,2,FALSE)</f>
        <v>11</v>
      </c>
      <c r="E392" s="2">
        <v>463</v>
      </c>
      <c r="F392" s="8" t="str">
        <f t="shared" si="18"/>
        <v>220,250</v>
      </c>
      <c r="G392" s="8" t="s">
        <v>46</v>
      </c>
      <c r="H392" s="7" t="str">
        <f t="shared" si="19"/>
        <v>17,5;2750,250;16,3000</v>
      </c>
      <c r="I392" s="7" t="str">
        <f t="shared" si="20"/>
        <v>1,14920</v>
      </c>
      <c r="J392" s="8" t="str">
        <f>VLOOKUP(C392,配置表!$B:$F,5,FALSE)</f>
        <v>52,2</v>
      </c>
      <c r="K392" s="7" t="str">
        <f>VLOOKUP(C392,配置表!$B:$J,7,FALSE)&amp;W392&amp;IFERROR(VLOOKUP(C392,配置表!$B:$J,8,FALSE),"")&amp;IF(X392,VLOOKUP(X392,配置表!$M$2:$N$8,2,FALSE)&amp;VLOOKUP(C392,配置表!$B:$J,9,FALSE),"")</f>
        <v>任意心法达到250级</v>
      </c>
      <c r="L392" s="9"/>
      <c r="M392" s="9"/>
      <c r="N392" s="9"/>
      <c r="O392" s="9"/>
      <c r="P392" s="9"/>
      <c r="V392" s="11">
        <f>VLOOKUP(C392,配置表!$B:$F,4,FALSE)</f>
        <v>220</v>
      </c>
      <c r="W392" s="15">
        <f>VLOOKUP(B392,[3]成就!$A:$P,16,FALSE)</f>
        <v>250</v>
      </c>
      <c r="X392" s="12"/>
      <c r="Y392" s="11">
        <f>VLOOKUP(B392,[1]成就!$A:$P,14,FALSE)</f>
        <v>14920</v>
      </c>
      <c r="Z392" s="12"/>
      <c r="AA392" s="14" t="s">
        <v>52</v>
      </c>
      <c r="AB392" s="14">
        <v>5</v>
      </c>
      <c r="AC392" s="14" t="s">
        <v>53</v>
      </c>
      <c r="AD392" s="14">
        <v>250</v>
      </c>
      <c r="AE392" s="14" t="s">
        <v>54</v>
      </c>
      <c r="AF392" s="14">
        <v>3000</v>
      </c>
      <c r="AG392" s="14">
        <f>VLOOKUP(AA392,[2]item!$A:$B,2,FALSE)</f>
        <v>17</v>
      </c>
      <c r="AH392" s="14">
        <f>VLOOKUP(AC392,[2]item!$A:$B,2,FALSE)</f>
        <v>2750</v>
      </c>
      <c r="AI392" s="14">
        <f>VLOOKUP(AE392,[2]item!$A:$B,2,FALSE)</f>
        <v>16</v>
      </c>
    </row>
    <row r="393" spans="2:35">
      <c r="B393" s="2">
        <v>463</v>
      </c>
      <c r="C393" s="7" t="str">
        <f>VLOOKUP(B393,[1]成就!$A:$P,2,FALSE)</f>
        <v>升级心法</v>
      </c>
      <c r="D393" s="2">
        <f>VLOOKUP(C393,配置表!$B:$F,2,FALSE)</f>
        <v>11</v>
      </c>
      <c r="E393" s="2">
        <v>464</v>
      </c>
      <c r="F393" s="8" t="str">
        <f t="shared" si="18"/>
        <v>220,300</v>
      </c>
      <c r="G393" s="8" t="s">
        <v>46</v>
      </c>
      <c r="H393" s="7" t="str">
        <f t="shared" si="19"/>
        <v>22,5;2750,250;16,3000</v>
      </c>
      <c r="I393" s="7" t="str">
        <f t="shared" si="20"/>
        <v>1,16580</v>
      </c>
      <c r="J393" s="8" t="str">
        <f>VLOOKUP(C393,配置表!$B:$F,5,FALSE)</f>
        <v>52,2</v>
      </c>
      <c r="K393" s="7" t="str">
        <f>VLOOKUP(C393,配置表!$B:$J,7,FALSE)&amp;W393&amp;IFERROR(VLOOKUP(C393,配置表!$B:$J,8,FALSE),"")&amp;IF(X393,VLOOKUP(X393,配置表!$M$2:$N$8,2,FALSE)&amp;VLOOKUP(C393,配置表!$B:$J,9,FALSE),"")</f>
        <v>任意心法达到300级</v>
      </c>
      <c r="L393" s="9"/>
      <c r="M393" s="9"/>
      <c r="N393" s="9"/>
      <c r="O393" s="9"/>
      <c r="P393" s="9"/>
      <c r="V393" s="11">
        <f>VLOOKUP(C393,配置表!$B:$F,4,FALSE)</f>
        <v>220</v>
      </c>
      <c r="W393" s="15">
        <f>VLOOKUP(B393,[3]成就!$A:$P,16,FALSE)</f>
        <v>300</v>
      </c>
      <c r="X393" s="12"/>
      <c r="Y393" s="11">
        <f>VLOOKUP(B393,[1]成就!$A:$P,14,FALSE)</f>
        <v>16580</v>
      </c>
      <c r="Z393" s="12"/>
      <c r="AA393" s="14" t="s">
        <v>64</v>
      </c>
      <c r="AB393" s="14">
        <v>5</v>
      </c>
      <c r="AC393" s="14" t="s">
        <v>53</v>
      </c>
      <c r="AD393" s="14">
        <v>250</v>
      </c>
      <c r="AE393" s="14" t="s">
        <v>54</v>
      </c>
      <c r="AF393" s="14">
        <v>3000</v>
      </c>
      <c r="AG393" s="14">
        <f>VLOOKUP(AA393,[2]item!$A:$B,2,FALSE)</f>
        <v>22</v>
      </c>
      <c r="AH393" s="14">
        <f>VLOOKUP(AC393,[2]item!$A:$B,2,FALSE)</f>
        <v>2750</v>
      </c>
      <c r="AI393" s="14">
        <f>VLOOKUP(AE393,[2]item!$A:$B,2,FALSE)</f>
        <v>16</v>
      </c>
    </row>
    <row r="394" spans="2:35">
      <c r="B394" s="2">
        <v>464</v>
      </c>
      <c r="C394" s="7" t="str">
        <f>VLOOKUP(B394,[1]成就!$A:$P,2,FALSE)</f>
        <v>升级心法</v>
      </c>
      <c r="D394" s="2">
        <f>VLOOKUP(C394,配置表!$B:$F,2,FALSE)</f>
        <v>11</v>
      </c>
      <c r="E394" s="2">
        <v>465</v>
      </c>
      <c r="F394" s="8" t="str">
        <f t="shared" si="18"/>
        <v>220,350</v>
      </c>
      <c r="G394" s="8" t="s">
        <v>46</v>
      </c>
      <c r="H394" s="7" t="str">
        <f t="shared" si="19"/>
        <v>17,5;2750,275;16,3300</v>
      </c>
      <c r="I394" s="7" t="str">
        <f t="shared" si="20"/>
        <v>1,18310</v>
      </c>
      <c r="J394" s="8" t="str">
        <f>VLOOKUP(C394,配置表!$B:$F,5,FALSE)</f>
        <v>52,2</v>
      </c>
      <c r="K394" s="7" t="str">
        <f>VLOOKUP(C394,配置表!$B:$J,7,FALSE)&amp;W394&amp;IFERROR(VLOOKUP(C394,配置表!$B:$J,8,FALSE),"")&amp;IF(X394,VLOOKUP(X394,配置表!$M$2:$N$8,2,FALSE)&amp;VLOOKUP(C394,配置表!$B:$J,9,FALSE),"")</f>
        <v>任意心法达到350级</v>
      </c>
      <c r="L394" s="9"/>
      <c r="M394" s="9"/>
      <c r="N394" s="9"/>
      <c r="O394" s="9"/>
      <c r="P394" s="9"/>
      <c r="V394" s="11">
        <f>VLOOKUP(C394,配置表!$B:$F,4,FALSE)</f>
        <v>220</v>
      </c>
      <c r="W394" s="15">
        <f>VLOOKUP(B394,[3]成就!$A:$P,16,FALSE)</f>
        <v>350</v>
      </c>
      <c r="X394" s="12"/>
      <c r="Y394" s="11">
        <f>VLOOKUP(B394,[1]成就!$A:$P,14,FALSE)</f>
        <v>18310</v>
      </c>
      <c r="Z394" s="12"/>
      <c r="AA394" s="14" t="s">
        <v>52</v>
      </c>
      <c r="AB394" s="14">
        <v>5</v>
      </c>
      <c r="AC394" s="14" t="s">
        <v>53</v>
      </c>
      <c r="AD394" s="14">
        <v>275</v>
      </c>
      <c r="AE394" s="14" t="s">
        <v>54</v>
      </c>
      <c r="AF394" s="14">
        <v>3300</v>
      </c>
      <c r="AG394" s="14">
        <f>VLOOKUP(AA394,[2]item!$A:$B,2,FALSE)</f>
        <v>17</v>
      </c>
      <c r="AH394" s="14">
        <f>VLOOKUP(AC394,[2]item!$A:$B,2,FALSE)</f>
        <v>2750</v>
      </c>
      <c r="AI394" s="14">
        <f>VLOOKUP(AE394,[2]item!$A:$B,2,FALSE)</f>
        <v>16</v>
      </c>
    </row>
    <row r="395" spans="2:35">
      <c r="B395" s="2">
        <v>465</v>
      </c>
      <c r="C395" s="7" t="str">
        <f>VLOOKUP(B395,[1]成就!$A:$P,2,FALSE)</f>
        <v>升级心法</v>
      </c>
      <c r="D395" s="2">
        <f>VLOOKUP(C395,配置表!$B:$F,2,FALSE)</f>
        <v>11</v>
      </c>
      <c r="E395" s="2">
        <v>466</v>
      </c>
      <c r="F395" s="8" t="str">
        <f t="shared" si="18"/>
        <v>220,400</v>
      </c>
      <c r="G395" s="8" t="s">
        <v>46</v>
      </c>
      <c r="H395" s="7" t="str">
        <f t="shared" si="19"/>
        <v>17,5;2750,275;16,3300</v>
      </c>
      <c r="I395" s="7" t="str">
        <f t="shared" si="20"/>
        <v>1,20130</v>
      </c>
      <c r="J395" s="8" t="str">
        <f>VLOOKUP(C395,配置表!$B:$F,5,FALSE)</f>
        <v>52,2</v>
      </c>
      <c r="K395" s="7" t="str">
        <f>VLOOKUP(C395,配置表!$B:$J,7,FALSE)&amp;W395&amp;IFERROR(VLOOKUP(C395,配置表!$B:$J,8,FALSE),"")&amp;IF(X395,VLOOKUP(X395,配置表!$M$2:$N$8,2,FALSE)&amp;VLOOKUP(C395,配置表!$B:$J,9,FALSE),"")</f>
        <v>任意心法达到400级</v>
      </c>
      <c r="L395" s="9"/>
      <c r="M395" s="9"/>
      <c r="N395" s="9"/>
      <c r="O395" s="9"/>
      <c r="P395" s="9"/>
      <c r="V395" s="11">
        <f>VLOOKUP(C395,配置表!$B:$F,4,FALSE)</f>
        <v>220</v>
      </c>
      <c r="W395" s="15">
        <f>VLOOKUP(B395,[3]成就!$A:$P,16,FALSE)</f>
        <v>400</v>
      </c>
      <c r="X395" s="12"/>
      <c r="Y395" s="11">
        <f>VLOOKUP(B395,[1]成就!$A:$P,14,FALSE)</f>
        <v>20130</v>
      </c>
      <c r="Z395" s="12"/>
      <c r="AA395" s="14" t="s">
        <v>52</v>
      </c>
      <c r="AB395" s="14">
        <v>5</v>
      </c>
      <c r="AC395" s="14" t="s">
        <v>53</v>
      </c>
      <c r="AD395" s="14">
        <v>275</v>
      </c>
      <c r="AE395" s="14" t="s">
        <v>54</v>
      </c>
      <c r="AF395" s="14">
        <v>3300</v>
      </c>
      <c r="AG395" s="14">
        <f>VLOOKUP(AA395,[2]item!$A:$B,2,FALSE)</f>
        <v>17</v>
      </c>
      <c r="AH395" s="14">
        <f>VLOOKUP(AC395,[2]item!$A:$B,2,FALSE)</f>
        <v>2750</v>
      </c>
      <c r="AI395" s="14">
        <f>VLOOKUP(AE395,[2]item!$A:$B,2,FALSE)</f>
        <v>16</v>
      </c>
    </row>
    <row r="396" spans="2:35">
      <c r="B396" s="2">
        <v>466</v>
      </c>
      <c r="C396" s="7" t="str">
        <f>VLOOKUP(B396,[1]成就!$A:$P,2,FALSE)</f>
        <v>升级心法</v>
      </c>
      <c r="D396" s="2">
        <f>VLOOKUP(C396,配置表!$B:$F,2,FALSE)</f>
        <v>11</v>
      </c>
      <c r="E396" s="2">
        <v>467</v>
      </c>
      <c r="F396" s="8" t="str">
        <f t="shared" si="18"/>
        <v>220,450</v>
      </c>
      <c r="G396" s="8" t="s">
        <v>46</v>
      </c>
      <c r="H396" s="7" t="str">
        <f t="shared" si="19"/>
        <v>22,5;2750,300;16,3600</v>
      </c>
      <c r="I396" s="7" t="str">
        <f t="shared" si="20"/>
        <v>1,22010</v>
      </c>
      <c r="J396" s="8" t="str">
        <f>VLOOKUP(C396,配置表!$B:$F,5,FALSE)</f>
        <v>52,2</v>
      </c>
      <c r="K396" s="7" t="str">
        <f>VLOOKUP(C396,配置表!$B:$J,7,FALSE)&amp;W396&amp;IFERROR(VLOOKUP(C396,配置表!$B:$J,8,FALSE),"")&amp;IF(X396,VLOOKUP(X396,配置表!$M$2:$N$8,2,FALSE)&amp;VLOOKUP(C396,配置表!$B:$J,9,FALSE),"")</f>
        <v>任意心法达到450级</v>
      </c>
      <c r="L396" s="9"/>
      <c r="M396" s="9"/>
      <c r="N396" s="9"/>
      <c r="O396" s="9"/>
      <c r="P396" s="9"/>
      <c r="V396" s="11">
        <f>VLOOKUP(C396,配置表!$B:$F,4,FALSE)</f>
        <v>220</v>
      </c>
      <c r="W396" s="15">
        <f>VLOOKUP(B396,[3]成就!$A:$P,16,FALSE)</f>
        <v>450</v>
      </c>
      <c r="X396" s="12"/>
      <c r="Y396" s="11">
        <f>VLOOKUP(B396,[1]成就!$A:$P,14,FALSE)</f>
        <v>22010</v>
      </c>
      <c r="Z396" s="12"/>
      <c r="AA396" s="14" t="s">
        <v>64</v>
      </c>
      <c r="AB396" s="14">
        <v>5</v>
      </c>
      <c r="AC396" s="14" t="s">
        <v>53</v>
      </c>
      <c r="AD396" s="14">
        <v>300</v>
      </c>
      <c r="AE396" s="14" t="s">
        <v>54</v>
      </c>
      <c r="AF396" s="14">
        <v>3600</v>
      </c>
      <c r="AG396" s="14">
        <f>VLOOKUP(AA396,[2]item!$A:$B,2,FALSE)</f>
        <v>22</v>
      </c>
      <c r="AH396" s="14">
        <f>VLOOKUP(AC396,[2]item!$A:$B,2,FALSE)</f>
        <v>2750</v>
      </c>
      <c r="AI396" s="14">
        <f>VLOOKUP(AE396,[2]item!$A:$B,2,FALSE)</f>
        <v>16</v>
      </c>
    </row>
    <row r="397" spans="2:35">
      <c r="B397" s="2">
        <v>467</v>
      </c>
      <c r="C397" s="7" t="str">
        <f>VLOOKUP(B397,[1]成就!$A:$P,2,FALSE)</f>
        <v>升级心法</v>
      </c>
      <c r="D397" s="2">
        <f>VLOOKUP(C397,配置表!$B:$F,2,FALSE)</f>
        <v>11</v>
      </c>
      <c r="E397" s="2">
        <v>468</v>
      </c>
      <c r="F397" s="8" t="str">
        <f t="shared" si="18"/>
        <v>220,500</v>
      </c>
      <c r="G397" s="8" t="s">
        <v>46</v>
      </c>
      <c r="H397" s="7" t="str">
        <f t="shared" si="19"/>
        <v>17,5;2750,300;16,3600</v>
      </c>
      <c r="I397" s="7" t="str">
        <f t="shared" si="20"/>
        <v>1,23960</v>
      </c>
      <c r="J397" s="8" t="str">
        <f>VLOOKUP(C397,配置表!$B:$F,5,FALSE)</f>
        <v>52,2</v>
      </c>
      <c r="K397" s="7" t="str">
        <f>VLOOKUP(C397,配置表!$B:$J,7,FALSE)&amp;W397&amp;IFERROR(VLOOKUP(C397,配置表!$B:$J,8,FALSE),"")&amp;IF(X397,VLOOKUP(X397,配置表!$M$2:$N$8,2,FALSE)&amp;VLOOKUP(C397,配置表!$B:$J,9,FALSE),"")</f>
        <v>任意心法达到500级</v>
      </c>
      <c r="L397" s="9"/>
      <c r="M397" s="9"/>
      <c r="N397" s="9"/>
      <c r="O397" s="9"/>
      <c r="P397" s="9"/>
      <c r="V397" s="11">
        <f>VLOOKUP(C397,配置表!$B:$F,4,FALSE)</f>
        <v>220</v>
      </c>
      <c r="W397" s="15">
        <f>VLOOKUP(B397,[3]成就!$A:$P,16,FALSE)</f>
        <v>500</v>
      </c>
      <c r="X397" s="12"/>
      <c r="Y397" s="11">
        <f>VLOOKUP(B397,[1]成就!$A:$P,14,FALSE)</f>
        <v>23960</v>
      </c>
      <c r="Z397" s="12"/>
      <c r="AA397" s="14" t="s">
        <v>52</v>
      </c>
      <c r="AB397" s="14">
        <v>5</v>
      </c>
      <c r="AC397" s="14" t="s">
        <v>53</v>
      </c>
      <c r="AD397" s="14">
        <v>300</v>
      </c>
      <c r="AE397" s="14" t="s">
        <v>54</v>
      </c>
      <c r="AF397" s="14">
        <v>3600</v>
      </c>
      <c r="AG397" s="14">
        <f>VLOOKUP(AA397,[2]item!$A:$B,2,FALSE)</f>
        <v>17</v>
      </c>
      <c r="AH397" s="14">
        <f>VLOOKUP(AC397,[2]item!$A:$B,2,FALSE)</f>
        <v>2750</v>
      </c>
      <c r="AI397" s="14">
        <f>VLOOKUP(AE397,[2]item!$A:$B,2,FALSE)</f>
        <v>16</v>
      </c>
    </row>
    <row r="398" spans="2:35">
      <c r="B398" s="2">
        <v>468</v>
      </c>
      <c r="C398" s="7" t="str">
        <f>VLOOKUP(B398,[1]成就!$A:$P,2,FALSE)</f>
        <v>升级心法</v>
      </c>
      <c r="D398" s="2">
        <f>VLOOKUP(C398,配置表!$B:$F,2,FALSE)</f>
        <v>11</v>
      </c>
      <c r="E398" s="2">
        <v>469</v>
      </c>
      <c r="F398" s="8" t="str">
        <f t="shared" si="18"/>
        <v>220,550</v>
      </c>
      <c r="G398" s="8" t="s">
        <v>46</v>
      </c>
      <c r="H398" s="7" t="str">
        <f t="shared" si="19"/>
        <v>17,5;2750,325;16,3900</v>
      </c>
      <c r="I398" s="7" t="str">
        <f t="shared" si="20"/>
        <v>1,26000</v>
      </c>
      <c r="J398" s="8" t="str">
        <f>VLOOKUP(C398,配置表!$B:$F,5,FALSE)</f>
        <v>52,2</v>
      </c>
      <c r="K398" s="7" t="str">
        <f>VLOOKUP(C398,配置表!$B:$J,7,FALSE)&amp;W398&amp;IFERROR(VLOOKUP(C398,配置表!$B:$J,8,FALSE),"")&amp;IF(X398,VLOOKUP(X398,配置表!$M$2:$N$8,2,FALSE)&amp;VLOOKUP(C398,配置表!$B:$J,9,FALSE),"")</f>
        <v>任意心法达到550级</v>
      </c>
      <c r="L398" s="9"/>
      <c r="M398" s="9"/>
      <c r="N398" s="9"/>
      <c r="O398" s="9"/>
      <c r="P398" s="9"/>
      <c r="V398" s="11">
        <f>VLOOKUP(C398,配置表!$B:$F,4,FALSE)</f>
        <v>220</v>
      </c>
      <c r="W398" s="15">
        <f>VLOOKUP(B398,[3]成就!$A:$P,16,FALSE)</f>
        <v>550</v>
      </c>
      <c r="X398" s="12"/>
      <c r="Y398" s="11">
        <f>VLOOKUP(B398,[1]成就!$A:$P,14,FALSE)</f>
        <v>26000</v>
      </c>
      <c r="Z398" s="12"/>
      <c r="AA398" s="14" t="s">
        <v>52</v>
      </c>
      <c r="AB398" s="14">
        <v>5</v>
      </c>
      <c r="AC398" s="14" t="s">
        <v>53</v>
      </c>
      <c r="AD398" s="14">
        <v>325</v>
      </c>
      <c r="AE398" s="14" t="s">
        <v>54</v>
      </c>
      <c r="AF398" s="14">
        <v>3900</v>
      </c>
      <c r="AG398" s="14">
        <f>VLOOKUP(AA398,[2]item!$A:$B,2,FALSE)</f>
        <v>17</v>
      </c>
      <c r="AH398" s="14">
        <f>VLOOKUP(AC398,[2]item!$A:$B,2,FALSE)</f>
        <v>2750</v>
      </c>
      <c r="AI398" s="14">
        <f>VLOOKUP(AE398,[2]item!$A:$B,2,FALSE)</f>
        <v>16</v>
      </c>
    </row>
    <row r="399" spans="2:35">
      <c r="B399" s="2">
        <v>469</v>
      </c>
      <c r="C399" s="7" t="str">
        <f>VLOOKUP(B399,[1]成就!$A:$P,2,FALSE)</f>
        <v>升级心法</v>
      </c>
      <c r="D399" s="2">
        <f>VLOOKUP(C399,配置表!$B:$F,2,FALSE)</f>
        <v>11</v>
      </c>
      <c r="E399" s="2">
        <v>470</v>
      </c>
      <c r="F399" s="8" t="str">
        <f t="shared" si="18"/>
        <v>220,600</v>
      </c>
      <c r="G399" s="8" t="s">
        <v>46</v>
      </c>
      <c r="H399" s="7" t="str">
        <f t="shared" si="19"/>
        <v>22,5;2750,325;16,3900</v>
      </c>
      <c r="I399" s="7" t="str">
        <f t="shared" si="20"/>
        <v>1,28100</v>
      </c>
      <c r="J399" s="8" t="str">
        <f>VLOOKUP(C399,配置表!$B:$F,5,FALSE)</f>
        <v>52,2</v>
      </c>
      <c r="K399" s="7" t="str">
        <f>VLOOKUP(C399,配置表!$B:$J,7,FALSE)&amp;W399&amp;IFERROR(VLOOKUP(C399,配置表!$B:$J,8,FALSE),"")&amp;IF(X399,VLOOKUP(X399,配置表!$M$2:$N$8,2,FALSE)&amp;VLOOKUP(C399,配置表!$B:$J,9,FALSE),"")</f>
        <v>任意心法达到600级</v>
      </c>
      <c r="L399" s="9"/>
      <c r="M399" s="9"/>
      <c r="N399" s="9"/>
      <c r="O399" s="9"/>
      <c r="P399" s="9"/>
      <c r="V399" s="11">
        <f>VLOOKUP(C399,配置表!$B:$F,4,FALSE)</f>
        <v>220</v>
      </c>
      <c r="W399" s="15">
        <f>VLOOKUP(B399,[3]成就!$A:$P,16,FALSE)</f>
        <v>600</v>
      </c>
      <c r="X399" s="12"/>
      <c r="Y399" s="11">
        <f>VLOOKUP(B399,[1]成就!$A:$P,14,FALSE)</f>
        <v>28100</v>
      </c>
      <c r="Z399" s="12"/>
      <c r="AA399" s="14" t="s">
        <v>64</v>
      </c>
      <c r="AB399" s="14">
        <v>5</v>
      </c>
      <c r="AC399" s="14" t="s">
        <v>53</v>
      </c>
      <c r="AD399" s="14">
        <v>325</v>
      </c>
      <c r="AE399" s="14" t="s">
        <v>54</v>
      </c>
      <c r="AF399" s="14">
        <v>3900</v>
      </c>
      <c r="AG399" s="14">
        <f>VLOOKUP(AA399,[2]item!$A:$B,2,FALSE)</f>
        <v>22</v>
      </c>
      <c r="AH399" s="14">
        <f>VLOOKUP(AC399,[2]item!$A:$B,2,FALSE)</f>
        <v>2750</v>
      </c>
      <c r="AI399" s="14">
        <f>VLOOKUP(AE399,[2]item!$A:$B,2,FALSE)</f>
        <v>16</v>
      </c>
    </row>
    <row r="400" spans="2:35">
      <c r="B400" s="2">
        <v>470</v>
      </c>
      <c r="C400" s="7" t="str">
        <f>VLOOKUP(B400,[1]成就!$A:$P,2,FALSE)</f>
        <v>升级心法</v>
      </c>
      <c r="D400" s="2">
        <f>VLOOKUP(C400,配置表!$B:$F,2,FALSE)</f>
        <v>11</v>
      </c>
      <c r="E400" s="2">
        <v>471</v>
      </c>
      <c r="F400" s="8" t="str">
        <f t="shared" si="18"/>
        <v>220,650</v>
      </c>
      <c r="G400" s="8" t="s">
        <v>46</v>
      </c>
      <c r="H400" s="7" t="str">
        <f t="shared" si="19"/>
        <v>17,5;2750,350;16,4200</v>
      </c>
      <c r="I400" s="7" t="str">
        <f t="shared" si="20"/>
        <v>1,30280</v>
      </c>
      <c r="J400" s="8" t="str">
        <f>VLOOKUP(C400,配置表!$B:$F,5,FALSE)</f>
        <v>52,2</v>
      </c>
      <c r="K400" s="7" t="str">
        <f>VLOOKUP(C400,配置表!$B:$J,7,FALSE)&amp;W400&amp;IFERROR(VLOOKUP(C400,配置表!$B:$J,8,FALSE),"")&amp;IF(X400,VLOOKUP(X400,配置表!$M$2:$N$8,2,FALSE)&amp;VLOOKUP(C400,配置表!$B:$J,9,FALSE),"")</f>
        <v>任意心法达到650级</v>
      </c>
      <c r="L400" s="9"/>
      <c r="M400" s="9"/>
      <c r="N400" s="9"/>
      <c r="O400" s="9"/>
      <c r="P400" s="9"/>
      <c r="V400" s="11">
        <f>VLOOKUP(C400,配置表!$B:$F,4,FALSE)</f>
        <v>220</v>
      </c>
      <c r="W400" s="15">
        <f>VLOOKUP(B400,[3]成就!$A:$P,16,FALSE)</f>
        <v>650</v>
      </c>
      <c r="X400" s="12"/>
      <c r="Y400" s="11">
        <f>VLOOKUP(B400,[1]成就!$A:$P,14,FALSE)</f>
        <v>30280</v>
      </c>
      <c r="Z400" s="12"/>
      <c r="AA400" s="14" t="s">
        <v>52</v>
      </c>
      <c r="AB400" s="14">
        <v>5</v>
      </c>
      <c r="AC400" s="14" t="s">
        <v>53</v>
      </c>
      <c r="AD400" s="14">
        <v>350</v>
      </c>
      <c r="AE400" s="14" t="s">
        <v>54</v>
      </c>
      <c r="AF400" s="14">
        <v>4200</v>
      </c>
      <c r="AG400" s="14">
        <f>VLOOKUP(AA400,[2]item!$A:$B,2,FALSE)</f>
        <v>17</v>
      </c>
      <c r="AH400" s="14">
        <f>VLOOKUP(AC400,[2]item!$A:$B,2,FALSE)</f>
        <v>2750</v>
      </c>
      <c r="AI400" s="14">
        <f>VLOOKUP(AE400,[2]item!$A:$B,2,FALSE)</f>
        <v>16</v>
      </c>
    </row>
    <row r="401" spans="2:35">
      <c r="B401" s="2">
        <v>471</v>
      </c>
      <c r="C401" s="7" t="str">
        <f>VLOOKUP(B401,[1]成就!$A:$P,2,FALSE)</f>
        <v>升级心法</v>
      </c>
      <c r="D401" s="2">
        <f>VLOOKUP(C401,配置表!$B:$F,2,FALSE)</f>
        <v>11</v>
      </c>
      <c r="E401" s="2">
        <v>472</v>
      </c>
      <c r="F401" s="8" t="str">
        <f t="shared" si="18"/>
        <v>220,700</v>
      </c>
      <c r="G401" s="8" t="s">
        <v>46</v>
      </c>
      <c r="H401" s="7" t="str">
        <f t="shared" si="19"/>
        <v>17,5;2750,350;16,4200</v>
      </c>
      <c r="I401" s="7" t="str">
        <f t="shared" si="20"/>
        <v>1,32540</v>
      </c>
      <c r="J401" s="8" t="str">
        <f>VLOOKUP(C401,配置表!$B:$F,5,FALSE)</f>
        <v>52,2</v>
      </c>
      <c r="K401" s="7" t="str">
        <f>VLOOKUP(C401,配置表!$B:$J,7,FALSE)&amp;W401&amp;IFERROR(VLOOKUP(C401,配置表!$B:$J,8,FALSE),"")&amp;IF(X401,VLOOKUP(X401,配置表!$M$2:$N$8,2,FALSE)&amp;VLOOKUP(C401,配置表!$B:$J,9,FALSE),"")</f>
        <v>任意心法达到700级</v>
      </c>
      <c r="L401" s="9"/>
      <c r="M401" s="9"/>
      <c r="N401" s="9"/>
      <c r="O401" s="9"/>
      <c r="P401" s="9"/>
      <c r="V401" s="11">
        <f>VLOOKUP(C401,配置表!$B:$F,4,FALSE)</f>
        <v>220</v>
      </c>
      <c r="W401" s="15">
        <f>VLOOKUP(B401,[3]成就!$A:$P,16,FALSE)</f>
        <v>700</v>
      </c>
      <c r="X401" s="12"/>
      <c r="Y401" s="11">
        <f>VLOOKUP(B401,[1]成就!$A:$P,14,FALSE)</f>
        <v>32540</v>
      </c>
      <c r="Z401" s="12"/>
      <c r="AA401" s="14" t="s">
        <v>52</v>
      </c>
      <c r="AB401" s="14">
        <v>5</v>
      </c>
      <c r="AC401" s="14" t="s">
        <v>53</v>
      </c>
      <c r="AD401" s="14">
        <v>350</v>
      </c>
      <c r="AE401" s="14" t="s">
        <v>54</v>
      </c>
      <c r="AF401" s="14">
        <v>4200</v>
      </c>
      <c r="AG401" s="14">
        <f>VLOOKUP(AA401,[2]item!$A:$B,2,FALSE)</f>
        <v>17</v>
      </c>
      <c r="AH401" s="14">
        <f>VLOOKUP(AC401,[2]item!$A:$B,2,FALSE)</f>
        <v>2750</v>
      </c>
      <c r="AI401" s="14">
        <f>VLOOKUP(AE401,[2]item!$A:$B,2,FALSE)</f>
        <v>16</v>
      </c>
    </row>
    <row r="402" spans="2:35">
      <c r="B402" s="2">
        <v>472</v>
      </c>
      <c r="C402" s="7" t="str">
        <f>VLOOKUP(B402,[1]成就!$A:$P,2,FALSE)</f>
        <v>升级心法</v>
      </c>
      <c r="D402" s="2">
        <f>VLOOKUP(C402,配置表!$B:$F,2,FALSE)</f>
        <v>11</v>
      </c>
      <c r="E402" s="2">
        <v>473</v>
      </c>
      <c r="F402" s="8" t="str">
        <f t="shared" si="18"/>
        <v>220,750</v>
      </c>
      <c r="G402" s="8" t="s">
        <v>46</v>
      </c>
      <c r="H402" s="7" t="str">
        <f t="shared" si="19"/>
        <v>22,5;2750,375;16,4500</v>
      </c>
      <c r="I402" s="7" t="str">
        <f t="shared" si="20"/>
        <v>1,34850</v>
      </c>
      <c r="J402" s="8" t="str">
        <f>VLOOKUP(C402,配置表!$B:$F,5,FALSE)</f>
        <v>52,2</v>
      </c>
      <c r="K402" s="7" t="str">
        <f>VLOOKUP(C402,配置表!$B:$J,7,FALSE)&amp;W402&amp;IFERROR(VLOOKUP(C402,配置表!$B:$J,8,FALSE),"")&amp;IF(X402,VLOOKUP(X402,配置表!$M$2:$N$8,2,FALSE)&amp;VLOOKUP(C402,配置表!$B:$J,9,FALSE),"")</f>
        <v>任意心法达到750级</v>
      </c>
      <c r="L402" s="9"/>
      <c r="M402" s="9"/>
      <c r="N402" s="9"/>
      <c r="O402" s="9"/>
      <c r="P402" s="9"/>
      <c r="V402" s="11">
        <f>VLOOKUP(C402,配置表!$B:$F,4,FALSE)</f>
        <v>220</v>
      </c>
      <c r="W402" s="15">
        <f>VLOOKUP(B402,[3]成就!$A:$P,16,FALSE)</f>
        <v>750</v>
      </c>
      <c r="X402" s="12"/>
      <c r="Y402" s="11">
        <f>VLOOKUP(B402,[1]成就!$A:$P,14,FALSE)</f>
        <v>34850</v>
      </c>
      <c r="Z402" s="12"/>
      <c r="AA402" s="14" t="s">
        <v>64</v>
      </c>
      <c r="AB402" s="14">
        <v>5</v>
      </c>
      <c r="AC402" s="14" t="s">
        <v>53</v>
      </c>
      <c r="AD402" s="14">
        <v>375</v>
      </c>
      <c r="AE402" s="14" t="s">
        <v>54</v>
      </c>
      <c r="AF402" s="14">
        <v>4500</v>
      </c>
      <c r="AG402" s="14">
        <f>VLOOKUP(AA402,[2]item!$A:$B,2,FALSE)</f>
        <v>22</v>
      </c>
      <c r="AH402" s="14">
        <f>VLOOKUP(AC402,[2]item!$A:$B,2,FALSE)</f>
        <v>2750</v>
      </c>
      <c r="AI402" s="14">
        <f>VLOOKUP(AE402,[2]item!$A:$B,2,FALSE)</f>
        <v>16</v>
      </c>
    </row>
    <row r="403" spans="2:35">
      <c r="B403" s="2">
        <v>473</v>
      </c>
      <c r="C403" s="7" t="str">
        <f>VLOOKUP(B403,[1]成就!$A:$P,2,FALSE)</f>
        <v>升级心法</v>
      </c>
      <c r="D403" s="2">
        <f>VLOOKUP(C403,配置表!$B:$F,2,FALSE)</f>
        <v>11</v>
      </c>
      <c r="E403" s="2">
        <v>474</v>
      </c>
      <c r="F403" s="8" t="str">
        <f t="shared" si="18"/>
        <v>220,800</v>
      </c>
      <c r="G403" s="8" t="s">
        <v>46</v>
      </c>
      <c r="H403" s="7" t="str">
        <f t="shared" si="19"/>
        <v>17,5;2750,375;16,4500</v>
      </c>
      <c r="I403" s="7" t="str">
        <f t="shared" si="20"/>
        <v>1,37260</v>
      </c>
      <c r="J403" s="8" t="str">
        <f>VLOOKUP(C403,配置表!$B:$F,5,FALSE)</f>
        <v>52,2</v>
      </c>
      <c r="K403" s="7" t="str">
        <f>VLOOKUP(C403,配置表!$B:$J,7,FALSE)&amp;W403&amp;IFERROR(VLOOKUP(C403,配置表!$B:$J,8,FALSE),"")&amp;IF(X403,VLOOKUP(X403,配置表!$M$2:$N$8,2,FALSE)&amp;VLOOKUP(C403,配置表!$B:$J,9,FALSE),"")</f>
        <v>任意心法达到800级</v>
      </c>
      <c r="L403" s="9"/>
      <c r="M403" s="9"/>
      <c r="N403" s="9"/>
      <c r="O403" s="9"/>
      <c r="P403" s="9"/>
      <c r="V403" s="11">
        <f>VLOOKUP(C403,配置表!$B:$F,4,FALSE)</f>
        <v>220</v>
      </c>
      <c r="W403" s="15">
        <f>VLOOKUP(B403,[3]成就!$A:$P,16,FALSE)</f>
        <v>800</v>
      </c>
      <c r="X403" s="12"/>
      <c r="Y403" s="11">
        <f>VLOOKUP(B403,[1]成就!$A:$P,14,FALSE)</f>
        <v>37260</v>
      </c>
      <c r="Z403" s="12"/>
      <c r="AA403" s="14" t="s">
        <v>52</v>
      </c>
      <c r="AB403" s="14">
        <v>5</v>
      </c>
      <c r="AC403" s="14" t="s">
        <v>53</v>
      </c>
      <c r="AD403" s="14">
        <v>375</v>
      </c>
      <c r="AE403" s="14" t="s">
        <v>54</v>
      </c>
      <c r="AF403" s="14">
        <v>4500</v>
      </c>
      <c r="AG403" s="14">
        <f>VLOOKUP(AA403,[2]item!$A:$B,2,FALSE)</f>
        <v>17</v>
      </c>
      <c r="AH403" s="14">
        <f>VLOOKUP(AC403,[2]item!$A:$B,2,FALSE)</f>
        <v>2750</v>
      </c>
      <c r="AI403" s="14">
        <f>VLOOKUP(AE403,[2]item!$A:$B,2,FALSE)</f>
        <v>16</v>
      </c>
    </row>
    <row r="404" spans="2:35">
      <c r="B404" s="2">
        <v>474</v>
      </c>
      <c r="C404" s="7" t="str">
        <f>VLOOKUP(B404,[1]成就!$A:$P,2,FALSE)</f>
        <v>升级心法</v>
      </c>
      <c r="D404" s="2">
        <f>VLOOKUP(C404,配置表!$B:$F,2,FALSE)</f>
        <v>11</v>
      </c>
      <c r="E404" s="2">
        <v>475</v>
      </c>
      <c r="F404" s="8" t="str">
        <f t="shared" si="18"/>
        <v>220,850</v>
      </c>
      <c r="G404" s="8" t="s">
        <v>46</v>
      </c>
      <c r="H404" s="7" t="str">
        <f t="shared" si="19"/>
        <v>17,5;2750,400;16,4800</v>
      </c>
      <c r="I404" s="7" t="str">
        <f t="shared" si="20"/>
        <v>1,39710</v>
      </c>
      <c r="J404" s="8" t="str">
        <f>VLOOKUP(C404,配置表!$B:$F,5,FALSE)</f>
        <v>52,2</v>
      </c>
      <c r="K404" s="7" t="str">
        <f>VLOOKUP(C404,配置表!$B:$J,7,FALSE)&amp;W404&amp;IFERROR(VLOOKUP(C404,配置表!$B:$J,8,FALSE),"")&amp;IF(X404,VLOOKUP(X404,配置表!$M$2:$N$8,2,FALSE)&amp;VLOOKUP(C404,配置表!$B:$J,9,FALSE),"")</f>
        <v>任意心法达到850级</v>
      </c>
      <c r="L404" s="9"/>
      <c r="M404" s="9"/>
      <c r="N404" s="9"/>
      <c r="O404" s="9"/>
      <c r="P404" s="9"/>
      <c r="V404" s="11">
        <f>VLOOKUP(C404,配置表!$B:$F,4,FALSE)</f>
        <v>220</v>
      </c>
      <c r="W404" s="15">
        <f>VLOOKUP(B404,[3]成就!$A:$P,16,FALSE)</f>
        <v>850</v>
      </c>
      <c r="X404" s="12"/>
      <c r="Y404" s="11">
        <f>VLOOKUP(B404,[1]成就!$A:$P,14,FALSE)</f>
        <v>39710</v>
      </c>
      <c r="Z404" s="12"/>
      <c r="AA404" s="14" t="s">
        <v>52</v>
      </c>
      <c r="AB404" s="14">
        <v>5</v>
      </c>
      <c r="AC404" s="14" t="s">
        <v>53</v>
      </c>
      <c r="AD404" s="14">
        <v>400</v>
      </c>
      <c r="AE404" s="14" t="s">
        <v>54</v>
      </c>
      <c r="AF404" s="14">
        <v>4800</v>
      </c>
      <c r="AG404" s="14">
        <f>VLOOKUP(AA404,[2]item!$A:$B,2,FALSE)</f>
        <v>17</v>
      </c>
      <c r="AH404" s="14">
        <f>VLOOKUP(AC404,[2]item!$A:$B,2,FALSE)</f>
        <v>2750</v>
      </c>
      <c r="AI404" s="14">
        <f>VLOOKUP(AE404,[2]item!$A:$B,2,FALSE)</f>
        <v>16</v>
      </c>
    </row>
    <row r="405" spans="2:35">
      <c r="B405" s="2">
        <v>475</v>
      </c>
      <c r="C405" s="7" t="str">
        <f>VLOOKUP(B405,[1]成就!$A:$P,2,FALSE)</f>
        <v>升级心法</v>
      </c>
      <c r="D405" s="2">
        <f>VLOOKUP(C405,配置表!$B:$F,2,FALSE)</f>
        <v>11</v>
      </c>
      <c r="E405" s="2">
        <v>476</v>
      </c>
      <c r="F405" s="8" t="str">
        <f t="shared" si="18"/>
        <v>220,900</v>
      </c>
      <c r="G405" s="8" t="s">
        <v>46</v>
      </c>
      <c r="H405" s="7" t="str">
        <f t="shared" si="19"/>
        <v>22,5;2750,400;16,4800</v>
      </c>
      <c r="I405" s="7" t="str">
        <f t="shared" si="20"/>
        <v>1,42250</v>
      </c>
      <c r="J405" s="8" t="str">
        <f>VLOOKUP(C405,配置表!$B:$F,5,FALSE)</f>
        <v>52,2</v>
      </c>
      <c r="K405" s="7" t="str">
        <f>VLOOKUP(C405,配置表!$B:$J,7,FALSE)&amp;W405&amp;IFERROR(VLOOKUP(C405,配置表!$B:$J,8,FALSE),"")&amp;IF(X405,VLOOKUP(X405,配置表!$M$2:$N$8,2,FALSE)&amp;VLOOKUP(C405,配置表!$B:$J,9,FALSE),"")</f>
        <v>任意心法达到900级</v>
      </c>
      <c r="L405" s="9"/>
      <c r="M405" s="9"/>
      <c r="N405" s="9"/>
      <c r="O405" s="9"/>
      <c r="P405" s="9"/>
      <c r="V405" s="11">
        <f>VLOOKUP(C405,配置表!$B:$F,4,FALSE)</f>
        <v>220</v>
      </c>
      <c r="W405" s="15">
        <f>VLOOKUP(B405,[3]成就!$A:$P,16,FALSE)</f>
        <v>900</v>
      </c>
      <c r="X405" s="12"/>
      <c r="Y405" s="11">
        <f>VLOOKUP(B405,[1]成就!$A:$P,14,FALSE)</f>
        <v>42250</v>
      </c>
      <c r="Z405" s="12"/>
      <c r="AA405" s="14" t="s">
        <v>64</v>
      </c>
      <c r="AB405" s="14">
        <v>5</v>
      </c>
      <c r="AC405" s="14" t="s">
        <v>53</v>
      </c>
      <c r="AD405" s="14">
        <v>400</v>
      </c>
      <c r="AE405" s="14" t="s">
        <v>54</v>
      </c>
      <c r="AF405" s="14">
        <v>4800</v>
      </c>
      <c r="AG405" s="14">
        <f>VLOOKUP(AA405,[2]item!$A:$B,2,FALSE)</f>
        <v>22</v>
      </c>
      <c r="AH405" s="14">
        <f>VLOOKUP(AC405,[2]item!$A:$B,2,FALSE)</f>
        <v>2750</v>
      </c>
      <c r="AI405" s="14">
        <f>VLOOKUP(AE405,[2]item!$A:$B,2,FALSE)</f>
        <v>16</v>
      </c>
    </row>
    <row r="406" spans="2:35">
      <c r="B406" s="2">
        <v>476</v>
      </c>
      <c r="C406" s="7" t="str">
        <f>VLOOKUP(B406,[1]成就!$A:$P,2,FALSE)</f>
        <v>升级心法</v>
      </c>
      <c r="D406" s="2">
        <f>VLOOKUP(C406,配置表!$B:$F,2,FALSE)</f>
        <v>11</v>
      </c>
      <c r="E406" s="2">
        <v>477</v>
      </c>
      <c r="F406" s="8" t="str">
        <f t="shared" si="18"/>
        <v>220,1000</v>
      </c>
      <c r="G406" s="8" t="s">
        <v>46</v>
      </c>
      <c r="H406" s="7" t="str">
        <f t="shared" si="19"/>
        <v>17,5;2750,425;16,5100</v>
      </c>
      <c r="I406" s="7" t="str">
        <f t="shared" si="20"/>
        <v>1,71340</v>
      </c>
      <c r="J406" s="8" t="str">
        <f>VLOOKUP(C406,配置表!$B:$F,5,FALSE)</f>
        <v>52,2</v>
      </c>
      <c r="K406" s="7" t="str">
        <f>VLOOKUP(C406,配置表!$B:$J,7,FALSE)&amp;W406&amp;IFERROR(VLOOKUP(C406,配置表!$B:$J,8,FALSE),"")&amp;IF(X406,VLOOKUP(X406,配置表!$M$2:$N$8,2,FALSE)&amp;VLOOKUP(C406,配置表!$B:$J,9,FALSE),"")</f>
        <v>任意心法达到1000级</v>
      </c>
      <c r="L406" s="9"/>
      <c r="M406" s="9"/>
      <c r="N406" s="9"/>
      <c r="O406" s="9"/>
      <c r="P406" s="9"/>
      <c r="V406" s="11">
        <f>VLOOKUP(C406,配置表!$B:$F,4,FALSE)</f>
        <v>220</v>
      </c>
      <c r="W406" s="15">
        <f>VLOOKUP(B406,[3]成就!$A:$P,16,FALSE)</f>
        <v>1000</v>
      </c>
      <c r="X406" s="12"/>
      <c r="Y406" s="11">
        <f>VLOOKUP(B406,[1]成就!$A:$P,14,FALSE)</f>
        <v>71340</v>
      </c>
      <c r="Z406" s="12"/>
      <c r="AA406" s="14" t="s">
        <v>52</v>
      </c>
      <c r="AB406" s="14">
        <v>5</v>
      </c>
      <c r="AC406" s="14" t="s">
        <v>53</v>
      </c>
      <c r="AD406" s="14">
        <v>425</v>
      </c>
      <c r="AE406" s="14" t="s">
        <v>54</v>
      </c>
      <c r="AF406" s="14">
        <v>5100</v>
      </c>
      <c r="AG406" s="14">
        <f>VLOOKUP(AA406,[2]item!$A:$B,2,FALSE)</f>
        <v>17</v>
      </c>
      <c r="AH406" s="14">
        <f>VLOOKUP(AC406,[2]item!$A:$B,2,FALSE)</f>
        <v>2750</v>
      </c>
      <c r="AI406" s="14">
        <f>VLOOKUP(AE406,[2]item!$A:$B,2,FALSE)</f>
        <v>16</v>
      </c>
    </row>
    <row r="407" spans="2:35">
      <c r="B407" s="2">
        <v>514</v>
      </c>
      <c r="C407" s="7" t="str">
        <f>VLOOKUP(B407,[1]成就!$A:$P,2,FALSE)</f>
        <v>仙法战力</v>
      </c>
      <c r="D407" s="2">
        <f>VLOOKUP(C407,配置表!$B:$F,2,FALSE)</f>
        <v>3</v>
      </c>
      <c r="E407" s="2">
        <v>515</v>
      </c>
      <c r="F407" s="8" t="str">
        <f t="shared" si="18"/>
        <v>213,1400</v>
      </c>
      <c r="G407" s="8" t="s">
        <v>46</v>
      </c>
      <c r="H407" s="7" t="str">
        <f t="shared" si="19"/>
        <v>17,5;2750,50;16,600</v>
      </c>
      <c r="I407" s="7" t="str">
        <f t="shared" si="20"/>
        <v>1,30</v>
      </c>
      <c r="J407" s="8" t="str">
        <f>VLOOKUP(C407,配置表!$B:$F,5,FALSE)</f>
        <v>52,0</v>
      </c>
      <c r="K407" s="7" t="str">
        <f>VLOOKUP(C407,配置表!$B:$J,7,FALSE)&amp;W407</f>
        <v>仙法战力达到1400</v>
      </c>
      <c r="L407" s="9"/>
      <c r="M407" s="9"/>
      <c r="N407" s="9"/>
      <c r="O407" s="9"/>
      <c r="P407" s="9"/>
      <c r="V407" s="11">
        <f>VLOOKUP(C407,配置表!$B:$F,4,FALSE)</f>
        <v>213</v>
      </c>
      <c r="W407" s="11">
        <f>VLOOKUP(B407,[1]成就!$A:$P,16,FALSE)</f>
        <v>1400</v>
      </c>
      <c r="X407" s="12"/>
      <c r="Y407" s="11">
        <f>VLOOKUP(B407,[1]成就!$A:$P,14,FALSE)</f>
        <v>30</v>
      </c>
      <c r="Z407" s="12"/>
      <c r="AA407" s="14" t="s">
        <v>52</v>
      </c>
      <c r="AB407" s="14">
        <v>5</v>
      </c>
      <c r="AC407" s="14" t="s">
        <v>53</v>
      </c>
      <c r="AD407" s="14">
        <v>50</v>
      </c>
      <c r="AE407" s="14" t="s">
        <v>54</v>
      </c>
      <c r="AF407" s="14">
        <v>600</v>
      </c>
      <c r="AG407" s="14">
        <f>VLOOKUP(AA407,[2]item!$A:$B,2,FALSE)</f>
        <v>17</v>
      </c>
      <c r="AH407" s="14">
        <f>VLOOKUP(AC407,[2]item!$A:$B,2,FALSE)</f>
        <v>2750</v>
      </c>
      <c r="AI407" s="14">
        <f>VLOOKUP(AE407,[2]item!$A:$B,2,FALSE)</f>
        <v>16</v>
      </c>
    </row>
    <row r="408" spans="2:35">
      <c r="B408" s="2">
        <v>515</v>
      </c>
      <c r="C408" s="7" t="str">
        <f>VLOOKUP(B408,[1]成就!$A:$P,2,FALSE)</f>
        <v>仙法战力</v>
      </c>
      <c r="D408" s="2">
        <f>VLOOKUP(C408,配置表!$B:$F,2,FALSE)</f>
        <v>3</v>
      </c>
      <c r="E408" s="2">
        <v>516</v>
      </c>
      <c r="F408" s="8" t="str">
        <f t="shared" si="18"/>
        <v>213,2800</v>
      </c>
      <c r="G408" s="8" t="s">
        <v>46</v>
      </c>
      <c r="H408" s="7" t="str">
        <f t="shared" si="19"/>
        <v>17,5;2750,50;16,600</v>
      </c>
      <c r="I408" s="7" t="str">
        <f t="shared" si="20"/>
        <v>1,30</v>
      </c>
      <c r="J408" s="8" t="str">
        <f>VLOOKUP(C408,配置表!$B:$F,5,FALSE)</f>
        <v>52,0</v>
      </c>
      <c r="K408" s="7" t="str">
        <f>VLOOKUP(C408,配置表!$B:$J,7,FALSE)&amp;W408</f>
        <v>仙法战力达到2800</v>
      </c>
      <c r="L408" s="9"/>
      <c r="M408" s="9"/>
      <c r="N408" s="9"/>
      <c r="O408" s="9"/>
      <c r="P408" s="9"/>
      <c r="V408" s="11">
        <f>VLOOKUP(C408,配置表!$B:$F,4,FALSE)</f>
        <v>213</v>
      </c>
      <c r="W408" s="11">
        <f>VLOOKUP(B408,[1]成就!$A:$P,16,FALSE)</f>
        <v>2800</v>
      </c>
      <c r="X408" s="12"/>
      <c r="Y408" s="11">
        <f>VLOOKUP(B408,[1]成就!$A:$P,14,FALSE)</f>
        <v>30</v>
      </c>
      <c r="Z408" s="12"/>
      <c r="AA408" s="14" t="s">
        <v>52</v>
      </c>
      <c r="AB408" s="14">
        <v>5</v>
      </c>
      <c r="AC408" s="14" t="s">
        <v>53</v>
      </c>
      <c r="AD408" s="14">
        <v>50</v>
      </c>
      <c r="AE408" s="14" t="s">
        <v>54</v>
      </c>
      <c r="AF408" s="14">
        <v>600</v>
      </c>
      <c r="AG408" s="14">
        <f>VLOOKUP(AA408,[2]item!$A:$B,2,FALSE)</f>
        <v>17</v>
      </c>
      <c r="AH408" s="14">
        <f>VLOOKUP(AC408,[2]item!$A:$B,2,FALSE)</f>
        <v>2750</v>
      </c>
      <c r="AI408" s="14">
        <f>VLOOKUP(AE408,[2]item!$A:$B,2,FALSE)</f>
        <v>16</v>
      </c>
    </row>
    <row r="409" spans="2:35">
      <c r="B409" s="2">
        <v>516</v>
      </c>
      <c r="C409" s="7" t="str">
        <f>VLOOKUP(B409,[1]成就!$A:$P,2,FALSE)</f>
        <v>仙法战力</v>
      </c>
      <c r="D409" s="2">
        <f>VLOOKUP(C409,配置表!$B:$F,2,FALSE)</f>
        <v>3</v>
      </c>
      <c r="E409" s="2">
        <v>517</v>
      </c>
      <c r="F409" s="8" t="str">
        <f t="shared" si="18"/>
        <v>213,5600</v>
      </c>
      <c r="G409" s="8" t="s">
        <v>46</v>
      </c>
      <c r="H409" s="7" t="str">
        <f t="shared" si="19"/>
        <v>22,5;2750,75;16,900</v>
      </c>
      <c r="I409" s="7" t="str">
        <f t="shared" si="20"/>
        <v>1,60</v>
      </c>
      <c r="J409" s="8" t="str">
        <f>VLOOKUP(C409,配置表!$B:$F,5,FALSE)</f>
        <v>52,0</v>
      </c>
      <c r="K409" s="7" t="str">
        <f>VLOOKUP(C409,配置表!$B:$J,7,FALSE)&amp;W409</f>
        <v>仙法战力达到5600</v>
      </c>
      <c r="L409" s="9"/>
      <c r="M409" s="9"/>
      <c r="N409" s="9"/>
      <c r="O409" s="9"/>
      <c r="P409" s="9"/>
      <c r="V409" s="11">
        <f>VLOOKUP(C409,配置表!$B:$F,4,FALSE)</f>
        <v>213</v>
      </c>
      <c r="W409" s="11">
        <f>VLOOKUP(B409,[1]成就!$A:$P,16,FALSE)</f>
        <v>5600</v>
      </c>
      <c r="X409" s="12"/>
      <c r="Y409" s="11">
        <f>VLOOKUP(B409,[1]成就!$A:$P,14,FALSE)</f>
        <v>60</v>
      </c>
      <c r="Z409" s="12"/>
      <c r="AA409" s="14" t="s">
        <v>64</v>
      </c>
      <c r="AB409" s="14">
        <v>5</v>
      </c>
      <c r="AC409" s="14" t="s">
        <v>53</v>
      </c>
      <c r="AD409" s="14">
        <v>75</v>
      </c>
      <c r="AE409" s="14" t="s">
        <v>54</v>
      </c>
      <c r="AF409" s="14">
        <v>900</v>
      </c>
      <c r="AG409" s="14">
        <f>VLOOKUP(AA409,[2]item!$A:$B,2,FALSE)</f>
        <v>22</v>
      </c>
      <c r="AH409" s="14">
        <f>VLOOKUP(AC409,[2]item!$A:$B,2,FALSE)</f>
        <v>2750</v>
      </c>
      <c r="AI409" s="14">
        <f>VLOOKUP(AE409,[2]item!$A:$B,2,FALSE)</f>
        <v>16</v>
      </c>
    </row>
    <row r="410" spans="2:35">
      <c r="B410" s="2">
        <v>517</v>
      </c>
      <c r="C410" s="7" t="str">
        <f>VLOOKUP(B410,[1]成就!$A:$P,2,FALSE)</f>
        <v>仙法战力</v>
      </c>
      <c r="D410" s="2">
        <f>VLOOKUP(C410,配置表!$B:$F,2,FALSE)</f>
        <v>3</v>
      </c>
      <c r="E410" s="2">
        <v>518</v>
      </c>
      <c r="F410" s="8" t="str">
        <f t="shared" si="18"/>
        <v>213,8400</v>
      </c>
      <c r="G410" s="8" t="s">
        <v>46</v>
      </c>
      <c r="H410" s="7" t="str">
        <f t="shared" si="19"/>
        <v>17,5;2750,75;16,900</v>
      </c>
      <c r="I410" s="7" t="str">
        <f t="shared" si="20"/>
        <v>1,60</v>
      </c>
      <c r="J410" s="8" t="str">
        <f>VLOOKUP(C410,配置表!$B:$F,5,FALSE)</f>
        <v>52,0</v>
      </c>
      <c r="K410" s="7" t="str">
        <f>VLOOKUP(C410,配置表!$B:$J,7,FALSE)&amp;W410</f>
        <v>仙法战力达到8400</v>
      </c>
      <c r="L410" s="9"/>
      <c r="M410" s="9"/>
      <c r="N410" s="9"/>
      <c r="O410" s="9"/>
      <c r="P410" s="9"/>
      <c r="V410" s="11">
        <f>VLOOKUP(C410,配置表!$B:$F,4,FALSE)</f>
        <v>213</v>
      </c>
      <c r="W410" s="11">
        <f>VLOOKUP(B410,[1]成就!$A:$P,16,FALSE)</f>
        <v>8400</v>
      </c>
      <c r="X410" s="12"/>
      <c r="Y410" s="11">
        <f>VLOOKUP(B410,[1]成就!$A:$P,14,FALSE)</f>
        <v>60</v>
      </c>
      <c r="Z410" s="12"/>
      <c r="AA410" s="14" t="s">
        <v>52</v>
      </c>
      <c r="AB410" s="14">
        <v>5</v>
      </c>
      <c r="AC410" s="14" t="s">
        <v>53</v>
      </c>
      <c r="AD410" s="14">
        <v>75</v>
      </c>
      <c r="AE410" s="14" t="s">
        <v>54</v>
      </c>
      <c r="AF410" s="14">
        <v>900</v>
      </c>
      <c r="AG410" s="14">
        <f>VLOOKUP(AA410,[2]item!$A:$B,2,FALSE)</f>
        <v>17</v>
      </c>
      <c r="AH410" s="14">
        <f>VLOOKUP(AC410,[2]item!$A:$B,2,FALSE)</f>
        <v>2750</v>
      </c>
      <c r="AI410" s="14">
        <f>VLOOKUP(AE410,[2]item!$A:$B,2,FALSE)</f>
        <v>16</v>
      </c>
    </row>
    <row r="411" spans="2:35">
      <c r="B411" s="2">
        <v>518</v>
      </c>
      <c r="C411" s="7" t="str">
        <f>VLOOKUP(B411,[1]成就!$A:$P,2,FALSE)</f>
        <v>仙法战力</v>
      </c>
      <c r="D411" s="2">
        <f>VLOOKUP(C411,配置表!$B:$F,2,FALSE)</f>
        <v>3</v>
      </c>
      <c r="E411" s="2">
        <v>519</v>
      </c>
      <c r="F411" s="8" t="str">
        <f t="shared" si="18"/>
        <v>213,16200</v>
      </c>
      <c r="G411" s="8" t="s">
        <v>46</v>
      </c>
      <c r="H411" s="7" t="str">
        <f t="shared" si="19"/>
        <v>17,5;2750,100;16,1200</v>
      </c>
      <c r="I411" s="7" t="str">
        <f t="shared" si="20"/>
        <v>1,100</v>
      </c>
      <c r="J411" s="8" t="str">
        <f>VLOOKUP(C411,配置表!$B:$F,5,FALSE)</f>
        <v>52,0</v>
      </c>
      <c r="K411" s="7" t="str">
        <f>VLOOKUP(C411,配置表!$B:$J,7,FALSE)&amp;W411</f>
        <v>仙法战力达到16200</v>
      </c>
      <c r="L411" s="9"/>
      <c r="M411" s="9"/>
      <c r="N411" s="9"/>
      <c r="O411" s="9"/>
      <c r="P411" s="9"/>
      <c r="V411" s="11">
        <f>VLOOKUP(C411,配置表!$B:$F,4,FALSE)</f>
        <v>213</v>
      </c>
      <c r="W411" s="11">
        <f>VLOOKUP(B411,[1]成就!$A:$P,16,FALSE)</f>
        <v>16200</v>
      </c>
      <c r="X411" s="12"/>
      <c r="Y411" s="11">
        <f>VLOOKUP(B411,[1]成就!$A:$P,14,FALSE)</f>
        <v>100</v>
      </c>
      <c r="Z411" s="12"/>
      <c r="AA411" s="14" t="s">
        <v>52</v>
      </c>
      <c r="AB411" s="14">
        <v>5</v>
      </c>
      <c r="AC411" s="14" t="s">
        <v>53</v>
      </c>
      <c r="AD411" s="14">
        <v>100</v>
      </c>
      <c r="AE411" s="14" t="s">
        <v>54</v>
      </c>
      <c r="AF411" s="14">
        <v>1200</v>
      </c>
      <c r="AG411" s="14">
        <f>VLOOKUP(AA411,[2]item!$A:$B,2,FALSE)</f>
        <v>17</v>
      </c>
      <c r="AH411" s="14">
        <f>VLOOKUP(AC411,[2]item!$A:$B,2,FALSE)</f>
        <v>2750</v>
      </c>
      <c r="AI411" s="14">
        <f>VLOOKUP(AE411,[2]item!$A:$B,2,FALSE)</f>
        <v>16</v>
      </c>
    </row>
    <row r="412" spans="2:35">
      <c r="B412" s="2">
        <v>519</v>
      </c>
      <c r="C412" s="7" t="str">
        <f>VLOOKUP(B412,[1]成就!$A:$P,2,FALSE)</f>
        <v>仙法战力</v>
      </c>
      <c r="D412" s="2">
        <f>VLOOKUP(C412,配置表!$B:$F,2,FALSE)</f>
        <v>3</v>
      </c>
      <c r="E412" s="2">
        <v>520</v>
      </c>
      <c r="F412" s="8" t="str">
        <f t="shared" si="18"/>
        <v>213,24000</v>
      </c>
      <c r="G412" s="8" t="s">
        <v>46</v>
      </c>
      <c r="H412" s="7" t="str">
        <f t="shared" si="19"/>
        <v>22,5;2750,100;16,1200</v>
      </c>
      <c r="I412" s="7" t="str">
        <f t="shared" si="20"/>
        <v>1,100</v>
      </c>
      <c r="J412" s="8" t="str">
        <f>VLOOKUP(C412,配置表!$B:$F,5,FALSE)</f>
        <v>52,0</v>
      </c>
      <c r="K412" s="7" t="str">
        <f>VLOOKUP(C412,配置表!$B:$J,7,FALSE)&amp;W412</f>
        <v>仙法战力达到24000</v>
      </c>
      <c r="L412" s="9"/>
      <c r="M412" s="9"/>
      <c r="N412" s="9"/>
      <c r="O412" s="9"/>
      <c r="P412" s="9"/>
      <c r="V412" s="11">
        <f>VLOOKUP(C412,配置表!$B:$F,4,FALSE)</f>
        <v>213</v>
      </c>
      <c r="W412" s="11">
        <f>VLOOKUP(B412,[1]成就!$A:$P,16,FALSE)</f>
        <v>24000</v>
      </c>
      <c r="X412" s="12"/>
      <c r="Y412" s="11">
        <f>VLOOKUP(B412,[1]成就!$A:$P,14,FALSE)</f>
        <v>100</v>
      </c>
      <c r="Z412" s="12"/>
      <c r="AA412" s="14" t="s">
        <v>64</v>
      </c>
      <c r="AB412" s="14">
        <v>5</v>
      </c>
      <c r="AC412" s="14" t="s">
        <v>53</v>
      </c>
      <c r="AD412" s="14">
        <v>100</v>
      </c>
      <c r="AE412" s="14" t="s">
        <v>54</v>
      </c>
      <c r="AF412" s="14">
        <v>1200</v>
      </c>
      <c r="AG412" s="14">
        <f>VLOOKUP(AA412,[2]item!$A:$B,2,FALSE)</f>
        <v>22</v>
      </c>
      <c r="AH412" s="14">
        <f>VLOOKUP(AC412,[2]item!$A:$B,2,FALSE)</f>
        <v>2750</v>
      </c>
      <c r="AI412" s="14">
        <f>VLOOKUP(AE412,[2]item!$A:$B,2,FALSE)</f>
        <v>16</v>
      </c>
    </row>
    <row r="413" spans="2:35">
      <c r="B413" s="2">
        <v>520</v>
      </c>
      <c r="C413" s="7" t="str">
        <f>VLOOKUP(B413,[1]成就!$A:$P,2,FALSE)</f>
        <v>仙法战力</v>
      </c>
      <c r="D413" s="2">
        <f>VLOOKUP(C413,配置表!$B:$F,2,FALSE)</f>
        <v>3</v>
      </c>
      <c r="E413" s="2">
        <v>521</v>
      </c>
      <c r="F413" s="8" t="str">
        <f t="shared" si="18"/>
        <v>213,32000</v>
      </c>
      <c r="G413" s="8" t="s">
        <v>46</v>
      </c>
      <c r="H413" s="7" t="str">
        <f t="shared" si="19"/>
        <v>17,5;2750,125;16,1500</v>
      </c>
      <c r="I413" s="7" t="str">
        <f t="shared" si="20"/>
        <v>1,130</v>
      </c>
      <c r="J413" s="8" t="str">
        <f>VLOOKUP(C413,配置表!$B:$F,5,FALSE)</f>
        <v>52,0</v>
      </c>
      <c r="K413" s="7" t="str">
        <f>VLOOKUP(C413,配置表!$B:$J,7,FALSE)&amp;W413</f>
        <v>仙法战力达到32000</v>
      </c>
      <c r="L413" s="9"/>
      <c r="M413" s="9"/>
      <c r="N413" s="9"/>
      <c r="O413" s="9"/>
      <c r="P413" s="9"/>
      <c r="V413" s="11">
        <f>VLOOKUP(C413,配置表!$B:$F,4,FALSE)</f>
        <v>213</v>
      </c>
      <c r="W413" s="11">
        <f>VLOOKUP(B413,[1]成就!$A:$P,16,FALSE)</f>
        <v>32000</v>
      </c>
      <c r="X413" s="12"/>
      <c r="Y413" s="11">
        <f>VLOOKUP(B413,[1]成就!$A:$P,14,FALSE)</f>
        <v>130</v>
      </c>
      <c r="Z413" s="12"/>
      <c r="AA413" s="14" t="s">
        <v>52</v>
      </c>
      <c r="AB413" s="14">
        <v>5</v>
      </c>
      <c r="AC413" s="14" t="s">
        <v>53</v>
      </c>
      <c r="AD413" s="14">
        <v>125</v>
      </c>
      <c r="AE413" s="14" t="s">
        <v>54</v>
      </c>
      <c r="AF413" s="14">
        <v>1500</v>
      </c>
      <c r="AG413" s="14">
        <f>VLOOKUP(AA413,[2]item!$A:$B,2,FALSE)</f>
        <v>17</v>
      </c>
      <c r="AH413" s="14">
        <f>VLOOKUP(AC413,[2]item!$A:$B,2,FALSE)</f>
        <v>2750</v>
      </c>
      <c r="AI413" s="14">
        <f>VLOOKUP(AE413,[2]item!$A:$B,2,FALSE)</f>
        <v>16</v>
      </c>
    </row>
    <row r="414" spans="2:35">
      <c r="B414" s="2">
        <v>521</v>
      </c>
      <c r="C414" s="7" t="str">
        <f>VLOOKUP(B414,[1]成就!$A:$P,2,FALSE)</f>
        <v>仙法战力</v>
      </c>
      <c r="D414" s="2">
        <f>VLOOKUP(C414,配置表!$B:$F,2,FALSE)</f>
        <v>3</v>
      </c>
      <c r="E414" s="2">
        <v>522</v>
      </c>
      <c r="F414" s="8" t="str">
        <f t="shared" si="18"/>
        <v>213,40000</v>
      </c>
      <c r="G414" s="8" t="s">
        <v>46</v>
      </c>
      <c r="H414" s="7" t="str">
        <f t="shared" si="19"/>
        <v>17,5;2750,125;16,1500</v>
      </c>
      <c r="I414" s="7" t="str">
        <f t="shared" si="20"/>
        <v>1,130</v>
      </c>
      <c r="J414" s="8" t="str">
        <f>VLOOKUP(C414,配置表!$B:$F,5,FALSE)</f>
        <v>52,0</v>
      </c>
      <c r="K414" s="7" t="str">
        <f>VLOOKUP(C414,配置表!$B:$J,7,FALSE)&amp;W414</f>
        <v>仙法战力达到40000</v>
      </c>
      <c r="L414" s="9"/>
      <c r="M414" s="9"/>
      <c r="N414" s="9"/>
      <c r="O414" s="9"/>
      <c r="P414" s="9"/>
      <c r="V414" s="11">
        <f>VLOOKUP(C414,配置表!$B:$F,4,FALSE)</f>
        <v>213</v>
      </c>
      <c r="W414" s="11">
        <f>VLOOKUP(B414,[1]成就!$A:$P,16,FALSE)</f>
        <v>40000</v>
      </c>
      <c r="X414" s="12"/>
      <c r="Y414" s="11">
        <f>VLOOKUP(B414,[1]成就!$A:$P,14,FALSE)</f>
        <v>130</v>
      </c>
      <c r="Z414" s="12"/>
      <c r="AA414" s="14" t="s">
        <v>52</v>
      </c>
      <c r="AB414" s="14">
        <v>5</v>
      </c>
      <c r="AC414" s="14" t="s">
        <v>53</v>
      </c>
      <c r="AD414" s="14">
        <v>125</v>
      </c>
      <c r="AE414" s="14" t="s">
        <v>54</v>
      </c>
      <c r="AF414" s="14">
        <v>1500</v>
      </c>
      <c r="AG414" s="14">
        <f>VLOOKUP(AA414,[2]item!$A:$B,2,FALSE)</f>
        <v>17</v>
      </c>
      <c r="AH414" s="14">
        <f>VLOOKUP(AC414,[2]item!$A:$B,2,FALSE)</f>
        <v>2750</v>
      </c>
      <c r="AI414" s="14">
        <f>VLOOKUP(AE414,[2]item!$A:$B,2,FALSE)</f>
        <v>16</v>
      </c>
    </row>
    <row r="415" spans="2:35">
      <c r="B415" s="2">
        <v>522</v>
      </c>
      <c r="C415" s="7" t="str">
        <f>VLOOKUP(B415,[1]成就!$A:$P,2,FALSE)</f>
        <v>仙法战力</v>
      </c>
      <c r="D415" s="2">
        <f>VLOOKUP(C415,配置表!$B:$F,2,FALSE)</f>
        <v>3</v>
      </c>
      <c r="E415" s="2">
        <v>523</v>
      </c>
      <c r="F415" s="8" t="str">
        <f t="shared" si="18"/>
        <v>213,50000</v>
      </c>
      <c r="G415" s="8" t="s">
        <v>46</v>
      </c>
      <c r="H415" s="7" t="str">
        <f t="shared" si="19"/>
        <v>22,5;2750,150;16,1800</v>
      </c>
      <c r="I415" s="7" t="str">
        <f t="shared" si="20"/>
        <v>1,160</v>
      </c>
      <c r="J415" s="8" t="str">
        <f>VLOOKUP(C415,配置表!$B:$F,5,FALSE)</f>
        <v>52,0</v>
      </c>
      <c r="K415" s="7" t="str">
        <f>VLOOKUP(C415,配置表!$B:$J,7,FALSE)&amp;W415</f>
        <v>仙法战力达到50000</v>
      </c>
      <c r="L415" s="9"/>
      <c r="M415" s="9"/>
      <c r="N415" s="9"/>
      <c r="O415" s="9"/>
      <c r="P415" s="9"/>
      <c r="V415" s="11">
        <f>VLOOKUP(C415,配置表!$B:$F,4,FALSE)</f>
        <v>213</v>
      </c>
      <c r="W415" s="11">
        <f>VLOOKUP(B415,[1]成就!$A:$P,16,FALSE)</f>
        <v>50000</v>
      </c>
      <c r="X415" s="12"/>
      <c r="Y415" s="11">
        <f>VLOOKUP(B415,[1]成就!$A:$P,14,FALSE)</f>
        <v>160</v>
      </c>
      <c r="Z415" s="12"/>
      <c r="AA415" s="14" t="s">
        <v>64</v>
      </c>
      <c r="AB415" s="14">
        <v>5</v>
      </c>
      <c r="AC415" s="14" t="s">
        <v>53</v>
      </c>
      <c r="AD415" s="14">
        <v>150</v>
      </c>
      <c r="AE415" s="14" t="s">
        <v>54</v>
      </c>
      <c r="AF415" s="14">
        <v>1800</v>
      </c>
      <c r="AG415" s="14">
        <f>VLOOKUP(AA415,[2]item!$A:$B,2,FALSE)</f>
        <v>22</v>
      </c>
      <c r="AH415" s="14">
        <f>VLOOKUP(AC415,[2]item!$A:$B,2,FALSE)</f>
        <v>2750</v>
      </c>
      <c r="AI415" s="14">
        <f>VLOOKUP(AE415,[2]item!$A:$B,2,FALSE)</f>
        <v>16</v>
      </c>
    </row>
    <row r="416" spans="2:35">
      <c r="B416" s="2">
        <v>523</v>
      </c>
      <c r="C416" s="7" t="str">
        <f>VLOOKUP(B416,[1]成就!$A:$P,2,FALSE)</f>
        <v>仙法战力</v>
      </c>
      <c r="D416" s="2">
        <f>VLOOKUP(C416,配置表!$B:$F,2,FALSE)</f>
        <v>3</v>
      </c>
      <c r="E416" s="2">
        <v>524</v>
      </c>
      <c r="F416" s="8" t="str">
        <f t="shared" si="18"/>
        <v>213,60000</v>
      </c>
      <c r="G416" s="8" t="s">
        <v>46</v>
      </c>
      <c r="H416" s="7" t="str">
        <f t="shared" si="19"/>
        <v>17,5;2750,150;16,1800</v>
      </c>
      <c r="I416" s="7" t="str">
        <f t="shared" si="20"/>
        <v>1,160</v>
      </c>
      <c r="J416" s="8" t="str">
        <f>VLOOKUP(C416,配置表!$B:$F,5,FALSE)</f>
        <v>52,0</v>
      </c>
      <c r="K416" s="7" t="str">
        <f>VLOOKUP(C416,配置表!$B:$J,7,FALSE)&amp;W416</f>
        <v>仙法战力达到60000</v>
      </c>
      <c r="L416" s="9"/>
      <c r="M416" s="9"/>
      <c r="N416" s="9"/>
      <c r="O416" s="9"/>
      <c r="P416" s="9"/>
      <c r="V416" s="11">
        <f>VLOOKUP(C416,配置表!$B:$F,4,FALSE)</f>
        <v>213</v>
      </c>
      <c r="W416" s="11">
        <f>VLOOKUP(B416,[1]成就!$A:$P,16,FALSE)</f>
        <v>60000</v>
      </c>
      <c r="X416" s="12"/>
      <c r="Y416" s="11">
        <f>VLOOKUP(B416,[1]成就!$A:$P,14,FALSE)</f>
        <v>160</v>
      </c>
      <c r="Z416" s="12"/>
      <c r="AA416" s="14" t="s">
        <v>52</v>
      </c>
      <c r="AB416" s="14">
        <v>5</v>
      </c>
      <c r="AC416" s="14" t="s">
        <v>53</v>
      </c>
      <c r="AD416" s="14">
        <v>150</v>
      </c>
      <c r="AE416" s="14" t="s">
        <v>54</v>
      </c>
      <c r="AF416" s="14">
        <v>1800</v>
      </c>
      <c r="AG416" s="14">
        <f>VLOOKUP(AA416,[2]item!$A:$B,2,FALSE)</f>
        <v>17</v>
      </c>
      <c r="AH416" s="14">
        <f>VLOOKUP(AC416,[2]item!$A:$B,2,FALSE)</f>
        <v>2750</v>
      </c>
      <c r="AI416" s="14">
        <f>VLOOKUP(AE416,[2]item!$A:$B,2,FALSE)</f>
        <v>16</v>
      </c>
    </row>
    <row r="417" spans="2:35">
      <c r="B417" s="2">
        <v>524</v>
      </c>
      <c r="C417" s="7" t="str">
        <f>VLOOKUP(B417,[1]成就!$A:$P,2,FALSE)</f>
        <v>仙法战力</v>
      </c>
      <c r="D417" s="2">
        <f>VLOOKUP(C417,配置表!$B:$F,2,FALSE)</f>
        <v>3</v>
      </c>
      <c r="E417" s="2">
        <v>525</v>
      </c>
      <c r="F417" s="8" t="str">
        <f t="shared" si="18"/>
        <v>213,80000</v>
      </c>
      <c r="G417" s="8" t="s">
        <v>46</v>
      </c>
      <c r="H417" s="7" t="str">
        <f t="shared" si="19"/>
        <v>17,5;2750,175;16,2100</v>
      </c>
      <c r="I417" s="7" t="str">
        <f t="shared" si="20"/>
        <v>1,200</v>
      </c>
      <c r="J417" s="8" t="str">
        <f>VLOOKUP(C417,配置表!$B:$F,5,FALSE)</f>
        <v>52,0</v>
      </c>
      <c r="K417" s="7" t="str">
        <f>VLOOKUP(C417,配置表!$B:$J,7,FALSE)&amp;W417</f>
        <v>仙法战力达到80000</v>
      </c>
      <c r="L417" s="9"/>
      <c r="M417" s="9"/>
      <c r="N417" s="9"/>
      <c r="O417" s="9"/>
      <c r="P417" s="9"/>
      <c r="V417" s="11">
        <f>VLOOKUP(C417,配置表!$B:$F,4,FALSE)</f>
        <v>213</v>
      </c>
      <c r="W417" s="11">
        <f>VLOOKUP(B417,[1]成就!$A:$P,16,FALSE)</f>
        <v>80000</v>
      </c>
      <c r="X417" s="12"/>
      <c r="Y417" s="11">
        <f>VLOOKUP(B417,[1]成就!$A:$P,14,FALSE)</f>
        <v>200</v>
      </c>
      <c r="Z417" s="12"/>
      <c r="AA417" s="14" t="s">
        <v>52</v>
      </c>
      <c r="AB417" s="14">
        <v>5</v>
      </c>
      <c r="AC417" s="14" t="s">
        <v>53</v>
      </c>
      <c r="AD417" s="14">
        <v>175</v>
      </c>
      <c r="AE417" s="14" t="s">
        <v>54</v>
      </c>
      <c r="AF417" s="14">
        <v>2100</v>
      </c>
      <c r="AG417" s="14">
        <f>VLOOKUP(AA417,[2]item!$A:$B,2,FALSE)</f>
        <v>17</v>
      </c>
      <c r="AH417" s="14">
        <f>VLOOKUP(AC417,[2]item!$A:$B,2,FALSE)</f>
        <v>2750</v>
      </c>
      <c r="AI417" s="14">
        <f>VLOOKUP(AE417,[2]item!$A:$B,2,FALSE)</f>
        <v>16</v>
      </c>
    </row>
    <row r="418" spans="2:35">
      <c r="B418" s="2">
        <v>525</v>
      </c>
      <c r="C418" s="7" t="str">
        <f>VLOOKUP(B418,[1]成就!$A:$P,2,FALSE)</f>
        <v>仙法战力</v>
      </c>
      <c r="D418" s="2">
        <f>VLOOKUP(C418,配置表!$B:$F,2,FALSE)</f>
        <v>3</v>
      </c>
      <c r="E418" s="2">
        <v>526</v>
      </c>
      <c r="F418" s="8" t="str">
        <f t="shared" si="18"/>
        <v>213,100000</v>
      </c>
      <c r="G418" s="8" t="s">
        <v>46</v>
      </c>
      <c r="H418" s="7" t="str">
        <f t="shared" si="19"/>
        <v>22,5;2750,175;16,2100</v>
      </c>
      <c r="I418" s="7" t="str">
        <f t="shared" si="20"/>
        <v>1,200</v>
      </c>
      <c r="J418" s="8" t="str">
        <f>VLOOKUP(C418,配置表!$B:$F,5,FALSE)</f>
        <v>52,0</v>
      </c>
      <c r="K418" s="7" t="str">
        <f>VLOOKUP(C418,配置表!$B:$J,7,FALSE)&amp;W418</f>
        <v>仙法战力达到100000</v>
      </c>
      <c r="L418" s="9"/>
      <c r="M418" s="9"/>
      <c r="N418" s="9"/>
      <c r="O418" s="9"/>
      <c r="P418" s="9"/>
      <c r="V418" s="11">
        <f>VLOOKUP(C418,配置表!$B:$F,4,FALSE)</f>
        <v>213</v>
      </c>
      <c r="W418" s="11">
        <f>VLOOKUP(B418,[1]成就!$A:$P,16,FALSE)</f>
        <v>100000</v>
      </c>
      <c r="X418" s="12"/>
      <c r="Y418" s="11">
        <f>VLOOKUP(B418,[1]成就!$A:$P,14,FALSE)</f>
        <v>200</v>
      </c>
      <c r="Z418" s="12"/>
      <c r="AA418" s="14" t="s">
        <v>64</v>
      </c>
      <c r="AB418" s="14">
        <v>5</v>
      </c>
      <c r="AC418" s="14" t="s">
        <v>53</v>
      </c>
      <c r="AD418" s="14">
        <v>175</v>
      </c>
      <c r="AE418" s="14" t="s">
        <v>54</v>
      </c>
      <c r="AF418" s="14">
        <v>2100</v>
      </c>
      <c r="AG418" s="14">
        <f>VLOOKUP(AA418,[2]item!$A:$B,2,FALSE)</f>
        <v>22</v>
      </c>
      <c r="AH418" s="14">
        <f>VLOOKUP(AC418,[2]item!$A:$B,2,FALSE)</f>
        <v>2750</v>
      </c>
      <c r="AI418" s="14">
        <f>VLOOKUP(AE418,[2]item!$A:$B,2,FALSE)</f>
        <v>16</v>
      </c>
    </row>
    <row r="419" spans="2:35">
      <c r="B419" s="2">
        <v>526</v>
      </c>
      <c r="C419" s="7" t="str">
        <f>VLOOKUP(B419,[1]成就!$A:$P,2,FALSE)</f>
        <v>仙法战力</v>
      </c>
      <c r="D419" s="2">
        <f>VLOOKUP(C419,配置表!$B:$F,2,FALSE)</f>
        <v>3</v>
      </c>
      <c r="E419" s="2">
        <v>527</v>
      </c>
      <c r="F419" s="8" t="str">
        <f t="shared" si="18"/>
        <v>213,150000</v>
      </c>
      <c r="G419" s="8" t="s">
        <v>46</v>
      </c>
      <c r="H419" s="7" t="str">
        <f t="shared" si="19"/>
        <v>17,5;2750,200;16,2400</v>
      </c>
      <c r="I419" s="7" t="str">
        <f t="shared" si="20"/>
        <v>1,300</v>
      </c>
      <c r="J419" s="8" t="str">
        <f>VLOOKUP(C419,配置表!$B:$F,5,FALSE)</f>
        <v>52,0</v>
      </c>
      <c r="K419" s="7" t="str">
        <f>VLOOKUP(C419,配置表!$B:$J,7,FALSE)&amp;W419</f>
        <v>仙法战力达到150000</v>
      </c>
      <c r="L419" s="9"/>
      <c r="M419" s="9"/>
      <c r="N419" s="9"/>
      <c r="O419" s="9"/>
      <c r="P419" s="9"/>
      <c r="V419" s="11">
        <f>VLOOKUP(C419,配置表!$B:$F,4,FALSE)</f>
        <v>213</v>
      </c>
      <c r="W419" s="11">
        <f>VLOOKUP(B419,[1]成就!$A:$P,16,FALSE)</f>
        <v>150000</v>
      </c>
      <c r="X419" s="12"/>
      <c r="Y419" s="11">
        <f>VLOOKUP(B419,[1]成就!$A:$P,14,FALSE)</f>
        <v>300</v>
      </c>
      <c r="Z419" s="12"/>
      <c r="AA419" s="14" t="s">
        <v>52</v>
      </c>
      <c r="AB419" s="14">
        <v>5</v>
      </c>
      <c r="AC419" s="14" t="s">
        <v>53</v>
      </c>
      <c r="AD419" s="14">
        <v>200</v>
      </c>
      <c r="AE419" s="14" t="s">
        <v>54</v>
      </c>
      <c r="AF419" s="14">
        <v>2400</v>
      </c>
      <c r="AG419" s="14">
        <f>VLOOKUP(AA419,[2]item!$A:$B,2,FALSE)</f>
        <v>17</v>
      </c>
      <c r="AH419" s="14">
        <f>VLOOKUP(AC419,[2]item!$A:$B,2,FALSE)</f>
        <v>2750</v>
      </c>
      <c r="AI419" s="14">
        <f>VLOOKUP(AE419,[2]item!$A:$B,2,FALSE)</f>
        <v>16</v>
      </c>
    </row>
    <row r="420" spans="2:35">
      <c r="B420" s="2">
        <v>527</v>
      </c>
      <c r="C420" s="7" t="str">
        <f>VLOOKUP(B420,[1]成就!$A:$P,2,FALSE)</f>
        <v>仙法战力</v>
      </c>
      <c r="D420" s="2">
        <f>VLOOKUP(C420,配置表!$B:$F,2,FALSE)</f>
        <v>3</v>
      </c>
      <c r="E420" s="2">
        <v>528</v>
      </c>
      <c r="F420" s="8" t="str">
        <f t="shared" si="18"/>
        <v>213,200000</v>
      </c>
      <c r="G420" s="8" t="s">
        <v>46</v>
      </c>
      <c r="H420" s="7" t="str">
        <f t="shared" si="19"/>
        <v>17,5;2750,200;16,2400</v>
      </c>
      <c r="I420" s="7" t="str">
        <f t="shared" si="20"/>
        <v>1,300</v>
      </c>
      <c r="J420" s="8" t="str">
        <f>VLOOKUP(C420,配置表!$B:$F,5,FALSE)</f>
        <v>52,0</v>
      </c>
      <c r="K420" s="7" t="str">
        <f>VLOOKUP(C420,配置表!$B:$J,7,FALSE)&amp;W420</f>
        <v>仙法战力达到200000</v>
      </c>
      <c r="L420" s="9"/>
      <c r="M420" s="9"/>
      <c r="N420" s="9"/>
      <c r="O420" s="9"/>
      <c r="P420" s="9"/>
      <c r="V420" s="11">
        <f>VLOOKUP(C420,配置表!$B:$F,4,FALSE)</f>
        <v>213</v>
      </c>
      <c r="W420" s="11">
        <f>VLOOKUP(B420,[1]成就!$A:$P,16,FALSE)</f>
        <v>200000</v>
      </c>
      <c r="X420" s="12"/>
      <c r="Y420" s="11">
        <f>VLOOKUP(B420,[1]成就!$A:$P,14,FALSE)</f>
        <v>300</v>
      </c>
      <c r="Z420" s="12"/>
      <c r="AA420" s="14" t="s">
        <v>52</v>
      </c>
      <c r="AB420" s="14">
        <v>5</v>
      </c>
      <c r="AC420" s="14" t="s">
        <v>53</v>
      </c>
      <c r="AD420" s="14">
        <v>200</v>
      </c>
      <c r="AE420" s="14" t="s">
        <v>54</v>
      </c>
      <c r="AF420" s="14">
        <v>2400</v>
      </c>
      <c r="AG420" s="14">
        <f>VLOOKUP(AA420,[2]item!$A:$B,2,FALSE)</f>
        <v>17</v>
      </c>
      <c r="AH420" s="14">
        <f>VLOOKUP(AC420,[2]item!$A:$B,2,FALSE)</f>
        <v>2750</v>
      </c>
      <c r="AI420" s="14">
        <f>VLOOKUP(AE420,[2]item!$A:$B,2,FALSE)</f>
        <v>16</v>
      </c>
    </row>
    <row r="421" spans="2:35">
      <c r="B421" s="2">
        <v>528</v>
      </c>
      <c r="C421" s="7" t="str">
        <f>VLOOKUP(B421,[1]成就!$A:$P,2,FALSE)</f>
        <v>仙法战力</v>
      </c>
      <c r="D421" s="2">
        <f>VLOOKUP(C421,配置表!$B:$F,2,FALSE)</f>
        <v>3</v>
      </c>
      <c r="E421" s="2">
        <v>529</v>
      </c>
      <c r="F421" s="8" t="str">
        <f t="shared" si="18"/>
        <v>213,350000</v>
      </c>
      <c r="G421" s="8" t="s">
        <v>46</v>
      </c>
      <c r="H421" s="7" t="str">
        <f t="shared" si="19"/>
        <v>22,5;2750,225;16,2700</v>
      </c>
      <c r="I421" s="7" t="str">
        <f t="shared" si="20"/>
        <v>1,500</v>
      </c>
      <c r="J421" s="8" t="str">
        <f>VLOOKUP(C421,配置表!$B:$F,5,FALSE)</f>
        <v>52,0</v>
      </c>
      <c r="K421" s="7" t="str">
        <f>VLOOKUP(C421,配置表!$B:$J,7,FALSE)&amp;W421</f>
        <v>仙法战力达到350000</v>
      </c>
      <c r="L421" s="9"/>
      <c r="M421" s="9"/>
      <c r="N421" s="9"/>
      <c r="O421" s="9"/>
      <c r="P421" s="9"/>
      <c r="V421" s="11">
        <f>VLOOKUP(C421,配置表!$B:$F,4,FALSE)</f>
        <v>213</v>
      </c>
      <c r="W421" s="11">
        <f>VLOOKUP(B421,[1]成就!$A:$P,16,FALSE)</f>
        <v>350000</v>
      </c>
      <c r="X421" s="12"/>
      <c r="Y421" s="11">
        <f>VLOOKUP(B421,[1]成就!$A:$P,14,FALSE)</f>
        <v>500</v>
      </c>
      <c r="Z421" s="12"/>
      <c r="AA421" s="14" t="s">
        <v>64</v>
      </c>
      <c r="AB421" s="14">
        <v>5</v>
      </c>
      <c r="AC421" s="14" t="s">
        <v>53</v>
      </c>
      <c r="AD421" s="14">
        <v>225</v>
      </c>
      <c r="AE421" s="14" t="s">
        <v>54</v>
      </c>
      <c r="AF421" s="14">
        <v>2700</v>
      </c>
      <c r="AG421" s="14">
        <f>VLOOKUP(AA421,[2]item!$A:$B,2,FALSE)</f>
        <v>22</v>
      </c>
      <c r="AH421" s="14">
        <f>VLOOKUP(AC421,[2]item!$A:$B,2,FALSE)</f>
        <v>2750</v>
      </c>
      <c r="AI421" s="14">
        <f>VLOOKUP(AE421,[2]item!$A:$B,2,FALSE)</f>
        <v>16</v>
      </c>
    </row>
    <row r="422" spans="2:35">
      <c r="B422" s="2">
        <v>529</v>
      </c>
      <c r="C422" s="7" t="str">
        <f>VLOOKUP(B422,[1]成就!$A:$P,2,FALSE)</f>
        <v>仙法战力</v>
      </c>
      <c r="D422" s="2">
        <f>VLOOKUP(C422,配置表!$B:$F,2,FALSE)</f>
        <v>3</v>
      </c>
      <c r="E422" s="2">
        <v>530</v>
      </c>
      <c r="F422" s="8" t="str">
        <f t="shared" si="18"/>
        <v>213,500000</v>
      </c>
      <c r="G422" s="8" t="s">
        <v>46</v>
      </c>
      <c r="H422" s="7" t="str">
        <f t="shared" si="19"/>
        <v>17,5;2750,225;16,2700</v>
      </c>
      <c r="I422" s="7" t="str">
        <f t="shared" si="20"/>
        <v>1,500</v>
      </c>
      <c r="J422" s="8" t="str">
        <f>VLOOKUP(C422,配置表!$B:$F,5,FALSE)</f>
        <v>52,0</v>
      </c>
      <c r="K422" s="7" t="str">
        <f>VLOOKUP(C422,配置表!$B:$J,7,FALSE)&amp;W422</f>
        <v>仙法战力达到500000</v>
      </c>
      <c r="L422" s="9"/>
      <c r="M422" s="9"/>
      <c r="N422" s="9"/>
      <c r="O422" s="9"/>
      <c r="P422" s="9"/>
      <c r="V422" s="11">
        <f>VLOOKUP(C422,配置表!$B:$F,4,FALSE)</f>
        <v>213</v>
      </c>
      <c r="W422" s="11">
        <f>VLOOKUP(B422,[1]成就!$A:$P,16,FALSE)</f>
        <v>500000</v>
      </c>
      <c r="X422" s="12"/>
      <c r="Y422" s="11">
        <f>VLOOKUP(B422,[1]成就!$A:$P,14,FALSE)</f>
        <v>500</v>
      </c>
      <c r="Z422" s="12"/>
      <c r="AA422" s="14" t="s">
        <v>52</v>
      </c>
      <c r="AB422" s="14">
        <v>5</v>
      </c>
      <c r="AC422" s="14" t="s">
        <v>53</v>
      </c>
      <c r="AD422" s="14">
        <v>225</v>
      </c>
      <c r="AE422" s="14" t="s">
        <v>54</v>
      </c>
      <c r="AF422" s="14">
        <v>2700</v>
      </c>
      <c r="AG422" s="14">
        <f>VLOOKUP(AA422,[2]item!$A:$B,2,FALSE)</f>
        <v>17</v>
      </c>
      <c r="AH422" s="14">
        <f>VLOOKUP(AC422,[2]item!$A:$B,2,FALSE)</f>
        <v>2750</v>
      </c>
      <c r="AI422" s="14">
        <f>VLOOKUP(AE422,[2]item!$A:$B,2,FALSE)</f>
        <v>16</v>
      </c>
    </row>
    <row r="423" spans="2:35">
      <c r="B423" s="2">
        <v>530</v>
      </c>
      <c r="C423" s="7" t="str">
        <f>VLOOKUP(B423,[1]成就!$A:$P,2,FALSE)</f>
        <v>仙法战力</v>
      </c>
      <c r="D423" s="2">
        <f>VLOOKUP(C423,配置表!$B:$F,2,FALSE)</f>
        <v>3</v>
      </c>
      <c r="E423" s="2">
        <v>531</v>
      </c>
      <c r="F423" s="8" t="str">
        <f t="shared" si="18"/>
        <v>213,650000</v>
      </c>
      <c r="G423" s="8" t="s">
        <v>46</v>
      </c>
      <c r="H423" s="7" t="str">
        <f t="shared" si="19"/>
        <v>17,5;2750,250;16,3000</v>
      </c>
      <c r="I423" s="7" t="str">
        <f t="shared" si="20"/>
        <v>1,700</v>
      </c>
      <c r="J423" s="8" t="str">
        <f>VLOOKUP(C423,配置表!$B:$F,5,FALSE)</f>
        <v>52,0</v>
      </c>
      <c r="K423" s="7" t="str">
        <f>VLOOKUP(C423,配置表!$B:$J,7,FALSE)&amp;W423</f>
        <v>仙法战力达到650000</v>
      </c>
      <c r="L423" s="9"/>
      <c r="M423" s="9"/>
      <c r="N423" s="9"/>
      <c r="O423" s="9"/>
      <c r="P423" s="9"/>
      <c r="V423" s="11">
        <f>VLOOKUP(C423,配置表!$B:$F,4,FALSE)</f>
        <v>213</v>
      </c>
      <c r="W423" s="11">
        <f>VLOOKUP(B423,[1]成就!$A:$P,16,FALSE)</f>
        <v>650000</v>
      </c>
      <c r="X423" s="12"/>
      <c r="Y423" s="11">
        <f>VLOOKUP(B423,[1]成就!$A:$P,14,FALSE)</f>
        <v>700</v>
      </c>
      <c r="Z423" s="12"/>
      <c r="AA423" s="14" t="s">
        <v>52</v>
      </c>
      <c r="AB423" s="14">
        <v>5</v>
      </c>
      <c r="AC423" s="14" t="s">
        <v>53</v>
      </c>
      <c r="AD423" s="14">
        <v>250</v>
      </c>
      <c r="AE423" s="14" t="s">
        <v>54</v>
      </c>
      <c r="AF423" s="14">
        <v>3000</v>
      </c>
      <c r="AG423" s="14">
        <f>VLOOKUP(AA423,[2]item!$A:$B,2,FALSE)</f>
        <v>17</v>
      </c>
      <c r="AH423" s="14">
        <f>VLOOKUP(AC423,[2]item!$A:$B,2,FALSE)</f>
        <v>2750</v>
      </c>
      <c r="AI423" s="14">
        <f>VLOOKUP(AE423,[2]item!$A:$B,2,FALSE)</f>
        <v>16</v>
      </c>
    </row>
    <row r="424" spans="2:35">
      <c r="B424" s="2">
        <v>531</v>
      </c>
      <c r="C424" s="7" t="str">
        <f>VLOOKUP(B424,[1]成就!$A:$P,2,FALSE)</f>
        <v>仙法战力</v>
      </c>
      <c r="D424" s="2">
        <f>VLOOKUP(C424,配置表!$B:$F,2,FALSE)</f>
        <v>3</v>
      </c>
      <c r="E424" s="2">
        <v>532</v>
      </c>
      <c r="F424" s="8" t="str">
        <f t="shared" si="18"/>
        <v>213,800000</v>
      </c>
      <c r="G424" s="8" t="s">
        <v>46</v>
      </c>
      <c r="H424" s="7" t="str">
        <f t="shared" si="19"/>
        <v>22,5;2750,250;16,3000</v>
      </c>
      <c r="I424" s="7" t="str">
        <f t="shared" si="20"/>
        <v>1,700</v>
      </c>
      <c r="J424" s="8" t="str">
        <f>VLOOKUP(C424,配置表!$B:$F,5,FALSE)</f>
        <v>52,0</v>
      </c>
      <c r="K424" s="7" t="str">
        <f>VLOOKUP(C424,配置表!$B:$J,7,FALSE)&amp;W424</f>
        <v>仙法战力达到800000</v>
      </c>
      <c r="L424" s="9"/>
      <c r="M424" s="9"/>
      <c r="N424" s="9"/>
      <c r="O424" s="9"/>
      <c r="P424" s="9"/>
      <c r="V424" s="11">
        <f>VLOOKUP(C424,配置表!$B:$F,4,FALSE)</f>
        <v>213</v>
      </c>
      <c r="W424" s="11">
        <f>VLOOKUP(B424,[1]成就!$A:$P,16,FALSE)</f>
        <v>800000</v>
      </c>
      <c r="X424" s="12"/>
      <c r="Y424" s="11">
        <f>VLOOKUP(B424,[1]成就!$A:$P,14,FALSE)</f>
        <v>700</v>
      </c>
      <c r="Z424" s="12"/>
      <c r="AA424" s="14" t="s">
        <v>64</v>
      </c>
      <c r="AB424" s="14">
        <v>5</v>
      </c>
      <c r="AC424" s="14" t="s">
        <v>53</v>
      </c>
      <c r="AD424" s="14">
        <v>250</v>
      </c>
      <c r="AE424" s="14" t="s">
        <v>54</v>
      </c>
      <c r="AF424" s="14">
        <v>3000</v>
      </c>
      <c r="AG424" s="14">
        <f>VLOOKUP(AA424,[2]item!$A:$B,2,FALSE)</f>
        <v>22</v>
      </c>
      <c r="AH424" s="14">
        <f>VLOOKUP(AC424,[2]item!$A:$B,2,FALSE)</f>
        <v>2750</v>
      </c>
      <c r="AI424" s="14">
        <f>VLOOKUP(AE424,[2]item!$A:$B,2,FALSE)</f>
        <v>16</v>
      </c>
    </row>
    <row r="425" spans="2:35">
      <c r="B425" s="2">
        <v>532</v>
      </c>
      <c r="C425" s="7" t="str">
        <f>VLOOKUP(B425,[1]成就!$A:$P,2,FALSE)</f>
        <v>仙法战力</v>
      </c>
      <c r="D425" s="2">
        <f>VLOOKUP(C425,配置表!$B:$F,2,FALSE)</f>
        <v>3</v>
      </c>
      <c r="E425" s="2">
        <v>533</v>
      </c>
      <c r="F425" s="8" t="str">
        <f t="shared" si="18"/>
        <v>213,1450000</v>
      </c>
      <c r="G425" s="8" t="s">
        <v>46</v>
      </c>
      <c r="H425" s="7" t="str">
        <f t="shared" si="19"/>
        <v>17,5;2750,275;16,3300</v>
      </c>
      <c r="I425" s="7" t="str">
        <f t="shared" si="20"/>
        <v>1,1500</v>
      </c>
      <c r="J425" s="8" t="str">
        <f>VLOOKUP(C425,配置表!$B:$F,5,FALSE)</f>
        <v>52,0</v>
      </c>
      <c r="K425" s="7" t="str">
        <f>VLOOKUP(C425,配置表!$B:$J,7,FALSE)&amp;W425</f>
        <v>仙法战力达到1450000</v>
      </c>
      <c r="L425" s="9"/>
      <c r="M425" s="9"/>
      <c r="N425" s="9"/>
      <c r="O425" s="9"/>
      <c r="P425" s="9"/>
      <c r="V425" s="11">
        <f>VLOOKUP(C425,配置表!$B:$F,4,FALSE)</f>
        <v>213</v>
      </c>
      <c r="W425" s="11">
        <f>VLOOKUP(B425,[1]成就!$A:$P,16,FALSE)</f>
        <v>1450000</v>
      </c>
      <c r="X425" s="12"/>
      <c r="Y425" s="11">
        <f>VLOOKUP(B425,[1]成就!$A:$P,14,FALSE)</f>
        <v>1500</v>
      </c>
      <c r="Z425" s="12"/>
      <c r="AA425" s="14" t="s">
        <v>52</v>
      </c>
      <c r="AB425" s="14">
        <v>5</v>
      </c>
      <c r="AC425" s="14" t="s">
        <v>53</v>
      </c>
      <c r="AD425" s="14">
        <v>275</v>
      </c>
      <c r="AE425" s="14" t="s">
        <v>54</v>
      </c>
      <c r="AF425" s="14">
        <v>3300</v>
      </c>
      <c r="AG425" s="14">
        <f>VLOOKUP(AA425,[2]item!$A:$B,2,FALSE)</f>
        <v>17</v>
      </c>
      <c r="AH425" s="14">
        <f>VLOOKUP(AC425,[2]item!$A:$B,2,FALSE)</f>
        <v>2750</v>
      </c>
      <c r="AI425" s="14">
        <f>VLOOKUP(AE425,[2]item!$A:$B,2,FALSE)</f>
        <v>16</v>
      </c>
    </row>
    <row r="426" spans="2:35">
      <c r="B426" s="2">
        <v>533</v>
      </c>
      <c r="C426" s="7" t="str">
        <f>VLOOKUP(B426,[1]成就!$A:$P,2,FALSE)</f>
        <v>仙法战力</v>
      </c>
      <c r="D426" s="2">
        <f>VLOOKUP(C426,配置表!$B:$F,2,FALSE)</f>
        <v>3</v>
      </c>
      <c r="E426" s="2">
        <v>534</v>
      </c>
      <c r="F426" s="8" t="str">
        <f t="shared" si="18"/>
        <v>213,2100000</v>
      </c>
      <c r="G426" s="8" t="s">
        <v>46</v>
      </c>
      <c r="H426" s="7" t="str">
        <f t="shared" si="19"/>
        <v>17,5;2750,275;16,3300</v>
      </c>
      <c r="I426" s="7" t="str">
        <f t="shared" si="20"/>
        <v>1,1500</v>
      </c>
      <c r="J426" s="8" t="str">
        <f>VLOOKUP(C426,配置表!$B:$F,5,FALSE)</f>
        <v>52,0</v>
      </c>
      <c r="K426" s="7" t="str">
        <f>VLOOKUP(C426,配置表!$B:$J,7,FALSE)&amp;W426</f>
        <v>仙法战力达到2100000</v>
      </c>
      <c r="L426" s="9"/>
      <c r="M426" s="9"/>
      <c r="N426" s="9"/>
      <c r="O426" s="9"/>
      <c r="P426" s="9"/>
      <c r="V426" s="11">
        <f>VLOOKUP(C426,配置表!$B:$F,4,FALSE)</f>
        <v>213</v>
      </c>
      <c r="W426" s="11">
        <f>VLOOKUP(B426,[1]成就!$A:$P,16,FALSE)</f>
        <v>2100000</v>
      </c>
      <c r="X426" s="12"/>
      <c r="Y426" s="11">
        <f>VLOOKUP(B426,[1]成就!$A:$P,14,FALSE)</f>
        <v>1500</v>
      </c>
      <c r="Z426" s="12"/>
      <c r="AA426" s="14" t="s">
        <v>52</v>
      </c>
      <c r="AB426" s="14">
        <v>5</v>
      </c>
      <c r="AC426" s="14" t="s">
        <v>53</v>
      </c>
      <c r="AD426" s="14">
        <v>275</v>
      </c>
      <c r="AE426" s="14" t="s">
        <v>54</v>
      </c>
      <c r="AF426" s="14">
        <v>3300</v>
      </c>
      <c r="AG426" s="14">
        <f>VLOOKUP(AA426,[2]item!$A:$B,2,FALSE)</f>
        <v>17</v>
      </c>
      <c r="AH426" s="14">
        <f>VLOOKUP(AC426,[2]item!$A:$B,2,FALSE)</f>
        <v>2750</v>
      </c>
      <c r="AI426" s="14">
        <f>VLOOKUP(AE426,[2]item!$A:$B,2,FALSE)</f>
        <v>16</v>
      </c>
    </row>
    <row r="427" spans="2:35">
      <c r="B427" s="2">
        <v>534</v>
      </c>
      <c r="C427" s="7" t="str">
        <f>VLOOKUP(B427,[1]成就!$A:$P,2,FALSE)</f>
        <v>仙法战力</v>
      </c>
      <c r="D427" s="2">
        <f>VLOOKUP(C427,配置表!$B:$F,2,FALSE)</f>
        <v>3</v>
      </c>
      <c r="E427" s="2">
        <v>535</v>
      </c>
      <c r="F427" s="8" t="str">
        <f t="shared" si="18"/>
        <v>213,3650000</v>
      </c>
      <c r="G427" s="8" t="s">
        <v>46</v>
      </c>
      <c r="H427" s="7" t="str">
        <f t="shared" si="19"/>
        <v>22,5;2750,300;16,3600</v>
      </c>
      <c r="I427" s="7" t="str">
        <f t="shared" si="20"/>
        <v>1,3000</v>
      </c>
      <c r="J427" s="8" t="str">
        <f>VLOOKUP(C427,配置表!$B:$F,5,FALSE)</f>
        <v>52,0</v>
      </c>
      <c r="K427" s="7" t="str">
        <f>VLOOKUP(C427,配置表!$B:$J,7,FALSE)&amp;W427</f>
        <v>仙法战力达到3650000</v>
      </c>
      <c r="L427" s="9"/>
      <c r="M427" s="9"/>
      <c r="N427" s="9"/>
      <c r="O427" s="9"/>
      <c r="P427" s="9"/>
      <c r="V427" s="11">
        <f>VLOOKUP(C427,配置表!$B:$F,4,FALSE)</f>
        <v>213</v>
      </c>
      <c r="W427" s="11">
        <f>VLOOKUP(B427,[1]成就!$A:$P,16,FALSE)</f>
        <v>3650000</v>
      </c>
      <c r="X427" s="12"/>
      <c r="Y427" s="11">
        <f>VLOOKUP(B427,[1]成就!$A:$P,14,FALSE)</f>
        <v>3000</v>
      </c>
      <c r="Z427" s="12"/>
      <c r="AA427" s="14" t="s">
        <v>64</v>
      </c>
      <c r="AB427" s="14">
        <v>5</v>
      </c>
      <c r="AC427" s="14" t="s">
        <v>53</v>
      </c>
      <c r="AD427" s="14">
        <v>300</v>
      </c>
      <c r="AE427" s="14" t="s">
        <v>54</v>
      </c>
      <c r="AF427" s="14">
        <v>3600</v>
      </c>
      <c r="AG427" s="14">
        <f>VLOOKUP(AA427,[2]item!$A:$B,2,FALSE)</f>
        <v>22</v>
      </c>
      <c r="AH427" s="14">
        <f>VLOOKUP(AC427,[2]item!$A:$B,2,FALSE)</f>
        <v>2750</v>
      </c>
      <c r="AI427" s="14">
        <f>VLOOKUP(AE427,[2]item!$A:$B,2,FALSE)</f>
        <v>16</v>
      </c>
    </row>
    <row r="428" spans="2:35">
      <c r="B428" s="2">
        <v>535</v>
      </c>
      <c r="C428" s="7" t="str">
        <f>VLOOKUP(B428,[1]成就!$A:$P,2,FALSE)</f>
        <v>仙法战力</v>
      </c>
      <c r="D428" s="2">
        <f>VLOOKUP(C428,配置表!$B:$F,2,FALSE)</f>
        <v>3</v>
      </c>
      <c r="E428" s="2">
        <v>536</v>
      </c>
      <c r="F428" s="8" t="str">
        <f t="shared" si="18"/>
        <v>213,5200000</v>
      </c>
      <c r="G428" s="8" t="s">
        <v>46</v>
      </c>
      <c r="H428" s="7" t="str">
        <f t="shared" si="19"/>
        <v>17,5;2750,300;16,3600</v>
      </c>
      <c r="I428" s="7" t="str">
        <f t="shared" si="20"/>
        <v>1,3000</v>
      </c>
      <c r="J428" s="8" t="str">
        <f>VLOOKUP(C428,配置表!$B:$F,5,FALSE)</f>
        <v>52,0</v>
      </c>
      <c r="K428" s="7" t="str">
        <f>VLOOKUP(C428,配置表!$B:$J,7,FALSE)&amp;W428</f>
        <v>仙法战力达到5200000</v>
      </c>
      <c r="L428" s="9"/>
      <c r="M428" s="9"/>
      <c r="N428" s="9"/>
      <c r="O428" s="9"/>
      <c r="P428" s="9"/>
      <c r="V428" s="11">
        <f>VLOOKUP(C428,配置表!$B:$F,4,FALSE)</f>
        <v>213</v>
      </c>
      <c r="W428" s="11">
        <f>VLOOKUP(B428,[1]成就!$A:$P,16,FALSE)</f>
        <v>5200000</v>
      </c>
      <c r="X428" s="12"/>
      <c r="Y428" s="11">
        <f>VLOOKUP(B428,[1]成就!$A:$P,14,FALSE)</f>
        <v>3000</v>
      </c>
      <c r="Z428" s="12"/>
      <c r="AA428" s="14" t="s">
        <v>52</v>
      </c>
      <c r="AB428" s="14">
        <v>5</v>
      </c>
      <c r="AC428" s="14" t="s">
        <v>53</v>
      </c>
      <c r="AD428" s="14">
        <v>300</v>
      </c>
      <c r="AE428" s="14" t="s">
        <v>54</v>
      </c>
      <c r="AF428" s="14">
        <v>3600</v>
      </c>
      <c r="AG428" s="14">
        <f>VLOOKUP(AA428,[2]item!$A:$B,2,FALSE)</f>
        <v>17</v>
      </c>
      <c r="AH428" s="14">
        <f>VLOOKUP(AC428,[2]item!$A:$B,2,FALSE)</f>
        <v>2750</v>
      </c>
      <c r="AI428" s="14">
        <f>VLOOKUP(AE428,[2]item!$A:$B,2,FALSE)</f>
        <v>16</v>
      </c>
    </row>
    <row r="429" spans="2:35">
      <c r="B429" s="2">
        <v>536</v>
      </c>
      <c r="C429" s="7" t="str">
        <f>VLOOKUP(B429,[1]成就!$A:$P,2,FALSE)</f>
        <v>仙法战力</v>
      </c>
      <c r="D429" s="2">
        <f>VLOOKUP(C429,配置表!$B:$F,2,FALSE)</f>
        <v>3</v>
      </c>
      <c r="E429" s="2">
        <v>537</v>
      </c>
      <c r="F429" s="8" t="str">
        <f t="shared" si="18"/>
        <v>213,9350000</v>
      </c>
      <c r="G429" s="8" t="s">
        <v>46</v>
      </c>
      <c r="H429" s="7" t="str">
        <f t="shared" si="19"/>
        <v>17,5;2750,325;16,3900</v>
      </c>
      <c r="I429" s="7" t="str">
        <f t="shared" si="20"/>
        <v>1,6000</v>
      </c>
      <c r="J429" s="8" t="str">
        <f>VLOOKUP(C429,配置表!$B:$F,5,FALSE)</f>
        <v>52,0</v>
      </c>
      <c r="K429" s="7" t="str">
        <f>VLOOKUP(C429,配置表!$B:$J,7,FALSE)&amp;W429</f>
        <v>仙法战力达到9350000</v>
      </c>
      <c r="L429" s="9"/>
      <c r="M429" s="9"/>
      <c r="N429" s="9"/>
      <c r="O429" s="9"/>
      <c r="P429" s="9"/>
      <c r="V429" s="11">
        <f>VLOOKUP(C429,配置表!$B:$F,4,FALSE)</f>
        <v>213</v>
      </c>
      <c r="W429" s="11">
        <f>VLOOKUP(B429,[1]成就!$A:$P,16,FALSE)</f>
        <v>9350000</v>
      </c>
      <c r="X429" s="12"/>
      <c r="Y429" s="11">
        <f>VLOOKUP(B429,[1]成就!$A:$P,14,FALSE)</f>
        <v>6000</v>
      </c>
      <c r="Z429" s="12"/>
      <c r="AA429" s="14" t="s">
        <v>52</v>
      </c>
      <c r="AB429" s="14">
        <v>5</v>
      </c>
      <c r="AC429" s="14" t="s">
        <v>53</v>
      </c>
      <c r="AD429" s="14">
        <v>325</v>
      </c>
      <c r="AE429" s="14" t="s">
        <v>54</v>
      </c>
      <c r="AF429" s="14">
        <v>3900</v>
      </c>
      <c r="AG429" s="14">
        <f>VLOOKUP(AA429,[2]item!$A:$B,2,FALSE)</f>
        <v>17</v>
      </c>
      <c r="AH429" s="14">
        <f>VLOOKUP(AC429,[2]item!$A:$B,2,FALSE)</f>
        <v>2750</v>
      </c>
      <c r="AI429" s="14">
        <f>VLOOKUP(AE429,[2]item!$A:$B,2,FALSE)</f>
        <v>16</v>
      </c>
    </row>
    <row r="430" spans="2:35">
      <c r="B430" s="2">
        <v>537</v>
      </c>
      <c r="C430" s="7" t="str">
        <f>VLOOKUP(B430,[1]成就!$A:$P,2,FALSE)</f>
        <v>仙法战力</v>
      </c>
      <c r="D430" s="2">
        <f>VLOOKUP(C430,配置表!$B:$F,2,FALSE)</f>
        <v>3</v>
      </c>
      <c r="E430" s="2">
        <v>538</v>
      </c>
      <c r="F430" s="8" t="str">
        <f t="shared" si="18"/>
        <v>213,13500000</v>
      </c>
      <c r="G430" s="8" t="s">
        <v>46</v>
      </c>
      <c r="H430" s="7" t="str">
        <f t="shared" si="19"/>
        <v>22,5;2750,325;16,3900</v>
      </c>
      <c r="I430" s="7" t="str">
        <f t="shared" si="20"/>
        <v>1,6000</v>
      </c>
      <c r="J430" s="8" t="str">
        <f>VLOOKUP(C430,配置表!$B:$F,5,FALSE)</f>
        <v>52,0</v>
      </c>
      <c r="K430" s="7" t="str">
        <f>VLOOKUP(C430,配置表!$B:$J,7,FALSE)&amp;W430</f>
        <v>仙法战力达到13500000</v>
      </c>
      <c r="L430" s="9"/>
      <c r="M430" s="9"/>
      <c r="N430" s="9"/>
      <c r="O430" s="9"/>
      <c r="P430" s="9"/>
      <c r="V430" s="11">
        <f>VLOOKUP(C430,配置表!$B:$F,4,FALSE)</f>
        <v>213</v>
      </c>
      <c r="W430" s="11">
        <f>VLOOKUP(B430,[1]成就!$A:$P,16,FALSE)</f>
        <v>13500000</v>
      </c>
      <c r="X430" s="12"/>
      <c r="Y430" s="11">
        <f>VLOOKUP(B430,[1]成就!$A:$P,14,FALSE)</f>
        <v>6000</v>
      </c>
      <c r="Z430" s="12"/>
      <c r="AA430" s="14" t="s">
        <v>64</v>
      </c>
      <c r="AB430" s="14">
        <v>5</v>
      </c>
      <c r="AC430" s="14" t="s">
        <v>53</v>
      </c>
      <c r="AD430" s="14">
        <v>325</v>
      </c>
      <c r="AE430" s="14" t="s">
        <v>54</v>
      </c>
      <c r="AF430" s="14">
        <v>3900</v>
      </c>
      <c r="AG430" s="14">
        <f>VLOOKUP(AA430,[2]item!$A:$B,2,FALSE)</f>
        <v>22</v>
      </c>
      <c r="AH430" s="14">
        <f>VLOOKUP(AC430,[2]item!$A:$B,2,FALSE)</f>
        <v>2750</v>
      </c>
      <c r="AI430" s="14">
        <f>VLOOKUP(AE430,[2]item!$A:$B,2,FALSE)</f>
        <v>16</v>
      </c>
    </row>
    <row r="431" spans="2:35">
      <c r="B431" s="2">
        <v>538</v>
      </c>
      <c r="C431" s="7" t="str">
        <f>VLOOKUP(B431,[1]成就!$A:$P,2,FALSE)</f>
        <v>仙法战力</v>
      </c>
      <c r="D431" s="2">
        <f>VLOOKUP(C431,配置表!$B:$F,2,FALSE)</f>
        <v>3</v>
      </c>
      <c r="E431" s="2">
        <v>539</v>
      </c>
      <c r="F431" s="8" t="str">
        <f t="shared" si="18"/>
        <v>213,19250000</v>
      </c>
      <c r="G431" s="8" t="s">
        <v>46</v>
      </c>
      <c r="H431" s="7" t="str">
        <f t="shared" si="19"/>
        <v>17,5;2750,350;16,4200</v>
      </c>
      <c r="I431" s="7" t="str">
        <f t="shared" si="20"/>
        <v>1,9000</v>
      </c>
      <c r="J431" s="8" t="str">
        <f>VLOOKUP(C431,配置表!$B:$F,5,FALSE)</f>
        <v>52,0</v>
      </c>
      <c r="K431" s="7" t="str">
        <f>VLOOKUP(C431,配置表!$B:$J,7,FALSE)&amp;W431</f>
        <v>仙法战力达到19250000</v>
      </c>
      <c r="L431" s="9"/>
      <c r="M431" s="9"/>
      <c r="N431" s="9"/>
      <c r="O431" s="9"/>
      <c r="P431" s="9"/>
      <c r="V431" s="11">
        <f>VLOOKUP(C431,配置表!$B:$F,4,FALSE)</f>
        <v>213</v>
      </c>
      <c r="W431" s="11">
        <f>VLOOKUP(B431,[1]成就!$A:$P,16,FALSE)</f>
        <v>19250000</v>
      </c>
      <c r="X431" s="12"/>
      <c r="Y431" s="11">
        <f>VLOOKUP(B431,[1]成就!$A:$P,14,FALSE)</f>
        <v>9000</v>
      </c>
      <c r="Z431" s="12"/>
      <c r="AA431" s="14" t="s">
        <v>52</v>
      </c>
      <c r="AB431" s="14">
        <v>5</v>
      </c>
      <c r="AC431" s="14" t="s">
        <v>53</v>
      </c>
      <c r="AD431" s="14">
        <v>350</v>
      </c>
      <c r="AE431" s="14" t="s">
        <v>54</v>
      </c>
      <c r="AF431" s="14">
        <v>4200</v>
      </c>
      <c r="AG431" s="14">
        <f>VLOOKUP(AA431,[2]item!$A:$B,2,FALSE)</f>
        <v>17</v>
      </c>
      <c r="AH431" s="14">
        <f>VLOOKUP(AC431,[2]item!$A:$B,2,FALSE)</f>
        <v>2750</v>
      </c>
      <c r="AI431" s="14">
        <f>VLOOKUP(AE431,[2]item!$A:$B,2,FALSE)</f>
        <v>16</v>
      </c>
    </row>
    <row r="432" spans="2:35">
      <c r="B432" s="2">
        <v>539</v>
      </c>
      <c r="C432" s="7" t="str">
        <f>VLOOKUP(B432,[1]成就!$A:$P,2,FALSE)</f>
        <v>仙法战力</v>
      </c>
      <c r="D432" s="2">
        <f>VLOOKUP(C432,配置表!$B:$F,2,FALSE)</f>
        <v>3</v>
      </c>
      <c r="E432" s="2">
        <v>540</v>
      </c>
      <c r="F432" s="8" t="str">
        <f t="shared" si="18"/>
        <v>213,25000000</v>
      </c>
      <c r="G432" s="8" t="s">
        <v>46</v>
      </c>
      <c r="H432" s="7" t="str">
        <f t="shared" si="19"/>
        <v>17,5;2750,350;16,4200</v>
      </c>
      <c r="I432" s="7" t="str">
        <f t="shared" si="20"/>
        <v>1,9000</v>
      </c>
      <c r="J432" s="8" t="str">
        <f>VLOOKUP(C432,配置表!$B:$F,5,FALSE)</f>
        <v>52,0</v>
      </c>
      <c r="K432" s="7" t="str">
        <f>VLOOKUP(C432,配置表!$B:$J,7,FALSE)&amp;W432</f>
        <v>仙法战力达到25000000</v>
      </c>
      <c r="L432" s="9"/>
      <c r="M432" s="9"/>
      <c r="N432" s="9"/>
      <c r="O432" s="9"/>
      <c r="P432" s="9"/>
      <c r="V432" s="11">
        <f>VLOOKUP(C432,配置表!$B:$F,4,FALSE)</f>
        <v>213</v>
      </c>
      <c r="W432" s="11">
        <f>VLOOKUP(B432,[1]成就!$A:$P,16,FALSE)</f>
        <v>25000000</v>
      </c>
      <c r="X432" s="12"/>
      <c r="Y432" s="11">
        <f>VLOOKUP(B432,[1]成就!$A:$P,14,FALSE)</f>
        <v>9000</v>
      </c>
      <c r="Z432" s="12"/>
      <c r="AA432" s="14" t="s">
        <v>52</v>
      </c>
      <c r="AB432" s="14">
        <v>5</v>
      </c>
      <c r="AC432" s="14" t="s">
        <v>53</v>
      </c>
      <c r="AD432" s="14">
        <v>350</v>
      </c>
      <c r="AE432" s="14" t="s">
        <v>54</v>
      </c>
      <c r="AF432" s="14">
        <v>4200</v>
      </c>
      <c r="AG432" s="14">
        <f>VLOOKUP(AA432,[2]item!$A:$B,2,FALSE)</f>
        <v>17</v>
      </c>
      <c r="AH432" s="14">
        <f>VLOOKUP(AC432,[2]item!$A:$B,2,FALSE)</f>
        <v>2750</v>
      </c>
      <c r="AI432" s="14">
        <f>VLOOKUP(AE432,[2]item!$A:$B,2,FALSE)</f>
        <v>16</v>
      </c>
    </row>
    <row r="433" spans="2:35">
      <c r="B433" s="2">
        <v>540</v>
      </c>
      <c r="C433" s="7" t="str">
        <f>VLOOKUP(B433,[1]成就!$A:$P,2,FALSE)</f>
        <v>仙法战力</v>
      </c>
      <c r="D433" s="2">
        <f>VLOOKUP(C433,配置表!$B:$F,2,FALSE)</f>
        <v>3</v>
      </c>
      <c r="E433" s="2">
        <v>541</v>
      </c>
      <c r="F433" s="8" t="str">
        <f t="shared" si="18"/>
        <v>213,33000000</v>
      </c>
      <c r="G433" s="8" t="s">
        <v>46</v>
      </c>
      <c r="H433" s="7" t="str">
        <f t="shared" si="19"/>
        <v>22,5;2750,375;16,4500</v>
      </c>
      <c r="I433" s="7" t="str">
        <f t="shared" si="20"/>
        <v>1,12000</v>
      </c>
      <c r="J433" s="8" t="str">
        <f>VLOOKUP(C433,配置表!$B:$F,5,FALSE)</f>
        <v>52,0</v>
      </c>
      <c r="K433" s="7" t="str">
        <f>VLOOKUP(C433,配置表!$B:$J,7,FALSE)&amp;W433</f>
        <v>仙法战力达到33000000</v>
      </c>
      <c r="L433" s="9"/>
      <c r="M433" s="9"/>
      <c r="N433" s="9"/>
      <c r="O433" s="9"/>
      <c r="P433" s="9"/>
      <c r="V433" s="11">
        <f>VLOOKUP(C433,配置表!$B:$F,4,FALSE)</f>
        <v>213</v>
      </c>
      <c r="W433" s="11">
        <f>VLOOKUP(B433,[1]成就!$A:$P,16,FALSE)</f>
        <v>33000000</v>
      </c>
      <c r="X433" s="12"/>
      <c r="Y433" s="11">
        <f>VLOOKUP(B433,[1]成就!$A:$P,14,FALSE)</f>
        <v>12000</v>
      </c>
      <c r="Z433" s="12"/>
      <c r="AA433" s="14" t="s">
        <v>64</v>
      </c>
      <c r="AB433" s="14">
        <v>5</v>
      </c>
      <c r="AC433" s="14" t="s">
        <v>53</v>
      </c>
      <c r="AD433" s="14">
        <v>375</v>
      </c>
      <c r="AE433" s="14" t="s">
        <v>54</v>
      </c>
      <c r="AF433" s="14">
        <v>4500</v>
      </c>
      <c r="AG433" s="14">
        <f>VLOOKUP(AA433,[2]item!$A:$B,2,FALSE)</f>
        <v>22</v>
      </c>
      <c r="AH433" s="14">
        <f>VLOOKUP(AC433,[2]item!$A:$B,2,FALSE)</f>
        <v>2750</v>
      </c>
      <c r="AI433" s="14">
        <f>VLOOKUP(AE433,[2]item!$A:$B,2,FALSE)</f>
        <v>16</v>
      </c>
    </row>
    <row r="434" spans="2:35">
      <c r="B434" s="2">
        <v>541</v>
      </c>
      <c r="C434" s="7" t="str">
        <f>VLOOKUP(B434,[1]成就!$A:$P,2,FALSE)</f>
        <v>仙法战力</v>
      </c>
      <c r="D434" s="2">
        <f>VLOOKUP(C434,配置表!$B:$F,2,FALSE)</f>
        <v>3</v>
      </c>
      <c r="E434" s="2">
        <v>542</v>
      </c>
      <c r="F434" s="8" t="str">
        <f t="shared" si="18"/>
        <v>213,41000000</v>
      </c>
      <c r="G434" s="8" t="s">
        <v>46</v>
      </c>
      <c r="H434" s="7" t="str">
        <f t="shared" si="19"/>
        <v>17,5;2750,375;16,4500</v>
      </c>
      <c r="I434" s="7" t="str">
        <f t="shared" si="20"/>
        <v>1,12000</v>
      </c>
      <c r="J434" s="8" t="str">
        <f>VLOOKUP(C434,配置表!$B:$F,5,FALSE)</f>
        <v>52,0</v>
      </c>
      <c r="K434" s="7" t="str">
        <f>VLOOKUP(C434,配置表!$B:$J,7,FALSE)&amp;W434</f>
        <v>仙法战力达到41000000</v>
      </c>
      <c r="L434" s="9"/>
      <c r="M434" s="9"/>
      <c r="N434" s="9"/>
      <c r="O434" s="9"/>
      <c r="P434" s="9"/>
      <c r="V434" s="11">
        <f>VLOOKUP(C434,配置表!$B:$F,4,FALSE)</f>
        <v>213</v>
      </c>
      <c r="W434" s="11">
        <f>VLOOKUP(B434,[1]成就!$A:$P,16,FALSE)</f>
        <v>41000000</v>
      </c>
      <c r="X434" s="12"/>
      <c r="Y434" s="11">
        <f>VLOOKUP(B434,[1]成就!$A:$P,14,FALSE)</f>
        <v>12000</v>
      </c>
      <c r="Z434" s="12"/>
      <c r="AA434" s="14" t="s">
        <v>52</v>
      </c>
      <c r="AB434" s="14">
        <v>5</v>
      </c>
      <c r="AC434" s="14" t="s">
        <v>53</v>
      </c>
      <c r="AD434" s="14">
        <v>375</v>
      </c>
      <c r="AE434" s="14" t="s">
        <v>54</v>
      </c>
      <c r="AF434" s="14">
        <v>4500</v>
      </c>
      <c r="AG434" s="14">
        <f>VLOOKUP(AA434,[2]item!$A:$B,2,FALSE)</f>
        <v>17</v>
      </c>
      <c r="AH434" s="14">
        <f>VLOOKUP(AC434,[2]item!$A:$B,2,FALSE)</f>
        <v>2750</v>
      </c>
      <c r="AI434" s="14">
        <f>VLOOKUP(AE434,[2]item!$A:$B,2,FALSE)</f>
        <v>16</v>
      </c>
    </row>
    <row r="435" spans="2:35">
      <c r="B435" s="2">
        <v>542</v>
      </c>
      <c r="C435" s="7" t="str">
        <f>VLOOKUP(B435,[1]成就!$A:$P,2,FALSE)</f>
        <v>仙法战力</v>
      </c>
      <c r="D435" s="2">
        <f>VLOOKUP(C435,配置表!$B:$F,2,FALSE)</f>
        <v>3</v>
      </c>
      <c r="E435" s="2">
        <v>543</v>
      </c>
      <c r="F435" s="8" t="str">
        <f t="shared" si="18"/>
        <v>213,50500000</v>
      </c>
      <c r="G435" s="8" t="s">
        <v>46</v>
      </c>
      <c r="H435" s="7" t="str">
        <f t="shared" si="19"/>
        <v>17,5;2750,400;16,4800</v>
      </c>
      <c r="I435" s="7" t="str">
        <f t="shared" si="20"/>
        <v>1,15000</v>
      </c>
      <c r="J435" s="8" t="str">
        <f>VLOOKUP(C435,配置表!$B:$F,5,FALSE)</f>
        <v>52,0</v>
      </c>
      <c r="K435" s="7" t="str">
        <f>VLOOKUP(C435,配置表!$B:$J,7,FALSE)&amp;W435</f>
        <v>仙法战力达到50500000</v>
      </c>
      <c r="L435" s="9"/>
      <c r="M435" s="9"/>
      <c r="N435" s="9"/>
      <c r="O435" s="9"/>
      <c r="P435" s="9"/>
      <c r="V435" s="11">
        <f>VLOOKUP(C435,配置表!$B:$F,4,FALSE)</f>
        <v>213</v>
      </c>
      <c r="W435" s="11">
        <f>VLOOKUP(B435,[1]成就!$A:$P,16,FALSE)</f>
        <v>50500000</v>
      </c>
      <c r="X435" s="12"/>
      <c r="Y435" s="11">
        <f>VLOOKUP(B435,[1]成就!$A:$P,14,FALSE)</f>
        <v>15000</v>
      </c>
      <c r="Z435" s="12"/>
      <c r="AA435" s="14" t="s">
        <v>52</v>
      </c>
      <c r="AB435" s="14">
        <v>5</v>
      </c>
      <c r="AC435" s="14" t="s">
        <v>53</v>
      </c>
      <c r="AD435" s="14">
        <v>400</v>
      </c>
      <c r="AE435" s="14" t="s">
        <v>54</v>
      </c>
      <c r="AF435" s="14">
        <v>4800</v>
      </c>
      <c r="AG435" s="14">
        <f>VLOOKUP(AA435,[2]item!$A:$B,2,FALSE)</f>
        <v>17</v>
      </c>
      <c r="AH435" s="14">
        <f>VLOOKUP(AC435,[2]item!$A:$B,2,FALSE)</f>
        <v>2750</v>
      </c>
      <c r="AI435" s="14">
        <f>VLOOKUP(AE435,[2]item!$A:$B,2,FALSE)</f>
        <v>16</v>
      </c>
    </row>
    <row r="436" spans="2:35">
      <c r="B436" s="2">
        <v>543</v>
      </c>
      <c r="C436" s="7" t="str">
        <f>VLOOKUP(B436,[1]成就!$A:$P,2,FALSE)</f>
        <v>仙法战力</v>
      </c>
      <c r="D436" s="2">
        <f>VLOOKUP(C436,配置表!$B:$F,2,FALSE)</f>
        <v>3</v>
      </c>
      <c r="E436" s="2">
        <v>544</v>
      </c>
      <c r="F436" s="8" t="str">
        <f t="shared" si="18"/>
        <v>213,60000000</v>
      </c>
      <c r="G436" s="8" t="s">
        <v>46</v>
      </c>
      <c r="H436" s="7" t="str">
        <f t="shared" si="19"/>
        <v>22,5;2750,400;16,4800</v>
      </c>
      <c r="I436" s="7" t="str">
        <f t="shared" si="20"/>
        <v>1,15000</v>
      </c>
      <c r="J436" s="8" t="str">
        <f>VLOOKUP(C436,配置表!$B:$F,5,FALSE)</f>
        <v>52,0</v>
      </c>
      <c r="K436" s="7" t="str">
        <f>VLOOKUP(C436,配置表!$B:$J,7,FALSE)&amp;W436</f>
        <v>仙法战力达到60000000</v>
      </c>
      <c r="L436" s="9"/>
      <c r="M436" s="9"/>
      <c r="N436" s="9"/>
      <c r="O436" s="9"/>
      <c r="P436" s="9"/>
      <c r="V436" s="11">
        <f>VLOOKUP(C436,配置表!$B:$F,4,FALSE)</f>
        <v>213</v>
      </c>
      <c r="W436" s="11">
        <f>VLOOKUP(B436,[1]成就!$A:$P,16,FALSE)</f>
        <v>60000000</v>
      </c>
      <c r="X436" s="12"/>
      <c r="Y436" s="11">
        <f>VLOOKUP(B436,[1]成就!$A:$P,14,FALSE)</f>
        <v>15000</v>
      </c>
      <c r="Z436" s="12"/>
      <c r="AA436" s="14" t="s">
        <v>64</v>
      </c>
      <c r="AB436" s="14">
        <v>5</v>
      </c>
      <c r="AC436" s="14" t="s">
        <v>53</v>
      </c>
      <c r="AD436" s="14">
        <v>400</v>
      </c>
      <c r="AE436" s="14" t="s">
        <v>54</v>
      </c>
      <c r="AF436" s="14">
        <v>4800</v>
      </c>
      <c r="AG436" s="14">
        <f>VLOOKUP(AA436,[2]item!$A:$B,2,FALSE)</f>
        <v>22</v>
      </c>
      <c r="AH436" s="14">
        <f>VLOOKUP(AC436,[2]item!$A:$B,2,FALSE)</f>
        <v>2750</v>
      </c>
      <c r="AI436" s="14">
        <f>VLOOKUP(AE436,[2]item!$A:$B,2,FALSE)</f>
        <v>16</v>
      </c>
    </row>
    <row r="437" spans="2:35">
      <c r="B437" s="2">
        <v>544</v>
      </c>
      <c r="C437" s="7" t="str">
        <f>VLOOKUP(B437,[1]成就!$A:$P,2,FALSE)</f>
        <v>仙法战力</v>
      </c>
      <c r="D437" s="2">
        <f>VLOOKUP(C437,配置表!$B:$F,2,FALSE)</f>
        <v>3</v>
      </c>
      <c r="E437" s="2">
        <v>545</v>
      </c>
      <c r="F437" s="8" t="str">
        <f t="shared" si="18"/>
        <v>213,71500000</v>
      </c>
      <c r="G437" s="8" t="s">
        <v>46</v>
      </c>
      <c r="H437" s="7" t="str">
        <f t="shared" si="19"/>
        <v>17,5;2750,425;16,5100</v>
      </c>
      <c r="I437" s="7" t="str">
        <f t="shared" si="20"/>
        <v>1,18000</v>
      </c>
      <c r="J437" s="8" t="str">
        <f>VLOOKUP(C437,配置表!$B:$F,5,FALSE)</f>
        <v>52,0</v>
      </c>
      <c r="K437" s="7" t="str">
        <f>VLOOKUP(C437,配置表!$B:$J,7,FALSE)&amp;W437</f>
        <v>仙法战力达到71500000</v>
      </c>
      <c r="L437" s="9"/>
      <c r="M437" s="9"/>
      <c r="N437" s="9"/>
      <c r="O437" s="9"/>
      <c r="P437" s="9"/>
      <c r="V437" s="11">
        <f>VLOOKUP(C437,配置表!$B:$F,4,FALSE)</f>
        <v>213</v>
      </c>
      <c r="W437" s="11">
        <f>VLOOKUP(B437,[1]成就!$A:$P,16,FALSE)</f>
        <v>71500000</v>
      </c>
      <c r="X437" s="12"/>
      <c r="Y437" s="11">
        <f>VLOOKUP(B437,[1]成就!$A:$P,14,FALSE)</f>
        <v>18000</v>
      </c>
      <c r="Z437" s="12"/>
      <c r="AA437" s="14" t="s">
        <v>52</v>
      </c>
      <c r="AB437" s="14">
        <v>5</v>
      </c>
      <c r="AC437" s="14" t="s">
        <v>53</v>
      </c>
      <c r="AD437" s="14">
        <v>425</v>
      </c>
      <c r="AE437" s="14" t="s">
        <v>54</v>
      </c>
      <c r="AF437" s="14">
        <v>5100</v>
      </c>
      <c r="AG437" s="14">
        <f>VLOOKUP(AA437,[2]item!$A:$B,2,FALSE)</f>
        <v>17</v>
      </c>
      <c r="AH437" s="14">
        <f>VLOOKUP(AC437,[2]item!$A:$B,2,FALSE)</f>
        <v>2750</v>
      </c>
      <c r="AI437" s="14">
        <f>VLOOKUP(AE437,[2]item!$A:$B,2,FALSE)</f>
        <v>16</v>
      </c>
    </row>
    <row r="438" spans="2:35">
      <c r="B438" s="2">
        <v>545</v>
      </c>
      <c r="C438" s="7" t="str">
        <f>VLOOKUP(B438,[1]成就!$A:$P,2,FALSE)</f>
        <v>仙法战力</v>
      </c>
      <c r="D438" s="2">
        <f>VLOOKUP(C438,配置表!$B:$F,2,FALSE)</f>
        <v>3</v>
      </c>
      <c r="E438" s="2">
        <v>546</v>
      </c>
      <c r="F438" s="8" t="str">
        <f t="shared" si="18"/>
        <v>213,83000000</v>
      </c>
      <c r="G438" s="8" t="s">
        <v>46</v>
      </c>
      <c r="H438" s="7" t="str">
        <f t="shared" si="19"/>
        <v>17,5;2750,425;16,5100</v>
      </c>
      <c r="I438" s="7" t="str">
        <f t="shared" si="20"/>
        <v>1,18000</v>
      </c>
      <c r="J438" s="8" t="str">
        <f>VLOOKUP(C438,配置表!$B:$F,5,FALSE)</f>
        <v>52,0</v>
      </c>
      <c r="K438" s="7" t="str">
        <f>VLOOKUP(C438,配置表!$B:$J,7,FALSE)&amp;W438</f>
        <v>仙法战力达到83000000</v>
      </c>
      <c r="L438" s="9"/>
      <c r="M438" s="9"/>
      <c r="N438" s="9"/>
      <c r="O438" s="9"/>
      <c r="P438" s="9"/>
      <c r="V438" s="11">
        <f>VLOOKUP(C438,配置表!$B:$F,4,FALSE)</f>
        <v>213</v>
      </c>
      <c r="W438" s="11">
        <f>VLOOKUP(B438,[1]成就!$A:$P,16,FALSE)</f>
        <v>83000000</v>
      </c>
      <c r="X438" s="12"/>
      <c r="Y438" s="11">
        <f>VLOOKUP(B438,[1]成就!$A:$P,14,FALSE)</f>
        <v>18000</v>
      </c>
      <c r="Z438" s="12"/>
      <c r="AA438" s="14" t="s">
        <v>52</v>
      </c>
      <c r="AB438" s="14">
        <v>5</v>
      </c>
      <c r="AC438" s="14" t="s">
        <v>53</v>
      </c>
      <c r="AD438" s="14">
        <v>425</v>
      </c>
      <c r="AE438" s="14" t="s">
        <v>54</v>
      </c>
      <c r="AF438" s="14">
        <v>5100</v>
      </c>
      <c r="AG438" s="14">
        <f>VLOOKUP(AA438,[2]item!$A:$B,2,FALSE)</f>
        <v>17</v>
      </c>
      <c r="AH438" s="14">
        <f>VLOOKUP(AC438,[2]item!$A:$B,2,FALSE)</f>
        <v>2750</v>
      </c>
      <c r="AI438" s="14">
        <f>VLOOKUP(AE438,[2]item!$A:$B,2,FALSE)</f>
        <v>16</v>
      </c>
    </row>
    <row r="439" spans="2:35">
      <c r="B439" s="2">
        <v>546</v>
      </c>
      <c r="C439" s="7" t="str">
        <f>VLOOKUP(B439,[1]成就!$A:$P,2,FALSE)</f>
        <v>仙法战力</v>
      </c>
      <c r="D439" s="2">
        <f>VLOOKUP(C439,配置表!$B:$F,2,FALSE)</f>
        <v>3</v>
      </c>
      <c r="E439" s="2">
        <v>547</v>
      </c>
      <c r="F439" s="8" t="str">
        <f t="shared" si="18"/>
        <v>213,97500000</v>
      </c>
      <c r="G439" s="8" t="s">
        <v>46</v>
      </c>
      <c r="H439" s="7" t="str">
        <f t="shared" si="19"/>
        <v>22,5;2750,450;16,5400</v>
      </c>
      <c r="I439" s="7" t="str">
        <f t="shared" si="20"/>
        <v>1,21000</v>
      </c>
      <c r="J439" s="8" t="str">
        <f>VLOOKUP(C439,配置表!$B:$F,5,FALSE)</f>
        <v>52,0</v>
      </c>
      <c r="K439" s="7" t="str">
        <f>VLOOKUP(C439,配置表!$B:$J,7,FALSE)&amp;W439</f>
        <v>仙法战力达到97500000</v>
      </c>
      <c r="L439" s="9"/>
      <c r="M439" s="9"/>
      <c r="N439" s="9"/>
      <c r="O439" s="9"/>
      <c r="P439" s="9"/>
      <c r="V439" s="11">
        <f>VLOOKUP(C439,配置表!$B:$F,4,FALSE)</f>
        <v>213</v>
      </c>
      <c r="W439" s="11">
        <f>VLOOKUP(B439,[1]成就!$A:$P,16,FALSE)</f>
        <v>97500000</v>
      </c>
      <c r="X439" s="12"/>
      <c r="Y439" s="11">
        <f>VLOOKUP(B439,[1]成就!$A:$P,14,FALSE)</f>
        <v>21000</v>
      </c>
      <c r="Z439" s="12"/>
      <c r="AA439" s="14" t="s">
        <v>64</v>
      </c>
      <c r="AB439" s="14">
        <v>5</v>
      </c>
      <c r="AC439" s="14" t="s">
        <v>53</v>
      </c>
      <c r="AD439" s="14">
        <v>450</v>
      </c>
      <c r="AE439" s="14" t="s">
        <v>54</v>
      </c>
      <c r="AF439" s="14">
        <v>5400</v>
      </c>
      <c r="AG439" s="14">
        <f>VLOOKUP(AA439,[2]item!$A:$B,2,FALSE)</f>
        <v>22</v>
      </c>
      <c r="AH439" s="14">
        <f>VLOOKUP(AC439,[2]item!$A:$B,2,FALSE)</f>
        <v>2750</v>
      </c>
      <c r="AI439" s="14">
        <f>VLOOKUP(AE439,[2]item!$A:$B,2,FALSE)</f>
        <v>16</v>
      </c>
    </row>
    <row r="440" spans="2:35">
      <c r="B440" s="2">
        <v>547</v>
      </c>
      <c r="C440" s="7" t="str">
        <f>VLOOKUP(B440,[1]成就!$A:$P,2,FALSE)</f>
        <v>仙法战力</v>
      </c>
      <c r="D440" s="2">
        <f>VLOOKUP(C440,配置表!$B:$F,2,FALSE)</f>
        <v>3</v>
      </c>
      <c r="E440" s="2">
        <v>548</v>
      </c>
      <c r="F440" s="8" t="str">
        <f t="shared" si="18"/>
        <v>213,112000000</v>
      </c>
      <c r="G440" s="8" t="s">
        <v>46</v>
      </c>
      <c r="H440" s="7" t="str">
        <f t="shared" si="19"/>
        <v>17,5;2750,450;16,5400</v>
      </c>
      <c r="I440" s="7" t="str">
        <f t="shared" si="20"/>
        <v>1,21000</v>
      </c>
      <c r="J440" s="8" t="str">
        <f>VLOOKUP(C440,配置表!$B:$F,5,FALSE)</f>
        <v>52,0</v>
      </c>
      <c r="K440" s="7" t="str">
        <f>VLOOKUP(C440,配置表!$B:$J,7,FALSE)&amp;W440</f>
        <v>仙法战力达到112000000</v>
      </c>
      <c r="L440" s="9"/>
      <c r="M440" s="9"/>
      <c r="N440" s="9"/>
      <c r="O440" s="9"/>
      <c r="P440" s="9"/>
      <c r="V440" s="11">
        <f>VLOOKUP(C440,配置表!$B:$F,4,FALSE)</f>
        <v>213</v>
      </c>
      <c r="W440" s="11">
        <f>VLOOKUP(B440,[1]成就!$A:$P,16,FALSE)</f>
        <v>112000000</v>
      </c>
      <c r="X440" s="12"/>
      <c r="Y440" s="11">
        <f>VLOOKUP(B440,[1]成就!$A:$P,14,FALSE)</f>
        <v>21000</v>
      </c>
      <c r="Z440" s="12"/>
      <c r="AA440" s="14" t="s">
        <v>52</v>
      </c>
      <c r="AB440" s="14">
        <v>5</v>
      </c>
      <c r="AC440" s="14" t="s">
        <v>53</v>
      </c>
      <c r="AD440" s="14">
        <v>450</v>
      </c>
      <c r="AE440" s="14" t="s">
        <v>54</v>
      </c>
      <c r="AF440" s="14">
        <v>5400</v>
      </c>
      <c r="AG440" s="14">
        <f>VLOOKUP(AA440,[2]item!$A:$B,2,FALSE)</f>
        <v>17</v>
      </c>
      <c r="AH440" s="14">
        <f>VLOOKUP(AC440,[2]item!$A:$B,2,FALSE)</f>
        <v>2750</v>
      </c>
      <c r="AI440" s="14">
        <f>VLOOKUP(AE440,[2]item!$A:$B,2,FALSE)</f>
        <v>16</v>
      </c>
    </row>
    <row r="441" spans="2:35">
      <c r="B441" s="2">
        <v>548</v>
      </c>
      <c r="C441" s="7" t="str">
        <f>VLOOKUP(B441,[1]成就!$A:$P,2,FALSE)</f>
        <v>仙法战力</v>
      </c>
      <c r="D441" s="2">
        <f>VLOOKUP(C441,配置表!$B:$F,2,FALSE)</f>
        <v>3</v>
      </c>
      <c r="E441" s="2">
        <v>549</v>
      </c>
      <c r="F441" s="8" t="str">
        <f t="shared" si="18"/>
        <v>213,128500000</v>
      </c>
      <c r="G441" s="8" t="s">
        <v>46</v>
      </c>
      <c r="H441" s="7" t="str">
        <f t="shared" si="19"/>
        <v>17,5;2750,475;16,5700</v>
      </c>
      <c r="I441" s="7" t="str">
        <f t="shared" si="20"/>
        <v>1,24000</v>
      </c>
      <c r="J441" s="8" t="str">
        <f>VLOOKUP(C441,配置表!$B:$F,5,FALSE)</f>
        <v>52,0</v>
      </c>
      <c r="K441" s="7" t="str">
        <f>VLOOKUP(C441,配置表!$B:$J,7,FALSE)&amp;W441</f>
        <v>仙法战力达到128500000</v>
      </c>
      <c r="L441" s="9"/>
      <c r="M441" s="9"/>
      <c r="N441" s="9"/>
      <c r="O441" s="9"/>
      <c r="P441" s="9"/>
      <c r="V441" s="11">
        <f>VLOOKUP(C441,配置表!$B:$F,4,FALSE)</f>
        <v>213</v>
      </c>
      <c r="W441" s="11">
        <f>VLOOKUP(B441,[1]成就!$A:$P,16,FALSE)</f>
        <v>128500000</v>
      </c>
      <c r="X441" s="12"/>
      <c r="Y441" s="11">
        <f>VLOOKUP(B441,[1]成就!$A:$P,14,FALSE)</f>
        <v>24000</v>
      </c>
      <c r="Z441" s="12"/>
      <c r="AA441" s="14" t="s">
        <v>52</v>
      </c>
      <c r="AB441" s="14">
        <v>5</v>
      </c>
      <c r="AC441" s="14" t="s">
        <v>53</v>
      </c>
      <c r="AD441" s="14">
        <v>475</v>
      </c>
      <c r="AE441" s="14" t="s">
        <v>54</v>
      </c>
      <c r="AF441" s="14">
        <v>5700</v>
      </c>
      <c r="AG441" s="14">
        <f>VLOOKUP(AA441,[2]item!$A:$B,2,FALSE)</f>
        <v>17</v>
      </c>
      <c r="AH441" s="14">
        <f>VLOOKUP(AC441,[2]item!$A:$B,2,FALSE)</f>
        <v>2750</v>
      </c>
      <c r="AI441" s="14">
        <f>VLOOKUP(AE441,[2]item!$A:$B,2,FALSE)</f>
        <v>16</v>
      </c>
    </row>
    <row r="442" spans="2:35">
      <c r="B442" s="2">
        <v>549</v>
      </c>
      <c r="C442" s="7" t="str">
        <f>VLOOKUP(B442,[1]成就!$A:$P,2,FALSE)</f>
        <v>仙法战力</v>
      </c>
      <c r="D442" s="2">
        <f>VLOOKUP(C442,配置表!$B:$F,2,FALSE)</f>
        <v>3</v>
      </c>
      <c r="E442" s="2">
        <v>550</v>
      </c>
      <c r="F442" s="8" t="str">
        <f t="shared" si="18"/>
        <v>213,145000000</v>
      </c>
      <c r="G442" s="8" t="s">
        <v>46</v>
      </c>
      <c r="H442" s="7" t="str">
        <f t="shared" si="19"/>
        <v>22,5;2750,475;16,5700</v>
      </c>
      <c r="I442" s="7" t="str">
        <f t="shared" si="20"/>
        <v>1,24000</v>
      </c>
      <c r="J442" s="8" t="str">
        <f>VLOOKUP(C442,配置表!$B:$F,5,FALSE)</f>
        <v>52,0</v>
      </c>
      <c r="K442" s="7" t="str">
        <f>VLOOKUP(C442,配置表!$B:$J,7,FALSE)&amp;W442</f>
        <v>仙法战力达到145000000</v>
      </c>
      <c r="L442" s="9"/>
      <c r="M442" s="9"/>
      <c r="N442" s="9"/>
      <c r="O442" s="9"/>
      <c r="P442" s="9"/>
      <c r="V442" s="11">
        <f>VLOOKUP(C442,配置表!$B:$F,4,FALSE)</f>
        <v>213</v>
      </c>
      <c r="W442" s="11">
        <f>VLOOKUP(B442,[1]成就!$A:$P,16,FALSE)</f>
        <v>145000000</v>
      </c>
      <c r="X442" s="12"/>
      <c r="Y442" s="11">
        <f>VLOOKUP(B442,[1]成就!$A:$P,14,FALSE)</f>
        <v>24000</v>
      </c>
      <c r="Z442" s="12"/>
      <c r="AA442" s="14" t="s">
        <v>64</v>
      </c>
      <c r="AB442" s="14">
        <v>5</v>
      </c>
      <c r="AC442" s="14" t="s">
        <v>53</v>
      </c>
      <c r="AD442" s="14">
        <v>475</v>
      </c>
      <c r="AE442" s="14" t="s">
        <v>54</v>
      </c>
      <c r="AF442" s="14">
        <v>5700</v>
      </c>
      <c r="AG442" s="14">
        <f>VLOOKUP(AA442,[2]item!$A:$B,2,FALSE)</f>
        <v>22</v>
      </c>
      <c r="AH442" s="14">
        <f>VLOOKUP(AC442,[2]item!$A:$B,2,FALSE)</f>
        <v>2750</v>
      </c>
      <c r="AI442" s="14">
        <f>VLOOKUP(AE442,[2]item!$A:$B,2,FALSE)</f>
        <v>16</v>
      </c>
    </row>
    <row r="443" spans="2:35">
      <c r="B443" s="2">
        <v>550</v>
      </c>
      <c r="C443" s="7" t="str">
        <f>VLOOKUP(B443,[1]成就!$A:$P,2,FALSE)</f>
        <v>仙法战力</v>
      </c>
      <c r="D443" s="2">
        <f>VLOOKUP(C443,配置表!$B:$F,2,FALSE)</f>
        <v>3</v>
      </c>
      <c r="E443" s="2">
        <v>551</v>
      </c>
      <c r="F443" s="8" t="str">
        <f t="shared" si="18"/>
        <v>213,164000000</v>
      </c>
      <c r="G443" s="8" t="s">
        <v>46</v>
      </c>
      <c r="H443" s="7" t="str">
        <f t="shared" si="19"/>
        <v>17,5;2750,500;16,6000</v>
      </c>
      <c r="I443" s="7" t="str">
        <f t="shared" si="20"/>
        <v>1,27000</v>
      </c>
      <c r="J443" s="8" t="str">
        <f>VLOOKUP(C443,配置表!$B:$F,5,FALSE)</f>
        <v>52,0</v>
      </c>
      <c r="K443" s="7" t="str">
        <f>VLOOKUP(C443,配置表!$B:$J,7,FALSE)&amp;W443</f>
        <v>仙法战力达到164000000</v>
      </c>
      <c r="L443" s="9"/>
      <c r="M443" s="9"/>
      <c r="N443" s="9"/>
      <c r="O443" s="9"/>
      <c r="P443" s="9"/>
      <c r="V443" s="11">
        <f>VLOOKUP(C443,配置表!$B:$F,4,FALSE)</f>
        <v>213</v>
      </c>
      <c r="W443" s="11">
        <f>VLOOKUP(B443,[1]成就!$A:$P,16,FALSE)</f>
        <v>164000000</v>
      </c>
      <c r="X443" s="12"/>
      <c r="Y443" s="11">
        <f>VLOOKUP(B443,[1]成就!$A:$P,14,FALSE)</f>
        <v>27000</v>
      </c>
      <c r="Z443" s="12"/>
      <c r="AA443" s="14" t="s">
        <v>52</v>
      </c>
      <c r="AB443" s="14">
        <v>5</v>
      </c>
      <c r="AC443" s="14" t="s">
        <v>53</v>
      </c>
      <c r="AD443" s="14">
        <v>500</v>
      </c>
      <c r="AE443" s="14" t="s">
        <v>54</v>
      </c>
      <c r="AF443" s="14">
        <v>6000</v>
      </c>
      <c r="AG443" s="14">
        <f>VLOOKUP(AA443,[2]item!$A:$B,2,FALSE)</f>
        <v>17</v>
      </c>
      <c r="AH443" s="14">
        <f>VLOOKUP(AC443,[2]item!$A:$B,2,FALSE)</f>
        <v>2750</v>
      </c>
      <c r="AI443" s="14">
        <f>VLOOKUP(AE443,[2]item!$A:$B,2,FALSE)</f>
        <v>16</v>
      </c>
    </row>
    <row r="444" spans="2:35">
      <c r="B444" s="2">
        <v>551</v>
      </c>
      <c r="C444" s="7" t="str">
        <f>VLOOKUP(B444,[1]成就!$A:$P,2,FALSE)</f>
        <v>仙法战力</v>
      </c>
      <c r="D444" s="2">
        <f>VLOOKUP(C444,配置表!$B:$F,2,FALSE)</f>
        <v>3</v>
      </c>
      <c r="E444" s="2">
        <v>552</v>
      </c>
      <c r="F444" s="8" t="str">
        <f t="shared" si="18"/>
        <v>213,183000000</v>
      </c>
      <c r="G444" s="8" t="s">
        <v>46</v>
      </c>
      <c r="H444" s="7" t="str">
        <f t="shared" si="19"/>
        <v>17,5;2750,5000;16,6000</v>
      </c>
      <c r="I444" s="7" t="str">
        <f t="shared" si="20"/>
        <v>1,27000</v>
      </c>
      <c r="J444" s="8" t="str">
        <f>VLOOKUP(C444,配置表!$B:$F,5,FALSE)</f>
        <v>52,0</v>
      </c>
      <c r="K444" s="7" t="str">
        <f>VLOOKUP(C444,配置表!$B:$J,7,FALSE)&amp;W444</f>
        <v>仙法战力达到183000000</v>
      </c>
      <c r="L444" s="9"/>
      <c r="M444" s="9"/>
      <c r="N444" s="9"/>
      <c r="O444" s="9"/>
      <c r="P444" s="9"/>
      <c r="V444" s="11">
        <f>VLOOKUP(C444,配置表!$B:$F,4,FALSE)</f>
        <v>213</v>
      </c>
      <c r="W444" s="11">
        <f>VLOOKUP(B444,[1]成就!$A:$P,16,FALSE)</f>
        <v>183000000</v>
      </c>
      <c r="X444" s="12"/>
      <c r="Y444" s="11">
        <f>VLOOKUP(B444,[1]成就!$A:$P,14,FALSE)</f>
        <v>27000</v>
      </c>
      <c r="Z444" s="12"/>
      <c r="AA444" s="14" t="s">
        <v>52</v>
      </c>
      <c r="AB444" s="14">
        <v>5</v>
      </c>
      <c r="AC444" s="14" t="s">
        <v>53</v>
      </c>
      <c r="AD444" s="14">
        <v>5000</v>
      </c>
      <c r="AE444" s="14" t="s">
        <v>54</v>
      </c>
      <c r="AF444" s="14">
        <v>6000</v>
      </c>
      <c r="AG444" s="14">
        <f>VLOOKUP(AA444,[2]item!$A:$B,2,FALSE)</f>
        <v>17</v>
      </c>
      <c r="AH444" s="14">
        <f>VLOOKUP(AC444,[2]item!$A:$B,2,FALSE)</f>
        <v>2750</v>
      </c>
      <c r="AI444" s="14">
        <f>VLOOKUP(AE444,[2]item!$A:$B,2,FALSE)</f>
        <v>16</v>
      </c>
    </row>
    <row r="445" spans="2:35">
      <c r="B445" s="2">
        <v>552</v>
      </c>
      <c r="C445" s="7" t="str">
        <f>VLOOKUP(B445,[1]成就!$A:$P,2,FALSE)</f>
        <v>仙法战力</v>
      </c>
      <c r="D445" s="2">
        <f>VLOOKUP(C445,配置表!$B:$F,2,FALSE)</f>
        <v>3</v>
      </c>
      <c r="E445" s="2">
        <v>553</v>
      </c>
      <c r="F445" s="8" t="str">
        <f t="shared" si="18"/>
        <v>213,205000000</v>
      </c>
      <c r="G445" s="8" t="s">
        <v>46</v>
      </c>
      <c r="H445" s="7" t="str">
        <f t="shared" si="19"/>
        <v>22,5;2750,5250;16,6300</v>
      </c>
      <c r="I445" s="7" t="str">
        <f t="shared" si="20"/>
        <v>1,30000</v>
      </c>
      <c r="J445" s="8" t="str">
        <f>VLOOKUP(C445,配置表!$B:$F,5,FALSE)</f>
        <v>52,0</v>
      </c>
      <c r="K445" s="7" t="str">
        <f>VLOOKUP(C445,配置表!$B:$J,7,FALSE)&amp;W445</f>
        <v>仙法战力达到205000000</v>
      </c>
      <c r="L445" s="9"/>
      <c r="M445" s="9"/>
      <c r="N445" s="9"/>
      <c r="O445" s="9"/>
      <c r="P445" s="9"/>
      <c r="V445" s="11">
        <f>VLOOKUP(C445,配置表!$B:$F,4,FALSE)</f>
        <v>213</v>
      </c>
      <c r="W445" s="11">
        <f>VLOOKUP(B445,[1]成就!$A:$P,16,FALSE)</f>
        <v>205000000</v>
      </c>
      <c r="X445" s="12"/>
      <c r="Y445" s="11">
        <f>VLOOKUP(B445,[1]成就!$A:$P,14,FALSE)</f>
        <v>30000</v>
      </c>
      <c r="Z445" s="12"/>
      <c r="AA445" s="14" t="s">
        <v>64</v>
      </c>
      <c r="AB445" s="14">
        <v>5</v>
      </c>
      <c r="AC445" s="14" t="s">
        <v>53</v>
      </c>
      <c r="AD445" s="14">
        <v>5250</v>
      </c>
      <c r="AE445" s="14" t="s">
        <v>54</v>
      </c>
      <c r="AF445" s="14">
        <v>6300</v>
      </c>
      <c r="AG445" s="14">
        <f>VLOOKUP(AA445,[2]item!$A:$B,2,FALSE)</f>
        <v>22</v>
      </c>
      <c r="AH445" s="14">
        <f>VLOOKUP(AC445,[2]item!$A:$B,2,FALSE)</f>
        <v>2750</v>
      </c>
      <c r="AI445" s="14">
        <f>VLOOKUP(AE445,[2]item!$A:$B,2,FALSE)</f>
        <v>16</v>
      </c>
    </row>
    <row r="446" spans="2:35">
      <c r="B446" s="2">
        <v>553</v>
      </c>
      <c r="C446" s="7" t="str">
        <f>VLOOKUP(B446,[1]成就!$A:$P,2,FALSE)</f>
        <v>仙法战力</v>
      </c>
      <c r="D446" s="2">
        <f>VLOOKUP(C446,配置表!$B:$F,2,FALSE)</f>
        <v>3</v>
      </c>
      <c r="E446" s="2">
        <v>554</v>
      </c>
      <c r="F446" s="8" t="str">
        <f t="shared" si="18"/>
        <v>213,227000000</v>
      </c>
      <c r="G446" s="8" t="s">
        <v>46</v>
      </c>
      <c r="H446" s="7" t="str">
        <f t="shared" si="19"/>
        <v>17,5;2750,5250;16,6300</v>
      </c>
      <c r="I446" s="7" t="str">
        <f t="shared" si="20"/>
        <v>1,30000</v>
      </c>
      <c r="J446" s="8" t="str">
        <f>VLOOKUP(C446,配置表!$B:$F,5,FALSE)</f>
        <v>52,0</v>
      </c>
      <c r="K446" s="7" t="str">
        <f>VLOOKUP(C446,配置表!$B:$J,7,FALSE)&amp;W446</f>
        <v>仙法战力达到227000000</v>
      </c>
      <c r="L446" s="9"/>
      <c r="M446" s="9"/>
      <c r="N446" s="9"/>
      <c r="O446" s="9"/>
      <c r="P446" s="9"/>
      <c r="V446" s="11">
        <f>VLOOKUP(C446,配置表!$B:$F,4,FALSE)</f>
        <v>213</v>
      </c>
      <c r="W446" s="11">
        <f>VLOOKUP(B446,[1]成就!$A:$P,16,FALSE)</f>
        <v>227000000</v>
      </c>
      <c r="X446" s="12"/>
      <c r="Y446" s="11">
        <f>VLOOKUP(B446,[1]成就!$A:$P,14,FALSE)</f>
        <v>30000</v>
      </c>
      <c r="Z446" s="12"/>
      <c r="AA446" s="14" t="s">
        <v>52</v>
      </c>
      <c r="AB446" s="14">
        <v>5</v>
      </c>
      <c r="AC446" s="14" t="s">
        <v>53</v>
      </c>
      <c r="AD446" s="14">
        <v>5250</v>
      </c>
      <c r="AE446" s="14" t="s">
        <v>54</v>
      </c>
      <c r="AF446" s="14">
        <v>6300</v>
      </c>
      <c r="AG446" s="14">
        <f>VLOOKUP(AA446,[2]item!$A:$B,2,FALSE)</f>
        <v>17</v>
      </c>
      <c r="AH446" s="14">
        <f>VLOOKUP(AC446,[2]item!$A:$B,2,FALSE)</f>
        <v>2750</v>
      </c>
      <c r="AI446" s="14">
        <f>VLOOKUP(AE446,[2]item!$A:$B,2,FALSE)</f>
        <v>16</v>
      </c>
    </row>
    <row r="447" spans="2:35">
      <c r="B447" s="2">
        <v>554</v>
      </c>
      <c r="C447" s="7" t="str">
        <f>VLOOKUP(B447,[1]成就!$A:$P,2,FALSE)</f>
        <v>仙法战力</v>
      </c>
      <c r="D447" s="2">
        <f>VLOOKUP(C447,配置表!$B:$F,2,FALSE)</f>
        <v>3</v>
      </c>
      <c r="E447" s="2">
        <v>555</v>
      </c>
      <c r="F447" s="8" t="str">
        <f t="shared" si="18"/>
        <v>213,252000000</v>
      </c>
      <c r="G447" s="8" t="s">
        <v>46</v>
      </c>
      <c r="H447" s="7" t="str">
        <f t="shared" si="19"/>
        <v>17,5;2750,5500;16,6600</v>
      </c>
      <c r="I447" s="7" t="str">
        <f t="shared" si="20"/>
        <v>1,33000</v>
      </c>
      <c r="J447" s="8" t="str">
        <f>VLOOKUP(C447,配置表!$B:$F,5,FALSE)</f>
        <v>52,0</v>
      </c>
      <c r="K447" s="7" t="str">
        <f>VLOOKUP(C447,配置表!$B:$J,7,FALSE)&amp;W447</f>
        <v>仙法战力达到252000000</v>
      </c>
      <c r="L447" s="9"/>
      <c r="M447" s="9"/>
      <c r="N447" s="9"/>
      <c r="O447" s="9"/>
      <c r="P447" s="9"/>
      <c r="V447" s="11">
        <f>VLOOKUP(C447,配置表!$B:$F,4,FALSE)</f>
        <v>213</v>
      </c>
      <c r="W447" s="11">
        <f>VLOOKUP(B447,[1]成就!$A:$P,16,FALSE)</f>
        <v>252000000</v>
      </c>
      <c r="X447" s="12"/>
      <c r="Y447" s="11">
        <f>VLOOKUP(B447,[1]成就!$A:$P,14,FALSE)</f>
        <v>33000</v>
      </c>
      <c r="Z447" s="12"/>
      <c r="AA447" s="14" t="s">
        <v>52</v>
      </c>
      <c r="AB447" s="14">
        <v>5</v>
      </c>
      <c r="AC447" s="14" t="s">
        <v>53</v>
      </c>
      <c r="AD447" s="14">
        <v>5500</v>
      </c>
      <c r="AE447" s="14" t="s">
        <v>54</v>
      </c>
      <c r="AF447" s="14">
        <v>6600</v>
      </c>
      <c r="AG447" s="14">
        <f>VLOOKUP(AA447,[2]item!$A:$B,2,FALSE)</f>
        <v>17</v>
      </c>
      <c r="AH447" s="14">
        <f>VLOOKUP(AC447,[2]item!$A:$B,2,FALSE)</f>
        <v>2750</v>
      </c>
      <c r="AI447" s="14">
        <f>VLOOKUP(AE447,[2]item!$A:$B,2,FALSE)</f>
        <v>16</v>
      </c>
    </row>
    <row r="448" spans="2:35">
      <c r="B448" s="2">
        <v>555</v>
      </c>
      <c r="C448" s="7" t="str">
        <f>VLOOKUP(B448,[1]成就!$A:$P,2,FALSE)</f>
        <v>仙法战力</v>
      </c>
      <c r="D448" s="2">
        <f>VLOOKUP(C448,配置表!$B:$F,2,FALSE)</f>
        <v>3</v>
      </c>
      <c r="E448" s="2">
        <v>556</v>
      </c>
      <c r="F448" s="8" t="str">
        <f t="shared" si="18"/>
        <v>213,277000000</v>
      </c>
      <c r="G448" s="8" t="s">
        <v>46</v>
      </c>
      <c r="H448" s="7" t="str">
        <f t="shared" si="19"/>
        <v>22,5;2750,5500;16,6600</v>
      </c>
      <c r="I448" s="7" t="str">
        <f t="shared" si="20"/>
        <v>1,33000</v>
      </c>
      <c r="J448" s="8" t="str">
        <f>VLOOKUP(C448,配置表!$B:$F,5,FALSE)</f>
        <v>52,0</v>
      </c>
      <c r="K448" s="7" t="str">
        <f>VLOOKUP(C448,配置表!$B:$J,7,FALSE)&amp;W448</f>
        <v>仙法战力达到277000000</v>
      </c>
      <c r="L448" s="9"/>
      <c r="M448" s="9"/>
      <c r="N448" s="9"/>
      <c r="O448" s="9"/>
      <c r="P448" s="9"/>
      <c r="V448" s="11">
        <f>VLOOKUP(C448,配置表!$B:$F,4,FALSE)</f>
        <v>213</v>
      </c>
      <c r="W448" s="11">
        <f>VLOOKUP(B448,[1]成就!$A:$P,16,FALSE)</f>
        <v>277000000</v>
      </c>
      <c r="X448" s="12"/>
      <c r="Y448" s="11">
        <f>VLOOKUP(B448,[1]成就!$A:$P,14,FALSE)</f>
        <v>33000</v>
      </c>
      <c r="Z448" s="12"/>
      <c r="AA448" s="14" t="s">
        <v>64</v>
      </c>
      <c r="AB448" s="14">
        <v>5</v>
      </c>
      <c r="AC448" s="14" t="s">
        <v>53</v>
      </c>
      <c r="AD448" s="14">
        <v>5500</v>
      </c>
      <c r="AE448" s="14" t="s">
        <v>54</v>
      </c>
      <c r="AF448" s="14">
        <v>6600</v>
      </c>
      <c r="AG448" s="14">
        <f>VLOOKUP(AA448,[2]item!$A:$B,2,FALSE)</f>
        <v>22</v>
      </c>
      <c r="AH448" s="14">
        <f>VLOOKUP(AC448,[2]item!$A:$B,2,FALSE)</f>
        <v>2750</v>
      </c>
      <c r="AI448" s="14">
        <f>VLOOKUP(AE448,[2]item!$A:$B,2,FALSE)</f>
        <v>16</v>
      </c>
    </row>
    <row r="449" spans="2:35">
      <c r="B449" s="2">
        <v>556</v>
      </c>
      <c r="C449" s="7" t="str">
        <f>VLOOKUP(B449,[1]成就!$A:$P,2,FALSE)</f>
        <v>仙法战力</v>
      </c>
      <c r="D449" s="2">
        <f>VLOOKUP(C449,配置表!$B:$F,2,FALSE)</f>
        <v>3</v>
      </c>
      <c r="E449" s="2">
        <v>557</v>
      </c>
      <c r="F449" s="8" t="str">
        <f t="shared" si="18"/>
        <v>213,304500000</v>
      </c>
      <c r="G449" s="8" t="s">
        <v>46</v>
      </c>
      <c r="H449" s="7" t="str">
        <f t="shared" si="19"/>
        <v>17,5;2750,5750;16,6900</v>
      </c>
      <c r="I449" s="7" t="str">
        <f t="shared" si="20"/>
        <v>1,36000</v>
      </c>
      <c r="J449" s="8" t="str">
        <f>VLOOKUP(C449,配置表!$B:$F,5,FALSE)</f>
        <v>52,0</v>
      </c>
      <c r="K449" s="7" t="str">
        <f>VLOOKUP(C449,配置表!$B:$J,7,FALSE)&amp;W449</f>
        <v>仙法战力达到304500000</v>
      </c>
      <c r="L449" s="9"/>
      <c r="M449" s="9"/>
      <c r="N449" s="9"/>
      <c r="O449" s="9"/>
      <c r="P449" s="9"/>
      <c r="V449" s="11">
        <f>VLOOKUP(C449,配置表!$B:$F,4,FALSE)</f>
        <v>213</v>
      </c>
      <c r="W449" s="11">
        <f>VLOOKUP(B449,[1]成就!$A:$P,16,FALSE)</f>
        <v>304500000</v>
      </c>
      <c r="X449" s="12"/>
      <c r="Y449" s="11">
        <f>VLOOKUP(B449,[1]成就!$A:$P,14,FALSE)</f>
        <v>36000</v>
      </c>
      <c r="Z449" s="12"/>
      <c r="AA449" s="14" t="s">
        <v>52</v>
      </c>
      <c r="AB449" s="14">
        <v>5</v>
      </c>
      <c r="AC449" s="14" t="s">
        <v>53</v>
      </c>
      <c r="AD449" s="14">
        <v>5750</v>
      </c>
      <c r="AE449" s="14" t="s">
        <v>54</v>
      </c>
      <c r="AF449" s="14">
        <v>6900</v>
      </c>
      <c r="AG449" s="14">
        <f>VLOOKUP(AA449,[2]item!$A:$B,2,FALSE)</f>
        <v>17</v>
      </c>
      <c r="AH449" s="14">
        <f>VLOOKUP(AC449,[2]item!$A:$B,2,FALSE)</f>
        <v>2750</v>
      </c>
      <c r="AI449" s="14">
        <f>VLOOKUP(AE449,[2]item!$A:$B,2,FALSE)</f>
        <v>16</v>
      </c>
    </row>
    <row r="450" spans="2:35">
      <c r="B450" s="2">
        <v>557</v>
      </c>
      <c r="C450" s="7" t="str">
        <f>VLOOKUP(B450,[1]成就!$A:$P,2,FALSE)</f>
        <v>仙法战力</v>
      </c>
      <c r="D450" s="2">
        <f>VLOOKUP(C450,配置表!$B:$F,2,FALSE)</f>
        <v>3</v>
      </c>
      <c r="E450" s="2">
        <v>558</v>
      </c>
      <c r="F450" s="8" t="str">
        <f t="shared" si="18"/>
        <v>213,332000000</v>
      </c>
      <c r="G450" s="8" t="s">
        <v>46</v>
      </c>
      <c r="H450" s="7" t="str">
        <f t="shared" si="19"/>
        <v>17,5;2750,5750;16,6900</v>
      </c>
      <c r="I450" s="7" t="str">
        <f t="shared" si="20"/>
        <v>1,36000</v>
      </c>
      <c r="J450" s="8" t="str">
        <f>VLOOKUP(C450,配置表!$B:$F,5,FALSE)</f>
        <v>52,0</v>
      </c>
      <c r="K450" s="7" t="str">
        <f>VLOOKUP(C450,配置表!$B:$J,7,FALSE)&amp;W450</f>
        <v>仙法战力达到332000000</v>
      </c>
      <c r="L450" s="9"/>
      <c r="M450" s="9"/>
      <c r="N450" s="9"/>
      <c r="O450" s="9"/>
      <c r="P450" s="9"/>
      <c r="V450" s="11">
        <f>VLOOKUP(C450,配置表!$B:$F,4,FALSE)</f>
        <v>213</v>
      </c>
      <c r="W450" s="11">
        <f>VLOOKUP(B450,[1]成就!$A:$P,16,FALSE)</f>
        <v>332000000</v>
      </c>
      <c r="X450" s="12"/>
      <c r="Y450" s="11">
        <f>VLOOKUP(B450,[1]成就!$A:$P,14,FALSE)</f>
        <v>36000</v>
      </c>
      <c r="Z450" s="12"/>
      <c r="AA450" s="14" t="s">
        <v>52</v>
      </c>
      <c r="AB450" s="14">
        <v>5</v>
      </c>
      <c r="AC450" s="14" t="s">
        <v>53</v>
      </c>
      <c r="AD450" s="14">
        <v>5750</v>
      </c>
      <c r="AE450" s="14" t="s">
        <v>54</v>
      </c>
      <c r="AF450" s="14">
        <v>6900</v>
      </c>
      <c r="AG450" s="14">
        <f>VLOOKUP(AA450,[2]item!$A:$B,2,FALSE)</f>
        <v>17</v>
      </c>
      <c r="AH450" s="14">
        <f>VLOOKUP(AC450,[2]item!$A:$B,2,FALSE)</f>
        <v>2750</v>
      </c>
      <c r="AI450" s="14">
        <f>VLOOKUP(AE450,[2]item!$A:$B,2,FALSE)</f>
        <v>16</v>
      </c>
    </row>
    <row r="451" spans="2:35">
      <c r="B451" s="2">
        <v>558</v>
      </c>
      <c r="C451" s="7" t="str">
        <f>VLOOKUP(B451,[1]成就!$A:$P,2,FALSE)</f>
        <v>仙法战力</v>
      </c>
      <c r="D451" s="2">
        <f>VLOOKUP(C451,配置表!$B:$F,2,FALSE)</f>
        <v>3</v>
      </c>
      <c r="E451" s="2">
        <v>559</v>
      </c>
      <c r="F451" s="8" t="str">
        <f t="shared" si="18"/>
        <v>213,362500000</v>
      </c>
      <c r="G451" s="8" t="s">
        <v>46</v>
      </c>
      <c r="H451" s="7" t="str">
        <f t="shared" si="19"/>
        <v>22,5;2750,6000;16,7200</v>
      </c>
      <c r="I451" s="7" t="str">
        <f t="shared" si="20"/>
        <v>1,39000</v>
      </c>
      <c r="J451" s="8" t="str">
        <f>VLOOKUP(C451,配置表!$B:$F,5,FALSE)</f>
        <v>52,0</v>
      </c>
      <c r="K451" s="7" t="str">
        <f>VLOOKUP(C451,配置表!$B:$J,7,FALSE)&amp;W451</f>
        <v>仙法战力达到362500000</v>
      </c>
      <c r="L451" s="9"/>
      <c r="M451" s="9"/>
      <c r="N451" s="9"/>
      <c r="O451" s="9"/>
      <c r="P451" s="9"/>
      <c r="V451" s="11">
        <f>VLOOKUP(C451,配置表!$B:$F,4,FALSE)</f>
        <v>213</v>
      </c>
      <c r="W451" s="11">
        <f>VLOOKUP(B451,[1]成就!$A:$P,16,FALSE)</f>
        <v>362500000</v>
      </c>
      <c r="X451" s="12"/>
      <c r="Y451" s="11">
        <f>VLOOKUP(B451,[1]成就!$A:$P,14,FALSE)</f>
        <v>39000</v>
      </c>
      <c r="Z451" s="12"/>
      <c r="AA451" s="14" t="s">
        <v>64</v>
      </c>
      <c r="AB451" s="14">
        <v>5</v>
      </c>
      <c r="AC451" s="14" t="s">
        <v>53</v>
      </c>
      <c r="AD451" s="14">
        <v>6000</v>
      </c>
      <c r="AE451" s="14" t="s">
        <v>54</v>
      </c>
      <c r="AF451" s="14">
        <v>7200</v>
      </c>
      <c r="AG451" s="14">
        <f>VLOOKUP(AA451,[2]item!$A:$B,2,FALSE)</f>
        <v>22</v>
      </c>
      <c r="AH451" s="14">
        <f>VLOOKUP(AC451,[2]item!$A:$B,2,FALSE)</f>
        <v>2750</v>
      </c>
      <c r="AI451" s="14">
        <f>VLOOKUP(AE451,[2]item!$A:$B,2,FALSE)</f>
        <v>16</v>
      </c>
    </row>
    <row r="452" spans="2:35">
      <c r="B452" s="2">
        <v>559</v>
      </c>
      <c r="C452" s="7" t="str">
        <f>VLOOKUP(B452,[1]成就!$A:$P,2,FALSE)</f>
        <v>仙法战力</v>
      </c>
      <c r="D452" s="2">
        <f>VLOOKUP(C452,配置表!$B:$F,2,FALSE)</f>
        <v>3</v>
      </c>
      <c r="E452" s="2">
        <v>560</v>
      </c>
      <c r="F452" s="8" t="str">
        <f t="shared" ref="F452:F515" si="21">V452&amp;","&amp;W452&amp;IF(X452,",1"&amp;","&amp;X452,"")</f>
        <v>213,393000000</v>
      </c>
      <c r="G452" s="8" t="s">
        <v>46</v>
      </c>
      <c r="H452" s="7" t="str">
        <f t="shared" ref="H452:H515" si="22">AG452&amp;","&amp;AB452&amp;";"&amp;AH452&amp;","&amp;AD452&amp;";"&amp;AI452&amp;","&amp;AF452</f>
        <v>17,5;2750,6000;16,7200</v>
      </c>
      <c r="I452" s="7" t="str">
        <f t="shared" ref="I452:I515" si="23">"1,"&amp;Y452</f>
        <v>1,39000</v>
      </c>
      <c r="J452" s="8" t="str">
        <f>VLOOKUP(C452,配置表!$B:$F,5,FALSE)</f>
        <v>52,0</v>
      </c>
      <c r="K452" s="7" t="str">
        <f>VLOOKUP(C452,配置表!$B:$J,7,FALSE)&amp;W452</f>
        <v>仙法战力达到393000000</v>
      </c>
      <c r="L452" s="9"/>
      <c r="M452" s="9"/>
      <c r="N452" s="9"/>
      <c r="O452" s="9"/>
      <c r="P452" s="9"/>
      <c r="V452" s="11">
        <f>VLOOKUP(C452,配置表!$B:$F,4,FALSE)</f>
        <v>213</v>
      </c>
      <c r="W452" s="11">
        <f>VLOOKUP(B452,[1]成就!$A:$P,16,FALSE)</f>
        <v>393000000</v>
      </c>
      <c r="X452" s="12"/>
      <c r="Y452" s="11">
        <f>VLOOKUP(B452,[1]成就!$A:$P,14,FALSE)</f>
        <v>39000</v>
      </c>
      <c r="Z452" s="12"/>
      <c r="AA452" s="14" t="s">
        <v>52</v>
      </c>
      <c r="AB452" s="14">
        <v>5</v>
      </c>
      <c r="AC452" s="14" t="s">
        <v>53</v>
      </c>
      <c r="AD452" s="14">
        <v>6000</v>
      </c>
      <c r="AE452" s="14" t="s">
        <v>54</v>
      </c>
      <c r="AF452" s="14">
        <v>7200</v>
      </c>
      <c r="AG452" s="14">
        <f>VLOOKUP(AA452,[2]item!$A:$B,2,FALSE)</f>
        <v>17</v>
      </c>
      <c r="AH452" s="14">
        <f>VLOOKUP(AC452,[2]item!$A:$B,2,FALSE)</f>
        <v>2750</v>
      </c>
      <c r="AI452" s="14">
        <f>VLOOKUP(AE452,[2]item!$A:$B,2,FALSE)</f>
        <v>16</v>
      </c>
    </row>
    <row r="453" spans="2:35">
      <c r="B453" s="2">
        <v>560</v>
      </c>
      <c r="C453" s="7" t="str">
        <f>VLOOKUP(B453,[1]成就!$A:$P,2,FALSE)</f>
        <v>仙法战力</v>
      </c>
      <c r="D453" s="2">
        <f>VLOOKUP(C453,配置表!$B:$F,2,FALSE)</f>
        <v>3</v>
      </c>
      <c r="E453" s="2">
        <v>561</v>
      </c>
      <c r="F453" s="8" t="str">
        <f t="shared" si="21"/>
        <v>213,427500000</v>
      </c>
      <c r="G453" s="8" t="s">
        <v>46</v>
      </c>
      <c r="H453" s="7" t="str">
        <f t="shared" si="22"/>
        <v>17,5;2750,6250;16,7500</v>
      </c>
      <c r="I453" s="7" t="str">
        <f t="shared" si="23"/>
        <v>1,42000</v>
      </c>
      <c r="J453" s="8" t="str">
        <f>VLOOKUP(C453,配置表!$B:$F,5,FALSE)</f>
        <v>52,0</v>
      </c>
      <c r="K453" s="7" t="str">
        <f>VLOOKUP(C453,配置表!$B:$J,7,FALSE)&amp;W453</f>
        <v>仙法战力达到427500000</v>
      </c>
      <c r="L453" s="9"/>
      <c r="M453" s="9"/>
      <c r="N453" s="9"/>
      <c r="O453" s="9"/>
      <c r="P453" s="9"/>
      <c r="V453" s="11">
        <f>VLOOKUP(C453,配置表!$B:$F,4,FALSE)</f>
        <v>213</v>
      </c>
      <c r="W453" s="11">
        <f>VLOOKUP(B453,[1]成就!$A:$P,16,FALSE)</f>
        <v>427500000</v>
      </c>
      <c r="X453" s="12"/>
      <c r="Y453" s="11">
        <f>VLOOKUP(B453,[1]成就!$A:$P,14,FALSE)</f>
        <v>42000</v>
      </c>
      <c r="Z453" s="12"/>
      <c r="AA453" s="14" t="s">
        <v>52</v>
      </c>
      <c r="AB453" s="14">
        <v>5</v>
      </c>
      <c r="AC453" s="14" t="s">
        <v>53</v>
      </c>
      <c r="AD453" s="14">
        <v>6250</v>
      </c>
      <c r="AE453" s="14" t="s">
        <v>54</v>
      </c>
      <c r="AF453" s="14">
        <v>7500</v>
      </c>
      <c r="AG453" s="14">
        <f>VLOOKUP(AA453,[2]item!$A:$B,2,FALSE)</f>
        <v>17</v>
      </c>
      <c r="AH453" s="14">
        <f>VLOOKUP(AC453,[2]item!$A:$B,2,FALSE)</f>
        <v>2750</v>
      </c>
      <c r="AI453" s="14">
        <f>VLOOKUP(AE453,[2]item!$A:$B,2,FALSE)</f>
        <v>16</v>
      </c>
    </row>
    <row r="454" spans="2:35">
      <c r="B454" s="2">
        <v>561</v>
      </c>
      <c r="C454" s="7" t="str">
        <f>VLOOKUP(B454,[1]成就!$A:$P,2,FALSE)</f>
        <v>仙法战力</v>
      </c>
      <c r="D454" s="2">
        <f>VLOOKUP(C454,配置表!$B:$F,2,FALSE)</f>
        <v>3</v>
      </c>
      <c r="E454" s="2">
        <v>562</v>
      </c>
      <c r="F454" s="8" t="str">
        <f t="shared" si="21"/>
        <v>213,462000000</v>
      </c>
      <c r="G454" s="8" t="s">
        <v>46</v>
      </c>
      <c r="H454" s="7" t="str">
        <f t="shared" si="22"/>
        <v>22,5;2750,6250;16,7500</v>
      </c>
      <c r="I454" s="7" t="str">
        <f t="shared" si="23"/>
        <v>1,42000</v>
      </c>
      <c r="J454" s="8" t="str">
        <f>VLOOKUP(C454,配置表!$B:$F,5,FALSE)</f>
        <v>52,0</v>
      </c>
      <c r="K454" s="7" t="str">
        <f>VLOOKUP(C454,配置表!$B:$J,7,FALSE)&amp;W454</f>
        <v>仙法战力达到462000000</v>
      </c>
      <c r="L454" s="9"/>
      <c r="M454" s="9"/>
      <c r="N454" s="9"/>
      <c r="O454" s="9"/>
      <c r="P454" s="9"/>
      <c r="V454" s="11">
        <f>VLOOKUP(C454,配置表!$B:$F,4,FALSE)</f>
        <v>213</v>
      </c>
      <c r="W454" s="11">
        <f>VLOOKUP(B454,[1]成就!$A:$P,16,FALSE)</f>
        <v>462000000</v>
      </c>
      <c r="X454" s="12"/>
      <c r="Y454" s="11">
        <f>VLOOKUP(B454,[1]成就!$A:$P,14,FALSE)</f>
        <v>42000</v>
      </c>
      <c r="Z454" s="12"/>
      <c r="AA454" s="14" t="s">
        <v>64</v>
      </c>
      <c r="AB454" s="14">
        <v>5</v>
      </c>
      <c r="AC454" s="14" t="s">
        <v>53</v>
      </c>
      <c r="AD454" s="14">
        <v>6250</v>
      </c>
      <c r="AE454" s="14" t="s">
        <v>54</v>
      </c>
      <c r="AF454" s="14">
        <v>7500</v>
      </c>
      <c r="AG454" s="14">
        <f>VLOOKUP(AA454,[2]item!$A:$B,2,FALSE)</f>
        <v>22</v>
      </c>
      <c r="AH454" s="14">
        <f>VLOOKUP(AC454,[2]item!$A:$B,2,FALSE)</f>
        <v>2750</v>
      </c>
      <c r="AI454" s="14">
        <f>VLOOKUP(AE454,[2]item!$A:$B,2,FALSE)</f>
        <v>16</v>
      </c>
    </row>
    <row r="455" spans="2:35">
      <c r="B455" s="2">
        <v>562</v>
      </c>
      <c r="C455" s="7" t="str">
        <f>VLOOKUP(B455,[1]成就!$A:$P,2,FALSE)</f>
        <v>仙法战力</v>
      </c>
      <c r="D455" s="2">
        <f>VLOOKUP(C455,配置表!$B:$F,2,FALSE)</f>
        <v>3</v>
      </c>
      <c r="E455" s="2">
        <v>563</v>
      </c>
      <c r="F455" s="8" t="str">
        <f t="shared" si="21"/>
        <v>213,499000000</v>
      </c>
      <c r="G455" s="8" t="s">
        <v>46</v>
      </c>
      <c r="H455" s="7" t="str">
        <f t="shared" si="22"/>
        <v>17,5;2750,6500;16,7800</v>
      </c>
      <c r="I455" s="7" t="str">
        <f t="shared" si="23"/>
        <v>1,45000</v>
      </c>
      <c r="J455" s="8" t="str">
        <f>VLOOKUP(C455,配置表!$B:$F,5,FALSE)</f>
        <v>52,0</v>
      </c>
      <c r="K455" s="7" t="str">
        <f>VLOOKUP(C455,配置表!$B:$J,7,FALSE)&amp;W455</f>
        <v>仙法战力达到499000000</v>
      </c>
      <c r="L455" s="9"/>
      <c r="M455" s="9"/>
      <c r="N455" s="9"/>
      <c r="O455" s="9"/>
      <c r="P455" s="9"/>
      <c r="V455" s="11">
        <f>VLOOKUP(C455,配置表!$B:$F,4,FALSE)</f>
        <v>213</v>
      </c>
      <c r="W455" s="11">
        <f>VLOOKUP(B455,[1]成就!$A:$P,16,FALSE)</f>
        <v>499000000</v>
      </c>
      <c r="X455" s="12"/>
      <c r="Y455" s="11">
        <f>VLOOKUP(B455,[1]成就!$A:$P,14,FALSE)</f>
        <v>45000</v>
      </c>
      <c r="Z455" s="12"/>
      <c r="AA455" s="14" t="s">
        <v>52</v>
      </c>
      <c r="AB455" s="14">
        <v>5</v>
      </c>
      <c r="AC455" s="14" t="s">
        <v>53</v>
      </c>
      <c r="AD455" s="14">
        <v>6500</v>
      </c>
      <c r="AE455" s="14" t="s">
        <v>54</v>
      </c>
      <c r="AF455" s="14">
        <v>7800</v>
      </c>
      <c r="AG455" s="14">
        <f>VLOOKUP(AA455,[2]item!$A:$B,2,FALSE)</f>
        <v>17</v>
      </c>
      <c r="AH455" s="14">
        <f>VLOOKUP(AC455,[2]item!$A:$B,2,FALSE)</f>
        <v>2750</v>
      </c>
      <c r="AI455" s="14">
        <f>VLOOKUP(AE455,[2]item!$A:$B,2,FALSE)</f>
        <v>16</v>
      </c>
    </row>
    <row r="456" spans="2:35">
      <c r="B456" s="2">
        <v>563</v>
      </c>
      <c r="C456" s="7" t="str">
        <f>VLOOKUP(B456,[1]成就!$A:$P,2,FALSE)</f>
        <v>仙法战力</v>
      </c>
      <c r="D456" s="2">
        <f>VLOOKUP(C456,配置表!$B:$F,2,FALSE)</f>
        <v>3</v>
      </c>
      <c r="E456" s="2">
        <v>564</v>
      </c>
      <c r="F456" s="8" t="str">
        <f t="shared" si="21"/>
        <v>213,536000000</v>
      </c>
      <c r="G456" s="8" t="s">
        <v>46</v>
      </c>
      <c r="H456" s="7" t="str">
        <f t="shared" si="22"/>
        <v>17,5;2750,6500;16,7800</v>
      </c>
      <c r="I456" s="7" t="str">
        <f t="shared" si="23"/>
        <v>1,45000</v>
      </c>
      <c r="J456" s="8" t="str">
        <f>VLOOKUP(C456,配置表!$B:$F,5,FALSE)</f>
        <v>52,0</v>
      </c>
      <c r="K456" s="7" t="str">
        <f>VLOOKUP(C456,配置表!$B:$J,7,FALSE)&amp;W456</f>
        <v>仙法战力达到536000000</v>
      </c>
      <c r="L456" s="9"/>
      <c r="M456" s="9"/>
      <c r="N456" s="9"/>
      <c r="O456" s="9"/>
      <c r="P456" s="9"/>
      <c r="V456" s="11">
        <f>VLOOKUP(C456,配置表!$B:$F,4,FALSE)</f>
        <v>213</v>
      </c>
      <c r="W456" s="11">
        <f>VLOOKUP(B456,[1]成就!$A:$P,16,FALSE)</f>
        <v>536000000</v>
      </c>
      <c r="X456" s="12"/>
      <c r="Y456" s="11">
        <f>VLOOKUP(B456,[1]成就!$A:$P,14,FALSE)</f>
        <v>45000</v>
      </c>
      <c r="Z456" s="12"/>
      <c r="AA456" s="14" t="s">
        <v>52</v>
      </c>
      <c r="AB456" s="14">
        <v>5</v>
      </c>
      <c r="AC456" s="14" t="s">
        <v>53</v>
      </c>
      <c r="AD456" s="14">
        <v>6500</v>
      </c>
      <c r="AE456" s="14" t="s">
        <v>54</v>
      </c>
      <c r="AF456" s="14">
        <v>7800</v>
      </c>
      <c r="AG456" s="14">
        <f>VLOOKUP(AA456,[2]item!$A:$B,2,FALSE)</f>
        <v>17</v>
      </c>
      <c r="AH456" s="14">
        <f>VLOOKUP(AC456,[2]item!$A:$B,2,FALSE)</f>
        <v>2750</v>
      </c>
      <c r="AI456" s="14">
        <f>VLOOKUP(AE456,[2]item!$A:$B,2,FALSE)</f>
        <v>16</v>
      </c>
    </row>
    <row r="457" spans="2:35">
      <c r="B457" s="2">
        <v>564</v>
      </c>
      <c r="C457" s="7" t="str">
        <f>VLOOKUP(B457,[1]成就!$A:$P,2,FALSE)</f>
        <v>仙法战力</v>
      </c>
      <c r="D457" s="2">
        <f>VLOOKUP(C457,配置表!$B:$F,2,FALSE)</f>
        <v>3</v>
      </c>
      <c r="E457" s="2">
        <v>565</v>
      </c>
      <c r="F457" s="8" t="str">
        <f t="shared" si="21"/>
        <v>213,577000000</v>
      </c>
      <c r="G457" s="8" t="s">
        <v>46</v>
      </c>
      <c r="H457" s="7" t="str">
        <f t="shared" si="22"/>
        <v>22,5;2750,6750;16,8100</v>
      </c>
      <c r="I457" s="7" t="str">
        <f t="shared" si="23"/>
        <v>1,48000</v>
      </c>
      <c r="J457" s="8" t="str">
        <f>VLOOKUP(C457,配置表!$B:$F,5,FALSE)</f>
        <v>52,0</v>
      </c>
      <c r="K457" s="7" t="str">
        <f>VLOOKUP(C457,配置表!$B:$J,7,FALSE)&amp;W457</f>
        <v>仙法战力达到577000000</v>
      </c>
      <c r="L457" s="9"/>
      <c r="M457" s="9"/>
      <c r="N457" s="9"/>
      <c r="O457" s="9"/>
      <c r="P457" s="9"/>
      <c r="V457" s="11">
        <f>VLOOKUP(C457,配置表!$B:$F,4,FALSE)</f>
        <v>213</v>
      </c>
      <c r="W457" s="11">
        <f>VLOOKUP(B457,[1]成就!$A:$P,16,FALSE)</f>
        <v>577000000</v>
      </c>
      <c r="X457" s="12"/>
      <c r="Y457" s="11">
        <f>VLOOKUP(B457,[1]成就!$A:$P,14,FALSE)</f>
        <v>48000</v>
      </c>
      <c r="Z457" s="12"/>
      <c r="AA457" s="14" t="s">
        <v>64</v>
      </c>
      <c r="AB457" s="14">
        <v>5</v>
      </c>
      <c r="AC457" s="14" t="s">
        <v>53</v>
      </c>
      <c r="AD457" s="14">
        <v>6750</v>
      </c>
      <c r="AE457" s="14" t="s">
        <v>54</v>
      </c>
      <c r="AF457" s="14">
        <v>8100</v>
      </c>
      <c r="AG457" s="14">
        <f>VLOOKUP(AA457,[2]item!$A:$B,2,FALSE)</f>
        <v>22</v>
      </c>
      <c r="AH457" s="14">
        <f>VLOOKUP(AC457,[2]item!$A:$B,2,FALSE)</f>
        <v>2750</v>
      </c>
      <c r="AI457" s="14">
        <f>VLOOKUP(AE457,[2]item!$A:$B,2,FALSE)</f>
        <v>16</v>
      </c>
    </row>
    <row r="458" spans="2:35">
      <c r="B458" s="2">
        <v>565</v>
      </c>
      <c r="C458" s="7" t="str">
        <f>VLOOKUP(B458,[1]成就!$A:$P,2,FALSE)</f>
        <v>仙法战力</v>
      </c>
      <c r="D458" s="2">
        <f>VLOOKUP(C458,配置表!$B:$F,2,FALSE)</f>
        <v>3</v>
      </c>
      <c r="E458" s="2">
        <v>566</v>
      </c>
      <c r="F458" s="8" t="str">
        <f t="shared" si="21"/>
        <v>213,618000000</v>
      </c>
      <c r="G458" s="8" t="s">
        <v>46</v>
      </c>
      <c r="H458" s="7" t="str">
        <f t="shared" si="22"/>
        <v>17,5;2750,6750;16,8100</v>
      </c>
      <c r="I458" s="7" t="str">
        <f t="shared" si="23"/>
        <v>1,48000</v>
      </c>
      <c r="J458" s="8" t="str">
        <f>VLOOKUP(C458,配置表!$B:$F,5,FALSE)</f>
        <v>52,0</v>
      </c>
      <c r="K458" s="7" t="str">
        <f>VLOOKUP(C458,配置表!$B:$J,7,FALSE)&amp;W458</f>
        <v>仙法战力达到618000000</v>
      </c>
      <c r="L458" s="9"/>
      <c r="M458" s="9"/>
      <c r="N458" s="9"/>
      <c r="O458" s="9"/>
      <c r="P458" s="9"/>
      <c r="V458" s="11">
        <f>VLOOKUP(C458,配置表!$B:$F,4,FALSE)</f>
        <v>213</v>
      </c>
      <c r="W458" s="11">
        <f>VLOOKUP(B458,[1]成就!$A:$P,16,FALSE)</f>
        <v>618000000</v>
      </c>
      <c r="X458" s="12"/>
      <c r="Y458" s="11">
        <f>VLOOKUP(B458,[1]成就!$A:$P,14,FALSE)</f>
        <v>48000</v>
      </c>
      <c r="Z458" s="12"/>
      <c r="AA458" s="14" t="s">
        <v>52</v>
      </c>
      <c r="AB458" s="14">
        <v>5</v>
      </c>
      <c r="AC458" s="14" t="s">
        <v>53</v>
      </c>
      <c r="AD458" s="14">
        <v>6750</v>
      </c>
      <c r="AE458" s="14" t="s">
        <v>54</v>
      </c>
      <c r="AF458" s="14">
        <v>8100</v>
      </c>
      <c r="AG458" s="14">
        <f>VLOOKUP(AA458,[2]item!$A:$B,2,FALSE)</f>
        <v>17</v>
      </c>
      <c r="AH458" s="14">
        <f>VLOOKUP(AC458,[2]item!$A:$B,2,FALSE)</f>
        <v>2750</v>
      </c>
      <c r="AI458" s="14">
        <f>VLOOKUP(AE458,[2]item!$A:$B,2,FALSE)</f>
        <v>16</v>
      </c>
    </row>
    <row r="459" spans="2:35">
      <c r="B459" s="2">
        <v>566</v>
      </c>
      <c r="C459" s="7" t="str">
        <f>VLOOKUP(B459,[1]成就!$A:$P,2,FALSE)</f>
        <v>仙法战力</v>
      </c>
      <c r="D459" s="2">
        <f>VLOOKUP(C459,配置表!$B:$F,2,FALSE)</f>
        <v>3</v>
      </c>
      <c r="E459" s="2">
        <v>567</v>
      </c>
      <c r="F459" s="8" t="str">
        <f t="shared" si="21"/>
        <v>213,662000000</v>
      </c>
      <c r="G459" s="8" t="s">
        <v>46</v>
      </c>
      <c r="H459" s="7" t="str">
        <f t="shared" si="22"/>
        <v>17,5;2750,7000;16,8400</v>
      </c>
      <c r="I459" s="7" t="str">
        <f t="shared" si="23"/>
        <v>1,51000</v>
      </c>
      <c r="J459" s="8" t="str">
        <f>VLOOKUP(C459,配置表!$B:$F,5,FALSE)</f>
        <v>52,0</v>
      </c>
      <c r="K459" s="7" t="str">
        <f>VLOOKUP(C459,配置表!$B:$J,7,FALSE)&amp;W459</f>
        <v>仙法战力达到662000000</v>
      </c>
      <c r="L459" s="9"/>
      <c r="M459" s="9"/>
      <c r="N459" s="9"/>
      <c r="O459" s="9"/>
      <c r="P459" s="9"/>
      <c r="V459" s="11">
        <f>VLOOKUP(C459,配置表!$B:$F,4,FALSE)</f>
        <v>213</v>
      </c>
      <c r="W459" s="11">
        <f>VLOOKUP(B459,[1]成就!$A:$P,16,FALSE)</f>
        <v>662000000</v>
      </c>
      <c r="X459" s="12"/>
      <c r="Y459" s="11">
        <f>VLOOKUP(B459,[1]成就!$A:$P,14,FALSE)</f>
        <v>51000</v>
      </c>
      <c r="Z459" s="12"/>
      <c r="AA459" s="14" t="s">
        <v>52</v>
      </c>
      <c r="AB459" s="14">
        <v>5</v>
      </c>
      <c r="AC459" s="14" t="s">
        <v>53</v>
      </c>
      <c r="AD459" s="14">
        <v>7000</v>
      </c>
      <c r="AE459" s="14" t="s">
        <v>54</v>
      </c>
      <c r="AF459" s="14">
        <v>8400</v>
      </c>
      <c r="AG459" s="14">
        <f>VLOOKUP(AA459,[2]item!$A:$B,2,FALSE)</f>
        <v>17</v>
      </c>
      <c r="AH459" s="14">
        <f>VLOOKUP(AC459,[2]item!$A:$B,2,FALSE)</f>
        <v>2750</v>
      </c>
      <c r="AI459" s="14">
        <f>VLOOKUP(AE459,[2]item!$A:$B,2,FALSE)</f>
        <v>16</v>
      </c>
    </row>
    <row r="460" spans="2:35">
      <c r="B460" s="2">
        <v>567</v>
      </c>
      <c r="C460" s="7" t="str">
        <f>VLOOKUP(B460,[1]成就!$A:$P,2,FALSE)</f>
        <v>仙法战力</v>
      </c>
      <c r="D460" s="2">
        <f>VLOOKUP(C460,配置表!$B:$F,2,FALSE)</f>
        <v>3</v>
      </c>
      <c r="E460" s="2">
        <v>568</v>
      </c>
      <c r="F460" s="8" t="str">
        <f t="shared" si="21"/>
        <v>213,706000000</v>
      </c>
      <c r="G460" s="8" t="s">
        <v>46</v>
      </c>
      <c r="H460" s="7" t="str">
        <f t="shared" si="22"/>
        <v>22,5;2750,7000;16,8400</v>
      </c>
      <c r="I460" s="7" t="str">
        <f t="shared" si="23"/>
        <v>1,51000</v>
      </c>
      <c r="J460" s="8" t="str">
        <f>VLOOKUP(C460,配置表!$B:$F,5,FALSE)</f>
        <v>52,0</v>
      </c>
      <c r="K460" s="7" t="str">
        <f>VLOOKUP(C460,配置表!$B:$J,7,FALSE)&amp;W460</f>
        <v>仙法战力达到706000000</v>
      </c>
      <c r="L460" s="9"/>
      <c r="M460" s="9"/>
      <c r="N460" s="9"/>
      <c r="O460" s="9"/>
      <c r="P460" s="9"/>
      <c r="V460" s="11">
        <f>VLOOKUP(C460,配置表!$B:$F,4,FALSE)</f>
        <v>213</v>
      </c>
      <c r="W460" s="11">
        <f>VLOOKUP(B460,[1]成就!$A:$P,16,FALSE)</f>
        <v>706000000</v>
      </c>
      <c r="X460" s="12"/>
      <c r="Y460" s="11">
        <f>VLOOKUP(B460,[1]成就!$A:$P,14,FALSE)</f>
        <v>51000</v>
      </c>
      <c r="Z460" s="12"/>
      <c r="AA460" s="14" t="s">
        <v>64</v>
      </c>
      <c r="AB460" s="14">
        <v>5</v>
      </c>
      <c r="AC460" s="14" t="s">
        <v>53</v>
      </c>
      <c r="AD460" s="14">
        <v>7000</v>
      </c>
      <c r="AE460" s="14" t="s">
        <v>54</v>
      </c>
      <c r="AF460" s="14">
        <v>8400</v>
      </c>
      <c r="AG460" s="14">
        <f>VLOOKUP(AA460,[2]item!$A:$B,2,FALSE)</f>
        <v>22</v>
      </c>
      <c r="AH460" s="14">
        <f>VLOOKUP(AC460,[2]item!$A:$B,2,FALSE)</f>
        <v>2750</v>
      </c>
      <c r="AI460" s="14">
        <f>VLOOKUP(AE460,[2]item!$A:$B,2,FALSE)</f>
        <v>16</v>
      </c>
    </row>
    <row r="461" spans="2:35">
      <c r="B461" s="2">
        <v>568</v>
      </c>
      <c r="C461" s="7" t="str">
        <f>VLOOKUP(B461,[1]成就!$A:$P,2,FALSE)</f>
        <v>仙法战力</v>
      </c>
      <c r="D461" s="2">
        <f>VLOOKUP(C461,配置表!$B:$F,2,FALSE)</f>
        <v>3</v>
      </c>
      <c r="E461" s="2">
        <v>569</v>
      </c>
      <c r="F461" s="8" t="str">
        <f t="shared" si="21"/>
        <v>213,754000000</v>
      </c>
      <c r="G461" s="8" t="s">
        <v>46</v>
      </c>
      <c r="H461" s="7" t="str">
        <f t="shared" si="22"/>
        <v>17,5;2750,7250;16,8700</v>
      </c>
      <c r="I461" s="7" t="str">
        <f t="shared" si="23"/>
        <v>1,54000</v>
      </c>
      <c r="J461" s="8" t="str">
        <f>VLOOKUP(C461,配置表!$B:$F,5,FALSE)</f>
        <v>52,0</v>
      </c>
      <c r="K461" s="7" t="str">
        <f>VLOOKUP(C461,配置表!$B:$J,7,FALSE)&amp;W461</f>
        <v>仙法战力达到754000000</v>
      </c>
      <c r="L461" s="9"/>
      <c r="M461" s="9"/>
      <c r="N461" s="9"/>
      <c r="O461" s="9"/>
      <c r="P461" s="9"/>
      <c r="V461" s="11">
        <f>VLOOKUP(C461,配置表!$B:$F,4,FALSE)</f>
        <v>213</v>
      </c>
      <c r="W461" s="11">
        <f>VLOOKUP(B461,[1]成就!$A:$P,16,FALSE)</f>
        <v>754000000</v>
      </c>
      <c r="X461" s="12"/>
      <c r="Y461" s="11">
        <f>VLOOKUP(B461,[1]成就!$A:$P,14,FALSE)</f>
        <v>54000</v>
      </c>
      <c r="Z461" s="12"/>
      <c r="AA461" s="14" t="s">
        <v>52</v>
      </c>
      <c r="AB461" s="14">
        <v>5</v>
      </c>
      <c r="AC461" s="14" t="s">
        <v>53</v>
      </c>
      <c r="AD461" s="14">
        <v>7250</v>
      </c>
      <c r="AE461" s="14" t="s">
        <v>54</v>
      </c>
      <c r="AF461" s="14">
        <v>8700</v>
      </c>
      <c r="AG461" s="14">
        <f>VLOOKUP(AA461,[2]item!$A:$B,2,FALSE)</f>
        <v>17</v>
      </c>
      <c r="AH461" s="14">
        <f>VLOOKUP(AC461,[2]item!$A:$B,2,FALSE)</f>
        <v>2750</v>
      </c>
      <c r="AI461" s="14">
        <f>VLOOKUP(AE461,[2]item!$A:$B,2,FALSE)</f>
        <v>16</v>
      </c>
    </row>
    <row r="462" spans="2:35">
      <c r="B462" s="2">
        <v>569</v>
      </c>
      <c r="C462" s="7" t="str">
        <f>VLOOKUP(B462,[1]成就!$A:$P,2,FALSE)</f>
        <v>仙法战力</v>
      </c>
      <c r="D462" s="2">
        <f>VLOOKUP(C462,配置表!$B:$F,2,FALSE)</f>
        <v>3</v>
      </c>
      <c r="E462" s="2">
        <v>570</v>
      </c>
      <c r="F462" s="8" t="str">
        <f t="shared" si="21"/>
        <v>213,802000000</v>
      </c>
      <c r="G462" s="8" t="s">
        <v>46</v>
      </c>
      <c r="H462" s="7" t="str">
        <f t="shared" si="22"/>
        <v>17,5;2750,7250;16,8700</v>
      </c>
      <c r="I462" s="7" t="str">
        <f t="shared" si="23"/>
        <v>1,54000</v>
      </c>
      <c r="J462" s="8" t="str">
        <f>VLOOKUP(C462,配置表!$B:$F,5,FALSE)</f>
        <v>52,0</v>
      </c>
      <c r="K462" s="7" t="str">
        <f>VLOOKUP(C462,配置表!$B:$J,7,FALSE)&amp;W462</f>
        <v>仙法战力达到802000000</v>
      </c>
      <c r="L462" s="9"/>
      <c r="M462" s="9"/>
      <c r="N462" s="9"/>
      <c r="O462" s="9"/>
      <c r="P462" s="9"/>
      <c r="V462" s="11">
        <f>VLOOKUP(C462,配置表!$B:$F,4,FALSE)</f>
        <v>213</v>
      </c>
      <c r="W462" s="11">
        <f>VLOOKUP(B462,[1]成就!$A:$P,16,FALSE)</f>
        <v>802000000</v>
      </c>
      <c r="X462" s="12"/>
      <c r="Y462" s="11">
        <f>VLOOKUP(B462,[1]成就!$A:$P,14,FALSE)</f>
        <v>54000</v>
      </c>
      <c r="Z462" s="12"/>
      <c r="AA462" s="14" t="s">
        <v>52</v>
      </c>
      <c r="AB462" s="14">
        <v>5</v>
      </c>
      <c r="AC462" s="14" t="s">
        <v>53</v>
      </c>
      <c r="AD462" s="14">
        <v>7250</v>
      </c>
      <c r="AE462" s="14" t="s">
        <v>54</v>
      </c>
      <c r="AF462" s="14">
        <v>8700</v>
      </c>
      <c r="AG462" s="14">
        <f>VLOOKUP(AA462,[2]item!$A:$B,2,FALSE)</f>
        <v>17</v>
      </c>
      <c r="AH462" s="14">
        <f>VLOOKUP(AC462,[2]item!$A:$B,2,FALSE)</f>
        <v>2750</v>
      </c>
      <c r="AI462" s="14">
        <f>VLOOKUP(AE462,[2]item!$A:$B,2,FALSE)</f>
        <v>16</v>
      </c>
    </row>
    <row r="463" spans="2:35">
      <c r="B463" s="2">
        <v>570</v>
      </c>
      <c r="C463" s="7" t="str">
        <f>VLOOKUP(B463,[1]成就!$A:$P,2,FALSE)</f>
        <v>仙法战力</v>
      </c>
      <c r="D463" s="2">
        <f>VLOOKUP(C463,配置表!$B:$F,2,FALSE)</f>
        <v>3</v>
      </c>
      <c r="E463" s="2">
        <v>571</v>
      </c>
      <c r="F463" s="8" t="str">
        <f t="shared" si="21"/>
        <v>213,854000000</v>
      </c>
      <c r="G463" s="8" t="s">
        <v>46</v>
      </c>
      <c r="H463" s="7" t="str">
        <f t="shared" si="22"/>
        <v>22,5;2750,7500;16,9000</v>
      </c>
      <c r="I463" s="7" t="str">
        <f t="shared" si="23"/>
        <v>1,57000</v>
      </c>
      <c r="J463" s="8" t="str">
        <f>VLOOKUP(C463,配置表!$B:$F,5,FALSE)</f>
        <v>52,0</v>
      </c>
      <c r="K463" s="7" t="str">
        <f>VLOOKUP(C463,配置表!$B:$J,7,FALSE)&amp;W463</f>
        <v>仙法战力达到854000000</v>
      </c>
      <c r="L463" s="9"/>
      <c r="M463" s="9"/>
      <c r="N463" s="9"/>
      <c r="O463" s="9"/>
      <c r="P463" s="9"/>
      <c r="V463" s="11">
        <f>VLOOKUP(C463,配置表!$B:$F,4,FALSE)</f>
        <v>213</v>
      </c>
      <c r="W463" s="11">
        <f>VLOOKUP(B463,[1]成就!$A:$P,16,FALSE)</f>
        <v>854000000</v>
      </c>
      <c r="X463" s="12"/>
      <c r="Y463" s="11">
        <f>VLOOKUP(B463,[1]成就!$A:$P,14,FALSE)</f>
        <v>57000</v>
      </c>
      <c r="Z463" s="12"/>
      <c r="AA463" s="14" t="s">
        <v>64</v>
      </c>
      <c r="AB463" s="14">
        <v>5</v>
      </c>
      <c r="AC463" s="14" t="s">
        <v>53</v>
      </c>
      <c r="AD463" s="14">
        <v>7500</v>
      </c>
      <c r="AE463" s="14" t="s">
        <v>54</v>
      </c>
      <c r="AF463" s="14">
        <v>9000</v>
      </c>
      <c r="AG463" s="14">
        <f>VLOOKUP(AA463,[2]item!$A:$B,2,FALSE)</f>
        <v>22</v>
      </c>
      <c r="AH463" s="14">
        <f>VLOOKUP(AC463,[2]item!$A:$B,2,FALSE)</f>
        <v>2750</v>
      </c>
      <c r="AI463" s="14">
        <f>VLOOKUP(AE463,[2]item!$A:$B,2,FALSE)</f>
        <v>16</v>
      </c>
    </row>
    <row r="464" spans="2:35">
      <c r="B464" s="2">
        <v>571</v>
      </c>
      <c r="C464" s="7" t="str">
        <f>VLOOKUP(B464,[1]成就!$A:$P,2,FALSE)</f>
        <v>仙法战力</v>
      </c>
      <c r="D464" s="2">
        <f>VLOOKUP(C464,配置表!$B:$F,2,FALSE)</f>
        <v>3</v>
      </c>
      <c r="E464" s="2">
        <v>572</v>
      </c>
      <c r="F464" s="8" t="str">
        <f t="shared" si="21"/>
        <v>213,906000000</v>
      </c>
      <c r="G464" s="8" t="s">
        <v>46</v>
      </c>
      <c r="H464" s="7" t="str">
        <f t="shared" si="22"/>
        <v>17,5;2750,7500;16,9000</v>
      </c>
      <c r="I464" s="7" t="str">
        <f t="shared" si="23"/>
        <v>1,57000</v>
      </c>
      <c r="J464" s="8" t="str">
        <f>VLOOKUP(C464,配置表!$B:$F,5,FALSE)</f>
        <v>52,0</v>
      </c>
      <c r="K464" s="7" t="str">
        <f>VLOOKUP(C464,配置表!$B:$J,7,FALSE)&amp;W464</f>
        <v>仙法战力达到906000000</v>
      </c>
      <c r="L464" s="9"/>
      <c r="M464" s="9"/>
      <c r="N464" s="9"/>
      <c r="O464" s="9"/>
      <c r="P464" s="9"/>
      <c r="V464" s="11">
        <f>VLOOKUP(C464,配置表!$B:$F,4,FALSE)</f>
        <v>213</v>
      </c>
      <c r="W464" s="11">
        <f>VLOOKUP(B464,[1]成就!$A:$P,16,FALSE)</f>
        <v>906000000</v>
      </c>
      <c r="X464" s="12"/>
      <c r="Y464" s="11">
        <f>VLOOKUP(B464,[1]成就!$A:$P,14,FALSE)</f>
        <v>57000</v>
      </c>
      <c r="Z464" s="12"/>
      <c r="AA464" s="14" t="s">
        <v>52</v>
      </c>
      <c r="AB464" s="14">
        <v>5</v>
      </c>
      <c r="AC464" s="14" t="s">
        <v>53</v>
      </c>
      <c r="AD464" s="14">
        <v>7500</v>
      </c>
      <c r="AE464" s="14" t="s">
        <v>54</v>
      </c>
      <c r="AF464" s="14">
        <v>9000</v>
      </c>
      <c r="AG464" s="14">
        <f>VLOOKUP(AA464,[2]item!$A:$B,2,FALSE)</f>
        <v>17</v>
      </c>
      <c r="AH464" s="14">
        <f>VLOOKUP(AC464,[2]item!$A:$B,2,FALSE)</f>
        <v>2750</v>
      </c>
      <c r="AI464" s="14">
        <f>VLOOKUP(AE464,[2]item!$A:$B,2,FALSE)</f>
        <v>16</v>
      </c>
    </row>
    <row r="465" spans="2:35">
      <c r="B465" s="2">
        <v>572</v>
      </c>
      <c r="C465" s="7" t="str">
        <f>VLOOKUP(B465,[1]成就!$A:$P,2,FALSE)</f>
        <v>仙法战力</v>
      </c>
      <c r="D465" s="2">
        <f>VLOOKUP(C465,配置表!$B:$F,2,FALSE)</f>
        <v>3</v>
      </c>
      <c r="E465" s="2">
        <v>573</v>
      </c>
      <c r="F465" s="8" t="str">
        <f t="shared" si="21"/>
        <v>213,961500000</v>
      </c>
      <c r="G465" s="8" t="s">
        <v>46</v>
      </c>
      <c r="H465" s="7" t="str">
        <f t="shared" si="22"/>
        <v>17,5;2750,7750;16,9300</v>
      </c>
      <c r="I465" s="7" t="str">
        <f t="shared" si="23"/>
        <v>1,60000</v>
      </c>
      <c r="J465" s="8" t="str">
        <f>VLOOKUP(C465,配置表!$B:$F,5,FALSE)</f>
        <v>52,0</v>
      </c>
      <c r="K465" s="7" t="str">
        <f>VLOOKUP(C465,配置表!$B:$J,7,FALSE)&amp;W465</f>
        <v>仙法战力达到961500000</v>
      </c>
      <c r="L465" s="9"/>
      <c r="M465" s="9"/>
      <c r="N465" s="9"/>
      <c r="O465" s="9"/>
      <c r="P465" s="9"/>
      <c r="V465" s="11">
        <f>VLOOKUP(C465,配置表!$B:$F,4,FALSE)</f>
        <v>213</v>
      </c>
      <c r="W465" s="11">
        <f>VLOOKUP(B465,[1]成就!$A:$P,16,FALSE)</f>
        <v>961500000</v>
      </c>
      <c r="X465" s="12"/>
      <c r="Y465" s="11">
        <f>VLOOKUP(B465,[1]成就!$A:$P,14,FALSE)</f>
        <v>60000</v>
      </c>
      <c r="Z465" s="12"/>
      <c r="AA465" s="14" t="s">
        <v>52</v>
      </c>
      <c r="AB465" s="14">
        <v>5</v>
      </c>
      <c r="AC465" s="14" t="s">
        <v>53</v>
      </c>
      <c r="AD465" s="14">
        <v>7750</v>
      </c>
      <c r="AE465" s="14" t="s">
        <v>54</v>
      </c>
      <c r="AF465" s="14">
        <v>9300</v>
      </c>
      <c r="AG465" s="14">
        <f>VLOOKUP(AA465,[2]item!$A:$B,2,FALSE)</f>
        <v>17</v>
      </c>
      <c r="AH465" s="14">
        <f>VLOOKUP(AC465,[2]item!$A:$B,2,FALSE)</f>
        <v>2750</v>
      </c>
      <c r="AI465" s="14">
        <f>VLOOKUP(AE465,[2]item!$A:$B,2,FALSE)</f>
        <v>16</v>
      </c>
    </row>
    <row r="466" spans="2:35">
      <c r="B466" s="2">
        <v>573</v>
      </c>
      <c r="C466" s="7" t="str">
        <f>VLOOKUP(B466,[1]成就!$A:$P,2,FALSE)</f>
        <v>仙法战力</v>
      </c>
      <c r="D466" s="2">
        <f>VLOOKUP(C466,配置表!$B:$F,2,FALSE)</f>
        <v>3</v>
      </c>
      <c r="E466" s="2">
        <v>574</v>
      </c>
      <c r="F466" s="8" t="str">
        <f t="shared" si="21"/>
        <v>213,1017000000</v>
      </c>
      <c r="G466" s="8" t="s">
        <v>46</v>
      </c>
      <c r="H466" s="7" t="str">
        <f t="shared" si="22"/>
        <v>22,5;2750,7750;16,9300</v>
      </c>
      <c r="I466" s="7" t="str">
        <f t="shared" si="23"/>
        <v>1,60000</v>
      </c>
      <c r="J466" s="8" t="str">
        <f>VLOOKUP(C466,配置表!$B:$F,5,FALSE)</f>
        <v>52,0</v>
      </c>
      <c r="K466" s="7" t="str">
        <f>VLOOKUP(C466,配置表!$B:$J,7,FALSE)&amp;W466</f>
        <v>仙法战力达到1017000000</v>
      </c>
      <c r="L466" s="9"/>
      <c r="M466" s="9"/>
      <c r="N466" s="9"/>
      <c r="O466" s="9"/>
      <c r="P466" s="9"/>
      <c r="V466" s="11">
        <f>VLOOKUP(C466,配置表!$B:$F,4,FALSE)</f>
        <v>213</v>
      </c>
      <c r="W466" s="11">
        <f>VLOOKUP(B466,[1]成就!$A:$P,16,FALSE)</f>
        <v>1017000000</v>
      </c>
      <c r="X466" s="12"/>
      <c r="Y466" s="11">
        <f>VLOOKUP(B466,[1]成就!$A:$P,14,FALSE)</f>
        <v>60000</v>
      </c>
      <c r="Z466" s="12"/>
      <c r="AA466" s="14" t="s">
        <v>64</v>
      </c>
      <c r="AB466" s="14">
        <v>5</v>
      </c>
      <c r="AC466" s="14" t="s">
        <v>53</v>
      </c>
      <c r="AD466" s="14">
        <v>7750</v>
      </c>
      <c r="AE466" s="14" t="s">
        <v>54</v>
      </c>
      <c r="AF466" s="14">
        <v>9300</v>
      </c>
      <c r="AG466" s="14">
        <f>VLOOKUP(AA466,[2]item!$A:$B,2,FALSE)</f>
        <v>22</v>
      </c>
      <c r="AH466" s="14">
        <f>VLOOKUP(AC466,[2]item!$A:$B,2,FALSE)</f>
        <v>2750</v>
      </c>
      <c r="AI466" s="14">
        <f>VLOOKUP(AE466,[2]item!$A:$B,2,FALSE)</f>
        <v>16</v>
      </c>
    </row>
    <row r="467" spans="2:35">
      <c r="B467" s="2">
        <v>574</v>
      </c>
      <c r="C467" s="7" t="str">
        <f>VLOOKUP(B467,[1]成就!$A:$P,2,FALSE)</f>
        <v>仙法战力</v>
      </c>
      <c r="D467" s="2">
        <f>VLOOKUP(C467,配置表!$B:$F,2,FALSE)</f>
        <v>3</v>
      </c>
      <c r="E467" s="2">
        <v>575</v>
      </c>
      <c r="F467" s="8" t="str">
        <f t="shared" si="21"/>
        <v>213,1076500000</v>
      </c>
      <c r="G467" s="8" t="s">
        <v>46</v>
      </c>
      <c r="H467" s="7" t="str">
        <f t="shared" si="22"/>
        <v>17,5;2750,8000;16,9600</v>
      </c>
      <c r="I467" s="7" t="str">
        <f t="shared" si="23"/>
        <v>1,63000</v>
      </c>
      <c r="J467" s="8" t="str">
        <f>VLOOKUP(C467,配置表!$B:$F,5,FALSE)</f>
        <v>52,0</v>
      </c>
      <c r="K467" s="7" t="str">
        <f>VLOOKUP(C467,配置表!$B:$J,7,FALSE)&amp;W467</f>
        <v>仙法战力达到1076500000</v>
      </c>
      <c r="L467" s="9"/>
      <c r="M467" s="9"/>
      <c r="N467" s="9"/>
      <c r="O467" s="9"/>
      <c r="P467" s="9"/>
      <c r="V467" s="11">
        <f>VLOOKUP(C467,配置表!$B:$F,4,FALSE)</f>
        <v>213</v>
      </c>
      <c r="W467" s="11">
        <f>VLOOKUP(B467,[1]成就!$A:$P,16,FALSE)</f>
        <v>1076500000</v>
      </c>
      <c r="X467" s="12"/>
      <c r="Y467" s="11">
        <f>VLOOKUP(B467,[1]成就!$A:$P,14,FALSE)</f>
        <v>63000</v>
      </c>
      <c r="Z467" s="12"/>
      <c r="AA467" s="14" t="s">
        <v>52</v>
      </c>
      <c r="AB467" s="14">
        <v>5</v>
      </c>
      <c r="AC467" s="14" t="s">
        <v>53</v>
      </c>
      <c r="AD467" s="14">
        <v>8000</v>
      </c>
      <c r="AE467" s="14" t="s">
        <v>54</v>
      </c>
      <c r="AF467" s="14">
        <v>9600</v>
      </c>
      <c r="AG467" s="14">
        <f>VLOOKUP(AA467,[2]item!$A:$B,2,FALSE)</f>
        <v>17</v>
      </c>
      <c r="AH467" s="14">
        <f>VLOOKUP(AC467,[2]item!$A:$B,2,FALSE)</f>
        <v>2750</v>
      </c>
      <c r="AI467" s="14">
        <f>VLOOKUP(AE467,[2]item!$A:$B,2,FALSE)</f>
        <v>16</v>
      </c>
    </row>
    <row r="468" spans="2:35">
      <c r="B468" s="2">
        <v>575</v>
      </c>
      <c r="C468" s="7" t="str">
        <f>VLOOKUP(B468,[1]成就!$A:$P,2,FALSE)</f>
        <v>仙法战力</v>
      </c>
      <c r="D468" s="2">
        <f>VLOOKUP(C468,配置表!$B:$F,2,FALSE)</f>
        <v>3</v>
      </c>
      <c r="E468" s="2">
        <v>576</v>
      </c>
      <c r="F468" s="8" t="str">
        <f t="shared" si="21"/>
        <v>213,1136000000</v>
      </c>
      <c r="G468" s="8" t="s">
        <v>46</v>
      </c>
      <c r="H468" s="7" t="str">
        <f t="shared" si="22"/>
        <v>17,5;2750,8000;16,9600</v>
      </c>
      <c r="I468" s="7" t="str">
        <f t="shared" si="23"/>
        <v>1,63000</v>
      </c>
      <c r="J468" s="8" t="str">
        <f>VLOOKUP(C468,配置表!$B:$F,5,FALSE)</f>
        <v>52,0</v>
      </c>
      <c r="K468" s="7" t="str">
        <f>VLOOKUP(C468,配置表!$B:$J,7,FALSE)&amp;W468</f>
        <v>仙法战力达到1136000000</v>
      </c>
      <c r="L468" s="9"/>
      <c r="M468" s="9"/>
      <c r="N468" s="9"/>
      <c r="O468" s="9"/>
      <c r="P468" s="9"/>
      <c r="V468" s="11">
        <f>VLOOKUP(C468,配置表!$B:$F,4,FALSE)</f>
        <v>213</v>
      </c>
      <c r="W468" s="11">
        <f>VLOOKUP(B468,[1]成就!$A:$P,16,FALSE)</f>
        <v>1136000000</v>
      </c>
      <c r="X468" s="12"/>
      <c r="Y468" s="11">
        <f>VLOOKUP(B468,[1]成就!$A:$P,14,FALSE)</f>
        <v>63000</v>
      </c>
      <c r="Z468" s="12"/>
      <c r="AA468" s="14" t="s">
        <v>52</v>
      </c>
      <c r="AB468" s="14">
        <v>5</v>
      </c>
      <c r="AC468" s="14" t="s">
        <v>53</v>
      </c>
      <c r="AD468" s="14">
        <v>8000</v>
      </c>
      <c r="AE468" s="14" t="s">
        <v>54</v>
      </c>
      <c r="AF468" s="14">
        <v>9600</v>
      </c>
      <c r="AG468" s="14">
        <f>VLOOKUP(AA468,[2]item!$A:$B,2,FALSE)</f>
        <v>17</v>
      </c>
      <c r="AH468" s="14">
        <f>VLOOKUP(AC468,[2]item!$A:$B,2,FALSE)</f>
        <v>2750</v>
      </c>
      <c r="AI468" s="14">
        <f>VLOOKUP(AE468,[2]item!$A:$B,2,FALSE)</f>
        <v>16</v>
      </c>
    </row>
    <row r="469" spans="2:35">
      <c r="B469" s="2">
        <v>576</v>
      </c>
      <c r="C469" s="7" t="str">
        <f>VLOOKUP(B469,[1]成就!$A:$P,2,FALSE)</f>
        <v>仙法战力</v>
      </c>
      <c r="D469" s="2">
        <f>VLOOKUP(C469,配置表!$B:$F,2,FALSE)</f>
        <v>3</v>
      </c>
      <c r="E469" s="2">
        <v>577</v>
      </c>
      <c r="F469" s="8" t="str">
        <f t="shared" si="21"/>
        <v>213,1200000000</v>
      </c>
      <c r="G469" s="8" t="s">
        <v>46</v>
      </c>
      <c r="H469" s="7" t="str">
        <f t="shared" si="22"/>
        <v>22,5;2750,8250;16,9900</v>
      </c>
      <c r="I469" s="7" t="str">
        <f t="shared" si="23"/>
        <v>1,66000</v>
      </c>
      <c r="J469" s="8" t="str">
        <f>VLOOKUP(C469,配置表!$B:$F,5,FALSE)</f>
        <v>52,0</v>
      </c>
      <c r="K469" s="7" t="str">
        <f>VLOOKUP(C469,配置表!$B:$J,7,FALSE)&amp;W469</f>
        <v>仙法战力达到1200000000</v>
      </c>
      <c r="L469" s="9"/>
      <c r="M469" s="9"/>
      <c r="N469" s="9"/>
      <c r="O469" s="9"/>
      <c r="P469" s="9"/>
      <c r="V469" s="11">
        <f>VLOOKUP(C469,配置表!$B:$F,4,FALSE)</f>
        <v>213</v>
      </c>
      <c r="W469" s="11">
        <f>VLOOKUP(B469,[1]成就!$A:$P,16,FALSE)</f>
        <v>1200000000</v>
      </c>
      <c r="X469" s="12"/>
      <c r="Y469" s="11">
        <f>VLOOKUP(B469,[1]成就!$A:$P,14,FALSE)</f>
        <v>66000</v>
      </c>
      <c r="Z469" s="12"/>
      <c r="AA469" s="14" t="s">
        <v>64</v>
      </c>
      <c r="AB469" s="14">
        <v>5</v>
      </c>
      <c r="AC469" s="14" t="s">
        <v>53</v>
      </c>
      <c r="AD469" s="14">
        <v>8250</v>
      </c>
      <c r="AE469" s="14" t="s">
        <v>54</v>
      </c>
      <c r="AF469" s="14">
        <v>9900</v>
      </c>
      <c r="AG469" s="14">
        <f>VLOOKUP(AA469,[2]item!$A:$B,2,FALSE)</f>
        <v>22</v>
      </c>
      <c r="AH469" s="14">
        <f>VLOOKUP(AC469,[2]item!$A:$B,2,FALSE)</f>
        <v>2750</v>
      </c>
      <c r="AI469" s="14">
        <f>VLOOKUP(AE469,[2]item!$A:$B,2,FALSE)</f>
        <v>16</v>
      </c>
    </row>
    <row r="470" spans="2:35">
      <c r="B470" s="2">
        <v>577</v>
      </c>
      <c r="C470" s="7" t="str">
        <f>VLOOKUP(B470,[1]成就!$A:$P,2,FALSE)</f>
        <v>仙法战力</v>
      </c>
      <c r="D470" s="2">
        <f>VLOOKUP(C470,配置表!$B:$F,2,FALSE)</f>
        <v>3</v>
      </c>
      <c r="E470" s="2">
        <v>578</v>
      </c>
      <c r="F470" s="8" t="str">
        <f t="shared" si="21"/>
        <v>213,1264000000</v>
      </c>
      <c r="G470" s="8" t="s">
        <v>46</v>
      </c>
      <c r="H470" s="7" t="str">
        <f t="shared" si="22"/>
        <v>17,5;2750,8250;16,9900</v>
      </c>
      <c r="I470" s="7" t="str">
        <f t="shared" si="23"/>
        <v>1,66000</v>
      </c>
      <c r="J470" s="8" t="str">
        <f>VLOOKUP(C470,配置表!$B:$F,5,FALSE)</f>
        <v>52,0</v>
      </c>
      <c r="K470" s="7" t="str">
        <f>VLOOKUP(C470,配置表!$B:$J,7,FALSE)&amp;W470</f>
        <v>仙法战力达到1264000000</v>
      </c>
      <c r="L470" s="9"/>
      <c r="M470" s="9"/>
      <c r="N470" s="9"/>
      <c r="O470" s="9"/>
      <c r="P470" s="9"/>
      <c r="V470" s="11">
        <f>VLOOKUP(C470,配置表!$B:$F,4,FALSE)</f>
        <v>213</v>
      </c>
      <c r="W470" s="11">
        <f>VLOOKUP(B470,[1]成就!$A:$P,16,FALSE)</f>
        <v>1264000000</v>
      </c>
      <c r="X470" s="12"/>
      <c r="Y470" s="11">
        <f>VLOOKUP(B470,[1]成就!$A:$P,14,FALSE)</f>
        <v>66000</v>
      </c>
      <c r="Z470" s="12"/>
      <c r="AA470" s="14" t="s">
        <v>52</v>
      </c>
      <c r="AB470" s="14">
        <v>5</v>
      </c>
      <c r="AC470" s="14" t="s">
        <v>53</v>
      </c>
      <c r="AD470" s="14">
        <v>8250</v>
      </c>
      <c r="AE470" s="14" t="s">
        <v>54</v>
      </c>
      <c r="AF470" s="14">
        <v>9900</v>
      </c>
      <c r="AG470" s="14">
        <f>VLOOKUP(AA470,[2]item!$A:$B,2,FALSE)</f>
        <v>17</v>
      </c>
      <c r="AH470" s="14">
        <f>VLOOKUP(AC470,[2]item!$A:$B,2,FALSE)</f>
        <v>2750</v>
      </c>
      <c r="AI470" s="14">
        <f>VLOOKUP(AE470,[2]item!$A:$B,2,FALSE)</f>
        <v>16</v>
      </c>
    </row>
    <row r="471" spans="2:35">
      <c r="B471" s="2">
        <v>578</v>
      </c>
      <c r="C471" s="7" t="str">
        <f>VLOOKUP(B471,[1]成就!$A:$P,2,FALSE)</f>
        <v>仙法战力</v>
      </c>
      <c r="D471" s="2">
        <f>VLOOKUP(C471,配置表!$B:$F,2,FALSE)</f>
        <v>3</v>
      </c>
      <c r="E471" s="2">
        <v>579</v>
      </c>
      <c r="F471" s="8" t="str">
        <f t="shared" si="21"/>
        <v>213,1331500000</v>
      </c>
      <c r="G471" s="8" t="s">
        <v>46</v>
      </c>
      <c r="H471" s="7" t="str">
        <f t="shared" si="22"/>
        <v>17,5;2750,8500;16,10200</v>
      </c>
      <c r="I471" s="7" t="str">
        <f t="shared" si="23"/>
        <v>1,69000</v>
      </c>
      <c r="J471" s="8" t="str">
        <f>VLOOKUP(C471,配置表!$B:$F,5,FALSE)</f>
        <v>52,0</v>
      </c>
      <c r="K471" s="7" t="str">
        <f>VLOOKUP(C471,配置表!$B:$J,7,FALSE)&amp;W471</f>
        <v>仙法战力达到1331500000</v>
      </c>
      <c r="L471" s="9"/>
      <c r="M471" s="9"/>
      <c r="N471" s="9"/>
      <c r="O471" s="9"/>
      <c r="P471" s="9"/>
      <c r="V471" s="11">
        <f>VLOOKUP(C471,配置表!$B:$F,4,FALSE)</f>
        <v>213</v>
      </c>
      <c r="W471" s="11">
        <f>VLOOKUP(B471,[1]成就!$A:$P,16,FALSE)</f>
        <v>1331500000</v>
      </c>
      <c r="X471" s="12"/>
      <c r="Y471" s="11">
        <f>VLOOKUP(B471,[1]成就!$A:$P,14,FALSE)</f>
        <v>69000</v>
      </c>
      <c r="Z471" s="12"/>
      <c r="AA471" s="14" t="s">
        <v>52</v>
      </c>
      <c r="AB471" s="14">
        <v>5</v>
      </c>
      <c r="AC471" s="14" t="s">
        <v>53</v>
      </c>
      <c r="AD471" s="14">
        <v>8500</v>
      </c>
      <c r="AE471" s="14" t="s">
        <v>54</v>
      </c>
      <c r="AF471" s="14">
        <v>10200</v>
      </c>
      <c r="AG471" s="14">
        <f>VLOOKUP(AA471,[2]item!$A:$B,2,FALSE)</f>
        <v>17</v>
      </c>
      <c r="AH471" s="14">
        <f>VLOOKUP(AC471,[2]item!$A:$B,2,FALSE)</f>
        <v>2750</v>
      </c>
      <c r="AI471" s="14">
        <f>VLOOKUP(AE471,[2]item!$A:$B,2,FALSE)</f>
        <v>16</v>
      </c>
    </row>
    <row r="472" spans="2:35">
      <c r="B472" s="2">
        <v>579</v>
      </c>
      <c r="C472" s="7" t="str">
        <f>VLOOKUP(B472,[1]成就!$A:$P,2,FALSE)</f>
        <v>仙法战力</v>
      </c>
      <c r="D472" s="2">
        <f>VLOOKUP(C472,配置表!$B:$F,2,FALSE)</f>
        <v>3</v>
      </c>
      <c r="E472" s="2">
        <v>580</v>
      </c>
      <c r="F472" s="8" t="str">
        <f t="shared" si="21"/>
        <v>213,1399000000</v>
      </c>
      <c r="G472" s="8" t="s">
        <v>46</v>
      </c>
      <c r="H472" s="7" t="str">
        <f t="shared" si="22"/>
        <v>22,5;2750,8500;16,10200</v>
      </c>
      <c r="I472" s="7" t="str">
        <f t="shared" si="23"/>
        <v>1,69000</v>
      </c>
      <c r="J472" s="8" t="str">
        <f>VLOOKUP(C472,配置表!$B:$F,5,FALSE)</f>
        <v>52,0</v>
      </c>
      <c r="K472" s="7" t="str">
        <f>VLOOKUP(C472,配置表!$B:$J,7,FALSE)&amp;W472</f>
        <v>仙法战力达到1399000000</v>
      </c>
      <c r="L472" s="9"/>
      <c r="M472" s="9"/>
      <c r="N472" s="9"/>
      <c r="O472" s="9"/>
      <c r="P472" s="9"/>
      <c r="V472" s="11">
        <f>VLOOKUP(C472,配置表!$B:$F,4,FALSE)</f>
        <v>213</v>
      </c>
      <c r="W472" s="11">
        <f>VLOOKUP(B472,[1]成就!$A:$P,16,FALSE)</f>
        <v>1399000000</v>
      </c>
      <c r="X472" s="12"/>
      <c r="Y472" s="11">
        <f>VLOOKUP(B472,[1]成就!$A:$P,14,FALSE)</f>
        <v>69000</v>
      </c>
      <c r="Z472" s="12"/>
      <c r="AA472" s="14" t="s">
        <v>64</v>
      </c>
      <c r="AB472" s="14">
        <v>5</v>
      </c>
      <c r="AC472" s="14" t="s">
        <v>53</v>
      </c>
      <c r="AD472" s="14">
        <v>8500</v>
      </c>
      <c r="AE472" s="14" t="s">
        <v>54</v>
      </c>
      <c r="AF472" s="14">
        <v>10200</v>
      </c>
      <c r="AG472" s="14">
        <f>VLOOKUP(AA472,[2]item!$A:$B,2,FALSE)</f>
        <v>22</v>
      </c>
      <c r="AH472" s="14">
        <f>VLOOKUP(AC472,[2]item!$A:$B,2,FALSE)</f>
        <v>2750</v>
      </c>
      <c r="AI472" s="14">
        <f>VLOOKUP(AE472,[2]item!$A:$B,2,FALSE)</f>
        <v>16</v>
      </c>
    </row>
    <row r="473" spans="2:35">
      <c r="B473" s="2">
        <v>580</v>
      </c>
      <c r="C473" s="7" t="str">
        <f>VLOOKUP(B473,[1]成就!$A:$P,2,FALSE)</f>
        <v>仙法战力</v>
      </c>
      <c r="D473" s="2">
        <f>VLOOKUP(C473,配置表!$B:$F,2,FALSE)</f>
        <v>3</v>
      </c>
      <c r="E473" s="2">
        <v>581</v>
      </c>
      <c r="F473" s="8" t="str">
        <f t="shared" si="21"/>
        <v>213,1470500000</v>
      </c>
      <c r="G473" s="8" t="s">
        <v>46</v>
      </c>
      <c r="H473" s="7" t="str">
        <f t="shared" si="22"/>
        <v>17,5;2750,8750;16,10500</v>
      </c>
      <c r="I473" s="7" t="str">
        <f t="shared" si="23"/>
        <v>1,72000</v>
      </c>
      <c r="J473" s="8" t="str">
        <f>VLOOKUP(C473,配置表!$B:$F,5,FALSE)</f>
        <v>52,0</v>
      </c>
      <c r="K473" s="7" t="str">
        <f>VLOOKUP(C473,配置表!$B:$J,7,FALSE)&amp;W473</f>
        <v>仙法战力达到1470500000</v>
      </c>
      <c r="L473" s="9"/>
      <c r="M473" s="9"/>
      <c r="N473" s="9"/>
      <c r="O473" s="9"/>
      <c r="P473" s="9"/>
      <c r="V473" s="11">
        <f>VLOOKUP(C473,配置表!$B:$F,4,FALSE)</f>
        <v>213</v>
      </c>
      <c r="W473" s="11">
        <f>VLOOKUP(B473,[1]成就!$A:$P,16,FALSE)</f>
        <v>1470500000</v>
      </c>
      <c r="X473" s="12"/>
      <c r="Y473" s="11">
        <f>VLOOKUP(B473,[1]成就!$A:$P,14,FALSE)</f>
        <v>72000</v>
      </c>
      <c r="Z473" s="12"/>
      <c r="AA473" s="14" t="s">
        <v>52</v>
      </c>
      <c r="AB473" s="14">
        <v>5</v>
      </c>
      <c r="AC473" s="14" t="s">
        <v>53</v>
      </c>
      <c r="AD473" s="14">
        <v>8750</v>
      </c>
      <c r="AE473" s="14" t="s">
        <v>54</v>
      </c>
      <c r="AF473" s="14">
        <v>10500</v>
      </c>
      <c r="AG473" s="14">
        <f>VLOOKUP(AA473,[2]item!$A:$B,2,FALSE)</f>
        <v>17</v>
      </c>
      <c r="AH473" s="14">
        <f>VLOOKUP(AC473,[2]item!$A:$B,2,FALSE)</f>
        <v>2750</v>
      </c>
      <c r="AI473" s="14">
        <f>VLOOKUP(AE473,[2]item!$A:$B,2,FALSE)</f>
        <v>16</v>
      </c>
    </row>
    <row r="474" spans="2:35">
      <c r="B474" s="2">
        <v>581</v>
      </c>
      <c r="C474" s="7" t="str">
        <f>VLOOKUP(B474,[1]成就!$A:$P,2,FALSE)</f>
        <v>仙法战力</v>
      </c>
      <c r="D474" s="2">
        <f>VLOOKUP(C474,配置表!$B:$F,2,FALSE)</f>
        <v>3</v>
      </c>
      <c r="E474" s="2">
        <v>582</v>
      </c>
      <c r="F474" s="8" t="str">
        <f t="shared" si="21"/>
        <v>213,1542000000</v>
      </c>
      <c r="G474" s="8" t="s">
        <v>46</v>
      </c>
      <c r="H474" s="7" t="str">
        <f t="shared" si="22"/>
        <v>17,5;2750,8750;16,10500</v>
      </c>
      <c r="I474" s="7" t="str">
        <f t="shared" si="23"/>
        <v>1,72000</v>
      </c>
      <c r="J474" s="8" t="str">
        <f>VLOOKUP(C474,配置表!$B:$F,5,FALSE)</f>
        <v>52,0</v>
      </c>
      <c r="K474" s="7" t="str">
        <f>VLOOKUP(C474,配置表!$B:$J,7,FALSE)&amp;W474</f>
        <v>仙法战力达到1542000000</v>
      </c>
      <c r="L474" s="9"/>
      <c r="M474" s="9"/>
      <c r="N474" s="9"/>
      <c r="O474" s="9"/>
      <c r="P474" s="9"/>
      <c r="V474" s="11">
        <f>VLOOKUP(C474,配置表!$B:$F,4,FALSE)</f>
        <v>213</v>
      </c>
      <c r="W474" s="11">
        <f>VLOOKUP(B474,[1]成就!$A:$P,16,FALSE)</f>
        <v>1542000000</v>
      </c>
      <c r="X474" s="12"/>
      <c r="Y474" s="11">
        <f>VLOOKUP(B474,[1]成就!$A:$P,14,FALSE)</f>
        <v>72000</v>
      </c>
      <c r="Z474" s="12"/>
      <c r="AA474" s="14" t="s">
        <v>52</v>
      </c>
      <c r="AB474" s="14">
        <v>5</v>
      </c>
      <c r="AC474" s="14" t="s">
        <v>53</v>
      </c>
      <c r="AD474" s="14">
        <v>8750</v>
      </c>
      <c r="AE474" s="14" t="s">
        <v>54</v>
      </c>
      <c r="AF474" s="14">
        <v>10500</v>
      </c>
      <c r="AG474" s="14">
        <f>VLOOKUP(AA474,[2]item!$A:$B,2,FALSE)</f>
        <v>17</v>
      </c>
      <c r="AH474" s="14">
        <f>VLOOKUP(AC474,[2]item!$A:$B,2,FALSE)</f>
        <v>2750</v>
      </c>
      <c r="AI474" s="14">
        <f>VLOOKUP(AE474,[2]item!$A:$B,2,FALSE)</f>
        <v>16</v>
      </c>
    </row>
    <row r="475" spans="2:35">
      <c r="B475" s="2">
        <v>582</v>
      </c>
      <c r="C475" s="7" t="str">
        <f>VLOOKUP(B475,[1]成就!$A:$P,2,FALSE)</f>
        <v>道法战力</v>
      </c>
      <c r="D475" s="2">
        <f>VLOOKUP(C475,配置表!$B:$F,2,FALSE)</f>
        <v>6</v>
      </c>
      <c r="E475" s="2">
        <v>583</v>
      </c>
      <c r="F475" s="8" t="str">
        <f t="shared" si="21"/>
        <v>215,1900</v>
      </c>
      <c r="G475" s="8" t="s">
        <v>46</v>
      </c>
      <c r="H475" s="7" t="str">
        <f t="shared" si="22"/>
        <v>17,5;2750,500;16,600</v>
      </c>
      <c r="I475" s="7" t="str">
        <f t="shared" si="23"/>
        <v>1,30</v>
      </c>
      <c r="J475" s="8" t="str">
        <f>VLOOKUP(C475,配置表!$B:$F,5,FALSE)</f>
        <v>52,1</v>
      </c>
      <c r="K475" s="7" t="str">
        <f>VLOOKUP(C475,配置表!$B:$J,7,FALSE)&amp;W475</f>
        <v>道法战力达到1900</v>
      </c>
      <c r="L475" s="9"/>
      <c r="M475" s="9"/>
      <c r="N475" s="9"/>
      <c r="O475" s="9"/>
      <c r="P475" s="9"/>
      <c r="V475" s="11">
        <f>VLOOKUP(C475,配置表!$B:$F,4,FALSE)</f>
        <v>215</v>
      </c>
      <c r="W475" s="11">
        <f>VLOOKUP(B475,[1]成就!$A:$P,16,FALSE)</f>
        <v>1900</v>
      </c>
      <c r="X475" s="12"/>
      <c r="Y475" s="11">
        <f>VLOOKUP(B475,[1]成就!$A:$P,14,FALSE)</f>
        <v>30</v>
      </c>
      <c r="Z475" s="12"/>
      <c r="AA475" s="14" t="s">
        <v>52</v>
      </c>
      <c r="AB475" s="14">
        <v>5</v>
      </c>
      <c r="AC475" s="14" t="s">
        <v>53</v>
      </c>
      <c r="AD475" s="14">
        <v>500</v>
      </c>
      <c r="AE475" s="14" t="s">
        <v>54</v>
      </c>
      <c r="AF475" s="14">
        <v>600</v>
      </c>
      <c r="AG475" s="14">
        <f>VLOOKUP(AA475,[2]item!$A:$B,2,FALSE)</f>
        <v>17</v>
      </c>
      <c r="AH475" s="14">
        <f>VLOOKUP(AC475,[2]item!$A:$B,2,FALSE)</f>
        <v>2750</v>
      </c>
      <c r="AI475" s="14">
        <f>VLOOKUP(AE475,[2]item!$A:$B,2,FALSE)</f>
        <v>16</v>
      </c>
    </row>
    <row r="476" spans="2:35">
      <c r="B476" s="2">
        <v>583</v>
      </c>
      <c r="C476" s="7" t="str">
        <f>VLOOKUP(B476,[1]成就!$A:$P,2,FALSE)</f>
        <v>道法战力</v>
      </c>
      <c r="D476" s="2">
        <f>VLOOKUP(C476,配置表!$B:$F,2,FALSE)</f>
        <v>6</v>
      </c>
      <c r="E476" s="2">
        <v>584</v>
      </c>
      <c r="F476" s="8" t="str">
        <f t="shared" si="21"/>
        <v>215,3800</v>
      </c>
      <c r="G476" s="8" t="s">
        <v>46</v>
      </c>
      <c r="H476" s="7" t="str">
        <f t="shared" si="22"/>
        <v>17,5;2750,500;16,600</v>
      </c>
      <c r="I476" s="7" t="str">
        <f t="shared" si="23"/>
        <v>1,30</v>
      </c>
      <c r="J476" s="8" t="str">
        <f>VLOOKUP(C476,配置表!$B:$F,5,FALSE)</f>
        <v>52,1</v>
      </c>
      <c r="K476" s="7" t="str">
        <f>VLOOKUP(C476,配置表!$B:$J,7,FALSE)&amp;W476</f>
        <v>道法战力达到3800</v>
      </c>
      <c r="L476" s="9"/>
      <c r="M476" s="9"/>
      <c r="N476" s="9"/>
      <c r="O476" s="9"/>
      <c r="P476" s="9"/>
      <c r="V476" s="11">
        <f>VLOOKUP(C476,配置表!$B:$F,4,FALSE)</f>
        <v>215</v>
      </c>
      <c r="W476" s="11">
        <f>VLOOKUP(B476,[1]成就!$A:$P,16,FALSE)</f>
        <v>3800</v>
      </c>
      <c r="X476" s="12"/>
      <c r="Y476" s="11">
        <f>VLOOKUP(B476,[1]成就!$A:$P,14,FALSE)</f>
        <v>30</v>
      </c>
      <c r="Z476" s="12"/>
      <c r="AA476" s="14" t="s">
        <v>52</v>
      </c>
      <c r="AB476" s="14">
        <v>5</v>
      </c>
      <c r="AC476" s="14" t="s">
        <v>53</v>
      </c>
      <c r="AD476" s="14">
        <v>500</v>
      </c>
      <c r="AE476" s="14" t="s">
        <v>54</v>
      </c>
      <c r="AF476" s="14">
        <v>600</v>
      </c>
      <c r="AG476" s="14">
        <f>VLOOKUP(AA476,[2]item!$A:$B,2,FALSE)</f>
        <v>17</v>
      </c>
      <c r="AH476" s="14">
        <f>VLOOKUP(AC476,[2]item!$A:$B,2,FALSE)</f>
        <v>2750</v>
      </c>
      <c r="AI476" s="14">
        <f>VLOOKUP(AE476,[2]item!$A:$B,2,FALSE)</f>
        <v>16</v>
      </c>
    </row>
    <row r="477" spans="2:35">
      <c r="B477" s="2">
        <v>584</v>
      </c>
      <c r="C477" s="7" t="str">
        <f>VLOOKUP(B477,[1]成就!$A:$P,2,FALSE)</f>
        <v>道法战力</v>
      </c>
      <c r="D477" s="2">
        <f>VLOOKUP(C477,配置表!$B:$F,2,FALSE)</f>
        <v>6</v>
      </c>
      <c r="E477" s="2">
        <v>585</v>
      </c>
      <c r="F477" s="8" t="str">
        <f t="shared" si="21"/>
        <v>215,6550</v>
      </c>
      <c r="G477" s="8" t="s">
        <v>46</v>
      </c>
      <c r="H477" s="7" t="str">
        <f t="shared" si="22"/>
        <v>22,5;2750,750;16,900</v>
      </c>
      <c r="I477" s="7" t="str">
        <f t="shared" si="23"/>
        <v>1,60</v>
      </c>
      <c r="J477" s="8" t="str">
        <f>VLOOKUP(C477,配置表!$B:$F,5,FALSE)</f>
        <v>52,1</v>
      </c>
      <c r="K477" s="7" t="str">
        <f>VLOOKUP(C477,配置表!$B:$J,7,FALSE)&amp;W477</f>
        <v>道法战力达到6550</v>
      </c>
      <c r="L477" s="9"/>
      <c r="M477" s="9"/>
      <c r="N477" s="9"/>
      <c r="O477" s="9"/>
      <c r="P477" s="9"/>
      <c r="V477" s="11">
        <f>VLOOKUP(C477,配置表!$B:$F,4,FALSE)</f>
        <v>215</v>
      </c>
      <c r="W477" s="11">
        <f>VLOOKUP(B477,[1]成就!$A:$P,16,FALSE)</f>
        <v>6550</v>
      </c>
      <c r="X477" s="12"/>
      <c r="Y477" s="11">
        <f>VLOOKUP(B477,[1]成就!$A:$P,14,FALSE)</f>
        <v>60</v>
      </c>
      <c r="Z477" s="12"/>
      <c r="AA477" s="14" t="s">
        <v>64</v>
      </c>
      <c r="AB477" s="14">
        <v>5</v>
      </c>
      <c r="AC477" s="14" t="s">
        <v>53</v>
      </c>
      <c r="AD477" s="14">
        <v>750</v>
      </c>
      <c r="AE477" s="14" t="s">
        <v>54</v>
      </c>
      <c r="AF477" s="14">
        <v>900</v>
      </c>
      <c r="AG477" s="14">
        <f>VLOOKUP(AA477,[2]item!$A:$B,2,FALSE)</f>
        <v>22</v>
      </c>
      <c r="AH477" s="14">
        <f>VLOOKUP(AC477,[2]item!$A:$B,2,FALSE)</f>
        <v>2750</v>
      </c>
      <c r="AI477" s="14">
        <f>VLOOKUP(AE477,[2]item!$A:$B,2,FALSE)</f>
        <v>16</v>
      </c>
    </row>
    <row r="478" spans="2:35">
      <c r="B478" s="2">
        <v>585</v>
      </c>
      <c r="C478" s="7" t="str">
        <f>VLOOKUP(B478,[1]成就!$A:$P,2,FALSE)</f>
        <v>道法战力</v>
      </c>
      <c r="D478" s="2">
        <f>VLOOKUP(C478,配置表!$B:$F,2,FALSE)</f>
        <v>6</v>
      </c>
      <c r="E478" s="2">
        <v>586</v>
      </c>
      <c r="F478" s="8" t="str">
        <f t="shared" si="21"/>
        <v>215,9300</v>
      </c>
      <c r="G478" s="8" t="s">
        <v>46</v>
      </c>
      <c r="H478" s="7" t="str">
        <f t="shared" si="22"/>
        <v>17,5;2750,750;16,900</v>
      </c>
      <c r="I478" s="7" t="str">
        <f t="shared" si="23"/>
        <v>1,60</v>
      </c>
      <c r="J478" s="8" t="str">
        <f>VLOOKUP(C478,配置表!$B:$F,5,FALSE)</f>
        <v>52,1</v>
      </c>
      <c r="K478" s="7" t="str">
        <f>VLOOKUP(C478,配置表!$B:$J,7,FALSE)&amp;W478</f>
        <v>道法战力达到9300</v>
      </c>
      <c r="L478" s="9"/>
      <c r="M478" s="9"/>
      <c r="N478" s="9"/>
      <c r="O478" s="9"/>
      <c r="P478" s="9"/>
      <c r="V478" s="11">
        <f>VLOOKUP(C478,配置表!$B:$F,4,FALSE)</f>
        <v>215</v>
      </c>
      <c r="W478" s="11">
        <f>VLOOKUP(B478,[1]成就!$A:$P,16,FALSE)</f>
        <v>9300</v>
      </c>
      <c r="X478" s="12"/>
      <c r="Y478" s="11">
        <f>VLOOKUP(B478,[1]成就!$A:$P,14,FALSE)</f>
        <v>60</v>
      </c>
      <c r="Z478" s="12"/>
      <c r="AA478" s="14" t="s">
        <v>52</v>
      </c>
      <c r="AB478" s="14">
        <v>5</v>
      </c>
      <c r="AC478" s="14" t="s">
        <v>53</v>
      </c>
      <c r="AD478" s="14">
        <v>750</v>
      </c>
      <c r="AE478" s="14" t="s">
        <v>54</v>
      </c>
      <c r="AF478" s="14">
        <v>900</v>
      </c>
      <c r="AG478" s="14">
        <f>VLOOKUP(AA478,[2]item!$A:$B,2,FALSE)</f>
        <v>17</v>
      </c>
      <c r="AH478" s="14">
        <f>VLOOKUP(AC478,[2]item!$A:$B,2,FALSE)</f>
        <v>2750</v>
      </c>
      <c r="AI478" s="14">
        <f>VLOOKUP(AE478,[2]item!$A:$B,2,FALSE)</f>
        <v>16</v>
      </c>
    </row>
    <row r="479" spans="2:35">
      <c r="B479" s="2">
        <v>586</v>
      </c>
      <c r="C479" s="7" t="str">
        <f>VLOOKUP(B479,[1]成就!$A:$P,2,FALSE)</f>
        <v>道法战力</v>
      </c>
      <c r="D479" s="2">
        <f>VLOOKUP(C479,配置表!$B:$F,2,FALSE)</f>
        <v>6</v>
      </c>
      <c r="E479" s="2">
        <v>587</v>
      </c>
      <c r="F479" s="8" t="str">
        <f t="shared" si="21"/>
        <v>215,17150</v>
      </c>
      <c r="G479" s="8" t="s">
        <v>46</v>
      </c>
      <c r="H479" s="7" t="str">
        <f t="shared" si="22"/>
        <v>17,5;2750,1000;16,1200</v>
      </c>
      <c r="I479" s="7" t="str">
        <f t="shared" si="23"/>
        <v>1,100</v>
      </c>
      <c r="J479" s="8" t="str">
        <f>VLOOKUP(C479,配置表!$B:$F,5,FALSE)</f>
        <v>52,1</v>
      </c>
      <c r="K479" s="7" t="str">
        <f>VLOOKUP(C479,配置表!$B:$J,7,FALSE)&amp;W479</f>
        <v>道法战力达到17150</v>
      </c>
      <c r="L479" s="9"/>
      <c r="M479" s="9"/>
      <c r="N479" s="9"/>
      <c r="O479" s="9"/>
      <c r="P479" s="9"/>
      <c r="V479" s="11">
        <f>VLOOKUP(C479,配置表!$B:$F,4,FALSE)</f>
        <v>215</v>
      </c>
      <c r="W479" s="11">
        <f>VLOOKUP(B479,[1]成就!$A:$P,16,FALSE)</f>
        <v>17150</v>
      </c>
      <c r="X479" s="12"/>
      <c r="Y479" s="11">
        <f>VLOOKUP(B479,[1]成就!$A:$P,14,FALSE)</f>
        <v>100</v>
      </c>
      <c r="Z479" s="12"/>
      <c r="AA479" s="14" t="s">
        <v>52</v>
      </c>
      <c r="AB479" s="14">
        <v>5</v>
      </c>
      <c r="AC479" s="14" t="s">
        <v>53</v>
      </c>
      <c r="AD479" s="14">
        <v>1000</v>
      </c>
      <c r="AE479" s="14" t="s">
        <v>54</v>
      </c>
      <c r="AF479" s="14">
        <v>1200</v>
      </c>
      <c r="AG479" s="14">
        <f>VLOOKUP(AA479,[2]item!$A:$B,2,FALSE)</f>
        <v>17</v>
      </c>
      <c r="AH479" s="14">
        <f>VLOOKUP(AC479,[2]item!$A:$B,2,FALSE)</f>
        <v>2750</v>
      </c>
      <c r="AI479" s="14">
        <f>VLOOKUP(AE479,[2]item!$A:$B,2,FALSE)</f>
        <v>16</v>
      </c>
    </row>
    <row r="480" spans="2:35">
      <c r="B480" s="2">
        <v>587</v>
      </c>
      <c r="C480" s="7" t="str">
        <f>VLOOKUP(B480,[1]成就!$A:$P,2,FALSE)</f>
        <v>道法战力</v>
      </c>
      <c r="D480" s="2">
        <f>VLOOKUP(C480,配置表!$B:$F,2,FALSE)</f>
        <v>6</v>
      </c>
      <c r="E480" s="2">
        <v>588</v>
      </c>
      <c r="F480" s="8" t="str">
        <f t="shared" si="21"/>
        <v>215,25000</v>
      </c>
      <c r="G480" s="8" t="s">
        <v>46</v>
      </c>
      <c r="H480" s="7" t="str">
        <f t="shared" si="22"/>
        <v>22,5;2750,1000;16,1200</v>
      </c>
      <c r="I480" s="7" t="str">
        <f t="shared" si="23"/>
        <v>1,100</v>
      </c>
      <c r="J480" s="8" t="str">
        <f>VLOOKUP(C480,配置表!$B:$F,5,FALSE)</f>
        <v>52,1</v>
      </c>
      <c r="K480" s="7" t="str">
        <f>VLOOKUP(C480,配置表!$B:$J,7,FALSE)&amp;W480</f>
        <v>道法战力达到25000</v>
      </c>
      <c r="L480" s="9"/>
      <c r="M480" s="9"/>
      <c r="N480" s="9"/>
      <c r="O480" s="9"/>
      <c r="P480" s="9"/>
      <c r="V480" s="11">
        <f>VLOOKUP(C480,配置表!$B:$F,4,FALSE)</f>
        <v>215</v>
      </c>
      <c r="W480" s="11">
        <f>VLOOKUP(B480,[1]成就!$A:$P,16,FALSE)</f>
        <v>25000</v>
      </c>
      <c r="X480" s="12"/>
      <c r="Y480" s="11">
        <f>VLOOKUP(B480,[1]成就!$A:$P,14,FALSE)</f>
        <v>100</v>
      </c>
      <c r="Z480" s="12"/>
      <c r="AA480" s="14" t="s">
        <v>64</v>
      </c>
      <c r="AB480" s="14">
        <v>5</v>
      </c>
      <c r="AC480" s="14" t="s">
        <v>53</v>
      </c>
      <c r="AD480" s="14">
        <v>1000</v>
      </c>
      <c r="AE480" s="14" t="s">
        <v>54</v>
      </c>
      <c r="AF480" s="14">
        <v>1200</v>
      </c>
      <c r="AG480" s="14">
        <f>VLOOKUP(AA480,[2]item!$A:$B,2,FALSE)</f>
        <v>22</v>
      </c>
      <c r="AH480" s="14">
        <f>VLOOKUP(AC480,[2]item!$A:$B,2,FALSE)</f>
        <v>2750</v>
      </c>
      <c r="AI480" s="14">
        <f>VLOOKUP(AE480,[2]item!$A:$B,2,FALSE)</f>
        <v>16</v>
      </c>
    </row>
    <row r="481" spans="2:35">
      <c r="B481" s="2">
        <v>588</v>
      </c>
      <c r="C481" s="7" t="str">
        <f>VLOOKUP(B481,[1]成就!$A:$P,2,FALSE)</f>
        <v>道法战力</v>
      </c>
      <c r="D481" s="2">
        <f>VLOOKUP(C481,配置表!$B:$F,2,FALSE)</f>
        <v>6</v>
      </c>
      <c r="E481" s="2">
        <v>589</v>
      </c>
      <c r="F481" s="8" t="str">
        <f t="shared" si="21"/>
        <v>215,33000</v>
      </c>
      <c r="G481" s="8" t="s">
        <v>46</v>
      </c>
      <c r="H481" s="7" t="str">
        <f t="shared" si="22"/>
        <v>17,5;2750,1250;16,1500</v>
      </c>
      <c r="I481" s="7" t="str">
        <f t="shared" si="23"/>
        <v>1,130</v>
      </c>
      <c r="J481" s="8" t="str">
        <f>VLOOKUP(C481,配置表!$B:$F,5,FALSE)</f>
        <v>52,1</v>
      </c>
      <c r="K481" s="7" t="str">
        <f>VLOOKUP(C481,配置表!$B:$J,7,FALSE)&amp;W481</f>
        <v>道法战力达到33000</v>
      </c>
      <c r="L481" s="9"/>
      <c r="M481" s="9"/>
      <c r="N481" s="9"/>
      <c r="O481" s="9"/>
      <c r="P481" s="9"/>
      <c r="V481" s="11">
        <f>VLOOKUP(C481,配置表!$B:$F,4,FALSE)</f>
        <v>215</v>
      </c>
      <c r="W481" s="11">
        <f>VLOOKUP(B481,[1]成就!$A:$P,16,FALSE)</f>
        <v>33000</v>
      </c>
      <c r="X481" s="12"/>
      <c r="Y481" s="11">
        <f>VLOOKUP(B481,[1]成就!$A:$P,14,FALSE)</f>
        <v>130</v>
      </c>
      <c r="Z481" s="12"/>
      <c r="AA481" s="14" t="s">
        <v>52</v>
      </c>
      <c r="AB481" s="14">
        <v>5</v>
      </c>
      <c r="AC481" s="14" t="s">
        <v>53</v>
      </c>
      <c r="AD481" s="14">
        <v>1250</v>
      </c>
      <c r="AE481" s="14" t="s">
        <v>54</v>
      </c>
      <c r="AF481" s="14">
        <v>1500</v>
      </c>
      <c r="AG481" s="14">
        <f>VLOOKUP(AA481,[2]item!$A:$B,2,FALSE)</f>
        <v>17</v>
      </c>
      <c r="AH481" s="14">
        <f>VLOOKUP(AC481,[2]item!$A:$B,2,FALSE)</f>
        <v>2750</v>
      </c>
      <c r="AI481" s="14">
        <f>VLOOKUP(AE481,[2]item!$A:$B,2,FALSE)</f>
        <v>16</v>
      </c>
    </row>
    <row r="482" spans="2:35">
      <c r="B482" s="2">
        <v>589</v>
      </c>
      <c r="C482" s="7" t="str">
        <f>VLOOKUP(B482,[1]成就!$A:$P,2,FALSE)</f>
        <v>道法战力</v>
      </c>
      <c r="D482" s="2">
        <f>VLOOKUP(C482,配置表!$B:$F,2,FALSE)</f>
        <v>6</v>
      </c>
      <c r="E482" s="2">
        <v>590</v>
      </c>
      <c r="F482" s="8" t="str">
        <f t="shared" si="21"/>
        <v>215,41000</v>
      </c>
      <c r="G482" s="8" t="s">
        <v>46</v>
      </c>
      <c r="H482" s="7" t="str">
        <f t="shared" si="22"/>
        <v>17,5;2750,1250;16,1500</v>
      </c>
      <c r="I482" s="7" t="str">
        <f t="shared" si="23"/>
        <v>1,130</v>
      </c>
      <c r="J482" s="8" t="str">
        <f>VLOOKUP(C482,配置表!$B:$F,5,FALSE)</f>
        <v>52,1</v>
      </c>
      <c r="K482" s="7" t="str">
        <f>VLOOKUP(C482,配置表!$B:$J,7,FALSE)&amp;W482</f>
        <v>道法战力达到41000</v>
      </c>
      <c r="L482" s="9"/>
      <c r="M482" s="9"/>
      <c r="N482" s="9"/>
      <c r="O482" s="9"/>
      <c r="P482" s="9"/>
      <c r="V482" s="11">
        <f>VLOOKUP(C482,配置表!$B:$F,4,FALSE)</f>
        <v>215</v>
      </c>
      <c r="W482" s="11">
        <f>VLOOKUP(B482,[1]成就!$A:$P,16,FALSE)</f>
        <v>41000</v>
      </c>
      <c r="X482" s="12"/>
      <c r="Y482" s="11">
        <f>VLOOKUP(B482,[1]成就!$A:$P,14,FALSE)</f>
        <v>130</v>
      </c>
      <c r="Z482" s="12"/>
      <c r="AA482" s="14" t="s">
        <v>52</v>
      </c>
      <c r="AB482" s="14">
        <v>5</v>
      </c>
      <c r="AC482" s="14" t="s">
        <v>53</v>
      </c>
      <c r="AD482" s="14">
        <v>1250</v>
      </c>
      <c r="AE482" s="14" t="s">
        <v>54</v>
      </c>
      <c r="AF482" s="14">
        <v>1500</v>
      </c>
      <c r="AG482" s="14">
        <f>VLOOKUP(AA482,[2]item!$A:$B,2,FALSE)</f>
        <v>17</v>
      </c>
      <c r="AH482" s="14">
        <f>VLOOKUP(AC482,[2]item!$A:$B,2,FALSE)</f>
        <v>2750</v>
      </c>
      <c r="AI482" s="14">
        <f>VLOOKUP(AE482,[2]item!$A:$B,2,FALSE)</f>
        <v>16</v>
      </c>
    </row>
    <row r="483" spans="2:35">
      <c r="B483" s="2">
        <v>590</v>
      </c>
      <c r="C483" s="7" t="str">
        <f>VLOOKUP(B483,[1]成就!$A:$P,2,FALSE)</f>
        <v>道法战力</v>
      </c>
      <c r="D483" s="2">
        <f>VLOOKUP(C483,配置表!$B:$F,2,FALSE)</f>
        <v>6</v>
      </c>
      <c r="E483" s="2">
        <v>591</v>
      </c>
      <c r="F483" s="8" t="str">
        <f t="shared" si="21"/>
        <v>215,51000</v>
      </c>
      <c r="G483" s="8" t="s">
        <v>46</v>
      </c>
      <c r="H483" s="7" t="str">
        <f t="shared" si="22"/>
        <v>22,5;2750,1500;16,1800</v>
      </c>
      <c r="I483" s="7" t="str">
        <f t="shared" si="23"/>
        <v>1,160</v>
      </c>
      <c r="J483" s="8" t="str">
        <f>VLOOKUP(C483,配置表!$B:$F,5,FALSE)</f>
        <v>52,1</v>
      </c>
      <c r="K483" s="7" t="str">
        <f>VLOOKUP(C483,配置表!$B:$J,7,FALSE)&amp;W483</f>
        <v>道法战力达到51000</v>
      </c>
      <c r="L483" s="9"/>
      <c r="M483" s="9"/>
      <c r="N483" s="9"/>
      <c r="O483" s="9"/>
      <c r="P483" s="9"/>
      <c r="V483" s="11">
        <f>VLOOKUP(C483,配置表!$B:$F,4,FALSE)</f>
        <v>215</v>
      </c>
      <c r="W483" s="11">
        <f>VLOOKUP(B483,[1]成就!$A:$P,16,FALSE)</f>
        <v>51000</v>
      </c>
      <c r="X483" s="12"/>
      <c r="Y483" s="11">
        <f>VLOOKUP(B483,[1]成就!$A:$P,14,FALSE)</f>
        <v>160</v>
      </c>
      <c r="Z483" s="12"/>
      <c r="AA483" s="14" t="s">
        <v>64</v>
      </c>
      <c r="AB483" s="14">
        <v>5</v>
      </c>
      <c r="AC483" s="14" t="s">
        <v>53</v>
      </c>
      <c r="AD483" s="14">
        <v>1500</v>
      </c>
      <c r="AE483" s="14" t="s">
        <v>54</v>
      </c>
      <c r="AF483" s="14">
        <v>1800</v>
      </c>
      <c r="AG483" s="14">
        <f>VLOOKUP(AA483,[2]item!$A:$B,2,FALSE)</f>
        <v>22</v>
      </c>
      <c r="AH483" s="14">
        <f>VLOOKUP(AC483,[2]item!$A:$B,2,FALSE)</f>
        <v>2750</v>
      </c>
      <c r="AI483" s="14">
        <f>VLOOKUP(AE483,[2]item!$A:$B,2,FALSE)</f>
        <v>16</v>
      </c>
    </row>
    <row r="484" spans="2:35">
      <c r="B484" s="2">
        <v>591</v>
      </c>
      <c r="C484" s="7" t="str">
        <f>VLOOKUP(B484,[1]成就!$A:$P,2,FALSE)</f>
        <v>道法战力</v>
      </c>
      <c r="D484" s="2">
        <f>VLOOKUP(C484,配置表!$B:$F,2,FALSE)</f>
        <v>6</v>
      </c>
      <c r="E484" s="2">
        <v>592</v>
      </c>
      <c r="F484" s="8" t="str">
        <f t="shared" si="21"/>
        <v>215,61000</v>
      </c>
      <c r="G484" s="8" t="s">
        <v>46</v>
      </c>
      <c r="H484" s="7" t="str">
        <f t="shared" si="22"/>
        <v>17,5;2750,1500;16,1800</v>
      </c>
      <c r="I484" s="7" t="str">
        <f t="shared" si="23"/>
        <v>1,160</v>
      </c>
      <c r="J484" s="8" t="str">
        <f>VLOOKUP(C484,配置表!$B:$F,5,FALSE)</f>
        <v>52,1</v>
      </c>
      <c r="K484" s="7" t="str">
        <f>VLOOKUP(C484,配置表!$B:$J,7,FALSE)&amp;W484</f>
        <v>道法战力达到61000</v>
      </c>
      <c r="L484" s="9"/>
      <c r="M484" s="9"/>
      <c r="N484" s="9"/>
      <c r="O484" s="9"/>
      <c r="P484" s="9"/>
      <c r="V484" s="11">
        <f>VLOOKUP(C484,配置表!$B:$F,4,FALSE)</f>
        <v>215</v>
      </c>
      <c r="W484" s="11">
        <f>VLOOKUP(B484,[1]成就!$A:$P,16,FALSE)</f>
        <v>61000</v>
      </c>
      <c r="X484" s="12"/>
      <c r="Y484" s="11">
        <f>VLOOKUP(B484,[1]成就!$A:$P,14,FALSE)</f>
        <v>160</v>
      </c>
      <c r="Z484" s="12"/>
      <c r="AA484" s="14" t="s">
        <v>52</v>
      </c>
      <c r="AB484" s="14">
        <v>5</v>
      </c>
      <c r="AC484" s="14" t="s">
        <v>53</v>
      </c>
      <c r="AD484" s="14">
        <v>1500</v>
      </c>
      <c r="AE484" s="14" t="s">
        <v>54</v>
      </c>
      <c r="AF484" s="14">
        <v>1800</v>
      </c>
      <c r="AG484" s="14">
        <f>VLOOKUP(AA484,[2]item!$A:$B,2,FALSE)</f>
        <v>17</v>
      </c>
      <c r="AH484" s="14">
        <f>VLOOKUP(AC484,[2]item!$A:$B,2,FALSE)</f>
        <v>2750</v>
      </c>
      <c r="AI484" s="14">
        <f>VLOOKUP(AE484,[2]item!$A:$B,2,FALSE)</f>
        <v>16</v>
      </c>
    </row>
    <row r="485" spans="2:35">
      <c r="B485" s="2">
        <v>592</v>
      </c>
      <c r="C485" s="7" t="str">
        <f>VLOOKUP(B485,[1]成就!$A:$P,2,FALSE)</f>
        <v>道法战力</v>
      </c>
      <c r="D485" s="2">
        <f>VLOOKUP(C485,配置表!$B:$F,2,FALSE)</f>
        <v>6</v>
      </c>
      <c r="E485" s="2">
        <v>593</v>
      </c>
      <c r="F485" s="8" t="str">
        <f t="shared" si="21"/>
        <v>215,80500</v>
      </c>
      <c r="G485" s="8" t="s">
        <v>46</v>
      </c>
      <c r="H485" s="7" t="str">
        <f t="shared" si="22"/>
        <v>17,5;2750,1750;16,2100</v>
      </c>
      <c r="I485" s="7" t="str">
        <f t="shared" si="23"/>
        <v>1,200</v>
      </c>
      <c r="J485" s="8" t="str">
        <f>VLOOKUP(C485,配置表!$B:$F,5,FALSE)</f>
        <v>52,1</v>
      </c>
      <c r="K485" s="7" t="str">
        <f>VLOOKUP(C485,配置表!$B:$J,7,FALSE)&amp;W485</f>
        <v>道法战力达到80500</v>
      </c>
      <c r="L485" s="9"/>
      <c r="M485" s="9"/>
      <c r="N485" s="9"/>
      <c r="O485" s="9"/>
      <c r="P485" s="9"/>
      <c r="V485" s="11">
        <f>VLOOKUP(C485,配置表!$B:$F,4,FALSE)</f>
        <v>215</v>
      </c>
      <c r="W485" s="11">
        <f>VLOOKUP(B485,[1]成就!$A:$P,16,FALSE)</f>
        <v>80500</v>
      </c>
      <c r="X485" s="12"/>
      <c r="Y485" s="11">
        <f>VLOOKUP(B485,[1]成就!$A:$P,14,FALSE)</f>
        <v>200</v>
      </c>
      <c r="Z485" s="12"/>
      <c r="AA485" s="14" t="s">
        <v>52</v>
      </c>
      <c r="AB485" s="14">
        <v>5</v>
      </c>
      <c r="AC485" s="14" t="s">
        <v>53</v>
      </c>
      <c r="AD485" s="14">
        <v>1750</v>
      </c>
      <c r="AE485" s="14" t="s">
        <v>54</v>
      </c>
      <c r="AF485" s="14">
        <v>2100</v>
      </c>
      <c r="AG485" s="14">
        <f>VLOOKUP(AA485,[2]item!$A:$B,2,FALSE)</f>
        <v>17</v>
      </c>
      <c r="AH485" s="14">
        <f>VLOOKUP(AC485,[2]item!$A:$B,2,FALSE)</f>
        <v>2750</v>
      </c>
      <c r="AI485" s="14">
        <f>VLOOKUP(AE485,[2]item!$A:$B,2,FALSE)</f>
        <v>16</v>
      </c>
    </row>
    <row r="486" spans="2:35">
      <c r="B486" s="2">
        <v>593</v>
      </c>
      <c r="C486" s="7" t="str">
        <f>VLOOKUP(B486,[1]成就!$A:$P,2,FALSE)</f>
        <v>道法战力</v>
      </c>
      <c r="D486" s="2">
        <f>VLOOKUP(C486,配置表!$B:$F,2,FALSE)</f>
        <v>6</v>
      </c>
      <c r="E486" s="2">
        <v>594</v>
      </c>
      <c r="F486" s="8" t="str">
        <f t="shared" si="21"/>
        <v>215,100000</v>
      </c>
      <c r="G486" s="8" t="s">
        <v>46</v>
      </c>
      <c r="H486" s="7" t="str">
        <f t="shared" si="22"/>
        <v>22,5;2750,1750;16,2100</v>
      </c>
      <c r="I486" s="7" t="str">
        <f t="shared" si="23"/>
        <v>1,200</v>
      </c>
      <c r="J486" s="8" t="str">
        <f>VLOOKUP(C486,配置表!$B:$F,5,FALSE)</f>
        <v>52,1</v>
      </c>
      <c r="K486" s="7" t="str">
        <f>VLOOKUP(C486,配置表!$B:$J,7,FALSE)&amp;W486</f>
        <v>道法战力达到100000</v>
      </c>
      <c r="L486" s="9"/>
      <c r="M486" s="9"/>
      <c r="N486" s="9"/>
      <c r="O486" s="9"/>
      <c r="P486" s="9"/>
      <c r="V486" s="11">
        <f>VLOOKUP(C486,配置表!$B:$F,4,FALSE)</f>
        <v>215</v>
      </c>
      <c r="W486" s="11">
        <f>VLOOKUP(B486,[1]成就!$A:$P,16,FALSE)</f>
        <v>100000</v>
      </c>
      <c r="X486" s="12"/>
      <c r="Y486" s="11">
        <f>VLOOKUP(B486,[1]成就!$A:$P,14,FALSE)</f>
        <v>200</v>
      </c>
      <c r="Z486" s="12"/>
      <c r="AA486" s="14" t="s">
        <v>64</v>
      </c>
      <c r="AB486" s="14">
        <v>5</v>
      </c>
      <c r="AC486" s="14" t="s">
        <v>53</v>
      </c>
      <c r="AD486" s="14">
        <v>1750</v>
      </c>
      <c r="AE486" s="14" t="s">
        <v>54</v>
      </c>
      <c r="AF486" s="14">
        <v>2100</v>
      </c>
      <c r="AG486" s="14">
        <f>VLOOKUP(AA486,[2]item!$A:$B,2,FALSE)</f>
        <v>22</v>
      </c>
      <c r="AH486" s="14">
        <f>VLOOKUP(AC486,[2]item!$A:$B,2,FALSE)</f>
        <v>2750</v>
      </c>
      <c r="AI486" s="14">
        <f>VLOOKUP(AE486,[2]item!$A:$B,2,FALSE)</f>
        <v>16</v>
      </c>
    </row>
    <row r="487" spans="2:35">
      <c r="B487" s="2">
        <v>594</v>
      </c>
      <c r="C487" s="7" t="str">
        <f>VLOOKUP(B487,[1]成就!$A:$P,2,FALSE)</f>
        <v>道法战力</v>
      </c>
      <c r="D487" s="2">
        <f>VLOOKUP(C487,配置表!$B:$F,2,FALSE)</f>
        <v>6</v>
      </c>
      <c r="E487" s="2">
        <v>595</v>
      </c>
      <c r="F487" s="8" t="str">
        <f t="shared" si="21"/>
        <v>215,150000</v>
      </c>
      <c r="G487" s="8" t="s">
        <v>46</v>
      </c>
      <c r="H487" s="7" t="str">
        <f t="shared" si="22"/>
        <v>17,5;2750,2000;16,2400</v>
      </c>
      <c r="I487" s="7" t="str">
        <f t="shared" si="23"/>
        <v>1,300</v>
      </c>
      <c r="J487" s="8" t="str">
        <f>VLOOKUP(C487,配置表!$B:$F,5,FALSE)</f>
        <v>52,1</v>
      </c>
      <c r="K487" s="7" t="str">
        <f>VLOOKUP(C487,配置表!$B:$J,7,FALSE)&amp;W487</f>
        <v>道法战力达到150000</v>
      </c>
      <c r="L487" s="9"/>
      <c r="M487" s="9"/>
      <c r="N487" s="9"/>
      <c r="O487" s="9"/>
      <c r="P487" s="9"/>
      <c r="V487" s="11">
        <f>VLOOKUP(C487,配置表!$B:$F,4,FALSE)</f>
        <v>215</v>
      </c>
      <c r="W487" s="11">
        <f>VLOOKUP(B487,[1]成就!$A:$P,16,FALSE)</f>
        <v>150000</v>
      </c>
      <c r="X487" s="12"/>
      <c r="Y487" s="11">
        <f>VLOOKUP(B487,[1]成就!$A:$P,14,FALSE)</f>
        <v>300</v>
      </c>
      <c r="Z487" s="12"/>
      <c r="AA487" s="14" t="s">
        <v>52</v>
      </c>
      <c r="AB487" s="14">
        <v>5</v>
      </c>
      <c r="AC487" s="14" t="s">
        <v>53</v>
      </c>
      <c r="AD487" s="14">
        <v>2000</v>
      </c>
      <c r="AE487" s="14" t="s">
        <v>54</v>
      </c>
      <c r="AF487" s="14">
        <v>2400</v>
      </c>
      <c r="AG487" s="14">
        <f>VLOOKUP(AA487,[2]item!$A:$B,2,FALSE)</f>
        <v>17</v>
      </c>
      <c r="AH487" s="14">
        <f>VLOOKUP(AC487,[2]item!$A:$B,2,FALSE)</f>
        <v>2750</v>
      </c>
      <c r="AI487" s="14">
        <f>VLOOKUP(AE487,[2]item!$A:$B,2,FALSE)</f>
        <v>16</v>
      </c>
    </row>
    <row r="488" spans="2:35">
      <c r="B488" s="2">
        <v>595</v>
      </c>
      <c r="C488" s="7" t="str">
        <f>VLOOKUP(B488,[1]成就!$A:$P,2,FALSE)</f>
        <v>道法战力</v>
      </c>
      <c r="D488" s="2">
        <f>VLOOKUP(C488,配置表!$B:$F,2,FALSE)</f>
        <v>6</v>
      </c>
      <c r="E488" s="2">
        <v>596</v>
      </c>
      <c r="F488" s="8" t="str">
        <f t="shared" si="21"/>
        <v>215,200000</v>
      </c>
      <c r="G488" s="8" t="s">
        <v>46</v>
      </c>
      <c r="H488" s="7" t="str">
        <f t="shared" si="22"/>
        <v>17,5;2750,2000;16,2400</v>
      </c>
      <c r="I488" s="7" t="str">
        <f t="shared" si="23"/>
        <v>1,300</v>
      </c>
      <c r="J488" s="8" t="str">
        <f>VLOOKUP(C488,配置表!$B:$F,5,FALSE)</f>
        <v>52,1</v>
      </c>
      <c r="K488" s="7" t="str">
        <f>VLOOKUP(C488,配置表!$B:$J,7,FALSE)&amp;W488</f>
        <v>道法战力达到200000</v>
      </c>
      <c r="L488" s="9"/>
      <c r="M488" s="9"/>
      <c r="N488" s="9"/>
      <c r="O488" s="9"/>
      <c r="P488" s="9"/>
      <c r="V488" s="11">
        <f>VLOOKUP(C488,配置表!$B:$F,4,FALSE)</f>
        <v>215</v>
      </c>
      <c r="W488" s="11">
        <f>VLOOKUP(B488,[1]成就!$A:$P,16,FALSE)</f>
        <v>200000</v>
      </c>
      <c r="X488" s="12"/>
      <c r="Y488" s="11">
        <f>VLOOKUP(B488,[1]成就!$A:$P,14,FALSE)</f>
        <v>300</v>
      </c>
      <c r="Z488" s="12"/>
      <c r="AA488" s="14" t="s">
        <v>52</v>
      </c>
      <c r="AB488" s="14">
        <v>5</v>
      </c>
      <c r="AC488" s="14" t="s">
        <v>53</v>
      </c>
      <c r="AD488" s="14">
        <v>2000</v>
      </c>
      <c r="AE488" s="14" t="s">
        <v>54</v>
      </c>
      <c r="AF488" s="14">
        <v>2400</v>
      </c>
      <c r="AG488" s="14">
        <f>VLOOKUP(AA488,[2]item!$A:$B,2,FALSE)</f>
        <v>17</v>
      </c>
      <c r="AH488" s="14">
        <f>VLOOKUP(AC488,[2]item!$A:$B,2,FALSE)</f>
        <v>2750</v>
      </c>
      <c r="AI488" s="14">
        <f>VLOOKUP(AE488,[2]item!$A:$B,2,FALSE)</f>
        <v>16</v>
      </c>
    </row>
    <row r="489" spans="2:35">
      <c r="B489" s="2">
        <v>596</v>
      </c>
      <c r="C489" s="7" t="str">
        <f>VLOOKUP(B489,[1]成就!$A:$P,2,FALSE)</f>
        <v>道法战力</v>
      </c>
      <c r="D489" s="2">
        <f>VLOOKUP(C489,配置表!$B:$F,2,FALSE)</f>
        <v>6</v>
      </c>
      <c r="E489" s="2">
        <v>597</v>
      </c>
      <c r="F489" s="8" t="str">
        <f t="shared" si="21"/>
        <v>215,350000</v>
      </c>
      <c r="G489" s="8" t="s">
        <v>46</v>
      </c>
      <c r="H489" s="7" t="str">
        <f t="shared" si="22"/>
        <v>22,5;2750,2250;16,2700</v>
      </c>
      <c r="I489" s="7" t="str">
        <f t="shared" si="23"/>
        <v>1,500</v>
      </c>
      <c r="J489" s="8" t="str">
        <f>VLOOKUP(C489,配置表!$B:$F,5,FALSE)</f>
        <v>52,1</v>
      </c>
      <c r="K489" s="7" t="str">
        <f>VLOOKUP(C489,配置表!$B:$J,7,FALSE)&amp;W489</f>
        <v>道法战力达到350000</v>
      </c>
      <c r="L489" s="9"/>
      <c r="M489" s="9"/>
      <c r="N489" s="9"/>
      <c r="O489" s="9"/>
      <c r="P489" s="9"/>
      <c r="V489" s="11">
        <f>VLOOKUP(C489,配置表!$B:$F,4,FALSE)</f>
        <v>215</v>
      </c>
      <c r="W489" s="11">
        <f>VLOOKUP(B489,[1]成就!$A:$P,16,FALSE)</f>
        <v>350000</v>
      </c>
      <c r="X489" s="12"/>
      <c r="Y489" s="11">
        <f>VLOOKUP(B489,[1]成就!$A:$P,14,FALSE)</f>
        <v>500</v>
      </c>
      <c r="Z489" s="12"/>
      <c r="AA489" s="14" t="s">
        <v>64</v>
      </c>
      <c r="AB489" s="14">
        <v>5</v>
      </c>
      <c r="AC489" s="14" t="s">
        <v>53</v>
      </c>
      <c r="AD489" s="14">
        <v>2250</v>
      </c>
      <c r="AE489" s="14" t="s">
        <v>54</v>
      </c>
      <c r="AF489" s="14">
        <v>2700</v>
      </c>
      <c r="AG489" s="14">
        <f>VLOOKUP(AA489,[2]item!$A:$B,2,FALSE)</f>
        <v>22</v>
      </c>
      <c r="AH489" s="14">
        <f>VLOOKUP(AC489,[2]item!$A:$B,2,FALSE)</f>
        <v>2750</v>
      </c>
      <c r="AI489" s="14">
        <f>VLOOKUP(AE489,[2]item!$A:$B,2,FALSE)</f>
        <v>16</v>
      </c>
    </row>
    <row r="490" spans="2:35">
      <c r="B490" s="2">
        <v>597</v>
      </c>
      <c r="C490" s="7" t="str">
        <f>VLOOKUP(B490,[1]成就!$A:$P,2,FALSE)</f>
        <v>道法战力</v>
      </c>
      <c r="D490" s="2">
        <f>VLOOKUP(C490,配置表!$B:$F,2,FALSE)</f>
        <v>6</v>
      </c>
      <c r="E490" s="2">
        <v>598</v>
      </c>
      <c r="F490" s="8" t="str">
        <f t="shared" si="21"/>
        <v>215,500000</v>
      </c>
      <c r="G490" s="8" t="s">
        <v>46</v>
      </c>
      <c r="H490" s="7" t="str">
        <f t="shared" si="22"/>
        <v>17,5;2750,2250;16,2700</v>
      </c>
      <c r="I490" s="7" t="str">
        <f t="shared" si="23"/>
        <v>1,500</v>
      </c>
      <c r="J490" s="8" t="str">
        <f>VLOOKUP(C490,配置表!$B:$F,5,FALSE)</f>
        <v>52,1</v>
      </c>
      <c r="K490" s="7" t="str">
        <f>VLOOKUP(C490,配置表!$B:$J,7,FALSE)&amp;W490</f>
        <v>道法战力达到500000</v>
      </c>
      <c r="L490" s="9"/>
      <c r="M490" s="9"/>
      <c r="N490" s="9"/>
      <c r="O490" s="9"/>
      <c r="P490" s="9"/>
      <c r="V490" s="11">
        <f>VLOOKUP(C490,配置表!$B:$F,4,FALSE)</f>
        <v>215</v>
      </c>
      <c r="W490" s="11">
        <f>VLOOKUP(B490,[1]成就!$A:$P,16,FALSE)</f>
        <v>500000</v>
      </c>
      <c r="X490" s="12"/>
      <c r="Y490" s="11">
        <f>VLOOKUP(B490,[1]成就!$A:$P,14,FALSE)</f>
        <v>500</v>
      </c>
      <c r="Z490" s="12"/>
      <c r="AA490" s="14" t="s">
        <v>52</v>
      </c>
      <c r="AB490" s="14">
        <v>5</v>
      </c>
      <c r="AC490" s="14" t="s">
        <v>53</v>
      </c>
      <c r="AD490" s="14">
        <v>2250</v>
      </c>
      <c r="AE490" s="14" t="s">
        <v>54</v>
      </c>
      <c r="AF490" s="14">
        <v>2700</v>
      </c>
      <c r="AG490" s="14">
        <f>VLOOKUP(AA490,[2]item!$A:$B,2,FALSE)</f>
        <v>17</v>
      </c>
      <c r="AH490" s="14">
        <f>VLOOKUP(AC490,[2]item!$A:$B,2,FALSE)</f>
        <v>2750</v>
      </c>
      <c r="AI490" s="14">
        <f>VLOOKUP(AE490,[2]item!$A:$B,2,FALSE)</f>
        <v>16</v>
      </c>
    </row>
    <row r="491" spans="2:35">
      <c r="B491" s="2">
        <v>598</v>
      </c>
      <c r="C491" s="7" t="str">
        <f>VLOOKUP(B491,[1]成就!$A:$P,2,FALSE)</f>
        <v>道法战力</v>
      </c>
      <c r="D491" s="2">
        <f>VLOOKUP(C491,配置表!$B:$F,2,FALSE)</f>
        <v>6</v>
      </c>
      <c r="E491" s="2">
        <v>599</v>
      </c>
      <c r="F491" s="8" t="str">
        <f t="shared" si="21"/>
        <v>215,650000</v>
      </c>
      <c r="G491" s="8" t="s">
        <v>46</v>
      </c>
      <c r="H491" s="7" t="str">
        <f t="shared" si="22"/>
        <v>17,5;2750,2500;16,3000</v>
      </c>
      <c r="I491" s="7" t="str">
        <f t="shared" si="23"/>
        <v>1,700</v>
      </c>
      <c r="J491" s="8" t="str">
        <f>VLOOKUP(C491,配置表!$B:$F,5,FALSE)</f>
        <v>52,1</v>
      </c>
      <c r="K491" s="7" t="str">
        <f>VLOOKUP(C491,配置表!$B:$J,7,FALSE)&amp;W491</f>
        <v>道法战力达到650000</v>
      </c>
      <c r="L491" s="9"/>
      <c r="M491" s="9"/>
      <c r="N491" s="9"/>
      <c r="O491" s="9"/>
      <c r="P491" s="9"/>
      <c r="V491" s="11">
        <f>VLOOKUP(C491,配置表!$B:$F,4,FALSE)</f>
        <v>215</v>
      </c>
      <c r="W491" s="11">
        <f>VLOOKUP(B491,[1]成就!$A:$P,16,FALSE)</f>
        <v>650000</v>
      </c>
      <c r="X491" s="12"/>
      <c r="Y491" s="11">
        <f>VLOOKUP(B491,[1]成就!$A:$P,14,FALSE)</f>
        <v>700</v>
      </c>
      <c r="Z491" s="12"/>
      <c r="AA491" s="14" t="s">
        <v>52</v>
      </c>
      <c r="AB491" s="14">
        <v>5</v>
      </c>
      <c r="AC491" s="14" t="s">
        <v>53</v>
      </c>
      <c r="AD491" s="14">
        <v>2500</v>
      </c>
      <c r="AE491" s="14" t="s">
        <v>54</v>
      </c>
      <c r="AF491" s="14">
        <v>3000</v>
      </c>
      <c r="AG491" s="14">
        <f>VLOOKUP(AA491,[2]item!$A:$B,2,FALSE)</f>
        <v>17</v>
      </c>
      <c r="AH491" s="14">
        <f>VLOOKUP(AC491,[2]item!$A:$B,2,FALSE)</f>
        <v>2750</v>
      </c>
      <c r="AI491" s="14">
        <f>VLOOKUP(AE491,[2]item!$A:$B,2,FALSE)</f>
        <v>16</v>
      </c>
    </row>
    <row r="492" spans="2:35">
      <c r="B492" s="2">
        <v>599</v>
      </c>
      <c r="C492" s="7" t="str">
        <f>VLOOKUP(B492,[1]成就!$A:$P,2,FALSE)</f>
        <v>道法战力</v>
      </c>
      <c r="D492" s="2">
        <f>VLOOKUP(C492,配置表!$B:$F,2,FALSE)</f>
        <v>6</v>
      </c>
      <c r="E492" s="2">
        <v>600</v>
      </c>
      <c r="F492" s="8" t="str">
        <f t="shared" si="21"/>
        <v>215,800000</v>
      </c>
      <c r="G492" s="8" t="s">
        <v>46</v>
      </c>
      <c r="H492" s="7" t="str">
        <f t="shared" si="22"/>
        <v>22,5;2750,2500;16,3000</v>
      </c>
      <c r="I492" s="7" t="str">
        <f t="shared" si="23"/>
        <v>1,700</v>
      </c>
      <c r="J492" s="8" t="str">
        <f>VLOOKUP(C492,配置表!$B:$F,5,FALSE)</f>
        <v>52,1</v>
      </c>
      <c r="K492" s="7" t="str">
        <f>VLOOKUP(C492,配置表!$B:$J,7,FALSE)&amp;W492</f>
        <v>道法战力达到800000</v>
      </c>
      <c r="L492" s="9"/>
      <c r="M492" s="9"/>
      <c r="N492" s="9"/>
      <c r="O492" s="9"/>
      <c r="P492" s="9"/>
      <c r="V492" s="11">
        <f>VLOOKUP(C492,配置表!$B:$F,4,FALSE)</f>
        <v>215</v>
      </c>
      <c r="W492" s="11">
        <f>VLOOKUP(B492,[1]成就!$A:$P,16,FALSE)</f>
        <v>800000</v>
      </c>
      <c r="X492" s="12"/>
      <c r="Y492" s="11">
        <f>VLOOKUP(B492,[1]成就!$A:$P,14,FALSE)</f>
        <v>700</v>
      </c>
      <c r="Z492" s="12"/>
      <c r="AA492" s="14" t="s">
        <v>64</v>
      </c>
      <c r="AB492" s="14">
        <v>5</v>
      </c>
      <c r="AC492" s="14" t="s">
        <v>53</v>
      </c>
      <c r="AD492" s="14">
        <v>2500</v>
      </c>
      <c r="AE492" s="14" t="s">
        <v>54</v>
      </c>
      <c r="AF492" s="14">
        <v>3000</v>
      </c>
      <c r="AG492" s="14">
        <f>VLOOKUP(AA492,[2]item!$A:$B,2,FALSE)</f>
        <v>22</v>
      </c>
      <c r="AH492" s="14">
        <f>VLOOKUP(AC492,[2]item!$A:$B,2,FALSE)</f>
        <v>2750</v>
      </c>
      <c r="AI492" s="14">
        <f>VLOOKUP(AE492,[2]item!$A:$B,2,FALSE)</f>
        <v>16</v>
      </c>
    </row>
    <row r="493" spans="2:35">
      <c r="B493" s="2">
        <v>600</v>
      </c>
      <c r="C493" s="7" t="str">
        <f>VLOOKUP(B493,[1]成就!$A:$P,2,FALSE)</f>
        <v>道法战力</v>
      </c>
      <c r="D493" s="2">
        <f>VLOOKUP(C493,配置表!$B:$F,2,FALSE)</f>
        <v>6</v>
      </c>
      <c r="E493" s="2">
        <v>601</v>
      </c>
      <c r="F493" s="8" t="str">
        <f t="shared" si="21"/>
        <v>215,1450000</v>
      </c>
      <c r="G493" s="8" t="s">
        <v>46</v>
      </c>
      <c r="H493" s="7" t="str">
        <f t="shared" si="22"/>
        <v>17,5;2750,2750;16,3300</v>
      </c>
      <c r="I493" s="7" t="str">
        <f t="shared" si="23"/>
        <v>1,1500</v>
      </c>
      <c r="J493" s="8" t="str">
        <f>VLOOKUP(C493,配置表!$B:$F,5,FALSE)</f>
        <v>52,1</v>
      </c>
      <c r="K493" s="7" t="str">
        <f>VLOOKUP(C493,配置表!$B:$J,7,FALSE)&amp;W493</f>
        <v>道法战力达到1450000</v>
      </c>
      <c r="L493" s="9"/>
      <c r="M493" s="9"/>
      <c r="N493" s="9"/>
      <c r="O493" s="9"/>
      <c r="P493" s="9"/>
      <c r="V493" s="11">
        <f>VLOOKUP(C493,配置表!$B:$F,4,FALSE)</f>
        <v>215</v>
      </c>
      <c r="W493" s="11">
        <f>VLOOKUP(B493,[1]成就!$A:$P,16,FALSE)</f>
        <v>1450000</v>
      </c>
      <c r="X493" s="12"/>
      <c r="Y493" s="11">
        <f>VLOOKUP(B493,[1]成就!$A:$P,14,FALSE)</f>
        <v>1500</v>
      </c>
      <c r="Z493" s="12"/>
      <c r="AA493" s="14" t="s">
        <v>52</v>
      </c>
      <c r="AB493" s="14">
        <v>5</v>
      </c>
      <c r="AC493" s="14" t="s">
        <v>53</v>
      </c>
      <c r="AD493" s="14">
        <v>2750</v>
      </c>
      <c r="AE493" s="14" t="s">
        <v>54</v>
      </c>
      <c r="AF493" s="14">
        <v>3300</v>
      </c>
      <c r="AG493" s="14">
        <f>VLOOKUP(AA493,[2]item!$A:$B,2,FALSE)</f>
        <v>17</v>
      </c>
      <c r="AH493" s="14">
        <f>VLOOKUP(AC493,[2]item!$A:$B,2,FALSE)</f>
        <v>2750</v>
      </c>
      <c r="AI493" s="14">
        <f>VLOOKUP(AE493,[2]item!$A:$B,2,FALSE)</f>
        <v>16</v>
      </c>
    </row>
    <row r="494" spans="2:35">
      <c r="B494" s="2">
        <v>601</v>
      </c>
      <c r="C494" s="7" t="str">
        <f>VLOOKUP(B494,[1]成就!$A:$P,2,FALSE)</f>
        <v>道法战力</v>
      </c>
      <c r="D494" s="2">
        <f>VLOOKUP(C494,配置表!$B:$F,2,FALSE)</f>
        <v>6</v>
      </c>
      <c r="E494" s="2">
        <v>602</v>
      </c>
      <c r="F494" s="8" t="str">
        <f t="shared" si="21"/>
        <v>215,2100000</v>
      </c>
      <c r="G494" s="8" t="s">
        <v>46</v>
      </c>
      <c r="H494" s="7" t="str">
        <f t="shared" si="22"/>
        <v>17,5;2750,2750;16,3300</v>
      </c>
      <c r="I494" s="7" t="str">
        <f t="shared" si="23"/>
        <v>1,1500</v>
      </c>
      <c r="J494" s="8" t="str">
        <f>VLOOKUP(C494,配置表!$B:$F,5,FALSE)</f>
        <v>52,1</v>
      </c>
      <c r="K494" s="7" t="str">
        <f>VLOOKUP(C494,配置表!$B:$J,7,FALSE)&amp;W494</f>
        <v>道法战力达到2100000</v>
      </c>
      <c r="L494" s="9"/>
      <c r="M494" s="9"/>
      <c r="N494" s="9"/>
      <c r="O494" s="9"/>
      <c r="P494" s="9"/>
      <c r="V494" s="11">
        <f>VLOOKUP(C494,配置表!$B:$F,4,FALSE)</f>
        <v>215</v>
      </c>
      <c r="W494" s="11">
        <f>VLOOKUP(B494,[1]成就!$A:$P,16,FALSE)</f>
        <v>2100000</v>
      </c>
      <c r="X494" s="12"/>
      <c r="Y494" s="11">
        <f>VLOOKUP(B494,[1]成就!$A:$P,14,FALSE)</f>
        <v>1500</v>
      </c>
      <c r="Z494" s="12"/>
      <c r="AA494" s="14" t="s">
        <v>52</v>
      </c>
      <c r="AB494" s="14">
        <v>5</v>
      </c>
      <c r="AC494" s="14" t="s">
        <v>53</v>
      </c>
      <c r="AD494" s="14">
        <v>2750</v>
      </c>
      <c r="AE494" s="14" t="s">
        <v>54</v>
      </c>
      <c r="AF494" s="14">
        <v>3300</v>
      </c>
      <c r="AG494" s="14">
        <f>VLOOKUP(AA494,[2]item!$A:$B,2,FALSE)</f>
        <v>17</v>
      </c>
      <c r="AH494" s="14">
        <f>VLOOKUP(AC494,[2]item!$A:$B,2,FALSE)</f>
        <v>2750</v>
      </c>
      <c r="AI494" s="14">
        <f>VLOOKUP(AE494,[2]item!$A:$B,2,FALSE)</f>
        <v>16</v>
      </c>
    </row>
    <row r="495" spans="2:35">
      <c r="B495" s="2">
        <v>602</v>
      </c>
      <c r="C495" s="7" t="str">
        <f>VLOOKUP(B495,[1]成就!$A:$P,2,FALSE)</f>
        <v>道法战力</v>
      </c>
      <c r="D495" s="2">
        <f>VLOOKUP(C495,配置表!$B:$F,2,FALSE)</f>
        <v>6</v>
      </c>
      <c r="E495" s="2">
        <v>603</v>
      </c>
      <c r="F495" s="8" t="str">
        <f t="shared" si="21"/>
        <v>215,3650000</v>
      </c>
      <c r="G495" s="8" t="s">
        <v>46</v>
      </c>
      <c r="H495" s="7" t="str">
        <f t="shared" si="22"/>
        <v>22,5;2750,3000;16,3600</v>
      </c>
      <c r="I495" s="7" t="str">
        <f t="shared" si="23"/>
        <v>1,3000</v>
      </c>
      <c r="J495" s="8" t="str">
        <f>VLOOKUP(C495,配置表!$B:$F,5,FALSE)</f>
        <v>52,1</v>
      </c>
      <c r="K495" s="7" t="str">
        <f>VLOOKUP(C495,配置表!$B:$J,7,FALSE)&amp;W495</f>
        <v>道法战力达到3650000</v>
      </c>
      <c r="L495" s="9"/>
      <c r="M495" s="9"/>
      <c r="N495" s="9"/>
      <c r="O495" s="9"/>
      <c r="P495" s="9"/>
      <c r="V495" s="11">
        <f>VLOOKUP(C495,配置表!$B:$F,4,FALSE)</f>
        <v>215</v>
      </c>
      <c r="W495" s="11">
        <f>VLOOKUP(B495,[1]成就!$A:$P,16,FALSE)</f>
        <v>3650000</v>
      </c>
      <c r="X495" s="12"/>
      <c r="Y495" s="11">
        <f>VLOOKUP(B495,[1]成就!$A:$P,14,FALSE)</f>
        <v>3000</v>
      </c>
      <c r="Z495" s="12"/>
      <c r="AA495" s="14" t="s">
        <v>64</v>
      </c>
      <c r="AB495" s="14">
        <v>5</v>
      </c>
      <c r="AC495" s="14" t="s">
        <v>53</v>
      </c>
      <c r="AD495" s="14">
        <v>3000</v>
      </c>
      <c r="AE495" s="14" t="s">
        <v>54</v>
      </c>
      <c r="AF495" s="14">
        <v>3600</v>
      </c>
      <c r="AG495" s="14">
        <f>VLOOKUP(AA495,[2]item!$A:$B,2,FALSE)</f>
        <v>22</v>
      </c>
      <c r="AH495" s="14">
        <f>VLOOKUP(AC495,[2]item!$A:$B,2,FALSE)</f>
        <v>2750</v>
      </c>
      <c r="AI495" s="14">
        <f>VLOOKUP(AE495,[2]item!$A:$B,2,FALSE)</f>
        <v>16</v>
      </c>
    </row>
    <row r="496" spans="2:35">
      <c r="B496" s="2">
        <v>603</v>
      </c>
      <c r="C496" s="7" t="str">
        <f>VLOOKUP(B496,[1]成就!$A:$P,2,FALSE)</f>
        <v>道法战力</v>
      </c>
      <c r="D496" s="2">
        <f>VLOOKUP(C496,配置表!$B:$F,2,FALSE)</f>
        <v>6</v>
      </c>
      <c r="E496" s="2">
        <v>604</v>
      </c>
      <c r="F496" s="8" t="str">
        <f t="shared" si="21"/>
        <v>215,5200000</v>
      </c>
      <c r="G496" s="8" t="s">
        <v>46</v>
      </c>
      <c r="H496" s="7" t="str">
        <f t="shared" si="22"/>
        <v>17,5;2750,3000;16,3600</v>
      </c>
      <c r="I496" s="7" t="str">
        <f t="shared" si="23"/>
        <v>1,3000</v>
      </c>
      <c r="J496" s="8" t="str">
        <f>VLOOKUP(C496,配置表!$B:$F,5,FALSE)</f>
        <v>52,1</v>
      </c>
      <c r="K496" s="7" t="str">
        <f>VLOOKUP(C496,配置表!$B:$J,7,FALSE)&amp;W496</f>
        <v>道法战力达到5200000</v>
      </c>
      <c r="L496" s="9"/>
      <c r="M496" s="9"/>
      <c r="N496" s="9"/>
      <c r="O496" s="9"/>
      <c r="P496" s="9"/>
      <c r="V496" s="11">
        <f>VLOOKUP(C496,配置表!$B:$F,4,FALSE)</f>
        <v>215</v>
      </c>
      <c r="W496" s="11">
        <f>VLOOKUP(B496,[1]成就!$A:$P,16,FALSE)</f>
        <v>5200000</v>
      </c>
      <c r="X496" s="12"/>
      <c r="Y496" s="11">
        <f>VLOOKUP(B496,[1]成就!$A:$P,14,FALSE)</f>
        <v>3000</v>
      </c>
      <c r="Z496" s="12"/>
      <c r="AA496" s="14" t="s">
        <v>52</v>
      </c>
      <c r="AB496" s="14">
        <v>5</v>
      </c>
      <c r="AC496" s="14" t="s">
        <v>53</v>
      </c>
      <c r="AD496" s="14">
        <v>3000</v>
      </c>
      <c r="AE496" s="14" t="s">
        <v>54</v>
      </c>
      <c r="AF496" s="14">
        <v>3600</v>
      </c>
      <c r="AG496" s="14">
        <f>VLOOKUP(AA496,[2]item!$A:$B,2,FALSE)</f>
        <v>17</v>
      </c>
      <c r="AH496" s="14">
        <f>VLOOKUP(AC496,[2]item!$A:$B,2,FALSE)</f>
        <v>2750</v>
      </c>
      <c r="AI496" s="14">
        <f>VLOOKUP(AE496,[2]item!$A:$B,2,FALSE)</f>
        <v>16</v>
      </c>
    </row>
    <row r="497" spans="2:35">
      <c r="B497" s="2">
        <v>604</v>
      </c>
      <c r="C497" s="7" t="str">
        <f>VLOOKUP(B497,[1]成就!$A:$P,2,FALSE)</f>
        <v>道法战力</v>
      </c>
      <c r="D497" s="2">
        <f>VLOOKUP(C497,配置表!$B:$F,2,FALSE)</f>
        <v>6</v>
      </c>
      <c r="E497" s="2">
        <v>605</v>
      </c>
      <c r="F497" s="8" t="str">
        <f t="shared" si="21"/>
        <v>215,9350000</v>
      </c>
      <c r="G497" s="8" t="s">
        <v>46</v>
      </c>
      <c r="H497" s="7" t="str">
        <f t="shared" si="22"/>
        <v>17,5;2750,3250;16,3900</v>
      </c>
      <c r="I497" s="7" t="str">
        <f t="shared" si="23"/>
        <v>1,6000</v>
      </c>
      <c r="J497" s="8" t="str">
        <f>VLOOKUP(C497,配置表!$B:$F,5,FALSE)</f>
        <v>52,1</v>
      </c>
      <c r="K497" s="7" t="str">
        <f>VLOOKUP(C497,配置表!$B:$J,7,FALSE)&amp;W497</f>
        <v>道法战力达到9350000</v>
      </c>
      <c r="L497" s="9"/>
      <c r="M497" s="9"/>
      <c r="N497" s="9"/>
      <c r="O497" s="9"/>
      <c r="P497" s="9"/>
      <c r="V497" s="11">
        <f>VLOOKUP(C497,配置表!$B:$F,4,FALSE)</f>
        <v>215</v>
      </c>
      <c r="W497" s="11">
        <f>VLOOKUP(B497,[1]成就!$A:$P,16,FALSE)</f>
        <v>9350000</v>
      </c>
      <c r="X497" s="12"/>
      <c r="Y497" s="11">
        <f>VLOOKUP(B497,[1]成就!$A:$P,14,FALSE)</f>
        <v>6000</v>
      </c>
      <c r="Z497" s="12"/>
      <c r="AA497" s="14" t="s">
        <v>52</v>
      </c>
      <c r="AB497" s="14">
        <v>5</v>
      </c>
      <c r="AC497" s="14" t="s">
        <v>53</v>
      </c>
      <c r="AD497" s="14">
        <v>3250</v>
      </c>
      <c r="AE497" s="14" t="s">
        <v>54</v>
      </c>
      <c r="AF497" s="14">
        <v>3900</v>
      </c>
      <c r="AG497" s="14">
        <f>VLOOKUP(AA497,[2]item!$A:$B,2,FALSE)</f>
        <v>17</v>
      </c>
      <c r="AH497" s="14">
        <f>VLOOKUP(AC497,[2]item!$A:$B,2,FALSE)</f>
        <v>2750</v>
      </c>
      <c r="AI497" s="14">
        <f>VLOOKUP(AE497,[2]item!$A:$B,2,FALSE)</f>
        <v>16</v>
      </c>
    </row>
    <row r="498" spans="2:35">
      <c r="B498" s="2">
        <v>605</v>
      </c>
      <c r="C498" s="7" t="str">
        <f>VLOOKUP(B498,[1]成就!$A:$P,2,FALSE)</f>
        <v>道法战力</v>
      </c>
      <c r="D498" s="2">
        <f>VLOOKUP(C498,配置表!$B:$F,2,FALSE)</f>
        <v>6</v>
      </c>
      <c r="E498" s="2">
        <v>606</v>
      </c>
      <c r="F498" s="8" t="str">
        <f t="shared" si="21"/>
        <v>215,13500000</v>
      </c>
      <c r="G498" s="8" t="s">
        <v>46</v>
      </c>
      <c r="H498" s="7" t="str">
        <f t="shared" si="22"/>
        <v>22,5;2750,3250;16,3900</v>
      </c>
      <c r="I498" s="7" t="str">
        <f t="shared" si="23"/>
        <v>1,6000</v>
      </c>
      <c r="J498" s="8" t="str">
        <f>VLOOKUP(C498,配置表!$B:$F,5,FALSE)</f>
        <v>52,1</v>
      </c>
      <c r="K498" s="7" t="str">
        <f>VLOOKUP(C498,配置表!$B:$J,7,FALSE)&amp;W498</f>
        <v>道法战力达到13500000</v>
      </c>
      <c r="L498" s="9"/>
      <c r="M498" s="9"/>
      <c r="N498" s="9"/>
      <c r="O498" s="9"/>
      <c r="P498" s="9"/>
      <c r="V498" s="11">
        <f>VLOOKUP(C498,配置表!$B:$F,4,FALSE)</f>
        <v>215</v>
      </c>
      <c r="W498" s="11">
        <f>VLOOKUP(B498,[1]成就!$A:$P,16,FALSE)</f>
        <v>13500000</v>
      </c>
      <c r="X498" s="12"/>
      <c r="Y498" s="11">
        <f>VLOOKUP(B498,[1]成就!$A:$P,14,FALSE)</f>
        <v>6000</v>
      </c>
      <c r="Z498" s="12"/>
      <c r="AA498" s="14" t="s">
        <v>64</v>
      </c>
      <c r="AB498" s="14">
        <v>5</v>
      </c>
      <c r="AC498" s="14" t="s">
        <v>53</v>
      </c>
      <c r="AD498" s="14">
        <v>3250</v>
      </c>
      <c r="AE498" s="14" t="s">
        <v>54</v>
      </c>
      <c r="AF498" s="14">
        <v>3900</v>
      </c>
      <c r="AG498" s="14">
        <f>VLOOKUP(AA498,[2]item!$A:$B,2,FALSE)</f>
        <v>22</v>
      </c>
      <c r="AH498" s="14">
        <f>VLOOKUP(AC498,[2]item!$A:$B,2,FALSE)</f>
        <v>2750</v>
      </c>
      <c r="AI498" s="14">
        <f>VLOOKUP(AE498,[2]item!$A:$B,2,FALSE)</f>
        <v>16</v>
      </c>
    </row>
    <row r="499" spans="2:35">
      <c r="B499" s="2">
        <v>606</v>
      </c>
      <c r="C499" s="7" t="str">
        <f>VLOOKUP(B499,[1]成就!$A:$P,2,FALSE)</f>
        <v>道法战力</v>
      </c>
      <c r="D499" s="2">
        <f>VLOOKUP(C499,配置表!$B:$F,2,FALSE)</f>
        <v>6</v>
      </c>
      <c r="E499" s="2">
        <v>607</v>
      </c>
      <c r="F499" s="8" t="str">
        <f t="shared" si="21"/>
        <v>215,19250000</v>
      </c>
      <c r="G499" s="8" t="s">
        <v>46</v>
      </c>
      <c r="H499" s="7" t="str">
        <f t="shared" si="22"/>
        <v>17,5;2750,3500;16,4200</v>
      </c>
      <c r="I499" s="7" t="str">
        <f t="shared" si="23"/>
        <v>1,9000</v>
      </c>
      <c r="J499" s="8" t="str">
        <f>VLOOKUP(C499,配置表!$B:$F,5,FALSE)</f>
        <v>52,1</v>
      </c>
      <c r="K499" s="7" t="str">
        <f>VLOOKUP(C499,配置表!$B:$J,7,FALSE)&amp;W499</f>
        <v>道法战力达到19250000</v>
      </c>
      <c r="L499" s="9"/>
      <c r="M499" s="9"/>
      <c r="N499" s="9"/>
      <c r="O499" s="9"/>
      <c r="P499" s="9"/>
      <c r="V499" s="11">
        <f>VLOOKUP(C499,配置表!$B:$F,4,FALSE)</f>
        <v>215</v>
      </c>
      <c r="W499" s="11">
        <f>VLOOKUP(B499,[1]成就!$A:$P,16,FALSE)</f>
        <v>19250000</v>
      </c>
      <c r="X499" s="12"/>
      <c r="Y499" s="11">
        <f>VLOOKUP(B499,[1]成就!$A:$P,14,FALSE)</f>
        <v>9000</v>
      </c>
      <c r="Z499" s="12"/>
      <c r="AA499" s="14" t="s">
        <v>52</v>
      </c>
      <c r="AB499" s="14">
        <v>5</v>
      </c>
      <c r="AC499" s="14" t="s">
        <v>53</v>
      </c>
      <c r="AD499" s="14">
        <v>3500</v>
      </c>
      <c r="AE499" s="14" t="s">
        <v>54</v>
      </c>
      <c r="AF499" s="14">
        <v>4200</v>
      </c>
      <c r="AG499" s="14">
        <f>VLOOKUP(AA499,[2]item!$A:$B,2,FALSE)</f>
        <v>17</v>
      </c>
      <c r="AH499" s="14">
        <f>VLOOKUP(AC499,[2]item!$A:$B,2,FALSE)</f>
        <v>2750</v>
      </c>
      <c r="AI499" s="14">
        <f>VLOOKUP(AE499,[2]item!$A:$B,2,FALSE)</f>
        <v>16</v>
      </c>
    </row>
    <row r="500" spans="2:35">
      <c r="B500" s="2">
        <v>607</v>
      </c>
      <c r="C500" s="7" t="str">
        <f>VLOOKUP(B500,[1]成就!$A:$P,2,FALSE)</f>
        <v>道法战力</v>
      </c>
      <c r="D500" s="2">
        <f>VLOOKUP(C500,配置表!$B:$F,2,FALSE)</f>
        <v>6</v>
      </c>
      <c r="E500" s="2">
        <v>608</v>
      </c>
      <c r="F500" s="8" t="str">
        <f t="shared" si="21"/>
        <v>215,25000000</v>
      </c>
      <c r="G500" s="8" t="s">
        <v>46</v>
      </c>
      <c r="H500" s="7" t="str">
        <f t="shared" si="22"/>
        <v>17,5;2750,3500;16,4200</v>
      </c>
      <c r="I500" s="7" t="str">
        <f t="shared" si="23"/>
        <v>1,9000</v>
      </c>
      <c r="J500" s="8" t="str">
        <f>VLOOKUP(C500,配置表!$B:$F,5,FALSE)</f>
        <v>52,1</v>
      </c>
      <c r="K500" s="7" t="str">
        <f>VLOOKUP(C500,配置表!$B:$J,7,FALSE)&amp;W500</f>
        <v>道法战力达到25000000</v>
      </c>
      <c r="L500" s="9"/>
      <c r="M500" s="9"/>
      <c r="N500" s="9"/>
      <c r="O500" s="9"/>
      <c r="P500" s="9"/>
      <c r="V500" s="11">
        <f>VLOOKUP(C500,配置表!$B:$F,4,FALSE)</f>
        <v>215</v>
      </c>
      <c r="W500" s="11">
        <f>VLOOKUP(B500,[1]成就!$A:$P,16,FALSE)</f>
        <v>25000000</v>
      </c>
      <c r="X500" s="12"/>
      <c r="Y500" s="11">
        <f>VLOOKUP(B500,[1]成就!$A:$P,14,FALSE)</f>
        <v>9000</v>
      </c>
      <c r="Z500" s="12"/>
      <c r="AA500" s="14" t="s">
        <v>52</v>
      </c>
      <c r="AB500" s="14">
        <v>5</v>
      </c>
      <c r="AC500" s="14" t="s">
        <v>53</v>
      </c>
      <c r="AD500" s="14">
        <v>3500</v>
      </c>
      <c r="AE500" s="14" t="s">
        <v>54</v>
      </c>
      <c r="AF500" s="14">
        <v>4200</v>
      </c>
      <c r="AG500" s="14">
        <f>VLOOKUP(AA500,[2]item!$A:$B,2,FALSE)</f>
        <v>17</v>
      </c>
      <c r="AH500" s="14">
        <f>VLOOKUP(AC500,[2]item!$A:$B,2,FALSE)</f>
        <v>2750</v>
      </c>
      <c r="AI500" s="14">
        <f>VLOOKUP(AE500,[2]item!$A:$B,2,FALSE)</f>
        <v>16</v>
      </c>
    </row>
    <row r="501" spans="2:35">
      <c r="B501" s="2">
        <v>608</v>
      </c>
      <c r="C501" s="7" t="str">
        <f>VLOOKUP(B501,[1]成就!$A:$P,2,FALSE)</f>
        <v>道法战力</v>
      </c>
      <c r="D501" s="2">
        <f>VLOOKUP(C501,配置表!$B:$F,2,FALSE)</f>
        <v>6</v>
      </c>
      <c r="E501" s="2">
        <v>609</v>
      </c>
      <c r="F501" s="8" t="str">
        <f t="shared" si="21"/>
        <v>215,33000000</v>
      </c>
      <c r="G501" s="8" t="s">
        <v>46</v>
      </c>
      <c r="H501" s="7" t="str">
        <f t="shared" si="22"/>
        <v>22,5;2750,3750;16,4500</v>
      </c>
      <c r="I501" s="7" t="str">
        <f t="shared" si="23"/>
        <v>1,12000</v>
      </c>
      <c r="J501" s="8" t="str">
        <f>VLOOKUP(C501,配置表!$B:$F,5,FALSE)</f>
        <v>52,1</v>
      </c>
      <c r="K501" s="7" t="str">
        <f>VLOOKUP(C501,配置表!$B:$J,7,FALSE)&amp;W501</f>
        <v>道法战力达到33000000</v>
      </c>
      <c r="L501" s="9"/>
      <c r="M501" s="9"/>
      <c r="N501" s="9"/>
      <c r="O501" s="9"/>
      <c r="P501" s="9"/>
      <c r="V501" s="11">
        <f>VLOOKUP(C501,配置表!$B:$F,4,FALSE)</f>
        <v>215</v>
      </c>
      <c r="W501" s="11">
        <f>VLOOKUP(B501,[1]成就!$A:$P,16,FALSE)</f>
        <v>33000000</v>
      </c>
      <c r="X501" s="12"/>
      <c r="Y501" s="11">
        <f>VLOOKUP(B501,[1]成就!$A:$P,14,FALSE)</f>
        <v>12000</v>
      </c>
      <c r="Z501" s="12"/>
      <c r="AA501" s="14" t="s">
        <v>64</v>
      </c>
      <c r="AB501" s="14">
        <v>5</v>
      </c>
      <c r="AC501" s="14" t="s">
        <v>53</v>
      </c>
      <c r="AD501" s="14">
        <v>3750</v>
      </c>
      <c r="AE501" s="14" t="s">
        <v>54</v>
      </c>
      <c r="AF501" s="14">
        <v>4500</v>
      </c>
      <c r="AG501" s="14">
        <f>VLOOKUP(AA501,[2]item!$A:$B,2,FALSE)</f>
        <v>22</v>
      </c>
      <c r="AH501" s="14">
        <f>VLOOKUP(AC501,[2]item!$A:$B,2,FALSE)</f>
        <v>2750</v>
      </c>
      <c r="AI501" s="14">
        <f>VLOOKUP(AE501,[2]item!$A:$B,2,FALSE)</f>
        <v>16</v>
      </c>
    </row>
    <row r="502" spans="2:35">
      <c r="B502" s="2">
        <v>609</v>
      </c>
      <c r="C502" s="7" t="str">
        <f>VLOOKUP(B502,[1]成就!$A:$P,2,FALSE)</f>
        <v>道法战力</v>
      </c>
      <c r="D502" s="2">
        <f>VLOOKUP(C502,配置表!$B:$F,2,FALSE)</f>
        <v>6</v>
      </c>
      <c r="E502" s="2">
        <v>610</v>
      </c>
      <c r="F502" s="8" t="str">
        <f t="shared" si="21"/>
        <v>215,41000000</v>
      </c>
      <c r="G502" s="8" t="s">
        <v>46</v>
      </c>
      <c r="H502" s="7" t="str">
        <f t="shared" si="22"/>
        <v>17,5;2750,3750;16,4500</v>
      </c>
      <c r="I502" s="7" t="str">
        <f t="shared" si="23"/>
        <v>1,12000</v>
      </c>
      <c r="J502" s="8" t="str">
        <f>VLOOKUP(C502,配置表!$B:$F,5,FALSE)</f>
        <v>52,1</v>
      </c>
      <c r="K502" s="7" t="str">
        <f>VLOOKUP(C502,配置表!$B:$J,7,FALSE)&amp;W502</f>
        <v>道法战力达到41000000</v>
      </c>
      <c r="L502" s="9"/>
      <c r="M502" s="9"/>
      <c r="N502" s="9"/>
      <c r="O502" s="9"/>
      <c r="P502" s="9"/>
      <c r="V502" s="11">
        <f>VLOOKUP(C502,配置表!$B:$F,4,FALSE)</f>
        <v>215</v>
      </c>
      <c r="W502" s="11">
        <f>VLOOKUP(B502,[1]成就!$A:$P,16,FALSE)</f>
        <v>41000000</v>
      </c>
      <c r="X502" s="12"/>
      <c r="Y502" s="11">
        <f>VLOOKUP(B502,[1]成就!$A:$P,14,FALSE)</f>
        <v>12000</v>
      </c>
      <c r="Z502" s="12"/>
      <c r="AA502" s="14" t="s">
        <v>52</v>
      </c>
      <c r="AB502" s="14">
        <v>5</v>
      </c>
      <c r="AC502" s="14" t="s">
        <v>53</v>
      </c>
      <c r="AD502" s="14">
        <v>3750</v>
      </c>
      <c r="AE502" s="14" t="s">
        <v>54</v>
      </c>
      <c r="AF502" s="14">
        <v>4500</v>
      </c>
      <c r="AG502" s="14">
        <f>VLOOKUP(AA502,[2]item!$A:$B,2,FALSE)</f>
        <v>17</v>
      </c>
      <c r="AH502" s="14">
        <f>VLOOKUP(AC502,[2]item!$A:$B,2,FALSE)</f>
        <v>2750</v>
      </c>
      <c r="AI502" s="14">
        <f>VLOOKUP(AE502,[2]item!$A:$B,2,FALSE)</f>
        <v>16</v>
      </c>
    </row>
    <row r="503" spans="2:35">
      <c r="B503" s="2">
        <v>610</v>
      </c>
      <c r="C503" s="7" t="str">
        <f>VLOOKUP(B503,[1]成就!$A:$P,2,FALSE)</f>
        <v>道法战力</v>
      </c>
      <c r="D503" s="2">
        <f>VLOOKUP(C503,配置表!$B:$F,2,FALSE)</f>
        <v>6</v>
      </c>
      <c r="E503" s="2">
        <v>611</v>
      </c>
      <c r="F503" s="8" t="str">
        <f t="shared" si="21"/>
        <v>215,50500000</v>
      </c>
      <c r="G503" s="8" t="s">
        <v>46</v>
      </c>
      <c r="H503" s="7" t="str">
        <f t="shared" si="22"/>
        <v>17,5;2750,4000;16,4800</v>
      </c>
      <c r="I503" s="7" t="str">
        <f t="shared" si="23"/>
        <v>1,15000</v>
      </c>
      <c r="J503" s="8" t="str">
        <f>VLOOKUP(C503,配置表!$B:$F,5,FALSE)</f>
        <v>52,1</v>
      </c>
      <c r="K503" s="7" t="str">
        <f>VLOOKUP(C503,配置表!$B:$J,7,FALSE)&amp;W503</f>
        <v>道法战力达到50500000</v>
      </c>
      <c r="L503" s="9"/>
      <c r="M503" s="9"/>
      <c r="N503" s="9"/>
      <c r="O503" s="9"/>
      <c r="P503" s="9"/>
      <c r="V503" s="11">
        <f>VLOOKUP(C503,配置表!$B:$F,4,FALSE)</f>
        <v>215</v>
      </c>
      <c r="W503" s="11">
        <f>VLOOKUP(B503,[1]成就!$A:$P,16,FALSE)</f>
        <v>50500000</v>
      </c>
      <c r="X503" s="12"/>
      <c r="Y503" s="11">
        <f>VLOOKUP(B503,[1]成就!$A:$P,14,FALSE)</f>
        <v>15000</v>
      </c>
      <c r="Z503" s="12"/>
      <c r="AA503" s="14" t="s">
        <v>52</v>
      </c>
      <c r="AB503" s="14">
        <v>5</v>
      </c>
      <c r="AC503" s="14" t="s">
        <v>53</v>
      </c>
      <c r="AD503" s="14">
        <v>4000</v>
      </c>
      <c r="AE503" s="14" t="s">
        <v>54</v>
      </c>
      <c r="AF503" s="14">
        <v>4800</v>
      </c>
      <c r="AG503" s="14">
        <f>VLOOKUP(AA503,[2]item!$A:$B,2,FALSE)</f>
        <v>17</v>
      </c>
      <c r="AH503" s="14">
        <f>VLOOKUP(AC503,[2]item!$A:$B,2,FALSE)</f>
        <v>2750</v>
      </c>
      <c r="AI503" s="14">
        <f>VLOOKUP(AE503,[2]item!$A:$B,2,FALSE)</f>
        <v>16</v>
      </c>
    </row>
    <row r="504" spans="2:35">
      <c r="B504" s="2">
        <v>611</v>
      </c>
      <c r="C504" s="7" t="str">
        <f>VLOOKUP(B504,[1]成就!$A:$P,2,FALSE)</f>
        <v>道法战力</v>
      </c>
      <c r="D504" s="2">
        <f>VLOOKUP(C504,配置表!$B:$F,2,FALSE)</f>
        <v>6</v>
      </c>
      <c r="E504" s="2">
        <v>612</v>
      </c>
      <c r="F504" s="8" t="str">
        <f t="shared" si="21"/>
        <v>215,60000000</v>
      </c>
      <c r="G504" s="8" t="s">
        <v>46</v>
      </c>
      <c r="H504" s="7" t="str">
        <f t="shared" si="22"/>
        <v>22,5;2750,4000;16,4800</v>
      </c>
      <c r="I504" s="7" t="str">
        <f t="shared" si="23"/>
        <v>1,15000</v>
      </c>
      <c r="J504" s="8" t="str">
        <f>VLOOKUP(C504,配置表!$B:$F,5,FALSE)</f>
        <v>52,1</v>
      </c>
      <c r="K504" s="7" t="str">
        <f>VLOOKUP(C504,配置表!$B:$J,7,FALSE)&amp;W504</f>
        <v>道法战力达到60000000</v>
      </c>
      <c r="L504" s="9"/>
      <c r="M504" s="9"/>
      <c r="N504" s="9"/>
      <c r="O504" s="9"/>
      <c r="P504" s="9"/>
      <c r="V504" s="11">
        <f>VLOOKUP(C504,配置表!$B:$F,4,FALSE)</f>
        <v>215</v>
      </c>
      <c r="W504" s="11">
        <f>VLOOKUP(B504,[1]成就!$A:$P,16,FALSE)</f>
        <v>60000000</v>
      </c>
      <c r="X504" s="12"/>
      <c r="Y504" s="11">
        <f>VLOOKUP(B504,[1]成就!$A:$P,14,FALSE)</f>
        <v>15000</v>
      </c>
      <c r="Z504" s="12"/>
      <c r="AA504" s="14" t="s">
        <v>64</v>
      </c>
      <c r="AB504" s="14">
        <v>5</v>
      </c>
      <c r="AC504" s="14" t="s">
        <v>53</v>
      </c>
      <c r="AD504" s="14">
        <v>4000</v>
      </c>
      <c r="AE504" s="14" t="s">
        <v>54</v>
      </c>
      <c r="AF504" s="14">
        <v>4800</v>
      </c>
      <c r="AG504" s="14">
        <f>VLOOKUP(AA504,[2]item!$A:$B,2,FALSE)</f>
        <v>22</v>
      </c>
      <c r="AH504" s="14">
        <f>VLOOKUP(AC504,[2]item!$A:$B,2,FALSE)</f>
        <v>2750</v>
      </c>
      <c r="AI504" s="14">
        <f>VLOOKUP(AE504,[2]item!$A:$B,2,FALSE)</f>
        <v>16</v>
      </c>
    </row>
    <row r="505" spans="2:35">
      <c r="B505" s="2">
        <v>612</v>
      </c>
      <c r="C505" s="7" t="str">
        <f>VLOOKUP(B505,[1]成就!$A:$P,2,FALSE)</f>
        <v>道法战力</v>
      </c>
      <c r="D505" s="2">
        <f>VLOOKUP(C505,配置表!$B:$F,2,FALSE)</f>
        <v>6</v>
      </c>
      <c r="E505" s="2">
        <v>613</v>
      </c>
      <c r="F505" s="8" t="str">
        <f t="shared" si="21"/>
        <v>215,71500000</v>
      </c>
      <c r="G505" s="8" t="s">
        <v>46</v>
      </c>
      <c r="H505" s="7" t="str">
        <f t="shared" si="22"/>
        <v>17,5;2750,4250;16,5100</v>
      </c>
      <c r="I505" s="7" t="str">
        <f t="shared" si="23"/>
        <v>1,18000</v>
      </c>
      <c r="J505" s="8" t="str">
        <f>VLOOKUP(C505,配置表!$B:$F,5,FALSE)</f>
        <v>52,1</v>
      </c>
      <c r="K505" s="7" t="str">
        <f>VLOOKUP(C505,配置表!$B:$J,7,FALSE)&amp;W505</f>
        <v>道法战力达到71500000</v>
      </c>
      <c r="L505" s="9"/>
      <c r="M505" s="9"/>
      <c r="N505" s="9"/>
      <c r="O505" s="9"/>
      <c r="P505" s="9"/>
      <c r="V505" s="11">
        <f>VLOOKUP(C505,配置表!$B:$F,4,FALSE)</f>
        <v>215</v>
      </c>
      <c r="W505" s="11">
        <f>VLOOKUP(B505,[1]成就!$A:$P,16,FALSE)</f>
        <v>71500000</v>
      </c>
      <c r="X505" s="12"/>
      <c r="Y505" s="11">
        <f>VLOOKUP(B505,[1]成就!$A:$P,14,FALSE)</f>
        <v>18000</v>
      </c>
      <c r="Z505" s="12"/>
      <c r="AA505" s="14" t="s">
        <v>52</v>
      </c>
      <c r="AB505" s="14">
        <v>5</v>
      </c>
      <c r="AC505" s="14" t="s">
        <v>53</v>
      </c>
      <c r="AD505" s="14">
        <v>4250</v>
      </c>
      <c r="AE505" s="14" t="s">
        <v>54</v>
      </c>
      <c r="AF505" s="14">
        <v>5100</v>
      </c>
      <c r="AG505" s="14">
        <f>VLOOKUP(AA505,[2]item!$A:$B,2,FALSE)</f>
        <v>17</v>
      </c>
      <c r="AH505" s="14">
        <f>VLOOKUP(AC505,[2]item!$A:$B,2,FALSE)</f>
        <v>2750</v>
      </c>
      <c r="AI505" s="14">
        <f>VLOOKUP(AE505,[2]item!$A:$B,2,FALSE)</f>
        <v>16</v>
      </c>
    </row>
    <row r="506" spans="2:35">
      <c r="B506" s="2">
        <v>613</v>
      </c>
      <c r="C506" s="7" t="str">
        <f>VLOOKUP(B506,[1]成就!$A:$P,2,FALSE)</f>
        <v>道法战力</v>
      </c>
      <c r="D506" s="2">
        <f>VLOOKUP(C506,配置表!$B:$F,2,FALSE)</f>
        <v>6</v>
      </c>
      <c r="E506" s="2">
        <v>614</v>
      </c>
      <c r="F506" s="8" t="str">
        <f t="shared" si="21"/>
        <v>215,83000000</v>
      </c>
      <c r="G506" s="8" t="s">
        <v>46</v>
      </c>
      <c r="H506" s="7" t="str">
        <f t="shared" si="22"/>
        <v>17,5;2750,4250;16,5100</v>
      </c>
      <c r="I506" s="7" t="str">
        <f t="shared" si="23"/>
        <v>1,18000</v>
      </c>
      <c r="J506" s="8" t="str">
        <f>VLOOKUP(C506,配置表!$B:$F,5,FALSE)</f>
        <v>52,1</v>
      </c>
      <c r="K506" s="7" t="str">
        <f>VLOOKUP(C506,配置表!$B:$J,7,FALSE)&amp;W506</f>
        <v>道法战力达到83000000</v>
      </c>
      <c r="L506" s="9"/>
      <c r="M506" s="9"/>
      <c r="N506" s="9"/>
      <c r="O506" s="9"/>
      <c r="P506" s="9"/>
      <c r="V506" s="11">
        <f>VLOOKUP(C506,配置表!$B:$F,4,FALSE)</f>
        <v>215</v>
      </c>
      <c r="W506" s="11">
        <f>VLOOKUP(B506,[1]成就!$A:$P,16,FALSE)</f>
        <v>83000000</v>
      </c>
      <c r="X506" s="12"/>
      <c r="Y506" s="11">
        <f>VLOOKUP(B506,[1]成就!$A:$P,14,FALSE)</f>
        <v>18000</v>
      </c>
      <c r="Z506" s="12"/>
      <c r="AA506" s="14" t="s">
        <v>52</v>
      </c>
      <c r="AB506" s="14">
        <v>5</v>
      </c>
      <c r="AC506" s="14" t="s">
        <v>53</v>
      </c>
      <c r="AD506" s="14">
        <v>4250</v>
      </c>
      <c r="AE506" s="14" t="s">
        <v>54</v>
      </c>
      <c r="AF506" s="14">
        <v>5100</v>
      </c>
      <c r="AG506" s="14">
        <f>VLOOKUP(AA506,[2]item!$A:$B,2,FALSE)</f>
        <v>17</v>
      </c>
      <c r="AH506" s="14">
        <f>VLOOKUP(AC506,[2]item!$A:$B,2,FALSE)</f>
        <v>2750</v>
      </c>
      <c r="AI506" s="14">
        <f>VLOOKUP(AE506,[2]item!$A:$B,2,FALSE)</f>
        <v>16</v>
      </c>
    </row>
    <row r="507" spans="2:35">
      <c r="B507" s="2">
        <v>614</v>
      </c>
      <c r="C507" s="7" t="str">
        <f>VLOOKUP(B507,[1]成就!$A:$P,2,FALSE)</f>
        <v>道法战力</v>
      </c>
      <c r="D507" s="2">
        <f>VLOOKUP(C507,配置表!$B:$F,2,FALSE)</f>
        <v>6</v>
      </c>
      <c r="E507" s="2">
        <v>615</v>
      </c>
      <c r="F507" s="8" t="str">
        <f t="shared" si="21"/>
        <v>215,97500000</v>
      </c>
      <c r="G507" s="8" t="s">
        <v>46</v>
      </c>
      <c r="H507" s="7" t="str">
        <f t="shared" si="22"/>
        <v>22,5;2750,4500;16,5400</v>
      </c>
      <c r="I507" s="7" t="str">
        <f t="shared" si="23"/>
        <v>1,21000</v>
      </c>
      <c r="J507" s="8" t="str">
        <f>VLOOKUP(C507,配置表!$B:$F,5,FALSE)</f>
        <v>52,1</v>
      </c>
      <c r="K507" s="7" t="str">
        <f>VLOOKUP(C507,配置表!$B:$J,7,FALSE)&amp;W507</f>
        <v>道法战力达到97500000</v>
      </c>
      <c r="L507" s="9"/>
      <c r="M507" s="9"/>
      <c r="N507" s="9"/>
      <c r="O507" s="9"/>
      <c r="P507" s="9"/>
      <c r="V507" s="11">
        <f>VLOOKUP(C507,配置表!$B:$F,4,FALSE)</f>
        <v>215</v>
      </c>
      <c r="W507" s="11">
        <f>VLOOKUP(B507,[1]成就!$A:$P,16,FALSE)</f>
        <v>97500000</v>
      </c>
      <c r="X507" s="12"/>
      <c r="Y507" s="11">
        <f>VLOOKUP(B507,[1]成就!$A:$P,14,FALSE)</f>
        <v>21000</v>
      </c>
      <c r="Z507" s="12"/>
      <c r="AA507" s="14" t="s">
        <v>64</v>
      </c>
      <c r="AB507" s="14">
        <v>5</v>
      </c>
      <c r="AC507" s="14" t="s">
        <v>53</v>
      </c>
      <c r="AD507" s="14">
        <v>4500</v>
      </c>
      <c r="AE507" s="14" t="s">
        <v>54</v>
      </c>
      <c r="AF507" s="14">
        <v>5400</v>
      </c>
      <c r="AG507" s="14">
        <f>VLOOKUP(AA507,[2]item!$A:$B,2,FALSE)</f>
        <v>22</v>
      </c>
      <c r="AH507" s="14">
        <f>VLOOKUP(AC507,[2]item!$A:$B,2,FALSE)</f>
        <v>2750</v>
      </c>
      <c r="AI507" s="14">
        <f>VLOOKUP(AE507,[2]item!$A:$B,2,FALSE)</f>
        <v>16</v>
      </c>
    </row>
    <row r="508" spans="2:35">
      <c r="B508" s="2">
        <v>615</v>
      </c>
      <c r="C508" s="7" t="str">
        <f>VLOOKUP(B508,[1]成就!$A:$P,2,FALSE)</f>
        <v>道法战力</v>
      </c>
      <c r="D508" s="2">
        <f>VLOOKUP(C508,配置表!$B:$F,2,FALSE)</f>
        <v>6</v>
      </c>
      <c r="E508" s="2">
        <v>616</v>
      </c>
      <c r="F508" s="8" t="str">
        <f t="shared" si="21"/>
        <v>215,112000000</v>
      </c>
      <c r="G508" s="8" t="s">
        <v>46</v>
      </c>
      <c r="H508" s="7" t="str">
        <f t="shared" si="22"/>
        <v>17,5;2750,4500;16,5400</v>
      </c>
      <c r="I508" s="7" t="str">
        <f t="shared" si="23"/>
        <v>1,21000</v>
      </c>
      <c r="J508" s="8" t="str">
        <f>VLOOKUP(C508,配置表!$B:$F,5,FALSE)</f>
        <v>52,1</v>
      </c>
      <c r="K508" s="7" t="str">
        <f>VLOOKUP(C508,配置表!$B:$J,7,FALSE)&amp;W508</f>
        <v>道法战力达到112000000</v>
      </c>
      <c r="L508" s="9"/>
      <c r="M508" s="9"/>
      <c r="N508" s="9"/>
      <c r="O508" s="9"/>
      <c r="P508" s="9"/>
      <c r="V508" s="11">
        <f>VLOOKUP(C508,配置表!$B:$F,4,FALSE)</f>
        <v>215</v>
      </c>
      <c r="W508" s="11">
        <f>VLOOKUP(B508,[1]成就!$A:$P,16,FALSE)</f>
        <v>112000000</v>
      </c>
      <c r="X508" s="12"/>
      <c r="Y508" s="11">
        <f>VLOOKUP(B508,[1]成就!$A:$P,14,FALSE)</f>
        <v>21000</v>
      </c>
      <c r="Z508" s="12"/>
      <c r="AA508" s="14" t="s">
        <v>52</v>
      </c>
      <c r="AB508" s="14">
        <v>5</v>
      </c>
      <c r="AC508" s="14" t="s">
        <v>53</v>
      </c>
      <c r="AD508" s="14">
        <v>4500</v>
      </c>
      <c r="AE508" s="14" t="s">
        <v>54</v>
      </c>
      <c r="AF508" s="14">
        <v>5400</v>
      </c>
      <c r="AG508" s="14">
        <f>VLOOKUP(AA508,[2]item!$A:$B,2,FALSE)</f>
        <v>17</v>
      </c>
      <c r="AH508" s="14">
        <f>VLOOKUP(AC508,[2]item!$A:$B,2,FALSE)</f>
        <v>2750</v>
      </c>
      <c r="AI508" s="14">
        <f>VLOOKUP(AE508,[2]item!$A:$B,2,FALSE)</f>
        <v>16</v>
      </c>
    </row>
    <row r="509" spans="2:35">
      <c r="B509" s="2">
        <v>616</v>
      </c>
      <c r="C509" s="7" t="str">
        <f>VLOOKUP(B509,[1]成就!$A:$P,2,FALSE)</f>
        <v>道法战力</v>
      </c>
      <c r="D509" s="2">
        <f>VLOOKUP(C509,配置表!$B:$F,2,FALSE)</f>
        <v>6</v>
      </c>
      <c r="E509" s="2">
        <v>617</v>
      </c>
      <c r="F509" s="8" t="str">
        <f t="shared" si="21"/>
        <v>215,128500000</v>
      </c>
      <c r="G509" s="8" t="s">
        <v>46</v>
      </c>
      <c r="H509" s="7" t="str">
        <f t="shared" si="22"/>
        <v>17,5;2750,4750;16,5700</v>
      </c>
      <c r="I509" s="7" t="str">
        <f t="shared" si="23"/>
        <v>1,24000</v>
      </c>
      <c r="J509" s="8" t="str">
        <f>VLOOKUP(C509,配置表!$B:$F,5,FALSE)</f>
        <v>52,1</v>
      </c>
      <c r="K509" s="7" t="str">
        <f>VLOOKUP(C509,配置表!$B:$J,7,FALSE)&amp;W509</f>
        <v>道法战力达到128500000</v>
      </c>
      <c r="L509" s="9"/>
      <c r="M509" s="9"/>
      <c r="N509" s="9"/>
      <c r="O509" s="9"/>
      <c r="P509" s="9"/>
      <c r="V509" s="11">
        <f>VLOOKUP(C509,配置表!$B:$F,4,FALSE)</f>
        <v>215</v>
      </c>
      <c r="W509" s="11">
        <f>VLOOKUP(B509,[1]成就!$A:$P,16,FALSE)</f>
        <v>128500000</v>
      </c>
      <c r="X509" s="12"/>
      <c r="Y509" s="11">
        <f>VLOOKUP(B509,[1]成就!$A:$P,14,FALSE)</f>
        <v>24000</v>
      </c>
      <c r="Z509" s="12"/>
      <c r="AA509" s="14" t="s">
        <v>52</v>
      </c>
      <c r="AB509" s="14">
        <v>5</v>
      </c>
      <c r="AC509" s="14" t="s">
        <v>53</v>
      </c>
      <c r="AD509" s="14">
        <v>4750</v>
      </c>
      <c r="AE509" s="14" t="s">
        <v>54</v>
      </c>
      <c r="AF509" s="14">
        <v>5700</v>
      </c>
      <c r="AG509" s="14">
        <f>VLOOKUP(AA509,[2]item!$A:$B,2,FALSE)</f>
        <v>17</v>
      </c>
      <c r="AH509" s="14">
        <f>VLOOKUP(AC509,[2]item!$A:$B,2,FALSE)</f>
        <v>2750</v>
      </c>
      <c r="AI509" s="14">
        <f>VLOOKUP(AE509,[2]item!$A:$B,2,FALSE)</f>
        <v>16</v>
      </c>
    </row>
    <row r="510" spans="2:35">
      <c r="B510" s="2">
        <v>617</v>
      </c>
      <c r="C510" s="7" t="str">
        <f>VLOOKUP(B510,[1]成就!$A:$P,2,FALSE)</f>
        <v>道法战力</v>
      </c>
      <c r="D510" s="2">
        <f>VLOOKUP(C510,配置表!$B:$F,2,FALSE)</f>
        <v>6</v>
      </c>
      <c r="E510" s="2">
        <v>618</v>
      </c>
      <c r="F510" s="8" t="str">
        <f t="shared" si="21"/>
        <v>215,145000000</v>
      </c>
      <c r="G510" s="8" t="s">
        <v>46</v>
      </c>
      <c r="H510" s="7" t="str">
        <f t="shared" si="22"/>
        <v>22,5;2750,4750;16,5700</v>
      </c>
      <c r="I510" s="7" t="str">
        <f t="shared" si="23"/>
        <v>1,24000</v>
      </c>
      <c r="J510" s="8" t="str">
        <f>VLOOKUP(C510,配置表!$B:$F,5,FALSE)</f>
        <v>52,1</v>
      </c>
      <c r="K510" s="7" t="str">
        <f>VLOOKUP(C510,配置表!$B:$J,7,FALSE)&amp;W510</f>
        <v>道法战力达到145000000</v>
      </c>
      <c r="L510" s="9"/>
      <c r="M510" s="9"/>
      <c r="N510" s="9"/>
      <c r="O510" s="9"/>
      <c r="P510" s="9"/>
      <c r="V510" s="11">
        <f>VLOOKUP(C510,配置表!$B:$F,4,FALSE)</f>
        <v>215</v>
      </c>
      <c r="W510" s="11">
        <f>VLOOKUP(B510,[1]成就!$A:$P,16,FALSE)</f>
        <v>145000000</v>
      </c>
      <c r="X510" s="12"/>
      <c r="Y510" s="11">
        <f>VLOOKUP(B510,[1]成就!$A:$P,14,FALSE)</f>
        <v>24000</v>
      </c>
      <c r="Z510" s="12"/>
      <c r="AA510" s="14" t="s">
        <v>64</v>
      </c>
      <c r="AB510" s="14">
        <v>5</v>
      </c>
      <c r="AC510" s="14" t="s">
        <v>53</v>
      </c>
      <c r="AD510" s="14">
        <v>4750</v>
      </c>
      <c r="AE510" s="14" t="s">
        <v>54</v>
      </c>
      <c r="AF510" s="14">
        <v>5700</v>
      </c>
      <c r="AG510" s="14">
        <f>VLOOKUP(AA510,[2]item!$A:$B,2,FALSE)</f>
        <v>22</v>
      </c>
      <c r="AH510" s="14">
        <f>VLOOKUP(AC510,[2]item!$A:$B,2,FALSE)</f>
        <v>2750</v>
      </c>
      <c r="AI510" s="14">
        <f>VLOOKUP(AE510,[2]item!$A:$B,2,FALSE)</f>
        <v>16</v>
      </c>
    </row>
    <row r="511" spans="2:35">
      <c r="B511" s="2">
        <v>618</v>
      </c>
      <c r="C511" s="7" t="str">
        <f>VLOOKUP(B511,[1]成就!$A:$P,2,FALSE)</f>
        <v>道法战力</v>
      </c>
      <c r="D511" s="2">
        <f>VLOOKUP(C511,配置表!$B:$F,2,FALSE)</f>
        <v>6</v>
      </c>
      <c r="E511" s="2">
        <v>619</v>
      </c>
      <c r="F511" s="8" t="str">
        <f t="shared" si="21"/>
        <v>215,164000000</v>
      </c>
      <c r="G511" s="8" t="s">
        <v>46</v>
      </c>
      <c r="H511" s="7" t="str">
        <f t="shared" si="22"/>
        <v>17,5;2750,5000;16,6000</v>
      </c>
      <c r="I511" s="7" t="str">
        <f t="shared" si="23"/>
        <v>1,27000</v>
      </c>
      <c r="J511" s="8" t="str">
        <f>VLOOKUP(C511,配置表!$B:$F,5,FALSE)</f>
        <v>52,1</v>
      </c>
      <c r="K511" s="7" t="str">
        <f>VLOOKUP(C511,配置表!$B:$J,7,FALSE)&amp;W511</f>
        <v>道法战力达到164000000</v>
      </c>
      <c r="L511" s="9"/>
      <c r="M511" s="9"/>
      <c r="N511" s="9"/>
      <c r="O511" s="9"/>
      <c r="P511" s="9"/>
      <c r="V511" s="11">
        <f>VLOOKUP(C511,配置表!$B:$F,4,FALSE)</f>
        <v>215</v>
      </c>
      <c r="W511" s="11">
        <f>VLOOKUP(B511,[1]成就!$A:$P,16,FALSE)</f>
        <v>164000000</v>
      </c>
      <c r="X511" s="12"/>
      <c r="Y511" s="11">
        <f>VLOOKUP(B511,[1]成就!$A:$P,14,FALSE)</f>
        <v>27000</v>
      </c>
      <c r="Z511" s="12"/>
      <c r="AA511" s="14" t="s">
        <v>52</v>
      </c>
      <c r="AB511" s="14">
        <v>5</v>
      </c>
      <c r="AC511" s="14" t="s">
        <v>53</v>
      </c>
      <c r="AD511" s="14">
        <v>5000</v>
      </c>
      <c r="AE511" s="14" t="s">
        <v>54</v>
      </c>
      <c r="AF511" s="14">
        <v>6000</v>
      </c>
      <c r="AG511" s="14">
        <f>VLOOKUP(AA511,[2]item!$A:$B,2,FALSE)</f>
        <v>17</v>
      </c>
      <c r="AH511" s="14">
        <f>VLOOKUP(AC511,[2]item!$A:$B,2,FALSE)</f>
        <v>2750</v>
      </c>
      <c r="AI511" s="14">
        <f>VLOOKUP(AE511,[2]item!$A:$B,2,FALSE)</f>
        <v>16</v>
      </c>
    </row>
    <row r="512" spans="2:35">
      <c r="B512" s="2">
        <v>619</v>
      </c>
      <c r="C512" s="7" t="str">
        <f>VLOOKUP(B512,[1]成就!$A:$P,2,FALSE)</f>
        <v>道法战力</v>
      </c>
      <c r="D512" s="2">
        <f>VLOOKUP(C512,配置表!$B:$F,2,FALSE)</f>
        <v>6</v>
      </c>
      <c r="E512" s="2">
        <v>620</v>
      </c>
      <c r="F512" s="8" t="str">
        <f t="shared" si="21"/>
        <v>215,183000000</v>
      </c>
      <c r="G512" s="8" t="s">
        <v>46</v>
      </c>
      <c r="H512" s="7" t="str">
        <f t="shared" si="22"/>
        <v>17,5;2750,5000;16,6000</v>
      </c>
      <c r="I512" s="7" t="str">
        <f t="shared" si="23"/>
        <v>1,27000</v>
      </c>
      <c r="J512" s="8" t="str">
        <f>VLOOKUP(C512,配置表!$B:$F,5,FALSE)</f>
        <v>52,1</v>
      </c>
      <c r="K512" s="7" t="str">
        <f>VLOOKUP(C512,配置表!$B:$J,7,FALSE)&amp;W512</f>
        <v>道法战力达到183000000</v>
      </c>
      <c r="L512" s="9"/>
      <c r="M512" s="9"/>
      <c r="N512" s="9"/>
      <c r="O512" s="9"/>
      <c r="P512" s="9"/>
      <c r="V512" s="11">
        <f>VLOOKUP(C512,配置表!$B:$F,4,FALSE)</f>
        <v>215</v>
      </c>
      <c r="W512" s="11">
        <f>VLOOKUP(B512,[1]成就!$A:$P,16,FALSE)</f>
        <v>183000000</v>
      </c>
      <c r="X512" s="12"/>
      <c r="Y512" s="11">
        <f>VLOOKUP(B512,[1]成就!$A:$P,14,FALSE)</f>
        <v>27000</v>
      </c>
      <c r="Z512" s="12"/>
      <c r="AA512" s="14" t="s">
        <v>52</v>
      </c>
      <c r="AB512" s="14">
        <v>5</v>
      </c>
      <c r="AC512" s="14" t="s">
        <v>53</v>
      </c>
      <c r="AD512" s="14">
        <v>5000</v>
      </c>
      <c r="AE512" s="14" t="s">
        <v>54</v>
      </c>
      <c r="AF512" s="14">
        <v>6000</v>
      </c>
      <c r="AG512" s="14">
        <f>VLOOKUP(AA512,[2]item!$A:$B,2,FALSE)</f>
        <v>17</v>
      </c>
      <c r="AH512" s="14">
        <f>VLOOKUP(AC512,[2]item!$A:$B,2,FALSE)</f>
        <v>2750</v>
      </c>
      <c r="AI512" s="14">
        <f>VLOOKUP(AE512,[2]item!$A:$B,2,FALSE)</f>
        <v>16</v>
      </c>
    </row>
    <row r="513" spans="2:35">
      <c r="B513" s="2">
        <v>620</v>
      </c>
      <c r="C513" s="7" t="str">
        <f>VLOOKUP(B513,[1]成就!$A:$P,2,FALSE)</f>
        <v>道法战力</v>
      </c>
      <c r="D513" s="2">
        <f>VLOOKUP(C513,配置表!$B:$F,2,FALSE)</f>
        <v>6</v>
      </c>
      <c r="E513" s="2">
        <v>621</v>
      </c>
      <c r="F513" s="8" t="str">
        <f t="shared" si="21"/>
        <v>215,205000000</v>
      </c>
      <c r="G513" s="8" t="s">
        <v>46</v>
      </c>
      <c r="H513" s="7" t="str">
        <f t="shared" si="22"/>
        <v>22,5;2750,5250;16,6300</v>
      </c>
      <c r="I513" s="7" t="str">
        <f t="shared" si="23"/>
        <v>1,30000</v>
      </c>
      <c r="J513" s="8" t="str">
        <f>VLOOKUP(C513,配置表!$B:$F,5,FALSE)</f>
        <v>52,1</v>
      </c>
      <c r="K513" s="7" t="str">
        <f>VLOOKUP(C513,配置表!$B:$J,7,FALSE)&amp;W513</f>
        <v>道法战力达到205000000</v>
      </c>
      <c r="L513" s="9"/>
      <c r="M513" s="9"/>
      <c r="N513" s="9"/>
      <c r="O513" s="9"/>
      <c r="P513" s="9"/>
      <c r="V513" s="11">
        <f>VLOOKUP(C513,配置表!$B:$F,4,FALSE)</f>
        <v>215</v>
      </c>
      <c r="W513" s="11">
        <f>VLOOKUP(B513,[1]成就!$A:$P,16,FALSE)</f>
        <v>205000000</v>
      </c>
      <c r="X513" s="12"/>
      <c r="Y513" s="11">
        <f>VLOOKUP(B513,[1]成就!$A:$P,14,FALSE)</f>
        <v>30000</v>
      </c>
      <c r="Z513" s="12"/>
      <c r="AA513" s="14" t="s">
        <v>64</v>
      </c>
      <c r="AB513" s="14">
        <v>5</v>
      </c>
      <c r="AC513" s="14" t="s">
        <v>53</v>
      </c>
      <c r="AD513" s="14">
        <v>5250</v>
      </c>
      <c r="AE513" s="14" t="s">
        <v>54</v>
      </c>
      <c r="AF513" s="14">
        <v>6300</v>
      </c>
      <c r="AG513" s="14">
        <f>VLOOKUP(AA513,[2]item!$A:$B,2,FALSE)</f>
        <v>22</v>
      </c>
      <c r="AH513" s="14">
        <f>VLOOKUP(AC513,[2]item!$A:$B,2,FALSE)</f>
        <v>2750</v>
      </c>
      <c r="AI513" s="14">
        <f>VLOOKUP(AE513,[2]item!$A:$B,2,FALSE)</f>
        <v>16</v>
      </c>
    </row>
    <row r="514" spans="2:35">
      <c r="B514" s="2">
        <v>621</v>
      </c>
      <c r="C514" s="7" t="str">
        <f>VLOOKUP(B514,[1]成就!$A:$P,2,FALSE)</f>
        <v>道法战力</v>
      </c>
      <c r="D514" s="2">
        <f>VLOOKUP(C514,配置表!$B:$F,2,FALSE)</f>
        <v>6</v>
      </c>
      <c r="E514" s="2">
        <v>622</v>
      </c>
      <c r="F514" s="8" t="str">
        <f t="shared" si="21"/>
        <v>215,227000000</v>
      </c>
      <c r="G514" s="8" t="s">
        <v>46</v>
      </c>
      <c r="H514" s="7" t="str">
        <f t="shared" si="22"/>
        <v>17,5;2750,5250;16,6300</v>
      </c>
      <c r="I514" s="7" t="str">
        <f t="shared" si="23"/>
        <v>1,30000</v>
      </c>
      <c r="J514" s="8" t="str">
        <f>VLOOKUP(C514,配置表!$B:$F,5,FALSE)</f>
        <v>52,1</v>
      </c>
      <c r="K514" s="7" t="str">
        <f>VLOOKUP(C514,配置表!$B:$J,7,FALSE)&amp;W514</f>
        <v>道法战力达到227000000</v>
      </c>
      <c r="L514" s="9"/>
      <c r="M514" s="9"/>
      <c r="N514" s="9"/>
      <c r="O514" s="9"/>
      <c r="P514" s="9"/>
      <c r="V514" s="11">
        <f>VLOOKUP(C514,配置表!$B:$F,4,FALSE)</f>
        <v>215</v>
      </c>
      <c r="W514" s="11">
        <f>VLOOKUP(B514,[1]成就!$A:$P,16,FALSE)</f>
        <v>227000000</v>
      </c>
      <c r="X514" s="12"/>
      <c r="Y514" s="11">
        <f>VLOOKUP(B514,[1]成就!$A:$P,14,FALSE)</f>
        <v>30000</v>
      </c>
      <c r="Z514" s="12"/>
      <c r="AA514" s="14" t="s">
        <v>52</v>
      </c>
      <c r="AB514" s="14">
        <v>5</v>
      </c>
      <c r="AC514" s="14" t="s">
        <v>53</v>
      </c>
      <c r="AD514" s="14">
        <v>5250</v>
      </c>
      <c r="AE514" s="14" t="s">
        <v>54</v>
      </c>
      <c r="AF514" s="14">
        <v>6300</v>
      </c>
      <c r="AG514" s="14">
        <f>VLOOKUP(AA514,[2]item!$A:$B,2,FALSE)</f>
        <v>17</v>
      </c>
      <c r="AH514" s="14">
        <f>VLOOKUP(AC514,[2]item!$A:$B,2,FALSE)</f>
        <v>2750</v>
      </c>
      <c r="AI514" s="14">
        <f>VLOOKUP(AE514,[2]item!$A:$B,2,FALSE)</f>
        <v>16</v>
      </c>
    </row>
    <row r="515" spans="2:35">
      <c r="B515" s="2">
        <v>622</v>
      </c>
      <c r="C515" s="7" t="str">
        <f>VLOOKUP(B515,[1]成就!$A:$P,2,FALSE)</f>
        <v>道法战力</v>
      </c>
      <c r="D515" s="2">
        <f>VLOOKUP(C515,配置表!$B:$F,2,FALSE)</f>
        <v>6</v>
      </c>
      <c r="E515" s="2">
        <v>623</v>
      </c>
      <c r="F515" s="8" t="str">
        <f t="shared" si="21"/>
        <v>215,252000000</v>
      </c>
      <c r="G515" s="8" t="s">
        <v>46</v>
      </c>
      <c r="H515" s="7" t="str">
        <f t="shared" si="22"/>
        <v>17,5;2750,5500;16,6600</v>
      </c>
      <c r="I515" s="7" t="str">
        <f t="shared" si="23"/>
        <v>1,33000</v>
      </c>
      <c r="J515" s="8" t="str">
        <f>VLOOKUP(C515,配置表!$B:$F,5,FALSE)</f>
        <v>52,1</v>
      </c>
      <c r="K515" s="7" t="str">
        <f>VLOOKUP(C515,配置表!$B:$J,7,FALSE)&amp;W515</f>
        <v>道法战力达到252000000</v>
      </c>
      <c r="L515" s="9"/>
      <c r="M515" s="9"/>
      <c r="N515" s="9"/>
      <c r="O515" s="9"/>
      <c r="P515" s="9"/>
      <c r="V515" s="11">
        <f>VLOOKUP(C515,配置表!$B:$F,4,FALSE)</f>
        <v>215</v>
      </c>
      <c r="W515" s="11">
        <f>VLOOKUP(B515,[1]成就!$A:$P,16,FALSE)</f>
        <v>252000000</v>
      </c>
      <c r="X515" s="12"/>
      <c r="Y515" s="11">
        <f>VLOOKUP(B515,[1]成就!$A:$P,14,FALSE)</f>
        <v>33000</v>
      </c>
      <c r="Z515" s="12"/>
      <c r="AA515" s="14" t="s">
        <v>52</v>
      </c>
      <c r="AB515" s="14">
        <v>5</v>
      </c>
      <c r="AC515" s="14" t="s">
        <v>53</v>
      </c>
      <c r="AD515" s="14">
        <v>5500</v>
      </c>
      <c r="AE515" s="14" t="s">
        <v>54</v>
      </c>
      <c r="AF515" s="14">
        <v>6600</v>
      </c>
      <c r="AG515" s="14">
        <f>VLOOKUP(AA515,[2]item!$A:$B,2,FALSE)</f>
        <v>17</v>
      </c>
      <c r="AH515" s="14">
        <f>VLOOKUP(AC515,[2]item!$A:$B,2,FALSE)</f>
        <v>2750</v>
      </c>
      <c r="AI515" s="14">
        <f>VLOOKUP(AE515,[2]item!$A:$B,2,FALSE)</f>
        <v>16</v>
      </c>
    </row>
    <row r="516" spans="2:35">
      <c r="B516" s="2">
        <v>623</v>
      </c>
      <c r="C516" s="7" t="str">
        <f>VLOOKUP(B516,[1]成就!$A:$P,2,FALSE)</f>
        <v>道法战力</v>
      </c>
      <c r="D516" s="2">
        <f>VLOOKUP(C516,配置表!$B:$F,2,FALSE)</f>
        <v>6</v>
      </c>
      <c r="E516" s="2">
        <v>624</v>
      </c>
      <c r="F516" s="8" t="str">
        <f t="shared" ref="F516:F579" si="24">V516&amp;","&amp;W516&amp;IF(X516,",1"&amp;","&amp;X516,"")</f>
        <v>215,277000000</v>
      </c>
      <c r="G516" s="8" t="s">
        <v>46</v>
      </c>
      <c r="H516" s="7" t="str">
        <f t="shared" ref="H516:H579" si="25">AG516&amp;","&amp;AB516&amp;";"&amp;AH516&amp;","&amp;AD516&amp;";"&amp;AI516&amp;","&amp;AF516</f>
        <v>22,5;2750,5500;16,6600</v>
      </c>
      <c r="I516" s="7" t="str">
        <f t="shared" ref="I516:I579" si="26">"1,"&amp;Y516</f>
        <v>1,33000</v>
      </c>
      <c r="J516" s="8" t="str">
        <f>VLOOKUP(C516,配置表!$B:$F,5,FALSE)</f>
        <v>52,1</v>
      </c>
      <c r="K516" s="7" t="str">
        <f>VLOOKUP(C516,配置表!$B:$J,7,FALSE)&amp;W516</f>
        <v>道法战力达到277000000</v>
      </c>
      <c r="L516" s="9"/>
      <c r="M516" s="9"/>
      <c r="N516" s="9"/>
      <c r="O516" s="9"/>
      <c r="P516" s="9"/>
      <c r="V516" s="11">
        <f>VLOOKUP(C516,配置表!$B:$F,4,FALSE)</f>
        <v>215</v>
      </c>
      <c r="W516" s="11">
        <f>VLOOKUP(B516,[1]成就!$A:$P,16,FALSE)</f>
        <v>277000000</v>
      </c>
      <c r="X516" s="12"/>
      <c r="Y516" s="11">
        <f>VLOOKUP(B516,[1]成就!$A:$P,14,FALSE)</f>
        <v>33000</v>
      </c>
      <c r="Z516" s="12"/>
      <c r="AA516" s="14" t="s">
        <v>64</v>
      </c>
      <c r="AB516" s="14">
        <v>5</v>
      </c>
      <c r="AC516" s="14" t="s">
        <v>53</v>
      </c>
      <c r="AD516" s="14">
        <v>5500</v>
      </c>
      <c r="AE516" s="14" t="s">
        <v>54</v>
      </c>
      <c r="AF516" s="14">
        <v>6600</v>
      </c>
      <c r="AG516" s="14">
        <f>VLOOKUP(AA516,[2]item!$A:$B,2,FALSE)</f>
        <v>22</v>
      </c>
      <c r="AH516" s="14">
        <f>VLOOKUP(AC516,[2]item!$A:$B,2,FALSE)</f>
        <v>2750</v>
      </c>
      <c r="AI516" s="14">
        <f>VLOOKUP(AE516,[2]item!$A:$B,2,FALSE)</f>
        <v>16</v>
      </c>
    </row>
    <row r="517" spans="2:35">
      <c r="B517" s="2">
        <v>624</v>
      </c>
      <c r="C517" s="7" t="str">
        <f>VLOOKUP(B517,[1]成就!$A:$P,2,FALSE)</f>
        <v>道法战力</v>
      </c>
      <c r="D517" s="2">
        <f>VLOOKUP(C517,配置表!$B:$F,2,FALSE)</f>
        <v>6</v>
      </c>
      <c r="E517" s="2">
        <v>625</v>
      </c>
      <c r="F517" s="8" t="str">
        <f t="shared" si="24"/>
        <v>215,304500000</v>
      </c>
      <c r="G517" s="8" t="s">
        <v>46</v>
      </c>
      <c r="H517" s="7" t="str">
        <f t="shared" si="25"/>
        <v>17,5;2750,5750;16,6900</v>
      </c>
      <c r="I517" s="7" t="str">
        <f t="shared" si="26"/>
        <v>1,36000</v>
      </c>
      <c r="J517" s="8" t="str">
        <f>VLOOKUP(C517,配置表!$B:$F,5,FALSE)</f>
        <v>52,1</v>
      </c>
      <c r="K517" s="7" t="str">
        <f>VLOOKUP(C517,配置表!$B:$J,7,FALSE)&amp;W517</f>
        <v>道法战力达到304500000</v>
      </c>
      <c r="L517" s="9"/>
      <c r="M517" s="9"/>
      <c r="N517" s="9"/>
      <c r="O517" s="9"/>
      <c r="P517" s="9"/>
      <c r="V517" s="11">
        <f>VLOOKUP(C517,配置表!$B:$F,4,FALSE)</f>
        <v>215</v>
      </c>
      <c r="W517" s="11">
        <f>VLOOKUP(B517,[1]成就!$A:$P,16,FALSE)</f>
        <v>304500000</v>
      </c>
      <c r="X517" s="12"/>
      <c r="Y517" s="11">
        <f>VLOOKUP(B517,[1]成就!$A:$P,14,FALSE)</f>
        <v>36000</v>
      </c>
      <c r="Z517" s="12"/>
      <c r="AA517" s="14" t="s">
        <v>52</v>
      </c>
      <c r="AB517" s="14">
        <v>5</v>
      </c>
      <c r="AC517" s="14" t="s">
        <v>53</v>
      </c>
      <c r="AD517" s="14">
        <v>5750</v>
      </c>
      <c r="AE517" s="14" t="s">
        <v>54</v>
      </c>
      <c r="AF517" s="14">
        <v>6900</v>
      </c>
      <c r="AG517" s="14">
        <f>VLOOKUP(AA517,[2]item!$A:$B,2,FALSE)</f>
        <v>17</v>
      </c>
      <c r="AH517" s="14">
        <f>VLOOKUP(AC517,[2]item!$A:$B,2,FALSE)</f>
        <v>2750</v>
      </c>
      <c r="AI517" s="14">
        <f>VLOOKUP(AE517,[2]item!$A:$B,2,FALSE)</f>
        <v>16</v>
      </c>
    </row>
    <row r="518" spans="2:35">
      <c r="B518" s="2">
        <v>625</v>
      </c>
      <c r="C518" s="7" t="str">
        <f>VLOOKUP(B518,[1]成就!$A:$P,2,FALSE)</f>
        <v>道法战力</v>
      </c>
      <c r="D518" s="2">
        <f>VLOOKUP(C518,配置表!$B:$F,2,FALSE)</f>
        <v>6</v>
      </c>
      <c r="E518" s="2">
        <v>626</v>
      </c>
      <c r="F518" s="8" t="str">
        <f t="shared" si="24"/>
        <v>215,332000000</v>
      </c>
      <c r="G518" s="8" t="s">
        <v>46</v>
      </c>
      <c r="H518" s="7" t="str">
        <f t="shared" si="25"/>
        <v>17,5;2750,5750;16,6900</v>
      </c>
      <c r="I518" s="7" t="str">
        <f t="shared" si="26"/>
        <v>1,36000</v>
      </c>
      <c r="J518" s="8" t="str">
        <f>VLOOKUP(C518,配置表!$B:$F,5,FALSE)</f>
        <v>52,1</v>
      </c>
      <c r="K518" s="7" t="str">
        <f>VLOOKUP(C518,配置表!$B:$J,7,FALSE)&amp;W518</f>
        <v>道法战力达到332000000</v>
      </c>
      <c r="L518" s="9"/>
      <c r="M518" s="9"/>
      <c r="N518" s="9"/>
      <c r="O518" s="9"/>
      <c r="P518" s="9"/>
      <c r="V518" s="11">
        <f>VLOOKUP(C518,配置表!$B:$F,4,FALSE)</f>
        <v>215</v>
      </c>
      <c r="W518" s="11">
        <f>VLOOKUP(B518,[1]成就!$A:$P,16,FALSE)</f>
        <v>332000000</v>
      </c>
      <c r="X518" s="12"/>
      <c r="Y518" s="11">
        <f>VLOOKUP(B518,[1]成就!$A:$P,14,FALSE)</f>
        <v>36000</v>
      </c>
      <c r="Z518" s="12"/>
      <c r="AA518" s="14" t="s">
        <v>52</v>
      </c>
      <c r="AB518" s="14">
        <v>5</v>
      </c>
      <c r="AC518" s="14" t="s">
        <v>53</v>
      </c>
      <c r="AD518" s="14">
        <v>5750</v>
      </c>
      <c r="AE518" s="14" t="s">
        <v>54</v>
      </c>
      <c r="AF518" s="14">
        <v>6900</v>
      </c>
      <c r="AG518" s="14">
        <f>VLOOKUP(AA518,[2]item!$A:$B,2,FALSE)</f>
        <v>17</v>
      </c>
      <c r="AH518" s="14">
        <f>VLOOKUP(AC518,[2]item!$A:$B,2,FALSE)</f>
        <v>2750</v>
      </c>
      <c r="AI518" s="14">
        <f>VLOOKUP(AE518,[2]item!$A:$B,2,FALSE)</f>
        <v>16</v>
      </c>
    </row>
    <row r="519" spans="2:35">
      <c r="B519" s="2">
        <v>626</v>
      </c>
      <c r="C519" s="7" t="str">
        <f>VLOOKUP(B519,[1]成就!$A:$P,2,FALSE)</f>
        <v>道法战力</v>
      </c>
      <c r="D519" s="2">
        <f>VLOOKUP(C519,配置表!$B:$F,2,FALSE)</f>
        <v>6</v>
      </c>
      <c r="E519" s="2">
        <v>627</v>
      </c>
      <c r="F519" s="8" t="str">
        <f t="shared" si="24"/>
        <v>215,362500000</v>
      </c>
      <c r="G519" s="8" t="s">
        <v>46</v>
      </c>
      <c r="H519" s="7" t="str">
        <f t="shared" si="25"/>
        <v>22,5;2750,6000;16,7200</v>
      </c>
      <c r="I519" s="7" t="str">
        <f t="shared" si="26"/>
        <v>1,39000</v>
      </c>
      <c r="J519" s="8" t="str">
        <f>VLOOKUP(C519,配置表!$B:$F,5,FALSE)</f>
        <v>52,1</v>
      </c>
      <c r="K519" s="7" t="str">
        <f>VLOOKUP(C519,配置表!$B:$J,7,FALSE)&amp;W519</f>
        <v>道法战力达到362500000</v>
      </c>
      <c r="L519" s="9"/>
      <c r="M519" s="9"/>
      <c r="N519" s="9"/>
      <c r="O519" s="9"/>
      <c r="P519" s="9"/>
      <c r="V519" s="11">
        <f>VLOOKUP(C519,配置表!$B:$F,4,FALSE)</f>
        <v>215</v>
      </c>
      <c r="W519" s="11">
        <f>VLOOKUP(B519,[1]成就!$A:$P,16,FALSE)</f>
        <v>362500000</v>
      </c>
      <c r="X519" s="12"/>
      <c r="Y519" s="11">
        <f>VLOOKUP(B519,[1]成就!$A:$P,14,FALSE)</f>
        <v>39000</v>
      </c>
      <c r="Z519" s="12"/>
      <c r="AA519" s="14" t="s">
        <v>64</v>
      </c>
      <c r="AB519" s="14">
        <v>5</v>
      </c>
      <c r="AC519" s="14" t="s">
        <v>53</v>
      </c>
      <c r="AD519" s="14">
        <v>6000</v>
      </c>
      <c r="AE519" s="14" t="s">
        <v>54</v>
      </c>
      <c r="AF519" s="14">
        <v>7200</v>
      </c>
      <c r="AG519" s="14">
        <f>VLOOKUP(AA519,[2]item!$A:$B,2,FALSE)</f>
        <v>22</v>
      </c>
      <c r="AH519" s="14">
        <f>VLOOKUP(AC519,[2]item!$A:$B,2,FALSE)</f>
        <v>2750</v>
      </c>
      <c r="AI519" s="14">
        <f>VLOOKUP(AE519,[2]item!$A:$B,2,FALSE)</f>
        <v>16</v>
      </c>
    </row>
    <row r="520" spans="2:35">
      <c r="B520" s="2">
        <v>627</v>
      </c>
      <c r="C520" s="7" t="str">
        <f>VLOOKUP(B520,[1]成就!$A:$P,2,FALSE)</f>
        <v>道法战力</v>
      </c>
      <c r="D520" s="2">
        <f>VLOOKUP(C520,配置表!$B:$F,2,FALSE)</f>
        <v>6</v>
      </c>
      <c r="E520" s="2">
        <v>628</v>
      </c>
      <c r="F520" s="8" t="str">
        <f t="shared" si="24"/>
        <v>215,393000000</v>
      </c>
      <c r="G520" s="8" t="s">
        <v>46</v>
      </c>
      <c r="H520" s="7" t="str">
        <f t="shared" si="25"/>
        <v>17,5;2750,6000;16,7200</v>
      </c>
      <c r="I520" s="7" t="str">
        <f t="shared" si="26"/>
        <v>1,39000</v>
      </c>
      <c r="J520" s="8" t="str">
        <f>VLOOKUP(C520,配置表!$B:$F,5,FALSE)</f>
        <v>52,1</v>
      </c>
      <c r="K520" s="7" t="str">
        <f>VLOOKUP(C520,配置表!$B:$J,7,FALSE)&amp;W520</f>
        <v>道法战力达到393000000</v>
      </c>
      <c r="L520" s="9"/>
      <c r="M520" s="9"/>
      <c r="N520" s="9"/>
      <c r="O520" s="9"/>
      <c r="P520" s="9"/>
      <c r="V520" s="11">
        <f>VLOOKUP(C520,配置表!$B:$F,4,FALSE)</f>
        <v>215</v>
      </c>
      <c r="W520" s="11">
        <f>VLOOKUP(B520,[1]成就!$A:$P,16,FALSE)</f>
        <v>393000000</v>
      </c>
      <c r="X520" s="12"/>
      <c r="Y520" s="11">
        <f>VLOOKUP(B520,[1]成就!$A:$P,14,FALSE)</f>
        <v>39000</v>
      </c>
      <c r="Z520" s="12"/>
      <c r="AA520" s="14" t="s">
        <v>52</v>
      </c>
      <c r="AB520" s="14">
        <v>5</v>
      </c>
      <c r="AC520" s="14" t="s">
        <v>53</v>
      </c>
      <c r="AD520" s="14">
        <v>6000</v>
      </c>
      <c r="AE520" s="14" t="s">
        <v>54</v>
      </c>
      <c r="AF520" s="14">
        <v>7200</v>
      </c>
      <c r="AG520" s="14">
        <f>VLOOKUP(AA520,[2]item!$A:$B,2,FALSE)</f>
        <v>17</v>
      </c>
      <c r="AH520" s="14">
        <f>VLOOKUP(AC520,[2]item!$A:$B,2,FALSE)</f>
        <v>2750</v>
      </c>
      <c r="AI520" s="14">
        <f>VLOOKUP(AE520,[2]item!$A:$B,2,FALSE)</f>
        <v>16</v>
      </c>
    </row>
    <row r="521" spans="2:35">
      <c r="B521" s="2">
        <v>628</v>
      </c>
      <c r="C521" s="7" t="str">
        <f>VLOOKUP(B521,[1]成就!$A:$P,2,FALSE)</f>
        <v>道法战力</v>
      </c>
      <c r="D521" s="2">
        <f>VLOOKUP(C521,配置表!$B:$F,2,FALSE)</f>
        <v>6</v>
      </c>
      <c r="E521" s="2">
        <v>629</v>
      </c>
      <c r="F521" s="8" t="str">
        <f t="shared" si="24"/>
        <v>215,427500000</v>
      </c>
      <c r="G521" s="8" t="s">
        <v>46</v>
      </c>
      <c r="H521" s="7" t="str">
        <f t="shared" si="25"/>
        <v>17,5;2750,6250;16,7500</v>
      </c>
      <c r="I521" s="7" t="str">
        <f t="shared" si="26"/>
        <v>1,42000</v>
      </c>
      <c r="J521" s="8" t="str">
        <f>VLOOKUP(C521,配置表!$B:$F,5,FALSE)</f>
        <v>52,1</v>
      </c>
      <c r="K521" s="7" t="str">
        <f>VLOOKUP(C521,配置表!$B:$J,7,FALSE)&amp;W521</f>
        <v>道法战力达到427500000</v>
      </c>
      <c r="L521" s="9"/>
      <c r="M521" s="9"/>
      <c r="N521" s="9"/>
      <c r="O521" s="9"/>
      <c r="P521" s="9"/>
      <c r="V521" s="11">
        <f>VLOOKUP(C521,配置表!$B:$F,4,FALSE)</f>
        <v>215</v>
      </c>
      <c r="W521" s="11">
        <f>VLOOKUP(B521,[1]成就!$A:$P,16,FALSE)</f>
        <v>427500000</v>
      </c>
      <c r="X521" s="12"/>
      <c r="Y521" s="11">
        <f>VLOOKUP(B521,[1]成就!$A:$P,14,FALSE)</f>
        <v>42000</v>
      </c>
      <c r="Z521" s="12"/>
      <c r="AA521" s="14" t="s">
        <v>52</v>
      </c>
      <c r="AB521" s="14">
        <v>5</v>
      </c>
      <c r="AC521" s="14" t="s">
        <v>53</v>
      </c>
      <c r="AD521" s="14">
        <v>6250</v>
      </c>
      <c r="AE521" s="14" t="s">
        <v>54</v>
      </c>
      <c r="AF521" s="14">
        <v>7500</v>
      </c>
      <c r="AG521" s="14">
        <f>VLOOKUP(AA521,[2]item!$A:$B,2,FALSE)</f>
        <v>17</v>
      </c>
      <c r="AH521" s="14">
        <f>VLOOKUP(AC521,[2]item!$A:$B,2,FALSE)</f>
        <v>2750</v>
      </c>
      <c r="AI521" s="14">
        <f>VLOOKUP(AE521,[2]item!$A:$B,2,FALSE)</f>
        <v>16</v>
      </c>
    </row>
    <row r="522" spans="2:35">
      <c r="B522" s="2">
        <v>629</v>
      </c>
      <c r="C522" s="7" t="str">
        <f>VLOOKUP(B522,[1]成就!$A:$P,2,FALSE)</f>
        <v>道法战力</v>
      </c>
      <c r="D522" s="2">
        <f>VLOOKUP(C522,配置表!$B:$F,2,FALSE)</f>
        <v>6</v>
      </c>
      <c r="E522" s="2">
        <v>630</v>
      </c>
      <c r="F522" s="8" t="str">
        <f t="shared" si="24"/>
        <v>215,462000000</v>
      </c>
      <c r="G522" s="8" t="s">
        <v>46</v>
      </c>
      <c r="H522" s="7" t="str">
        <f t="shared" si="25"/>
        <v>22,5;2750,6250;16,7500</v>
      </c>
      <c r="I522" s="7" t="str">
        <f t="shared" si="26"/>
        <v>1,42000</v>
      </c>
      <c r="J522" s="8" t="str">
        <f>VLOOKUP(C522,配置表!$B:$F,5,FALSE)</f>
        <v>52,1</v>
      </c>
      <c r="K522" s="7" t="str">
        <f>VLOOKUP(C522,配置表!$B:$J,7,FALSE)&amp;W522</f>
        <v>道法战力达到462000000</v>
      </c>
      <c r="L522" s="9"/>
      <c r="M522" s="9"/>
      <c r="N522" s="9"/>
      <c r="O522" s="9"/>
      <c r="P522" s="9"/>
      <c r="V522" s="11">
        <f>VLOOKUP(C522,配置表!$B:$F,4,FALSE)</f>
        <v>215</v>
      </c>
      <c r="W522" s="11">
        <f>VLOOKUP(B522,[1]成就!$A:$P,16,FALSE)</f>
        <v>462000000</v>
      </c>
      <c r="X522" s="12"/>
      <c r="Y522" s="11">
        <f>VLOOKUP(B522,[1]成就!$A:$P,14,FALSE)</f>
        <v>42000</v>
      </c>
      <c r="Z522" s="12"/>
      <c r="AA522" s="14" t="s">
        <v>64</v>
      </c>
      <c r="AB522" s="14">
        <v>5</v>
      </c>
      <c r="AC522" s="14" t="s">
        <v>53</v>
      </c>
      <c r="AD522" s="14">
        <v>6250</v>
      </c>
      <c r="AE522" s="14" t="s">
        <v>54</v>
      </c>
      <c r="AF522" s="14">
        <v>7500</v>
      </c>
      <c r="AG522" s="14">
        <f>VLOOKUP(AA522,[2]item!$A:$B,2,FALSE)</f>
        <v>22</v>
      </c>
      <c r="AH522" s="14">
        <f>VLOOKUP(AC522,[2]item!$A:$B,2,FALSE)</f>
        <v>2750</v>
      </c>
      <c r="AI522" s="14">
        <f>VLOOKUP(AE522,[2]item!$A:$B,2,FALSE)</f>
        <v>16</v>
      </c>
    </row>
    <row r="523" spans="2:35">
      <c r="B523" s="2">
        <v>630</v>
      </c>
      <c r="C523" s="7" t="str">
        <f>VLOOKUP(B523,[1]成就!$A:$P,2,FALSE)</f>
        <v>道法战力</v>
      </c>
      <c r="D523" s="2">
        <f>VLOOKUP(C523,配置表!$B:$F,2,FALSE)</f>
        <v>6</v>
      </c>
      <c r="E523" s="2">
        <v>631</v>
      </c>
      <c r="F523" s="8" t="str">
        <f t="shared" si="24"/>
        <v>215,499000000</v>
      </c>
      <c r="G523" s="8" t="s">
        <v>46</v>
      </c>
      <c r="H523" s="7" t="str">
        <f t="shared" si="25"/>
        <v>17,5;2750,6500;16,7800</v>
      </c>
      <c r="I523" s="7" t="str">
        <f t="shared" si="26"/>
        <v>1,45000</v>
      </c>
      <c r="J523" s="8" t="str">
        <f>VLOOKUP(C523,配置表!$B:$F,5,FALSE)</f>
        <v>52,1</v>
      </c>
      <c r="K523" s="7" t="str">
        <f>VLOOKUP(C523,配置表!$B:$J,7,FALSE)&amp;W523</f>
        <v>道法战力达到499000000</v>
      </c>
      <c r="L523" s="9"/>
      <c r="M523" s="9"/>
      <c r="N523" s="9"/>
      <c r="O523" s="9"/>
      <c r="P523" s="9"/>
      <c r="V523" s="11">
        <f>VLOOKUP(C523,配置表!$B:$F,4,FALSE)</f>
        <v>215</v>
      </c>
      <c r="W523" s="11">
        <f>VLOOKUP(B523,[1]成就!$A:$P,16,FALSE)</f>
        <v>499000000</v>
      </c>
      <c r="X523" s="12"/>
      <c r="Y523" s="11">
        <f>VLOOKUP(B523,[1]成就!$A:$P,14,FALSE)</f>
        <v>45000</v>
      </c>
      <c r="Z523" s="12"/>
      <c r="AA523" s="14" t="s">
        <v>52</v>
      </c>
      <c r="AB523" s="14">
        <v>5</v>
      </c>
      <c r="AC523" s="14" t="s">
        <v>53</v>
      </c>
      <c r="AD523" s="14">
        <v>6500</v>
      </c>
      <c r="AE523" s="14" t="s">
        <v>54</v>
      </c>
      <c r="AF523" s="14">
        <v>7800</v>
      </c>
      <c r="AG523" s="14">
        <f>VLOOKUP(AA523,[2]item!$A:$B,2,FALSE)</f>
        <v>17</v>
      </c>
      <c r="AH523" s="14">
        <f>VLOOKUP(AC523,[2]item!$A:$B,2,FALSE)</f>
        <v>2750</v>
      </c>
      <c r="AI523" s="14">
        <f>VLOOKUP(AE523,[2]item!$A:$B,2,FALSE)</f>
        <v>16</v>
      </c>
    </row>
    <row r="524" spans="2:35">
      <c r="B524" s="2">
        <v>631</v>
      </c>
      <c r="C524" s="7" t="str">
        <f>VLOOKUP(B524,[1]成就!$A:$P,2,FALSE)</f>
        <v>道法战力</v>
      </c>
      <c r="D524" s="2">
        <f>VLOOKUP(C524,配置表!$B:$F,2,FALSE)</f>
        <v>6</v>
      </c>
      <c r="E524" s="2">
        <v>632</v>
      </c>
      <c r="F524" s="8" t="str">
        <f t="shared" si="24"/>
        <v>215,536000000</v>
      </c>
      <c r="G524" s="8" t="s">
        <v>46</v>
      </c>
      <c r="H524" s="7" t="str">
        <f t="shared" si="25"/>
        <v>17,5;2750,6500;16,7800</v>
      </c>
      <c r="I524" s="7" t="str">
        <f t="shared" si="26"/>
        <v>1,45000</v>
      </c>
      <c r="J524" s="8" t="str">
        <f>VLOOKUP(C524,配置表!$B:$F,5,FALSE)</f>
        <v>52,1</v>
      </c>
      <c r="K524" s="7" t="str">
        <f>VLOOKUP(C524,配置表!$B:$J,7,FALSE)&amp;W524</f>
        <v>道法战力达到536000000</v>
      </c>
      <c r="L524" s="9"/>
      <c r="M524" s="9"/>
      <c r="N524" s="9"/>
      <c r="O524" s="9"/>
      <c r="P524" s="9"/>
      <c r="V524" s="11">
        <f>VLOOKUP(C524,配置表!$B:$F,4,FALSE)</f>
        <v>215</v>
      </c>
      <c r="W524" s="11">
        <f>VLOOKUP(B524,[1]成就!$A:$P,16,FALSE)</f>
        <v>536000000</v>
      </c>
      <c r="X524" s="12"/>
      <c r="Y524" s="11">
        <f>VLOOKUP(B524,[1]成就!$A:$P,14,FALSE)</f>
        <v>45000</v>
      </c>
      <c r="Z524" s="12"/>
      <c r="AA524" s="14" t="s">
        <v>52</v>
      </c>
      <c r="AB524" s="14">
        <v>5</v>
      </c>
      <c r="AC524" s="14" t="s">
        <v>53</v>
      </c>
      <c r="AD524" s="14">
        <v>6500</v>
      </c>
      <c r="AE524" s="14" t="s">
        <v>54</v>
      </c>
      <c r="AF524" s="14">
        <v>7800</v>
      </c>
      <c r="AG524" s="14">
        <f>VLOOKUP(AA524,[2]item!$A:$B,2,FALSE)</f>
        <v>17</v>
      </c>
      <c r="AH524" s="14">
        <f>VLOOKUP(AC524,[2]item!$A:$B,2,FALSE)</f>
        <v>2750</v>
      </c>
      <c r="AI524" s="14">
        <f>VLOOKUP(AE524,[2]item!$A:$B,2,FALSE)</f>
        <v>16</v>
      </c>
    </row>
    <row r="525" spans="2:35">
      <c r="B525" s="2">
        <v>632</v>
      </c>
      <c r="C525" s="7" t="str">
        <f>VLOOKUP(B525,[1]成就!$A:$P,2,FALSE)</f>
        <v>道法战力</v>
      </c>
      <c r="D525" s="2">
        <f>VLOOKUP(C525,配置表!$B:$F,2,FALSE)</f>
        <v>6</v>
      </c>
      <c r="E525" s="2">
        <v>633</v>
      </c>
      <c r="F525" s="8" t="str">
        <f t="shared" si="24"/>
        <v>215,577000000</v>
      </c>
      <c r="G525" s="8" t="s">
        <v>46</v>
      </c>
      <c r="H525" s="7" t="str">
        <f t="shared" si="25"/>
        <v>22,5;2750,6750;16,8100</v>
      </c>
      <c r="I525" s="7" t="str">
        <f t="shared" si="26"/>
        <v>1,48000</v>
      </c>
      <c r="J525" s="8" t="str">
        <f>VLOOKUP(C525,配置表!$B:$F,5,FALSE)</f>
        <v>52,1</v>
      </c>
      <c r="K525" s="7" t="str">
        <f>VLOOKUP(C525,配置表!$B:$J,7,FALSE)&amp;W525</f>
        <v>道法战力达到577000000</v>
      </c>
      <c r="L525" s="9"/>
      <c r="M525" s="9"/>
      <c r="N525" s="9"/>
      <c r="O525" s="9"/>
      <c r="P525" s="9"/>
      <c r="V525" s="11">
        <f>VLOOKUP(C525,配置表!$B:$F,4,FALSE)</f>
        <v>215</v>
      </c>
      <c r="W525" s="11">
        <f>VLOOKUP(B525,[1]成就!$A:$P,16,FALSE)</f>
        <v>577000000</v>
      </c>
      <c r="X525" s="12"/>
      <c r="Y525" s="11">
        <f>VLOOKUP(B525,[1]成就!$A:$P,14,FALSE)</f>
        <v>48000</v>
      </c>
      <c r="Z525" s="12"/>
      <c r="AA525" s="14" t="s">
        <v>64</v>
      </c>
      <c r="AB525" s="14">
        <v>5</v>
      </c>
      <c r="AC525" s="14" t="s">
        <v>53</v>
      </c>
      <c r="AD525" s="14">
        <v>6750</v>
      </c>
      <c r="AE525" s="14" t="s">
        <v>54</v>
      </c>
      <c r="AF525" s="14">
        <v>8100</v>
      </c>
      <c r="AG525" s="14">
        <f>VLOOKUP(AA525,[2]item!$A:$B,2,FALSE)</f>
        <v>22</v>
      </c>
      <c r="AH525" s="14">
        <f>VLOOKUP(AC525,[2]item!$A:$B,2,FALSE)</f>
        <v>2750</v>
      </c>
      <c r="AI525" s="14">
        <f>VLOOKUP(AE525,[2]item!$A:$B,2,FALSE)</f>
        <v>16</v>
      </c>
    </row>
    <row r="526" spans="2:35">
      <c r="B526" s="2">
        <v>633</v>
      </c>
      <c r="C526" s="7" t="str">
        <f>VLOOKUP(B526,[1]成就!$A:$P,2,FALSE)</f>
        <v>道法战力</v>
      </c>
      <c r="D526" s="2">
        <f>VLOOKUP(C526,配置表!$B:$F,2,FALSE)</f>
        <v>6</v>
      </c>
      <c r="E526" s="2">
        <v>634</v>
      </c>
      <c r="F526" s="8" t="str">
        <f t="shared" si="24"/>
        <v>215,618000000</v>
      </c>
      <c r="G526" s="8" t="s">
        <v>46</v>
      </c>
      <c r="H526" s="7" t="str">
        <f t="shared" si="25"/>
        <v>17,5;2750,6750;16,8100</v>
      </c>
      <c r="I526" s="7" t="str">
        <f t="shared" si="26"/>
        <v>1,48000</v>
      </c>
      <c r="J526" s="8" t="str">
        <f>VLOOKUP(C526,配置表!$B:$F,5,FALSE)</f>
        <v>52,1</v>
      </c>
      <c r="K526" s="7" t="str">
        <f>VLOOKUP(C526,配置表!$B:$J,7,FALSE)&amp;W526</f>
        <v>道法战力达到618000000</v>
      </c>
      <c r="L526" s="9"/>
      <c r="M526" s="9"/>
      <c r="N526" s="9"/>
      <c r="O526" s="9"/>
      <c r="P526" s="9"/>
      <c r="V526" s="11">
        <f>VLOOKUP(C526,配置表!$B:$F,4,FALSE)</f>
        <v>215</v>
      </c>
      <c r="W526" s="11">
        <f>VLOOKUP(B526,[1]成就!$A:$P,16,FALSE)</f>
        <v>618000000</v>
      </c>
      <c r="X526" s="12"/>
      <c r="Y526" s="11">
        <f>VLOOKUP(B526,[1]成就!$A:$P,14,FALSE)</f>
        <v>48000</v>
      </c>
      <c r="Z526" s="12"/>
      <c r="AA526" s="14" t="s">
        <v>52</v>
      </c>
      <c r="AB526" s="14">
        <v>5</v>
      </c>
      <c r="AC526" s="14" t="s">
        <v>53</v>
      </c>
      <c r="AD526" s="14">
        <v>6750</v>
      </c>
      <c r="AE526" s="14" t="s">
        <v>54</v>
      </c>
      <c r="AF526" s="14">
        <v>8100</v>
      </c>
      <c r="AG526" s="14">
        <f>VLOOKUP(AA526,[2]item!$A:$B,2,FALSE)</f>
        <v>17</v>
      </c>
      <c r="AH526" s="14">
        <f>VLOOKUP(AC526,[2]item!$A:$B,2,FALSE)</f>
        <v>2750</v>
      </c>
      <c r="AI526" s="14">
        <f>VLOOKUP(AE526,[2]item!$A:$B,2,FALSE)</f>
        <v>16</v>
      </c>
    </row>
    <row r="527" spans="2:35">
      <c r="B527" s="2">
        <v>634</v>
      </c>
      <c r="C527" s="7" t="str">
        <f>VLOOKUP(B527,[1]成就!$A:$P,2,FALSE)</f>
        <v>道法战力</v>
      </c>
      <c r="D527" s="2">
        <f>VLOOKUP(C527,配置表!$B:$F,2,FALSE)</f>
        <v>6</v>
      </c>
      <c r="E527" s="2">
        <v>635</v>
      </c>
      <c r="F527" s="8" t="str">
        <f t="shared" si="24"/>
        <v>215,662000000</v>
      </c>
      <c r="G527" s="8" t="s">
        <v>46</v>
      </c>
      <c r="H527" s="7" t="str">
        <f t="shared" si="25"/>
        <v>17,5;2750,7000;16,8400</v>
      </c>
      <c r="I527" s="7" t="str">
        <f t="shared" si="26"/>
        <v>1,51000</v>
      </c>
      <c r="J527" s="8" t="str">
        <f>VLOOKUP(C527,配置表!$B:$F,5,FALSE)</f>
        <v>52,1</v>
      </c>
      <c r="K527" s="7" t="str">
        <f>VLOOKUP(C527,配置表!$B:$J,7,FALSE)&amp;W527</f>
        <v>道法战力达到662000000</v>
      </c>
      <c r="L527" s="9"/>
      <c r="M527" s="9"/>
      <c r="N527" s="9"/>
      <c r="O527" s="9"/>
      <c r="P527" s="9"/>
      <c r="V527" s="11">
        <f>VLOOKUP(C527,配置表!$B:$F,4,FALSE)</f>
        <v>215</v>
      </c>
      <c r="W527" s="11">
        <f>VLOOKUP(B527,[1]成就!$A:$P,16,FALSE)</f>
        <v>662000000</v>
      </c>
      <c r="X527" s="12"/>
      <c r="Y527" s="11">
        <f>VLOOKUP(B527,[1]成就!$A:$P,14,FALSE)</f>
        <v>51000</v>
      </c>
      <c r="Z527" s="12"/>
      <c r="AA527" s="14" t="s">
        <v>52</v>
      </c>
      <c r="AB527" s="14">
        <v>5</v>
      </c>
      <c r="AC527" s="14" t="s">
        <v>53</v>
      </c>
      <c r="AD527" s="14">
        <v>7000</v>
      </c>
      <c r="AE527" s="14" t="s">
        <v>54</v>
      </c>
      <c r="AF527" s="14">
        <v>8400</v>
      </c>
      <c r="AG527" s="14">
        <f>VLOOKUP(AA527,[2]item!$A:$B,2,FALSE)</f>
        <v>17</v>
      </c>
      <c r="AH527" s="14">
        <f>VLOOKUP(AC527,[2]item!$A:$B,2,FALSE)</f>
        <v>2750</v>
      </c>
      <c r="AI527" s="14">
        <f>VLOOKUP(AE527,[2]item!$A:$B,2,FALSE)</f>
        <v>16</v>
      </c>
    </row>
    <row r="528" spans="2:35">
      <c r="B528" s="2">
        <v>635</v>
      </c>
      <c r="C528" s="7" t="str">
        <f>VLOOKUP(B528,[1]成就!$A:$P,2,FALSE)</f>
        <v>道法战力</v>
      </c>
      <c r="D528" s="2">
        <f>VLOOKUP(C528,配置表!$B:$F,2,FALSE)</f>
        <v>6</v>
      </c>
      <c r="E528" s="2">
        <v>636</v>
      </c>
      <c r="F528" s="8" t="str">
        <f t="shared" si="24"/>
        <v>215,706000000</v>
      </c>
      <c r="G528" s="8" t="s">
        <v>46</v>
      </c>
      <c r="H528" s="7" t="str">
        <f t="shared" si="25"/>
        <v>22,5;2750,7000;16,8400</v>
      </c>
      <c r="I528" s="7" t="str">
        <f t="shared" si="26"/>
        <v>1,51000</v>
      </c>
      <c r="J528" s="8" t="str">
        <f>VLOOKUP(C528,配置表!$B:$F,5,FALSE)</f>
        <v>52,1</v>
      </c>
      <c r="K528" s="7" t="str">
        <f>VLOOKUP(C528,配置表!$B:$J,7,FALSE)&amp;W528</f>
        <v>道法战力达到706000000</v>
      </c>
      <c r="L528" s="9"/>
      <c r="M528" s="9"/>
      <c r="N528" s="9"/>
      <c r="O528" s="9"/>
      <c r="P528" s="9"/>
      <c r="V528" s="11">
        <f>VLOOKUP(C528,配置表!$B:$F,4,FALSE)</f>
        <v>215</v>
      </c>
      <c r="W528" s="11">
        <f>VLOOKUP(B528,[1]成就!$A:$P,16,FALSE)</f>
        <v>706000000</v>
      </c>
      <c r="X528" s="12"/>
      <c r="Y528" s="11">
        <f>VLOOKUP(B528,[1]成就!$A:$P,14,FALSE)</f>
        <v>51000</v>
      </c>
      <c r="Z528" s="12"/>
      <c r="AA528" s="14" t="s">
        <v>64</v>
      </c>
      <c r="AB528" s="14">
        <v>5</v>
      </c>
      <c r="AC528" s="14" t="s">
        <v>53</v>
      </c>
      <c r="AD528" s="14">
        <v>7000</v>
      </c>
      <c r="AE528" s="14" t="s">
        <v>54</v>
      </c>
      <c r="AF528" s="14">
        <v>8400</v>
      </c>
      <c r="AG528" s="14">
        <f>VLOOKUP(AA528,[2]item!$A:$B,2,FALSE)</f>
        <v>22</v>
      </c>
      <c r="AH528" s="14">
        <f>VLOOKUP(AC528,[2]item!$A:$B,2,FALSE)</f>
        <v>2750</v>
      </c>
      <c r="AI528" s="14">
        <f>VLOOKUP(AE528,[2]item!$A:$B,2,FALSE)</f>
        <v>16</v>
      </c>
    </row>
    <row r="529" spans="2:35">
      <c r="B529" s="2">
        <v>636</v>
      </c>
      <c r="C529" s="7" t="str">
        <f>VLOOKUP(B529,[1]成就!$A:$P,2,FALSE)</f>
        <v>道法战力</v>
      </c>
      <c r="D529" s="2">
        <f>VLOOKUP(C529,配置表!$B:$F,2,FALSE)</f>
        <v>6</v>
      </c>
      <c r="E529" s="2">
        <v>637</v>
      </c>
      <c r="F529" s="8" t="str">
        <f t="shared" si="24"/>
        <v>215,754000000</v>
      </c>
      <c r="G529" s="8" t="s">
        <v>46</v>
      </c>
      <c r="H529" s="7" t="str">
        <f t="shared" si="25"/>
        <v>17,5;2750,7250;16,8700</v>
      </c>
      <c r="I529" s="7" t="str">
        <f t="shared" si="26"/>
        <v>1,54000</v>
      </c>
      <c r="J529" s="8" t="str">
        <f>VLOOKUP(C529,配置表!$B:$F,5,FALSE)</f>
        <v>52,1</v>
      </c>
      <c r="K529" s="7" t="str">
        <f>VLOOKUP(C529,配置表!$B:$J,7,FALSE)&amp;W529</f>
        <v>道法战力达到754000000</v>
      </c>
      <c r="L529" s="9"/>
      <c r="M529" s="9"/>
      <c r="N529" s="9"/>
      <c r="O529" s="9"/>
      <c r="P529" s="9"/>
      <c r="V529" s="11">
        <f>VLOOKUP(C529,配置表!$B:$F,4,FALSE)</f>
        <v>215</v>
      </c>
      <c r="W529" s="11">
        <f>VLOOKUP(B529,[1]成就!$A:$P,16,FALSE)</f>
        <v>754000000</v>
      </c>
      <c r="X529" s="12"/>
      <c r="Y529" s="11">
        <f>VLOOKUP(B529,[1]成就!$A:$P,14,FALSE)</f>
        <v>54000</v>
      </c>
      <c r="Z529" s="12"/>
      <c r="AA529" s="14" t="s">
        <v>52</v>
      </c>
      <c r="AB529" s="14">
        <v>5</v>
      </c>
      <c r="AC529" s="14" t="s">
        <v>53</v>
      </c>
      <c r="AD529" s="14">
        <v>7250</v>
      </c>
      <c r="AE529" s="14" t="s">
        <v>54</v>
      </c>
      <c r="AF529" s="14">
        <v>8700</v>
      </c>
      <c r="AG529" s="14">
        <f>VLOOKUP(AA529,[2]item!$A:$B,2,FALSE)</f>
        <v>17</v>
      </c>
      <c r="AH529" s="14">
        <f>VLOOKUP(AC529,[2]item!$A:$B,2,FALSE)</f>
        <v>2750</v>
      </c>
      <c r="AI529" s="14">
        <f>VLOOKUP(AE529,[2]item!$A:$B,2,FALSE)</f>
        <v>16</v>
      </c>
    </row>
    <row r="530" spans="2:35">
      <c r="B530" s="2">
        <v>637</v>
      </c>
      <c r="C530" s="7" t="str">
        <f>VLOOKUP(B530,[1]成就!$A:$P,2,FALSE)</f>
        <v>道法战力</v>
      </c>
      <c r="D530" s="2">
        <f>VLOOKUP(C530,配置表!$B:$F,2,FALSE)</f>
        <v>6</v>
      </c>
      <c r="E530" s="2">
        <v>638</v>
      </c>
      <c r="F530" s="8" t="str">
        <f t="shared" si="24"/>
        <v>215,802000000</v>
      </c>
      <c r="G530" s="8" t="s">
        <v>46</v>
      </c>
      <c r="H530" s="7" t="str">
        <f t="shared" si="25"/>
        <v>17,5;2750,7250;16,8700</v>
      </c>
      <c r="I530" s="7" t="str">
        <f t="shared" si="26"/>
        <v>1,54000</v>
      </c>
      <c r="J530" s="8" t="str">
        <f>VLOOKUP(C530,配置表!$B:$F,5,FALSE)</f>
        <v>52,1</v>
      </c>
      <c r="K530" s="7" t="str">
        <f>VLOOKUP(C530,配置表!$B:$J,7,FALSE)&amp;W530</f>
        <v>道法战力达到802000000</v>
      </c>
      <c r="L530" s="9"/>
      <c r="M530" s="9"/>
      <c r="N530" s="9"/>
      <c r="O530" s="9"/>
      <c r="P530" s="9"/>
      <c r="V530" s="11">
        <f>VLOOKUP(C530,配置表!$B:$F,4,FALSE)</f>
        <v>215</v>
      </c>
      <c r="W530" s="11">
        <f>VLOOKUP(B530,[1]成就!$A:$P,16,FALSE)</f>
        <v>802000000</v>
      </c>
      <c r="X530" s="12"/>
      <c r="Y530" s="11">
        <f>VLOOKUP(B530,[1]成就!$A:$P,14,FALSE)</f>
        <v>54000</v>
      </c>
      <c r="Z530" s="12"/>
      <c r="AA530" s="14" t="s">
        <v>52</v>
      </c>
      <c r="AB530" s="14">
        <v>5</v>
      </c>
      <c r="AC530" s="14" t="s">
        <v>53</v>
      </c>
      <c r="AD530" s="14">
        <v>7250</v>
      </c>
      <c r="AE530" s="14" t="s">
        <v>54</v>
      </c>
      <c r="AF530" s="14">
        <v>8700</v>
      </c>
      <c r="AG530" s="14">
        <f>VLOOKUP(AA530,[2]item!$A:$B,2,FALSE)</f>
        <v>17</v>
      </c>
      <c r="AH530" s="14">
        <f>VLOOKUP(AC530,[2]item!$A:$B,2,FALSE)</f>
        <v>2750</v>
      </c>
      <c r="AI530" s="14">
        <f>VLOOKUP(AE530,[2]item!$A:$B,2,FALSE)</f>
        <v>16</v>
      </c>
    </row>
    <row r="531" spans="2:35">
      <c r="B531" s="2">
        <v>638</v>
      </c>
      <c r="C531" s="7" t="str">
        <f>VLOOKUP(B531,[1]成就!$A:$P,2,FALSE)</f>
        <v>道法战力</v>
      </c>
      <c r="D531" s="2">
        <f>VLOOKUP(C531,配置表!$B:$F,2,FALSE)</f>
        <v>6</v>
      </c>
      <c r="E531" s="2">
        <v>639</v>
      </c>
      <c r="F531" s="8" t="str">
        <f t="shared" si="24"/>
        <v>215,854000000</v>
      </c>
      <c r="G531" s="8" t="s">
        <v>46</v>
      </c>
      <c r="H531" s="7" t="str">
        <f t="shared" si="25"/>
        <v>22,5;2750,7500;16,9000</v>
      </c>
      <c r="I531" s="7" t="str">
        <f t="shared" si="26"/>
        <v>1,57000</v>
      </c>
      <c r="J531" s="8" t="str">
        <f>VLOOKUP(C531,配置表!$B:$F,5,FALSE)</f>
        <v>52,1</v>
      </c>
      <c r="K531" s="7" t="str">
        <f>VLOOKUP(C531,配置表!$B:$J,7,FALSE)&amp;W531</f>
        <v>道法战力达到854000000</v>
      </c>
      <c r="L531" s="9"/>
      <c r="M531" s="9"/>
      <c r="N531" s="9"/>
      <c r="O531" s="9"/>
      <c r="P531" s="9"/>
      <c r="V531" s="11">
        <f>VLOOKUP(C531,配置表!$B:$F,4,FALSE)</f>
        <v>215</v>
      </c>
      <c r="W531" s="11">
        <f>VLOOKUP(B531,[1]成就!$A:$P,16,FALSE)</f>
        <v>854000000</v>
      </c>
      <c r="X531" s="12"/>
      <c r="Y531" s="11">
        <f>VLOOKUP(B531,[1]成就!$A:$P,14,FALSE)</f>
        <v>57000</v>
      </c>
      <c r="Z531" s="12"/>
      <c r="AA531" s="14" t="s">
        <v>64</v>
      </c>
      <c r="AB531" s="14">
        <v>5</v>
      </c>
      <c r="AC531" s="14" t="s">
        <v>53</v>
      </c>
      <c r="AD531" s="14">
        <v>7500</v>
      </c>
      <c r="AE531" s="14" t="s">
        <v>54</v>
      </c>
      <c r="AF531" s="14">
        <v>9000</v>
      </c>
      <c r="AG531" s="14">
        <f>VLOOKUP(AA531,[2]item!$A:$B,2,FALSE)</f>
        <v>22</v>
      </c>
      <c r="AH531" s="14">
        <f>VLOOKUP(AC531,[2]item!$A:$B,2,FALSE)</f>
        <v>2750</v>
      </c>
      <c r="AI531" s="14">
        <f>VLOOKUP(AE531,[2]item!$A:$B,2,FALSE)</f>
        <v>16</v>
      </c>
    </row>
    <row r="532" spans="2:35">
      <c r="B532" s="2">
        <v>639</v>
      </c>
      <c r="C532" s="7" t="str">
        <f>VLOOKUP(B532,[1]成就!$A:$P,2,FALSE)</f>
        <v>道法战力</v>
      </c>
      <c r="D532" s="2">
        <f>VLOOKUP(C532,配置表!$B:$F,2,FALSE)</f>
        <v>6</v>
      </c>
      <c r="E532" s="2">
        <v>640</v>
      </c>
      <c r="F532" s="8" t="str">
        <f t="shared" si="24"/>
        <v>215,906000000</v>
      </c>
      <c r="G532" s="8" t="s">
        <v>46</v>
      </c>
      <c r="H532" s="7" t="str">
        <f t="shared" si="25"/>
        <v>17,5;2750,7500;16,9000</v>
      </c>
      <c r="I532" s="7" t="str">
        <f t="shared" si="26"/>
        <v>1,57000</v>
      </c>
      <c r="J532" s="8" t="str">
        <f>VLOOKUP(C532,配置表!$B:$F,5,FALSE)</f>
        <v>52,1</v>
      </c>
      <c r="K532" s="7" t="str">
        <f>VLOOKUP(C532,配置表!$B:$J,7,FALSE)&amp;W532</f>
        <v>道法战力达到906000000</v>
      </c>
      <c r="L532" s="9"/>
      <c r="M532" s="9"/>
      <c r="N532" s="9"/>
      <c r="O532" s="9"/>
      <c r="P532" s="9"/>
      <c r="V532" s="11">
        <f>VLOOKUP(C532,配置表!$B:$F,4,FALSE)</f>
        <v>215</v>
      </c>
      <c r="W532" s="11">
        <f>VLOOKUP(B532,[1]成就!$A:$P,16,FALSE)</f>
        <v>906000000</v>
      </c>
      <c r="X532" s="12"/>
      <c r="Y532" s="11">
        <f>VLOOKUP(B532,[1]成就!$A:$P,14,FALSE)</f>
        <v>57000</v>
      </c>
      <c r="Z532" s="12"/>
      <c r="AA532" s="14" t="s">
        <v>52</v>
      </c>
      <c r="AB532" s="14">
        <v>5</v>
      </c>
      <c r="AC532" s="14" t="s">
        <v>53</v>
      </c>
      <c r="AD532" s="14">
        <v>7500</v>
      </c>
      <c r="AE532" s="14" t="s">
        <v>54</v>
      </c>
      <c r="AF532" s="14">
        <v>9000</v>
      </c>
      <c r="AG532" s="14">
        <f>VLOOKUP(AA532,[2]item!$A:$B,2,FALSE)</f>
        <v>17</v>
      </c>
      <c r="AH532" s="14">
        <f>VLOOKUP(AC532,[2]item!$A:$B,2,FALSE)</f>
        <v>2750</v>
      </c>
      <c r="AI532" s="14">
        <f>VLOOKUP(AE532,[2]item!$A:$B,2,FALSE)</f>
        <v>16</v>
      </c>
    </row>
    <row r="533" spans="2:35">
      <c r="B533" s="2">
        <v>640</v>
      </c>
      <c r="C533" s="7" t="str">
        <f>VLOOKUP(B533,[1]成就!$A:$P,2,FALSE)</f>
        <v>道法战力</v>
      </c>
      <c r="D533" s="2">
        <f>VLOOKUP(C533,配置表!$B:$F,2,FALSE)</f>
        <v>6</v>
      </c>
      <c r="E533" s="2">
        <v>641</v>
      </c>
      <c r="F533" s="8" t="str">
        <f t="shared" si="24"/>
        <v>215,961500000</v>
      </c>
      <c r="G533" s="8" t="s">
        <v>46</v>
      </c>
      <c r="H533" s="7" t="str">
        <f t="shared" si="25"/>
        <v>17,5;2750,7750;16,9300</v>
      </c>
      <c r="I533" s="7" t="str">
        <f t="shared" si="26"/>
        <v>1,60000</v>
      </c>
      <c r="J533" s="8" t="str">
        <f>VLOOKUP(C533,配置表!$B:$F,5,FALSE)</f>
        <v>52,1</v>
      </c>
      <c r="K533" s="7" t="str">
        <f>VLOOKUP(C533,配置表!$B:$J,7,FALSE)&amp;W533</f>
        <v>道法战力达到961500000</v>
      </c>
      <c r="L533" s="9"/>
      <c r="M533" s="9"/>
      <c r="N533" s="9"/>
      <c r="O533" s="9"/>
      <c r="P533" s="9"/>
      <c r="V533" s="11">
        <f>VLOOKUP(C533,配置表!$B:$F,4,FALSE)</f>
        <v>215</v>
      </c>
      <c r="W533" s="11">
        <f>VLOOKUP(B533,[1]成就!$A:$P,16,FALSE)</f>
        <v>961500000</v>
      </c>
      <c r="X533" s="12"/>
      <c r="Y533" s="11">
        <f>VLOOKUP(B533,[1]成就!$A:$P,14,FALSE)</f>
        <v>60000</v>
      </c>
      <c r="Z533" s="12"/>
      <c r="AA533" s="14" t="s">
        <v>52</v>
      </c>
      <c r="AB533" s="14">
        <v>5</v>
      </c>
      <c r="AC533" s="14" t="s">
        <v>53</v>
      </c>
      <c r="AD533" s="14">
        <v>7750</v>
      </c>
      <c r="AE533" s="14" t="s">
        <v>54</v>
      </c>
      <c r="AF533" s="14">
        <v>9300</v>
      </c>
      <c r="AG533" s="14">
        <f>VLOOKUP(AA533,[2]item!$A:$B,2,FALSE)</f>
        <v>17</v>
      </c>
      <c r="AH533" s="14">
        <f>VLOOKUP(AC533,[2]item!$A:$B,2,FALSE)</f>
        <v>2750</v>
      </c>
      <c r="AI533" s="14">
        <f>VLOOKUP(AE533,[2]item!$A:$B,2,FALSE)</f>
        <v>16</v>
      </c>
    </row>
    <row r="534" spans="2:35">
      <c r="B534" s="2">
        <v>641</v>
      </c>
      <c r="C534" s="7" t="str">
        <f>VLOOKUP(B534,[1]成就!$A:$P,2,FALSE)</f>
        <v>道法战力</v>
      </c>
      <c r="D534" s="2">
        <f>VLOOKUP(C534,配置表!$B:$F,2,FALSE)</f>
        <v>6</v>
      </c>
      <c r="E534" s="2">
        <v>642</v>
      </c>
      <c r="F534" s="8" t="str">
        <f t="shared" si="24"/>
        <v>215,1017000000</v>
      </c>
      <c r="G534" s="8" t="s">
        <v>46</v>
      </c>
      <c r="H534" s="7" t="str">
        <f t="shared" si="25"/>
        <v>22,5;2750,7750;16,9300</v>
      </c>
      <c r="I534" s="7" t="str">
        <f t="shared" si="26"/>
        <v>1,60000</v>
      </c>
      <c r="J534" s="8" t="str">
        <f>VLOOKUP(C534,配置表!$B:$F,5,FALSE)</f>
        <v>52,1</v>
      </c>
      <c r="K534" s="7" t="str">
        <f>VLOOKUP(C534,配置表!$B:$J,7,FALSE)&amp;W534</f>
        <v>道法战力达到1017000000</v>
      </c>
      <c r="L534" s="9"/>
      <c r="M534" s="9"/>
      <c r="N534" s="9"/>
      <c r="O534" s="9"/>
      <c r="P534" s="9"/>
      <c r="V534" s="11">
        <f>VLOOKUP(C534,配置表!$B:$F,4,FALSE)</f>
        <v>215</v>
      </c>
      <c r="W534" s="11">
        <f>VLOOKUP(B534,[1]成就!$A:$P,16,FALSE)</f>
        <v>1017000000</v>
      </c>
      <c r="X534" s="12"/>
      <c r="Y534" s="11">
        <f>VLOOKUP(B534,[1]成就!$A:$P,14,FALSE)</f>
        <v>60000</v>
      </c>
      <c r="Z534" s="12"/>
      <c r="AA534" s="14" t="s">
        <v>64</v>
      </c>
      <c r="AB534" s="14">
        <v>5</v>
      </c>
      <c r="AC534" s="14" t="s">
        <v>53</v>
      </c>
      <c r="AD534" s="14">
        <v>7750</v>
      </c>
      <c r="AE534" s="14" t="s">
        <v>54</v>
      </c>
      <c r="AF534" s="14">
        <v>9300</v>
      </c>
      <c r="AG534" s="14">
        <f>VLOOKUP(AA534,[2]item!$A:$B,2,FALSE)</f>
        <v>22</v>
      </c>
      <c r="AH534" s="14">
        <f>VLOOKUP(AC534,[2]item!$A:$B,2,FALSE)</f>
        <v>2750</v>
      </c>
      <c r="AI534" s="14">
        <f>VLOOKUP(AE534,[2]item!$A:$B,2,FALSE)</f>
        <v>16</v>
      </c>
    </row>
    <row r="535" spans="2:35">
      <c r="B535" s="2">
        <v>642</v>
      </c>
      <c r="C535" s="7" t="str">
        <f>VLOOKUP(B535,[1]成就!$A:$P,2,FALSE)</f>
        <v>道法战力</v>
      </c>
      <c r="D535" s="2">
        <f>VLOOKUP(C535,配置表!$B:$F,2,FALSE)</f>
        <v>6</v>
      </c>
      <c r="E535" s="2">
        <v>643</v>
      </c>
      <c r="F535" s="8" t="str">
        <f t="shared" si="24"/>
        <v>215,1076500000</v>
      </c>
      <c r="G535" s="8" t="s">
        <v>46</v>
      </c>
      <c r="H535" s="7" t="str">
        <f t="shared" si="25"/>
        <v>17,5;2750,8000;16,9600</v>
      </c>
      <c r="I535" s="7" t="str">
        <f t="shared" si="26"/>
        <v>1,63000</v>
      </c>
      <c r="J535" s="8" t="str">
        <f>VLOOKUP(C535,配置表!$B:$F,5,FALSE)</f>
        <v>52,1</v>
      </c>
      <c r="K535" s="7" t="str">
        <f>VLOOKUP(C535,配置表!$B:$J,7,FALSE)&amp;W535</f>
        <v>道法战力达到1076500000</v>
      </c>
      <c r="L535" s="9"/>
      <c r="M535" s="9"/>
      <c r="N535" s="9"/>
      <c r="O535" s="9"/>
      <c r="P535" s="9"/>
      <c r="V535" s="11">
        <f>VLOOKUP(C535,配置表!$B:$F,4,FALSE)</f>
        <v>215</v>
      </c>
      <c r="W535" s="11">
        <f>VLOOKUP(B535,[1]成就!$A:$P,16,FALSE)</f>
        <v>1076500000</v>
      </c>
      <c r="X535" s="12"/>
      <c r="Y535" s="11">
        <f>VLOOKUP(B535,[1]成就!$A:$P,14,FALSE)</f>
        <v>63000</v>
      </c>
      <c r="Z535" s="12"/>
      <c r="AA535" s="14" t="s">
        <v>52</v>
      </c>
      <c r="AB535" s="14">
        <v>5</v>
      </c>
      <c r="AC535" s="14" t="s">
        <v>53</v>
      </c>
      <c r="AD535" s="14">
        <v>8000</v>
      </c>
      <c r="AE535" s="14" t="s">
        <v>54</v>
      </c>
      <c r="AF535" s="14">
        <v>9600</v>
      </c>
      <c r="AG535" s="14">
        <f>VLOOKUP(AA535,[2]item!$A:$B,2,FALSE)</f>
        <v>17</v>
      </c>
      <c r="AH535" s="14">
        <f>VLOOKUP(AC535,[2]item!$A:$B,2,FALSE)</f>
        <v>2750</v>
      </c>
      <c r="AI535" s="14">
        <f>VLOOKUP(AE535,[2]item!$A:$B,2,FALSE)</f>
        <v>16</v>
      </c>
    </row>
    <row r="536" spans="2:35">
      <c r="B536" s="2">
        <v>643</v>
      </c>
      <c r="C536" s="7" t="str">
        <f>VLOOKUP(B536,[1]成就!$A:$P,2,FALSE)</f>
        <v>道法战力</v>
      </c>
      <c r="D536" s="2">
        <f>VLOOKUP(C536,配置表!$B:$F,2,FALSE)</f>
        <v>6</v>
      </c>
      <c r="E536" s="2">
        <v>644</v>
      </c>
      <c r="F536" s="8" t="str">
        <f t="shared" si="24"/>
        <v>215,1136000000</v>
      </c>
      <c r="G536" s="8" t="s">
        <v>46</v>
      </c>
      <c r="H536" s="7" t="str">
        <f t="shared" si="25"/>
        <v>17,5;2750,8000;16,9600</v>
      </c>
      <c r="I536" s="7" t="str">
        <f t="shared" si="26"/>
        <v>1,63000</v>
      </c>
      <c r="J536" s="8" t="str">
        <f>VLOOKUP(C536,配置表!$B:$F,5,FALSE)</f>
        <v>52,1</v>
      </c>
      <c r="K536" s="7" t="str">
        <f>VLOOKUP(C536,配置表!$B:$J,7,FALSE)&amp;W536</f>
        <v>道法战力达到1136000000</v>
      </c>
      <c r="L536" s="9"/>
      <c r="M536" s="9"/>
      <c r="N536" s="9"/>
      <c r="O536" s="9"/>
      <c r="P536" s="9"/>
      <c r="V536" s="11">
        <f>VLOOKUP(C536,配置表!$B:$F,4,FALSE)</f>
        <v>215</v>
      </c>
      <c r="W536" s="11">
        <f>VLOOKUP(B536,[1]成就!$A:$P,16,FALSE)</f>
        <v>1136000000</v>
      </c>
      <c r="X536" s="12"/>
      <c r="Y536" s="11">
        <f>VLOOKUP(B536,[1]成就!$A:$P,14,FALSE)</f>
        <v>63000</v>
      </c>
      <c r="Z536" s="12"/>
      <c r="AA536" s="14" t="s">
        <v>52</v>
      </c>
      <c r="AB536" s="14">
        <v>5</v>
      </c>
      <c r="AC536" s="14" t="s">
        <v>53</v>
      </c>
      <c r="AD536" s="14">
        <v>8000</v>
      </c>
      <c r="AE536" s="14" t="s">
        <v>54</v>
      </c>
      <c r="AF536" s="14">
        <v>9600</v>
      </c>
      <c r="AG536" s="14">
        <f>VLOOKUP(AA536,[2]item!$A:$B,2,FALSE)</f>
        <v>17</v>
      </c>
      <c r="AH536" s="14">
        <f>VLOOKUP(AC536,[2]item!$A:$B,2,FALSE)</f>
        <v>2750</v>
      </c>
      <c r="AI536" s="14">
        <f>VLOOKUP(AE536,[2]item!$A:$B,2,FALSE)</f>
        <v>16</v>
      </c>
    </row>
    <row r="537" spans="2:35">
      <c r="B537" s="2">
        <v>644</v>
      </c>
      <c r="C537" s="7" t="str">
        <f>VLOOKUP(B537,[1]成就!$A:$P,2,FALSE)</f>
        <v>道法战力</v>
      </c>
      <c r="D537" s="2">
        <f>VLOOKUP(C537,配置表!$B:$F,2,FALSE)</f>
        <v>6</v>
      </c>
      <c r="E537" s="2">
        <v>645</v>
      </c>
      <c r="F537" s="8" t="str">
        <f t="shared" si="24"/>
        <v>215,1200000000</v>
      </c>
      <c r="G537" s="8" t="s">
        <v>46</v>
      </c>
      <c r="H537" s="7" t="str">
        <f t="shared" si="25"/>
        <v>22,5;2750,8250;16,9900</v>
      </c>
      <c r="I537" s="7" t="str">
        <f t="shared" si="26"/>
        <v>1,66000</v>
      </c>
      <c r="J537" s="8" t="str">
        <f>VLOOKUP(C537,配置表!$B:$F,5,FALSE)</f>
        <v>52,1</v>
      </c>
      <c r="K537" s="7" t="str">
        <f>VLOOKUP(C537,配置表!$B:$J,7,FALSE)&amp;W537</f>
        <v>道法战力达到1200000000</v>
      </c>
      <c r="L537" s="9"/>
      <c r="M537" s="9"/>
      <c r="N537" s="9"/>
      <c r="O537" s="9"/>
      <c r="P537" s="9"/>
      <c r="V537" s="11">
        <f>VLOOKUP(C537,配置表!$B:$F,4,FALSE)</f>
        <v>215</v>
      </c>
      <c r="W537" s="11">
        <f>VLOOKUP(B537,[1]成就!$A:$P,16,FALSE)</f>
        <v>1200000000</v>
      </c>
      <c r="X537" s="12"/>
      <c r="Y537" s="11">
        <f>VLOOKUP(B537,[1]成就!$A:$P,14,FALSE)</f>
        <v>66000</v>
      </c>
      <c r="Z537" s="12"/>
      <c r="AA537" s="14" t="s">
        <v>64</v>
      </c>
      <c r="AB537" s="14">
        <v>5</v>
      </c>
      <c r="AC537" s="14" t="s">
        <v>53</v>
      </c>
      <c r="AD537" s="14">
        <v>8250</v>
      </c>
      <c r="AE537" s="14" t="s">
        <v>54</v>
      </c>
      <c r="AF537" s="14">
        <v>9900</v>
      </c>
      <c r="AG537" s="14">
        <f>VLOOKUP(AA537,[2]item!$A:$B,2,FALSE)</f>
        <v>22</v>
      </c>
      <c r="AH537" s="14">
        <f>VLOOKUP(AC537,[2]item!$A:$B,2,FALSE)</f>
        <v>2750</v>
      </c>
      <c r="AI537" s="14">
        <f>VLOOKUP(AE537,[2]item!$A:$B,2,FALSE)</f>
        <v>16</v>
      </c>
    </row>
    <row r="538" spans="2:35">
      <c r="B538" s="2">
        <v>645</v>
      </c>
      <c r="C538" s="7" t="str">
        <f>VLOOKUP(B538,[1]成就!$A:$P,2,FALSE)</f>
        <v>道法战力</v>
      </c>
      <c r="D538" s="2">
        <f>VLOOKUP(C538,配置表!$B:$F,2,FALSE)</f>
        <v>6</v>
      </c>
      <c r="E538" s="2">
        <v>646</v>
      </c>
      <c r="F538" s="8" t="str">
        <f t="shared" si="24"/>
        <v>215,1264000000</v>
      </c>
      <c r="G538" s="8" t="s">
        <v>46</v>
      </c>
      <c r="H538" s="7" t="str">
        <f t="shared" si="25"/>
        <v>17,5;2750,8250;16,9900</v>
      </c>
      <c r="I538" s="7" t="str">
        <f t="shared" si="26"/>
        <v>1,66000</v>
      </c>
      <c r="J538" s="8" t="str">
        <f>VLOOKUP(C538,配置表!$B:$F,5,FALSE)</f>
        <v>52,1</v>
      </c>
      <c r="K538" s="7" t="str">
        <f>VLOOKUP(C538,配置表!$B:$J,7,FALSE)&amp;W538</f>
        <v>道法战力达到1264000000</v>
      </c>
      <c r="L538" s="9"/>
      <c r="M538" s="9"/>
      <c r="N538" s="9"/>
      <c r="O538" s="9"/>
      <c r="P538" s="9"/>
      <c r="V538" s="11">
        <f>VLOOKUP(C538,配置表!$B:$F,4,FALSE)</f>
        <v>215</v>
      </c>
      <c r="W538" s="11">
        <f>VLOOKUP(B538,[1]成就!$A:$P,16,FALSE)</f>
        <v>1264000000</v>
      </c>
      <c r="X538" s="12"/>
      <c r="Y538" s="11">
        <f>VLOOKUP(B538,[1]成就!$A:$P,14,FALSE)</f>
        <v>66000</v>
      </c>
      <c r="Z538" s="12"/>
      <c r="AA538" s="14" t="s">
        <v>52</v>
      </c>
      <c r="AB538" s="14">
        <v>5</v>
      </c>
      <c r="AC538" s="14" t="s">
        <v>53</v>
      </c>
      <c r="AD538" s="14">
        <v>8250</v>
      </c>
      <c r="AE538" s="14" t="s">
        <v>54</v>
      </c>
      <c r="AF538" s="14">
        <v>9900</v>
      </c>
      <c r="AG538" s="14">
        <f>VLOOKUP(AA538,[2]item!$A:$B,2,FALSE)</f>
        <v>17</v>
      </c>
      <c r="AH538" s="14">
        <f>VLOOKUP(AC538,[2]item!$A:$B,2,FALSE)</f>
        <v>2750</v>
      </c>
      <c r="AI538" s="14">
        <f>VLOOKUP(AE538,[2]item!$A:$B,2,FALSE)</f>
        <v>16</v>
      </c>
    </row>
    <row r="539" spans="2:35">
      <c r="B539" s="2">
        <v>646</v>
      </c>
      <c r="C539" s="7" t="str">
        <f>VLOOKUP(B539,[1]成就!$A:$P,2,FALSE)</f>
        <v>道法战力</v>
      </c>
      <c r="D539" s="2">
        <f>VLOOKUP(C539,配置表!$B:$F,2,FALSE)</f>
        <v>6</v>
      </c>
      <c r="E539" s="2">
        <v>647</v>
      </c>
      <c r="F539" s="8" t="str">
        <f t="shared" si="24"/>
        <v>215,1331500000</v>
      </c>
      <c r="G539" s="8" t="s">
        <v>46</v>
      </c>
      <c r="H539" s="7" t="str">
        <f t="shared" si="25"/>
        <v>17,5;2750,8500;16,10200</v>
      </c>
      <c r="I539" s="7" t="str">
        <f t="shared" si="26"/>
        <v>1,69000</v>
      </c>
      <c r="J539" s="8" t="str">
        <f>VLOOKUP(C539,配置表!$B:$F,5,FALSE)</f>
        <v>52,1</v>
      </c>
      <c r="K539" s="7" t="str">
        <f>VLOOKUP(C539,配置表!$B:$J,7,FALSE)&amp;W539</f>
        <v>道法战力达到1331500000</v>
      </c>
      <c r="L539" s="9"/>
      <c r="M539" s="9"/>
      <c r="N539" s="9"/>
      <c r="O539" s="9"/>
      <c r="P539" s="9"/>
      <c r="V539" s="11">
        <f>VLOOKUP(C539,配置表!$B:$F,4,FALSE)</f>
        <v>215</v>
      </c>
      <c r="W539" s="11">
        <f>VLOOKUP(B539,[1]成就!$A:$P,16,FALSE)</f>
        <v>1331500000</v>
      </c>
      <c r="X539" s="12"/>
      <c r="Y539" s="11">
        <f>VLOOKUP(B539,[1]成就!$A:$P,14,FALSE)</f>
        <v>69000</v>
      </c>
      <c r="Z539" s="12"/>
      <c r="AA539" s="14" t="s">
        <v>52</v>
      </c>
      <c r="AB539" s="14">
        <v>5</v>
      </c>
      <c r="AC539" s="14" t="s">
        <v>53</v>
      </c>
      <c r="AD539" s="14">
        <v>8500</v>
      </c>
      <c r="AE539" s="14" t="s">
        <v>54</v>
      </c>
      <c r="AF539" s="14">
        <v>10200</v>
      </c>
      <c r="AG539" s="14">
        <f>VLOOKUP(AA539,[2]item!$A:$B,2,FALSE)</f>
        <v>17</v>
      </c>
      <c r="AH539" s="14">
        <f>VLOOKUP(AC539,[2]item!$A:$B,2,FALSE)</f>
        <v>2750</v>
      </c>
      <c r="AI539" s="14">
        <f>VLOOKUP(AE539,[2]item!$A:$B,2,FALSE)</f>
        <v>16</v>
      </c>
    </row>
    <row r="540" spans="2:35">
      <c r="B540" s="2">
        <v>647</v>
      </c>
      <c r="C540" s="7" t="str">
        <f>VLOOKUP(B540,[1]成就!$A:$P,2,FALSE)</f>
        <v>道法战力</v>
      </c>
      <c r="D540" s="2">
        <f>VLOOKUP(C540,配置表!$B:$F,2,FALSE)</f>
        <v>6</v>
      </c>
      <c r="E540" s="2">
        <v>648</v>
      </c>
      <c r="F540" s="8" t="str">
        <f t="shared" si="24"/>
        <v>215,1399000000</v>
      </c>
      <c r="G540" s="8" t="s">
        <v>46</v>
      </c>
      <c r="H540" s="7" t="str">
        <f t="shared" si="25"/>
        <v>22,5;2750,8500;16,10200</v>
      </c>
      <c r="I540" s="7" t="str">
        <f t="shared" si="26"/>
        <v>1,69000</v>
      </c>
      <c r="J540" s="8" t="str">
        <f>VLOOKUP(C540,配置表!$B:$F,5,FALSE)</f>
        <v>52,1</v>
      </c>
      <c r="K540" s="7" t="str">
        <f>VLOOKUP(C540,配置表!$B:$J,7,FALSE)&amp;W540</f>
        <v>道法战力达到1399000000</v>
      </c>
      <c r="L540" s="9"/>
      <c r="M540" s="9"/>
      <c r="N540" s="9"/>
      <c r="O540" s="9"/>
      <c r="P540" s="9"/>
      <c r="V540" s="11">
        <f>VLOOKUP(C540,配置表!$B:$F,4,FALSE)</f>
        <v>215</v>
      </c>
      <c r="W540" s="11">
        <f>VLOOKUP(B540,[1]成就!$A:$P,16,FALSE)</f>
        <v>1399000000</v>
      </c>
      <c r="X540" s="12"/>
      <c r="Y540" s="11">
        <f>VLOOKUP(B540,[1]成就!$A:$P,14,FALSE)</f>
        <v>69000</v>
      </c>
      <c r="Z540" s="12"/>
      <c r="AA540" s="14" t="s">
        <v>64</v>
      </c>
      <c r="AB540" s="14">
        <v>5</v>
      </c>
      <c r="AC540" s="14" t="s">
        <v>53</v>
      </c>
      <c r="AD540" s="14">
        <v>8500</v>
      </c>
      <c r="AE540" s="14" t="s">
        <v>54</v>
      </c>
      <c r="AF540" s="14">
        <v>10200</v>
      </c>
      <c r="AG540" s="14">
        <f>VLOOKUP(AA540,[2]item!$A:$B,2,FALSE)</f>
        <v>22</v>
      </c>
      <c r="AH540" s="14">
        <f>VLOOKUP(AC540,[2]item!$A:$B,2,FALSE)</f>
        <v>2750</v>
      </c>
      <c r="AI540" s="14">
        <f>VLOOKUP(AE540,[2]item!$A:$B,2,FALSE)</f>
        <v>16</v>
      </c>
    </row>
    <row r="541" spans="2:35">
      <c r="B541" s="2">
        <v>648</v>
      </c>
      <c r="C541" s="7" t="str">
        <f>VLOOKUP(B541,[1]成就!$A:$P,2,FALSE)</f>
        <v>道法战力</v>
      </c>
      <c r="D541" s="2">
        <f>VLOOKUP(C541,配置表!$B:$F,2,FALSE)</f>
        <v>6</v>
      </c>
      <c r="E541" s="2">
        <v>649</v>
      </c>
      <c r="F541" s="8" t="str">
        <f t="shared" si="24"/>
        <v>215,1470500000</v>
      </c>
      <c r="G541" s="8" t="s">
        <v>46</v>
      </c>
      <c r="H541" s="7" t="str">
        <f t="shared" si="25"/>
        <v>17,5;2750,8750;16,10500</v>
      </c>
      <c r="I541" s="7" t="str">
        <f t="shared" si="26"/>
        <v>1,72000</v>
      </c>
      <c r="J541" s="8" t="str">
        <f>VLOOKUP(C541,配置表!$B:$F,5,FALSE)</f>
        <v>52,1</v>
      </c>
      <c r="K541" s="7" t="str">
        <f>VLOOKUP(C541,配置表!$B:$J,7,FALSE)&amp;W541</f>
        <v>道法战力达到1470500000</v>
      </c>
      <c r="L541" s="9"/>
      <c r="M541" s="9"/>
      <c r="N541" s="9"/>
      <c r="O541" s="9"/>
      <c r="P541" s="9"/>
      <c r="V541" s="11">
        <f>VLOOKUP(C541,配置表!$B:$F,4,FALSE)</f>
        <v>215</v>
      </c>
      <c r="W541" s="11">
        <f>VLOOKUP(B541,[1]成就!$A:$P,16,FALSE)</f>
        <v>1470500000</v>
      </c>
      <c r="X541" s="12"/>
      <c r="Y541" s="11">
        <f>VLOOKUP(B541,[1]成就!$A:$P,14,FALSE)</f>
        <v>72000</v>
      </c>
      <c r="Z541" s="12"/>
      <c r="AA541" s="14" t="s">
        <v>52</v>
      </c>
      <c r="AB541" s="14">
        <v>5</v>
      </c>
      <c r="AC541" s="14" t="s">
        <v>53</v>
      </c>
      <c r="AD541" s="14">
        <v>8750</v>
      </c>
      <c r="AE541" s="14" t="s">
        <v>54</v>
      </c>
      <c r="AF541" s="14">
        <v>10500</v>
      </c>
      <c r="AG541" s="14">
        <f>VLOOKUP(AA541,[2]item!$A:$B,2,FALSE)</f>
        <v>17</v>
      </c>
      <c r="AH541" s="14">
        <f>VLOOKUP(AC541,[2]item!$A:$B,2,FALSE)</f>
        <v>2750</v>
      </c>
      <c r="AI541" s="14">
        <f>VLOOKUP(AE541,[2]item!$A:$B,2,FALSE)</f>
        <v>16</v>
      </c>
    </row>
    <row r="542" spans="2:35">
      <c r="B542" s="2">
        <v>649</v>
      </c>
      <c r="C542" s="7" t="str">
        <f>VLOOKUP(B542,[1]成就!$A:$P,2,FALSE)</f>
        <v>道法战力</v>
      </c>
      <c r="D542" s="2">
        <f>VLOOKUP(C542,配置表!$B:$F,2,FALSE)</f>
        <v>6</v>
      </c>
      <c r="E542" s="2">
        <v>650</v>
      </c>
      <c r="F542" s="8" t="str">
        <f t="shared" si="24"/>
        <v>215,1542000000</v>
      </c>
      <c r="G542" s="8" t="s">
        <v>46</v>
      </c>
      <c r="H542" s="7" t="str">
        <f t="shared" si="25"/>
        <v>17,5;2750,8750;16,10500</v>
      </c>
      <c r="I542" s="7" t="str">
        <f t="shared" si="26"/>
        <v>1,72000</v>
      </c>
      <c r="J542" s="8" t="str">
        <f>VLOOKUP(C542,配置表!$B:$F,5,FALSE)</f>
        <v>52,1</v>
      </c>
      <c r="K542" s="7" t="str">
        <f>VLOOKUP(C542,配置表!$B:$J,7,FALSE)&amp;W542</f>
        <v>道法战力达到1542000000</v>
      </c>
      <c r="L542" s="9"/>
      <c r="M542" s="9"/>
      <c r="N542" s="9"/>
      <c r="O542" s="9"/>
      <c r="P542" s="9"/>
      <c r="V542" s="11">
        <f>VLOOKUP(C542,配置表!$B:$F,4,FALSE)</f>
        <v>215</v>
      </c>
      <c r="W542" s="11">
        <f>VLOOKUP(B542,[1]成就!$A:$P,16,FALSE)</f>
        <v>1542000000</v>
      </c>
      <c r="X542" s="12"/>
      <c r="Y542" s="11">
        <f>VLOOKUP(B542,[1]成就!$A:$P,14,FALSE)</f>
        <v>72000</v>
      </c>
      <c r="Z542" s="12"/>
      <c r="AA542" s="14" t="s">
        <v>52</v>
      </c>
      <c r="AB542" s="14">
        <v>5</v>
      </c>
      <c r="AC542" s="14" t="s">
        <v>53</v>
      </c>
      <c r="AD542" s="14">
        <v>8750</v>
      </c>
      <c r="AE542" s="14" t="s">
        <v>54</v>
      </c>
      <c r="AF542" s="14">
        <v>10500</v>
      </c>
      <c r="AG542" s="14">
        <f>VLOOKUP(AA542,[2]item!$A:$B,2,FALSE)</f>
        <v>17</v>
      </c>
      <c r="AH542" s="14">
        <f>VLOOKUP(AC542,[2]item!$A:$B,2,FALSE)</f>
        <v>2750</v>
      </c>
      <c r="AI542" s="14">
        <f>VLOOKUP(AE542,[2]item!$A:$B,2,FALSE)</f>
        <v>16</v>
      </c>
    </row>
    <row r="543" spans="2:35">
      <c r="B543" s="2">
        <v>650</v>
      </c>
      <c r="C543" s="7" t="str">
        <f>VLOOKUP(B543,[1]成就!$A:$P,2,FALSE)</f>
        <v>心法战力</v>
      </c>
      <c r="D543" s="2">
        <f>VLOOKUP(C543,配置表!$B:$F,2,FALSE)</f>
        <v>9</v>
      </c>
      <c r="E543" s="2">
        <v>651</v>
      </c>
      <c r="F543" s="8" t="str">
        <f t="shared" si="24"/>
        <v>218,2300</v>
      </c>
      <c r="G543" s="8" t="s">
        <v>46</v>
      </c>
      <c r="H543" s="7" t="str">
        <f t="shared" si="25"/>
        <v>17,5;2750,500;16,600</v>
      </c>
      <c r="I543" s="7" t="str">
        <f t="shared" si="26"/>
        <v>1,50</v>
      </c>
      <c r="J543" s="8" t="str">
        <f>VLOOKUP(C543,配置表!$B:$F,5,FALSE)</f>
        <v>52,2</v>
      </c>
      <c r="K543" s="7" t="str">
        <f>VLOOKUP(C543,配置表!$B:$J,7,FALSE)&amp;W543</f>
        <v>心法战力达到2300</v>
      </c>
      <c r="L543" s="9"/>
      <c r="M543" s="9"/>
      <c r="N543" s="9"/>
      <c r="O543" s="9"/>
      <c r="P543" s="9"/>
      <c r="V543" s="11">
        <f>VLOOKUP(C543,配置表!$B:$F,4,FALSE)</f>
        <v>218</v>
      </c>
      <c r="W543" s="11">
        <f>VLOOKUP(B543,[1]成就!$A:$P,16,FALSE)</f>
        <v>2300</v>
      </c>
      <c r="X543" s="12"/>
      <c r="Y543" s="11">
        <f>VLOOKUP(B543,[1]成就!$A:$P,14,FALSE)</f>
        <v>50</v>
      </c>
      <c r="Z543" s="12"/>
      <c r="AA543" s="14" t="s">
        <v>52</v>
      </c>
      <c r="AB543" s="14">
        <v>5</v>
      </c>
      <c r="AC543" s="14" t="s">
        <v>53</v>
      </c>
      <c r="AD543" s="14">
        <v>500</v>
      </c>
      <c r="AE543" s="14" t="s">
        <v>54</v>
      </c>
      <c r="AF543" s="14">
        <v>600</v>
      </c>
      <c r="AG543" s="14">
        <f>VLOOKUP(AA543,[2]item!$A:$B,2,FALSE)</f>
        <v>17</v>
      </c>
      <c r="AH543" s="14">
        <f>VLOOKUP(AC543,[2]item!$A:$B,2,FALSE)</f>
        <v>2750</v>
      </c>
      <c r="AI543" s="14">
        <f>VLOOKUP(AE543,[2]item!$A:$B,2,FALSE)</f>
        <v>16</v>
      </c>
    </row>
    <row r="544" spans="2:35">
      <c r="B544" s="2">
        <v>651</v>
      </c>
      <c r="C544" s="7" t="str">
        <f>VLOOKUP(B544,[1]成就!$A:$P,2,FALSE)</f>
        <v>心法战力</v>
      </c>
      <c r="D544" s="2">
        <f>VLOOKUP(C544,配置表!$B:$F,2,FALSE)</f>
        <v>9</v>
      </c>
      <c r="E544" s="2">
        <v>652</v>
      </c>
      <c r="F544" s="8" t="str">
        <f t="shared" si="24"/>
        <v>218,4600</v>
      </c>
      <c r="G544" s="8" t="s">
        <v>46</v>
      </c>
      <c r="H544" s="7" t="str">
        <f t="shared" si="25"/>
        <v>17,5;2750,500;16,600</v>
      </c>
      <c r="I544" s="7" t="str">
        <f t="shared" si="26"/>
        <v>1,50</v>
      </c>
      <c r="J544" s="8" t="str">
        <f>VLOOKUP(C544,配置表!$B:$F,5,FALSE)</f>
        <v>52,2</v>
      </c>
      <c r="K544" s="7" t="str">
        <f>VLOOKUP(C544,配置表!$B:$J,7,FALSE)&amp;W544</f>
        <v>心法战力达到4600</v>
      </c>
      <c r="L544" s="9"/>
      <c r="M544" s="9"/>
      <c r="N544" s="9"/>
      <c r="O544" s="9"/>
      <c r="P544" s="9"/>
      <c r="V544" s="11">
        <f>VLOOKUP(C544,配置表!$B:$F,4,FALSE)</f>
        <v>218</v>
      </c>
      <c r="W544" s="11">
        <f>VLOOKUP(B544,[1]成就!$A:$P,16,FALSE)</f>
        <v>4600</v>
      </c>
      <c r="X544" s="12"/>
      <c r="Y544" s="11">
        <f>VLOOKUP(B544,[1]成就!$A:$P,14,FALSE)</f>
        <v>50</v>
      </c>
      <c r="Z544" s="12"/>
      <c r="AA544" s="14" t="s">
        <v>52</v>
      </c>
      <c r="AB544" s="14">
        <v>5</v>
      </c>
      <c r="AC544" s="14" t="s">
        <v>53</v>
      </c>
      <c r="AD544" s="14">
        <v>500</v>
      </c>
      <c r="AE544" s="14" t="s">
        <v>54</v>
      </c>
      <c r="AF544" s="14">
        <v>600</v>
      </c>
      <c r="AG544" s="14">
        <f>VLOOKUP(AA544,[2]item!$A:$B,2,FALSE)</f>
        <v>17</v>
      </c>
      <c r="AH544" s="14">
        <f>VLOOKUP(AC544,[2]item!$A:$B,2,FALSE)</f>
        <v>2750</v>
      </c>
      <c r="AI544" s="14">
        <f>VLOOKUP(AE544,[2]item!$A:$B,2,FALSE)</f>
        <v>16</v>
      </c>
    </row>
    <row r="545" spans="2:35">
      <c r="B545" s="2">
        <v>652</v>
      </c>
      <c r="C545" s="7" t="str">
        <f>VLOOKUP(B545,[1]成就!$A:$P,2,FALSE)</f>
        <v>心法战力</v>
      </c>
      <c r="D545" s="2">
        <f>VLOOKUP(C545,配置表!$B:$F,2,FALSE)</f>
        <v>9</v>
      </c>
      <c r="E545" s="2">
        <v>653</v>
      </c>
      <c r="F545" s="8" t="str">
        <f t="shared" si="24"/>
        <v>218,8150</v>
      </c>
      <c r="G545" s="8" t="s">
        <v>46</v>
      </c>
      <c r="H545" s="7" t="str">
        <f t="shared" si="25"/>
        <v>22,5;2750,750;16,900</v>
      </c>
      <c r="I545" s="7" t="str">
        <f t="shared" si="26"/>
        <v>1,70</v>
      </c>
      <c r="J545" s="8" t="str">
        <f>VLOOKUP(C545,配置表!$B:$F,5,FALSE)</f>
        <v>52,2</v>
      </c>
      <c r="K545" s="7" t="str">
        <f>VLOOKUP(C545,配置表!$B:$J,7,FALSE)&amp;W545</f>
        <v>心法战力达到8150</v>
      </c>
      <c r="L545" s="9"/>
      <c r="M545" s="9"/>
      <c r="N545" s="9"/>
      <c r="O545" s="9"/>
      <c r="P545" s="9"/>
      <c r="V545" s="11">
        <f>VLOOKUP(C545,配置表!$B:$F,4,FALSE)</f>
        <v>218</v>
      </c>
      <c r="W545" s="11">
        <f>VLOOKUP(B545,[1]成就!$A:$P,16,FALSE)</f>
        <v>8150</v>
      </c>
      <c r="X545" s="12"/>
      <c r="Y545" s="11">
        <f>VLOOKUP(B545,[1]成就!$A:$P,14,FALSE)</f>
        <v>70</v>
      </c>
      <c r="Z545" s="12"/>
      <c r="AA545" s="14" t="s">
        <v>64</v>
      </c>
      <c r="AB545" s="14">
        <v>5</v>
      </c>
      <c r="AC545" s="14" t="s">
        <v>53</v>
      </c>
      <c r="AD545" s="14">
        <v>750</v>
      </c>
      <c r="AE545" s="14" t="s">
        <v>54</v>
      </c>
      <c r="AF545" s="14">
        <v>900</v>
      </c>
      <c r="AG545" s="14">
        <f>VLOOKUP(AA545,[2]item!$A:$B,2,FALSE)</f>
        <v>22</v>
      </c>
      <c r="AH545" s="14">
        <f>VLOOKUP(AC545,[2]item!$A:$B,2,FALSE)</f>
        <v>2750</v>
      </c>
      <c r="AI545" s="14">
        <f>VLOOKUP(AE545,[2]item!$A:$B,2,FALSE)</f>
        <v>16</v>
      </c>
    </row>
    <row r="546" spans="2:35">
      <c r="B546" s="2">
        <v>653</v>
      </c>
      <c r="C546" s="7" t="str">
        <f>VLOOKUP(B546,[1]成就!$A:$P,2,FALSE)</f>
        <v>心法战力</v>
      </c>
      <c r="D546" s="2">
        <f>VLOOKUP(C546,配置表!$B:$F,2,FALSE)</f>
        <v>9</v>
      </c>
      <c r="E546" s="2">
        <v>654</v>
      </c>
      <c r="F546" s="8" t="str">
        <f t="shared" si="24"/>
        <v>218,11700</v>
      </c>
      <c r="G546" s="8" t="s">
        <v>46</v>
      </c>
      <c r="H546" s="7" t="str">
        <f t="shared" si="25"/>
        <v>17,5;2750,750;16,900</v>
      </c>
      <c r="I546" s="7" t="str">
        <f t="shared" si="26"/>
        <v>1,70</v>
      </c>
      <c r="J546" s="8" t="str">
        <f>VLOOKUP(C546,配置表!$B:$F,5,FALSE)</f>
        <v>52,2</v>
      </c>
      <c r="K546" s="7" t="str">
        <f>VLOOKUP(C546,配置表!$B:$J,7,FALSE)&amp;W546</f>
        <v>心法战力达到11700</v>
      </c>
      <c r="L546" s="9"/>
      <c r="M546" s="9"/>
      <c r="N546" s="9"/>
      <c r="O546" s="9"/>
      <c r="P546" s="9"/>
      <c r="V546" s="11">
        <f>VLOOKUP(C546,配置表!$B:$F,4,FALSE)</f>
        <v>218</v>
      </c>
      <c r="W546" s="11">
        <f>VLOOKUP(B546,[1]成就!$A:$P,16,FALSE)</f>
        <v>11700</v>
      </c>
      <c r="X546" s="12"/>
      <c r="Y546" s="11">
        <f>VLOOKUP(B546,[1]成就!$A:$P,14,FALSE)</f>
        <v>70</v>
      </c>
      <c r="Z546" s="12"/>
      <c r="AA546" s="14" t="s">
        <v>52</v>
      </c>
      <c r="AB546" s="14">
        <v>5</v>
      </c>
      <c r="AC546" s="14" t="s">
        <v>53</v>
      </c>
      <c r="AD546" s="14">
        <v>750</v>
      </c>
      <c r="AE546" s="14" t="s">
        <v>54</v>
      </c>
      <c r="AF546" s="14">
        <v>900</v>
      </c>
      <c r="AG546" s="14">
        <f>VLOOKUP(AA546,[2]item!$A:$B,2,FALSE)</f>
        <v>17</v>
      </c>
      <c r="AH546" s="14">
        <f>VLOOKUP(AC546,[2]item!$A:$B,2,FALSE)</f>
        <v>2750</v>
      </c>
      <c r="AI546" s="14">
        <f>VLOOKUP(AE546,[2]item!$A:$B,2,FALSE)</f>
        <v>16</v>
      </c>
    </row>
    <row r="547" spans="2:35">
      <c r="B547" s="2">
        <v>654</v>
      </c>
      <c r="C547" s="7" t="str">
        <f>VLOOKUP(B547,[1]成就!$A:$P,2,FALSE)</f>
        <v>心法战力</v>
      </c>
      <c r="D547" s="2">
        <f>VLOOKUP(C547,配置表!$B:$F,2,FALSE)</f>
        <v>9</v>
      </c>
      <c r="E547" s="2">
        <v>655</v>
      </c>
      <c r="F547" s="8" t="str">
        <f t="shared" si="24"/>
        <v>218,16850</v>
      </c>
      <c r="G547" s="8" t="s">
        <v>46</v>
      </c>
      <c r="H547" s="7" t="str">
        <f t="shared" si="25"/>
        <v>17,5;2750,1000;16,1200</v>
      </c>
      <c r="I547" s="7" t="str">
        <f t="shared" si="26"/>
        <v>1,100</v>
      </c>
      <c r="J547" s="8" t="str">
        <f>VLOOKUP(C547,配置表!$B:$F,5,FALSE)</f>
        <v>52,2</v>
      </c>
      <c r="K547" s="7" t="str">
        <f>VLOOKUP(C547,配置表!$B:$J,7,FALSE)&amp;W547</f>
        <v>心法战力达到16850</v>
      </c>
      <c r="L547" s="9"/>
      <c r="M547" s="9"/>
      <c r="N547" s="9"/>
      <c r="O547" s="9"/>
      <c r="P547" s="9"/>
      <c r="V547" s="11">
        <f>VLOOKUP(C547,配置表!$B:$F,4,FALSE)</f>
        <v>218</v>
      </c>
      <c r="W547" s="11">
        <f>VLOOKUP(B547,[1]成就!$A:$P,16,FALSE)</f>
        <v>16850</v>
      </c>
      <c r="X547" s="12"/>
      <c r="Y547" s="11">
        <f>VLOOKUP(B547,[1]成就!$A:$P,14,FALSE)</f>
        <v>100</v>
      </c>
      <c r="Z547" s="12"/>
      <c r="AA547" s="14" t="s">
        <v>52</v>
      </c>
      <c r="AB547" s="14">
        <v>5</v>
      </c>
      <c r="AC547" s="14" t="s">
        <v>53</v>
      </c>
      <c r="AD547" s="14">
        <v>1000</v>
      </c>
      <c r="AE547" s="14" t="s">
        <v>54</v>
      </c>
      <c r="AF547" s="14">
        <v>1200</v>
      </c>
      <c r="AG547" s="14">
        <f>VLOOKUP(AA547,[2]item!$A:$B,2,FALSE)</f>
        <v>17</v>
      </c>
      <c r="AH547" s="14">
        <f>VLOOKUP(AC547,[2]item!$A:$B,2,FALSE)</f>
        <v>2750</v>
      </c>
      <c r="AI547" s="14">
        <f>VLOOKUP(AE547,[2]item!$A:$B,2,FALSE)</f>
        <v>16</v>
      </c>
    </row>
    <row r="548" spans="2:35">
      <c r="B548" s="2">
        <v>655</v>
      </c>
      <c r="C548" s="7" t="str">
        <f>VLOOKUP(B548,[1]成就!$A:$P,2,FALSE)</f>
        <v>心法战力</v>
      </c>
      <c r="D548" s="2">
        <f>VLOOKUP(C548,配置表!$B:$F,2,FALSE)</f>
        <v>9</v>
      </c>
      <c r="E548" s="2">
        <v>656</v>
      </c>
      <c r="F548" s="8" t="str">
        <f t="shared" si="24"/>
        <v>218,22000</v>
      </c>
      <c r="G548" s="8" t="s">
        <v>46</v>
      </c>
      <c r="H548" s="7" t="str">
        <f t="shared" si="25"/>
        <v>22,5;2750,1000;16,1200</v>
      </c>
      <c r="I548" s="7" t="str">
        <f t="shared" si="26"/>
        <v>1,100</v>
      </c>
      <c r="J548" s="8" t="str">
        <f>VLOOKUP(C548,配置表!$B:$F,5,FALSE)</f>
        <v>52,2</v>
      </c>
      <c r="K548" s="7" t="str">
        <f>VLOOKUP(C548,配置表!$B:$J,7,FALSE)&amp;W548</f>
        <v>心法战力达到22000</v>
      </c>
      <c r="L548" s="9"/>
      <c r="M548" s="9"/>
      <c r="N548" s="9"/>
      <c r="O548" s="9"/>
      <c r="P548" s="9"/>
      <c r="V548" s="11">
        <f>VLOOKUP(C548,配置表!$B:$F,4,FALSE)</f>
        <v>218</v>
      </c>
      <c r="W548" s="11">
        <f>VLOOKUP(B548,[1]成就!$A:$P,16,FALSE)</f>
        <v>22000</v>
      </c>
      <c r="X548" s="12"/>
      <c r="Y548" s="11">
        <f>VLOOKUP(B548,[1]成就!$A:$P,14,FALSE)</f>
        <v>100</v>
      </c>
      <c r="Z548" s="12"/>
      <c r="AA548" s="14" t="s">
        <v>64</v>
      </c>
      <c r="AB548" s="14">
        <v>5</v>
      </c>
      <c r="AC548" s="14" t="s">
        <v>53</v>
      </c>
      <c r="AD548" s="14">
        <v>1000</v>
      </c>
      <c r="AE548" s="14" t="s">
        <v>54</v>
      </c>
      <c r="AF548" s="14">
        <v>1200</v>
      </c>
      <c r="AG548" s="14">
        <f>VLOOKUP(AA548,[2]item!$A:$B,2,FALSE)</f>
        <v>22</v>
      </c>
      <c r="AH548" s="14">
        <f>VLOOKUP(AC548,[2]item!$A:$B,2,FALSE)</f>
        <v>2750</v>
      </c>
      <c r="AI548" s="14">
        <f>VLOOKUP(AE548,[2]item!$A:$B,2,FALSE)</f>
        <v>16</v>
      </c>
    </row>
    <row r="549" spans="2:35">
      <c r="B549" s="2">
        <v>656</v>
      </c>
      <c r="C549" s="7" t="str">
        <f>VLOOKUP(B549,[1]成就!$A:$P,2,FALSE)</f>
        <v>心法战力</v>
      </c>
      <c r="D549" s="2">
        <f>VLOOKUP(C549,配置表!$B:$F,2,FALSE)</f>
        <v>9</v>
      </c>
      <c r="E549" s="2">
        <v>657</v>
      </c>
      <c r="F549" s="8" t="str">
        <f t="shared" si="24"/>
        <v>218,30000</v>
      </c>
      <c r="G549" s="8" t="s">
        <v>46</v>
      </c>
      <c r="H549" s="7" t="str">
        <f t="shared" si="25"/>
        <v>17,5;2750,1250;16,1500</v>
      </c>
      <c r="I549" s="7" t="str">
        <f t="shared" si="26"/>
        <v>1,130</v>
      </c>
      <c r="J549" s="8" t="str">
        <f>VLOOKUP(C549,配置表!$B:$F,5,FALSE)</f>
        <v>52,2</v>
      </c>
      <c r="K549" s="7" t="str">
        <f>VLOOKUP(C549,配置表!$B:$J,7,FALSE)&amp;W549</f>
        <v>心法战力达到30000</v>
      </c>
      <c r="L549" s="9"/>
      <c r="M549" s="9"/>
      <c r="N549" s="9"/>
      <c r="O549" s="9"/>
      <c r="P549" s="9"/>
      <c r="V549" s="11">
        <f>VLOOKUP(C549,配置表!$B:$F,4,FALSE)</f>
        <v>218</v>
      </c>
      <c r="W549" s="11">
        <f>VLOOKUP(B549,[1]成就!$A:$P,16,FALSE)</f>
        <v>30000</v>
      </c>
      <c r="X549" s="12"/>
      <c r="Y549" s="11">
        <f>VLOOKUP(B549,[1]成就!$A:$P,14,FALSE)</f>
        <v>130</v>
      </c>
      <c r="Z549" s="12"/>
      <c r="AA549" s="14" t="s">
        <v>52</v>
      </c>
      <c r="AB549" s="14">
        <v>5</v>
      </c>
      <c r="AC549" s="14" t="s">
        <v>53</v>
      </c>
      <c r="AD549" s="14">
        <v>1250</v>
      </c>
      <c r="AE549" s="14" t="s">
        <v>54</v>
      </c>
      <c r="AF549" s="14">
        <v>1500</v>
      </c>
      <c r="AG549" s="14">
        <f>VLOOKUP(AA549,[2]item!$A:$B,2,FALSE)</f>
        <v>17</v>
      </c>
      <c r="AH549" s="14">
        <f>VLOOKUP(AC549,[2]item!$A:$B,2,FALSE)</f>
        <v>2750</v>
      </c>
      <c r="AI549" s="14">
        <f>VLOOKUP(AE549,[2]item!$A:$B,2,FALSE)</f>
        <v>16</v>
      </c>
    </row>
    <row r="550" spans="2:35">
      <c r="B550" s="2">
        <v>657</v>
      </c>
      <c r="C550" s="7" t="str">
        <f>VLOOKUP(B550,[1]成就!$A:$P,2,FALSE)</f>
        <v>心法战力</v>
      </c>
      <c r="D550" s="2">
        <f>VLOOKUP(C550,配置表!$B:$F,2,FALSE)</f>
        <v>9</v>
      </c>
      <c r="E550" s="2">
        <v>658</v>
      </c>
      <c r="F550" s="8" t="str">
        <f t="shared" si="24"/>
        <v>218,38000</v>
      </c>
      <c r="G550" s="8" t="s">
        <v>46</v>
      </c>
      <c r="H550" s="7" t="str">
        <f t="shared" si="25"/>
        <v>17,5;2750,1250;16,1500</v>
      </c>
      <c r="I550" s="7" t="str">
        <f t="shared" si="26"/>
        <v>1,130</v>
      </c>
      <c r="J550" s="8" t="str">
        <f>VLOOKUP(C550,配置表!$B:$F,5,FALSE)</f>
        <v>52,2</v>
      </c>
      <c r="K550" s="7" t="str">
        <f>VLOOKUP(C550,配置表!$B:$J,7,FALSE)&amp;W550</f>
        <v>心法战力达到38000</v>
      </c>
      <c r="L550" s="9"/>
      <c r="M550" s="9"/>
      <c r="N550" s="9"/>
      <c r="O550" s="9"/>
      <c r="P550" s="9"/>
      <c r="V550" s="11">
        <f>VLOOKUP(C550,配置表!$B:$F,4,FALSE)</f>
        <v>218</v>
      </c>
      <c r="W550" s="11">
        <f>VLOOKUP(B550,[1]成就!$A:$P,16,FALSE)</f>
        <v>38000</v>
      </c>
      <c r="X550" s="12"/>
      <c r="Y550" s="11">
        <f>VLOOKUP(B550,[1]成就!$A:$P,14,FALSE)</f>
        <v>130</v>
      </c>
      <c r="Z550" s="12"/>
      <c r="AA550" s="14" t="s">
        <v>52</v>
      </c>
      <c r="AB550" s="14">
        <v>5</v>
      </c>
      <c r="AC550" s="14" t="s">
        <v>53</v>
      </c>
      <c r="AD550" s="14">
        <v>1250</v>
      </c>
      <c r="AE550" s="14" t="s">
        <v>54</v>
      </c>
      <c r="AF550" s="14">
        <v>1500</v>
      </c>
      <c r="AG550" s="14">
        <f>VLOOKUP(AA550,[2]item!$A:$B,2,FALSE)</f>
        <v>17</v>
      </c>
      <c r="AH550" s="14">
        <f>VLOOKUP(AC550,[2]item!$A:$B,2,FALSE)</f>
        <v>2750</v>
      </c>
      <c r="AI550" s="14">
        <f>VLOOKUP(AE550,[2]item!$A:$B,2,FALSE)</f>
        <v>16</v>
      </c>
    </row>
    <row r="551" spans="2:35">
      <c r="B551" s="2">
        <v>658</v>
      </c>
      <c r="C551" s="7" t="str">
        <f>VLOOKUP(B551,[1]成就!$A:$P,2,FALSE)</f>
        <v>心法战力</v>
      </c>
      <c r="D551" s="2">
        <f>VLOOKUP(C551,配置表!$B:$F,2,FALSE)</f>
        <v>9</v>
      </c>
      <c r="E551" s="2">
        <v>659</v>
      </c>
      <c r="F551" s="8" t="str">
        <f t="shared" si="24"/>
        <v>218,48500</v>
      </c>
      <c r="G551" s="8" t="s">
        <v>46</v>
      </c>
      <c r="H551" s="7" t="str">
        <f t="shared" si="25"/>
        <v>22,5;2750,1500;16,1800</v>
      </c>
      <c r="I551" s="7" t="str">
        <f t="shared" si="26"/>
        <v>1,160</v>
      </c>
      <c r="J551" s="8" t="str">
        <f>VLOOKUP(C551,配置表!$B:$F,5,FALSE)</f>
        <v>52,2</v>
      </c>
      <c r="K551" s="7" t="str">
        <f>VLOOKUP(C551,配置表!$B:$J,7,FALSE)&amp;W551</f>
        <v>心法战力达到48500</v>
      </c>
      <c r="L551" s="9"/>
      <c r="M551" s="9"/>
      <c r="N551" s="9"/>
      <c r="O551" s="9"/>
      <c r="P551" s="9"/>
      <c r="V551" s="11">
        <f>VLOOKUP(C551,配置表!$B:$F,4,FALSE)</f>
        <v>218</v>
      </c>
      <c r="W551" s="11">
        <f>VLOOKUP(B551,[1]成就!$A:$P,16,FALSE)</f>
        <v>48500</v>
      </c>
      <c r="X551" s="12"/>
      <c r="Y551" s="11">
        <f>VLOOKUP(B551,[1]成就!$A:$P,14,FALSE)</f>
        <v>160</v>
      </c>
      <c r="Z551" s="12"/>
      <c r="AA551" s="14" t="s">
        <v>64</v>
      </c>
      <c r="AB551" s="14">
        <v>5</v>
      </c>
      <c r="AC551" s="14" t="s">
        <v>53</v>
      </c>
      <c r="AD551" s="14">
        <v>1500</v>
      </c>
      <c r="AE551" s="14" t="s">
        <v>54</v>
      </c>
      <c r="AF551" s="14">
        <v>1800</v>
      </c>
      <c r="AG551" s="14">
        <f>VLOOKUP(AA551,[2]item!$A:$B,2,FALSE)</f>
        <v>22</v>
      </c>
      <c r="AH551" s="14">
        <f>VLOOKUP(AC551,[2]item!$A:$B,2,FALSE)</f>
        <v>2750</v>
      </c>
      <c r="AI551" s="14">
        <f>VLOOKUP(AE551,[2]item!$A:$B,2,FALSE)</f>
        <v>16</v>
      </c>
    </row>
    <row r="552" spans="2:35">
      <c r="B552" s="2">
        <v>659</v>
      </c>
      <c r="C552" s="7" t="str">
        <f>VLOOKUP(B552,[1]成就!$A:$P,2,FALSE)</f>
        <v>心法战力</v>
      </c>
      <c r="D552" s="2">
        <f>VLOOKUP(C552,配置表!$B:$F,2,FALSE)</f>
        <v>9</v>
      </c>
      <c r="E552" s="2">
        <v>660</v>
      </c>
      <c r="F552" s="8" t="str">
        <f t="shared" si="24"/>
        <v>218,59000</v>
      </c>
      <c r="G552" s="8" t="s">
        <v>46</v>
      </c>
      <c r="H552" s="7" t="str">
        <f t="shared" si="25"/>
        <v>17,5;2750,1500;16,1800</v>
      </c>
      <c r="I552" s="7" t="str">
        <f t="shared" si="26"/>
        <v>1,160</v>
      </c>
      <c r="J552" s="8" t="str">
        <f>VLOOKUP(C552,配置表!$B:$F,5,FALSE)</f>
        <v>52,2</v>
      </c>
      <c r="K552" s="7" t="str">
        <f>VLOOKUP(C552,配置表!$B:$J,7,FALSE)&amp;W552</f>
        <v>心法战力达到59000</v>
      </c>
      <c r="L552" s="9"/>
      <c r="M552" s="9"/>
      <c r="N552" s="9"/>
      <c r="O552" s="9"/>
      <c r="P552" s="9"/>
      <c r="V552" s="11">
        <f>VLOOKUP(C552,配置表!$B:$F,4,FALSE)</f>
        <v>218</v>
      </c>
      <c r="W552" s="11">
        <f>VLOOKUP(B552,[1]成就!$A:$P,16,FALSE)</f>
        <v>59000</v>
      </c>
      <c r="X552" s="12"/>
      <c r="Y552" s="11">
        <f>VLOOKUP(B552,[1]成就!$A:$P,14,FALSE)</f>
        <v>160</v>
      </c>
      <c r="Z552" s="12"/>
      <c r="AA552" s="14" t="s">
        <v>52</v>
      </c>
      <c r="AB552" s="14">
        <v>5</v>
      </c>
      <c r="AC552" s="14" t="s">
        <v>53</v>
      </c>
      <c r="AD552" s="14">
        <v>1500</v>
      </c>
      <c r="AE552" s="14" t="s">
        <v>54</v>
      </c>
      <c r="AF552" s="14">
        <v>1800</v>
      </c>
      <c r="AG552" s="14">
        <f>VLOOKUP(AA552,[2]item!$A:$B,2,FALSE)</f>
        <v>17</v>
      </c>
      <c r="AH552" s="14">
        <f>VLOOKUP(AC552,[2]item!$A:$B,2,FALSE)</f>
        <v>2750</v>
      </c>
      <c r="AI552" s="14">
        <f>VLOOKUP(AE552,[2]item!$A:$B,2,FALSE)</f>
        <v>16</v>
      </c>
    </row>
    <row r="553" spans="2:35">
      <c r="B553" s="2">
        <v>660</v>
      </c>
      <c r="C553" s="7" t="str">
        <f>VLOOKUP(B553,[1]成就!$A:$P,2,FALSE)</f>
        <v>心法战力</v>
      </c>
      <c r="D553" s="2">
        <f>VLOOKUP(C553,配置表!$B:$F,2,FALSE)</f>
        <v>9</v>
      </c>
      <c r="E553" s="2">
        <v>661</v>
      </c>
      <c r="F553" s="8" t="str">
        <f t="shared" si="24"/>
        <v>218,79500</v>
      </c>
      <c r="G553" s="8" t="s">
        <v>46</v>
      </c>
      <c r="H553" s="7" t="str">
        <f t="shared" si="25"/>
        <v>17,5;2750,1750;16,2100</v>
      </c>
      <c r="I553" s="7" t="str">
        <f t="shared" si="26"/>
        <v>1,200</v>
      </c>
      <c r="J553" s="8" t="str">
        <f>VLOOKUP(C553,配置表!$B:$F,5,FALSE)</f>
        <v>52,2</v>
      </c>
      <c r="K553" s="7" t="str">
        <f>VLOOKUP(C553,配置表!$B:$J,7,FALSE)&amp;W553</f>
        <v>心法战力达到79500</v>
      </c>
      <c r="L553" s="9"/>
      <c r="M553" s="9"/>
      <c r="N553" s="9"/>
      <c r="O553" s="9"/>
      <c r="P553" s="9"/>
      <c r="V553" s="11">
        <f>VLOOKUP(C553,配置表!$B:$F,4,FALSE)</f>
        <v>218</v>
      </c>
      <c r="W553" s="11">
        <f>VLOOKUP(B553,[1]成就!$A:$P,16,FALSE)</f>
        <v>79500</v>
      </c>
      <c r="X553" s="12"/>
      <c r="Y553" s="11">
        <f>VLOOKUP(B553,[1]成就!$A:$P,14,FALSE)</f>
        <v>200</v>
      </c>
      <c r="Z553" s="12"/>
      <c r="AA553" s="14" t="s">
        <v>52</v>
      </c>
      <c r="AB553" s="14">
        <v>5</v>
      </c>
      <c r="AC553" s="14" t="s">
        <v>53</v>
      </c>
      <c r="AD553" s="14">
        <v>1750</v>
      </c>
      <c r="AE553" s="14" t="s">
        <v>54</v>
      </c>
      <c r="AF553" s="14">
        <v>2100</v>
      </c>
      <c r="AG553" s="14">
        <f>VLOOKUP(AA553,[2]item!$A:$B,2,FALSE)</f>
        <v>17</v>
      </c>
      <c r="AH553" s="14">
        <f>VLOOKUP(AC553,[2]item!$A:$B,2,FALSE)</f>
        <v>2750</v>
      </c>
      <c r="AI553" s="14">
        <f>VLOOKUP(AE553,[2]item!$A:$B,2,FALSE)</f>
        <v>16</v>
      </c>
    </row>
    <row r="554" spans="2:35">
      <c r="B554" s="2">
        <v>661</v>
      </c>
      <c r="C554" s="7" t="str">
        <f>VLOOKUP(B554,[1]成就!$A:$P,2,FALSE)</f>
        <v>心法战力</v>
      </c>
      <c r="D554" s="2">
        <f>VLOOKUP(C554,配置表!$B:$F,2,FALSE)</f>
        <v>9</v>
      </c>
      <c r="E554" s="2">
        <v>662</v>
      </c>
      <c r="F554" s="8" t="str">
        <f t="shared" si="24"/>
        <v>218,100000</v>
      </c>
      <c r="G554" s="8" t="s">
        <v>46</v>
      </c>
      <c r="H554" s="7" t="str">
        <f t="shared" si="25"/>
        <v>22,5;2750,1750;16,2100</v>
      </c>
      <c r="I554" s="7" t="str">
        <f t="shared" si="26"/>
        <v>1,200</v>
      </c>
      <c r="J554" s="8" t="str">
        <f>VLOOKUP(C554,配置表!$B:$F,5,FALSE)</f>
        <v>52,2</v>
      </c>
      <c r="K554" s="7" t="str">
        <f>VLOOKUP(C554,配置表!$B:$J,7,FALSE)&amp;W554</f>
        <v>心法战力达到100000</v>
      </c>
      <c r="L554" s="9"/>
      <c r="M554" s="9"/>
      <c r="N554" s="9"/>
      <c r="O554" s="9"/>
      <c r="P554" s="9"/>
      <c r="V554" s="11">
        <f>VLOOKUP(C554,配置表!$B:$F,4,FALSE)</f>
        <v>218</v>
      </c>
      <c r="W554" s="11">
        <f>VLOOKUP(B554,[1]成就!$A:$P,16,FALSE)</f>
        <v>100000</v>
      </c>
      <c r="X554" s="12"/>
      <c r="Y554" s="11">
        <f>VLOOKUP(B554,[1]成就!$A:$P,14,FALSE)</f>
        <v>200</v>
      </c>
      <c r="Z554" s="12"/>
      <c r="AA554" s="14" t="s">
        <v>64</v>
      </c>
      <c r="AB554" s="14">
        <v>5</v>
      </c>
      <c r="AC554" s="14" t="s">
        <v>53</v>
      </c>
      <c r="AD554" s="14">
        <v>1750</v>
      </c>
      <c r="AE554" s="14" t="s">
        <v>54</v>
      </c>
      <c r="AF554" s="14">
        <v>2100</v>
      </c>
      <c r="AG554" s="14">
        <f>VLOOKUP(AA554,[2]item!$A:$B,2,FALSE)</f>
        <v>22</v>
      </c>
      <c r="AH554" s="14">
        <f>VLOOKUP(AC554,[2]item!$A:$B,2,FALSE)</f>
        <v>2750</v>
      </c>
      <c r="AI554" s="14">
        <f>VLOOKUP(AE554,[2]item!$A:$B,2,FALSE)</f>
        <v>16</v>
      </c>
    </row>
    <row r="555" spans="2:35">
      <c r="B555" s="2">
        <v>662</v>
      </c>
      <c r="C555" s="7" t="str">
        <f>VLOOKUP(B555,[1]成就!$A:$P,2,FALSE)</f>
        <v>心法战力</v>
      </c>
      <c r="D555" s="2">
        <f>VLOOKUP(C555,配置表!$B:$F,2,FALSE)</f>
        <v>9</v>
      </c>
      <c r="E555" s="2">
        <v>663</v>
      </c>
      <c r="F555" s="8" t="str">
        <f t="shared" si="24"/>
        <v>218,150000</v>
      </c>
      <c r="G555" s="8" t="s">
        <v>46</v>
      </c>
      <c r="H555" s="7" t="str">
        <f t="shared" si="25"/>
        <v>17,5;2750,2000;16,2400</v>
      </c>
      <c r="I555" s="7" t="str">
        <f t="shared" si="26"/>
        <v>1,300</v>
      </c>
      <c r="J555" s="8" t="str">
        <f>VLOOKUP(C555,配置表!$B:$F,5,FALSE)</f>
        <v>52,2</v>
      </c>
      <c r="K555" s="7" t="str">
        <f>VLOOKUP(C555,配置表!$B:$J,7,FALSE)&amp;W555</f>
        <v>心法战力达到150000</v>
      </c>
      <c r="L555" s="9"/>
      <c r="M555" s="9"/>
      <c r="N555" s="9"/>
      <c r="O555" s="9"/>
      <c r="P555" s="9"/>
      <c r="V555" s="11">
        <f>VLOOKUP(C555,配置表!$B:$F,4,FALSE)</f>
        <v>218</v>
      </c>
      <c r="W555" s="11">
        <f>VLOOKUP(B555,[1]成就!$A:$P,16,FALSE)</f>
        <v>150000</v>
      </c>
      <c r="X555" s="12"/>
      <c r="Y555" s="11">
        <f>VLOOKUP(B555,[1]成就!$A:$P,14,FALSE)</f>
        <v>300</v>
      </c>
      <c r="Z555" s="12"/>
      <c r="AA555" s="14" t="s">
        <v>52</v>
      </c>
      <c r="AB555" s="14">
        <v>5</v>
      </c>
      <c r="AC555" s="14" t="s">
        <v>53</v>
      </c>
      <c r="AD555" s="14">
        <v>2000</v>
      </c>
      <c r="AE555" s="14" t="s">
        <v>54</v>
      </c>
      <c r="AF555" s="14">
        <v>2400</v>
      </c>
      <c r="AG555" s="14">
        <f>VLOOKUP(AA555,[2]item!$A:$B,2,FALSE)</f>
        <v>17</v>
      </c>
      <c r="AH555" s="14">
        <f>VLOOKUP(AC555,[2]item!$A:$B,2,FALSE)</f>
        <v>2750</v>
      </c>
      <c r="AI555" s="14">
        <f>VLOOKUP(AE555,[2]item!$A:$B,2,FALSE)</f>
        <v>16</v>
      </c>
    </row>
    <row r="556" spans="2:35">
      <c r="B556" s="2">
        <v>663</v>
      </c>
      <c r="C556" s="7" t="str">
        <f>VLOOKUP(B556,[1]成就!$A:$P,2,FALSE)</f>
        <v>心法战力</v>
      </c>
      <c r="D556" s="2">
        <f>VLOOKUP(C556,配置表!$B:$F,2,FALSE)</f>
        <v>9</v>
      </c>
      <c r="E556" s="2">
        <v>664</v>
      </c>
      <c r="F556" s="8" t="str">
        <f t="shared" si="24"/>
        <v>218,200000</v>
      </c>
      <c r="G556" s="8" t="s">
        <v>46</v>
      </c>
      <c r="H556" s="7" t="str">
        <f t="shared" si="25"/>
        <v>17,5;2750,2000;16,2400</v>
      </c>
      <c r="I556" s="7" t="str">
        <f t="shared" si="26"/>
        <v>1,300</v>
      </c>
      <c r="J556" s="8" t="str">
        <f>VLOOKUP(C556,配置表!$B:$F,5,FALSE)</f>
        <v>52,2</v>
      </c>
      <c r="K556" s="7" t="str">
        <f>VLOOKUP(C556,配置表!$B:$J,7,FALSE)&amp;W556</f>
        <v>心法战力达到200000</v>
      </c>
      <c r="L556" s="9"/>
      <c r="M556" s="9"/>
      <c r="N556" s="9"/>
      <c r="O556" s="9"/>
      <c r="P556" s="9"/>
      <c r="V556" s="11">
        <f>VLOOKUP(C556,配置表!$B:$F,4,FALSE)</f>
        <v>218</v>
      </c>
      <c r="W556" s="11">
        <f>VLOOKUP(B556,[1]成就!$A:$P,16,FALSE)</f>
        <v>200000</v>
      </c>
      <c r="X556" s="12"/>
      <c r="Y556" s="11">
        <f>VLOOKUP(B556,[1]成就!$A:$P,14,FALSE)</f>
        <v>300</v>
      </c>
      <c r="Z556" s="12"/>
      <c r="AA556" s="14" t="s">
        <v>52</v>
      </c>
      <c r="AB556" s="14">
        <v>5</v>
      </c>
      <c r="AC556" s="14" t="s">
        <v>53</v>
      </c>
      <c r="AD556" s="14">
        <v>2000</v>
      </c>
      <c r="AE556" s="14" t="s">
        <v>54</v>
      </c>
      <c r="AF556" s="14">
        <v>2400</v>
      </c>
      <c r="AG556" s="14">
        <f>VLOOKUP(AA556,[2]item!$A:$B,2,FALSE)</f>
        <v>17</v>
      </c>
      <c r="AH556" s="14">
        <f>VLOOKUP(AC556,[2]item!$A:$B,2,FALSE)</f>
        <v>2750</v>
      </c>
      <c r="AI556" s="14">
        <f>VLOOKUP(AE556,[2]item!$A:$B,2,FALSE)</f>
        <v>16</v>
      </c>
    </row>
    <row r="557" spans="2:35">
      <c r="B557" s="2">
        <v>664</v>
      </c>
      <c r="C557" s="7" t="str">
        <f>VLOOKUP(B557,[1]成就!$A:$P,2,FALSE)</f>
        <v>心法战力</v>
      </c>
      <c r="D557" s="2">
        <f>VLOOKUP(C557,配置表!$B:$F,2,FALSE)</f>
        <v>9</v>
      </c>
      <c r="E557" s="2">
        <v>665</v>
      </c>
      <c r="F557" s="8" t="str">
        <f t="shared" si="24"/>
        <v>218,350000</v>
      </c>
      <c r="G557" s="8" t="s">
        <v>46</v>
      </c>
      <c r="H557" s="7" t="str">
        <f t="shared" si="25"/>
        <v>22,5;2750,2250;16,2700</v>
      </c>
      <c r="I557" s="7" t="str">
        <f t="shared" si="26"/>
        <v>1,500</v>
      </c>
      <c r="J557" s="8" t="str">
        <f>VLOOKUP(C557,配置表!$B:$F,5,FALSE)</f>
        <v>52,2</v>
      </c>
      <c r="K557" s="7" t="str">
        <f>VLOOKUP(C557,配置表!$B:$J,7,FALSE)&amp;W557</f>
        <v>心法战力达到350000</v>
      </c>
      <c r="L557" s="9"/>
      <c r="M557" s="9"/>
      <c r="N557" s="9"/>
      <c r="O557" s="9"/>
      <c r="P557" s="9"/>
      <c r="V557" s="11">
        <f>VLOOKUP(C557,配置表!$B:$F,4,FALSE)</f>
        <v>218</v>
      </c>
      <c r="W557" s="11">
        <f>VLOOKUP(B557,[1]成就!$A:$P,16,FALSE)</f>
        <v>350000</v>
      </c>
      <c r="X557" s="12"/>
      <c r="Y557" s="11">
        <f>VLOOKUP(B557,[1]成就!$A:$P,14,FALSE)</f>
        <v>500</v>
      </c>
      <c r="Z557" s="12"/>
      <c r="AA557" s="14" t="s">
        <v>64</v>
      </c>
      <c r="AB557" s="14">
        <v>5</v>
      </c>
      <c r="AC557" s="14" t="s">
        <v>53</v>
      </c>
      <c r="AD557" s="14">
        <v>2250</v>
      </c>
      <c r="AE557" s="14" t="s">
        <v>54</v>
      </c>
      <c r="AF557" s="14">
        <v>2700</v>
      </c>
      <c r="AG557" s="14">
        <f>VLOOKUP(AA557,[2]item!$A:$B,2,FALSE)</f>
        <v>22</v>
      </c>
      <c r="AH557" s="14">
        <f>VLOOKUP(AC557,[2]item!$A:$B,2,FALSE)</f>
        <v>2750</v>
      </c>
      <c r="AI557" s="14">
        <f>VLOOKUP(AE557,[2]item!$A:$B,2,FALSE)</f>
        <v>16</v>
      </c>
    </row>
    <row r="558" spans="2:35">
      <c r="B558" s="2">
        <v>665</v>
      </c>
      <c r="C558" s="7" t="str">
        <f>VLOOKUP(B558,[1]成就!$A:$P,2,FALSE)</f>
        <v>心法战力</v>
      </c>
      <c r="D558" s="2">
        <f>VLOOKUP(C558,配置表!$B:$F,2,FALSE)</f>
        <v>9</v>
      </c>
      <c r="E558" s="2">
        <v>666</v>
      </c>
      <c r="F558" s="8" t="str">
        <f t="shared" si="24"/>
        <v>218,500000</v>
      </c>
      <c r="G558" s="8" t="s">
        <v>46</v>
      </c>
      <c r="H558" s="7" t="str">
        <f t="shared" si="25"/>
        <v>17,5;2750,2250;16,2700</v>
      </c>
      <c r="I558" s="7" t="str">
        <f t="shared" si="26"/>
        <v>1,500</v>
      </c>
      <c r="J558" s="8" t="str">
        <f>VLOOKUP(C558,配置表!$B:$F,5,FALSE)</f>
        <v>52,2</v>
      </c>
      <c r="K558" s="7" t="str">
        <f>VLOOKUP(C558,配置表!$B:$J,7,FALSE)&amp;W558</f>
        <v>心法战力达到500000</v>
      </c>
      <c r="L558" s="9"/>
      <c r="M558" s="9"/>
      <c r="N558" s="9"/>
      <c r="O558" s="9"/>
      <c r="P558" s="9"/>
      <c r="V558" s="11">
        <f>VLOOKUP(C558,配置表!$B:$F,4,FALSE)</f>
        <v>218</v>
      </c>
      <c r="W558" s="11">
        <f>VLOOKUP(B558,[1]成就!$A:$P,16,FALSE)</f>
        <v>500000</v>
      </c>
      <c r="X558" s="12"/>
      <c r="Y558" s="11">
        <f>VLOOKUP(B558,[1]成就!$A:$P,14,FALSE)</f>
        <v>500</v>
      </c>
      <c r="Z558" s="12"/>
      <c r="AA558" s="14" t="s">
        <v>52</v>
      </c>
      <c r="AB558" s="14">
        <v>5</v>
      </c>
      <c r="AC558" s="14" t="s">
        <v>53</v>
      </c>
      <c r="AD558" s="14">
        <v>2250</v>
      </c>
      <c r="AE558" s="14" t="s">
        <v>54</v>
      </c>
      <c r="AF558" s="14">
        <v>2700</v>
      </c>
      <c r="AG558" s="14">
        <f>VLOOKUP(AA558,[2]item!$A:$B,2,FALSE)</f>
        <v>17</v>
      </c>
      <c r="AH558" s="14">
        <f>VLOOKUP(AC558,[2]item!$A:$B,2,FALSE)</f>
        <v>2750</v>
      </c>
      <c r="AI558" s="14">
        <f>VLOOKUP(AE558,[2]item!$A:$B,2,FALSE)</f>
        <v>16</v>
      </c>
    </row>
    <row r="559" spans="2:35">
      <c r="B559" s="2">
        <v>666</v>
      </c>
      <c r="C559" s="7" t="str">
        <f>VLOOKUP(B559,[1]成就!$A:$P,2,FALSE)</f>
        <v>心法战力</v>
      </c>
      <c r="D559" s="2">
        <f>VLOOKUP(C559,配置表!$B:$F,2,FALSE)</f>
        <v>9</v>
      </c>
      <c r="E559" s="2">
        <v>667</v>
      </c>
      <c r="F559" s="8" t="str">
        <f t="shared" si="24"/>
        <v>218,650000</v>
      </c>
      <c r="G559" s="8" t="s">
        <v>46</v>
      </c>
      <c r="H559" s="7" t="str">
        <f t="shared" si="25"/>
        <v>17,5;2750,2500;16,3000</v>
      </c>
      <c r="I559" s="7" t="str">
        <f t="shared" si="26"/>
        <v>1,700</v>
      </c>
      <c r="J559" s="8" t="str">
        <f>VLOOKUP(C559,配置表!$B:$F,5,FALSE)</f>
        <v>52,2</v>
      </c>
      <c r="K559" s="7" t="str">
        <f>VLOOKUP(C559,配置表!$B:$J,7,FALSE)&amp;W559</f>
        <v>心法战力达到650000</v>
      </c>
      <c r="L559" s="9"/>
      <c r="M559" s="9"/>
      <c r="N559" s="9"/>
      <c r="O559" s="9"/>
      <c r="P559" s="9"/>
      <c r="V559" s="11">
        <f>VLOOKUP(C559,配置表!$B:$F,4,FALSE)</f>
        <v>218</v>
      </c>
      <c r="W559" s="11">
        <f>VLOOKUP(B559,[1]成就!$A:$P,16,FALSE)</f>
        <v>650000</v>
      </c>
      <c r="X559" s="12"/>
      <c r="Y559" s="11">
        <f>VLOOKUP(B559,[1]成就!$A:$P,14,FALSE)</f>
        <v>700</v>
      </c>
      <c r="Z559" s="12"/>
      <c r="AA559" s="14" t="s">
        <v>52</v>
      </c>
      <c r="AB559" s="14">
        <v>5</v>
      </c>
      <c r="AC559" s="14" t="s">
        <v>53</v>
      </c>
      <c r="AD559" s="14">
        <v>2500</v>
      </c>
      <c r="AE559" s="14" t="s">
        <v>54</v>
      </c>
      <c r="AF559" s="14">
        <v>3000</v>
      </c>
      <c r="AG559" s="14">
        <f>VLOOKUP(AA559,[2]item!$A:$B,2,FALSE)</f>
        <v>17</v>
      </c>
      <c r="AH559" s="14">
        <f>VLOOKUP(AC559,[2]item!$A:$B,2,FALSE)</f>
        <v>2750</v>
      </c>
      <c r="AI559" s="14">
        <f>VLOOKUP(AE559,[2]item!$A:$B,2,FALSE)</f>
        <v>16</v>
      </c>
    </row>
    <row r="560" spans="2:35">
      <c r="B560" s="2">
        <v>667</v>
      </c>
      <c r="C560" s="7" t="str">
        <f>VLOOKUP(B560,[1]成就!$A:$P,2,FALSE)</f>
        <v>心法战力</v>
      </c>
      <c r="D560" s="2">
        <f>VLOOKUP(C560,配置表!$B:$F,2,FALSE)</f>
        <v>9</v>
      </c>
      <c r="E560" s="2">
        <v>668</v>
      </c>
      <c r="F560" s="8" t="str">
        <f t="shared" si="24"/>
        <v>218,800000</v>
      </c>
      <c r="G560" s="8" t="s">
        <v>46</v>
      </c>
      <c r="H560" s="7" t="str">
        <f t="shared" si="25"/>
        <v>22,5;2750,2500;16,3000</v>
      </c>
      <c r="I560" s="7" t="str">
        <f t="shared" si="26"/>
        <v>1,700</v>
      </c>
      <c r="J560" s="8" t="str">
        <f>VLOOKUP(C560,配置表!$B:$F,5,FALSE)</f>
        <v>52,2</v>
      </c>
      <c r="K560" s="7" t="str">
        <f>VLOOKUP(C560,配置表!$B:$J,7,FALSE)&amp;W560</f>
        <v>心法战力达到800000</v>
      </c>
      <c r="L560" s="9"/>
      <c r="M560" s="9"/>
      <c r="N560" s="9"/>
      <c r="O560" s="9"/>
      <c r="P560" s="9"/>
      <c r="V560" s="11">
        <f>VLOOKUP(C560,配置表!$B:$F,4,FALSE)</f>
        <v>218</v>
      </c>
      <c r="W560" s="11">
        <f>VLOOKUP(B560,[1]成就!$A:$P,16,FALSE)</f>
        <v>800000</v>
      </c>
      <c r="X560" s="12"/>
      <c r="Y560" s="11">
        <f>VLOOKUP(B560,[1]成就!$A:$P,14,FALSE)</f>
        <v>700</v>
      </c>
      <c r="Z560" s="12"/>
      <c r="AA560" s="14" t="s">
        <v>64</v>
      </c>
      <c r="AB560" s="14">
        <v>5</v>
      </c>
      <c r="AC560" s="14" t="s">
        <v>53</v>
      </c>
      <c r="AD560" s="14">
        <v>2500</v>
      </c>
      <c r="AE560" s="14" t="s">
        <v>54</v>
      </c>
      <c r="AF560" s="14">
        <v>3000</v>
      </c>
      <c r="AG560" s="14">
        <f>VLOOKUP(AA560,[2]item!$A:$B,2,FALSE)</f>
        <v>22</v>
      </c>
      <c r="AH560" s="14">
        <f>VLOOKUP(AC560,[2]item!$A:$B,2,FALSE)</f>
        <v>2750</v>
      </c>
      <c r="AI560" s="14">
        <f>VLOOKUP(AE560,[2]item!$A:$B,2,FALSE)</f>
        <v>16</v>
      </c>
    </row>
    <row r="561" spans="2:35">
      <c r="B561" s="2">
        <v>668</v>
      </c>
      <c r="C561" s="7" t="str">
        <f>VLOOKUP(B561,[1]成就!$A:$P,2,FALSE)</f>
        <v>心法战力</v>
      </c>
      <c r="D561" s="2">
        <f>VLOOKUP(C561,配置表!$B:$F,2,FALSE)</f>
        <v>9</v>
      </c>
      <c r="E561" s="2">
        <v>669</v>
      </c>
      <c r="F561" s="8" t="str">
        <f t="shared" si="24"/>
        <v>218,1450000</v>
      </c>
      <c r="G561" s="8" t="s">
        <v>46</v>
      </c>
      <c r="H561" s="7" t="str">
        <f t="shared" si="25"/>
        <v>17,5;2750,2750;16,3300</v>
      </c>
      <c r="I561" s="7" t="str">
        <f t="shared" si="26"/>
        <v>1,1500</v>
      </c>
      <c r="J561" s="8" t="str">
        <f>VLOOKUP(C561,配置表!$B:$F,5,FALSE)</f>
        <v>52,2</v>
      </c>
      <c r="K561" s="7" t="str">
        <f>VLOOKUP(C561,配置表!$B:$J,7,FALSE)&amp;W561</f>
        <v>心法战力达到1450000</v>
      </c>
      <c r="L561" s="9"/>
      <c r="M561" s="9"/>
      <c r="N561" s="9"/>
      <c r="O561" s="9"/>
      <c r="P561" s="9"/>
      <c r="V561" s="11">
        <f>VLOOKUP(C561,配置表!$B:$F,4,FALSE)</f>
        <v>218</v>
      </c>
      <c r="W561" s="11">
        <f>VLOOKUP(B561,[1]成就!$A:$P,16,FALSE)</f>
        <v>1450000</v>
      </c>
      <c r="X561" s="12"/>
      <c r="Y561" s="11">
        <f>VLOOKUP(B561,[1]成就!$A:$P,14,FALSE)</f>
        <v>1500</v>
      </c>
      <c r="Z561" s="12"/>
      <c r="AA561" s="14" t="s">
        <v>52</v>
      </c>
      <c r="AB561" s="14">
        <v>5</v>
      </c>
      <c r="AC561" s="14" t="s">
        <v>53</v>
      </c>
      <c r="AD561" s="14">
        <v>2750</v>
      </c>
      <c r="AE561" s="14" t="s">
        <v>54</v>
      </c>
      <c r="AF561" s="14">
        <v>3300</v>
      </c>
      <c r="AG561" s="14">
        <f>VLOOKUP(AA561,[2]item!$A:$B,2,FALSE)</f>
        <v>17</v>
      </c>
      <c r="AH561" s="14">
        <f>VLOOKUP(AC561,[2]item!$A:$B,2,FALSE)</f>
        <v>2750</v>
      </c>
      <c r="AI561" s="14">
        <f>VLOOKUP(AE561,[2]item!$A:$B,2,FALSE)</f>
        <v>16</v>
      </c>
    </row>
    <row r="562" spans="2:35">
      <c r="B562" s="2">
        <v>669</v>
      </c>
      <c r="C562" s="7" t="str">
        <f>VLOOKUP(B562,[1]成就!$A:$P,2,FALSE)</f>
        <v>心法战力</v>
      </c>
      <c r="D562" s="2">
        <f>VLOOKUP(C562,配置表!$B:$F,2,FALSE)</f>
        <v>9</v>
      </c>
      <c r="E562" s="2">
        <v>670</v>
      </c>
      <c r="F562" s="8" t="str">
        <f t="shared" si="24"/>
        <v>218,2100000</v>
      </c>
      <c r="G562" s="8" t="s">
        <v>46</v>
      </c>
      <c r="H562" s="7" t="str">
        <f t="shared" si="25"/>
        <v>17,5;2750,2750;16,3300</v>
      </c>
      <c r="I562" s="7" t="str">
        <f t="shared" si="26"/>
        <v>1,1500</v>
      </c>
      <c r="J562" s="8" t="str">
        <f>VLOOKUP(C562,配置表!$B:$F,5,FALSE)</f>
        <v>52,2</v>
      </c>
      <c r="K562" s="7" t="str">
        <f>VLOOKUP(C562,配置表!$B:$J,7,FALSE)&amp;W562</f>
        <v>心法战力达到2100000</v>
      </c>
      <c r="L562" s="9"/>
      <c r="M562" s="9"/>
      <c r="N562" s="9"/>
      <c r="O562" s="9"/>
      <c r="P562" s="9"/>
      <c r="V562" s="11">
        <f>VLOOKUP(C562,配置表!$B:$F,4,FALSE)</f>
        <v>218</v>
      </c>
      <c r="W562" s="11">
        <f>VLOOKUP(B562,[1]成就!$A:$P,16,FALSE)</f>
        <v>2100000</v>
      </c>
      <c r="X562" s="12"/>
      <c r="Y562" s="11">
        <f>VLOOKUP(B562,[1]成就!$A:$P,14,FALSE)</f>
        <v>1500</v>
      </c>
      <c r="Z562" s="12"/>
      <c r="AA562" s="14" t="s">
        <v>52</v>
      </c>
      <c r="AB562" s="14">
        <v>5</v>
      </c>
      <c r="AC562" s="14" t="s">
        <v>53</v>
      </c>
      <c r="AD562" s="14">
        <v>2750</v>
      </c>
      <c r="AE562" s="14" t="s">
        <v>54</v>
      </c>
      <c r="AF562" s="14">
        <v>3300</v>
      </c>
      <c r="AG562" s="14">
        <f>VLOOKUP(AA562,[2]item!$A:$B,2,FALSE)</f>
        <v>17</v>
      </c>
      <c r="AH562" s="14">
        <f>VLOOKUP(AC562,[2]item!$A:$B,2,FALSE)</f>
        <v>2750</v>
      </c>
      <c r="AI562" s="14">
        <f>VLOOKUP(AE562,[2]item!$A:$B,2,FALSE)</f>
        <v>16</v>
      </c>
    </row>
    <row r="563" spans="2:35">
      <c r="B563" s="2">
        <v>670</v>
      </c>
      <c r="C563" s="7" t="str">
        <f>VLOOKUP(B563,[1]成就!$A:$P,2,FALSE)</f>
        <v>心法战力</v>
      </c>
      <c r="D563" s="2">
        <f>VLOOKUP(C563,配置表!$B:$F,2,FALSE)</f>
        <v>9</v>
      </c>
      <c r="E563" s="2">
        <v>671</v>
      </c>
      <c r="F563" s="8" t="str">
        <f t="shared" si="24"/>
        <v>218,3650000</v>
      </c>
      <c r="G563" s="8" t="s">
        <v>46</v>
      </c>
      <c r="H563" s="7" t="str">
        <f t="shared" si="25"/>
        <v>22,5;2750,3000;16,3600</v>
      </c>
      <c r="I563" s="7" t="str">
        <f t="shared" si="26"/>
        <v>1,3000</v>
      </c>
      <c r="J563" s="8" t="str">
        <f>VLOOKUP(C563,配置表!$B:$F,5,FALSE)</f>
        <v>52,2</v>
      </c>
      <c r="K563" s="7" t="str">
        <f>VLOOKUP(C563,配置表!$B:$J,7,FALSE)&amp;W563</f>
        <v>心法战力达到3650000</v>
      </c>
      <c r="L563" s="9"/>
      <c r="M563" s="9"/>
      <c r="N563" s="9"/>
      <c r="O563" s="9"/>
      <c r="P563" s="9"/>
      <c r="V563" s="11">
        <f>VLOOKUP(C563,配置表!$B:$F,4,FALSE)</f>
        <v>218</v>
      </c>
      <c r="W563" s="11">
        <f>VLOOKUP(B563,[1]成就!$A:$P,16,FALSE)</f>
        <v>3650000</v>
      </c>
      <c r="X563" s="12"/>
      <c r="Y563" s="11">
        <f>VLOOKUP(B563,[1]成就!$A:$P,14,FALSE)</f>
        <v>3000</v>
      </c>
      <c r="Z563" s="12"/>
      <c r="AA563" s="14" t="s">
        <v>64</v>
      </c>
      <c r="AB563" s="14">
        <v>5</v>
      </c>
      <c r="AC563" s="14" t="s">
        <v>53</v>
      </c>
      <c r="AD563" s="14">
        <v>3000</v>
      </c>
      <c r="AE563" s="14" t="s">
        <v>54</v>
      </c>
      <c r="AF563" s="14">
        <v>3600</v>
      </c>
      <c r="AG563" s="14">
        <f>VLOOKUP(AA563,[2]item!$A:$B,2,FALSE)</f>
        <v>22</v>
      </c>
      <c r="AH563" s="14">
        <f>VLOOKUP(AC563,[2]item!$A:$B,2,FALSE)</f>
        <v>2750</v>
      </c>
      <c r="AI563" s="14">
        <f>VLOOKUP(AE563,[2]item!$A:$B,2,FALSE)</f>
        <v>16</v>
      </c>
    </row>
    <row r="564" spans="2:35">
      <c r="B564" s="2">
        <v>671</v>
      </c>
      <c r="C564" s="7" t="str">
        <f>VLOOKUP(B564,[1]成就!$A:$P,2,FALSE)</f>
        <v>心法战力</v>
      </c>
      <c r="D564" s="2">
        <f>VLOOKUP(C564,配置表!$B:$F,2,FALSE)</f>
        <v>9</v>
      </c>
      <c r="E564" s="2">
        <v>672</v>
      </c>
      <c r="F564" s="8" t="str">
        <f t="shared" si="24"/>
        <v>218,5200000</v>
      </c>
      <c r="G564" s="8" t="s">
        <v>46</v>
      </c>
      <c r="H564" s="7" t="str">
        <f t="shared" si="25"/>
        <v>17,5;2750,3000;16,3600</v>
      </c>
      <c r="I564" s="7" t="str">
        <f t="shared" si="26"/>
        <v>1,3000</v>
      </c>
      <c r="J564" s="8" t="str">
        <f>VLOOKUP(C564,配置表!$B:$F,5,FALSE)</f>
        <v>52,2</v>
      </c>
      <c r="K564" s="7" t="str">
        <f>VLOOKUP(C564,配置表!$B:$J,7,FALSE)&amp;W564</f>
        <v>心法战力达到5200000</v>
      </c>
      <c r="L564" s="9"/>
      <c r="M564" s="9"/>
      <c r="N564" s="9"/>
      <c r="O564" s="9"/>
      <c r="P564" s="9"/>
      <c r="V564" s="11">
        <f>VLOOKUP(C564,配置表!$B:$F,4,FALSE)</f>
        <v>218</v>
      </c>
      <c r="W564" s="11">
        <f>VLOOKUP(B564,[1]成就!$A:$P,16,FALSE)</f>
        <v>5200000</v>
      </c>
      <c r="X564" s="12"/>
      <c r="Y564" s="11">
        <f>VLOOKUP(B564,[1]成就!$A:$P,14,FALSE)</f>
        <v>3000</v>
      </c>
      <c r="Z564" s="12"/>
      <c r="AA564" s="14" t="s">
        <v>52</v>
      </c>
      <c r="AB564" s="14">
        <v>5</v>
      </c>
      <c r="AC564" s="14" t="s">
        <v>53</v>
      </c>
      <c r="AD564" s="14">
        <v>3000</v>
      </c>
      <c r="AE564" s="14" t="s">
        <v>54</v>
      </c>
      <c r="AF564" s="14">
        <v>3600</v>
      </c>
      <c r="AG564" s="14">
        <f>VLOOKUP(AA564,[2]item!$A:$B,2,FALSE)</f>
        <v>17</v>
      </c>
      <c r="AH564" s="14">
        <f>VLOOKUP(AC564,[2]item!$A:$B,2,FALSE)</f>
        <v>2750</v>
      </c>
      <c r="AI564" s="14">
        <f>VLOOKUP(AE564,[2]item!$A:$B,2,FALSE)</f>
        <v>16</v>
      </c>
    </row>
    <row r="565" spans="2:35">
      <c r="B565" s="2">
        <v>672</v>
      </c>
      <c r="C565" s="7" t="str">
        <f>VLOOKUP(B565,[1]成就!$A:$P,2,FALSE)</f>
        <v>心法战力</v>
      </c>
      <c r="D565" s="2">
        <f>VLOOKUP(C565,配置表!$B:$F,2,FALSE)</f>
        <v>9</v>
      </c>
      <c r="E565" s="2">
        <v>673</v>
      </c>
      <c r="F565" s="8" t="str">
        <f t="shared" si="24"/>
        <v>218,9350000</v>
      </c>
      <c r="G565" s="8" t="s">
        <v>46</v>
      </c>
      <c r="H565" s="7" t="str">
        <f t="shared" si="25"/>
        <v>17,5;2750,3250;16,3900</v>
      </c>
      <c r="I565" s="7" t="str">
        <f t="shared" si="26"/>
        <v>1,6000</v>
      </c>
      <c r="J565" s="8" t="str">
        <f>VLOOKUP(C565,配置表!$B:$F,5,FALSE)</f>
        <v>52,2</v>
      </c>
      <c r="K565" s="7" t="str">
        <f>VLOOKUP(C565,配置表!$B:$J,7,FALSE)&amp;W565</f>
        <v>心法战力达到9350000</v>
      </c>
      <c r="L565" s="9"/>
      <c r="M565" s="9"/>
      <c r="N565" s="9"/>
      <c r="O565" s="9"/>
      <c r="P565" s="9"/>
      <c r="V565" s="11">
        <f>VLOOKUP(C565,配置表!$B:$F,4,FALSE)</f>
        <v>218</v>
      </c>
      <c r="W565" s="11">
        <f>VLOOKUP(B565,[1]成就!$A:$P,16,FALSE)</f>
        <v>9350000</v>
      </c>
      <c r="X565" s="12"/>
      <c r="Y565" s="11">
        <f>VLOOKUP(B565,[1]成就!$A:$P,14,FALSE)</f>
        <v>6000</v>
      </c>
      <c r="Z565" s="12"/>
      <c r="AA565" s="14" t="s">
        <v>52</v>
      </c>
      <c r="AB565" s="14">
        <v>5</v>
      </c>
      <c r="AC565" s="14" t="s">
        <v>53</v>
      </c>
      <c r="AD565" s="14">
        <v>3250</v>
      </c>
      <c r="AE565" s="14" t="s">
        <v>54</v>
      </c>
      <c r="AF565" s="14">
        <v>3900</v>
      </c>
      <c r="AG565" s="14">
        <f>VLOOKUP(AA565,[2]item!$A:$B,2,FALSE)</f>
        <v>17</v>
      </c>
      <c r="AH565" s="14">
        <f>VLOOKUP(AC565,[2]item!$A:$B,2,FALSE)</f>
        <v>2750</v>
      </c>
      <c r="AI565" s="14">
        <f>VLOOKUP(AE565,[2]item!$A:$B,2,FALSE)</f>
        <v>16</v>
      </c>
    </row>
    <row r="566" spans="2:35">
      <c r="B566" s="2">
        <v>673</v>
      </c>
      <c r="C566" s="7" t="str">
        <f>VLOOKUP(B566,[1]成就!$A:$P,2,FALSE)</f>
        <v>心法战力</v>
      </c>
      <c r="D566" s="2">
        <f>VLOOKUP(C566,配置表!$B:$F,2,FALSE)</f>
        <v>9</v>
      </c>
      <c r="E566" s="2">
        <v>674</v>
      </c>
      <c r="F566" s="8" t="str">
        <f t="shared" si="24"/>
        <v>218,13500000</v>
      </c>
      <c r="G566" s="8" t="s">
        <v>46</v>
      </c>
      <c r="H566" s="7" t="str">
        <f t="shared" si="25"/>
        <v>22,5;2750,3250;16,3900</v>
      </c>
      <c r="I566" s="7" t="str">
        <f t="shared" si="26"/>
        <v>1,6000</v>
      </c>
      <c r="J566" s="8" t="str">
        <f>VLOOKUP(C566,配置表!$B:$F,5,FALSE)</f>
        <v>52,2</v>
      </c>
      <c r="K566" s="7" t="str">
        <f>VLOOKUP(C566,配置表!$B:$J,7,FALSE)&amp;W566</f>
        <v>心法战力达到13500000</v>
      </c>
      <c r="L566" s="9"/>
      <c r="M566" s="9"/>
      <c r="N566" s="9"/>
      <c r="O566" s="9"/>
      <c r="P566" s="9"/>
      <c r="V566" s="11">
        <f>VLOOKUP(C566,配置表!$B:$F,4,FALSE)</f>
        <v>218</v>
      </c>
      <c r="W566" s="11">
        <f>VLOOKUP(B566,[1]成就!$A:$P,16,FALSE)</f>
        <v>13500000</v>
      </c>
      <c r="X566" s="12"/>
      <c r="Y566" s="11">
        <f>VLOOKUP(B566,[1]成就!$A:$P,14,FALSE)</f>
        <v>6000</v>
      </c>
      <c r="Z566" s="12"/>
      <c r="AA566" s="14" t="s">
        <v>64</v>
      </c>
      <c r="AB566" s="14">
        <v>5</v>
      </c>
      <c r="AC566" s="14" t="s">
        <v>53</v>
      </c>
      <c r="AD566" s="14">
        <v>3250</v>
      </c>
      <c r="AE566" s="14" t="s">
        <v>54</v>
      </c>
      <c r="AF566" s="14">
        <v>3900</v>
      </c>
      <c r="AG566" s="14">
        <f>VLOOKUP(AA566,[2]item!$A:$B,2,FALSE)</f>
        <v>22</v>
      </c>
      <c r="AH566" s="14">
        <f>VLOOKUP(AC566,[2]item!$A:$B,2,FALSE)</f>
        <v>2750</v>
      </c>
      <c r="AI566" s="14">
        <f>VLOOKUP(AE566,[2]item!$A:$B,2,FALSE)</f>
        <v>16</v>
      </c>
    </row>
    <row r="567" spans="2:35">
      <c r="B567" s="2">
        <v>674</v>
      </c>
      <c r="C567" s="7" t="str">
        <f>VLOOKUP(B567,[1]成就!$A:$P,2,FALSE)</f>
        <v>心法战力</v>
      </c>
      <c r="D567" s="2">
        <f>VLOOKUP(C567,配置表!$B:$F,2,FALSE)</f>
        <v>9</v>
      </c>
      <c r="E567" s="2">
        <v>675</v>
      </c>
      <c r="F567" s="8" t="str">
        <f t="shared" si="24"/>
        <v>218,19250000</v>
      </c>
      <c r="G567" s="8" t="s">
        <v>46</v>
      </c>
      <c r="H567" s="7" t="str">
        <f t="shared" si="25"/>
        <v>17,5;2750,3500;16,4200</v>
      </c>
      <c r="I567" s="7" t="str">
        <f t="shared" si="26"/>
        <v>1,9000</v>
      </c>
      <c r="J567" s="8" t="str">
        <f>VLOOKUP(C567,配置表!$B:$F,5,FALSE)</f>
        <v>52,2</v>
      </c>
      <c r="K567" s="7" t="str">
        <f>VLOOKUP(C567,配置表!$B:$J,7,FALSE)&amp;W567</f>
        <v>心法战力达到19250000</v>
      </c>
      <c r="L567" s="9"/>
      <c r="M567" s="9"/>
      <c r="N567" s="9"/>
      <c r="O567" s="9"/>
      <c r="P567" s="9"/>
      <c r="V567" s="11">
        <f>VLOOKUP(C567,配置表!$B:$F,4,FALSE)</f>
        <v>218</v>
      </c>
      <c r="W567" s="11">
        <f>VLOOKUP(B567,[1]成就!$A:$P,16,FALSE)</f>
        <v>19250000</v>
      </c>
      <c r="X567" s="12"/>
      <c r="Y567" s="11">
        <f>VLOOKUP(B567,[1]成就!$A:$P,14,FALSE)</f>
        <v>9000</v>
      </c>
      <c r="Z567" s="12"/>
      <c r="AA567" s="14" t="s">
        <v>52</v>
      </c>
      <c r="AB567" s="14">
        <v>5</v>
      </c>
      <c r="AC567" s="14" t="s">
        <v>53</v>
      </c>
      <c r="AD567" s="14">
        <v>3500</v>
      </c>
      <c r="AE567" s="14" t="s">
        <v>54</v>
      </c>
      <c r="AF567" s="14">
        <v>4200</v>
      </c>
      <c r="AG567" s="14">
        <f>VLOOKUP(AA567,[2]item!$A:$B,2,FALSE)</f>
        <v>17</v>
      </c>
      <c r="AH567" s="14">
        <f>VLOOKUP(AC567,[2]item!$A:$B,2,FALSE)</f>
        <v>2750</v>
      </c>
      <c r="AI567" s="14">
        <f>VLOOKUP(AE567,[2]item!$A:$B,2,FALSE)</f>
        <v>16</v>
      </c>
    </row>
    <row r="568" spans="2:35">
      <c r="B568" s="2">
        <v>675</v>
      </c>
      <c r="C568" s="7" t="str">
        <f>VLOOKUP(B568,[1]成就!$A:$P,2,FALSE)</f>
        <v>心法战力</v>
      </c>
      <c r="D568" s="2">
        <f>VLOOKUP(C568,配置表!$B:$F,2,FALSE)</f>
        <v>9</v>
      </c>
      <c r="E568" s="2">
        <v>676</v>
      </c>
      <c r="F568" s="8" t="str">
        <f t="shared" si="24"/>
        <v>218,25000000</v>
      </c>
      <c r="G568" s="8" t="s">
        <v>46</v>
      </c>
      <c r="H568" s="7" t="str">
        <f t="shared" si="25"/>
        <v>17,5;2750,3500;16,4200</v>
      </c>
      <c r="I568" s="7" t="str">
        <f t="shared" si="26"/>
        <v>1,9000</v>
      </c>
      <c r="J568" s="8" t="str">
        <f>VLOOKUP(C568,配置表!$B:$F,5,FALSE)</f>
        <v>52,2</v>
      </c>
      <c r="K568" s="7" t="str">
        <f>VLOOKUP(C568,配置表!$B:$J,7,FALSE)&amp;W568</f>
        <v>心法战力达到25000000</v>
      </c>
      <c r="L568" s="9"/>
      <c r="M568" s="9"/>
      <c r="N568" s="9"/>
      <c r="O568" s="9"/>
      <c r="P568" s="9"/>
      <c r="V568" s="11">
        <f>VLOOKUP(C568,配置表!$B:$F,4,FALSE)</f>
        <v>218</v>
      </c>
      <c r="W568" s="11">
        <f>VLOOKUP(B568,[1]成就!$A:$P,16,FALSE)</f>
        <v>25000000</v>
      </c>
      <c r="X568" s="12"/>
      <c r="Y568" s="11">
        <f>VLOOKUP(B568,[1]成就!$A:$P,14,FALSE)</f>
        <v>9000</v>
      </c>
      <c r="Z568" s="12"/>
      <c r="AA568" s="14" t="s">
        <v>52</v>
      </c>
      <c r="AB568" s="14">
        <v>5</v>
      </c>
      <c r="AC568" s="14" t="s">
        <v>53</v>
      </c>
      <c r="AD568" s="14">
        <v>3500</v>
      </c>
      <c r="AE568" s="14" t="s">
        <v>54</v>
      </c>
      <c r="AF568" s="14">
        <v>4200</v>
      </c>
      <c r="AG568" s="14">
        <f>VLOOKUP(AA568,[2]item!$A:$B,2,FALSE)</f>
        <v>17</v>
      </c>
      <c r="AH568" s="14">
        <f>VLOOKUP(AC568,[2]item!$A:$B,2,FALSE)</f>
        <v>2750</v>
      </c>
      <c r="AI568" s="14">
        <f>VLOOKUP(AE568,[2]item!$A:$B,2,FALSE)</f>
        <v>16</v>
      </c>
    </row>
    <row r="569" spans="2:35">
      <c r="B569" s="2">
        <v>676</v>
      </c>
      <c r="C569" s="7" t="str">
        <f>VLOOKUP(B569,[1]成就!$A:$P,2,FALSE)</f>
        <v>心法战力</v>
      </c>
      <c r="D569" s="2">
        <f>VLOOKUP(C569,配置表!$B:$F,2,FALSE)</f>
        <v>9</v>
      </c>
      <c r="E569" s="2">
        <v>677</v>
      </c>
      <c r="F569" s="8" t="str">
        <f t="shared" si="24"/>
        <v>218,32500000</v>
      </c>
      <c r="G569" s="8" t="s">
        <v>46</v>
      </c>
      <c r="H569" s="7" t="str">
        <f t="shared" si="25"/>
        <v>22,5;2750,3750;16,4500</v>
      </c>
      <c r="I569" s="7" t="str">
        <f t="shared" si="26"/>
        <v>1,12000</v>
      </c>
      <c r="J569" s="8" t="str">
        <f>VLOOKUP(C569,配置表!$B:$F,5,FALSE)</f>
        <v>52,2</v>
      </c>
      <c r="K569" s="7" t="str">
        <f>VLOOKUP(C569,配置表!$B:$J,7,FALSE)&amp;W569</f>
        <v>心法战力达到32500000</v>
      </c>
      <c r="L569" s="9"/>
      <c r="M569" s="9"/>
      <c r="N569" s="9"/>
      <c r="O569" s="9"/>
      <c r="P569" s="9"/>
      <c r="V569" s="11">
        <f>VLOOKUP(C569,配置表!$B:$F,4,FALSE)</f>
        <v>218</v>
      </c>
      <c r="W569" s="11">
        <f>VLOOKUP(B569,[1]成就!$A:$P,16,FALSE)</f>
        <v>32500000</v>
      </c>
      <c r="X569" s="12"/>
      <c r="Y569" s="11">
        <f>VLOOKUP(B569,[1]成就!$A:$P,14,FALSE)</f>
        <v>12000</v>
      </c>
      <c r="Z569" s="12"/>
      <c r="AA569" s="14" t="s">
        <v>64</v>
      </c>
      <c r="AB569" s="14">
        <v>5</v>
      </c>
      <c r="AC569" s="14" t="s">
        <v>53</v>
      </c>
      <c r="AD569" s="14">
        <v>3750</v>
      </c>
      <c r="AE569" s="14" t="s">
        <v>54</v>
      </c>
      <c r="AF569" s="14">
        <v>4500</v>
      </c>
      <c r="AG569" s="14">
        <f>VLOOKUP(AA569,[2]item!$A:$B,2,FALSE)</f>
        <v>22</v>
      </c>
      <c r="AH569" s="14">
        <f>VLOOKUP(AC569,[2]item!$A:$B,2,FALSE)</f>
        <v>2750</v>
      </c>
      <c r="AI569" s="14">
        <f>VLOOKUP(AE569,[2]item!$A:$B,2,FALSE)</f>
        <v>16</v>
      </c>
    </row>
    <row r="570" spans="2:35">
      <c r="B570" s="2">
        <v>677</v>
      </c>
      <c r="C570" s="7" t="str">
        <f>VLOOKUP(B570,[1]成就!$A:$P,2,FALSE)</f>
        <v>心法战力</v>
      </c>
      <c r="D570" s="2">
        <f>VLOOKUP(C570,配置表!$B:$F,2,FALSE)</f>
        <v>9</v>
      </c>
      <c r="E570" s="2">
        <v>678</v>
      </c>
      <c r="F570" s="8" t="str">
        <f t="shared" si="24"/>
        <v>218,40000000</v>
      </c>
      <c r="G570" s="8" t="s">
        <v>46</v>
      </c>
      <c r="H570" s="7" t="str">
        <f t="shared" si="25"/>
        <v>17,5;2750,3750;16,4500</v>
      </c>
      <c r="I570" s="7" t="str">
        <f t="shared" si="26"/>
        <v>1,12000</v>
      </c>
      <c r="J570" s="8" t="str">
        <f>VLOOKUP(C570,配置表!$B:$F,5,FALSE)</f>
        <v>52,2</v>
      </c>
      <c r="K570" s="7" t="str">
        <f>VLOOKUP(C570,配置表!$B:$J,7,FALSE)&amp;W570</f>
        <v>心法战力达到40000000</v>
      </c>
      <c r="L570" s="9"/>
      <c r="M570" s="9"/>
      <c r="N570" s="9"/>
      <c r="O570" s="9"/>
      <c r="P570" s="9"/>
      <c r="V570" s="11">
        <f>VLOOKUP(C570,配置表!$B:$F,4,FALSE)</f>
        <v>218</v>
      </c>
      <c r="W570" s="11">
        <f>VLOOKUP(B570,[1]成就!$A:$P,16,FALSE)</f>
        <v>40000000</v>
      </c>
      <c r="X570" s="12"/>
      <c r="Y570" s="11">
        <f>VLOOKUP(B570,[1]成就!$A:$P,14,FALSE)</f>
        <v>12000</v>
      </c>
      <c r="Z570" s="12"/>
      <c r="AA570" s="14" t="s">
        <v>52</v>
      </c>
      <c r="AB570" s="14">
        <v>5</v>
      </c>
      <c r="AC570" s="14" t="s">
        <v>53</v>
      </c>
      <c r="AD570" s="14">
        <v>3750</v>
      </c>
      <c r="AE570" s="14" t="s">
        <v>54</v>
      </c>
      <c r="AF570" s="14">
        <v>4500</v>
      </c>
      <c r="AG570" s="14">
        <f>VLOOKUP(AA570,[2]item!$A:$B,2,FALSE)</f>
        <v>17</v>
      </c>
      <c r="AH570" s="14">
        <f>VLOOKUP(AC570,[2]item!$A:$B,2,FALSE)</f>
        <v>2750</v>
      </c>
      <c r="AI570" s="14">
        <f>VLOOKUP(AE570,[2]item!$A:$B,2,FALSE)</f>
        <v>16</v>
      </c>
    </row>
    <row r="571" spans="2:35">
      <c r="B571" s="2">
        <v>678</v>
      </c>
      <c r="C571" s="7" t="str">
        <f>VLOOKUP(B571,[1]成就!$A:$P,2,FALSE)</f>
        <v>心法战力</v>
      </c>
      <c r="D571" s="2">
        <f>VLOOKUP(C571,配置表!$B:$F,2,FALSE)</f>
        <v>9</v>
      </c>
      <c r="E571" s="2">
        <v>679</v>
      </c>
      <c r="F571" s="8" t="str">
        <f t="shared" si="24"/>
        <v>218,50000000</v>
      </c>
      <c r="G571" s="8" t="s">
        <v>46</v>
      </c>
      <c r="H571" s="7" t="str">
        <f t="shared" si="25"/>
        <v>17,5;2750,4000;16,4800</v>
      </c>
      <c r="I571" s="7" t="str">
        <f t="shared" si="26"/>
        <v>1,15000</v>
      </c>
      <c r="J571" s="8" t="str">
        <f>VLOOKUP(C571,配置表!$B:$F,5,FALSE)</f>
        <v>52,2</v>
      </c>
      <c r="K571" s="7" t="str">
        <f>VLOOKUP(C571,配置表!$B:$J,7,FALSE)&amp;W571</f>
        <v>心法战力达到50000000</v>
      </c>
      <c r="L571" s="9"/>
      <c r="M571" s="9"/>
      <c r="N571" s="9"/>
      <c r="O571" s="9"/>
      <c r="P571" s="9"/>
      <c r="V571" s="11">
        <f>VLOOKUP(C571,配置表!$B:$F,4,FALSE)</f>
        <v>218</v>
      </c>
      <c r="W571" s="11">
        <f>VLOOKUP(B571,[1]成就!$A:$P,16,FALSE)</f>
        <v>50000000</v>
      </c>
      <c r="X571" s="12"/>
      <c r="Y571" s="11">
        <f>VLOOKUP(B571,[1]成就!$A:$P,14,FALSE)</f>
        <v>15000</v>
      </c>
      <c r="Z571" s="12"/>
      <c r="AA571" s="14" t="s">
        <v>52</v>
      </c>
      <c r="AB571" s="14">
        <v>5</v>
      </c>
      <c r="AC571" s="14" t="s">
        <v>53</v>
      </c>
      <c r="AD571" s="14">
        <v>4000</v>
      </c>
      <c r="AE571" s="14" t="s">
        <v>54</v>
      </c>
      <c r="AF571" s="14">
        <v>4800</v>
      </c>
      <c r="AG571" s="14">
        <f>VLOOKUP(AA571,[2]item!$A:$B,2,FALSE)</f>
        <v>17</v>
      </c>
      <c r="AH571" s="14">
        <f>VLOOKUP(AC571,[2]item!$A:$B,2,FALSE)</f>
        <v>2750</v>
      </c>
      <c r="AI571" s="14">
        <f>VLOOKUP(AE571,[2]item!$A:$B,2,FALSE)</f>
        <v>16</v>
      </c>
    </row>
    <row r="572" spans="2:35">
      <c r="B572" s="2">
        <v>679</v>
      </c>
      <c r="C572" s="7" t="str">
        <f>VLOOKUP(B572,[1]成就!$A:$P,2,FALSE)</f>
        <v>心法战力</v>
      </c>
      <c r="D572" s="2">
        <f>VLOOKUP(C572,配置表!$B:$F,2,FALSE)</f>
        <v>9</v>
      </c>
      <c r="E572" s="2">
        <v>680</v>
      </c>
      <c r="F572" s="8" t="str">
        <f t="shared" si="24"/>
        <v>218,60000000</v>
      </c>
      <c r="G572" s="8" t="s">
        <v>46</v>
      </c>
      <c r="H572" s="7" t="str">
        <f t="shared" si="25"/>
        <v>22,5;2750,4000;16,4800</v>
      </c>
      <c r="I572" s="7" t="str">
        <f t="shared" si="26"/>
        <v>1,15000</v>
      </c>
      <c r="J572" s="8" t="str">
        <f>VLOOKUP(C572,配置表!$B:$F,5,FALSE)</f>
        <v>52,2</v>
      </c>
      <c r="K572" s="7" t="str">
        <f>VLOOKUP(C572,配置表!$B:$J,7,FALSE)&amp;W572</f>
        <v>心法战力达到60000000</v>
      </c>
      <c r="L572" s="9"/>
      <c r="M572" s="9"/>
      <c r="N572" s="9"/>
      <c r="O572" s="9"/>
      <c r="P572" s="9"/>
      <c r="V572" s="11">
        <f>VLOOKUP(C572,配置表!$B:$F,4,FALSE)</f>
        <v>218</v>
      </c>
      <c r="W572" s="11">
        <f>VLOOKUP(B572,[1]成就!$A:$P,16,FALSE)</f>
        <v>60000000</v>
      </c>
      <c r="X572" s="12"/>
      <c r="Y572" s="11">
        <f>VLOOKUP(B572,[1]成就!$A:$P,14,FALSE)</f>
        <v>15000</v>
      </c>
      <c r="Z572" s="12"/>
      <c r="AA572" s="14" t="s">
        <v>64</v>
      </c>
      <c r="AB572" s="14">
        <v>5</v>
      </c>
      <c r="AC572" s="14" t="s">
        <v>53</v>
      </c>
      <c r="AD572" s="14">
        <v>4000</v>
      </c>
      <c r="AE572" s="14" t="s">
        <v>54</v>
      </c>
      <c r="AF572" s="14">
        <v>4800</v>
      </c>
      <c r="AG572" s="14">
        <f>VLOOKUP(AA572,[2]item!$A:$B,2,FALSE)</f>
        <v>22</v>
      </c>
      <c r="AH572" s="14">
        <f>VLOOKUP(AC572,[2]item!$A:$B,2,FALSE)</f>
        <v>2750</v>
      </c>
      <c r="AI572" s="14">
        <f>VLOOKUP(AE572,[2]item!$A:$B,2,FALSE)</f>
        <v>16</v>
      </c>
    </row>
    <row r="573" spans="2:35">
      <c r="B573" s="2">
        <v>680</v>
      </c>
      <c r="C573" s="7" t="str">
        <f>VLOOKUP(B573,[1]成就!$A:$P,2,FALSE)</f>
        <v>心法战力</v>
      </c>
      <c r="D573" s="2">
        <f>VLOOKUP(C573,配置表!$B:$F,2,FALSE)</f>
        <v>9</v>
      </c>
      <c r="E573" s="2">
        <v>681</v>
      </c>
      <c r="F573" s="8" t="str">
        <f t="shared" si="24"/>
        <v>218,71500000</v>
      </c>
      <c r="G573" s="8" t="s">
        <v>46</v>
      </c>
      <c r="H573" s="7" t="str">
        <f t="shared" si="25"/>
        <v>17,5;2750,4250;16,5100</v>
      </c>
      <c r="I573" s="7" t="str">
        <f t="shared" si="26"/>
        <v>1,18000</v>
      </c>
      <c r="J573" s="8" t="str">
        <f>VLOOKUP(C573,配置表!$B:$F,5,FALSE)</f>
        <v>52,2</v>
      </c>
      <c r="K573" s="7" t="str">
        <f>VLOOKUP(C573,配置表!$B:$J,7,FALSE)&amp;W573</f>
        <v>心法战力达到71500000</v>
      </c>
      <c r="L573" s="9"/>
      <c r="M573" s="9"/>
      <c r="N573" s="9"/>
      <c r="O573" s="9"/>
      <c r="P573" s="9"/>
      <c r="V573" s="11">
        <f>VLOOKUP(C573,配置表!$B:$F,4,FALSE)</f>
        <v>218</v>
      </c>
      <c r="W573" s="11">
        <f>VLOOKUP(B573,[1]成就!$A:$P,16,FALSE)</f>
        <v>71500000</v>
      </c>
      <c r="X573" s="12"/>
      <c r="Y573" s="11">
        <f>VLOOKUP(B573,[1]成就!$A:$P,14,FALSE)</f>
        <v>18000</v>
      </c>
      <c r="Z573" s="12"/>
      <c r="AA573" s="14" t="s">
        <v>52</v>
      </c>
      <c r="AB573" s="14">
        <v>5</v>
      </c>
      <c r="AC573" s="14" t="s">
        <v>53</v>
      </c>
      <c r="AD573" s="14">
        <v>4250</v>
      </c>
      <c r="AE573" s="14" t="s">
        <v>54</v>
      </c>
      <c r="AF573" s="14">
        <v>5100</v>
      </c>
      <c r="AG573" s="14">
        <f>VLOOKUP(AA573,[2]item!$A:$B,2,FALSE)</f>
        <v>17</v>
      </c>
      <c r="AH573" s="14">
        <f>VLOOKUP(AC573,[2]item!$A:$B,2,FALSE)</f>
        <v>2750</v>
      </c>
      <c r="AI573" s="14">
        <f>VLOOKUP(AE573,[2]item!$A:$B,2,FALSE)</f>
        <v>16</v>
      </c>
    </row>
    <row r="574" spans="2:35">
      <c r="B574" s="2">
        <v>681</v>
      </c>
      <c r="C574" s="7" t="str">
        <f>VLOOKUP(B574,[1]成就!$A:$P,2,FALSE)</f>
        <v>心法战力</v>
      </c>
      <c r="D574" s="2">
        <f>VLOOKUP(C574,配置表!$B:$F,2,FALSE)</f>
        <v>9</v>
      </c>
      <c r="E574" s="2">
        <v>682</v>
      </c>
      <c r="F574" s="8" t="str">
        <f t="shared" si="24"/>
        <v>218,83000000</v>
      </c>
      <c r="G574" s="8" t="s">
        <v>46</v>
      </c>
      <c r="H574" s="7" t="str">
        <f t="shared" si="25"/>
        <v>17,5;2750,4250;16,5100</v>
      </c>
      <c r="I574" s="7" t="str">
        <f t="shared" si="26"/>
        <v>1,18000</v>
      </c>
      <c r="J574" s="8" t="str">
        <f>VLOOKUP(C574,配置表!$B:$F,5,FALSE)</f>
        <v>52,2</v>
      </c>
      <c r="K574" s="7" t="str">
        <f>VLOOKUP(C574,配置表!$B:$J,7,FALSE)&amp;W574</f>
        <v>心法战力达到83000000</v>
      </c>
      <c r="L574" s="9"/>
      <c r="M574" s="9"/>
      <c r="N574" s="9"/>
      <c r="O574" s="9"/>
      <c r="P574" s="9"/>
      <c r="V574" s="11">
        <f>VLOOKUP(C574,配置表!$B:$F,4,FALSE)</f>
        <v>218</v>
      </c>
      <c r="W574" s="11">
        <f>VLOOKUP(B574,[1]成就!$A:$P,16,FALSE)</f>
        <v>83000000</v>
      </c>
      <c r="X574" s="12"/>
      <c r="Y574" s="11">
        <f>VLOOKUP(B574,[1]成就!$A:$P,14,FALSE)</f>
        <v>18000</v>
      </c>
      <c r="Z574" s="12"/>
      <c r="AA574" s="14" t="s">
        <v>52</v>
      </c>
      <c r="AB574" s="14">
        <v>5</v>
      </c>
      <c r="AC574" s="14" t="s">
        <v>53</v>
      </c>
      <c r="AD574" s="14">
        <v>4250</v>
      </c>
      <c r="AE574" s="14" t="s">
        <v>54</v>
      </c>
      <c r="AF574" s="14">
        <v>5100</v>
      </c>
      <c r="AG574" s="14">
        <f>VLOOKUP(AA574,[2]item!$A:$B,2,FALSE)</f>
        <v>17</v>
      </c>
      <c r="AH574" s="14">
        <f>VLOOKUP(AC574,[2]item!$A:$B,2,FALSE)</f>
        <v>2750</v>
      </c>
      <c r="AI574" s="14">
        <f>VLOOKUP(AE574,[2]item!$A:$B,2,FALSE)</f>
        <v>16</v>
      </c>
    </row>
    <row r="575" spans="2:35">
      <c r="B575" s="2">
        <v>682</v>
      </c>
      <c r="C575" s="7" t="str">
        <f>VLOOKUP(B575,[1]成就!$A:$P,2,FALSE)</f>
        <v>心法战力</v>
      </c>
      <c r="D575" s="2">
        <f>VLOOKUP(C575,配置表!$B:$F,2,FALSE)</f>
        <v>9</v>
      </c>
      <c r="E575" s="2">
        <v>683</v>
      </c>
      <c r="F575" s="8" t="str">
        <f t="shared" si="24"/>
        <v>218,97500000</v>
      </c>
      <c r="G575" s="8" t="s">
        <v>46</v>
      </c>
      <c r="H575" s="7" t="str">
        <f t="shared" si="25"/>
        <v>22,5;2750,4500;16,5400</v>
      </c>
      <c r="I575" s="7" t="str">
        <f t="shared" si="26"/>
        <v>1,21000</v>
      </c>
      <c r="J575" s="8" t="str">
        <f>VLOOKUP(C575,配置表!$B:$F,5,FALSE)</f>
        <v>52,2</v>
      </c>
      <c r="K575" s="7" t="str">
        <f>VLOOKUP(C575,配置表!$B:$J,7,FALSE)&amp;W575</f>
        <v>心法战力达到97500000</v>
      </c>
      <c r="L575" s="9"/>
      <c r="M575" s="9"/>
      <c r="N575" s="9"/>
      <c r="O575" s="9"/>
      <c r="P575" s="9"/>
      <c r="V575" s="11">
        <f>VLOOKUP(C575,配置表!$B:$F,4,FALSE)</f>
        <v>218</v>
      </c>
      <c r="W575" s="11">
        <f>VLOOKUP(B575,[1]成就!$A:$P,16,FALSE)</f>
        <v>97500000</v>
      </c>
      <c r="X575" s="12"/>
      <c r="Y575" s="11">
        <f>VLOOKUP(B575,[1]成就!$A:$P,14,FALSE)</f>
        <v>21000</v>
      </c>
      <c r="Z575" s="12"/>
      <c r="AA575" s="14" t="s">
        <v>64</v>
      </c>
      <c r="AB575" s="14">
        <v>5</v>
      </c>
      <c r="AC575" s="14" t="s">
        <v>53</v>
      </c>
      <c r="AD575" s="14">
        <v>4500</v>
      </c>
      <c r="AE575" s="14" t="s">
        <v>54</v>
      </c>
      <c r="AF575" s="14">
        <v>5400</v>
      </c>
      <c r="AG575" s="14">
        <f>VLOOKUP(AA575,[2]item!$A:$B,2,FALSE)</f>
        <v>22</v>
      </c>
      <c r="AH575" s="14">
        <f>VLOOKUP(AC575,[2]item!$A:$B,2,FALSE)</f>
        <v>2750</v>
      </c>
      <c r="AI575" s="14">
        <f>VLOOKUP(AE575,[2]item!$A:$B,2,FALSE)</f>
        <v>16</v>
      </c>
    </row>
    <row r="576" spans="2:35">
      <c r="B576" s="2">
        <v>683</v>
      </c>
      <c r="C576" s="7" t="str">
        <f>VLOOKUP(B576,[1]成就!$A:$P,2,FALSE)</f>
        <v>心法战力</v>
      </c>
      <c r="D576" s="2">
        <f>VLOOKUP(C576,配置表!$B:$F,2,FALSE)</f>
        <v>9</v>
      </c>
      <c r="E576" s="2">
        <v>684</v>
      </c>
      <c r="F576" s="8" t="str">
        <f t="shared" si="24"/>
        <v>218,112000000</v>
      </c>
      <c r="G576" s="8" t="s">
        <v>46</v>
      </c>
      <c r="H576" s="7" t="str">
        <f t="shared" si="25"/>
        <v>17,5;2750,4500;16,5400</v>
      </c>
      <c r="I576" s="7" t="str">
        <f t="shared" si="26"/>
        <v>1,21000</v>
      </c>
      <c r="J576" s="8" t="str">
        <f>VLOOKUP(C576,配置表!$B:$F,5,FALSE)</f>
        <v>52,2</v>
      </c>
      <c r="K576" s="7" t="str">
        <f>VLOOKUP(C576,配置表!$B:$J,7,FALSE)&amp;W576</f>
        <v>心法战力达到112000000</v>
      </c>
      <c r="L576" s="9"/>
      <c r="M576" s="9"/>
      <c r="N576" s="9"/>
      <c r="O576" s="9"/>
      <c r="P576" s="9"/>
      <c r="V576" s="11">
        <f>VLOOKUP(C576,配置表!$B:$F,4,FALSE)</f>
        <v>218</v>
      </c>
      <c r="W576" s="11">
        <f>VLOOKUP(B576,[1]成就!$A:$P,16,FALSE)</f>
        <v>112000000</v>
      </c>
      <c r="X576" s="12"/>
      <c r="Y576" s="11">
        <f>VLOOKUP(B576,[1]成就!$A:$P,14,FALSE)</f>
        <v>21000</v>
      </c>
      <c r="Z576" s="12"/>
      <c r="AA576" s="14" t="s">
        <v>52</v>
      </c>
      <c r="AB576" s="14">
        <v>5</v>
      </c>
      <c r="AC576" s="14" t="s">
        <v>53</v>
      </c>
      <c r="AD576" s="14">
        <v>4500</v>
      </c>
      <c r="AE576" s="14" t="s">
        <v>54</v>
      </c>
      <c r="AF576" s="14">
        <v>5400</v>
      </c>
      <c r="AG576" s="14">
        <f>VLOOKUP(AA576,[2]item!$A:$B,2,FALSE)</f>
        <v>17</v>
      </c>
      <c r="AH576" s="14">
        <f>VLOOKUP(AC576,[2]item!$A:$B,2,FALSE)</f>
        <v>2750</v>
      </c>
      <c r="AI576" s="14">
        <f>VLOOKUP(AE576,[2]item!$A:$B,2,FALSE)</f>
        <v>16</v>
      </c>
    </row>
    <row r="577" spans="2:35">
      <c r="B577" s="2">
        <v>684</v>
      </c>
      <c r="C577" s="7" t="str">
        <f>VLOOKUP(B577,[1]成就!$A:$P,2,FALSE)</f>
        <v>心法战力</v>
      </c>
      <c r="D577" s="2">
        <f>VLOOKUP(C577,配置表!$B:$F,2,FALSE)</f>
        <v>9</v>
      </c>
      <c r="E577" s="2">
        <v>685</v>
      </c>
      <c r="F577" s="8" t="str">
        <f t="shared" si="24"/>
        <v>218,128500000</v>
      </c>
      <c r="G577" s="8" t="s">
        <v>46</v>
      </c>
      <c r="H577" s="7" t="str">
        <f t="shared" si="25"/>
        <v>17,5;2750,4750;16,5700</v>
      </c>
      <c r="I577" s="7" t="str">
        <f t="shared" si="26"/>
        <v>1,24000</v>
      </c>
      <c r="J577" s="8" t="str">
        <f>VLOOKUP(C577,配置表!$B:$F,5,FALSE)</f>
        <v>52,2</v>
      </c>
      <c r="K577" s="7" t="str">
        <f>VLOOKUP(C577,配置表!$B:$J,7,FALSE)&amp;W577</f>
        <v>心法战力达到128500000</v>
      </c>
      <c r="L577" s="9"/>
      <c r="M577" s="9"/>
      <c r="N577" s="9"/>
      <c r="O577" s="9"/>
      <c r="P577" s="9"/>
      <c r="V577" s="11">
        <f>VLOOKUP(C577,配置表!$B:$F,4,FALSE)</f>
        <v>218</v>
      </c>
      <c r="W577" s="11">
        <f>VLOOKUP(B577,[1]成就!$A:$P,16,FALSE)</f>
        <v>128500000</v>
      </c>
      <c r="X577" s="12"/>
      <c r="Y577" s="11">
        <f>VLOOKUP(B577,[1]成就!$A:$P,14,FALSE)</f>
        <v>24000</v>
      </c>
      <c r="Z577" s="12"/>
      <c r="AA577" s="14" t="s">
        <v>52</v>
      </c>
      <c r="AB577" s="14">
        <v>5</v>
      </c>
      <c r="AC577" s="14" t="s">
        <v>53</v>
      </c>
      <c r="AD577" s="14">
        <v>4750</v>
      </c>
      <c r="AE577" s="14" t="s">
        <v>54</v>
      </c>
      <c r="AF577" s="14">
        <v>5700</v>
      </c>
      <c r="AG577" s="14">
        <f>VLOOKUP(AA577,[2]item!$A:$B,2,FALSE)</f>
        <v>17</v>
      </c>
      <c r="AH577" s="14">
        <f>VLOOKUP(AC577,[2]item!$A:$B,2,FALSE)</f>
        <v>2750</v>
      </c>
      <c r="AI577" s="14">
        <f>VLOOKUP(AE577,[2]item!$A:$B,2,FALSE)</f>
        <v>16</v>
      </c>
    </row>
    <row r="578" spans="2:35">
      <c r="B578" s="2">
        <v>685</v>
      </c>
      <c r="C578" s="7" t="str">
        <f>VLOOKUP(B578,[1]成就!$A:$P,2,FALSE)</f>
        <v>心法战力</v>
      </c>
      <c r="D578" s="2">
        <f>VLOOKUP(C578,配置表!$B:$F,2,FALSE)</f>
        <v>9</v>
      </c>
      <c r="E578" s="2">
        <v>686</v>
      </c>
      <c r="F578" s="8" t="str">
        <f t="shared" si="24"/>
        <v>218,145000000</v>
      </c>
      <c r="G578" s="8" t="s">
        <v>46</v>
      </c>
      <c r="H578" s="7" t="str">
        <f t="shared" si="25"/>
        <v>22,5;2750,4750;16,5700</v>
      </c>
      <c r="I578" s="7" t="str">
        <f t="shared" si="26"/>
        <v>1,24000</v>
      </c>
      <c r="J578" s="8" t="str">
        <f>VLOOKUP(C578,配置表!$B:$F,5,FALSE)</f>
        <v>52,2</v>
      </c>
      <c r="K578" s="7" t="str">
        <f>VLOOKUP(C578,配置表!$B:$J,7,FALSE)&amp;W578</f>
        <v>心法战力达到145000000</v>
      </c>
      <c r="L578" s="9"/>
      <c r="M578" s="9"/>
      <c r="N578" s="9"/>
      <c r="O578" s="9"/>
      <c r="P578" s="9"/>
      <c r="V578" s="11">
        <f>VLOOKUP(C578,配置表!$B:$F,4,FALSE)</f>
        <v>218</v>
      </c>
      <c r="W578" s="11">
        <f>VLOOKUP(B578,[1]成就!$A:$P,16,FALSE)</f>
        <v>145000000</v>
      </c>
      <c r="X578" s="12"/>
      <c r="Y578" s="11">
        <f>VLOOKUP(B578,[1]成就!$A:$P,14,FALSE)</f>
        <v>24000</v>
      </c>
      <c r="Z578" s="12"/>
      <c r="AA578" s="14" t="s">
        <v>64</v>
      </c>
      <c r="AB578" s="14">
        <v>5</v>
      </c>
      <c r="AC578" s="14" t="s">
        <v>53</v>
      </c>
      <c r="AD578" s="14">
        <v>4750</v>
      </c>
      <c r="AE578" s="14" t="s">
        <v>54</v>
      </c>
      <c r="AF578" s="14">
        <v>5700</v>
      </c>
      <c r="AG578" s="14">
        <f>VLOOKUP(AA578,[2]item!$A:$B,2,FALSE)</f>
        <v>22</v>
      </c>
      <c r="AH578" s="14">
        <f>VLOOKUP(AC578,[2]item!$A:$B,2,FALSE)</f>
        <v>2750</v>
      </c>
      <c r="AI578" s="14">
        <f>VLOOKUP(AE578,[2]item!$A:$B,2,FALSE)</f>
        <v>16</v>
      </c>
    </row>
    <row r="579" spans="2:35">
      <c r="B579" s="2">
        <v>686</v>
      </c>
      <c r="C579" s="7" t="str">
        <f>VLOOKUP(B579,[1]成就!$A:$P,2,FALSE)</f>
        <v>心法战力</v>
      </c>
      <c r="D579" s="2">
        <f>VLOOKUP(C579,配置表!$B:$F,2,FALSE)</f>
        <v>9</v>
      </c>
      <c r="E579" s="2">
        <v>687</v>
      </c>
      <c r="F579" s="8" t="str">
        <f t="shared" si="24"/>
        <v>218,164000000</v>
      </c>
      <c r="G579" s="8" t="s">
        <v>46</v>
      </c>
      <c r="H579" s="7" t="str">
        <f t="shared" si="25"/>
        <v>17,5;2750,5000;16,6000</v>
      </c>
      <c r="I579" s="7" t="str">
        <f t="shared" si="26"/>
        <v>1,27000</v>
      </c>
      <c r="J579" s="8" t="str">
        <f>VLOOKUP(C579,配置表!$B:$F,5,FALSE)</f>
        <v>52,2</v>
      </c>
      <c r="K579" s="7" t="str">
        <f>VLOOKUP(C579,配置表!$B:$J,7,FALSE)&amp;W579</f>
        <v>心法战力达到164000000</v>
      </c>
      <c r="L579" s="9"/>
      <c r="M579" s="9"/>
      <c r="N579" s="9"/>
      <c r="O579" s="9"/>
      <c r="P579" s="9"/>
      <c r="V579" s="11">
        <f>VLOOKUP(C579,配置表!$B:$F,4,FALSE)</f>
        <v>218</v>
      </c>
      <c r="W579" s="11">
        <f>VLOOKUP(B579,[1]成就!$A:$P,16,FALSE)</f>
        <v>164000000</v>
      </c>
      <c r="X579" s="12"/>
      <c r="Y579" s="11">
        <f>VLOOKUP(B579,[1]成就!$A:$P,14,FALSE)</f>
        <v>27000</v>
      </c>
      <c r="Z579" s="12"/>
      <c r="AA579" s="14" t="s">
        <v>52</v>
      </c>
      <c r="AB579" s="14">
        <v>5</v>
      </c>
      <c r="AC579" s="14" t="s">
        <v>53</v>
      </c>
      <c r="AD579" s="14">
        <v>5000</v>
      </c>
      <c r="AE579" s="14" t="s">
        <v>54</v>
      </c>
      <c r="AF579" s="14">
        <v>6000</v>
      </c>
      <c r="AG579" s="14">
        <f>VLOOKUP(AA579,[2]item!$A:$B,2,FALSE)</f>
        <v>17</v>
      </c>
      <c r="AH579" s="14">
        <f>VLOOKUP(AC579,[2]item!$A:$B,2,FALSE)</f>
        <v>2750</v>
      </c>
      <c r="AI579" s="14">
        <f>VLOOKUP(AE579,[2]item!$A:$B,2,FALSE)</f>
        <v>16</v>
      </c>
    </row>
    <row r="580" spans="2:35">
      <c r="B580" s="2">
        <v>687</v>
      </c>
      <c r="C580" s="7" t="str">
        <f>VLOOKUP(B580,[1]成就!$A:$P,2,FALSE)</f>
        <v>心法战力</v>
      </c>
      <c r="D580" s="2">
        <f>VLOOKUP(C580,配置表!$B:$F,2,FALSE)</f>
        <v>9</v>
      </c>
      <c r="E580" s="2">
        <v>688</v>
      </c>
      <c r="F580" s="8" t="str">
        <f t="shared" ref="F580:F643" si="27">V580&amp;","&amp;W580&amp;IF(X580,",1"&amp;","&amp;X580,"")</f>
        <v>218,183000000</v>
      </c>
      <c r="G580" s="8" t="s">
        <v>46</v>
      </c>
      <c r="H580" s="7" t="str">
        <f t="shared" ref="H580:H643" si="28">AG580&amp;","&amp;AB580&amp;";"&amp;AH580&amp;","&amp;AD580&amp;";"&amp;AI580&amp;","&amp;AF580</f>
        <v>17,5;2750,5000;16,6000</v>
      </c>
      <c r="I580" s="7" t="str">
        <f t="shared" ref="I580:I643" si="29">"1,"&amp;Y580</f>
        <v>1,27000</v>
      </c>
      <c r="J580" s="8" t="str">
        <f>VLOOKUP(C580,配置表!$B:$F,5,FALSE)</f>
        <v>52,2</v>
      </c>
      <c r="K580" s="7" t="str">
        <f>VLOOKUP(C580,配置表!$B:$J,7,FALSE)&amp;W580</f>
        <v>心法战力达到183000000</v>
      </c>
      <c r="L580" s="9"/>
      <c r="M580" s="9"/>
      <c r="N580" s="9"/>
      <c r="O580" s="9"/>
      <c r="P580" s="9"/>
      <c r="V580" s="11">
        <f>VLOOKUP(C580,配置表!$B:$F,4,FALSE)</f>
        <v>218</v>
      </c>
      <c r="W580" s="11">
        <f>VLOOKUP(B580,[1]成就!$A:$P,16,FALSE)</f>
        <v>183000000</v>
      </c>
      <c r="X580" s="12"/>
      <c r="Y580" s="11">
        <f>VLOOKUP(B580,[1]成就!$A:$P,14,FALSE)</f>
        <v>27000</v>
      </c>
      <c r="Z580" s="12"/>
      <c r="AA580" s="14" t="s">
        <v>52</v>
      </c>
      <c r="AB580" s="14">
        <v>5</v>
      </c>
      <c r="AC580" s="14" t="s">
        <v>53</v>
      </c>
      <c r="AD580" s="14">
        <v>5000</v>
      </c>
      <c r="AE580" s="14" t="s">
        <v>54</v>
      </c>
      <c r="AF580" s="14">
        <v>6000</v>
      </c>
      <c r="AG580" s="14">
        <f>VLOOKUP(AA580,[2]item!$A:$B,2,FALSE)</f>
        <v>17</v>
      </c>
      <c r="AH580" s="14">
        <f>VLOOKUP(AC580,[2]item!$A:$B,2,FALSE)</f>
        <v>2750</v>
      </c>
      <c r="AI580" s="14">
        <f>VLOOKUP(AE580,[2]item!$A:$B,2,FALSE)</f>
        <v>16</v>
      </c>
    </row>
    <row r="581" spans="2:35">
      <c r="B581" s="2">
        <v>688</v>
      </c>
      <c r="C581" s="7" t="str">
        <f>VLOOKUP(B581,[1]成就!$A:$P,2,FALSE)</f>
        <v>心法战力</v>
      </c>
      <c r="D581" s="2">
        <f>VLOOKUP(C581,配置表!$B:$F,2,FALSE)</f>
        <v>9</v>
      </c>
      <c r="E581" s="2">
        <v>689</v>
      </c>
      <c r="F581" s="8" t="str">
        <f t="shared" si="27"/>
        <v>218,205000000</v>
      </c>
      <c r="G581" s="8" t="s">
        <v>46</v>
      </c>
      <c r="H581" s="7" t="str">
        <f t="shared" si="28"/>
        <v>22,5;2750,5250;16,6300</v>
      </c>
      <c r="I581" s="7" t="str">
        <f t="shared" si="29"/>
        <v>1,30000</v>
      </c>
      <c r="J581" s="8" t="str">
        <f>VLOOKUP(C581,配置表!$B:$F,5,FALSE)</f>
        <v>52,2</v>
      </c>
      <c r="K581" s="7" t="str">
        <f>VLOOKUP(C581,配置表!$B:$J,7,FALSE)&amp;W581</f>
        <v>心法战力达到205000000</v>
      </c>
      <c r="L581" s="9"/>
      <c r="M581" s="9"/>
      <c r="N581" s="9"/>
      <c r="O581" s="9"/>
      <c r="P581" s="9"/>
      <c r="V581" s="11">
        <f>VLOOKUP(C581,配置表!$B:$F,4,FALSE)</f>
        <v>218</v>
      </c>
      <c r="W581" s="11">
        <f>VLOOKUP(B581,[1]成就!$A:$P,16,FALSE)</f>
        <v>205000000</v>
      </c>
      <c r="X581" s="12"/>
      <c r="Y581" s="11">
        <f>VLOOKUP(B581,[1]成就!$A:$P,14,FALSE)</f>
        <v>30000</v>
      </c>
      <c r="Z581" s="12"/>
      <c r="AA581" s="14" t="s">
        <v>64</v>
      </c>
      <c r="AB581" s="14">
        <v>5</v>
      </c>
      <c r="AC581" s="14" t="s">
        <v>53</v>
      </c>
      <c r="AD581" s="14">
        <v>5250</v>
      </c>
      <c r="AE581" s="14" t="s">
        <v>54</v>
      </c>
      <c r="AF581" s="14">
        <v>6300</v>
      </c>
      <c r="AG581" s="14">
        <f>VLOOKUP(AA581,[2]item!$A:$B,2,FALSE)</f>
        <v>22</v>
      </c>
      <c r="AH581" s="14">
        <f>VLOOKUP(AC581,[2]item!$A:$B,2,FALSE)</f>
        <v>2750</v>
      </c>
      <c r="AI581" s="14">
        <f>VLOOKUP(AE581,[2]item!$A:$B,2,FALSE)</f>
        <v>16</v>
      </c>
    </row>
    <row r="582" spans="2:35">
      <c r="B582" s="2">
        <v>689</v>
      </c>
      <c r="C582" s="7" t="str">
        <f>VLOOKUP(B582,[1]成就!$A:$P,2,FALSE)</f>
        <v>心法战力</v>
      </c>
      <c r="D582" s="2">
        <f>VLOOKUP(C582,配置表!$B:$F,2,FALSE)</f>
        <v>9</v>
      </c>
      <c r="E582" s="2">
        <v>690</v>
      </c>
      <c r="F582" s="8" t="str">
        <f t="shared" si="27"/>
        <v>218,227000000</v>
      </c>
      <c r="G582" s="8" t="s">
        <v>46</v>
      </c>
      <c r="H582" s="7" t="str">
        <f t="shared" si="28"/>
        <v>17,5;2750,5250;16,6300</v>
      </c>
      <c r="I582" s="7" t="str">
        <f t="shared" si="29"/>
        <v>1,30000</v>
      </c>
      <c r="J582" s="8" t="str">
        <f>VLOOKUP(C582,配置表!$B:$F,5,FALSE)</f>
        <v>52,2</v>
      </c>
      <c r="K582" s="7" t="str">
        <f>VLOOKUP(C582,配置表!$B:$J,7,FALSE)&amp;W582</f>
        <v>心法战力达到227000000</v>
      </c>
      <c r="L582" s="9"/>
      <c r="M582" s="9"/>
      <c r="N582" s="9"/>
      <c r="O582" s="9"/>
      <c r="P582" s="9"/>
      <c r="V582" s="11">
        <f>VLOOKUP(C582,配置表!$B:$F,4,FALSE)</f>
        <v>218</v>
      </c>
      <c r="W582" s="11">
        <f>VLOOKUP(B582,[1]成就!$A:$P,16,FALSE)</f>
        <v>227000000</v>
      </c>
      <c r="X582" s="12"/>
      <c r="Y582" s="11">
        <f>VLOOKUP(B582,[1]成就!$A:$P,14,FALSE)</f>
        <v>30000</v>
      </c>
      <c r="Z582" s="12"/>
      <c r="AA582" s="14" t="s">
        <v>52</v>
      </c>
      <c r="AB582" s="14">
        <v>5</v>
      </c>
      <c r="AC582" s="14" t="s">
        <v>53</v>
      </c>
      <c r="AD582" s="14">
        <v>5250</v>
      </c>
      <c r="AE582" s="14" t="s">
        <v>54</v>
      </c>
      <c r="AF582" s="14">
        <v>6300</v>
      </c>
      <c r="AG582" s="14">
        <f>VLOOKUP(AA582,[2]item!$A:$B,2,FALSE)</f>
        <v>17</v>
      </c>
      <c r="AH582" s="14">
        <f>VLOOKUP(AC582,[2]item!$A:$B,2,FALSE)</f>
        <v>2750</v>
      </c>
      <c r="AI582" s="14">
        <f>VLOOKUP(AE582,[2]item!$A:$B,2,FALSE)</f>
        <v>16</v>
      </c>
    </row>
    <row r="583" spans="2:35">
      <c r="B583" s="2">
        <v>690</v>
      </c>
      <c r="C583" s="7" t="str">
        <f>VLOOKUP(B583,[1]成就!$A:$P,2,FALSE)</f>
        <v>心法战力</v>
      </c>
      <c r="D583" s="2">
        <f>VLOOKUP(C583,配置表!$B:$F,2,FALSE)</f>
        <v>9</v>
      </c>
      <c r="E583" s="2">
        <v>691</v>
      </c>
      <c r="F583" s="8" t="str">
        <f t="shared" si="27"/>
        <v>218,252000000</v>
      </c>
      <c r="G583" s="8" t="s">
        <v>46</v>
      </c>
      <c r="H583" s="7" t="str">
        <f t="shared" si="28"/>
        <v>17,5;2750,5500;16,6600</v>
      </c>
      <c r="I583" s="7" t="str">
        <f t="shared" si="29"/>
        <v>1,33000</v>
      </c>
      <c r="J583" s="8" t="str">
        <f>VLOOKUP(C583,配置表!$B:$F,5,FALSE)</f>
        <v>52,2</v>
      </c>
      <c r="K583" s="7" t="str">
        <f>VLOOKUP(C583,配置表!$B:$J,7,FALSE)&amp;W583</f>
        <v>心法战力达到252000000</v>
      </c>
      <c r="L583" s="9"/>
      <c r="M583" s="9"/>
      <c r="N583" s="9"/>
      <c r="O583" s="9"/>
      <c r="P583" s="9"/>
      <c r="V583" s="11">
        <f>VLOOKUP(C583,配置表!$B:$F,4,FALSE)</f>
        <v>218</v>
      </c>
      <c r="W583" s="11">
        <f>VLOOKUP(B583,[1]成就!$A:$P,16,FALSE)</f>
        <v>252000000</v>
      </c>
      <c r="X583" s="12"/>
      <c r="Y583" s="11">
        <f>VLOOKUP(B583,[1]成就!$A:$P,14,FALSE)</f>
        <v>33000</v>
      </c>
      <c r="Z583" s="12"/>
      <c r="AA583" s="14" t="s">
        <v>52</v>
      </c>
      <c r="AB583" s="14">
        <v>5</v>
      </c>
      <c r="AC583" s="14" t="s">
        <v>53</v>
      </c>
      <c r="AD583" s="14">
        <v>5500</v>
      </c>
      <c r="AE583" s="14" t="s">
        <v>54</v>
      </c>
      <c r="AF583" s="14">
        <v>6600</v>
      </c>
      <c r="AG583" s="14">
        <f>VLOOKUP(AA583,[2]item!$A:$B,2,FALSE)</f>
        <v>17</v>
      </c>
      <c r="AH583" s="14">
        <f>VLOOKUP(AC583,[2]item!$A:$B,2,FALSE)</f>
        <v>2750</v>
      </c>
      <c r="AI583" s="14">
        <f>VLOOKUP(AE583,[2]item!$A:$B,2,FALSE)</f>
        <v>16</v>
      </c>
    </row>
    <row r="584" spans="2:35">
      <c r="B584" s="2">
        <v>691</v>
      </c>
      <c r="C584" s="7" t="str">
        <f>VLOOKUP(B584,[1]成就!$A:$P,2,FALSE)</f>
        <v>心法战力</v>
      </c>
      <c r="D584" s="2">
        <f>VLOOKUP(C584,配置表!$B:$F,2,FALSE)</f>
        <v>9</v>
      </c>
      <c r="E584" s="2">
        <v>692</v>
      </c>
      <c r="F584" s="8" t="str">
        <f t="shared" si="27"/>
        <v>218,277000000</v>
      </c>
      <c r="G584" s="8" t="s">
        <v>46</v>
      </c>
      <c r="H584" s="7" t="str">
        <f t="shared" si="28"/>
        <v>22,5;2750,5500;16,6600</v>
      </c>
      <c r="I584" s="7" t="str">
        <f t="shared" si="29"/>
        <v>1,33000</v>
      </c>
      <c r="J584" s="8" t="str">
        <f>VLOOKUP(C584,配置表!$B:$F,5,FALSE)</f>
        <v>52,2</v>
      </c>
      <c r="K584" s="7" t="str">
        <f>VLOOKUP(C584,配置表!$B:$J,7,FALSE)&amp;W584</f>
        <v>心法战力达到277000000</v>
      </c>
      <c r="L584" s="9"/>
      <c r="M584" s="9"/>
      <c r="N584" s="9"/>
      <c r="O584" s="9"/>
      <c r="P584" s="9"/>
      <c r="V584" s="11">
        <f>VLOOKUP(C584,配置表!$B:$F,4,FALSE)</f>
        <v>218</v>
      </c>
      <c r="W584" s="11">
        <f>VLOOKUP(B584,[1]成就!$A:$P,16,FALSE)</f>
        <v>277000000</v>
      </c>
      <c r="X584" s="12"/>
      <c r="Y584" s="11">
        <f>VLOOKUP(B584,[1]成就!$A:$P,14,FALSE)</f>
        <v>33000</v>
      </c>
      <c r="Z584" s="12"/>
      <c r="AA584" s="14" t="s">
        <v>64</v>
      </c>
      <c r="AB584" s="14">
        <v>5</v>
      </c>
      <c r="AC584" s="14" t="s">
        <v>53</v>
      </c>
      <c r="AD584" s="14">
        <v>5500</v>
      </c>
      <c r="AE584" s="14" t="s">
        <v>54</v>
      </c>
      <c r="AF584" s="14">
        <v>6600</v>
      </c>
      <c r="AG584" s="14">
        <f>VLOOKUP(AA584,[2]item!$A:$B,2,FALSE)</f>
        <v>22</v>
      </c>
      <c r="AH584" s="14">
        <f>VLOOKUP(AC584,[2]item!$A:$B,2,FALSE)</f>
        <v>2750</v>
      </c>
      <c r="AI584" s="14">
        <f>VLOOKUP(AE584,[2]item!$A:$B,2,FALSE)</f>
        <v>16</v>
      </c>
    </row>
    <row r="585" spans="2:35">
      <c r="B585" s="2">
        <v>692</v>
      </c>
      <c r="C585" s="7" t="str">
        <f>VLOOKUP(B585,[1]成就!$A:$P,2,FALSE)</f>
        <v>心法战力</v>
      </c>
      <c r="D585" s="2">
        <f>VLOOKUP(C585,配置表!$B:$F,2,FALSE)</f>
        <v>9</v>
      </c>
      <c r="E585" s="2">
        <v>693</v>
      </c>
      <c r="F585" s="8" t="str">
        <f t="shared" si="27"/>
        <v>218,304500000</v>
      </c>
      <c r="G585" s="8" t="s">
        <v>46</v>
      </c>
      <c r="H585" s="7" t="str">
        <f t="shared" si="28"/>
        <v>17,5;2750,5750;16,6900</v>
      </c>
      <c r="I585" s="7" t="str">
        <f t="shared" si="29"/>
        <v>1,36000</v>
      </c>
      <c r="J585" s="8" t="str">
        <f>VLOOKUP(C585,配置表!$B:$F,5,FALSE)</f>
        <v>52,2</v>
      </c>
      <c r="K585" s="7" t="str">
        <f>VLOOKUP(C585,配置表!$B:$J,7,FALSE)&amp;W585</f>
        <v>心法战力达到304500000</v>
      </c>
      <c r="L585" s="9"/>
      <c r="M585" s="9"/>
      <c r="N585" s="9"/>
      <c r="O585" s="9"/>
      <c r="P585" s="9"/>
      <c r="V585" s="11">
        <f>VLOOKUP(C585,配置表!$B:$F,4,FALSE)</f>
        <v>218</v>
      </c>
      <c r="W585" s="11">
        <f>VLOOKUP(B585,[1]成就!$A:$P,16,FALSE)</f>
        <v>304500000</v>
      </c>
      <c r="X585" s="12"/>
      <c r="Y585" s="11">
        <f>VLOOKUP(B585,[1]成就!$A:$P,14,FALSE)</f>
        <v>36000</v>
      </c>
      <c r="Z585" s="12"/>
      <c r="AA585" s="14" t="s">
        <v>52</v>
      </c>
      <c r="AB585" s="14">
        <v>5</v>
      </c>
      <c r="AC585" s="14" t="s">
        <v>53</v>
      </c>
      <c r="AD585" s="14">
        <v>5750</v>
      </c>
      <c r="AE585" s="14" t="s">
        <v>54</v>
      </c>
      <c r="AF585" s="14">
        <v>6900</v>
      </c>
      <c r="AG585" s="14">
        <f>VLOOKUP(AA585,[2]item!$A:$B,2,FALSE)</f>
        <v>17</v>
      </c>
      <c r="AH585" s="14">
        <f>VLOOKUP(AC585,[2]item!$A:$B,2,FALSE)</f>
        <v>2750</v>
      </c>
      <c r="AI585" s="14">
        <f>VLOOKUP(AE585,[2]item!$A:$B,2,FALSE)</f>
        <v>16</v>
      </c>
    </row>
    <row r="586" spans="2:35">
      <c r="B586" s="2">
        <v>693</v>
      </c>
      <c r="C586" s="7" t="str">
        <f>VLOOKUP(B586,[1]成就!$A:$P,2,FALSE)</f>
        <v>心法战力</v>
      </c>
      <c r="D586" s="2">
        <f>VLOOKUP(C586,配置表!$B:$F,2,FALSE)</f>
        <v>9</v>
      </c>
      <c r="E586" s="2">
        <v>694</v>
      </c>
      <c r="F586" s="8" t="str">
        <f t="shared" si="27"/>
        <v>218,332000000</v>
      </c>
      <c r="G586" s="8" t="s">
        <v>46</v>
      </c>
      <c r="H586" s="7" t="str">
        <f t="shared" si="28"/>
        <v>17,5;2750,5750;16,6900</v>
      </c>
      <c r="I586" s="7" t="str">
        <f t="shared" si="29"/>
        <v>1,36000</v>
      </c>
      <c r="J586" s="8" t="str">
        <f>VLOOKUP(C586,配置表!$B:$F,5,FALSE)</f>
        <v>52,2</v>
      </c>
      <c r="K586" s="7" t="str">
        <f>VLOOKUP(C586,配置表!$B:$J,7,FALSE)&amp;W586</f>
        <v>心法战力达到332000000</v>
      </c>
      <c r="L586" s="9"/>
      <c r="M586" s="9"/>
      <c r="N586" s="9"/>
      <c r="O586" s="9"/>
      <c r="P586" s="9"/>
      <c r="V586" s="11">
        <f>VLOOKUP(C586,配置表!$B:$F,4,FALSE)</f>
        <v>218</v>
      </c>
      <c r="W586" s="11">
        <f>VLOOKUP(B586,[1]成就!$A:$P,16,FALSE)</f>
        <v>332000000</v>
      </c>
      <c r="X586" s="12"/>
      <c r="Y586" s="11">
        <f>VLOOKUP(B586,[1]成就!$A:$P,14,FALSE)</f>
        <v>36000</v>
      </c>
      <c r="Z586" s="12"/>
      <c r="AA586" s="14" t="s">
        <v>52</v>
      </c>
      <c r="AB586" s="14">
        <v>5</v>
      </c>
      <c r="AC586" s="14" t="s">
        <v>53</v>
      </c>
      <c r="AD586" s="14">
        <v>5750</v>
      </c>
      <c r="AE586" s="14" t="s">
        <v>54</v>
      </c>
      <c r="AF586" s="14">
        <v>6900</v>
      </c>
      <c r="AG586" s="14">
        <f>VLOOKUP(AA586,[2]item!$A:$B,2,FALSE)</f>
        <v>17</v>
      </c>
      <c r="AH586" s="14">
        <f>VLOOKUP(AC586,[2]item!$A:$B,2,FALSE)</f>
        <v>2750</v>
      </c>
      <c r="AI586" s="14">
        <f>VLOOKUP(AE586,[2]item!$A:$B,2,FALSE)</f>
        <v>16</v>
      </c>
    </row>
    <row r="587" spans="2:35">
      <c r="B587" s="2">
        <v>694</v>
      </c>
      <c r="C587" s="7" t="str">
        <f>VLOOKUP(B587,[1]成就!$A:$P,2,FALSE)</f>
        <v>心法战力</v>
      </c>
      <c r="D587" s="2">
        <f>VLOOKUP(C587,配置表!$B:$F,2,FALSE)</f>
        <v>9</v>
      </c>
      <c r="E587" s="2">
        <v>695</v>
      </c>
      <c r="F587" s="8" t="str">
        <f t="shared" si="27"/>
        <v>218,362500000</v>
      </c>
      <c r="G587" s="8" t="s">
        <v>46</v>
      </c>
      <c r="H587" s="7" t="str">
        <f t="shared" si="28"/>
        <v>22,5;2750,6000;16,7200</v>
      </c>
      <c r="I587" s="7" t="str">
        <f t="shared" si="29"/>
        <v>1,39000</v>
      </c>
      <c r="J587" s="8" t="str">
        <f>VLOOKUP(C587,配置表!$B:$F,5,FALSE)</f>
        <v>52,2</v>
      </c>
      <c r="K587" s="7" t="str">
        <f>VLOOKUP(C587,配置表!$B:$J,7,FALSE)&amp;W587</f>
        <v>心法战力达到362500000</v>
      </c>
      <c r="L587" s="9"/>
      <c r="M587" s="9"/>
      <c r="N587" s="9"/>
      <c r="O587" s="9"/>
      <c r="P587" s="9"/>
      <c r="V587" s="11">
        <f>VLOOKUP(C587,配置表!$B:$F,4,FALSE)</f>
        <v>218</v>
      </c>
      <c r="W587" s="11">
        <f>VLOOKUP(B587,[1]成就!$A:$P,16,FALSE)</f>
        <v>362500000</v>
      </c>
      <c r="X587" s="12"/>
      <c r="Y587" s="11">
        <f>VLOOKUP(B587,[1]成就!$A:$P,14,FALSE)</f>
        <v>39000</v>
      </c>
      <c r="Z587" s="12"/>
      <c r="AA587" s="14" t="s">
        <v>64</v>
      </c>
      <c r="AB587" s="14">
        <v>5</v>
      </c>
      <c r="AC587" s="14" t="s">
        <v>53</v>
      </c>
      <c r="AD587" s="14">
        <v>6000</v>
      </c>
      <c r="AE587" s="14" t="s">
        <v>54</v>
      </c>
      <c r="AF587" s="14">
        <v>7200</v>
      </c>
      <c r="AG587" s="14">
        <f>VLOOKUP(AA587,[2]item!$A:$B,2,FALSE)</f>
        <v>22</v>
      </c>
      <c r="AH587" s="14">
        <f>VLOOKUP(AC587,[2]item!$A:$B,2,FALSE)</f>
        <v>2750</v>
      </c>
      <c r="AI587" s="14">
        <f>VLOOKUP(AE587,[2]item!$A:$B,2,FALSE)</f>
        <v>16</v>
      </c>
    </row>
    <row r="588" spans="2:35">
      <c r="B588" s="2">
        <v>695</v>
      </c>
      <c r="C588" s="7" t="str">
        <f>VLOOKUP(B588,[1]成就!$A:$P,2,FALSE)</f>
        <v>心法战力</v>
      </c>
      <c r="D588" s="2">
        <f>VLOOKUP(C588,配置表!$B:$F,2,FALSE)</f>
        <v>9</v>
      </c>
      <c r="E588" s="2">
        <v>696</v>
      </c>
      <c r="F588" s="8" t="str">
        <f t="shared" si="27"/>
        <v>218,393000000</v>
      </c>
      <c r="G588" s="8" t="s">
        <v>46</v>
      </c>
      <c r="H588" s="7" t="str">
        <f t="shared" si="28"/>
        <v>17,5;2750,6000;16,7200</v>
      </c>
      <c r="I588" s="7" t="str">
        <f t="shared" si="29"/>
        <v>1,39000</v>
      </c>
      <c r="J588" s="8" t="str">
        <f>VLOOKUP(C588,配置表!$B:$F,5,FALSE)</f>
        <v>52,2</v>
      </c>
      <c r="K588" s="7" t="str">
        <f>VLOOKUP(C588,配置表!$B:$J,7,FALSE)&amp;W588</f>
        <v>心法战力达到393000000</v>
      </c>
      <c r="L588" s="9"/>
      <c r="M588" s="9"/>
      <c r="N588" s="9"/>
      <c r="O588" s="9"/>
      <c r="P588" s="9"/>
      <c r="V588" s="11">
        <f>VLOOKUP(C588,配置表!$B:$F,4,FALSE)</f>
        <v>218</v>
      </c>
      <c r="W588" s="11">
        <f>VLOOKUP(B588,[1]成就!$A:$P,16,FALSE)</f>
        <v>393000000</v>
      </c>
      <c r="X588" s="12"/>
      <c r="Y588" s="11">
        <f>VLOOKUP(B588,[1]成就!$A:$P,14,FALSE)</f>
        <v>39000</v>
      </c>
      <c r="Z588" s="12"/>
      <c r="AA588" s="14" t="s">
        <v>52</v>
      </c>
      <c r="AB588" s="14">
        <v>5</v>
      </c>
      <c r="AC588" s="14" t="s">
        <v>53</v>
      </c>
      <c r="AD588" s="14">
        <v>6000</v>
      </c>
      <c r="AE588" s="14" t="s">
        <v>54</v>
      </c>
      <c r="AF588" s="14">
        <v>7200</v>
      </c>
      <c r="AG588" s="14">
        <f>VLOOKUP(AA588,[2]item!$A:$B,2,FALSE)</f>
        <v>17</v>
      </c>
      <c r="AH588" s="14">
        <f>VLOOKUP(AC588,[2]item!$A:$B,2,FALSE)</f>
        <v>2750</v>
      </c>
      <c r="AI588" s="14">
        <f>VLOOKUP(AE588,[2]item!$A:$B,2,FALSE)</f>
        <v>16</v>
      </c>
    </row>
    <row r="589" spans="2:35">
      <c r="B589" s="2">
        <v>696</v>
      </c>
      <c r="C589" s="7" t="str">
        <f>VLOOKUP(B589,[1]成就!$A:$P,2,FALSE)</f>
        <v>心法战力</v>
      </c>
      <c r="D589" s="2">
        <f>VLOOKUP(C589,配置表!$B:$F,2,FALSE)</f>
        <v>9</v>
      </c>
      <c r="E589" s="2">
        <v>697</v>
      </c>
      <c r="F589" s="8" t="str">
        <f t="shared" si="27"/>
        <v>218,427500000</v>
      </c>
      <c r="G589" s="8" t="s">
        <v>46</v>
      </c>
      <c r="H589" s="7" t="str">
        <f t="shared" si="28"/>
        <v>17,5;2750,6250;16,7500</v>
      </c>
      <c r="I589" s="7" t="str">
        <f t="shared" si="29"/>
        <v>1,42000</v>
      </c>
      <c r="J589" s="8" t="str">
        <f>VLOOKUP(C589,配置表!$B:$F,5,FALSE)</f>
        <v>52,2</v>
      </c>
      <c r="K589" s="7" t="str">
        <f>VLOOKUP(C589,配置表!$B:$J,7,FALSE)&amp;W589</f>
        <v>心法战力达到427500000</v>
      </c>
      <c r="L589" s="9"/>
      <c r="M589" s="9"/>
      <c r="N589" s="9"/>
      <c r="O589" s="9"/>
      <c r="P589" s="9"/>
      <c r="V589" s="11">
        <f>VLOOKUP(C589,配置表!$B:$F,4,FALSE)</f>
        <v>218</v>
      </c>
      <c r="W589" s="11">
        <f>VLOOKUP(B589,[1]成就!$A:$P,16,FALSE)</f>
        <v>427500000</v>
      </c>
      <c r="X589" s="12"/>
      <c r="Y589" s="11">
        <f>VLOOKUP(B589,[1]成就!$A:$P,14,FALSE)</f>
        <v>42000</v>
      </c>
      <c r="Z589" s="12"/>
      <c r="AA589" s="14" t="s">
        <v>52</v>
      </c>
      <c r="AB589" s="14">
        <v>5</v>
      </c>
      <c r="AC589" s="14" t="s">
        <v>53</v>
      </c>
      <c r="AD589" s="14">
        <v>6250</v>
      </c>
      <c r="AE589" s="14" t="s">
        <v>54</v>
      </c>
      <c r="AF589" s="14">
        <v>7500</v>
      </c>
      <c r="AG589" s="14">
        <f>VLOOKUP(AA589,[2]item!$A:$B,2,FALSE)</f>
        <v>17</v>
      </c>
      <c r="AH589" s="14">
        <f>VLOOKUP(AC589,[2]item!$A:$B,2,FALSE)</f>
        <v>2750</v>
      </c>
      <c r="AI589" s="14">
        <f>VLOOKUP(AE589,[2]item!$A:$B,2,FALSE)</f>
        <v>16</v>
      </c>
    </row>
    <row r="590" spans="2:35">
      <c r="B590" s="2">
        <v>697</v>
      </c>
      <c r="C590" s="7" t="str">
        <f>VLOOKUP(B590,[1]成就!$A:$P,2,FALSE)</f>
        <v>心法战力</v>
      </c>
      <c r="D590" s="2">
        <f>VLOOKUP(C590,配置表!$B:$F,2,FALSE)</f>
        <v>9</v>
      </c>
      <c r="E590" s="2">
        <v>698</v>
      </c>
      <c r="F590" s="8" t="str">
        <f t="shared" si="27"/>
        <v>218,462000000</v>
      </c>
      <c r="G590" s="8" t="s">
        <v>46</v>
      </c>
      <c r="H590" s="7" t="str">
        <f t="shared" si="28"/>
        <v>22,5;2750,6250;16,7500</v>
      </c>
      <c r="I590" s="7" t="str">
        <f t="shared" si="29"/>
        <v>1,42000</v>
      </c>
      <c r="J590" s="8" t="str">
        <f>VLOOKUP(C590,配置表!$B:$F,5,FALSE)</f>
        <v>52,2</v>
      </c>
      <c r="K590" s="7" t="str">
        <f>VLOOKUP(C590,配置表!$B:$J,7,FALSE)&amp;W590</f>
        <v>心法战力达到462000000</v>
      </c>
      <c r="L590" s="9"/>
      <c r="M590" s="9"/>
      <c r="N590" s="9"/>
      <c r="O590" s="9"/>
      <c r="P590" s="9"/>
      <c r="V590" s="11">
        <f>VLOOKUP(C590,配置表!$B:$F,4,FALSE)</f>
        <v>218</v>
      </c>
      <c r="W590" s="11">
        <f>VLOOKUP(B590,[1]成就!$A:$P,16,FALSE)</f>
        <v>462000000</v>
      </c>
      <c r="X590" s="12"/>
      <c r="Y590" s="11">
        <f>VLOOKUP(B590,[1]成就!$A:$P,14,FALSE)</f>
        <v>42000</v>
      </c>
      <c r="Z590" s="12"/>
      <c r="AA590" s="14" t="s">
        <v>64</v>
      </c>
      <c r="AB590" s="14">
        <v>5</v>
      </c>
      <c r="AC590" s="14" t="s">
        <v>53</v>
      </c>
      <c r="AD590" s="14">
        <v>6250</v>
      </c>
      <c r="AE590" s="14" t="s">
        <v>54</v>
      </c>
      <c r="AF590" s="14">
        <v>7500</v>
      </c>
      <c r="AG590" s="14">
        <f>VLOOKUP(AA590,[2]item!$A:$B,2,FALSE)</f>
        <v>22</v>
      </c>
      <c r="AH590" s="14">
        <f>VLOOKUP(AC590,[2]item!$A:$B,2,FALSE)</f>
        <v>2750</v>
      </c>
      <c r="AI590" s="14">
        <f>VLOOKUP(AE590,[2]item!$A:$B,2,FALSE)</f>
        <v>16</v>
      </c>
    </row>
    <row r="591" spans="2:35">
      <c r="B591" s="2">
        <v>698</v>
      </c>
      <c r="C591" s="7" t="str">
        <f>VLOOKUP(B591,[1]成就!$A:$P,2,FALSE)</f>
        <v>心法战力</v>
      </c>
      <c r="D591" s="2">
        <f>VLOOKUP(C591,配置表!$B:$F,2,FALSE)</f>
        <v>9</v>
      </c>
      <c r="E591" s="2">
        <v>699</v>
      </c>
      <c r="F591" s="8" t="str">
        <f t="shared" si="27"/>
        <v>218,499000000</v>
      </c>
      <c r="G591" s="8" t="s">
        <v>46</v>
      </c>
      <c r="H591" s="7" t="str">
        <f t="shared" si="28"/>
        <v>17,5;2750,6500;16,7800</v>
      </c>
      <c r="I591" s="7" t="str">
        <f t="shared" si="29"/>
        <v>1,45000</v>
      </c>
      <c r="J591" s="8" t="str">
        <f>VLOOKUP(C591,配置表!$B:$F,5,FALSE)</f>
        <v>52,2</v>
      </c>
      <c r="K591" s="7" t="str">
        <f>VLOOKUP(C591,配置表!$B:$J,7,FALSE)&amp;W591</f>
        <v>心法战力达到499000000</v>
      </c>
      <c r="L591" s="9"/>
      <c r="M591" s="9"/>
      <c r="N591" s="9"/>
      <c r="O591" s="9"/>
      <c r="P591" s="9"/>
      <c r="V591" s="11">
        <f>VLOOKUP(C591,配置表!$B:$F,4,FALSE)</f>
        <v>218</v>
      </c>
      <c r="W591" s="11">
        <f>VLOOKUP(B591,[1]成就!$A:$P,16,FALSE)</f>
        <v>499000000</v>
      </c>
      <c r="X591" s="12"/>
      <c r="Y591" s="11">
        <f>VLOOKUP(B591,[1]成就!$A:$P,14,FALSE)</f>
        <v>45000</v>
      </c>
      <c r="Z591" s="12"/>
      <c r="AA591" s="14" t="s">
        <v>52</v>
      </c>
      <c r="AB591" s="14">
        <v>5</v>
      </c>
      <c r="AC591" s="14" t="s">
        <v>53</v>
      </c>
      <c r="AD591" s="14">
        <v>6500</v>
      </c>
      <c r="AE591" s="14" t="s">
        <v>54</v>
      </c>
      <c r="AF591" s="14">
        <v>7800</v>
      </c>
      <c r="AG591" s="14">
        <f>VLOOKUP(AA591,[2]item!$A:$B,2,FALSE)</f>
        <v>17</v>
      </c>
      <c r="AH591" s="14">
        <f>VLOOKUP(AC591,[2]item!$A:$B,2,FALSE)</f>
        <v>2750</v>
      </c>
      <c r="AI591" s="14">
        <f>VLOOKUP(AE591,[2]item!$A:$B,2,FALSE)</f>
        <v>16</v>
      </c>
    </row>
    <row r="592" spans="2:35">
      <c r="B592" s="2">
        <v>699</v>
      </c>
      <c r="C592" s="7" t="str">
        <f>VLOOKUP(B592,[1]成就!$A:$P,2,FALSE)</f>
        <v>心法战力</v>
      </c>
      <c r="D592" s="2">
        <f>VLOOKUP(C592,配置表!$B:$F,2,FALSE)</f>
        <v>9</v>
      </c>
      <c r="E592" s="2">
        <v>700</v>
      </c>
      <c r="F592" s="8" t="str">
        <f t="shared" si="27"/>
        <v>218,536000000</v>
      </c>
      <c r="G592" s="8" t="s">
        <v>46</v>
      </c>
      <c r="H592" s="7" t="str">
        <f t="shared" si="28"/>
        <v>17,5;2750,6500;16,7800</v>
      </c>
      <c r="I592" s="7" t="str">
        <f t="shared" si="29"/>
        <v>1,45000</v>
      </c>
      <c r="J592" s="8" t="str">
        <f>VLOOKUP(C592,配置表!$B:$F,5,FALSE)</f>
        <v>52,2</v>
      </c>
      <c r="K592" s="7" t="str">
        <f>VLOOKUP(C592,配置表!$B:$J,7,FALSE)&amp;W592</f>
        <v>心法战力达到536000000</v>
      </c>
      <c r="L592" s="9"/>
      <c r="M592" s="9"/>
      <c r="N592" s="9"/>
      <c r="O592" s="9"/>
      <c r="P592" s="9"/>
      <c r="V592" s="11">
        <f>VLOOKUP(C592,配置表!$B:$F,4,FALSE)</f>
        <v>218</v>
      </c>
      <c r="W592" s="11">
        <f>VLOOKUP(B592,[1]成就!$A:$P,16,FALSE)</f>
        <v>536000000</v>
      </c>
      <c r="X592" s="12"/>
      <c r="Y592" s="11">
        <f>VLOOKUP(B592,[1]成就!$A:$P,14,FALSE)</f>
        <v>45000</v>
      </c>
      <c r="Z592" s="12"/>
      <c r="AA592" s="14" t="s">
        <v>52</v>
      </c>
      <c r="AB592" s="14">
        <v>5</v>
      </c>
      <c r="AC592" s="14" t="s">
        <v>53</v>
      </c>
      <c r="AD592" s="14">
        <v>6500</v>
      </c>
      <c r="AE592" s="14" t="s">
        <v>54</v>
      </c>
      <c r="AF592" s="14">
        <v>7800</v>
      </c>
      <c r="AG592" s="14">
        <f>VLOOKUP(AA592,[2]item!$A:$B,2,FALSE)</f>
        <v>17</v>
      </c>
      <c r="AH592" s="14">
        <f>VLOOKUP(AC592,[2]item!$A:$B,2,FALSE)</f>
        <v>2750</v>
      </c>
      <c r="AI592" s="14">
        <f>VLOOKUP(AE592,[2]item!$A:$B,2,FALSE)</f>
        <v>16</v>
      </c>
    </row>
    <row r="593" spans="2:35">
      <c r="B593" s="2">
        <v>700</v>
      </c>
      <c r="C593" s="7" t="str">
        <f>VLOOKUP(B593,[1]成就!$A:$P,2,FALSE)</f>
        <v>心法战力</v>
      </c>
      <c r="D593" s="2">
        <f>VLOOKUP(C593,配置表!$B:$F,2,FALSE)</f>
        <v>9</v>
      </c>
      <c r="E593" s="2">
        <v>701</v>
      </c>
      <c r="F593" s="8" t="str">
        <f t="shared" si="27"/>
        <v>218,577000000</v>
      </c>
      <c r="G593" s="8" t="s">
        <v>46</v>
      </c>
      <c r="H593" s="7" t="str">
        <f t="shared" si="28"/>
        <v>22,5;2750,6750;16,8100</v>
      </c>
      <c r="I593" s="7" t="str">
        <f t="shared" si="29"/>
        <v>1,48000</v>
      </c>
      <c r="J593" s="8" t="str">
        <f>VLOOKUP(C593,配置表!$B:$F,5,FALSE)</f>
        <v>52,2</v>
      </c>
      <c r="K593" s="7" t="str">
        <f>VLOOKUP(C593,配置表!$B:$J,7,FALSE)&amp;W593</f>
        <v>心法战力达到577000000</v>
      </c>
      <c r="L593" s="9"/>
      <c r="M593" s="9"/>
      <c r="N593" s="9"/>
      <c r="O593" s="9"/>
      <c r="P593" s="9"/>
      <c r="V593" s="11">
        <f>VLOOKUP(C593,配置表!$B:$F,4,FALSE)</f>
        <v>218</v>
      </c>
      <c r="W593" s="11">
        <f>VLOOKUP(B593,[1]成就!$A:$P,16,FALSE)</f>
        <v>577000000</v>
      </c>
      <c r="X593" s="12"/>
      <c r="Y593" s="11">
        <f>VLOOKUP(B593,[1]成就!$A:$P,14,FALSE)</f>
        <v>48000</v>
      </c>
      <c r="Z593" s="12"/>
      <c r="AA593" s="14" t="s">
        <v>64</v>
      </c>
      <c r="AB593" s="14">
        <v>5</v>
      </c>
      <c r="AC593" s="14" t="s">
        <v>53</v>
      </c>
      <c r="AD593" s="14">
        <v>6750</v>
      </c>
      <c r="AE593" s="14" t="s">
        <v>54</v>
      </c>
      <c r="AF593" s="14">
        <v>8100</v>
      </c>
      <c r="AG593" s="14">
        <f>VLOOKUP(AA593,[2]item!$A:$B,2,FALSE)</f>
        <v>22</v>
      </c>
      <c r="AH593" s="14">
        <f>VLOOKUP(AC593,[2]item!$A:$B,2,FALSE)</f>
        <v>2750</v>
      </c>
      <c r="AI593" s="14">
        <f>VLOOKUP(AE593,[2]item!$A:$B,2,FALSE)</f>
        <v>16</v>
      </c>
    </row>
    <row r="594" spans="2:35">
      <c r="B594" s="2">
        <v>701</v>
      </c>
      <c r="C594" s="7" t="str">
        <f>VLOOKUP(B594,[1]成就!$A:$P,2,FALSE)</f>
        <v>心法战力</v>
      </c>
      <c r="D594" s="2">
        <f>VLOOKUP(C594,配置表!$B:$F,2,FALSE)</f>
        <v>9</v>
      </c>
      <c r="E594" s="2">
        <v>702</v>
      </c>
      <c r="F594" s="8" t="str">
        <f t="shared" si="27"/>
        <v>218,618000000</v>
      </c>
      <c r="G594" s="8" t="s">
        <v>46</v>
      </c>
      <c r="H594" s="7" t="str">
        <f t="shared" si="28"/>
        <v>17,5;2750,6750;16,8100</v>
      </c>
      <c r="I594" s="7" t="str">
        <f t="shared" si="29"/>
        <v>1,48000</v>
      </c>
      <c r="J594" s="8" t="str">
        <f>VLOOKUP(C594,配置表!$B:$F,5,FALSE)</f>
        <v>52,2</v>
      </c>
      <c r="K594" s="7" t="str">
        <f>VLOOKUP(C594,配置表!$B:$J,7,FALSE)&amp;W594</f>
        <v>心法战力达到618000000</v>
      </c>
      <c r="L594" s="9"/>
      <c r="M594" s="9"/>
      <c r="N594" s="9"/>
      <c r="O594" s="9"/>
      <c r="P594" s="9"/>
      <c r="V594" s="11">
        <f>VLOOKUP(C594,配置表!$B:$F,4,FALSE)</f>
        <v>218</v>
      </c>
      <c r="W594" s="11">
        <f>VLOOKUP(B594,[1]成就!$A:$P,16,FALSE)</f>
        <v>618000000</v>
      </c>
      <c r="X594" s="12"/>
      <c r="Y594" s="11">
        <f>VLOOKUP(B594,[1]成就!$A:$P,14,FALSE)</f>
        <v>48000</v>
      </c>
      <c r="Z594" s="12"/>
      <c r="AA594" s="14" t="s">
        <v>52</v>
      </c>
      <c r="AB594" s="14">
        <v>5</v>
      </c>
      <c r="AC594" s="14" t="s">
        <v>53</v>
      </c>
      <c r="AD594" s="14">
        <v>6750</v>
      </c>
      <c r="AE594" s="14" t="s">
        <v>54</v>
      </c>
      <c r="AF594" s="14">
        <v>8100</v>
      </c>
      <c r="AG594" s="14">
        <f>VLOOKUP(AA594,[2]item!$A:$B,2,FALSE)</f>
        <v>17</v>
      </c>
      <c r="AH594" s="14">
        <f>VLOOKUP(AC594,[2]item!$A:$B,2,FALSE)</f>
        <v>2750</v>
      </c>
      <c r="AI594" s="14">
        <f>VLOOKUP(AE594,[2]item!$A:$B,2,FALSE)</f>
        <v>16</v>
      </c>
    </row>
    <row r="595" spans="2:35">
      <c r="B595" s="2">
        <v>702</v>
      </c>
      <c r="C595" s="7" t="str">
        <f>VLOOKUP(B595,[1]成就!$A:$P,2,FALSE)</f>
        <v>心法战力</v>
      </c>
      <c r="D595" s="2">
        <f>VLOOKUP(C595,配置表!$B:$F,2,FALSE)</f>
        <v>9</v>
      </c>
      <c r="E595" s="2">
        <v>703</v>
      </c>
      <c r="F595" s="8" t="str">
        <f t="shared" si="27"/>
        <v>218,662000000</v>
      </c>
      <c r="G595" s="8" t="s">
        <v>46</v>
      </c>
      <c r="H595" s="7" t="str">
        <f t="shared" si="28"/>
        <v>17,5;2750,7000;16,8400</v>
      </c>
      <c r="I595" s="7" t="str">
        <f t="shared" si="29"/>
        <v>1,51000</v>
      </c>
      <c r="J595" s="8" t="str">
        <f>VLOOKUP(C595,配置表!$B:$F,5,FALSE)</f>
        <v>52,2</v>
      </c>
      <c r="K595" s="7" t="str">
        <f>VLOOKUP(C595,配置表!$B:$J,7,FALSE)&amp;W595</f>
        <v>心法战力达到662000000</v>
      </c>
      <c r="L595" s="9"/>
      <c r="M595" s="9"/>
      <c r="N595" s="9"/>
      <c r="O595" s="9"/>
      <c r="P595" s="9"/>
      <c r="V595" s="11">
        <f>VLOOKUP(C595,配置表!$B:$F,4,FALSE)</f>
        <v>218</v>
      </c>
      <c r="W595" s="11">
        <f>VLOOKUP(B595,[1]成就!$A:$P,16,FALSE)</f>
        <v>662000000</v>
      </c>
      <c r="X595" s="12"/>
      <c r="Y595" s="11">
        <f>VLOOKUP(B595,[1]成就!$A:$P,14,FALSE)</f>
        <v>51000</v>
      </c>
      <c r="Z595" s="12"/>
      <c r="AA595" s="14" t="s">
        <v>52</v>
      </c>
      <c r="AB595" s="14">
        <v>5</v>
      </c>
      <c r="AC595" s="14" t="s">
        <v>53</v>
      </c>
      <c r="AD595" s="14">
        <v>7000</v>
      </c>
      <c r="AE595" s="14" t="s">
        <v>54</v>
      </c>
      <c r="AF595" s="14">
        <v>8400</v>
      </c>
      <c r="AG595" s="14">
        <f>VLOOKUP(AA595,[2]item!$A:$B,2,FALSE)</f>
        <v>17</v>
      </c>
      <c r="AH595" s="14">
        <f>VLOOKUP(AC595,[2]item!$A:$B,2,FALSE)</f>
        <v>2750</v>
      </c>
      <c r="AI595" s="14">
        <f>VLOOKUP(AE595,[2]item!$A:$B,2,FALSE)</f>
        <v>16</v>
      </c>
    </row>
    <row r="596" spans="2:35">
      <c r="B596" s="2">
        <v>703</v>
      </c>
      <c r="C596" s="7" t="str">
        <f>VLOOKUP(B596,[1]成就!$A:$P,2,FALSE)</f>
        <v>心法战力</v>
      </c>
      <c r="D596" s="2">
        <f>VLOOKUP(C596,配置表!$B:$F,2,FALSE)</f>
        <v>9</v>
      </c>
      <c r="E596" s="2">
        <v>704</v>
      </c>
      <c r="F596" s="8" t="str">
        <f t="shared" si="27"/>
        <v>218,706000000</v>
      </c>
      <c r="G596" s="8" t="s">
        <v>46</v>
      </c>
      <c r="H596" s="7" t="str">
        <f t="shared" si="28"/>
        <v>22,5;2750,7000;16,8400</v>
      </c>
      <c r="I596" s="7" t="str">
        <f t="shared" si="29"/>
        <v>1,51000</v>
      </c>
      <c r="J596" s="8" t="str">
        <f>VLOOKUP(C596,配置表!$B:$F,5,FALSE)</f>
        <v>52,2</v>
      </c>
      <c r="K596" s="7" t="str">
        <f>VLOOKUP(C596,配置表!$B:$J,7,FALSE)&amp;W596</f>
        <v>心法战力达到706000000</v>
      </c>
      <c r="L596" s="9"/>
      <c r="M596" s="9"/>
      <c r="N596" s="9"/>
      <c r="O596" s="9"/>
      <c r="P596" s="9"/>
      <c r="V596" s="11">
        <f>VLOOKUP(C596,配置表!$B:$F,4,FALSE)</f>
        <v>218</v>
      </c>
      <c r="W596" s="11">
        <f>VLOOKUP(B596,[1]成就!$A:$P,16,FALSE)</f>
        <v>706000000</v>
      </c>
      <c r="X596" s="12"/>
      <c r="Y596" s="11">
        <f>VLOOKUP(B596,[1]成就!$A:$P,14,FALSE)</f>
        <v>51000</v>
      </c>
      <c r="Z596" s="12"/>
      <c r="AA596" s="14" t="s">
        <v>64</v>
      </c>
      <c r="AB596" s="14">
        <v>5</v>
      </c>
      <c r="AC596" s="14" t="s">
        <v>53</v>
      </c>
      <c r="AD596" s="14">
        <v>7000</v>
      </c>
      <c r="AE596" s="14" t="s">
        <v>54</v>
      </c>
      <c r="AF596" s="14">
        <v>8400</v>
      </c>
      <c r="AG596" s="14">
        <f>VLOOKUP(AA596,[2]item!$A:$B,2,FALSE)</f>
        <v>22</v>
      </c>
      <c r="AH596" s="14">
        <f>VLOOKUP(AC596,[2]item!$A:$B,2,FALSE)</f>
        <v>2750</v>
      </c>
      <c r="AI596" s="14">
        <f>VLOOKUP(AE596,[2]item!$A:$B,2,FALSE)</f>
        <v>16</v>
      </c>
    </row>
    <row r="597" spans="2:35">
      <c r="B597" s="2">
        <v>704</v>
      </c>
      <c r="C597" s="7" t="str">
        <f>VLOOKUP(B597,[1]成就!$A:$P,2,FALSE)</f>
        <v>心法战力</v>
      </c>
      <c r="D597" s="2">
        <f>VLOOKUP(C597,配置表!$B:$F,2,FALSE)</f>
        <v>9</v>
      </c>
      <c r="E597" s="2">
        <v>705</v>
      </c>
      <c r="F597" s="8" t="str">
        <f t="shared" si="27"/>
        <v>218,754000000</v>
      </c>
      <c r="G597" s="8" t="s">
        <v>46</v>
      </c>
      <c r="H597" s="7" t="str">
        <f t="shared" si="28"/>
        <v>17,5;2750,7250;16,8700</v>
      </c>
      <c r="I597" s="7" t="str">
        <f t="shared" si="29"/>
        <v>1,54000</v>
      </c>
      <c r="J597" s="8" t="str">
        <f>VLOOKUP(C597,配置表!$B:$F,5,FALSE)</f>
        <v>52,2</v>
      </c>
      <c r="K597" s="7" t="str">
        <f>VLOOKUP(C597,配置表!$B:$J,7,FALSE)&amp;W597</f>
        <v>心法战力达到754000000</v>
      </c>
      <c r="L597" s="9"/>
      <c r="M597" s="9"/>
      <c r="N597" s="9"/>
      <c r="O597" s="9"/>
      <c r="P597" s="9"/>
      <c r="V597" s="11">
        <f>VLOOKUP(C597,配置表!$B:$F,4,FALSE)</f>
        <v>218</v>
      </c>
      <c r="W597" s="11">
        <f>VLOOKUP(B597,[1]成就!$A:$P,16,FALSE)</f>
        <v>754000000</v>
      </c>
      <c r="X597" s="12"/>
      <c r="Y597" s="11">
        <f>VLOOKUP(B597,[1]成就!$A:$P,14,FALSE)</f>
        <v>54000</v>
      </c>
      <c r="Z597" s="12"/>
      <c r="AA597" s="14" t="s">
        <v>52</v>
      </c>
      <c r="AB597" s="14">
        <v>5</v>
      </c>
      <c r="AC597" s="14" t="s">
        <v>53</v>
      </c>
      <c r="AD597" s="14">
        <v>7250</v>
      </c>
      <c r="AE597" s="14" t="s">
        <v>54</v>
      </c>
      <c r="AF597" s="14">
        <v>8700</v>
      </c>
      <c r="AG597" s="14">
        <f>VLOOKUP(AA597,[2]item!$A:$B,2,FALSE)</f>
        <v>17</v>
      </c>
      <c r="AH597" s="14">
        <f>VLOOKUP(AC597,[2]item!$A:$B,2,FALSE)</f>
        <v>2750</v>
      </c>
      <c r="AI597" s="14">
        <f>VLOOKUP(AE597,[2]item!$A:$B,2,FALSE)</f>
        <v>16</v>
      </c>
    </row>
    <row r="598" spans="2:35">
      <c r="B598" s="2">
        <v>705</v>
      </c>
      <c r="C598" s="7" t="str">
        <f>VLOOKUP(B598,[1]成就!$A:$P,2,FALSE)</f>
        <v>心法战力</v>
      </c>
      <c r="D598" s="2">
        <f>VLOOKUP(C598,配置表!$B:$F,2,FALSE)</f>
        <v>9</v>
      </c>
      <c r="E598" s="2">
        <v>706</v>
      </c>
      <c r="F598" s="8" t="str">
        <f t="shared" si="27"/>
        <v>218,802000000</v>
      </c>
      <c r="G598" s="8" t="s">
        <v>46</v>
      </c>
      <c r="H598" s="7" t="str">
        <f t="shared" si="28"/>
        <v>17,5;2750,7250;16,8700</v>
      </c>
      <c r="I598" s="7" t="str">
        <f t="shared" si="29"/>
        <v>1,54000</v>
      </c>
      <c r="J598" s="8" t="str">
        <f>VLOOKUP(C598,配置表!$B:$F,5,FALSE)</f>
        <v>52,2</v>
      </c>
      <c r="K598" s="7" t="str">
        <f>VLOOKUP(C598,配置表!$B:$J,7,FALSE)&amp;W598</f>
        <v>心法战力达到802000000</v>
      </c>
      <c r="L598" s="9"/>
      <c r="M598" s="9"/>
      <c r="N598" s="9"/>
      <c r="O598" s="9"/>
      <c r="P598" s="9"/>
      <c r="V598" s="11">
        <f>VLOOKUP(C598,配置表!$B:$F,4,FALSE)</f>
        <v>218</v>
      </c>
      <c r="W598" s="11">
        <f>VLOOKUP(B598,[1]成就!$A:$P,16,FALSE)</f>
        <v>802000000</v>
      </c>
      <c r="X598" s="12"/>
      <c r="Y598" s="11">
        <f>VLOOKUP(B598,[1]成就!$A:$P,14,FALSE)</f>
        <v>54000</v>
      </c>
      <c r="Z598" s="12"/>
      <c r="AA598" s="14" t="s">
        <v>52</v>
      </c>
      <c r="AB598" s="14">
        <v>5</v>
      </c>
      <c r="AC598" s="14" t="s">
        <v>53</v>
      </c>
      <c r="AD598" s="14">
        <v>7250</v>
      </c>
      <c r="AE598" s="14" t="s">
        <v>54</v>
      </c>
      <c r="AF598" s="14">
        <v>8700</v>
      </c>
      <c r="AG598" s="14">
        <f>VLOOKUP(AA598,[2]item!$A:$B,2,FALSE)</f>
        <v>17</v>
      </c>
      <c r="AH598" s="14">
        <f>VLOOKUP(AC598,[2]item!$A:$B,2,FALSE)</f>
        <v>2750</v>
      </c>
      <c r="AI598" s="14">
        <f>VLOOKUP(AE598,[2]item!$A:$B,2,FALSE)</f>
        <v>16</v>
      </c>
    </row>
    <row r="599" spans="2:35">
      <c r="B599" s="2">
        <v>706</v>
      </c>
      <c r="C599" s="7" t="str">
        <f>VLOOKUP(B599,[1]成就!$A:$P,2,FALSE)</f>
        <v>心法战力</v>
      </c>
      <c r="D599" s="2">
        <f>VLOOKUP(C599,配置表!$B:$F,2,FALSE)</f>
        <v>9</v>
      </c>
      <c r="E599" s="2">
        <v>707</v>
      </c>
      <c r="F599" s="8" t="str">
        <f t="shared" si="27"/>
        <v>218,854000000</v>
      </c>
      <c r="G599" s="8" t="s">
        <v>46</v>
      </c>
      <c r="H599" s="7" t="str">
        <f t="shared" si="28"/>
        <v>22,5;2750,7500;16,9000</v>
      </c>
      <c r="I599" s="7" t="str">
        <f t="shared" si="29"/>
        <v>1,57000</v>
      </c>
      <c r="J599" s="8" t="str">
        <f>VLOOKUP(C599,配置表!$B:$F,5,FALSE)</f>
        <v>52,2</v>
      </c>
      <c r="K599" s="7" t="str">
        <f>VLOOKUP(C599,配置表!$B:$J,7,FALSE)&amp;W599</f>
        <v>心法战力达到854000000</v>
      </c>
      <c r="L599" s="9"/>
      <c r="M599" s="9"/>
      <c r="N599" s="9"/>
      <c r="O599" s="9"/>
      <c r="P599" s="9"/>
      <c r="V599" s="11">
        <f>VLOOKUP(C599,配置表!$B:$F,4,FALSE)</f>
        <v>218</v>
      </c>
      <c r="W599" s="11">
        <f>VLOOKUP(B599,[1]成就!$A:$P,16,FALSE)</f>
        <v>854000000</v>
      </c>
      <c r="X599" s="12"/>
      <c r="Y599" s="11">
        <f>VLOOKUP(B599,[1]成就!$A:$P,14,FALSE)</f>
        <v>57000</v>
      </c>
      <c r="Z599" s="12"/>
      <c r="AA599" s="14" t="s">
        <v>64</v>
      </c>
      <c r="AB599" s="14">
        <v>5</v>
      </c>
      <c r="AC599" s="14" t="s">
        <v>53</v>
      </c>
      <c r="AD599" s="14">
        <v>7500</v>
      </c>
      <c r="AE599" s="14" t="s">
        <v>54</v>
      </c>
      <c r="AF599" s="14">
        <v>9000</v>
      </c>
      <c r="AG599" s="14">
        <f>VLOOKUP(AA599,[2]item!$A:$B,2,FALSE)</f>
        <v>22</v>
      </c>
      <c r="AH599" s="14">
        <f>VLOOKUP(AC599,[2]item!$A:$B,2,FALSE)</f>
        <v>2750</v>
      </c>
      <c r="AI599" s="14">
        <f>VLOOKUP(AE599,[2]item!$A:$B,2,FALSE)</f>
        <v>16</v>
      </c>
    </row>
    <row r="600" spans="2:35">
      <c r="B600" s="2">
        <v>707</v>
      </c>
      <c r="C600" s="7" t="str">
        <f>VLOOKUP(B600,[1]成就!$A:$P,2,FALSE)</f>
        <v>心法战力</v>
      </c>
      <c r="D600" s="2">
        <f>VLOOKUP(C600,配置表!$B:$F,2,FALSE)</f>
        <v>9</v>
      </c>
      <c r="E600" s="2">
        <v>708</v>
      </c>
      <c r="F600" s="8" t="str">
        <f t="shared" si="27"/>
        <v>218,906000000</v>
      </c>
      <c r="G600" s="8" t="s">
        <v>46</v>
      </c>
      <c r="H600" s="7" t="str">
        <f t="shared" si="28"/>
        <v>17,5;2750,7500;16,9000</v>
      </c>
      <c r="I600" s="7" t="str">
        <f t="shared" si="29"/>
        <v>1,57000</v>
      </c>
      <c r="J600" s="8" t="str">
        <f>VLOOKUP(C600,配置表!$B:$F,5,FALSE)</f>
        <v>52,2</v>
      </c>
      <c r="K600" s="7" t="str">
        <f>VLOOKUP(C600,配置表!$B:$J,7,FALSE)&amp;W600</f>
        <v>心法战力达到906000000</v>
      </c>
      <c r="L600" s="9"/>
      <c r="M600" s="9"/>
      <c r="N600" s="9"/>
      <c r="O600" s="9"/>
      <c r="P600" s="9"/>
      <c r="V600" s="11">
        <f>VLOOKUP(C600,配置表!$B:$F,4,FALSE)</f>
        <v>218</v>
      </c>
      <c r="W600" s="11">
        <f>VLOOKUP(B600,[1]成就!$A:$P,16,FALSE)</f>
        <v>906000000</v>
      </c>
      <c r="X600" s="12"/>
      <c r="Y600" s="11">
        <f>VLOOKUP(B600,[1]成就!$A:$P,14,FALSE)</f>
        <v>57000</v>
      </c>
      <c r="Z600" s="12"/>
      <c r="AA600" s="14" t="s">
        <v>52</v>
      </c>
      <c r="AB600" s="14">
        <v>5</v>
      </c>
      <c r="AC600" s="14" t="s">
        <v>53</v>
      </c>
      <c r="AD600" s="14">
        <v>7500</v>
      </c>
      <c r="AE600" s="14" t="s">
        <v>54</v>
      </c>
      <c r="AF600" s="14">
        <v>9000</v>
      </c>
      <c r="AG600" s="14">
        <f>VLOOKUP(AA600,[2]item!$A:$B,2,FALSE)</f>
        <v>17</v>
      </c>
      <c r="AH600" s="14">
        <f>VLOOKUP(AC600,[2]item!$A:$B,2,FALSE)</f>
        <v>2750</v>
      </c>
      <c r="AI600" s="14">
        <f>VLOOKUP(AE600,[2]item!$A:$B,2,FALSE)</f>
        <v>16</v>
      </c>
    </row>
    <row r="601" spans="2:35">
      <c r="B601" s="2">
        <v>708</v>
      </c>
      <c r="C601" s="7" t="str">
        <f>VLOOKUP(B601,[1]成就!$A:$P,2,FALSE)</f>
        <v>心法战力</v>
      </c>
      <c r="D601" s="2">
        <f>VLOOKUP(C601,配置表!$B:$F,2,FALSE)</f>
        <v>9</v>
      </c>
      <c r="E601" s="2">
        <v>709</v>
      </c>
      <c r="F601" s="8" t="str">
        <f t="shared" si="27"/>
        <v>218,961500000</v>
      </c>
      <c r="G601" s="8" t="s">
        <v>46</v>
      </c>
      <c r="H601" s="7" t="str">
        <f t="shared" si="28"/>
        <v>17,5;2750,7750;16,9300</v>
      </c>
      <c r="I601" s="7" t="str">
        <f t="shared" si="29"/>
        <v>1,60000</v>
      </c>
      <c r="J601" s="8" t="str">
        <f>VLOOKUP(C601,配置表!$B:$F,5,FALSE)</f>
        <v>52,2</v>
      </c>
      <c r="K601" s="7" t="str">
        <f>VLOOKUP(C601,配置表!$B:$J,7,FALSE)&amp;W601</f>
        <v>心法战力达到961500000</v>
      </c>
      <c r="L601" s="9"/>
      <c r="M601" s="9"/>
      <c r="N601" s="9"/>
      <c r="O601" s="9"/>
      <c r="P601" s="9"/>
      <c r="V601" s="11">
        <f>VLOOKUP(C601,配置表!$B:$F,4,FALSE)</f>
        <v>218</v>
      </c>
      <c r="W601" s="11">
        <f>VLOOKUP(B601,[1]成就!$A:$P,16,FALSE)</f>
        <v>961500000</v>
      </c>
      <c r="X601" s="12"/>
      <c r="Y601" s="11">
        <f>VLOOKUP(B601,[1]成就!$A:$P,14,FALSE)</f>
        <v>60000</v>
      </c>
      <c r="Z601" s="12"/>
      <c r="AA601" s="14" t="s">
        <v>52</v>
      </c>
      <c r="AB601" s="14">
        <v>5</v>
      </c>
      <c r="AC601" s="14" t="s">
        <v>53</v>
      </c>
      <c r="AD601" s="14">
        <v>7750</v>
      </c>
      <c r="AE601" s="14" t="s">
        <v>54</v>
      </c>
      <c r="AF601" s="14">
        <v>9300</v>
      </c>
      <c r="AG601" s="14">
        <f>VLOOKUP(AA601,[2]item!$A:$B,2,FALSE)</f>
        <v>17</v>
      </c>
      <c r="AH601" s="14">
        <f>VLOOKUP(AC601,[2]item!$A:$B,2,FALSE)</f>
        <v>2750</v>
      </c>
      <c r="AI601" s="14">
        <f>VLOOKUP(AE601,[2]item!$A:$B,2,FALSE)</f>
        <v>16</v>
      </c>
    </row>
    <row r="602" spans="2:35">
      <c r="B602" s="2">
        <v>709</v>
      </c>
      <c r="C602" s="7" t="str">
        <f>VLOOKUP(B602,[1]成就!$A:$P,2,FALSE)</f>
        <v>心法战力</v>
      </c>
      <c r="D602" s="2">
        <f>VLOOKUP(C602,配置表!$B:$F,2,FALSE)</f>
        <v>9</v>
      </c>
      <c r="E602" s="2">
        <v>710</v>
      </c>
      <c r="F602" s="8" t="str">
        <f t="shared" si="27"/>
        <v>218,1017000000</v>
      </c>
      <c r="G602" s="8" t="s">
        <v>46</v>
      </c>
      <c r="H602" s="7" t="str">
        <f t="shared" si="28"/>
        <v>22,5;2750,7750;16,9300</v>
      </c>
      <c r="I602" s="7" t="str">
        <f t="shared" si="29"/>
        <v>1,60000</v>
      </c>
      <c r="J602" s="8" t="str">
        <f>VLOOKUP(C602,配置表!$B:$F,5,FALSE)</f>
        <v>52,2</v>
      </c>
      <c r="K602" s="7" t="str">
        <f>VLOOKUP(C602,配置表!$B:$J,7,FALSE)&amp;W602</f>
        <v>心法战力达到1017000000</v>
      </c>
      <c r="L602" s="9"/>
      <c r="M602" s="9"/>
      <c r="N602" s="9"/>
      <c r="O602" s="9"/>
      <c r="P602" s="9"/>
      <c r="V602" s="11">
        <f>VLOOKUP(C602,配置表!$B:$F,4,FALSE)</f>
        <v>218</v>
      </c>
      <c r="W602" s="11">
        <f>VLOOKUP(B602,[1]成就!$A:$P,16,FALSE)</f>
        <v>1017000000</v>
      </c>
      <c r="X602" s="12"/>
      <c r="Y602" s="11">
        <f>VLOOKUP(B602,[1]成就!$A:$P,14,FALSE)</f>
        <v>60000</v>
      </c>
      <c r="Z602" s="12"/>
      <c r="AA602" s="14" t="s">
        <v>64</v>
      </c>
      <c r="AB602" s="14">
        <v>5</v>
      </c>
      <c r="AC602" s="14" t="s">
        <v>53</v>
      </c>
      <c r="AD602" s="14">
        <v>7750</v>
      </c>
      <c r="AE602" s="14" t="s">
        <v>54</v>
      </c>
      <c r="AF602" s="14">
        <v>9300</v>
      </c>
      <c r="AG602" s="14">
        <f>VLOOKUP(AA602,[2]item!$A:$B,2,FALSE)</f>
        <v>22</v>
      </c>
      <c r="AH602" s="14">
        <f>VLOOKUP(AC602,[2]item!$A:$B,2,FALSE)</f>
        <v>2750</v>
      </c>
      <c r="AI602" s="14">
        <f>VLOOKUP(AE602,[2]item!$A:$B,2,FALSE)</f>
        <v>16</v>
      </c>
    </row>
    <row r="603" spans="2:35">
      <c r="B603" s="2">
        <v>710</v>
      </c>
      <c r="C603" s="7" t="str">
        <f>VLOOKUP(B603,[1]成就!$A:$P,2,FALSE)</f>
        <v>心法战力</v>
      </c>
      <c r="D603" s="2">
        <f>VLOOKUP(C603,配置表!$B:$F,2,FALSE)</f>
        <v>9</v>
      </c>
      <c r="E603" s="2">
        <v>711</v>
      </c>
      <c r="F603" s="8" t="str">
        <f t="shared" si="27"/>
        <v>218,1076500000</v>
      </c>
      <c r="G603" s="8" t="s">
        <v>46</v>
      </c>
      <c r="H603" s="7" t="str">
        <f t="shared" si="28"/>
        <v>17,5;2750,8000;16,9600</v>
      </c>
      <c r="I603" s="7" t="str">
        <f t="shared" si="29"/>
        <v>1,63000</v>
      </c>
      <c r="J603" s="8" t="str">
        <f>VLOOKUP(C603,配置表!$B:$F,5,FALSE)</f>
        <v>52,2</v>
      </c>
      <c r="K603" s="7" t="str">
        <f>VLOOKUP(C603,配置表!$B:$J,7,FALSE)&amp;W603</f>
        <v>心法战力达到1076500000</v>
      </c>
      <c r="L603" s="9"/>
      <c r="M603" s="9"/>
      <c r="N603" s="9"/>
      <c r="O603" s="9"/>
      <c r="P603" s="9"/>
      <c r="V603" s="11">
        <f>VLOOKUP(C603,配置表!$B:$F,4,FALSE)</f>
        <v>218</v>
      </c>
      <c r="W603" s="11">
        <f>VLOOKUP(B603,[1]成就!$A:$P,16,FALSE)</f>
        <v>1076500000</v>
      </c>
      <c r="X603" s="12"/>
      <c r="Y603" s="11">
        <f>VLOOKUP(B603,[1]成就!$A:$P,14,FALSE)</f>
        <v>63000</v>
      </c>
      <c r="Z603" s="12"/>
      <c r="AA603" s="14" t="s">
        <v>52</v>
      </c>
      <c r="AB603" s="14">
        <v>5</v>
      </c>
      <c r="AC603" s="14" t="s">
        <v>53</v>
      </c>
      <c r="AD603" s="14">
        <v>8000</v>
      </c>
      <c r="AE603" s="14" t="s">
        <v>54</v>
      </c>
      <c r="AF603" s="14">
        <v>9600</v>
      </c>
      <c r="AG603" s="14">
        <f>VLOOKUP(AA603,[2]item!$A:$B,2,FALSE)</f>
        <v>17</v>
      </c>
      <c r="AH603" s="14">
        <f>VLOOKUP(AC603,[2]item!$A:$B,2,FALSE)</f>
        <v>2750</v>
      </c>
      <c r="AI603" s="14">
        <f>VLOOKUP(AE603,[2]item!$A:$B,2,FALSE)</f>
        <v>16</v>
      </c>
    </row>
    <row r="604" spans="2:35">
      <c r="B604" s="2">
        <v>711</v>
      </c>
      <c r="C604" s="7" t="str">
        <f>VLOOKUP(B604,[1]成就!$A:$P,2,FALSE)</f>
        <v>心法战力</v>
      </c>
      <c r="D604" s="2">
        <f>VLOOKUP(C604,配置表!$B:$F,2,FALSE)</f>
        <v>9</v>
      </c>
      <c r="E604" s="2">
        <v>712</v>
      </c>
      <c r="F604" s="8" t="str">
        <f t="shared" si="27"/>
        <v>218,1136000000</v>
      </c>
      <c r="G604" s="8" t="s">
        <v>46</v>
      </c>
      <c r="H604" s="7" t="str">
        <f t="shared" si="28"/>
        <v>17,5;2750,8000;16,9600</v>
      </c>
      <c r="I604" s="7" t="str">
        <f t="shared" si="29"/>
        <v>1,63000</v>
      </c>
      <c r="J604" s="8" t="str">
        <f>VLOOKUP(C604,配置表!$B:$F,5,FALSE)</f>
        <v>52,2</v>
      </c>
      <c r="K604" s="7" t="str">
        <f>VLOOKUP(C604,配置表!$B:$J,7,FALSE)&amp;W604</f>
        <v>心法战力达到1136000000</v>
      </c>
      <c r="L604" s="9"/>
      <c r="M604" s="9"/>
      <c r="N604" s="9"/>
      <c r="O604" s="9"/>
      <c r="P604" s="9"/>
      <c r="V604" s="11">
        <f>VLOOKUP(C604,配置表!$B:$F,4,FALSE)</f>
        <v>218</v>
      </c>
      <c r="W604" s="11">
        <f>VLOOKUP(B604,[1]成就!$A:$P,16,FALSE)</f>
        <v>1136000000</v>
      </c>
      <c r="X604" s="12"/>
      <c r="Y604" s="11">
        <f>VLOOKUP(B604,[1]成就!$A:$P,14,FALSE)</f>
        <v>63000</v>
      </c>
      <c r="Z604" s="12"/>
      <c r="AA604" s="14" t="s">
        <v>52</v>
      </c>
      <c r="AB604" s="14">
        <v>5</v>
      </c>
      <c r="AC604" s="14" t="s">
        <v>53</v>
      </c>
      <c r="AD604" s="14">
        <v>8000</v>
      </c>
      <c r="AE604" s="14" t="s">
        <v>54</v>
      </c>
      <c r="AF604" s="14">
        <v>9600</v>
      </c>
      <c r="AG604" s="14">
        <f>VLOOKUP(AA604,[2]item!$A:$B,2,FALSE)</f>
        <v>17</v>
      </c>
      <c r="AH604" s="14">
        <f>VLOOKUP(AC604,[2]item!$A:$B,2,FALSE)</f>
        <v>2750</v>
      </c>
      <c r="AI604" s="14">
        <f>VLOOKUP(AE604,[2]item!$A:$B,2,FALSE)</f>
        <v>16</v>
      </c>
    </row>
    <row r="605" spans="2:35">
      <c r="B605" s="2">
        <v>712</v>
      </c>
      <c r="C605" s="7" t="str">
        <f>VLOOKUP(B605,[1]成就!$A:$P,2,FALSE)</f>
        <v>心法战力</v>
      </c>
      <c r="D605" s="2">
        <f>VLOOKUP(C605,配置表!$B:$F,2,FALSE)</f>
        <v>9</v>
      </c>
      <c r="E605" s="2">
        <v>713</v>
      </c>
      <c r="F605" s="8" t="str">
        <f t="shared" si="27"/>
        <v>218,1200000000</v>
      </c>
      <c r="G605" s="8" t="s">
        <v>46</v>
      </c>
      <c r="H605" s="7" t="str">
        <f t="shared" si="28"/>
        <v>22,5;2750,8250;16,9900</v>
      </c>
      <c r="I605" s="7" t="str">
        <f t="shared" si="29"/>
        <v>1,66000</v>
      </c>
      <c r="J605" s="8" t="str">
        <f>VLOOKUP(C605,配置表!$B:$F,5,FALSE)</f>
        <v>52,2</v>
      </c>
      <c r="K605" s="7" t="str">
        <f>VLOOKUP(C605,配置表!$B:$J,7,FALSE)&amp;W605</f>
        <v>心法战力达到1200000000</v>
      </c>
      <c r="L605" s="9"/>
      <c r="M605" s="9"/>
      <c r="N605" s="9"/>
      <c r="O605" s="9"/>
      <c r="P605" s="9"/>
      <c r="V605" s="11">
        <f>VLOOKUP(C605,配置表!$B:$F,4,FALSE)</f>
        <v>218</v>
      </c>
      <c r="W605" s="11">
        <f>VLOOKUP(B605,[1]成就!$A:$P,16,FALSE)</f>
        <v>1200000000</v>
      </c>
      <c r="X605" s="12"/>
      <c r="Y605" s="11">
        <f>VLOOKUP(B605,[1]成就!$A:$P,14,FALSE)</f>
        <v>66000</v>
      </c>
      <c r="Z605" s="12"/>
      <c r="AA605" s="14" t="s">
        <v>64</v>
      </c>
      <c r="AB605" s="14">
        <v>5</v>
      </c>
      <c r="AC605" s="14" t="s">
        <v>53</v>
      </c>
      <c r="AD605" s="14">
        <v>8250</v>
      </c>
      <c r="AE605" s="14" t="s">
        <v>54</v>
      </c>
      <c r="AF605" s="14">
        <v>9900</v>
      </c>
      <c r="AG605" s="14">
        <f>VLOOKUP(AA605,[2]item!$A:$B,2,FALSE)</f>
        <v>22</v>
      </c>
      <c r="AH605" s="14">
        <f>VLOOKUP(AC605,[2]item!$A:$B,2,FALSE)</f>
        <v>2750</v>
      </c>
      <c r="AI605" s="14">
        <f>VLOOKUP(AE605,[2]item!$A:$B,2,FALSE)</f>
        <v>16</v>
      </c>
    </row>
    <row r="606" spans="2:35">
      <c r="B606" s="2">
        <v>713</v>
      </c>
      <c r="C606" s="7" t="str">
        <f>VLOOKUP(B606,[1]成就!$A:$P,2,FALSE)</f>
        <v>心法战力</v>
      </c>
      <c r="D606" s="2">
        <f>VLOOKUP(C606,配置表!$B:$F,2,FALSE)</f>
        <v>9</v>
      </c>
      <c r="E606" s="2">
        <v>714</v>
      </c>
      <c r="F606" s="8" t="str">
        <f t="shared" si="27"/>
        <v>218,1264000000</v>
      </c>
      <c r="G606" s="8" t="s">
        <v>46</v>
      </c>
      <c r="H606" s="7" t="str">
        <f t="shared" si="28"/>
        <v>17,5;2750,8250;16,9900</v>
      </c>
      <c r="I606" s="7" t="str">
        <f t="shared" si="29"/>
        <v>1,66000</v>
      </c>
      <c r="J606" s="8" t="str">
        <f>VLOOKUP(C606,配置表!$B:$F,5,FALSE)</f>
        <v>52,2</v>
      </c>
      <c r="K606" s="7" t="str">
        <f>VLOOKUP(C606,配置表!$B:$J,7,FALSE)&amp;W606</f>
        <v>心法战力达到1264000000</v>
      </c>
      <c r="L606" s="9"/>
      <c r="M606" s="9"/>
      <c r="N606" s="9"/>
      <c r="O606" s="9"/>
      <c r="P606" s="9"/>
      <c r="V606" s="11">
        <f>VLOOKUP(C606,配置表!$B:$F,4,FALSE)</f>
        <v>218</v>
      </c>
      <c r="W606" s="11">
        <f>VLOOKUP(B606,[1]成就!$A:$P,16,FALSE)</f>
        <v>1264000000</v>
      </c>
      <c r="X606" s="12"/>
      <c r="Y606" s="11">
        <f>VLOOKUP(B606,[1]成就!$A:$P,14,FALSE)</f>
        <v>66000</v>
      </c>
      <c r="Z606" s="12"/>
      <c r="AA606" s="14" t="s">
        <v>52</v>
      </c>
      <c r="AB606" s="14">
        <v>5</v>
      </c>
      <c r="AC606" s="14" t="s">
        <v>53</v>
      </c>
      <c r="AD606" s="14">
        <v>8250</v>
      </c>
      <c r="AE606" s="14" t="s">
        <v>54</v>
      </c>
      <c r="AF606" s="14">
        <v>9900</v>
      </c>
      <c r="AG606" s="14">
        <f>VLOOKUP(AA606,[2]item!$A:$B,2,FALSE)</f>
        <v>17</v>
      </c>
      <c r="AH606" s="14">
        <f>VLOOKUP(AC606,[2]item!$A:$B,2,FALSE)</f>
        <v>2750</v>
      </c>
      <c r="AI606" s="14">
        <f>VLOOKUP(AE606,[2]item!$A:$B,2,FALSE)</f>
        <v>16</v>
      </c>
    </row>
    <row r="607" spans="2:35">
      <c r="B607" s="2">
        <v>714</v>
      </c>
      <c r="C607" s="7" t="str">
        <f>VLOOKUP(B607,[1]成就!$A:$P,2,FALSE)</f>
        <v>心法战力</v>
      </c>
      <c r="D607" s="2">
        <f>VLOOKUP(C607,配置表!$B:$F,2,FALSE)</f>
        <v>9</v>
      </c>
      <c r="E607" s="2">
        <v>715</v>
      </c>
      <c r="F607" s="8" t="str">
        <f t="shared" si="27"/>
        <v>218,1331500000</v>
      </c>
      <c r="G607" s="8" t="s">
        <v>46</v>
      </c>
      <c r="H607" s="7" t="str">
        <f t="shared" si="28"/>
        <v>17,5;2750,8500;16,10200</v>
      </c>
      <c r="I607" s="7" t="str">
        <f t="shared" si="29"/>
        <v>1,69000</v>
      </c>
      <c r="J607" s="8" t="str">
        <f>VLOOKUP(C607,配置表!$B:$F,5,FALSE)</f>
        <v>52,2</v>
      </c>
      <c r="K607" s="7" t="str">
        <f>VLOOKUP(C607,配置表!$B:$J,7,FALSE)&amp;W607</f>
        <v>心法战力达到1331500000</v>
      </c>
      <c r="L607" s="9"/>
      <c r="M607" s="9"/>
      <c r="N607" s="9"/>
      <c r="O607" s="9"/>
      <c r="P607" s="9"/>
      <c r="V607" s="11">
        <f>VLOOKUP(C607,配置表!$B:$F,4,FALSE)</f>
        <v>218</v>
      </c>
      <c r="W607" s="11">
        <f>VLOOKUP(B607,[1]成就!$A:$P,16,FALSE)</f>
        <v>1331500000</v>
      </c>
      <c r="X607" s="12"/>
      <c r="Y607" s="11">
        <f>VLOOKUP(B607,[1]成就!$A:$P,14,FALSE)</f>
        <v>69000</v>
      </c>
      <c r="Z607" s="12"/>
      <c r="AA607" s="14" t="s">
        <v>52</v>
      </c>
      <c r="AB607" s="14">
        <v>5</v>
      </c>
      <c r="AC607" s="14" t="s">
        <v>53</v>
      </c>
      <c r="AD607" s="14">
        <v>8500</v>
      </c>
      <c r="AE607" s="14" t="s">
        <v>54</v>
      </c>
      <c r="AF607" s="14">
        <v>10200</v>
      </c>
      <c r="AG607" s="14">
        <f>VLOOKUP(AA607,[2]item!$A:$B,2,FALSE)</f>
        <v>17</v>
      </c>
      <c r="AH607" s="14">
        <f>VLOOKUP(AC607,[2]item!$A:$B,2,FALSE)</f>
        <v>2750</v>
      </c>
      <c r="AI607" s="14">
        <f>VLOOKUP(AE607,[2]item!$A:$B,2,FALSE)</f>
        <v>16</v>
      </c>
    </row>
    <row r="608" spans="2:35">
      <c r="B608" s="2">
        <v>715</v>
      </c>
      <c r="C608" s="7" t="str">
        <f>VLOOKUP(B608,[1]成就!$A:$P,2,FALSE)</f>
        <v>心法战力</v>
      </c>
      <c r="D608" s="2">
        <f>VLOOKUP(C608,配置表!$B:$F,2,FALSE)</f>
        <v>9</v>
      </c>
      <c r="E608" s="2">
        <v>716</v>
      </c>
      <c r="F608" s="8" t="str">
        <f t="shared" si="27"/>
        <v>218,1399000000</v>
      </c>
      <c r="G608" s="8" t="s">
        <v>46</v>
      </c>
      <c r="H608" s="7" t="str">
        <f t="shared" si="28"/>
        <v>22,5;2750,8500;16,10200</v>
      </c>
      <c r="I608" s="7" t="str">
        <f t="shared" si="29"/>
        <v>1,69000</v>
      </c>
      <c r="J608" s="8" t="str">
        <f>VLOOKUP(C608,配置表!$B:$F,5,FALSE)</f>
        <v>52,2</v>
      </c>
      <c r="K608" s="7" t="str">
        <f>VLOOKUP(C608,配置表!$B:$J,7,FALSE)&amp;W608</f>
        <v>心法战力达到1399000000</v>
      </c>
      <c r="L608" s="9"/>
      <c r="M608" s="9"/>
      <c r="N608" s="9"/>
      <c r="O608" s="9"/>
      <c r="P608" s="9"/>
      <c r="V608" s="11">
        <f>VLOOKUP(C608,配置表!$B:$F,4,FALSE)</f>
        <v>218</v>
      </c>
      <c r="W608" s="11">
        <f>VLOOKUP(B608,[1]成就!$A:$P,16,FALSE)</f>
        <v>1399000000</v>
      </c>
      <c r="X608" s="12"/>
      <c r="Y608" s="11">
        <f>VLOOKUP(B608,[1]成就!$A:$P,14,FALSE)</f>
        <v>69000</v>
      </c>
      <c r="Z608" s="12"/>
      <c r="AA608" s="14" t="s">
        <v>64</v>
      </c>
      <c r="AB608" s="14">
        <v>5</v>
      </c>
      <c r="AC608" s="14" t="s">
        <v>53</v>
      </c>
      <c r="AD608" s="14">
        <v>8500</v>
      </c>
      <c r="AE608" s="14" t="s">
        <v>54</v>
      </c>
      <c r="AF608" s="14">
        <v>10200</v>
      </c>
      <c r="AG608" s="14">
        <f>VLOOKUP(AA608,[2]item!$A:$B,2,FALSE)</f>
        <v>22</v>
      </c>
      <c r="AH608" s="14">
        <f>VLOOKUP(AC608,[2]item!$A:$B,2,FALSE)</f>
        <v>2750</v>
      </c>
      <c r="AI608" s="14">
        <f>VLOOKUP(AE608,[2]item!$A:$B,2,FALSE)</f>
        <v>16</v>
      </c>
    </row>
    <row r="609" spans="2:35">
      <c r="B609" s="2">
        <v>716</v>
      </c>
      <c r="C609" s="7" t="str">
        <f>VLOOKUP(B609,[1]成就!$A:$P,2,FALSE)</f>
        <v>心法战力</v>
      </c>
      <c r="D609" s="2">
        <f>VLOOKUP(C609,配置表!$B:$F,2,FALSE)</f>
        <v>9</v>
      </c>
      <c r="E609" s="2">
        <v>717</v>
      </c>
      <c r="F609" s="8" t="str">
        <f t="shared" si="27"/>
        <v>218,1470500000</v>
      </c>
      <c r="G609" s="8" t="s">
        <v>46</v>
      </c>
      <c r="H609" s="7" t="str">
        <f t="shared" si="28"/>
        <v>17,5;2750,8750;16,10500</v>
      </c>
      <c r="I609" s="7" t="str">
        <f t="shared" si="29"/>
        <v>1,72000</v>
      </c>
      <c r="J609" s="8" t="str">
        <f>VLOOKUP(C609,配置表!$B:$F,5,FALSE)</f>
        <v>52,2</v>
      </c>
      <c r="K609" s="7" t="str">
        <f>VLOOKUP(C609,配置表!$B:$J,7,FALSE)&amp;W609</f>
        <v>心法战力达到1470500000</v>
      </c>
      <c r="L609" s="9"/>
      <c r="M609" s="9"/>
      <c r="N609" s="9"/>
      <c r="O609" s="9"/>
      <c r="P609" s="9"/>
      <c r="V609" s="11">
        <f>VLOOKUP(C609,配置表!$B:$F,4,FALSE)</f>
        <v>218</v>
      </c>
      <c r="W609" s="11">
        <f>VLOOKUP(B609,[1]成就!$A:$P,16,FALSE)</f>
        <v>1470500000</v>
      </c>
      <c r="X609" s="12"/>
      <c r="Y609" s="11">
        <f>VLOOKUP(B609,[1]成就!$A:$P,14,FALSE)</f>
        <v>72000</v>
      </c>
      <c r="Z609" s="12"/>
      <c r="AA609" s="14" t="s">
        <v>52</v>
      </c>
      <c r="AB609" s="14">
        <v>5</v>
      </c>
      <c r="AC609" s="14" t="s">
        <v>53</v>
      </c>
      <c r="AD609" s="14">
        <v>8750</v>
      </c>
      <c r="AE609" s="14" t="s">
        <v>54</v>
      </c>
      <c r="AF609" s="14">
        <v>10500</v>
      </c>
      <c r="AG609" s="14">
        <f>VLOOKUP(AA609,[2]item!$A:$B,2,FALSE)</f>
        <v>17</v>
      </c>
      <c r="AH609" s="14">
        <f>VLOOKUP(AC609,[2]item!$A:$B,2,FALSE)</f>
        <v>2750</v>
      </c>
      <c r="AI609" s="14">
        <f>VLOOKUP(AE609,[2]item!$A:$B,2,FALSE)</f>
        <v>16</v>
      </c>
    </row>
    <row r="610" spans="2:35">
      <c r="B610" s="2">
        <v>717</v>
      </c>
      <c r="C610" s="7" t="str">
        <f>VLOOKUP(B610,[1]成就!$A:$P,2,FALSE)</f>
        <v>心法战力</v>
      </c>
      <c r="D610" s="2">
        <f>VLOOKUP(C610,配置表!$B:$F,2,FALSE)</f>
        <v>9</v>
      </c>
      <c r="E610" s="2">
        <v>718</v>
      </c>
      <c r="F610" s="8" t="str">
        <f t="shared" si="27"/>
        <v>218,1542000000</v>
      </c>
      <c r="G610" s="8" t="s">
        <v>46</v>
      </c>
      <c r="H610" s="7" t="str">
        <f t="shared" si="28"/>
        <v>17,5;2750,8750;16,10500</v>
      </c>
      <c r="I610" s="7" t="str">
        <f t="shared" si="29"/>
        <v>1,72000</v>
      </c>
      <c r="J610" s="8" t="str">
        <f>VLOOKUP(C610,配置表!$B:$F,5,FALSE)</f>
        <v>52,2</v>
      </c>
      <c r="K610" s="7" t="str">
        <f>VLOOKUP(C610,配置表!$B:$J,7,FALSE)&amp;W610</f>
        <v>心法战力达到1542000000</v>
      </c>
      <c r="L610" s="9"/>
      <c r="M610" s="9"/>
      <c r="N610" s="9"/>
      <c r="O610" s="9"/>
      <c r="P610" s="9"/>
      <c r="V610" s="11">
        <f>VLOOKUP(C610,配置表!$B:$F,4,FALSE)</f>
        <v>218</v>
      </c>
      <c r="W610" s="11">
        <f>VLOOKUP(B610,[1]成就!$A:$P,16,FALSE)</f>
        <v>1542000000</v>
      </c>
      <c r="X610" s="12"/>
      <c r="Y610" s="11">
        <f>VLOOKUP(B610,[1]成就!$A:$P,14,FALSE)</f>
        <v>72000</v>
      </c>
      <c r="Z610" s="12"/>
      <c r="AA610" s="14" t="s">
        <v>52</v>
      </c>
      <c r="AB610" s="14">
        <v>5</v>
      </c>
      <c r="AC610" s="14" t="s">
        <v>53</v>
      </c>
      <c r="AD610" s="14">
        <v>8750</v>
      </c>
      <c r="AE610" s="14" t="s">
        <v>54</v>
      </c>
      <c r="AF610" s="14">
        <v>10500</v>
      </c>
      <c r="AG610" s="14">
        <f>VLOOKUP(AA610,[2]item!$A:$B,2,FALSE)</f>
        <v>17</v>
      </c>
      <c r="AH610" s="14">
        <f>VLOOKUP(AC610,[2]item!$A:$B,2,FALSE)</f>
        <v>2750</v>
      </c>
      <c r="AI610" s="14">
        <f>VLOOKUP(AE610,[2]item!$A:$B,2,FALSE)</f>
        <v>16</v>
      </c>
    </row>
    <row r="611" spans="2:35">
      <c r="B611" s="2">
        <v>718</v>
      </c>
      <c r="C611" s="7" t="str">
        <f>VLOOKUP(B611,[1]成就!$A:$P,2,FALSE)</f>
        <v>神兵升级</v>
      </c>
      <c r="D611" s="2">
        <f>VLOOKUP(C611,配置表!$B:$F,2,FALSE)</f>
        <v>17</v>
      </c>
      <c r="E611" s="2">
        <v>719</v>
      </c>
      <c r="F611" s="8" t="str">
        <f t="shared" si="27"/>
        <v>221,1</v>
      </c>
      <c r="G611" s="8" t="s">
        <v>46</v>
      </c>
      <c r="H611" s="7" t="str">
        <f t="shared" si="28"/>
        <v>17,5;2750,500;16,600</v>
      </c>
      <c r="I611" s="7" t="str">
        <f t="shared" si="29"/>
        <v>1,50</v>
      </c>
      <c r="J611" s="8" t="str">
        <f>VLOOKUP(C611,配置表!$B:$F,5,FALSE)</f>
        <v>53,0</v>
      </c>
      <c r="K611" s="7" t="str">
        <f>VLOOKUP(C611,配置表!$B:$J,7,FALSE)&amp;W611&amp;IFERROR(VLOOKUP(C611,配置表!$B:$J,8,FALSE),"")&amp;IF(X611,VLOOKUP(X611,配置表!$M$2:$N$8,2,FALSE)&amp;VLOOKUP(C611,配置表!$B:$J,9,FALSE),"")</f>
        <v>任意神兵达到1级</v>
      </c>
      <c r="L611" s="9"/>
      <c r="M611" s="9"/>
      <c r="N611" s="9"/>
      <c r="O611" s="9"/>
      <c r="P611" s="9"/>
      <c r="V611" s="11">
        <f>VLOOKUP(C611,配置表!$B:$F,4,FALSE)</f>
        <v>221</v>
      </c>
      <c r="W611" s="11">
        <f>VLOOKUP(B611,[1]成就!$A:$P,16,FALSE)</f>
        <v>1</v>
      </c>
      <c r="X611" s="12"/>
      <c r="Y611" s="11">
        <f>VLOOKUP(B611,[1]成就!$A:$P,14,FALSE)</f>
        <v>50</v>
      </c>
      <c r="Z611" s="12"/>
      <c r="AA611" s="14" t="s">
        <v>52</v>
      </c>
      <c r="AB611" s="14">
        <v>5</v>
      </c>
      <c r="AC611" s="14" t="s">
        <v>53</v>
      </c>
      <c r="AD611" s="14">
        <v>500</v>
      </c>
      <c r="AE611" s="14" t="s">
        <v>54</v>
      </c>
      <c r="AF611" s="14">
        <v>600</v>
      </c>
      <c r="AG611" s="14">
        <f>VLOOKUP(AA611,[2]item!$A:$B,2,FALSE)</f>
        <v>17</v>
      </c>
      <c r="AH611" s="14">
        <f>VLOOKUP(AC611,[2]item!$A:$B,2,FALSE)</f>
        <v>2750</v>
      </c>
      <c r="AI611" s="14">
        <f>VLOOKUP(AE611,[2]item!$A:$B,2,FALSE)</f>
        <v>16</v>
      </c>
    </row>
    <row r="612" spans="2:35">
      <c r="B612" s="2">
        <v>719</v>
      </c>
      <c r="C612" s="7" t="str">
        <f>VLOOKUP(B612,[1]成就!$A:$P,2,FALSE)</f>
        <v>神兵升级</v>
      </c>
      <c r="D612" s="2">
        <f>VLOOKUP(C612,配置表!$B:$F,2,FALSE)</f>
        <v>17</v>
      </c>
      <c r="E612" s="2">
        <v>720</v>
      </c>
      <c r="F612" s="8" t="str">
        <f t="shared" si="27"/>
        <v>221,2</v>
      </c>
      <c r="G612" s="8" t="s">
        <v>46</v>
      </c>
      <c r="H612" s="7" t="str">
        <f t="shared" si="28"/>
        <v>17,5;2750,500;16,600</v>
      </c>
      <c r="I612" s="7" t="str">
        <f t="shared" si="29"/>
        <v>1,50</v>
      </c>
      <c r="J612" s="8" t="str">
        <f>VLOOKUP(C612,配置表!$B:$F,5,FALSE)</f>
        <v>53,0</v>
      </c>
      <c r="K612" s="7" t="str">
        <f>VLOOKUP(C612,配置表!$B:$J,7,FALSE)&amp;W612&amp;IFERROR(VLOOKUP(C612,配置表!$B:$J,8,FALSE),"")&amp;IF(X612,VLOOKUP(X612,配置表!$M$2:$N$8,2,FALSE)&amp;VLOOKUP(C612,配置表!$B:$J,9,FALSE),"")</f>
        <v>任意神兵达到2级</v>
      </c>
      <c r="L612" s="9"/>
      <c r="M612" s="9"/>
      <c r="N612" s="9"/>
      <c r="O612" s="9"/>
      <c r="P612" s="9"/>
      <c r="V612" s="11">
        <f>VLOOKUP(C612,配置表!$B:$F,4,FALSE)</f>
        <v>221</v>
      </c>
      <c r="W612" s="11">
        <f>VLOOKUP(B612,[1]成就!$A:$P,16,FALSE)</f>
        <v>2</v>
      </c>
      <c r="X612" s="12"/>
      <c r="Y612" s="11">
        <f>VLOOKUP(B612,[1]成就!$A:$P,14,FALSE)</f>
        <v>50</v>
      </c>
      <c r="Z612" s="12"/>
      <c r="AA612" s="14" t="s">
        <v>52</v>
      </c>
      <c r="AB612" s="14">
        <v>5</v>
      </c>
      <c r="AC612" s="14" t="s">
        <v>53</v>
      </c>
      <c r="AD612" s="14">
        <v>500</v>
      </c>
      <c r="AE612" s="14" t="s">
        <v>54</v>
      </c>
      <c r="AF612" s="14">
        <v>600</v>
      </c>
      <c r="AG612" s="14">
        <f>VLOOKUP(AA612,[2]item!$A:$B,2,FALSE)</f>
        <v>17</v>
      </c>
      <c r="AH612" s="14">
        <f>VLOOKUP(AC612,[2]item!$A:$B,2,FALSE)</f>
        <v>2750</v>
      </c>
      <c r="AI612" s="14">
        <f>VLOOKUP(AE612,[2]item!$A:$B,2,FALSE)</f>
        <v>16</v>
      </c>
    </row>
    <row r="613" spans="2:35">
      <c r="B613" s="2">
        <v>720</v>
      </c>
      <c r="C613" s="7" t="str">
        <f>VLOOKUP(B613,[1]成就!$A:$P,2,FALSE)</f>
        <v>神兵升级</v>
      </c>
      <c r="D613" s="2">
        <f>VLOOKUP(C613,配置表!$B:$F,2,FALSE)</f>
        <v>17</v>
      </c>
      <c r="E613" s="2">
        <v>721</v>
      </c>
      <c r="F613" s="8" t="str">
        <f t="shared" si="27"/>
        <v>221,3</v>
      </c>
      <c r="G613" s="8" t="s">
        <v>46</v>
      </c>
      <c r="H613" s="7" t="str">
        <f t="shared" si="28"/>
        <v>22,5;2750,750;16,900</v>
      </c>
      <c r="I613" s="7" t="str">
        <f t="shared" si="29"/>
        <v>1,70</v>
      </c>
      <c r="J613" s="8" t="str">
        <f>VLOOKUP(C613,配置表!$B:$F,5,FALSE)</f>
        <v>53,0</v>
      </c>
      <c r="K613" s="7" t="str">
        <f>VLOOKUP(C613,配置表!$B:$J,7,FALSE)&amp;W613&amp;IFERROR(VLOOKUP(C613,配置表!$B:$J,8,FALSE),"")&amp;IF(X613,VLOOKUP(X613,配置表!$M$2:$N$8,2,FALSE)&amp;VLOOKUP(C613,配置表!$B:$J,9,FALSE),"")</f>
        <v>任意神兵达到3级</v>
      </c>
      <c r="L613" s="9"/>
      <c r="M613" s="9"/>
      <c r="N613" s="9"/>
      <c r="O613" s="9"/>
      <c r="P613" s="9"/>
      <c r="V613" s="11">
        <f>VLOOKUP(C613,配置表!$B:$F,4,FALSE)</f>
        <v>221</v>
      </c>
      <c r="W613" s="11">
        <f>VLOOKUP(B613,[1]成就!$A:$P,16,FALSE)</f>
        <v>3</v>
      </c>
      <c r="X613" s="12"/>
      <c r="Y613" s="11">
        <f>VLOOKUP(B613,[1]成就!$A:$P,14,FALSE)</f>
        <v>70</v>
      </c>
      <c r="Z613" s="12"/>
      <c r="AA613" s="14" t="s">
        <v>64</v>
      </c>
      <c r="AB613" s="14">
        <v>5</v>
      </c>
      <c r="AC613" s="14" t="s">
        <v>53</v>
      </c>
      <c r="AD613" s="14">
        <v>750</v>
      </c>
      <c r="AE613" s="14" t="s">
        <v>54</v>
      </c>
      <c r="AF613" s="14">
        <v>900</v>
      </c>
      <c r="AG613" s="14">
        <f>VLOOKUP(AA613,[2]item!$A:$B,2,FALSE)</f>
        <v>22</v>
      </c>
      <c r="AH613" s="14">
        <f>VLOOKUP(AC613,[2]item!$A:$B,2,FALSE)</f>
        <v>2750</v>
      </c>
      <c r="AI613" s="14">
        <f>VLOOKUP(AE613,[2]item!$A:$B,2,FALSE)</f>
        <v>16</v>
      </c>
    </row>
    <row r="614" spans="2:35">
      <c r="B614" s="2">
        <v>721</v>
      </c>
      <c r="C614" s="7" t="str">
        <f>VLOOKUP(B614,[1]成就!$A:$P,2,FALSE)</f>
        <v>神兵升级</v>
      </c>
      <c r="D614" s="2">
        <f>VLOOKUP(C614,配置表!$B:$F,2,FALSE)</f>
        <v>17</v>
      </c>
      <c r="E614" s="2">
        <v>722</v>
      </c>
      <c r="F614" s="8" t="str">
        <f t="shared" si="27"/>
        <v>221,4</v>
      </c>
      <c r="G614" s="8" t="s">
        <v>46</v>
      </c>
      <c r="H614" s="7" t="str">
        <f t="shared" si="28"/>
        <v>17,5;2750,750;16,900</v>
      </c>
      <c r="I614" s="7" t="str">
        <f t="shared" si="29"/>
        <v>1,70</v>
      </c>
      <c r="J614" s="8" t="str">
        <f>VLOOKUP(C614,配置表!$B:$F,5,FALSE)</f>
        <v>53,0</v>
      </c>
      <c r="K614" s="7" t="str">
        <f>VLOOKUP(C614,配置表!$B:$J,7,FALSE)&amp;W614&amp;IFERROR(VLOOKUP(C614,配置表!$B:$J,8,FALSE),"")&amp;IF(X614,VLOOKUP(X614,配置表!$M$2:$N$8,2,FALSE)&amp;VLOOKUP(C614,配置表!$B:$J,9,FALSE),"")</f>
        <v>任意神兵达到4级</v>
      </c>
      <c r="L614" s="9"/>
      <c r="M614" s="9"/>
      <c r="N614" s="9"/>
      <c r="O614" s="9"/>
      <c r="P614" s="9"/>
      <c r="V614" s="11">
        <f>VLOOKUP(C614,配置表!$B:$F,4,FALSE)</f>
        <v>221</v>
      </c>
      <c r="W614" s="11">
        <f>VLOOKUP(B614,[1]成就!$A:$P,16,FALSE)</f>
        <v>4</v>
      </c>
      <c r="X614" s="12"/>
      <c r="Y614" s="11">
        <f>VLOOKUP(B614,[1]成就!$A:$P,14,FALSE)</f>
        <v>70</v>
      </c>
      <c r="Z614" s="12"/>
      <c r="AA614" s="14" t="s">
        <v>52</v>
      </c>
      <c r="AB614" s="14">
        <v>5</v>
      </c>
      <c r="AC614" s="14" t="s">
        <v>53</v>
      </c>
      <c r="AD614" s="14">
        <v>750</v>
      </c>
      <c r="AE614" s="14" t="s">
        <v>54</v>
      </c>
      <c r="AF614" s="14">
        <v>900</v>
      </c>
      <c r="AG614" s="14">
        <f>VLOOKUP(AA614,[2]item!$A:$B,2,FALSE)</f>
        <v>17</v>
      </c>
      <c r="AH614" s="14">
        <f>VLOOKUP(AC614,[2]item!$A:$B,2,FALSE)</f>
        <v>2750</v>
      </c>
      <c r="AI614" s="14">
        <f>VLOOKUP(AE614,[2]item!$A:$B,2,FALSE)</f>
        <v>16</v>
      </c>
    </row>
    <row r="615" spans="2:35">
      <c r="B615" s="2">
        <v>722</v>
      </c>
      <c r="C615" s="7" t="str">
        <f>VLOOKUP(B615,[1]成就!$A:$P,2,FALSE)</f>
        <v>神兵升级</v>
      </c>
      <c r="D615" s="2">
        <f>VLOOKUP(C615,配置表!$B:$F,2,FALSE)</f>
        <v>17</v>
      </c>
      <c r="E615" s="2">
        <v>723</v>
      </c>
      <c r="F615" s="8" t="str">
        <f t="shared" si="27"/>
        <v>221,5</v>
      </c>
      <c r="G615" s="8" t="s">
        <v>46</v>
      </c>
      <c r="H615" s="7" t="str">
        <f t="shared" si="28"/>
        <v>17,5;2750,1000;16,1200</v>
      </c>
      <c r="I615" s="7" t="str">
        <f t="shared" si="29"/>
        <v>1,100</v>
      </c>
      <c r="J615" s="8" t="str">
        <f>VLOOKUP(C615,配置表!$B:$F,5,FALSE)</f>
        <v>53,0</v>
      </c>
      <c r="K615" s="7" t="str">
        <f>VLOOKUP(C615,配置表!$B:$J,7,FALSE)&amp;W615&amp;IFERROR(VLOOKUP(C615,配置表!$B:$J,8,FALSE),"")&amp;IF(X615,VLOOKUP(X615,配置表!$M$2:$N$8,2,FALSE)&amp;VLOOKUP(C615,配置表!$B:$J,9,FALSE),"")</f>
        <v>任意神兵达到5级</v>
      </c>
      <c r="L615" s="9"/>
      <c r="M615" s="9"/>
      <c r="N615" s="9"/>
      <c r="O615" s="9"/>
      <c r="P615" s="9"/>
      <c r="V615" s="11">
        <f>VLOOKUP(C615,配置表!$B:$F,4,FALSE)</f>
        <v>221</v>
      </c>
      <c r="W615" s="11">
        <f>VLOOKUP(B615,[1]成就!$A:$P,16,FALSE)</f>
        <v>5</v>
      </c>
      <c r="X615" s="12"/>
      <c r="Y615" s="11">
        <f>VLOOKUP(B615,[1]成就!$A:$P,14,FALSE)</f>
        <v>100</v>
      </c>
      <c r="Z615" s="12"/>
      <c r="AA615" s="14" t="s">
        <v>52</v>
      </c>
      <c r="AB615" s="14">
        <v>5</v>
      </c>
      <c r="AC615" s="14" t="s">
        <v>53</v>
      </c>
      <c r="AD615" s="14">
        <v>1000</v>
      </c>
      <c r="AE615" s="14" t="s">
        <v>54</v>
      </c>
      <c r="AF615" s="14">
        <v>1200</v>
      </c>
      <c r="AG615" s="14">
        <f>VLOOKUP(AA615,[2]item!$A:$B,2,FALSE)</f>
        <v>17</v>
      </c>
      <c r="AH615" s="14">
        <f>VLOOKUP(AC615,[2]item!$A:$B,2,FALSE)</f>
        <v>2750</v>
      </c>
      <c r="AI615" s="14">
        <f>VLOOKUP(AE615,[2]item!$A:$B,2,FALSE)</f>
        <v>16</v>
      </c>
    </row>
    <row r="616" spans="2:35">
      <c r="B616" s="2">
        <v>723</v>
      </c>
      <c r="C616" s="7" t="str">
        <f>VLOOKUP(B616,[1]成就!$A:$P,2,FALSE)</f>
        <v>神兵升级</v>
      </c>
      <c r="D616" s="2">
        <f>VLOOKUP(C616,配置表!$B:$F,2,FALSE)</f>
        <v>17</v>
      </c>
      <c r="E616" s="2">
        <v>724</v>
      </c>
      <c r="F616" s="8" t="str">
        <f t="shared" si="27"/>
        <v>221,6</v>
      </c>
      <c r="G616" s="8" t="s">
        <v>46</v>
      </c>
      <c r="H616" s="7" t="str">
        <f t="shared" si="28"/>
        <v>22,5;2750,1000;16,1200</v>
      </c>
      <c r="I616" s="7" t="str">
        <f t="shared" si="29"/>
        <v>1,100</v>
      </c>
      <c r="J616" s="8" t="str">
        <f>VLOOKUP(C616,配置表!$B:$F,5,FALSE)</f>
        <v>53,0</v>
      </c>
      <c r="K616" s="7" t="str">
        <f>VLOOKUP(C616,配置表!$B:$J,7,FALSE)&amp;W616&amp;IFERROR(VLOOKUP(C616,配置表!$B:$J,8,FALSE),"")&amp;IF(X616,VLOOKUP(X616,配置表!$M$2:$N$8,2,FALSE)&amp;VLOOKUP(C616,配置表!$B:$J,9,FALSE),"")</f>
        <v>任意神兵达到6级</v>
      </c>
      <c r="L616" s="9"/>
      <c r="M616" s="9"/>
      <c r="N616" s="9"/>
      <c r="O616" s="9"/>
      <c r="P616" s="9"/>
      <c r="V616" s="11">
        <f>VLOOKUP(C616,配置表!$B:$F,4,FALSE)</f>
        <v>221</v>
      </c>
      <c r="W616" s="11">
        <f>VLOOKUP(B616,[1]成就!$A:$P,16,FALSE)</f>
        <v>6</v>
      </c>
      <c r="X616" s="12"/>
      <c r="Y616" s="11">
        <f>VLOOKUP(B616,[1]成就!$A:$P,14,FALSE)</f>
        <v>100</v>
      </c>
      <c r="Z616" s="12"/>
      <c r="AA616" s="14" t="s">
        <v>64</v>
      </c>
      <c r="AB616" s="14">
        <v>5</v>
      </c>
      <c r="AC616" s="14" t="s">
        <v>53</v>
      </c>
      <c r="AD616" s="14">
        <v>1000</v>
      </c>
      <c r="AE616" s="14" t="s">
        <v>54</v>
      </c>
      <c r="AF616" s="14">
        <v>1200</v>
      </c>
      <c r="AG616" s="14">
        <f>VLOOKUP(AA616,[2]item!$A:$B,2,FALSE)</f>
        <v>22</v>
      </c>
      <c r="AH616" s="14">
        <f>VLOOKUP(AC616,[2]item!$A:$B,2,FALSE)</f>
        <v>2750</v>
      </c>
      <c r="AI616" s="14">
        <f>VLOOKUP(AE616,[2]item!$A:$B,2,FALSE)</f>
        <v>16</v>
      </c>
    </row>
    <row r="617" spans="2:35">
      <c r="B617" s="2">
        <v>724</v>
      </c>
      <c r="C617" s="7" t="str">
        <f>VLOOKUP(B617,[1]成就!$A:$P,2,FALSE)</f>
        <v>神兵升级</v>
      </c>
      <c r="D617" s="2">
        <f>VLOOKUP(C617,配置表!$B:$F,2,FALSE)</f>
        <v>17</v>
      </c>
      <c r="E617" s="2">
        <v>725</v>
      </c>
      <c r="F617" s="8" t="str">
        <f t="shared" si="27"/>
        <v>221,7</v>
      </c>
      <c r="G617" s="8" t="s">
        <v>46</v>
      </c>
      <c r="H617" s="7" t="str">
        <f t="shared" si="28"/>
        <v>17,5;2750,1250;16,1500</v>
      </c>
      <c r="I617" s="7" t="str">
        <f t="shared" si="29"/>
        <v>1,130</v>
      </c>
      <c r="J617" s="8" t="str">
        <f>VLOOKUP(C617,配置表!$B:$F,5,FALSE)</f>
        <v>53,0</v>
      </c>
      <c r="K617" s="7" t="str">
        <f>VLOOKUP(C617,配置表!$B:$J,7,FALSE)&amp;W617&amp;IFERROR(VLOOKUP(C617,配置表!$B:$J,8,FALSE),"")&amp;IF(X617,VLOOKUP(X617,配置表!$M$2:$N$8,2,FALSE)&amp;VLOOKUP(C617,配置表!$B:$J,9,FALSE),"")</f>
        <v>任意神兵达到7级</v>
      </c>
      <c r="L617" s="9"/>
      <c r="M617" s="9"/>
      <c r="N617" s="9"/>
      <c r="O617" s="9"/>
      <c r="P617" s="9"/>
      <c r="V617" s="11">
        <f>VLOOKUP(C617,配置表!$B:$F,4,FALSE)</f>
        <v>221</v>
      </c>
      <c r="W617" s="11">
        <f>VLOOKUP(B617,[1]成就!$A:$P,16,FALSE)</f>
        <v>7</v>
      </c>
      <c r="X617" s="12"/>
      <c r="Y617" s="11">
        <f>VLOOKUP(B617,[1]成就!$A:$P,14,FALSE)</f>
        <v>130</v>
      </c>
      <c r="Z617" s="12"/>
      <c r="AA617" s="14" t="s">
        <v>52</v>
      </c>
      <c r="AB617" s="14">
        <v>5</v>
      </c>
      <c r="AC617" s="14" t="s">
        <v>53</v>
      </c>
      <c r="AD617" s="14">
        <v>1250</v>
      </c>
      <c r="AE617" s="14" t="s">
        <v>54</v>
      </c>
      <c r="AF617" s="14">
        <v>1500</v>
      </c>
      <c r="AG617" s="14">
        <f>VLOOKUP(AA617,[2]item!$A:$B,2,FALSE)</f>
        <v>17</v>
      </c>
      <c r="AH617" s="14">
        <f>VLOOKUP(AC617,[2]item!$A:$B,2,FALSE)</f>
        <v>2750</v>
      </c>
      <c r="AI617" s="14">
        <f>VLOOKUP(AE617,[2]item!$A:$B,2,FALSE)</f>
        <v>16</v>
      </c>
    </row>
    <row r="618" spans="2:35">
      <c r="B618" s="2">
        <v>725</v>
      </c>
      <c r="C618" s="7" t="str">
        <f>VLOOKUP(B618,[1]成就!$A:$P,2,FALSE)</f>
        <v>神兵升级</v>
      </c>
      <c r="D618" s="2">
        <f>VLOOKUP(C618,配置表!$B:$F,2,FALSE)</f>
        <v>17</v>
      </c>
      <c r="E618" s="2">
        <v>726</v>
      </c>
      <c r="F618" s="8" t="str">
        <f t="shared" si="27"/>
        <v>221,8</v>
      </c>
      <c r="G618" s="8" t="s">
        <v>46</v>
      </c>
      <c r="H618" s="7" t="str">
        <f t="shared" si="28"/>
        <v>17,5;2750,1250;16,1500</v>
      </c>
      <c r="I618" s="7" t="str">
        <f t="shared" si="29"/>
        <v>1,130</v>
      </c>
      <c r="J618" s="8" t="str">
        <f>VLOOKUP(C618,配置表!$B:$F,5,FALSE)</f>
        <v>53,0</v>
      </c>
      <c r="K618" s="7" t="str">
        <f>VLOOKUP(C618,配置表!$B:$J,7,FALSE)&amp;W618&amp;IFERROR(VLOOKUP(C618,配置表!$B:$J,8,FALSE),"")&amp;IF(X618,VLOOKUP(X618,配置表!$M$2:$N$8,2,FALSE)&amp;VLOOKUP(C618,配置表!$B:$J,9,FALSE),"")</f>
        <v>任意神兵达到8级</v>
      </c>
      <c r="L618" s="9"/>
      <c r="M618" s="9"/>
      <c r="N618" s="9"/>
      <c r="O618" s="9"/>
      <c r="P618" s="9"/>
      <c r="V618" s="11">
        <f>VLOOKUP(C618,配置表!$B:$F,4,FALSE)</f>
        <v>221</v>
      </c>
      <c r="W618" s="11">
        <f>VLOOKUP(B618,[1]成就!$A:$P,16,FALSE)</f>
        <v>8</v>
      </c>
      <c r="X618" s="12"/>
      <c r="Y618" s="11">
        <f>VLOOKUP(B618,[1]成就!$A:$P,14,FALSE)</f>
        <v>130</v>
      </c>
      <c r="Z618" s="12"/>
      <c r="AA618" s="14" t="s">
        <v>52</v>
      </c>
      <c r="AB618" s="14">
        <v>5</v>
      </c>
      <c r="AC618" s="14" t="s">
        <v>53</v>
      </c>
      <c r="AD618" s="14">
        <v>1250</v>
      </c>
      <c r="AE618" s="14" t="s">
        <v>54</v>
      </c>
      <c r="AF618" s="14">
        <v>1500</v>
      </c>
      <c r="AG618" s="14">
        <f>VLOOKUP(AA618,[2]item!$A:$B,2,FALSE)</f>
        <v>17</v>
      </c>
      <c r="AH618" s="14">
        <f>VLOOKUP(AC618,[2]item!$A:$B,2,FALSE)</f>
        <v>2750</v>
      </c>
      <c r="AI618" s="14">
        <f>VLOOKUP(AE618,[2]item!$A:$B,2,FALSE)</f>
        <v>16</v>
      </c>
    </row>
    <row r="619" spans="2:35">
      <c r="B619" s="2">
        <v>726</v>
      </c>
      <c r="C619" s="7" t="str">
        <f>VLOOKUP(B619,[1]成就!$A:$P,2,FALSE)</f>
        <v>神兵升级</v>
      </c>
      <c r="D619" s="2">
        <f>VLOOKUP(C619,配置表!$B:$F,2,FALSE)</f>
        <v>17</v>
      </c>
      <c r="E619" s="2">
        <v>727</v>
      </c>
      <c r="F619" s="8" t="str">
        <f t="shared" si="27"/>
        <v>221,9</v>
      </c>
      <c r="G619" s="8" t="s">
        <v>46</v>
      </c>
      <c r="H619" s="7" t="str">
        <f t="shared" si="28"/>
        <v>22,5;2750,1500;16,1800</v>
      </c>
      <c r="I619" s="7" t="str">
        <f t="shared" si="29"/>
        <v>1,160</v>
      </c>
      <c r="J619" s="8" t="str">
        <f>VLOOKUP(C619,配置表!$B:$F,5,FALSE)</f>
        <v>53,0</v>
      </c>
      <c r="K619" s="7" t="str">
        <f>VLOOKUP(C619,配置表!$B:$J,7,FALSE)&amp;W619&amp;IFERROR(VLOOKUP(C619,配置表!$B:$J,8,FALSE),"")&amp;IF(X619,VLOOKUP(X619,配置表!$M$2:$N$8,2,FALSE)&amp;VLOOKUP(C619,配置表!$B:$J,9,FALSE),"")</f>
        <v>任意神兵达到9级</v>
      </c>
      <c r="L619" s="9"/>
      <c r="M619" s="9"/>
      <c r="N619" s="9"/>
      <c r="O619" s="9"/>
      <c r="P619" s="9"/>
      <c r="V619" s="11">
        <f>VLOOKUP(C619,配置表!$B:$F,4,FALSE)</f>
        <v>221</v>
      </c>
      <c r="W619" s="11">
        <f>VLOOKUP(B619,[1]成就!$A:$P,16,FALSE)</f>
        <v>9</v>
      </c>
      <c r="X619" s="12"/>
      <c r="Y619" s="11">
        <f>VLOOKUP(B619,[1]成就!$A:$P,14,FALSE)</f>
        <v>160</v>
      </c>
      <c r="Z619" s="12"/>
      <c r="AA619" s="14" t="s">
        <v>64</v>
      </c>
      <c r="AB619" s="14">
        <v>5</v>
      </c>
      <c r="AC619" s="14" t="s">
        <v>53</v>
      </c>
      <c r="AD619" s="14">
        <v>1500</v>
      </c>
      <c r="AE619" s="14" t="s">
        <v>54</v>
      </c>
      <c r="AF619" s="14">
        <v>1800</v>
      </c>
      <c r="AG619" s="14">
        <f>VLOOKUP(AA619,[2]item!$A:$B,2,FALSE)</f>
        <v>22</v>
      </c>
      <c r="AH619" s="14">
        <f>VLOOKUP(AC619,[2]item!$A:$B,2,FALSE)</f>
        <v>2750</v>
      </c>
      <c r="AI619" s="14">
        <f>VLOOKUP(AE619,[2]item!$A:$B,2,FALSE)</f>
        <v>16</v>
      </c>
    </row>
    <row r="620" spans="2:35">
      <c r="B620" s="2">
        <v>727</v>
      </c>
      <c r="C620" s="7" t="str">
        <f>VLOOKUP(B620,[1]成就!$A:$P,2,FALSE)</f>
        <v>神兵升级</v>
      </c>
      <c r="D620" s="2">
        <f>VLOOKUP(C620,配置表!$B:$F,2,FALSE)</f>
        <v>17</v>
      </c>
      <c r="E620" s="2">
        <v>728</v>
      </c>
      <c r="F620" s="8" t="str">
        <f t="shared" si="27"/>
        <v>221,10</v>
      </c>
      <c r="G620" s="8" t="s">
        <v>46</v>
      </c>
      <c r="H620" s="7" t="str">
        <f t="shared" si="28"/>
        <v>17,5;2750,1500;16,1800</v>
      </c>
      <c r="I620" s="7" t="str">
        <f t="shared" si="29"/>
        <v>1,160</v>
      </c>
      <c r="J620" s="8" t="str">
        <f>VLOOKUP(C620,配置表!$B:$F,5,FALSE)</f>
        <v>53,0</v>
      </c>
      <c r="K620" s="7" t="str">
        <f>VLOOKUP(C620,配置表!$B:$J,7,FALSE)&amp;W620&amp;IFERROR(VLOOKUP(C620,配置表!$B:$J,8,FALSE),"")&amp;IF(X620,VLOOKUP(X620,配置表!$M$2:$N$8,2,FALSE)&amp;VLOOKUP(C620,配置表!$B:$J,9,FALSE),"")</f>
        <v>任意神兵达到10级</v>
      </c>
      <c r="L620" s="9"/>
      <c r="M620" s="9"/>
      <c r="N620" s="9"/>
      <c r="O620" s="9"/>
      <c r="P620" s="9"/>
      <c r="V620" s="11">
        <f>VLOOKUP(C620,配置表!$B:$F,4,FALSE)</f>
        <v>221</v>
      </c>
      <c r="W620" s="11">
        <f>VLOOKUP(B620,[1]成就!$A:$P,16,FALSE)</f>
        <v>10</v>
      </c>
      <c r="X620" s="12"/>
      <c r="Y620" s="11">
        <f>VLOOKUP(B620,[1]成就!$A:$P,14,FALSE)</f>
        <v>160</v>
      </c>
      <c r="Z620" s="12"/>
      <c r="AA620" s="14" t="s">
        <v>52</v>
      </c>
      <c r="AB620" s="14">
        <v>5</v>
      </c>
      <c r="AC620" s="14" t="s">
        <v>53</v>
      </c>
      <c r="AD620" s="14">
        <v>1500</v>
      </c>
      <c r="AE620" s="14" t="s">
        <v>54</v>
      </c>
      <c r="AF620" s="14">
        <v>1800</v>
      </c>
      <c r="AG620" s="14">
        <f>VLOOKUP(AA620,[2]item!$A:$B,2,FALSE)</f>
        <v>17</v>
      </c>
      <c r="AH620" s="14">
        <f>VLOOKUP(AC620,[2]item!$A:$B,2,FALSE)</f>
        <v>2750</v>
      </c>
      <c r="AI620" s="14">
        <f>VLOOKUP(AE620,[2]item!$A:$B,2,FALSE)</f>
        <v>16</v>
      </c>
    </row>
    <row r="621" spans="2:35">
      <c r="B621" s="2">
        <v>728</v>
      </c>
      <c r="C621" s="7" t="str">
        <f>VLOOKUP(B621,[1]成就!$A:$P,2,FALSE)</f>
        <v>神兵升级</v>
      </c>
      <c r="D621" s="2">
        <f>VLOOKUP(C621,配置表!$B:$F,2,FALSE)</f>
        <v>17</v>
      </c>
      <c r="E621" s="2">
        <v>729</v>
      </c>
      <c r="F621" s="8" t="str">
        <f t="shared" si="27"/>
        <v>221,12</v>
      </c>
      <c r="G621" s="8" t="s">
        <v>46</v>
      </c>
      <c r="H621" s="7" t="str">
        <f t="shared" si="28"/>
        <v>17,5;2750,1750;16,2100</v>
      </c>
      <c r="I621" s="7" t="str">
        <f t="shared" si="29"/>
        <v>1,200</v>
      </c>
      <c r="J621" s="8" t="str">
        <f>VLOOKUP(C621,配置表!$B:$F,5,FALSE)</f>
        <v>53,0</v>
      </c>
      <c r="K621" s="7" t="str">
        <f>VLOOKUP(C621,配置表!$B:$J,7,FALSE)&amp;W621&amp;IFERROR(VLOOKUP(C621,配置表!$B:$J,8,FALSE),"")&amp;IF(X621,VLOOKUP(X621,配置表!$M$2:$N$8,2,FALSE)&amp;VLOOKUP(C621,配置表!$B:$J,9,FALSE),"")</f>
        <v>任意神兵达到12级</v>
      </c>
      <c r="L621" s="9"/>
      <c r="M621" s="9"/>
      <c r="N621" s="9"/>
      <c r="O621" s="9"/>
      <c r="P621" s="9"/>
      <c r="V621" s="11">
        <f>VLOOKUP(C621,配置表!$B:$F,4,FALSE)</f>
        <v>221</v>
      </c>
      <c r="W621" s="11">
        <f>VLOOKUP(B621,[1]成就!$A:$P,16,FALSE)</f>
        <v>12</v>
      </c>
      <c r="X621" s="12"/>
      <c r="Y621" s="11">
        <f>VLOOKUP(B621,[1]成就!$A:$P,14,FALSE)</f>
        <v>200</v>
      </c>
      <c r="Z621" s="12"/>
      <c r="AA621" s="14" t="s">
        <v>52</v>
      </c>
      <c r="AB621" s="14">
        <v>5</v>
      </c>
      <c r="AC621" s="14" t="s">
        <v>53</v>
      </c>
      <c r="AD621" s="14">
        <v>1750</v>
      </c>
      <c r="AE621" s="14" t="s">
        <v>54</v>
      </c>
      <c r="AF621" s="14">
        <v>2100</v>
      </c>
      <c r="AG621" s="14">
        <f>VLOOKUP(AA621,[2]item!$A:$B,2,FALSE)</f>
        <v>17</v>
      </c>
      <c r="AH621" s="14">
        <f>VLOOKUP(AC621,[2]item!$A:$B,2,FALSE)</f>
        <v>2750</v>
      </c>
      <c r="AI621" s="14">
        <f>VLOOKUP(AE621,[2]item!$A:$B,2,FALSE)</f>
        <v>16</v>
      </c>
    </row>
    <row r="622" spans="2:35">
      <c r="B622" s="2">
        <v>729</v>
      </c>
      <c r="C622" s="7" t="str">
        <f>VLOOKUP(B622,[1]成就!$A:$P,2,FALSE)</f>
        <v>神兵升级</v>
      </c>
      <c r="D622" s="2">
        <f>VLOOKUP(C622,配置表!$B:$F,2,FALSE)</f>
        <v>17</v>
      </c>
      <c r="E622" s="2">
        <v>730</v>
      </c>
      <c r="F622" s="8" t="str">
        <f t="shared" si="27"/>
        <v>221,14</v>
      </c>
      <c r="G622" s="8" t="s">
        <v>46</v>
      </c>
      <c r="H622" s="7" t="str">
        <f t="shared" si="28"/>
        <v>22,5;2750,1750;16,2100</v>
      </c>
      <c r="I622" s="7" t="str">
        <f t="shared" si="29"/>
        <v>1,200</v>
      </c>
      <c r="J622" s="8" t="str">
        <f>VLOOKUP(C622,配置表!$B:$F,5,FALSE)</f>
        <v>53,0</v>
      </c>
      <c r="K622" s="7" t="str">
        <f>VLOOKUP(C622,配置表!$B:$J,7,FALSE)&amp;W622&amp;IFERROR(VLOOKUP(C622,配置表!$B:$J,8,FALSE),"")&amp;IF(X622,VLOOKUP(X622,配置表!$M$2:$N$8,2,FALSE)&amp;VLOOKUP(C622,配置表!$B:$J,9,FALSE),"")</f>
        <v>任意神兵达到14级</v>
      </c>
      <c r="L622" s="9"/>
      <c r="M622" s="9"/>
      <c r="N622" s="9"/>
      <c r="O622" s="9"/>
      <c r="P622" s="9"/>
      <c r="V622" s="11">
        <f>VLOOKUP(C622,配置表!$B:$F,4,FALSE)</f>
        <v>221</v>
      </c>
      <c r="W622" s="11">
        <f>VLOOKUP(B622,[1]成就!$A:$P,16,FALSE)</f>
        <v>14</v>
      </c>
      <c r="X622" s="12"/>
      <c r="Y622" s="11">
        <f>VLOOKUP(B622,[1]成就!$A:$P,14,FALSE)</f>
        <v>200</v>
      </c>
      <c r="Z622" s="12"/>
      <c r="AA622" s="14" t="s">
        <v>64</v>
      </c>
      <c r="AB622" s="14">
        <v>5</v>
      </c>
      <c r="AC622" s="14" t="s">
        <v>53</v>
      </c>
      <c r="AD622" s="14">
        <v>1750</v>
      </c>
      <c r="AE622" s="14" t="s">
        <v>54</v>
      </c>
      <c r="AF622" s="14">
        <v>2100</v>
      </c>
      <c r="AG622" s="14">
        <f>VLOOKUP(AA622,[2]item!$A:$B,2,FALSE)</f>
        <v>22</v>
      </c>
      <c r="AH622" s="14">
        <f>VLOOKUP(AC622,[2]item!$A:$B,2,FALSE)</f>
        <v>2750</v>
      </c>
      <c r="AI622" s="14">
        <f>VLOOKUP(AE622,[2]item!$A:$B,2,FALSE)</f>
        <v>16</v>
      </c>
    </row>
    <row r="623" spans="2:35">
      <c r="B623" s="2">
        <v>730</v>
      </c>
      <c r="C623" s="7" t="str">
        <f>VLOOKUP(B623,[1]成就!$A:$P,2,FALSE)</f>
        <v>神兵升级</v>
      </c>
      <c r="D623" s="2">
        <f>VLOOKUP(C623,配置表!$B:$F,2,FALSE)</f>
        <v>17</v>
      </c>
      <c r="E623" s="2">
        <v>731</v>
      </c>
      <c r="F623" s="8" t="str">
        <f t="shared" si="27"/>
        <v>221,16</v>
      </c>
      <c r="G623" s="8" t="s">
        <v>46</v>
      </c>
      <c r="H623" s="7" t="str">
        <f t="shared" si="28"/>
        <v>17,5;2750,2000;16,2400</v>
      </c>
      <c r="I623" s="7" t="str">
        <f t="shared" si="29"/>
        <v>1,300</v>
      </c>
      <c r="J623" s="8" t="str">
        <f>VLOOKUP(C623,配置表!$B:$F,5,FALSE)</f>
        <v>53,0</v>
      </c>
      <c r="K623" s="7" t="str">
        <f>VLOOKUP(C623,配置表!$B:$J,7,FALSE)&amp;W623&amp;IFERROR(VLOOKUP(C623,配置表!$B:$J,8,FALSE),"")&amp;IF(X623,VLOOKUP(X623,配置表!$M$2:$N$8,2,FALSE)&amp;VLOOKUP(C623,配置表!$B:$J,9,FALSE),"")</f>
        <v>任意神兵达到16级</v>
      </c>
      <c r="L623" s="9"/>
      <c r="M623" s="9"/>
      <c r="N623" s="9"/>
      <c r="O623" s="9"/>
      <c r="P623" s="9"/>
      <c r="V623" s="11">
        <f>VLOOKUP(C623,配置表!$B:$F,4,FALSE)</f>
        <v>221</v>
      </c>
      <c r="W623" s="11">
        <f>VLOOKUP(B623,[1]成就!$A:$P,16,FALSE)</f>
        <v>16</v>
      </c>
      <c r="X623" s="12"/>
      <c r="Y623" s="11">
        <f>VLOOKUP(B623,[1]成就!$A:$P,14,FALSE)</f>
        <v>300</v>
      </c>
      <c r="Z623" s="12"/>
      <c r="AA623" s="14" t="s">
        <v>52</v>
      </c>
      <c r="AB623" s="14">
        <v>5</v>
      </c>
      <c r="AC623" s="14" t="s">
        <v>53</v>
      </c>
      <c r="AD623" s="14">
        <v>2000</v>
      </c>
      <c r="AE623" s="14" t="s">
        <v>54</v>
      </c>
      <c r="AF623" s="14">
        <v>2400</v>
      </c>
      <c r="AG623" s="14">
        <f>VLOOKUP(AA623,[2]item!$A:$B,2,FALSE)</f>
        <v>17</v>
      </c>
      <c r="AH623" s="14">
        <f>VLOOKUP(AC623,[2]item!$A:$B,2,FALSE)</f>
        <v>2750</v>
      </c>
      <c r="AI623" s="14">
        <f>VLOOKUP(AE623,[2]item!$A:$B,2,FALSE)</f>
        <v>16</v>
      </c>
    </row>
    <row r="624" spans="2:35">
      <c r="B624" s="2">
        <v>731</v>
      </c>
      <c r="C624" s="7" t="str">
        <f>VLOOKUP(B624,[1]成就!$A:$P,2,FALSE)</f>
        <v>神兵升级</v>
      </c>
      <c r="D624" s="2">
        <f>VLOOKUP(C624,配置表!$B:$F,2,FALSE)</f>
        <v>17</v>
      </c>
      <c r="E624" s="2">
        <v>732</v>
      </c>
      <c r="F624" s="8" t="str">
        <f t="shared" si="27"/>
        <v>221,18</v>
      </c>
      <c r="G624" s="8" t="s">
        <v>46</v>
      </c>
      <c r="H624" s="7" t="str">
        <f t="shared" si="28"/>
        <v>17,5;2750,2000;16,2400</v>
      </c>
      <c r="I624" s="7" t="str">
        <f t="shared" si="29"/>
        <v>1,300</v>
      </c>
      <c r="J624" s="8" t="str">
        <f>VLOOKUP(C624,配置表!$B:$F,5,FALSE)</f>
        <v>53,0</v>
      </c>
      <c r="K624" s="7" t="str">
        <f>VLOOKUP(C624,配置表!$B:$J,7,FALSE)&amp;W624&amp;IFERROR(VLOOKUP(C624,配置表!$B:$J,8,FALSE),"")&amp;IF(X624,VLOOKUP(X624,配置表!$M$2:$N$8,2,FALSE)&amp;VLOOKUP(C624,配置表!$B:$J,9,FALSE),"")</f>
        <v>任意神兵达到18级</v>
      </c>
      <c r="L624" s="9"/>
      <c r="M624" s="9"/>
      <c r="N624" s="9"/>
      <c r="O624" s="9"/>
      <c r="P624" s="9"/>
      <c r="V624" s="11">
        <f>VLOOKUP(C624,配置表!$B:$F,4,FALSE)</f>
        <v>221</v>
      </c>
      <c r="W624" s="11">
        <f>VLOOKUP(B624,[1]成就!$A:$P,16,FALSE)</f>
        <v>18</v>
      </c>
      <c r="X624" s="12"/>
      <c r="Y624" s="11">
        <f>VLOOKUP(B624,[1]成就!$A:$P,14,FALSE)</f>
        <v>300</v>
      </c>
      <c r="Z624" s="12"/>
      <c r="AA624" s="14" t="s">
        <v>52</v>
      </c>
      <c r="AB624" s="14">
        <v>5</v>
      </c>
      <c r="AC624" s="14" t="s">
        <v>53</v>
      </c>
      <c r="AD624" s="14">
        <v>2000</v>
      </c>
      <c r="AE624" s="14" t="s">
        <v>54</v>
      </c>
      <c r="AF624" s="14">
        <v>2400</v>
      </c>
      <c r="AG624" s="14">
        <f>VLOOKUP(AA624,[2]item!$A:$B,2,FALSE)</f>
        <v>17</v>
      </c>
      <c r="AH624" s="14">
        <f>VLOOKUP(AC624,[2]item!$A:$B,2,FALSE)</f>
        <v>2750</v>
      </c>
      <c r="AI624" s="14">
        <f>VLOOKUP(AE624,[2]item!$A:$B,2,FALSE)</f>
        <v>16</v>
      </c>
    </row>
    <row r="625" spans="2:35">
      <c r="B625" s="2">
        <v>732</v>
      </c>
      <c r="C625" s="7" t="str">
        <f>VLOOKUP(B625,[1]成就!$A:$P,2,FALSE)</f>
        <v>神兵升级</v>
      </c>
      <c r="D625" s="2">
        <f>VLOOKUP(C625,配置表!$B:$F,2,FALSE)</f>
        <v>17</v>
      </c>
      <c r="E625" s="2">
        <v>733</v>
      </c>
      <c r="F625" s="8" t="str">
        <f t="shared" si="27"/>
        <v>221,20</v>
      </c>
      <c r="G625" s="8" t="s">
        <v>46</v>
      </c>
      <c r="H625" s="7" t="str">
        <f t="shared" si="28"/>
        <v>22,5;2750,2250;16,2700</v>
      </c>
      <c r="I625" s="7" t="str">
        <f t="shared" si="29"/>
        <v>1,500</v>
      </c>
      <c r="J625" s="8" t="str">
        <f>VLOOKUP(C625,配置表!$B:$F,5,FALSE)</f>
        <v>53,0</v>
      </c>
      <c r="K625" s="7" t="str">
        <f>VLOOKUP(C625,配置表!$B:$J,7,FALSE)&amp;W625&amp;IFERROR(VLOOKUP(C625,配置表!$B:$J,8,FALSE),"")&amp;IF(X625,VLOOKUP(X625,配置表!$M$2:$N$8,2,FALSE)&amp;VLOOKUP(C625,配置表!$B:$J,9,FALSE),"")</f>
        <v>任意神兵达到20级</v>
      </c>
      <c r="L625" s="9"/>
      <c r="M625" s="9"/>
      <c r="N625" s="9"/>
      <c r="O625" s="9"/>
      <c r="P625" s="9"/>
      <c r="V625" s="11">
        <f>VLOOKUP(C625,配置表!$B:$F,4,FALSE)</f>
        <v>221</v>
      </c>
      <c r="W625" s="11">
        <f>VLOOKUP(B625,[1]成就!$A:$P,16,FALSE)</f>
        <v>20</v>
      </c>
      <c r="X625" s="12"/>
      <c r="Y625" s="11">
        <f>VLOOKUP(B625,[1]成就!$A:$P,14,FALSE)</f>
        <v>500</v>
      </c>
      <c r="Z625" s="12"/>
      <c r="AA625" s="14" t="s">
        <v>64</v>
      </c>
      <c r="AB625" s="14">
        <v>5</v>
      </c>
      <c r="AC625" s="14" t="s">
        <v>53</v>
      </c>
      <c r="AD625" s="14">
        <v>2250</v>
      </c>
      <c r="AE625" s="14" t="s">
        <v>54</v>
      </c>
      <c r="AF625" s="14">
        <v>2700</v>
      </c>
      <c r="AG625" s="14">
        <f>VLOOKUP(AA625,[2]item!$A:$B,2,FALSE)</f>
        <v>22</v>
      </c>
      <c r="AH625" s="14">
        <f>VLOOKUP(AC625,[2]item!$A:$B,2,FALSE)</f>
        <v>2750</v>
      </c>
      <c r="AI625" s="14">
        <f>VLOOKUP(AE625,[2]item!$A:$B,2,FALSE)</f>
        <v>16</v>
      </c>
    </row>
    <row r="626" spans="2:35">
      <c r="B626" s="2">
        <v>733</v>
      </c>
      <c r="C626" s="7" t="str">
        <f>VLOOKUP(B626,[1]成就!$A:$P,2,FALSE)</f>
        <v>神兵升级</v>
      </c>
      <c r="D626" s="2">
        <f>VLOOKUP(C626,配置表!$B:$F,2,FALSE)</f>
        <v>17</v>
      </c>
      <c r="E626" s="2">
        <v>734</v>
      </c>
      <c r="F626" s="8" t="str">
        <f t="shared" si="27"/>
        <v>221,25</v>
      </c>
      <c r="G626" s="8" t="s">
        <v>46</v>
      </c>
      <c r="H626" s="7" t="str">
        <f t="shared" si="28"/>
        <v>17,5;2750,2250;16,2700</v>
      </c>
      <c r="I626" s="7" t="str">
        <f t="shared" si="29"/>
        <v>1,500</v>
      </c>
      <c r="J626" s="8" t="str">
        <f>VLOOKUP(C626,配置表!$B:$F,5,FALSE)</f>
        <v>53,0</v>
      </c>
      <c r="K626" s="7" t="str">
        <f>VLOOKUP(C626,配置表!$B:$J,7,FALSE)&amp;W626&amp;IFERROR(VLOOKUP(C626,配置表!$B:$J,8,FALSE),"")&amp;IF(X626,VLOOKUP(X626,配置表!$M$2:$N$8,2,FALSE)&amp;VLOOKUP(C626,配置表!$B:$J,9,FALSE),"")</f>
        <v>任意神兵达到25级</v>
      </c>
      <c r="L626" s="9"/>
      <c r="M626" s="9"/>
      <c r="N626" s="9"/>
      <c r="O626" s="9"/>
      <c r="P626" s="9"/>
      <c r="V626" s="11">
        <f>VLOOKUP(C626,配置表!$B:$F,4,FALSE)</f>
        <v>221</v>
      </c>
      <c r="W626" s="11">
        <f>VLOOKUP(B626,[1]成就!$A:$P,16,FALSE)</f>
        <v>25</v>
      </c>
      <c r="X626" s="12"/>
      <c r="Y626" s="11">
        <f>VLOOKUP(B626,[1]成就!$A:$P,14,FALSE)</f>
        <v>500</v>
      </c>
      <c r="Z626" s="12"/>
      <c r="AA626" s="14" t="s">
        <v>52</v>
      </c>
      <c r="AB626" s="14">
        <v>5</v>
      </c>
      <c r="AC626" s="14" t="s">
        <v>53</v>
      </c>
      <c r="AD626" s="14">
        <v>2250</v>
      </c>
      <c r="AE626" s="14" t="s">
        <v>54</v>
      </c>
      <c r="AF626" s="14">
        <v>2700</v>
      </c>
      <c r="AG626" s="14">
        <f>VLOOKUP(AA626,[2]item!$A:$B,2,FALSE)</f>
        <v>17</v>
      </c>
      <c r="AH626" s="14">
        <f>VLOOKUP(AC626,[2]item!$A:$B,2,FALSE)</f>
        <v>2750</v>
      </c>
      <c r="AI626" s="14">
        <f>VLOOKUP(AE626,[2]item!$A:$B,2,FALSE)</f>
        <v>16</v>
      </c>
    </row>
    <row r="627" spans="2:35">
      <c r="B627" s="2">
        <v>734</v>
      </c>
      <c r="C627" s="7" t="str">
        <f>VLOOKUP(B627,[1]成就!$A:$P,2,FALSE)</f>
        <v>神兵升级</v>
      </c>
      <c r="D627" s="2">
        <f>VLOOKUP(C627,配置表!$B:$F,2,FALSE)</f>
        <v>17</v>
      </c>
      <c r="E627" s="2">
        <v>735</v>
      </c>
      <c r="F627" s="8" t="str">
        <f t="shared" si="27"/>
        <v>221,30</v>
      </c>
      <c r="G627" s="8" t="s">
        <v>46</v>
      </c>
      <c r="H627" s="7" t="str">
        <f t="shared" si="28"/>
        <v>17,5;2750,2500;16,3000</v>
      </c>
      <c r="I627" s="7" t="str">
        <f t="shared" si="29"/>
        <v>1,700</v>
      </c>
      <c r="J627" s="8" t="str">
        <f>VLOOKUP(C627,配置表!$B:$F,5,FALSE)</f>
        <v>53,0</v>
      </c>
      <c r="K627" s="7" t="str">
        <f>VLOOKUP(C627,配置表!$B:$J,7,FALSE)&amp;W627&amp;IFERROR(VLOOKUP(C627,配置表!$B:$J,8,FALSE),"")&amp;IF(X627,VLOOKUP(X627,配置表!$M$2:$N$8,2,FALSE)&amp;VLOOKUP(C627,配置表!$B:$J,9,FALSE),"")</f>
        <v>任意神兵达到30级</v>
      </c>
      <c r="L627" s="9"/>
      <c r="M627" s="9"/>
      <c r="N627" s="9"/>
      <c r="O627" s="9"/>
      <c r="P627" s="9"/>
      <c r="V627" s="11">
        <f>VLOOKUP(C627,配置表!$B:$F,4,FALSE)</f>
        <v>221</v>
      </c>
      <c r="W627" s="11">
        <f>VLOOKUP(B627,[1]成就!$A:$P,16,FALSE)</f>
        <v>30</v>
      </c>
      <c r="X627" s="12"/>
      <c r="Y627" s="11">
        <f>VLOOKUP(B627,[1]成就!$A:$P,14,FALSE)</f>
        <v>700</v>
      </c>
      <c r="Z627" s="12"/>
      <c r="AA627" s="14" t="s">
        <v>52</v>
      </c>
      <c r="AB627" s="14">
        <v>5</v>
      </c>
      <c r="AC627" s="14" t="s">
        <v>53</v>
      </c>
      <c r="AD627" s="14">
        <v>2500</v>
      </c>
      <c r="AE627" s="14" t="s">
        <v>54</v>
      </c>
      <c r="AF627" s="14">
        <v>3000</v>
      </c>
      <c r="AG627" s="14">
        <f>VLOOKUP(AA627,[2]item!$A:$B,2,FALSE)</f>
        <v>17</v>
      </c>
      <c r="AH627" s="14">
        <f>VLOOKUP(AC627,[2]item!$A:$B,2,FALSE)</f>
        <v>2750</v>
      </c>
      <c r="AI627" s="14">
        <f>VLOOKUP(AE627,[2]item!$A:$B,2,FALSE)</f>
        <v>16</v>
      </c>
    </row>
    <row r="628" spans="2:35">
      <c r="B628" s="2">
        <v>735</v>
      </c>
      <c r="C628" s="7" t="str">
        <f>VLOOKUP(B628,[1]成就!$A:$P,2,FALSE)</f>
        <v>神兵升级</v>
      </c>
      <c r="D628" s="2">
        <f>VLOOKUP(C628,配置表!$B:$F,2,FALSE)</f>
        <v>17</v>
      </c>
      <c r="E628" s="2">
        <v>736</v>
      </c>
      <c r="F628" s="8" t="str">
        <f t="shared" si="27"/>
        <v>221,35</v>
      </c>
      <c r="G628" s="8" t="s">
        <v>46</v>
      </c>
      <c r="H628" s="7" t="str">
        <f t="shared" si="28"/>
        <v>22,5;2750,2500;16,3000</v>
      </c>
      <c r="I628" s="7" t="str">
        <f t="shared" si="29"/>
        <v>1,700</v>
      </c>
      <c r="J628" s="8" t="str">
        <f>VLOOKUP(C628,配置表!$B:$F,5,FALSE)</f>
        <v>53,0</v>
      </c>
      <c r="K628" s="7" t="str">
        <f>VLOOKUP(C628,配置表!$B:$J,7,FALSE)&amp;W628&amp;IFERROR(VLOOKUP(C628,配置表!$B:$J,8,FALSE),"")&amp;IF(X628,VLOOKUP(X628,配置表!$M$2:$N$8,2,FALSE)&amp;VLOOKUP(C628,配置表!$B:$J,9,FALSE),"")</f>
        <v>任意神兵达到35级</v>
      </c>
      <c r="L628" s="9"/>
      <c r="M628" s="9"/>
      <c r="N628" s="9"/>
      <c r="O628" s="9"/>
      <c r="P628" s="9"/>
      <c r="V628" s="11">
        <f>VLOOKUP(C628,配置表!$B:$F,4,FALSE)</f>
        <v>221</v>
      </c>
      <c r="W628" s="11">
        <f>VLOOKUP(B628,[1]成就!$A:$P,16,FALSE)</f>
        <v>35</v>
      </c>
      <c r="X628" s="12"/>
      <c r="Y628" s="11">
        <f>VLOOKUP(B628,[1]成就!$A:$P,14,FALSE)</f>
        <v>700</v>
      </c>
      <c r="Z628" s="12"/>
      <c r="AA628" s="14" t="s">
        <v>64</v>
      </c>
      <c r="AB628" s="14">
        <v>5</v>
      </c>
      <c r="AC628" s="14" t="s">
        <v>53</v>
      </c>
      <c r="AD628" s="14">
        <v>2500</v>
      </c>
      <c r="AE628" s="14" t="s">
        <v>54</v>
      </c>
      <c r="AF628" s="14">
        <v>3000</v>
      </c>
      <c r="AG628" s="14">
        <f>VLOOKUP(AA628,[2]item!$A:$B,2,FALSE)</f>
        <v>22</v>
      </c>
      <c r="AH628" s="14">
        <f>VLOOKUP(AC628,[2]item!$A:$B,2,FALSE)</f>
        <v>2750</v>
      </c>
      <c r="AI628" s="14">
        <f>VLOOKUP(AE628,[2]item!$A:$B,2,FALSE)</f>
        <v>16</v>
      </c>
    </row>
    <row r="629" spans="2:35">
      <c r="B629" s="2">
        <v>736</v>
      </c>
      <c r="C629" s="7" t="str">
        <f>VLOOKUP(B629,[1]成就!$A:$P,2,FALSE)</f>
        <v>神兵升级</v>
      </c>
      <c r="D629" s="2">
        <f>VLOOKUP(C629,配置表!$B:$F,2,FALSE)</f>
        <v>17</v>
      </c>
      <c r="E629" s="2">
        <v>737</v>
      </c>
      <c r="F629" s="8" t="str">
        <f t="shared" si="27"/>
        <v>221,40</v>
      </c>
      <c r="G629" s="8" t="s">
        <v>46</v>
      </c>
      <c r="H629" s="7" t="str">
        <f t="shared" si="28"/>
        <v>17,5;2750,2750;16,3300</v>
      </c>
      <c r="I629" s="7" t="str">
        <f t="shared" si="29"/>
        <v>1,1500</v>
      </c>
      <c r="J629" s="8" t="str">
        <f>VLOOKUP(C629,配置表!$B:$F,5,FALSE)</f>
        <v>53,0</v>
      </c>
      <c r="K629" s="7" t="str">
        <f>VLOOKUP(C629,配置表!$B:$J,7,FALSE)&amp;W629&amp;IFERROR(VLOOKUP(C629,配置表!$B:$J,8,FALSE),"")&amp;IF(X629,VLOOKUP(X629,配置表!$M$2:$N$8,2,FALSE)&amp;VLOOKUP(C629,配置表!$B:$J,9,FALSE),"")</f>
        <v>任意神兵达到40级</v>
      </c>
      <c r="L629" s="9"/>
      <c r="M629" s="9"/>
      <c r="N629" s="9"/>
      <c r="O629" s="9"/>
      <c r="P629" s="9"/>
      <c r="V629" s="11">
        <f>VLOOKUP(C629,配置表!$B:$F,4,FALSE)</f>
        <v>221</v>
      </c>
      <c r="W629" s="11">
        <f>VLOOKUP(B629,[1]成就!$A:$P,16,FALSE)</f>
        <v>40</v>
      </c>
      <c r="X629" s="12"/>
      <c r="Y629" s="11">
        <f>VLOOKUP(B629,[1]成就!$A:$P,14,FALSE)</f>
        <v>1500</v>
      </c>
      <c r="Z629" s="12"/>
      <c r="AA629" s="14" t="s">
        <v>52</v>
      </c>
      <c r="AB629" s="14">
        <v>5</v>
      </c>
      <c r="AC629" s="14" t="s">
        <v>53</v>
      </c>
      <c r="AD629" s="14">
        <v>2750</v>
      </c>
      <c r="AE629" s="14" t="s">
        <v>54</v>
      </c>
      <c r="AF629" s="14">
        <v>3300</v>
      </c>
      <c r="AG629" s="14">
        <f>VLOOKUP(AA629,[2]item!$A:$B,2,FALSE)</f>
        <v>17</v>
      </c>
      <c r="AH629" s="14">
        <f>VLOOKUP(AC629,[2]item!$A:$B,2,FALSE)</f>
        <v>2750</v>
      </c>
      <c r="AI629" s="14">
        <f>VLOOKUP(AE629,[2]item!$A:$B,2,FALSE)</f>
        <v>16</v>
      </c>
    </row>
    <row r="630" spans="2:35">
      <c r="B630" s="2">
        <v>737</v>
      </c>
      <c r="C630" s="7" t="str">
        <f>VLOOKUP(B630,[1]成就!$A:$P,2,FALSE)</f>
        <v>神兵升级</v>
      </c>
      <c r="D630" s="2">
        <f>VLOOKUP(C630,配置表!$B:$F,2,FALSE)</f>
        <v>17</v>
      </c>
      <c r="E630" s="2">
        <v>738</v>
      </c>
      <c r="F630" s="8" t="str">
        <f t="shared" si="27"/>
        <v>221,50</v>
      </c>
      <c r="G630" s="8" t="s">
        <v>46</v>
      </c>
      <c r="H630" s="7" t="str">
        <f t="shared" si="28"/>
        <v>17,5;2750,2750;16,3300</v>
      </c>
      <c r="I630" s="7" t="str">
        <f t="shared" si="29"/>
        <v>1,1500</v>
      </c>
      <c r="J630" s="8" t="str">
        <f>VLOOKUP(C630,配置表!$B:$F,5,FALSE)</f>
        <v>53,0</v>
      </c>
      <c r="K630" s="7" t="str">
        <f>VLOOKUP(C630,配置表!$B:$J,7,FALSE)&amp;W630&amp;IFERROR(VLOOKUP(C630,配置表!$B:$J,8,FALSE),"")&amp;IF(X630,VLOOKUP(X630,配置表!$M$2:$N$8,2,FALSE)&amp;VLOOKUP(C630,配置表!$B:$J,9,FALSE),"")</f>
        <v>任意神兵达到50级</v>
      </c>
      <c r="L630" s="9"/>
      <c r="M630" s="9"/>
      <c r="N630" s="9"/>
      <c r="O630" s="9"/>
      <c r="P630" s="9"/>
      <c r="V630" s="11">
        <f>VLOOKUP(C630,配置表!$B:$F,4,FALSE)</f>
        <v>221</v>
      </c>
      <c r="W630" s="11">
        <f>VLOOKUP(B630,[1]成就!$A:$P,16,FALSE)</f>
        <v>50</v>
      </c>
      <c r="X630" s="12"/>
      <c r="Y630" s="11">
        <f>VLOOKUP(B630,[1]成就!$A:$P,14,FALSE)</f>
        <v>1500</v>
      </c>
      <c r="Z630" s="12"/>
      <c r="AA630" s="14" t="s">
        <v>52</v>
      </c>
      <c r="AB630" s="14">
        <v>5</v>
      </c>
      <c r="AC630" s="14" t="s">
        <v>53</v>
      </c>
      <c r="AD630" s="14">
        <v>2750</v>
      </c>
      <c r="AE630" s="14" t="s">
        <v>54</v>
      </c>
      <c r="AF630" s="14">
        <v>3300</v>
      </c>
      <c r="AG630" s="14">
        <f>VLOOKUP(AA630,[2]item!$A:$B,2,FALSE)</f>
        <v>17</v>
      </c>
      <c r="AH630" s="14">
        <f>VLOOKUP(AC630,[2]item!$A:$B,2,FALSE)</f>
        <v>2750</v>
      </c>
      <c r="AI630" s="14">
        <f>VLOOKUP(AE630,[2]item!$A:$B,2,FALSE)</f>
        <v>16</v>
      </c>
    </row>
    <row r="631" spans="2:35">
      <c r="B631" s="2">
        <v>738</v>
      </c>
      <c r="C631" s="7" t="str">
        <f>VLOOKUP(B631,[1]成就!$A:$P,2,FALSE)</f>
        <v>神兵升级</v>
      </c>
      <c r="D631" s="2">
        <f>VLOOKUP(C631,配置表!$B:$F,2,FALSE)</f>
        <v>17</v>
      </c>
      <c r="E631" s="2">
        <v>739</v>
      </c>
      <c r="F631" s="8" t="str">
        <f t="shared" si="27"/>
        <v>221,70</v>
      </c>
      <c r="G631" s="8" t="s">
        <v>46</v>
      </c>
      <c r="H631" s="7" t="str">
        <f t="shared" si="28"/>
        <v>22,5;2750,3000;16,3600</v>
      </c>
      <c r="I631" s="7" t="str">
        <f t="shared" si="29"/>
        <v>1,3000</v>
      </c>
      <c r="J631" s="8" t="str">
        <f>VLOOKUP(C631,配置表!$B:$F,5,FALSE)</f>
        <v>53,0</v>
      </c>
      <c r="K631" s="7" t="str">
        <f>VLOOKUP(C631,配置表!$B:$J,7,FALSE)&amp;W631&amp;IFERROR(VLOOKUP(C631,配置表!$B:$J,8,FALSE),"")&amp;IF(X631,VLOOKUP(X631,配置表!$M$2:$N$8,2,FALSE)&amp;VLOOKUP(C631,配置表!$B:$J,9,FALSE),"")</f>
        <v>任意神兵达到70级</v>
      </c>
      <c r="L631" s="9"/>
      <c r="M631" s="9"/>
      <c r="N631" s="9"/>
      <c r="O631" s="9"/>
      <c r="P631" s="9"/>
      <c r="V631" s="11">
        <f>VLOOKUP(C631,配置表!$B:$F,4,FALSE)</f>
        <v>221</v>
      </c>
      <c r="W631" s="11">
        <f>VLOOKUP(B631,[1]成就!$A:$P,16,FALSE)</f>
        <v>70</v>
      </c>
      <c r="X631" s="12"/>
      <c r="Y631" s="11">
        <f>VLOOKUP(B631,[1]成就!$A:$P,14,FALSE)</f>
        <v>3000</v>
      </c>
      <c r="Z631" s="12"/>
      <c r="AA631" s="14" t="s">
        <v>64</v>
      </c>
      <c r="AB631" s="14">
        <v>5</v>
      </c>
      <c r="AC631" s="14" t="s">
        <v>53</v>
      </c>
      <c r="AD631" s="14">
        <v>3000</v>
      </c>
      <c r="AE631" s="14" t="s">
        <v>54</v>
      </c>
      <c r="AF631" s="14">
        <v>3600</v>
      </c>
      <c r="AG631" s="14">
        <f>VLOOKUP(AA631,[2]item!$A:$B,2,FALSE)</f>
        <v>22</v>
      </c>
      <c r="AH631" s="14">
        <f>VLOOKUP(AC631,[2]item!$A:$B,2,FALSE)</f>
        <v>2750</v>
      </c>
      <c r="AI631" s="14">
        <f>VLOOKUP(AE631,[2]item!$A:$B,2,FALSE)</f>
        <v>16</v>
      </c>
    </row>
    <row r="632" spans="2:35">
      <c r="B632" s="2">
        <v>739</v>
      </c>
      <c r="C632" s="7" t="str">
        <f>VLOOKUP(B632,[1]成就!$A:$P,2,FALSE)</f>
        <v>神兵升级</v>
      </c>
      <c r="D632" s="2">
        <f>VLOOKUP(C632,配置表!$B:$F,2,FALSE)</f>
        <v>17</v>
      </c>
      <c r="E632" s="2">
        <v>740</v>
      </c>
      <c r="F632" s="8" t="str">
        <f t="shared" si="27"/>
        <v>221,90</v>
      </c>
      <c r="G632" s="8" t="s">
        <v>46</v>
      </c>
      <c r="H632" s="7" t="str">
        <f t="shared" si="28"/>
        <v>17,5;2750,3000;16,3600</v>
      </c>
      <c r="I632" s="7" t="str">
        <f t="shared" si="29"/>
        <v>1,3000</v>
      </c>
      <c r="J632" s="8" t="str">
        <f>VLOOKUP(C632,配置表!$B:$F,5,FALSE)</f>
        <v>53,0</v>
      </c>
      <c r="K632" s="7" t="str">
        <f>VLOOKUP(C632,配置表!$B:$J,7,FALSE)&amp;W632&amp;IFERROR(VLOOKUP(C632,配置表!$B:$J,8,FALSE),"")&amp;IF(X632,VLOOKUP(X632,配置表!$M$2:$N$8,2,FALSE)&amp;VLOOKUP(C632,配置表!$B:$J,9,FALSE),"")</f>
        <v>任意神兵达到90级</v>
      </c>
      <c r="L632" s="9"/>
      <c r="M632" s="9"/>
      <c r="N632" s="9"/>
      <c r="O632" s="9"/>
      <c r="P632" s="9"/>
      <c r="V632" s="11">
        <f>VLOOKUP(C632,配置表!$B:$F,4,FALSE)</f>
        <v>221</v>
      </c>
      <c r="W632" s="11">
        <f>VLOOKUP(B632,[1]成就!$A:$P,16,FALSE)</f>
        <v>90</v>
      </c>
      <c r="X632" s="12"/>
      <c r="Y632" s="11">
        <f>VLOOKUP(B632,[1]成就!$A:$P,14,FALSE)</f>
        <v>3000</v>
      </c>
      <c r="Z632" s="12"/>
      <c r="AA632" s="14" t="s">
        <v>52</v>
      </c>
      <c r="AB632" s="14">
        <v>5</v>
      </c>
      <c r="AC632" s="14" t="s">
        <v>53</v>
      </c>
      <c r="AD632" s="14">
        <v>3000</v>
      </c>
      <c r="AE632" s="14" t="s">
        <v>54</v>
      </c>
      <c r="AF632" s="14">
        <v>3600</v>
      </c>
      <c r="AG632" s="14">
        <f>VLOOKUP(AA632,[2]item!$A:$B,2,FALSE)</f>
        <v>17</v>
      </c>
      <c r="AH632" s="14">
        <f>VLOOKUP(AC632,[2]item!$A:$B,2,FALSE)</f>
        <v>2750</v>
      </c>
      <c r="AI632" s="14">
        <f>VLOOKUP(AE632,[2]item!$A:$B,2,FALSE)</f>
        <v>16</v>
      </c>
    </row>
    <row r="633" spans="2:35">
      <c r="B633" s="2">
        <v>740</v>
      </c>
      <c r="C633" s="7" t="str">
        <f>VLOOKUP(B633,[1]成就!$A:$P,2,FALSE)</f>
        <v>神兵升级</v>
      </c>
      <c r="D633" s="2">
        <f>VLOOKUP(C633,配置表!$B:$F,2,FALSE)</f>
        <v>17</v>
      </c>
      <c r="E633" s="2">
        <v>741</v>
      </c>
      <c r="F633" s="8" t="str">
        <f t="shared" si="27"/>
        <v>221,110</v>
      </c>
      <c r="G633" s="8" t="s">
        <v>46</v>
      </c>
      <c r="H633" s="7" t="str">
        <f t="shared" si="28"/>
        <v>17,5;2750,3250;16,3900</v>
      </c>
      <c r="I633" s="7" t="str">
        <f t="shared" si="29"/>
        <v>1,6000</v>
      </c>
      <c r="J633" s="8" t="str">
        <f>VLOOKUP(C633,配置表!$B:$F,5,FALSE)</f>
        <v>53,0</v>
      </c>
      <c r="K633" s="7" t="str">
        <f>VLOOKUP(C633,配置表!$B:$J,7,FALSE)&amp;W633&amp;IFERROR(VLOOKUP(C633,配置表!$B:$J,8,FALSE),"")&amp;IF(X633,VLOOKUP(X633,配置表!$M$2:$N$8,2,FALSE)&amp;VLOOKUP(C633,配置表!$B:$J,9,FALSE),"")</f>
        <v>任意神兵达到110级</v>
      </c>
      <c r="L633" s="9"/>
      <c r="M633" s="9"/>
      <c r="N633" s="9"/>
      <c r="O633" s="9"/>
      <c r="P633" s="9"/>
      <c r="V633" s="11">
        <f>VLOOKUP(C633,配置表!$B:$F,4,FALSE)</f>
        <v>221</v>
      </c>
      <c r="W633" s="11">
        <f>VLOOKUP(B633,[1]成就!$A:$P,16,FALSE)</f>
        <v>110</v>
      </c>
      <c r="X633" s="12"/>
      <c r="Y633" s="11">
        <f>VLOOKUP(B633,[1]成就!$A:$P,14,FALSE)</f>
        <v>6000</v>
      </c>
      <c r="Z633" s="12"/>
      <c r="AA633" s="14" t="s">
        <v>52</v>
      </c>
      <c r="AB633" s="14">
        <v>5</v>
      </c>
      <c r="AC633" s="14" t="s">
        <v>53</v>
      </c>
      <c r="AD633" s="14">
        <v>3250</v>
      </c>
      <c r="AE633" s="14" t="s">
        <v>54</v>
      </c>
      <c r="AF633" s="14">
        <v>3900</v>
      </c>
      <c r="AG633" s="14">
        <f>VLOOKUP(AA633,[2]item!$A:$B,2,FALSE)</f>
        <v>17</v>
      </c>
      <c r="AH633" s="14">
        <f>VLOOKUP(AC633,[2]item!$A:$B,2,FALSE)</f>
        <v>2750</v>
      </c>
      <c r="AI633" s="14">
        <f>VLOOKUP(AE633,[2]item!$A:$B,2,FALSE)</f>
        <v>16</v>
      </c>
    </row>
    <row r="634" spans="2:35">
      <c r="B634" s="2">
        <v>741</v>
      </c>
      <c r="C634" s="7" t="str">
        <f>VLOOKUP(B634,[1]成就!$A:$P,2,FALSE)</f>
        <v>神兵升级</v>
      </c>
      <c r="D634" s="2">
        <f>VLOOKUP(C634,配置表!$B:$F,2,FALSE)</f>
        <v>17</v>
      </c>
      <c r="E634" s="2">
        <v>742</v>
      </c>
      <c r="F634" s="8" t="str">
        <f t="shared" si="27"/>
        <v>221,130</v>
      </c>
      <c r="G634" s="8" t="s">
        <v>46</v>
      </c>
      <c r="H634" s="7" t="str">
        <f t="shared" si="28"/>
        <v>22,5;2750,3250;16,3900</v>
      </c>
      <c r="I634" s="7" t="str">
        <f t="shared" si="29"/>
        <v>1,6000</v>
      </c>
      <c r="J634" s="8" t="str">
        <f>VLOOKUP(C634,配置表!$B:$F,5,FALSE)</f>
        <v>53,0</v>
      </c>
      <c r="K634" s="7" t="str">
        <f>VLOOKUP(C634,配置表!$B:$J,7,FALSE)&amp;W634&amp;IFERROR(VLOOKUP(C634,配置表!$B:$J,8,FALSE),"")&amp;IF(X634,VLOOKUP(X634,配置表!$M$2:$N$8,2,FALSE)&amp;VLOOKUP(C634,配置表!$B:$J,9,FALSE),"")</f>
        <v>任意神兵达到130级</v>
      </c>
      <c r="L634" s="9"/>
      <c r="M634" s="9"/>
      <c r="N634" s="9"/>
      <c r="O634" s="9"/>
      <c r="P634" s="9"/>
      <c r="V634" s="11">
        <f>VLOOKUP(C634,配置表!$B:$F,4,FALSE)</f>
        <v>221</v>
      </c>
      <c r="W634" s="11">
        <f>VLOOKUP(B634,[1]成就!$A:$P,16,FALSE)</f>
        <v>130</v>
      </c>
      <c r="X634" s="12"/>
      <c r="Y634" s="11">
        <f>VLOOKUP(B634,[1]成就!$A:$P,14,FALSE)</f>
        <v>6000</v>
      </c>
      <c r="Z634" s="12"/>
      <c r="AA634" s="14" t="s">
        <v>64</v>
      </c>
      <c r="AB634" s="14">
        <v>5</v>
      </c>
      <c r="AC634" s="14" t="s">
        <v>53</v>
      </c>
      <c r="AD634" s="14">
        <v>3250</v>
      </c>
      <c r="AE634" s="14" t="s">
        <v>54</v>
      </c>
      <c r="AF634" s="14">
        <v>3900</v>
      </c>
      <c r="AG634" s="14">
        <f>VLOOKUP(AA634,[2]item!$A:$B,2,FALSE)</f>
        <v>22</v>
      </c>
      <c r="AH634" s="14">
        <f>VLOOKUP(AC634,[2]item!$A:$B,2,FALSE)</f>
        <v>2750</v>
      </c>
      <c r="AI634" s="14">
        <f>VLOOKUP(AE634,[2]item!$A:$B,2,FALSE)</f>
        <v>16</v>
      </c>
    </row>
    <row r="635" spans="2:35">
      <c r="B635" s="2">
        <v>742</v>
      </c>
      <c r="C635" s="7" t="str">
        <f>VLOOKUP(B635,[1]成就!$A:$P,2,FALSE)</f>
        <v>神兵升级</v>
      </c>
      <c r="D635" s="2">
        <f>VLOOKUP(C635,配置表!$B:$F,2,FALSE)</f>
        <v>17</v>
      </c>
      <c r="E635" s="2">
        <v>743</v>
      </c>
      <c r="F635" s="8" t="str">
        <f t="shared" si="27"/>
        <v>221,150</v>
      </c>
      <c r="G635" s="8" t="s">
        <v>46</v>
      </c>
      <c r="H635" s="7" t="str">
        <f t="shared" si="28"/>
        <v>17,5;2750,3500;16,4200</v>
      </c>
      <c r="I635" s="7" t="str">
        <f t="shared" si="29"/>
        <v>1,9000</v>
      </c>
      <c r="J635" s="8" t="str">
        <f>VLOOKUP(C635,配置表!$B:$F,5,FALSE)</f>
        <v>53,0</v>
      </c>
      <c r="K635" s="7" t="str">
        <f>VLOOKUP(C635,配置表!$B:$J,7,FALSE)&amp;W635&amp;IFERROR(VLOOKUP(C635,配置表!$B:$J,8,FALSE),"")&amp;IF(X635,VLOOKUP(X635,配置表!$M$2:$N$8,2,FALSE)&amp;VLOOKUP(C635,配置表!$B:$J,9,FALSE),"")</f>
        <v>任意神兵达到150级</v>
      </c>
      <c r="L635" s="9"/>
      <c r="M635" s="9"/>
      <c r="N635" s="9"/>
      <c r="O635" s="9"/>
      <c r="P635" s="9"/>
      <c r="V635" s="11">
        <f>VLOOKUP(C635,配置表!$B:$F,4,FALSE)</f>
        <v>221</v>
      </c>
      <c r="W635" s="11">
        <f>VLOOKUP(B635,[1]成就!$A:$P,16,FALSE)</f>
        <v>150</v>
      </c>
      <c r="X635" s="12"/>
      <c r="Y635" s="11">
        <f>VLOOKUP(B635,[1]成就!$A:$P,14,FALSE)</f>
        <v>9000</v>
      </c>
      <c r="Z635" s="12"/>
      <c r="AA635" s="14" t="s">
        <v>52</v>
      </c>
      <c r="AB635" s="14">
        <v>5</v>
      </c>
      <c r="AC635" s="14" t="s">
        <v>53</v>
      </c>
      <c r="AD635" s="14">
        <v>3500</v>
      </c>
      <c r="AE635" s="14" t="s">
        <v>54</v>
      </c>
      <c r="AF635" s="14">
        <v>4200</v>
      </c>
      <c r="AG635" s="14">
        <f>VLOOKUP(AA635,[2]item!$A:$B,2,FALSE)</f>
        <v>17</v>
      </c>
      <c r="AH635" s="14">
        <f>VLOOKUP(AC635,[2]item!$A:$B,2,FALSE)</f>
        <v>2750</v>
      </c>
      <c r="AI635" s="14">
        <f>VLOOKUP(AE635,[2]item!$A:$B,2,FALSE)</f>
        <v>16</v>
      </c>
    </row>
    <row r="636" spans="2:35">
      <c r="B636" s="2">
        <v>743</v>
      </c>
      <c r="C636" s="7" t="str">
        <f>VLOOKUP(B636,[1]成就!$A:$P,2,FALSE)</f>
        <v>神兵升级</v>
      </c>
      <c r="D636" s="2">
        <f>VLOOKUP(C636,配置表!$B:$F,2,FALSE)</f>
        <v>17</v>
      </c>
      <c r="E636" s="2">
        <v>744</v>
      </c>
      <c r="F636" s="8" t="str">
        <f t="shared" si="27"/>
        <v>221,170</v>
      </c>
      <c r="G636" s="8" t="s">
        <v>46</v>
      </c>
      <c r="H636" s="7" t="str">
        <f t="shared" si="28"/>
        <v>17,5;2750,3500;16,4200</v>
      </c>
      <c r="I636" s="7" t="str">
        <f t="shared" si="29"/>
        <v>1,9000</v>
      </c>
      <c r="J636" s="8" t="str">
        <f>VLOOKUP(C636,配置表!$B:$F,5,FALSE)</f>
        <v>53,0</v>
      </c>
      <c r="K636" s="7" t="str">
        <f>VLOOKUP(C636,配置表!$B:$J,7,FALSE)&amp;W636&amp;IFERROR(VLOOKUP(C636,配置表!$B:$J,8,FALSE),"")&amp;IF(X636,VLOOKUP(X636,配置表!$M$2:$N$8,2,FALSE)&amp;VLOOKUP(C636,配置表!$B:$J,9,FALSE),"")</f>
        <v>任意神兵达到170级</v>
      </c>
      <c r="L636" s="9"/>
      <c r="M636" s="9"/>
      <c r="N636" s="9"/>
      <c r="O636" s="9"/>
      <c r="P636" s="9"/>
      <c r="V636" s="11">
        <f>VLOOKUP(C636,配置表!$B:$F,4,FALSE)</f>
        <v>221</v>
      </c>
      <c r="W636" s="11">
        <f>VLOOKUP(B636,[1]成就!$A:$P,16,FALSE)</f>
        <v>170</v>
      </c>
      <c r="X636" s="12"/>
      <c r="Y636" s="11">
        <f>VLOOKUP(B636,[1]成就!$A:$P,14,FALSE)</f>
        <v>9000</v>
      </c>
      <c r="Z636" s="12"/>
      <c r="AA636" s="14" t="s">
        <v>52</v>
      </c>
      <c r="AB636" s="14">
        <v>5</v>
      </c>
      <c r="AC636" s="14" t="s">
        <v>53</v>
      </c>
      <c r="AD636" s="14">
        <v>3500</v>
      </c>
      <c r="AE636" s="14" t="s">
        <v>54</v>
      </c>
      <c r="AF636" s="14">
        <v>4200</v>
      </c>
      <c r="AG636" s="14">
        <f>VLOOKUP(AA636,[2]item!$A:$B,2,FALSE)</f>
        <v>17</v>
      </c>
      <c r="AH636" s="14">
        <f>VLOOKUP(AC636,[2]item!$A:$B,2,FALSE)</f>
        <v>2750</v>
      </c>
      <c r="AI636" s="14">
        <f>VLOOKUP(AE636,[2]item!$A:$B,2,FALSE)</f>
        <v>16</v>
      </c>
    </row>
    <row r="637" spans="2:35">
      <c r="B637" s="2">
        <v>744</v>
      </c>
      <c r="C637" s="7" t="str">
        <f>VLOOKUP(B637,[1]成就!$A:$P,2,FALSE)</f>
        <v>神兵升级</v>
      </c>
      <c r="D637" s="2">
        <f>VLOOKUP(C637,配置表!$B:$F,2,FALSE)</f>
        <v>17</v>
      </c>
      <c r="E637" s="2">
        <v>745</v>
      </c>
      <c r="F637" s="8" t="str">
        <f t="shared" si="27"/>
        <v>221,190</v>
      </c>
      <c r="G637" s="8" t="s">
        <v>46</v>
      </c>
      <c r="H637" s="7" t="str">
        <f t="shared" si="28"/>
        <v>22,5;2750,3750;16,4500</v>
      </c>
      <c r="I637" s="7" t="str">
        <f t="shared" si="29"/>
        <v>1,12000</v>
      </c>
      <c r="J637" s="8" t="str">
        <f>VLOOKUP(C637,配置表!$B:$F,5,FALSE)</f>
        <v>53,0</v>
      </c>
      <c r="K637" s="7" t="str">
        <f>VLOOKUP(C637,配置表!$B:$J,7,FALSE)&amp;W637&amp;IFERROR(VLOOKUP(C637,配置表!$B:$J,8,FALSE),"")&amp;IF(X637,VLOOKUP(X637,配置表!$M$2:$N$8,2,FALSE)&amp;VLOOKUP(C637,配置表!$B:$J,9,FALSE),"")</f>
        <v>任意神兵达到190级</v>
      </c>
      <c r="L637" s="9"/>
      <c r="M637" s="9"/>
      <c r="N637" s="9"/>
      <c r="O637" s="9"/>
      <c r="P637" s="9"/>
      <c r="V637" s="11">
        <f>VLOOKUP(C637,配置表!$B:$F,4,FALSE)</f>
        <v>221</v>
      </c>
      <c r="W637" s="11">
        <f>VLOOKUP(B637,[1]成就!$A:$P,16,FALSE)</f>
        <v>190</v>
      </c>
      <c r="X637" s="12"/>
      <c r="Y637" s="11">
        <f>VLOOKUP(B637,[1]成就!$A:$P,14,FALSE)</f>
        <v>12000</v>
      </c>
      <c r="Z637" s="12"/>
      <c r="AA637" s="14" t="s">
        <v>64</v>
      </c>
      <c r="AB637" s="14">
        <v>5</v>
      </c>
      <c r="AC637" s="14" t="s">
        <v>53</v>
      </c>
      <c r="AD637" s="14">
        <v>3750</v>
      </c>
      <c r="AE637" s="14" t="s">
        <v>54</v>
      </c>
      <c r="AF637" s="14">
        <v>4500</v>
      </c>
      <c r="AG637" s="14">
        <f>VLOOKUP(AA637,[2]item!$A:$B,2,FALSE)</f>
        <v>22</v>
      </c>
      <c r="AH637" s="14">
        <f>VLOOKUP(AC637,[2]item!$A:$B,2,FALSE)</f>
        <v>2750</v>
      </c>
      <c r="AI637" s="14">
        <f>VLOOKUP(AE637,[2]item!$A:$B,2,FALSE)</f>
        <v>16</v>
      </c>
    </row>
    <row r="638" spans="2:35">
      <c r="B638" s="2">
        <v>745</v>
      </c>
      <c r="C638" s="7" t="str">
        <f>VLOOKUP(B638,[1]成就!$A:$P,2,FALSE)</f>
        <v>神兵升级</v>
      </c>
      <c r="D638" s="2">
        <f>VLOOKUP(C638,配置表!$B:$F,2,FALSE)</f>
        <v>17</v>
      </c>
      <c r="E638" s="2">
        <v>746</v>
      </c>
      <c r="F638" s="8" t="str">
        <f t="shared" si="27"/>
        <v>221,210</v>
      </c>
      <c r="G638" s="8" t="s">
        <v>46</v>
      </c>
      <c r="H638" s="7" t="str">
        <f t="shared" si="28"/>
        <v>17,5;2750,3750;16,4500</v>
      </c>
      <c r="I638" s="7" t="str">
        <f t="shared" si="29"/>
        <v>1,12000</v>
      </c>
      <c r="J638" s="8" t="str">
        <f>VLOOKUP(C638,配置表!$B:$F,5,FALSE)</f>
        <v>53,0</v>
      </c>
      <c r="K638" s="7" t="str">
        <f>VLOOKUP(C638,配置表!$B:$J,7,FALSE)&amp;W638&amp;IFERROR(VLOOKUP(C638,配置表!$B:$J,8,FALSE),"")&amp;IF(X638,VLOOKUP(X638,配置表!$M$2:$N$8,2,FALSE)&amp;VLOOKUP(C638,配置表!$B:$J,9,FALSE),"")</f>
        <v>任意神兵达到210级</v>
      </c>
      <c r="L638" s="9"/>
      <c r="M638" s="9"/>
      <c r="N638" s="9"/>
      <c r="O638" s="9"/>
      <c r="P638" s="9"/>
      <c r="V638" s="11">
        <f>VLOOKUP(C638,配置表!$B:$F,4,FALSE)</f>
        <v>221</v>
      </c>
      <c r="W638" s="11">
        <f>VLOOKUP(B638,[1]成就!$A:$P,16,FALSE)</f>
        <v>210</v>
      </c>
      <c r="X638" s="12"/>
      <c r="Y638" s="11">
        <f>VLOOKUP(B638,[1]成就!$A:$P,14,FALSE)</f>
        <v>12000</v>
      </c>
      <c r="Z638" s="12"/>
      <c r="AA638" s="14" t="s">
        <v>52</v>
      </c>
      <c r="AB638" s="14">
        <v>5</v>
      </c>
      <c r="AC638" s="14" t="s">
        <v>53</v>
      </c>
      <c r="AD638" s="14">
        <v>3750</v>
      </c>
      <c r="AE638" s="14" t="s">
        <v>54</v>
      </c>
      <c r="AF638" s="14">
        <v>4500</v>
      </c>
      <c r="AG638" s="14">
        <f>VLOOKUP(AA638,[2]item!$A:$B,2,FALSE)</f>
        <v>17</v>
      </c>
      <c r="AH638" s="14">
        <f>VLOOKUP(AC638,[2]item!$A:$B,2,FALSE)</f>
        <v>2750</v>
      </c>
      <c r="AI638" s="14">
        <f>VLOOKUP(AE638,[2]item!$A:$B,2,FALSE)</f>
        <v>16</v>
      </c>
    </row>
    <row r="639" spans="2:35">
      <c r="B639" s="2">
        <v>746</v>
      </c>
      <c r="C639" s="7" t="str">
        <f>VLOOKUP(B639,[1]成就!$A:$P,2,FALSE)</f>
        <v>神兵升级</v>
      </c>
      <c r="D639" s="2">
        <f>VLOOKUP(C639,配置表!$B:$F,2,FALSE)</f>
        <v>17</v>
      </c>
      <c r="E639" s="2">
        <v>747</v>
      </c>
      <c r="F639" s="8" t="str">
        <f t="shared" si="27"/>
        <v>221,230</v>
      </c>
      <c r="G639" s="8" t="s">
        <v>46</v>
      </c>
      <c r="H639" s="7" t="str">
        <f t="shared" si="28"/>
        <v>17,5;2750,4000;16,4800</v>
      </c>
      <c r="I639" s="7" t="str">
        <f t="shared" si="29"/>
        <v>1,15000</v>
      </c>
      <c r="J639" s="8" t="str">
        <f>VLOOKUP(C639,配置表!$B:$F,5,FALSE)</f>
        <v>53,0</v>
      </c>
      <c r="K639" s="7" t="str">
        <f>VLOOKUP(C639,配置表!$B:$J,7,FALSE)&amp;W639&amp;IFERROR(VLOOKUP(C639,配置表!$B:$J,8,FALSE),"")&amp;IF(X639,VLOOKUP(X639,配置表!$M$2:$N$8,2,FALSE)&amp;VLOOKUP(C639,配置表!$B:$J,9,FALSE),"")</f>
        <v>任意神兵达到230级</v>
      </c>
      <c r="L639" s="9"/>
      <c r="M639" s="9"/>
      <c r="N639" s="9"/>
      <c r="O639" s="9"/>
      <c r="P639" s="9"/>
      <c r="V639" s="11">
        <f>VLOOKUP(C639,配置表!$B:$F,4,FALSE)</f>
        <v>221</v>
      </c>
      <c r="W639" s="11">
        <f>VLOOKUP(B639,[1]成就!$A:$P,16,FALSE)</f>
        <v>230</v>
      </c>
      <c r="X639" s="12"/>
      <c r="Y639" s="11">
        <f>VLOOKUP(B639,[1]成就!$A:$P,14,FALSE)</f>
        <v>15000</v>
      </c>
      <c r="Z639" s="12"/>
      <c r="AA639" s="14" t="s">
        <v>52</v>
      </c>
      <c r="AB639" s="14">
        <v>5</v>
      </c>
      <c r="AC639" s="14" t="s">
        <v>53</v>
      </c>
      <c r="AD639" s="14">
        <v>4000</v>
      </c>
      <c r="AE639" s="14" t="s">
        <v>54</v>
      </c>
      <c r="AF639" s="14">
        <v>4800</v>
      </c>
      <c r="AG639" s="14">
        <f>VLOOKUP(AA639,[2]item!$A:$B,2,FALSE)</f>
        <v>17</v>
      </c>
      <c r="AH639" s="14">
        <f>VLOOKUP(AC639,[2]item!$A:$B,2,FALSE)</f>
        <v>2750</v>
      </c>
      <c r="AI639" s="14">
        <f>VLOOKUP(AE639,[2]item!$A:$B,2,FALSE)</f>
        <v>16</v>
      </c>
    </row>
    <row r="640" spans="2:35">
      <c r="B640" s="2">
        <v>747</v>
      </c>
      <c r="C640" s="7" t="str">
        <f>VLOOKUP(B640,[1]成就!$A:$P,2,FALSE)</f>
        <v>神兵升级</v>
      </c>
      <c r="D640" s="2">
        <f>VLOOKUP(C640,配置表!$B:$F,2,FALSE)</f>
        <v>17</v>
      </c>
      <c r="E640" s="2">
        <v>748</v>
      </c>
      <c r="F640" s="8" t="str">
        <f t="shared" si="27"/>
        <v>221,250</v>
      </c>
      <c r="G640" s="8" t="s">
        <v>46</v>
      </c>
      <c r="H640" s="7" t="str">
        <f t="shared" si="28"/>
        <v>22,5;2750,4000;16,4800</v>
      </c>
      <c r="I640" s="7" t="str">
        <f t="shared" si="29"/>
        <v>1,15000</v>
      </c>
      <c r="J640" s="8" t="str">
        <f>VLOOKUP(C640,配置表!$B:$F,5,FALSE)</f>
        <v>53,0</v>
      </c>
      <c r="K640" s="7" t="str">
        <f>VLOOKUP(C640,配置表!$B:$J,7,FALSE)&amp;W640&amp;IFERROR(VLOOKUP(C640,配置表!$B:$J,8,FALSE),"")&amp;IF(X640,VLOOKUP(X640,配置表!$M$2:$N$8,2,FALSE)&amp;VLOOKUP(C640,配置表!$B:$J,9,FALSE),"")</f>
        <v>任意神兵达到250级</v>
      </c>
      <c r="L640" s="9"/>
      <c r="M640" s="9"/>
      <c r="N640" s="9"/>
      <c r="O640" s="9"/>
      <c r="P640" s="9"/>
      <c r="V640" s="11">
        <f>VLOOKUP(C640,配置表!$B:$F,4,FALSE)</f>
        <v>221</v>
      </c>
      <c r="W640" s="11">
        <f>VLOOKUP(B640,[1]成就!$A:$P,16,FALSE)</f>
        <v>250</v>
      </c>
      <c r="X640" s="12"/>
      <c r="Y640" s="11">
        <f>VLOOKUP(B640,[1]成就!$A:$P,14,FALSE)</f>
        <v>15000</v>
      </c>
      <c r="Z640" s="12"/>
      <c r="AA640" s="14" t="s">
        <v>64</v>
      </c>
      <c r="AB640" s="14">
        <v>5</v>
      </c>
      <c r="AC640" s="14" t="s">
        <v>53</v>
      </c>
      <c r="AD640" s="14">
        <v>4000</v>
      </c>
      <c r="AE640" s="14" t="s">
        <v>54</v>
      </c>
      <c r="AF640" s="14">
        <v>4800</v>
      </c>
      <c r="AG640" s="14">
        <f>VLOOKUP(AA640,[2]item!$A:$B,2,FALSE)</f>
        <v>22</v>
      </c>
      <c r="AH640" s="14">
        <f>VLOOKUP(AC640,[2]item!$A:$B,2,FALSE)</f>
        <v>2750</v>
      </c>
      <c r="AI640" s="14">
        <f>VLOOKUP(AE640,[2]item!$A:$B,2,FALSE)</f>
        <v>16</v>
      </c>
    </row>
    <row r="641" spans="2:35">
      <c r="B641" s="2">
        <v>748</v>
      </c>
      <c r="C641" s="7" t="str">
        <f>VLOOKUP(B641,[1]成就!$A:$P,2,FALSE)</f>
        <v>神兵升级</v>
      </c>
      <c r="D641" s="2">
        <f>VLOOKUP(C641,配置表!$B:$F,2,FALSE)</f>
        <v>17</v>
      </c>
      <c r="E641" s="2">
        <v>749</v>
      </c>
      <c r="F641" s="8" t="str">
        <f t="shared" si="27"/>
        <v>221,270</v>
      </c>
      <c r="G641" s="8" t="s">
        <v>46</v>
      </c>
      <c r="H641" s="7" t="str">
        <f t="shared" si="28"/>
        <v>17,5;2750,4250;16,5100</v>
      </c>
      <c r="I641" s="7" t="str">
        <f t="shared" si="29"/>
        <v>1,18000</v>
      </c>
      <c r="J641" s="8" t="str">
        <f>VLOOKUP(C641,配置表!$B:$F,5,FALSE)</f>
        <v>53,0</v>
      </c>
      <c r="K641" s="7" t="str">
        <f>VLOOKUP(C641,配置表!$B:$J,7,FALSE)&amp;W641&amp;IFERROR(VLOOKUP(C641,配置表!$B:$J,8,FALSE),"")&amp;IF(X641,VLOOKUP(X641,配置表!$M$2:$N$8,2,FALSE)&amp;VLOOKUP(C641,配置表!$B:$J,9,FALSE),"")</f>
        <v>任意神兵达到270级</v>
      </c>
      <c r="L641" s="9"/>
      <c r="M641" s="9"/>
      <c r="N641" s="9"/>
      <c r="O641" s="9"/>
      <c r="P641" s="9"/>
      <c r="V641" s="11">
        <f>VLOOKUP(C641,配置表!$B:$F,4,FALSE)</f>
        <v>221</v>
      </c>
      <c r="W641" s="11">
        <f>VLOOKUP(B641,[1]成就!$A:$P,16,FALSE)</f>
        <v>270</v>
      </c>
      <c r="X641" s="12"/>
      <c r="Y641" s="11">
        <f>VLOOKUP(B641,[1]成就!$A:$P,14,FALSE)</f>
        <v>18000</v>
      </c>
      <c r="Z641" s="12"/>
      <c r="AA641" s="14" t="s">
        <v>52</v>
      </c>
      <c r="AB641" s="14">
        <v>5</v>
      </c>
      <c r="AC641" s="14" t="s">
        <v>53</v>
      </c>
      <c r="AD641" s="14">
        <v>4250</v>
      </c>
      <c r="AE641" s="14" t="s">
        <v>54</v>
      </c>
      <c r="AF641" s="14">
        <v>5100</v>
      </c>
      <c r="AG641" s="14">
        <f>VLOOKUP(AA641,[2]item!$A:$B,2,FALSE)</f>
        <v>17</v>
      </c>
      <c r="AH641" s="14">
        <f>VLOOKUP(AC641,[2]item!$A:$B,2,FALSE)</f>
        <v>2750</v>
      </c>
      <c r="AI641" s="14">
        <f>VLOOKUP(AE641,[2]item!$A:$B,2,FALSE)</f>
        <v>16</v>
      </c>
    </row>
    <row r="642" spans="2:35">
      <c r="B642" s="2">
        <v>749</v>
      </c>
      <c r="C642" s="7" t="str">
        <f>VLOOKUP(B642,[1]成就!$A:$P,2,FALSE)</f>
        <v>神兵升级</v>
      </c>
      <c r="D642" s="2">
        <f>VLOOKUP(C642,配置表!$B:$F,2,FALSE)</f>
        <v>17</v>
      </c>
      <c r="E642" s="2">
        <v>750</v>
      </c>
      <c r="F642" s="8" t="str">
        <f t="shared" si="27"/>
        <v>221,290</v>
      </c>
      <c r="G642" s="8" t="s">
        <v>46</v>
      </c>
      <c r="H642" s="7" t="str">
        <f t="shared" si="28"/>
        <v>17,5;2750,4250;16,5100</v>
      </c>
      <c r="I642" s="7" t="str">
        <f t="shared" si="29"/>
        <v>1,18000</v>
      </c>
      <c r="J642" s="8" t="str">
        <f>VLOOKUP(C642,配置表!$B:$F,5,FALSE)</f>
        <v>53,0</v>
      </c>
      <c r="K642" s="7" t="str">
        <f>VLOOKUP(C642,配置表!$B:$J,7,FALSE)&amp;W642&amp;IFERROR(VLOOKUP(C642,配置表!$B:$J,8,FALSE),"")&amp;IF(X642,VLOOKUP(X642,配置表!$M$2:$N$8,2,FALSE)&amp;VLOOKUP(C642,配置表!$B:$J,9,FALSE),"")</f>
        <v>任意神兵达到290级</v>
      </c>
      <c r="L642" s="9"/>
      <c r="M642" s="9"/>
      <c r="N642" s="9"/>
      <c r="O642" s="9"/>
      <c r="P642" s="9"/>
      <c r="V642" s="11">
        <f>VLOOKUP(C642,配置表!$B:$F,4,FALSE)</f>
        <v>221</v>
      </c>
      <c r="W642" s="11">
        <f>VLOOKUP(B642,[1]成就!$A:$P,16,FALSE)</f>
        <v>290</v>
      </c>
      <c r="X642" s="12"/>
      <c r="Y642" s="11">
        <f>VLOOKUP(B642,[1]成就!$A:$P,14,FALSE)</f>
        <v>18000</v>
      </c>
      <c r="Z642" s="12"/>
      <c r="AA642" s="14" t="s">
        <v>52</v>
      </c>
      <c r="AB642" s="14">
        <v>5</v>
      </c>
      <c r="AC642" s="14" t="s">
        <v>53</v>
      </c>
      <c r="AD642" s="14">
        <v>4250</v>
      </c>
      <c r="AE642" s="14" t="s">
        <v>54</v>
      </c>
      <c r="AF642" s="14">
        <v>5100</v>
      </c>
      <c r="AG642" s="14">
        <f>VLOOKUP(AA642,[2]item!$A:$B,2,FALSE)</f>
        <v>17</v>
      </c>
      <c r="AH642" s="14">
        <f>VLOOKUP(AC642,[2]item!$A:$B,2,FALSE)</f>
        <v>2750</v>
      </c>
      <c r="AI642" s="14">
        <f>VLOOKUP(AE642,[2]item!$A:$B,2,FALSE)</f>
        <v>16</v>
      </c>
    </row>
    <row r="643" spans="2:35">
      <c r="B643" s="2">
        <v>750</v>
      </c>
      <c r="C643" s="7" t="str">
        <f>VLOOKUP(B643,[1]成就!$A:$P,2,FALSE)</f>
        <v>神兵升级</v>
      </c>
      <c r="D643" s="2">
        <f>VLOOKUP(C643,配置表!$B:$F,2,FALSE)</f>
        <v>17</v>
      </c>
      <c r="E643" s="2">
        <v>751</v>
      </c>
      <c r="F643" s="8" t="str">
        <f t="shared" si="27"/>
        <v>221,310</v>
      </c>
      <c r="G643" s="8" t="s">
        <v>46</v>
      </c>
      <c r="H643" s="7" t="str">
        <f t="shared" si="28"/>
        <v>22,5;2750,4500;16,5400</v>
      </c>
      <c r="I643" s="7" t="str">
        <f t="shared" si="29"/>
        <v>1,21000</v>
      </c>
      <c r="J643" s="8" t="str">
        <f>VLOOKUP(C643,配置表!$B:$F,5,FALSE)</f>
        <v>53,0</v>
      </c>
      <c r="K643" s="7" t="str">
        <f>VLOOKUP(C643,配置表!$B:$J,7,FALSE)&amp;W643&amp;IFERROR(VLOOKUP(C643,配置表!$B:$J,8,FALSE),"")&amp;IF(X643,VLOOKUP(X643,配置表!$M$2:$N$8,2,FALSE)&amp;VLOOKUP(C643,配置表!$B:$J,9,FALSE),"")</f>
        <v>任意神兵达到310级</v>
      </c>
      <c r="L643" s="9"/>
      <c r="M643" s="9"/>
      <c r="N643" s="9"/>
      <c r="O643" s="9"/>
      <c r="P643" s="9"/>
      <c r="V643" s="11">
        <f>VLOOKUP(C643,配置表!$B:$F,4,FALSE)</f>
        <v>221</v>
      </c>
      <c r="W643" s="11">
        <f>VLOOKUP(B643,[1]成就!$A:$P,16,FALSE)</f>
        <v>310</v>
      </c>
      <c r="X643" s="12"/>
      <c r="Y643" s="11">
        <f>VLOOKUP(B643,[1]成就!$A:$P,14,FALSE)</f>
        <v>21000</v>
      </c>
      <c r="Z643" s="12"/>
      <c r="AA643" s="14" t="s">
        <v>64</v>
      </c>
      <c r="AB643" s="14">
        <v>5</v>
      </c>
      <c r="AC643" s="14" t="s">
        <v>53</v>
      </c>
      <c r="AD643" s="14">
        <v>4500</v>
      </c>
      <c r="AE643" s="14" t="s">
        <v>54</v>
      </c>
      <c r="AF643" s="14">
        <v>5400</v>
      </c>
      <c r="AG643" s="14">
        <f>VLOOKUP(AA643,[2]item!$A:$B,2,FALSE)</f>
        <v>22</v>
      </c>
      <c r="AH643" s="14">
        <f>VLOOKUP(AC643,[2]item!$A:$B,2,FALSE)</f>
        <v>2750</v>
      </c>
      <c r="AI643" s="14">
        <f>VLOOKUP(AE643,[2]item!$A:$B,2,FALSE)</f>
        <v>16</v>
      </c>
    </row>
    <row r="644" spans="2:35">
      <c r="B644" s="2">
        <v>751</v>
      </c>
      <c r="C644" s="7" t="str">
        <f>VLOOKUP(B644,[1]成就!$A:$P,2,FALSE)</f>
        <v>神兵升级</v>
      </c>
      <c r="D644" s="2">
        <f>VLOOKUP(C644,配置表!$B:$F,2,FALSE)</f>
        <v>17</v>
      </c>
      <c r="E644" s="2">
        <v>752</v>
      </c>
      <c r="F644" s="8" t="str">
        <f t="shared" ref="F644:F707" si="30">V644&amp;","&amp;W644&amp;IF(X644,",1"&amp;","&amp;X644,"")</f>
        <v>221,330</v>
      </c>
      <c r="G644" s="8" t="s">
        <v>46</v>
      </c>
      <c r="H644" s="7" t="str">
        <f t="shared" ref="H644:H707" si="31">AG644&amp;","&amp;AB644&amp;";"&amp;AH644&amp;","&amp;AD644&amp;";"&amp;AI644&amp;","&amp;AF644</f>
        <v>17,5;2750,4500;16,5400</v>
      </c>
      <c r="I644" s="7" t="str">
        <f t="shared" ref="I644:I707" si="32">"1,"&amp;Y644</f>
        <v>1,21000</v>
      </c>
      <c r="J644" s="8" t="str">
        <f>VLOOKUP(C644,配置表!$B:$F,5,FALSE)</f>
        <v>53,0</v>
      </c>
      <c r="K644" s="7" t="str">
        <f>VLOOKUP(C644,配置表!$B:$J,7,FALSE)&amp;W644&amp;IFERROR(VLOOKUP(C644,配置表!$B:$J,8,FALSE),"")&amp;IF(X644,VLOOKUP(X644,配置表!$M$2:$N$8,2,FALSE)&amp;VLOOKUP(C644,配置表!$B:$J,9,FALSE),"")</f>
        <v>任意神兵达到330级</v>
      </c>
      <c r="L644" s="9"/>
      <c r="M644" s="9"/>
      <c r="N644" s="9"/>
      <c r="O644" s="9"/>
      <c r="P644" s="9"/>
      <c r="V644" s="11">
        <f>VLOOKUP(C644,配置表!$B:$F,4,FALSE)</f>
        <v>221</v>
      </c>
      <c r="W644" s="11">
        <f>VLOOKUP(B644,[1]成就!$A:$P,16,FALSE)</f>
        <v>330</v>
      </c>
      <c r="X644" s="12"/>
      <c r="Y644" s="11">
        <f>VLOOKUP(B644,[1]成就!$A:$P,14,FALSE)</f>
        <v>21000</v>
      </c>
      <c r="Z644" s="12"/>
      <c r="AA644" s="14" t="s">
        <v>52</v>
      </c>
      <c r="AB644" s="14">
        <v>5</v>
      </c>
      <c r="AC644" s="14" t="s">
        <v>53</v>
      </c>
      <c r="AD644" s="14">
        <v>4500</v>
      </c>
      <c r="AE644" s="14" t="s">
        <v>54</v>
      </c>
      <c r="AF644" s="14">
        <v>5400</v>
      </c>
      <c r="AG644" s="14">
        <f>VLOOKUP(AA644,[2]item!$A:$B,2,FALSE)</f>
        <v>17</v>
      </c>
      <c r="AH644" s="14">
        <f>VLOOKUP(AC644,[2]item!$A:$B,2,FALSE)</f>
        <v>2750</v>
      </c>
      <c r="AI644" s="14">
        <f>VLOOKUP(AE644,[2]item!$A:$B,2,FALSE)</f>
        <v>16</v>
      </c>
    </row>
    <row r="645" spans="2:35">
      <c r="B645" s="2">
        <v>752</v>
      </c>
      <c r="C645" s="7" t="str">
        <f>VLOOKUP(B645,[1]成就!$A:$P,2,FALSE)</f>
        <v>神兵升级</v>
      </c>
      <c r="D645" s="2">
        <f>VLOOKUP(C645,配置表!$B:$F,2,FALSE)</f>
        <v>17</v>
      </c>
      <c r="E645" s="2">
        <v>753</v>
      </c>
      <c r="F645" s="8" t="str">
        <f t="shared" si="30"/>
        <v>221,350</v>
      </c>
      <c r="G645" s="8" t="s">
        <v>46</v>
      </c>
      <c r="H645" s="7" t="str">
        <f t="shared" si="31"/>
        <v>17,5;2750,4750;16,5700</v>
      </c>
      <c r="I645" s="7" t="str">
        <f t="shared" si="32"/>
        <v>1,24000</v>
      </c>
      <c r="J645" s="8" t="str">
        <f>VLOOKUP(C645,配置表!$B:$F,5,FALSE)</f>
        <v>53,0</v>
      </c>
      <c r="K645" s="7" t="str">
        <f>VLOOKUP(C645,配置表!$B:$J,7,FALSE)&amp;W645&amp;IFERROR(VLOOKUP(C645,配置表!$B:$J,8,FALSE),"")&amp;IF(X645,VLOOKUP(X645,配置表!$M$2:$N$8,2,FALSE)&amp;VLOOKUP(C645,配置表!$B:$J,9,FALSE),"")</f>
        <v>任意神兵达到350级</v>
      </c>
      <c r="L645" s="9"/>
      <c r="M645" s="9"/>
      <c r="N645" s="9"/>
      <c r="O645" s="9"/>
      <c r="P645" s="9"/>
      <c r="V645" s="11">
        <f>VLOOKUP(C645,配置表!$B:$F,4,FALSE)</f>
        <v>221</v>
      </c>
      <c r="W645" s="11">
        <f>VLOOKUP(B645,[1]成就!$A:$P,16,FALSE)</f>
        <v>350</v>
      </c>
      <c r="X645" s="12"/>
      <c r="Y645" s="11">
        <f>VLOOKUP(B645,[1]成就!$A:$P,14,FALSE)</f>
        <v>24000</v>
      </c>
      <c r="Z645" s="12"/>
      <c r="AA645" s="14" t="s">
        <v>52</v>
      </c>
      <c r="AB645" s="14">
        <v>5</v>
      </c>
      <c r="AC645" s="14" t="s">
        <v>53</v>
      </c>
      <c r="AD645" s="14">
        <v>4750</v>
      </c>
      <c r="AE645" s="14" t="s">
        <v>54</v>
      </c>
      <c r="AF645" s="14">
        <v>5700</v>
      </c>
      <c r="AG645" s="14">
        <f>VLOOKUP(AA645,[2]item!$A:$B,2,FALSE)</f>
        <v>17</v>
      </c>
      <c r="AH645" s="14">
        <f>VLOOKUP(AC645,[2]item!$A:$B,2,FALSE)</f>
        <v>2750</v>
      </c>
      <c r="AI645" s="14">
        <f>VLOOKUP(AE645,[2]item!$A:$B,2,FALSE)</f>
        <v>16</v>
      </c>
    </row>
    <row r="646" spans="2:35">
      <c r="B646" s="2">
        <v>753</v>
      </c>
      <c r="C646" s="7" t="str">
        <f>VLOOKUP(B646,[1]成就!$A:$P,2,FALSE)</f>
        <v>神兵升级</v>
      </c>
      <c r="D646" s="2">
        <f>VLOOKUP(C646,配置表!$B:$F,2,FALSE)</f>
        <v>17</v>
      </c>
      <c r="E646" s="2">
        <v>754</v>
      </c>
      <c r="F646" s="8" t="str">
        <f t="shared" si="30"/>
        <v>221,370</v>
      </c>
      <c r="G646" s="8" t="s">
        <v>46</v>
      </c>
      <c r="H646" s="7" t="str">
        <f t="shared" si="31"/>
        <v>22,5;2750,4750;16,5700</v>
      </c>
      <c r="I646" s="7" t="str">
        <f t="shared" si="32"/>
        <v>1,24000</v>
      </c>
      <c r="J646" s="8" t="str">
        <f>VLOOKUP(C646,配置表!$B:$F,5,FALSE)</f>
        <v>53,0</v>
      </c>
      <c r="K646" s="7" t="str">
        <f>VLOOKUP(C646,配置表!$B:$J,7,FALSE)&amp;W646&amp;IFERROR(VLOOKUP(C646,配置表!$B:$J,8,FALSE),"")&amp;IF(X646,VLOOKUP(X646,配置表!$M$2:$N$8,2,FALSE)&amp;VLOOKUP(C646,配置表!$B:$J,9,FALSE),"")</f>
        <v>任意神兵达到370级</v>
      </c>
      <c r="L646" s="9"/>
      <c r="M646" s="9"/>
      <c r="N646" s="9"/>
      <c r="O646" s="9"/>
      <c r="P646" s="9"/>
      <c r="V646" s="11">
        <f>VLOOKUP(C646,配置表!$B:$F,4,FALSE)</f>
        <v>221</v>
      </c>
      <c r="W646" s="11">
        <f>VLOOKUP(B646,[1]成就!$A:$P,16,FALSE)</f>
        <v>370</v>
      </c>
      <c r="X646" s="12"/>
      <c r="Y646" s="11">
        <f>VLOOKUP(B646,[1]成就!$A:$P,14,FALSE)</f>
        <v>24000</v>
      </c>
      <c r="Z646" s="12"/>
      <c r="AA646" s="14" t="s">
        <v>64</v>
      </c>
      <c r="AB646" s="14">
        <v>5</v>
      </c>
      <c r="AC646" s="14" t="s">
        <v>53</v>
      </c>
      <c r="AD646" s="14">
        <v>4750</v>
      </c>
      <c r="AE646" s="14" t="s">
        <v>54</v>
      </c>
      <c r="AF646" s="14">
        <v>5700</v>
      </c>
      <c r="AG646" s="14">
        <f>VLOOKUP(AA646,[2]item!$A:$B,2,FALSE)</f>
        <v>22</v>
      </c>
      <c r="AH646" s="14">
        <f>VLOOKUP(AC646,[2]item!$A:$B,2,FALSE)</f>
        <v>2750</v>
      </c>
      <c r="AI646" s="14">
        <f>VLOOKUP(AE646,[2]item!$A:$B,2,FALSE)</f>
        <v>16</v>
      </c>
    </row>
    <row r="647" spans="2:35">
      <c r="B647" s="2">
        <v>754</v>
      </c>
      <c r="C647" s="7" t="str">
        <f>VLOOKUP(B647,[1]成就!$A:$P,2,FALSE)</f>
        <v>神兵升级</v>
      </c>
      <c r="D647" s="2">
        <f>VLOOKUP(C647,配置表!$B:$F,2,FALSE)</f>
        <v>17</v>
      </c>
      <c r="E647" s="2">
        <v>755</v>
      </c>
      <c r="F647" s="8" t="str">
        <f t="shared" si="30"/>
        <v>221,390</v>
      </c>
      <c r="G647" s="8" t="s">
        <v>46</v>
      </c>
      <c r="H647" s="7" t="str">
        <f t="shared" si="31"/>
        <v>17,5;2750,5000;16,6000</v>
      </c>
      <c r="I647" s="7" t="str">
        <f t="shared" si="32"/>
        <v>1,27000</v>
      </c>
      <c r="J647" s="8" t="str">
        <f>VLOOKUP(C647,配置表!$B:$F,5,FALSE)</f>
        <v>53,0</v>
      </c>
      <c r="K647" s="7" t="str">
        <f>VLOOKUP(C647,配置表!$B:$J,7,FALSE)&amp;W647&amp;IFERROR(VLOOKUP(C647,配置表!$B:$J,8,FALSE),"")&amp;IF(X647,VLOOKUP(X647,配置表!$M$2:$N$8,2,FALSE)&amp;VLOOKUP(C647,配置表!$B:$J,9,FALSE),"")</f>
        <v>任意神兵达到390级</v>
      </c>
      <c r="L647" s="9"/>
      <c r="M647" s="9"/>
      <c r="N647" s="9"/>
      <c r="O647" s="9"/>
      <c r="P647" s="9"/>
      <c r="V647" s="11">
        <f>VLOOKUP(C647,配置表!$B:$F,4,FALSE)</f>
        <v>221</v>
      </c>
      <c r="W647" s="11">
        <f>VLOOKUP(B647,[1]成就!$A:$P,16,FALSE)</f>
        <v>390</v>
      </c>
      <c r="X647" s="12"/>
      <c r="Y647" s="11">
        <f>VLOOKUP(B647,[1]成就!$A:$P,14,FALSE)</f>
        <v>27000</v>
      </c>
      <c r="Z647" s="12"/>
      <c r="AA647" s="14" t="s">
        <v>52</v>
      </c>
      <c r="AB647" s="14">
        <v>5</v>
      </c>
      <c r="AC647" s="14" t="s">
        <v>53</v>
      </c>
      <c r="AD647" s="14">
        <v>5000</v>
      </c>
      <c r="AE647" s="14" t="s">
        <v>54</v>
      </c>
      <c r="AF647" s="14">
        <v>6000</v>
      </c>
      <c r="AG647" s="14">
        <f>VLOOKUP(AA647,[2]item!$A:$B,2,FALSE)</f>
        <v>17</v>
      </c>
      <c r="AH647" s="14">
        <f>VLOOKUP(AC647,[2]item!$A:$B,2,FALSE)</f>
        <v>2750</v>
      </c>
      <c r="AI647" s="14">
        <f>VLOOKUP(AE647,[2]item!$A:$B,2,FALSE)</f>
        <v>16</v>
      </c>
    </row>
    <row r="648" spans="2:35">
      <c r="B648" s="2">
        <v>755</v>
      </c>
      <c r="C648" s="7" t="str">
        <f>VLOOKUP(B648,[1]成就!$A:$P,2,FALSE)</f>
        <v>神兵升级</v>
      </c>
      <c r="D648" s="2">
        <f>VLOOKUP(C648,配置表!$B:$F,2,FALSE)</f>
        <v>17</v>
      </c>
      <c r="E648" s="2">
        <v>756</v>
      </c>
      <c r="F648" s="8" t="str">
        <f t="shared" si="30"/>
        <v>221,400</v>
      </c>
      <c r="G648" s="8" t="s">
        <v>46</v>
      </c>
      <c r="H648" s="7" t="str">
        <f t="shared" si="31"/>
        <v>17,5;2750,5000;16,6000</v>
      </c>
      <c r="I648" s="7" t="str">
        <f t="shared" si="32"/>
        <v>1,27000</v>
      </c>
      <c r="J648" s="8" t="str">
        <f>VLOOKUP(C648,配置表!$B:$F,5,FALSE)</f>
        <v>53,0</v>
      </c>
      <c r="K648" s="7" t="str">
        <f>VLOOKUP(C648,配置表!$B:$J,7,FALSE)&amp;W648&amp;IFERROR(VLOOKUP(C648,配置表!$B:$J,8,FALSE),"")&amp;IF(X648,VLOOKUP(X648,配置表!$M$2:$N$8,2,FALSE)&amp;VLOOKUP(C648,配置表!$B:$J,9,FALSE),"")</f>
        <v>任意神兵达到400级</v>
      </c>
      <c r="L648" s="9"/>
      <c r="M648" s="9"/>
      <c r="N648" s="9"/>
      <c r="O648" s="9"/>
      <c r="P648" s="9"/>
      <c r="V648" s="11">
        <f>VLOOKUP(C648,配置表!$B:$F,4,FALSE)</f>
        <v>221</v>
      </c>
      <c r="W648" s="11">
        <f>VLOOKUP(B648,[1]成就!$A:$P,16,FALSE)</f>
        <v>400</v>
      </c>
      <c r="X648" s="12"/>
      <c r="Y648" s="11">
        <f>VLOOKUP(B648,[1]成就!$A:$P,14,FALSE)</f>
        <v>27000</v>
      </c>
      <c r="Z648" s="12"/>
      <c r="AA648" s="14" t="s">
        <v>52</v>
      </c>
      <c r="AB648" s="14">
        <v>5</v>
      </c>
      <c r="AC648" s="14" t="s">
        <v>53</v>
      </c>
      <c r="AD648" s="14">
        <v>5000</v>
      </c>
      <c r="AE648" s="14" t="s">
        <v>54</v>
      </c>
      <c r="AF648" s="14">
        <v>6000</v>
      </c>
      <c r="AG648" s="14">
        <f>VLOOKUP(AA648,[2]item!$A:$B,2,FALSE)</f>
        <v>17</v>
      </c>
      <c r="AH648" s="14">
        <f>VLOOKUP(AC648,[2]item!$A:$B,2,FALSE)</f>
        <v>2750</v>
      </c>
      <c r="AI648" s="14">
        <f>VLOOKUP(AE648,[2]item!$A:$B,2,FALSE)</f>
        <v>16</v>
      </c>
    </row>
    <row r="649" spans="2:35">
      <c r="B649" s="2">
        <v>756</v>
      </c>
      <c r="C649" s="7" t="str">
        <f>VLOOKUP(B649,[1]成就!$A:$P,2,FALSE)</f>
        <v>神兵升级</v>
      </c>
      <c r="D649" s="2">
        <f>VLOOKUP(C649,配置表!$B:$F,2,FALSE)</f>
        <v>17</v>
      </c>
      <c r="E649" s="2">
        <v>757</v>
      </c>
      <c r="F649" s="8" t="str">
        <f t="shared" si="30"/>
        <v>221,420</v>
      </c>
      <c r="G649" s="8" t="s">
        <v>46</v>
      </c>
      <c r="H649" s="7" t="str">
        <f t="shared" si="31"/>
        <v>22,5;2750,5250;16,6300</v>
      </c>
      <c r="I649" s="7" t="str">
        <f t="shared" si="32"/>
        <v>1,30000</v>
      </c>
      <c r="J649" s="8" t="str">
        <f>VLOOKUP(C649,配置表!$B:$F,5,FALSE)</f>
        <v>53,0</v>
      </c>
      <c r="K649" s="7" t="str">
        <f>VLOOKUP(C649,配置表!$B:$J,7,FALSE)&amp;W649&amp;IFERROR(VLOOKUP(C649,配置表!$B:$J,8,FALSE),"")&amp;IF(X649,VLOOKUP(X649,配置表!$M$2:$N$8,2,FALSE)&amp;VLOOKUP(C649,配置表!$B:$J,9,FALSE),"")</f>
        <v>任意神兵达到420级</v>
      </c>
      <c r="L649" s="9"/>
      <c r="M649" s="9"/>
      <c r="N649" s="9"/>
      <c r="O649" s="9"/>
      <c r="P649" s="9"/>
      <c r="V649" s="11">
        <f>VLOOKUP(C649,配置表!$B:$F,4,FALSE)</f>
        <v>221</v>
      </c>
      <c r="W649" s="11">
        <f>VLOOKUP(B649,[1]成就!$A:$P,16,FALSE)</f>
        <v>420</v>
      </c>
      <c r="X649" s="12"/>
      <c r="Y649" s="11">
        <f>VLOOKUP(B649,[1]成就!$A:$P,14,FALSE)</f>
        <v>30000</v>
      </c>
      <c r="Z649" s="12"/>
      <c r="AA649" s="14" t="s">
        <v>64</v>
      </c>
      <c r="AB649" s="14">
        <v>5</v>
      </c>
      <c r="AC649" s="14" t="s">
        <v>53</v>
      </c>
      <c r="AD649" s="14">
        <v>5250</v>
      </c>
      <c r="AE649" s="14" t="s">
        <v>54</v>
      </c>
      <c r="AF649" s="14">
        <v>6300</v>
      </c>
      <c r="AG649" s="14">
        <f>VLOOKUP(AA649,[2]item!$A:$B,2,FALSE)</f>
        <v>22</v>
      </c>
      <c r="AH649" s="14">
        <f>VLOOKUP(AC649,[2]item!$A:$B,2,FALSE)</f>
        <v>2750</v>
      </c>
      <c r="AI649" s="14">
        <f>VLOOKUP(AE649,[2]item!$A:$B,2,FALSE)</f>
        <v>16</v>
      </c>
    </row>
    <row r="650" spans="2:35">
      <c r="B650" s="2">
        <v>757</v>
      </c>
      <c r="C650" s="7" t="str">
        <f>VLOOKUP(B650,[1]成就!$A:$P,2,FALSE)</f>
        <v>神兵升级</v>
      </c>
      <c r="D650" s="2">
        <f>VLOOKUP(C650,配置表!$B:$F,2,FALSE)</f>
        <v>17</v>
      </c>
      <c r="E650" s="2">
        <v>758</v>
      </c>
      <c r="F650" s="8" t="str">
        <f t="shared" si="30"/>
        <v>221,440</v>
      </c>
      <c r="G650" s="8" t="s">
        <v>46</v>
      </c>
      <c r="H650" s="7" t="str">
        <f t="shared" si="31"/>
        <v>17,5;2750,5250;16,6300</v>
      </c>
      <c r="I650" s="7" t="str">
        <f t="shared" si="32"/>
        <v>1,30000</v>
      </c>
      <c r="J650" s="8" t="str">
        <f>VLOOKUP(C650,配置表!$B:$F,5,FALSE)</f>
        <v>53,0</v>
      </c>
      <c r="K650" s="7" t="str">
        <f>VLOOKUP(C650,配置表!$B:$J,7,FALSE)&amp;W650&amp;IFERROR(VLOOKUP(C650,配置表!$B:$J,8,FALSE),"")&amp;IF(X650,VLOOKUP(X650,配置表!$M$2:$N$8,2,FALSE)&amp;VLOOKUP(C650,配置表!$B:$J,9,FALSE),"")</f>
        <v>任意神兵达到440级</v>
      </c>
      <c r="L650" s="9"/>
      <c r="M650" s="9"/>
      <c r="N650" s="9"/>
      <c r="O650" s="9"/>
      <c r="P650" s="9"/>
      <c r="V650" s="11">
        <f>VLOOKUP(C650,配置表!$B:$F,4,FALSE)</f>
        <v>221</v>
      </c>
      <c r="W650" s="11">
        <f>VLOOKUP(B650,[1]成就!$A:$P,16,FALSE)</f>
        <v>440</v>
      </c>
      <c r="X650" s="12"/>
      <c r="Y650" s="11">
        <f>VLOOKUP(B650,[1]成就!$A:$P,14,FALSE)</f>
        <v>30000</v>
      </c>
      <c r="Z650" s="12"/>
      <c r="AA650" s="14" t="s">
        <v>52</v>
      </c>
      <c r="AB650" s="14">
        <v>5</v>
      </c>
      <c r="AC650" s="14" t="s">
        <v>53</v>
      </c>
      <c r="AD650" s="14">
        <v>5250</v>
      </c>
      <c r="AE650" s="14" t="s">
        <v>54</v>
      </c>
      <c r="AF650" s="14">
        <v>6300</v>
      </c>
      <c r="AG650" s="14">
        <f>VLOOKUP(AA650,[2]item!$A:$B,2,FALSE)</f>
        <v>17</v>
      </c>
      <c r="AH650" s="14">
        <f>VLOOKUP(AC650,[2]item!$A:$B,2,FALSE)</f>
        <v>2750</v>
      </c>
      <c r="AI650" s="14">
        <f>VLOOKUP(AE650,[2]item!$A:$B,2,FALSE)</f>
        <v>16</v>
      </c>
    </row>
    <row r="651" spans="2:35">
      <c r="B651" s="2">
        <v>758</v>
      </c>
      <c r="C651" s="7" t="str">
        <f>VLOOKUP(B651,[1]成就!$A:$P,2,FALSE)</f>
        <v>神兵升级</v>
      </c>
      <c r="D651" s="2">
        <f>VLOOKUP(C651,配置表!$B:$F,2,FALSE)</f>
        <v>17</v>
      </c>
      <c r="E651" s="2">
        <v>759</v>
      </c>
      <c r="F651" s="8" t="str">
        <f t="shared" si="30"/>
        <v>221,460</v>
      </c>
      <c r="G651" s="8" t="s">
        <v>46</v>
      </c>
      <c r="H651" s="7" t="str">
        <f t="shared" si="31"/>
        <v>17,5;2750,5500;16,6600</v>
      </c>
      <c r="I651" s="7" t="str">
        <f t="shared" si="32"/>
        <v>1,33000</v>
      </c>
      <c r="J651" s="8" t="str">
        <f>VLOOKUP(C651,配置表!$B:$F,5,FALSE)</f>
        <v>53,0</v>
      </c>
      <c r="K651" s="7" t="str">
        <f>VLOOKUP(C651,配置表!$B:$J,7,FALSE)&amp;W651&amp;IFERROR(VLOOKUP(C651,配置表!$B:$J,8,FALSE),"")&amp;IF(X651,VLOOKUP(X651,配置表!$M$2:$N$8,2,FALSE)&amp;VLOOKUP(C651,配置表!$B:$J,9,FALSE),"")</f>
        <v>任意神兵达到460级</v>
      </c>
      <c r="L651" s="9"/>
      <c r="M651" s="9"/>
      <c r="N651" s="9"/>
      <c r="O651" s="9"/>
      <c r="P651" s="9"/>
      <c r="V651" s="11">
        <f>VLOOKUP(C651,配置表!$B:$F,4,FALSE)</f>
        <v>221</v>
      </c>
      <c r="W651" s="11">
        <f>VLOOKUP(B651,[1]成就!$A:$P,16,FALSE)</f>
        <v>460</v>
      </c>
      <c r="X651" s="12"/>
      <c r="Y651" s="11">
        <f>VLOOKUP(B651,[1]成就!$A:$P,14,FALSE)</f>
        <v>33000</v>
      </c>
      <c r="Z651" s="12"/>
      <c r="AA651" s="14" t="s">
        <v>52</v>
      </c>
      <c r="AB651" s="14">
        <v>5</v>
      </c>
      <c r="AC651" s="14" t="s">
        <v>53</v>
      </c>
      <c r="AD651" s="14">
        <v>5500</v>
      </c>
      <c r="AE651" s="14" t="s">
        <v>54</v>
      </c>
      <c r="AF651" s="14">
        <v>6600</v>
      </c>
      <c r="AG651" s="14">
        <f>VLOOKUP(AA651,[2]item!$A:$B,2,FALSE)</f>
        <v>17</v>
      </c>
      <c r="AH651" s="14">
        <f>VLOOKUP(AC651,[2]item!$A:$B,2,FALSE)</f>
        <v>2750</v>
      </c>
      <c r="AI651" s="14">
        <f>VLOOKUP(AE651,[2]item!$A:$B,2,FALSE)</f>
        <v>16</v>
      </c>
    </row>
    <row r="652" spans="2:35">
      <c r="B652" s="2">
        <v>759</v>
      </c>
      <c r="C652" s="7" t="str">
        <f>VLOOKUP(B652,[1]成就!$A:$P,2,FALSE)</f>
        <v>神兵升级</v>
      </c>
      <c r="D652" s="2">
        <f>VLOOKUP(C652,配置表!$B:$F,2,FALSE)</f>
        <v>17</v>
      </c>
      <c r="E652" s="2">
        <v>760</v>
      </c>
      <c r="F652" s="8" t="str">
        <f t="shared" si="30"/>
        <v>221,480</v>
      </c>
      <c r="G652" s="8" t="s">
        <v>46</v>
      </c>
      <c r="H652" s="7" t="str">
        <f t="shared" si="31"/>
        <v>22,5;2750,5500;16,6600</v>
      </c>
      <c r="I652" s="7" t="str">
        <f t="shared" si="32"/>
        <v>1,33000</v>
      </c>
      <c r="J652" s="8" t="str">
        <f>VLOOKUP(C652,配置表!$B:$F,5,FALSE)</f>
        <v>53,0</v>
      </c>
      <c r="K652" s="7" t="str">
        <f>VLOOKUP(C652,配置表!$B:$J,7,FALSE)&amp;W652&amp;IFERROR(VLOOKUP(C652,配置表!$B:$J,8,FALSE),"")&amp;IF(X652,VLOOKUP(X652,配置表!$M$2:$N$8,2,FALSE)&amp;VLOOKUP(C652,配置表!$B:$J,9,FALSE),"")</f>
        <v>任意神兵达到480级</v>
      </c>
      <c r="L652" s="9"/>
      <c r="M652" s="9"/>
      <c r="N652" s="9"/>
      <c r="O652" s="9"/>
      <c r="P652" s="9"/>
      <c r="V652" s="11">
        <f>VLOOKUP(C652,配置表!$B:$F,4,FALSE)</f>
        <v>221</v>
      </c>
      <c r="W652" s="11">
        <f>VLOOKUP(B652,[1]成就!$A:$P,16,FALSE)</f>
        <v>480</v>
      </c>
      <c r="X652" s="12"/>
      <c r="Y652" s="11">
        <f>VLOOKUP(B652,[1]成就!$A:$P,14,FALSE)</f>
        <v>33000</v>
      </c>
      <c r="Z652" s="12"/>
      <c r="AA652" s="14" t="s">
        <v>64</v>
      </c>
      <c r="AB652" s="14">
        <v>5</v>
      </c>
      <c r="AC652" s="14" t="s">
        <v>53</v>
      </c>
      <c r="AD652" s="14">
        <v>5500</v>
      </c>
      <c r="AE652" s="14" t="s">
        <v>54</v>
      </c>
      <c r="AF652" s="14">
        <v>6600</v>
      </c>
      <c r="AG652" s="14">
        <f>VLOOKUP(AA652,[2]item!$A:$B,2,FALSE)</f>
        <v>22</v>
      </c>
      <c r="AH652" s="14">
        <f>VLOOKUP(AC652,[2]item!$A:$B,2,FALSE)</f>
        <v>2750</v>
      </c>
      <c r="AI652" s="14">
        <f>VLOOKUP(AE652,[2]item!$A:$B,2,FALSE)</f>
        <v>16</v>
      </c>
    </row>
    <row r="653" spans="2:35">
      <c r="B653" s="2">
        <v>760</v>
      </c>
      <c r="C653" s="7" t="str">
        <f>VLOOKUP(B653,[1]成就!$A:$P,2,FALSE)</f>
        <v>神兵升级</v>
      </c>
      <c r="D653" s="2">
        <f>VLOOKUP(C653,配置表!$B:$F,2,FALSE)</f>
        <v>17</v>
      </c>
      <c r="E653" s="2">
        <v>761</v>
      </c>
      <c r="F653" s="8" t="str">
        <f t="shared" si="30"/>
        <v>221,500</v>
      </c>
      <c r="G653" s="8" t="s">
        <v>46</v>
      </c>
      <c r="H653" s="7" t="str">
        <f t="shared" si="31"/>
        <v>17,5;2750,5750;16,6900</v>
      </c>
      <c r="I653" s="7" t="str">
        <f t="shared" si="32"/>
        <v>1,36000</v>
      </c>
      <c r="J653" s="8" t="str">
        <f>VLOOKUP(C653,配置表!$B:$F,5,FALSE)</f>
        <v>53,0</v>
      </c>
      <c r="K653" s="7" t="str">
        <f>VLOOKUP(C653,配置表!$B:$J,7,FALSE)&amp;W653&amp;IFERROR(VLOOKUP(C653,配置表!$B:$J,8,FALSE),"")&amp;IF(X653,VLOOKUP(X653,配置表!$M$2:$N$8,2,FALSE)&amp;VLOOKUP(C653,配置表!$B:$J,9,FALSE),"")</f>
        <v>任意神兵达到500级</v>
      </c>
      <c r="L653" s="9"/>
      <c r="M653" s="9"/>
      <c r="N653" s="9"/>
      <c r="O653" s="9"/>
      <c r="P653" s="9"/>
      <c r="V653" s="11">
        <f>VLOOKUP(C653,配置表!$B:$F,4,FALSE)</f>
        <v>221</v>
      </c>
      <c r="W653" s="11">
        <f>VLOOKUP(B653,[1]成就!$A:$P,16,FALSE)</f>
        <v>500</v>
      </c>
      <c r="X653" s="12"/>
      <c r="Y653" s="11">
        <f>VLOOKUP(B653,[1]成就!$A:$P,14,FALSE)</f>
        <v>36000</v>
      </c>
      <c r="Z653" s="12"/>
      <c r="AA653" s="14" t="s">
        <v>52</v>
      </c>
      <c r="AB653" s="14">
        <v>5</v>
      </c>
      <c r="AC653" s="14" t="s">
        <v>53</v>
      </c>
      <c r="AD653" s="14">
        <v>5750</v>
      </c>
      <c r="AE653" s="14" t="s">
        <v>54</v>
      </c>
      <c r="AF653" s="14">
        <v>6900</v>
      </c>
      <c r="AG653" s="14">
        <f>VLOOKUP(AA653,[2]item!$A:$B,2,FALSE)</f>
        <v>17</v>
      </c>
      <c r="AH653" s="14">
        <f>VLOOKUP(AC653,[2]item!$A:$B,2,FALSE)</f>
        <v>2750</v>
      </c>
      <c r="AI653" s="14">
        <f>VLOOKUP(AE653,[2]item!$A:$B,2,FALSE)</f>
        <v>16</v>
      </c>
    </row>
    <row r="654" spans="2:35">
      <c r="B654" s="2">
        <v>761</v>
      </c>
      <c r="C654" s="7" t="str">
        <f>VLOOKUP(B654,[1]成就!$A:$P,2,FALSE)</f>
        <v>神兵升级</v>
      </c>
      <c r="D654" s="2">
        <f>VLOOKUP(C654,配置表!$B:$F,2,FALSE)</f>
        <v>17</v>
      </c>
      <c r="E654" s="2">
        <v>762</v>
      </c>
      <c r="F654" s="8" t="str">
        <f t="shared" si="30"/>
        <v>221,520</v>
      </c>
      <c r="G654" s="8" t="s">
        <v>46</v>
      </c>
      <c r="H654" s="7" t="str">
        <f t="shared" si="31"/>
        <v>17,5;2750,5750;16,6900</v>
      </c>
      <c r="I654" s="7" t="str">
        <f t="shared" si="32"/>
        <v>1,36000</v>
      </c>
      <c r="J654" s="8" t="str">
        <f>VLOOKUP(C654,配置表!$B:$F,5,FALSE)</f>
        <v>53,0</v>
      </c>
      <c r="K654" s="7" t="str">
        <f>VLOOKUP(C654,配置表!$B:$J,7,FALSE)&amp;W654&amp;IFERROR(VLOOKUP(C654,配置表!$B:$J,8,FALSE),"")&amp;IF(X654,VLOOKUP(X654,配置表!$M$2:$N$8,2,FALSE)&amp;VLOOKUP(C654,配置表!$B:$J,9,FALSE),"")</f>
        <v>任意神兵达到520级</v>
      </c>
      <c r="L654" s="9"/>
      <c r="M654" s="9"/>
      <c r="N654" s="9"/>
      <c r="O654" s="9"/>
      <c r="P654" s="9"/>
      <c r="V654" s="11">
        <f>VLOOKUP(C654,配置表!$B:$F,4,FALSE)</f>
        <v>221</v>
      </c>
      <c r="W654" s="11">
        <f>VLOOKUP(B654,[1]成就!$A:$P,16,FALSE)</f>
        <v>520</v>
      </c>
      <c r="X654" s="12"/>
      <c r="Y654" s="11">
        <f>VLOOKUP(B654,[1]成就!$A:$P,14,FALSE)</f>
        <v>36000</v>
      </c>
      <c r="Z654" s="12"/>
      <c r="AA654" s="14" t="s">
        <v>52</v>
      </c>
      <c r="AB654" s="14">
        <v>5</v>
      </c>
      <c r="AC654" s="14" t="s">
        <v>53</v>
      </c>
      <c r="AD654" s="14">
        <v>5750</v>
      </c>
      <c r="AE654" s="14" t="s">
        <v>54</v>
      </c>
      <c r="AF654" s="14">
        <v>6900</v>
      </c>
      <c r="AG654" s="14">
        <f>VLOOKUP(AA654,[2]item!$A:$B,2,FALSE)</f>
        <v>17</v>
      </c>
      <c r="AH654" s="14">
        <f>VLOOKUP(AC654,[2]item!$A:$B,2,FALSE)</f>
        <v>2750</v>
      </c>
      <c r="AI654" s="14">
        <f>VLOOKUP(AE654,[2]item!$A:$B,2,FALSE)</f>
        <v>16</v>
      </c>
    </row>
    <row r="655" spans="2:35">
      <c r="B655" s="2">
        <v>762</v>
      </c>
      <c r="C655" s="7" t="str">
        <f>VLOOKUP(B655,[1]成就!$A:$P,2,FALSE)</f>
        <v>神兵升级</v>
      </c>
      <c r="D655" s="2">
        <f>VLOOKUP(C655,配置表!$B:$F,2,FALSE)</f>
        <v>17</v>
      </c>
      <c r="E655" s="2">
        <v>763</v>
      </c>
      <c r="F655" s="8" t="str">
        <f t="shared" si="30"/>
        <v>221,540</v>
      </c>
      <c r="G655" s="8" t="s">
        <v>46</v>
      </c>
      <c r="H655" s="7" t="str">
        <f t="shared" si="31"/>
        <v>22,5;2750,6000;16,7200</v>
      </c>
      <c r="I655" s="7" t="str">
        <f t="shared" si="32"/>
        <v>1,39000</v>
      </c>
      <c r="J655" s="8" t="str">
        <f>VLOOKUP(C655,配置表!$B:$F,5,FALSE)</f>
        <v>53,0</v>
      </c>
      <c r="K655" s="7" t="str">
        <f>VLOOKUP(C655,配置表!$B:$J,7,FALSE)&amp;W655&amp;IFERROR(VLOOKUP(C655,配置表!$B:$J,8,FALSE),"")&amp;IF(X655,VLOOKUP(X655,配置表!$M$2:$N$8,2,FALSE)&amp;VLOOKUP(C655,配置表!$B:$J,9,FALSE),"")</f>
        <v>任意神兵达到540级</v>
      </c>
      <c r="L655" s="9"/>
      <c r="M655" s="9"/>
      <c r="N655" s="9"/>
      <c r="O655" s="9"/>
      <c r="P655" s="9"/>
      <c r="V655" s="11">
        <f>VLOOKUP(C655,配置表!$B:$F,4,FALSE)</f>
        <v>221</v>
      </c>
      <c r="W655" s="11">
        <f>VLOOKUP(B655,[1]成就!$A:$P,16,FALSE)</f>
        <v>540</v>
      </c>
      <c r="X655" s="12"/>
      <c r="Y655" s="11">
        <f>VLOOKUP(B655,[1]成就!$A:$P,14,FALSE)</f>
        <v>39000</v>
      </c>
      <c r="Z655" s="12"/>
      <c r="AA655" s="14" t="s">
        <v>64</v>
      </c>
      <c r="AB655" s="14">
        <v>5</v>
      </c>
      <c r="AC655" s="14" t="s">
        <v>53</v>
      </c>
      <c r="AD655" s="14">
        <v>6000</v>
      </c>
      <c r="AE655" s="14" t="s">
        <v>54</v>
      </c>
      <c r="AF655" s="14">
        <v>7200</v>
      </c>
      <c r="AG655" s="14">
        <f>VLOOKUP(AA655,[2]item!$A:$B,2,FALSE)</f>
        <v>22</v>
      </c>
      <c r="AH655" s="14">
        <f>VLOOKUP(AC655,[2]item!$A:$B,2,FALSE)</f>
        <v>2750</v>
      </c>
      <c r="AI655" s="14">
        <f>VLOOKUP(AE655,[2]item!$A:$B,2,FALSE)</f>
        <v>16</v>
      </c>
    </row>
    <row r="656" spans="2:35">
      <c r="B656" s="2">
        <v>763</v>
      </c>
      <c r="C656" s="7" t="str">
        <f>VLOOKUP(B656,[1]成就!$A:$P,2,FALSE)</f>
        <v>神兵升级</v>
      </c>
      <c r="D656" s="2">
        <f>VLOOKUP(C656,配置表!$B:$F,2,FALSE)</f>
        <v>17</v>
      </c>
      <c r="E656" s="2">
        <v>764</v>
      </c>
      <c r="F656" s="8" t="str">
        <f t="shared" si="30"/>
        <v>221,560</v>
      </c>
      <c r="G656" s="8" t="s">
        <v>46</v>
      </c>
      <c r="H656" s="7" t="str">
        <f t="shared" si="31"/>
        <v>17,5;2750,6000;16,7200</v>
      </c>
      <c r="I656" s="7" t="str">
        <f t="shared" si="32"/>
        <v>1,39000</v>
      </c>
      <c r="J656" s="8" t="str">
        <f>VLOOKUP(C656,配置表!$B:$F,5,FALSE)</f>
        <v>53,0</v>
      </c>
      <c r="K656" s="7" t="str">
        <f>VLOOKUP(C656,配置表!$B:$J,7,FALSE)&amp;W656&amp;IFERROR(VLOOKUP(C656,配置表!$B:$J,8,FALSE),"")&amp;IF(X656,VLOOKUP(X656,配置表!$M$2:$N$8,2,FALSE)&amp;VLOOKUP(C656,配置表!$B:$J,9,FALSE),"")</f>
        <v>任意神兵达到560级</v>
      </c>
      <c r="L656" s="9"/>
      <c r="M656" s="9"/>
      <c r="N656" s="9"/>
      <c r="O656" s="9"/>
      <c r="P656" s="9"/>
      <c r="V656" s="11">
        <f>VLOOKUP(C656,配置表!$B:$F,4,FALSE)</f>
        <v>221</v>
      </c>
      <c r="W656" s="11">
        <f>VLOOKUP(B656,[1]成就!$A:$P,16,FALSE)</f>
        <v>560</v>
      </c>
      <c r="X656" s="12"/>
      <c r="Y656" s="11">
        <f>VLOOKUP(B656,[1]成就!$A:$P,14,FALSE)</f>
        <v>39000</v>
      </c>
      <c r="Z656" s="12"/>
      <c r="AA656" s="14" t="s">
        <v>52</v>
      </c>
      <c r="AB656" s="14">
        <v>5</v>
      </c>
      <c r="AC656" s="14" t="s">
        <v>53</v>
      </c>
      <c r="AD656" s="14">
        <v>6000</v>
      </c>
      <c r="AE656" s="14" t="s">
        <v>54</v>
      </c>
      <c r="AF656" s="14">
        <v>7200</v>
      </c>
      <c r="AG656" s="14">
        <f>VLOOKUP(AA656,[2]item!$A:$B,2,FALSE)</f>
        <v>17</v>
      </c>
      <c r="AH656" s="14">
        <f>VLOOKUP(AC656,[2]item!$A:$B,2,FALSE)</f>
        <v>2750</v>
      </c>
      <c r="AI656" s="14">
        <f>VLOOKUP(AE656,[2]item!$A:$B,2,FALSE)</f>
        <v>16</v>
      </c>
    </row>
    <row r="657" spans="2:35">
      <c r="B657" s="2">
        <v>764</v>
      </c>
      <c r="C657" s="7" t="str">
        <f>VLOOKUP(B657,[1]成就!$A:$P,2,FALSE)</f>
        <v>神兵升级</v>
      </c>
      <c r="D657" s="2">
        <f>VLOOKUP(C657,配置表!$B:$F,2,FALSE)</f>
        <v>17</v>
      </c>
      <c r="E657" s="2">
        <v>765</v>
      </c>
      <c r="F657" s="8" t="str">
        <f t="shared" si="30"/>
        <v>221,580</v>
      </c>
      <c r="G657" s="8" t="s">
        <v>46</v>
      </c>
      <c r="H657" s="7" t="str">
        <f t="shared" si="31"/>
        <v>17,5;2750,6250;16,7500</v>
      </c>
      <c r="I657" s="7" t="str">
        <f t="shared" si="32"/>
        <v>1,42000</v>
      </c>
      <c r="J657" s="8" t="str">
        <f>VLOOKUP(C657,配置表!$B:$F,5,FALSE)</f>
        <v>53,0</v>
      </c>
      <c r="K657" s="7" t="str">
        <f>VLOOKUP(C657,配置表!$B:$J,7,FALSE)&amp;W657&amp;IFERROR(VLOOKUP(C657,配置表!$B:$J,8,FALSE),"")&amp;IF(X657,VLOOKUP(X657,配置表!$M$2:$N$8,2,FALSE)&amp;VLOOKUP(C657,配置表!$B:$J,9,FALSE),"")</f>
        <v>任意神兵达到580级</v>
      </c>
      <c r="L657" s="9"/>
      <c r="M657" s="9"/>
      <c r="N657" s="9"/>
      <c r="O657" s="9"/>
      <c r="P657" s="9"/>
      <c r="V657" s="11">
        <f>VLOOKUP(C657,配置表!$B:$F,4,FALSE)</f>
        <v>221</v>
      </c>
      <c r="W657" s="11">
        <f>VLOOKUP(B657,[1]成就!$A:$P,16,FALSE)</f>
        <v>580</v>
      </c>
      <c r="X657" s="12"/>
      <c r="Y657" s="11">
        <f>VLOOKUP(B657,[1]成就!$A:$P,14,FALSE)</f>
        <v>42000</v>
      </c>
      <c r="Z657" s="12"/>
      <c r="AA657" s="14" t="s">
        <v>52</v>
      </c>
      <c r="AB657" s="14">
        <v>5</v>
      </c>
      <c r="AC657" s="14" t="s">
        <v>53</v>
      </c>
      <c r="AD657" s="14">
        <v>6250</v>
      </c>
      <c r="AE657" s="14" t="s">
        <v>54</v>
      </c>
      <c r="AF657" s="14">
        <v>7500</v>
      </c>
      <c r="AG657" s="14">
        <f>VLOOKUP(AA657,[2]item!$A:$B,2,FALSE)</f>
        <v>17</v>
      </c>
      <c r="AH657" s="14">
        <f>VLOOKUP(AC657,[2]item!$A:$B,2,FALSE)</f>
        <v>2750</v>
      </c>
      <c r="AI657" s="14">
        <f>VLOOKUP(AE657,[2]item!$A:$B,2,FALSE)</f>
        <v>16</v>
      </c>
    </row>
    <row r="658" spans="2:35">
      <c r="B658" s="2">
        <v>765</v>
      </c>
      <c r="C658" s="7" t="str">
        <f>VLOOKUP(B658,[1]成就!$A:$P,2,FALSE)</f>
        <v>神兵升级</v>
      </c>
      <c r="D658" s="2">
        <f>VLOOKUP(C658,配置表!$B:$F,2,FALSE)</f>
        <v>17</v>
      </c>
      <c r="E658" s="2">
        <v>766</v>
      </c>
      <c r="F658" s="8" t="str">
        <f t="shared" si="30"/>
        <v>221,600</v>
      </c>
      <c r="G658" s="8" t="s">
        <v>46</v>
      </c>
      <c r="H658" s="7" t="str">
        <f t="shared" si="31"/>
        <v>22,5;2750,6250;16,7500</v>
      </c>
      <c r="I658" s="7" t="str">
        <f t="shared" si="32"/>
        <v>1,42000</v>
      </c>
      <c r="J658" s="8" t="str">
        <f>VLOOKUP(C658,配置表!$B:$F,5,FALSE)</f>
        <v>53,0</v>
      </c>
      <c r="K658" s="7" t="str">
        <f>VLOOKUP(C658,配置表!$B:$J,7,FALSE)&amp;W658&amp;IFERROR(VLOOKUP(C658,配置表!$B:$J,8,FALSE),"")&amp;IF(X658,VLOOKUP(X658,配置表!$M$2:$N$8,2,FALSE)&amp;VLOOKUP(C658,配置表!$B:$J,9,FALSE),"")</f>
        <v>任意神兵达到600级</v>
      </c>
      <c r="L658" s="9"/>
      <c r="M658" s="9"/>
      <c r="N658" s="9"/>
      <c r="O658" s="9"/>
      <c r="P658" s="9"/>
      <c r="V658" s="11">
        <f>VLOOKUP(C658,配置表!$B:$F,4,FALSE)</f>
        <v>221</v>
      </c>
      <c r="W658" s="11">
        <f>VLOOKUP(B658,[1]成就!$A:$P,16,FALSE)</f>
        <v>600</v>
      </c>
      <c r="X658" s="12"/>
      <c r="Y658" s="11">
        <f>VLOOKUP(B658,[1]成就!$A:$P,14,FALSE)</f>
        <v>42000</v>
      </c>
      <c r="Z658" s="12"/>
      <c r="AA658" s="14" t="s">
        <v>64</v>
      </c>
      <c r="AB658" s="14">
        <v>5</v>
      </c>
      <c r="AC658" s="14" t="s">
        <v>53</v>
      </c>
      <c r="AD658" s="14">
        <v>6250</v>
      </c>
      <c r="AE658" s="14" t="s">
        <v>54</v>
      </c>
      <c r="AF658" s="14">
        <v>7500</v>
      </c>
      <c r="AG658" s="14">
        <f>VLOOKUP(AA658,[2]item!$A:$B,2,FALSE)</f>
        <v>22</v>
      </c>
      <c r="AH658" s="14">
        <f>VLOOKUP(AC658,[2]item!$A:$B,2,FALSE)</f>
        <v>2750</v>
      </c>
      <c r="AI658" s="14">
        <f>VLOOKUP(AE658,[2]item!$A:$B,2,FALSE)</f>
        <v>16</v>
      </c>
    </row>
    <row r="659" spans="2:35">
      <c r="B659" s="2">
        <v>766</v>
      </c>
      <c r="C659" s="7" t="str">
        <f>VLOOKUP(B659,[1]成就!$A:$P,2,FALSE)</f>
        <v>神兵升级</v>
      </c>
      <c r="D659" s="2">
        <f>VLOOKUP(C659,配置表!$B:$F,2,FALSE)</f>
        <v>17</v>
      </c>
      <c r="E659" s="2">
        <v>767</v>
      </c>
      <c r="F659" s="8" t="str">
        <f t="shared" si="30"/>
        <v>221,620</v>
      </c>
      <c r="G659" s="8" t="s">
        <v>46</v>
      </c>
      <c r="H659" s="7" t="str">
        <f t="shared" si="31"/>
        <v>17,5;2750,6500;16,7800</v>
      </c>
      <c r="I659" s="7" t="str">
        <f t="shared" si="32"/>
        <v>1,45000</v>
      </c>
      <c r="J659" s="8" t="str">
        <f>VLOOKUP(C659,配置表!$B:$F,5,FALSE)</f>
        <v>53,0</v>
      </c>
      <c r="K659" s="7" t="str">
        <f>VLOOKUP(C659,配置表!$B:$J,7,FALSE)&amp;W659&amp;IFERROR(VLOOKUP(C659,配置表!$B:$J,8,FALSE),"")&amp;IF(X659,VLOOKUP(X659,配置表!$M$2:$N$8,2,FALSE)&amp;VLOOKUP(C659,配置表!$B:$J,9,FALSE),"")</f>
        <v>任意神兵达到620级</v>
      </c>
      <c r="L659" s="9"/>
      <c r="M659" s="9"/>
      <c r="N659" s="9"/>
      <c r="O659" s="9"/>
      <c r="P659" s="9"/>
      <c r="V659" s="11">
        <f>VLOOKUP(C659,配置表!$B:$F,4,FALSE)</f>
        <v>221</v>
      </c>
      <c r="W659" s="11">
        <f>VLOOKUP(B659,[1]成就!$A:$P,16,FALSE)</f>
        <v>620</v>
      </c>
      <c r="X659" s="12"/>
      <c r="Y659" s="11">
        <f>VLOOKUP(B659,[1]成就!$A:$P,14,FALSE)</f>
        <v>45000</v>
      </c>
      <c r="Z659" s="12"/>
      <c r="AA659" s="14" t="s">
        <v>52</v>
      </c>
      <c r="AB659" s="14">
        <v>5</v>
      </c>
      <c r="AC659" s="14" t="s">
        <v>53</v>
      </c>
      <c r="AD659" s="14">
        <v>6500</v>
      </c>
      <c r="AE659" s="14" t="s">
        <v>54</v>
      </c>
      <c r="AF659" s="14">
        <v>7800</v>
      </c>
      <c r="AG659" s="14">
        <f>VLOOKUP(AA659,[2]item!$A:$B,2,FALSE)</f>
        <v>17</v>
      </c>
      <c r="AH659" s="14">
        <f>VLOOKUP(AC659,[2]item!$A:$B,2,FALSE)</f>
        <v>2750</v>
      </c>
      <c r="AI659" s="14">
        <f>VLOOKUP(AE659,[2]item!$A:$B,2,FALSE)</f>
        <v>16</v>
      </c>
    </row>
    <row r="660" spans="2:35">
      <c r="B660" s="2">
        <v>767</v>
      </c>
      <c r="C660" s="7" t="str">
        <f>VLOOKUP(B660,[1]成就!$A:$P,2,FALSE)</f>
        <v>神兵升级</v>
      </c>
      <c r="D660" s="2">
        <f>VLOOKUP(C660,配置表!$B:$F,2,FALSE)</f>
        <v>17</v>
      </c>
      <c r="E660" s="2">
        <v>768</v>
      </c>
      <c r="F660" s="8" t="str">
        <f t="shared" si="30"/>
        <v>221,640</v>
      </c>
      <c r="G660" s="8" t="s">
        <v>46</v>
      </c>
      <c r="H660" s="7" t="str">
        <f t="shared" si="31"/>
        <v>17,5;2750,6500;16,7800</v>
      </c>
      <c r="I660" s="7" t="str">
        <f t="shared" si="32"/>
        <v>1,45000</v>
      </c>
      <c r="J660" s="8" t="str">
        <f>VLOOKUP(C660,配置表!$B:$F,5,FALSE)</f>
        <v>53,0</v>
      </c>
      <c r="K660" s="7" t="str">
        <f>VLOOKUP(C660,配置表!$B:$J,7,FALSE)&amp;W660&amp;IFERROR(VLOOKUP(C660,配置表!$B:$J,8,FALSE),"")&amp;IF(X660,VLOOKUP(X660,配置表!$M$2:$N$8,2,FALSE)&amp;VLOOKUP(C660,配置表!$B:$J,9,FALSE),"")</f>
        <v>任意神兵达到640级</v>
      </c>
      <c r="L660" s="9"/>
      <c r="M660" s="9"/>
      <c r="N660" s="9"/>
      <c r="O660" s="9"/>
      <c r="P660" s="9"/>
      <c r="V660" s="11">
        <f>VLOOKUP(C660,配置表!$B:$F,4,FALSE)</f>
        <v>221</v>
      </c>
      <c r="W660" s="11">
        <f>VLOOKUP(B660,[1]成就!$A:$P,16,FALSE)</f>
        <v>640</v>
      </c>
      <c r="X660" s="12"/>
      <c r="Y660" s="11">
        <f>VLOOKUP(B660,[1]成就!$A:$P,14,FALSE)</f>
        <v>45000</v>
      </c>
      <c r="Z660" s="12"/>
      <c r="AA660" s="14" t="s">
        <v>52</v>
      </c>
      <c r="AB660" s="14">
        <v>5</v>
      </c>
      <c r="AC660" s="14" t="s">
        <v>53</v>
      </c>
      <c r="AD660" s="14">
        <v>6500</v>
      </c>
      <c r="AE660" s="14" t="s">
        <v>54</v>
      </c>
      <c r="AF660" s="14">
        <v>7800</v>
      </c>
      <c r="AG660" s="14">
        <f>VLOOKUP(AA660,[2]item!$A:$B,2,FALSE)</f>
        <v>17</v>
      </c>
      <c r="AH660" s="14">
        <f>VLOOKUP(AC660,[2]item!$A:$B,2,FALSE)</f>
        <v>2750</v>
      </c>
      <c r="AI660" s="14">
        <f>VLOOKUP(AE660,[2]item!$A:$B,2,FALSE)</f>
        <v>16</v>
      </c>
    </row>
    <row r="661" spans="2:35">
      <c r="B661" s="2">
        <v>768</v>
      </c>
      <c r="C661" s="7" t="str">
        <f>VLOOKUP(B661,[1]成就!$A:$P,2,FALSE)</f>
        <v>神兵升级</v>
      </c>
      <c r="D661" s="2">
        <f>VLOOKUP(C661,配置表!$B:$F,2,FALSE)</f>
        <v>17</v>
      </c>
      <c r="E661" s="2">
        <v>769</v>
      </c>
      <c r="F661" s="8" t="str">
        <f t="shared" si="30"/>
        <v>221,660</v>
      </c>
      <c r="G661" s="8" t="s">
        <v>46</v>
      </c>
      <c r="H661" s="7" t="str">
        <f t="shared" si="31"/>
        <v>22,5;2750,6750;16,8100</v>
      </c>
      <c r="I661" s="7" t="str">
        <f t="shared" si="32"/>
        <v>1,48000</v>
      </c>
      <c r="J661" s="8" t="str">
        <f>VLOOKUP(C661,配置表!$B:$F,5,FALSE)</f>
        <v>53,0</v>
      </c>
      <c r="K661" s="7" t="str">
        <f>VLOOKUP(C661,配置表!$B:$J,7,FALSE)&amp;W661&amp;IFERROR(VLOOKUP(C661,配置表!$B:$J,8,FALSE),"")&amp;IF(X661,VLOOKUP(X661,配置表!$M$2:$N$8,2,FALSE)&amp;VLOOKUP(C661,配置表!$B:$J,9,FALSE),"")</f>
        <v>任意神兵达到660级</v>
      </c>
      <c r="L661" s="9"/>
      <c r="M661" s="9"/>
      <c r="N661" s="9"/>
      <c r="O661" s="9"/>
      <c r="P661" s="9"/>
      <c r="V661" s="11">
        <f>VLOOKUP(C661,配置表!$B:$F,4,FALSE)</f>
        <v>221</v>
      </c>
      <c r="W661" s="11">
        <f>VLOOKUP(B661,[1]成就!$A:$P,16,FALSE)</f>
        <v>660</v>
      </c>
      <c r="X661" s="12"/>
      <c r="Y661" s="11">
        <f>VLOOKUP(B661,[1]成就!$A:$P,14,FALSE)</f>
        <v>48000</v>
      </c>
      <c r="Z661" s="12"/>
      <c r="AA661" s="14" t="s">
        <v>64</v>
      </c>
      <c r="AB661" s="14">
        <v>5</v>
      </c>
      <c r="AC661" s="14" t="s">
        <v>53</v>
      </c>
      <c r="AD661" s="14">
        <v>6750</v>
      </c>
      <c r="AE661" s="14" t="s">
        <v>54</v>
      </c>
      <c r="AF661" s="14">
        <v>8100</v>
      </c>
      <c r="AG661" s="14">
        <f>VLOOKUP(AA661,[2]item!$A:$B,2,FALSE)</f>
        <v>22</v>
      </c>
      <c r="AH661" s="14">
        <f>VLOOKUP(AC661,[2]item!$A:$B,2,FALSE)</f>
        <v>2750</v>
      </c>
      <c r="AI661" s="14">
        <f>VLOOKUP(AE661,[2]item!$A:$B,2,FALSE)</f>
        <v>16</v>
      </c>
    </row>
    <row r="662" spans="2:35">
      <c r="B662" s="2">
        <v>769</v>
      </c>
      <c r="C662" s="7" t="str">
        <f>VLOOKUP(B662,[1]成就!$A:$P,2,FALSE)</f>
        <v>神兵升级</v>
      </c>
      <c r="D662" s="2">
        <f>VLOOKUP(C662,配置表!$B:$F,2,FALSE)</f>
        <v>17</v>
      </c>
      <c r="E662" s="2">
        <v>770</v>
      </c>
      <c r="F662" s="8" t="str">
        <f t="shared" si="30"/>
        <v>221,680</v>
      </c>
      <c r="G662" s="8" t="s">
        <v>46</v>
      </c>
      <c r="H662" s="7" t="str">
        <f t="shared" si="31"/>
        <v>17,5;2750,6750;16,8100</v>
      </c>
      <c r="I662" s="7" t="str">
        <f t="shared" si="32"/>
        <v>1,48000</v>
      </c>
      <c r="J662" s="8" t="str">
        <f>VLOOKUP(C662,配置表!$B:$F,5,FALSE)</f>
        <v>53,0</v>
      </c>
      <c r="K662" s="7" t="str">
        <f>VLOOKUP(C662,配置表!$B:$J,7,FALSE)&amp;W662&amp;IFERROR(VLOOKUP(C662,配置表!$B:$J,8,FALSE),"")&amp;IF(X662,VLOOKUP(X662,配置表!$M$2:$N$8,2,FALSE)&amp;VLOOKUP(C662,配置表!$B:$J,9,FALSE),"")</f>
        <v>任意神兵达到680级</v>
      </c>
      <c r="L662" s="9"/>
      <c r="M662" s="9"/>
      <c r="N662" s="9"/>
      <c r="O662" s="9"/>
      <c r="P662" s="9"/>
      <c r="V662" s="11">
        <f>VLOOKUP(C662,配置表!$B:$F,4,FALSE)</f>
        <v>221</v>
      </c>
      <c r="W662" s="11">
        <f>VLOOKUP(B662,[1]成就!$A:$P,16,FALSE)</f>
        <v>680</v>
      </c>
      <c r="X662" s="12"/>
      <c r="Y662" s="11">
        <f>VLOOKUP(B662,[1]成就!$A:$P,14,FALSE)</f>
        <v>48000</v>
      </c>
      <c r="Z662" s="12"/>
      <c r="AA662" s="14" t="s">
        <v>52</v>
      </c>
      <c r="AB662" s="14">
        <v>5</v>
      </c>
      <c r="AC662" s="14" t="s">
        <v>53</v>
      </c>
      <c r="AD662" s="14">
        <v>6750</v>
      </c>
      <c r="AE662" s="14" t="s">
        <v>54</v>
      </c>
      <c r="AF662" s="14">
        <v>8100</v>
      </c>
      <c r="AG662" s="14">
        <f>VLOOKUP(AA662,[2]item!$A:$B,2,FALSE)</f>
        <v>17</v>
      </c>
      <c r="AH662" s="14">
        <f>VLOOKUP(AC662,[2]item!$A:$B,2,FALSE)</f>
        <v>2750</v>
      </c>
      <c r="AI662" s="14">
        <f>VLOOKUP(AE662,[2]item!$A:$B,2,FALSE)</f>
        <v>16</v>
      </c>
    </row>
    <row r="663" spans="2:35">
      <c r="B663" s="2">
        <v>770</v>
      </c>
      <c r="C663" s="7" t="str">
        <f>VLOOKUP(B663,[1]成就!$A:$P,2,FALSE)</f>
        <v>神兵升级</v>
      </c>
      <c r="D663" s="2">
        <f>VLOOKUP(C663,配置表!$B:$F,2,FALSE)</f>
        <v>17</v>
      </c>
      <c r="E663" s="2">
        <v>771</v>
      </c>
      <c r="F663" s="8" t="str">
        <f t="shared" si="30"/>
        <v>221,700</v>
      </c>
      <c r="G663" s="8" t="s">
        <v>46</v>
      </c>
      <c r="H663" s="7" t="str">
        <f t="shared" si="31"/>
        <v>17,5;2750,7000;16,8400</v>
      </c>
      <c r="I663" s="7" t="str">
        <f t="shared" si="32"/>
        <v>1,51000</v>
      </c>
      <c r="J663" s="8" t="str">
        <f>VLOOKUP(C663,配置表!$B:$F,5,FALSE)</f>
        <v>53,0</v>
      </c>
      <c r="K663" s="7" t="str">
        <f>VLOOKUP(C663,配置表!$B:$J,7,FALSE)&amp;W663&amp;IFERROR(VLOOKUP(C663,配置表!$B:$J,8,FALSE),"")&amp;IF(X663,VLOOKUP(X663,配置表!$M$2:$N$8,2,FALSE)&amp;VLOOKUP(C663,配置表!$B:$J,9,FALSE),"")</f>
        <v>任意神兵达到700级</v>
      </c>
      <c r="L663" s="9"/>
      <c r="M663" s="9"/>
      <c r="N663" s="9"/>
      <c r="O663" s="9"/>
      <c r="P663" s="9"/>
      <c r="V663" s="11">
        <f>VLOOKUP(C663,配置表!$B:$F,4,FALSE)</f>
        <v>221</v>
      </c>
      <c r="W663" s="11">
        <f>VLOOKUP(B663,[1]成就!$A:$P,16,FALSE)</f>
        <v>700</v>
      </c>
      <c r="X663" s="12"/>
      <c r="Y663" s="11">
        <f>VLOOKUP(B663,[1]成就!$A:$P,14,FALSE)</f>
        <v>51000</v>
      </c>
      <c r="Z663" s="12"/>
      <c r="AA663" s="14" t="s">
        <v>52</v>
      </c>
      <c r="AB663" s="14">
        <v>5</v>
      </c>
      <c r="AC663" s="14" t="s">
        <v>53</v>
      </c>
      <c r="AD663" s="14">
        <v>7000</v>
      </c>
      <c r="AE663" s="14" t="s">
        <v>54</v>
      </c>
      <c r="AF663" s="14">
        <v>8400</v>
      </c>
      <c r="AG663" s="14">
        <f>VLOOKUP(AA663,[2]item!$A:$B,2,FALSE)</f>
        <v>17</v>
      </c>
      <c r="AH663" s="14">
        <f>VLOOKUP(AC663,[2]item!$A:$B,2,FALSE)</f>
        <v>2750</v>
      </c>
      <c r="AI663" s="14">
        <f>VLOOKUP(AE663,[2]item!$A:$B,2,FALSE)</f>
        <v>16</v>
      </c>
    </row>
    <row r="664" spans="2:35">
      <c r="B664" s="2">
        <v>771</v>
      </c>
      <c r="C664" s="7" t="str">
        <f>VLOOKUP(B664,[1]成就!$A:$P,2,FALSE)</f>
        <v>神兵升级</v>
      </c>
      <c r="D664" s="2">
        <f>VLOOKUP(C664,配置表!$B:$F,2,FALSE)</f>
        <v>17</v>
      </c>
      <c r="E664" s="2">
        <v>772</v>
      </c>
      <c r="F664" s="8" t="str">
        <f t="shared" si="30"/>
        <v>221,720</v>
      </c>
      <c r="G664" s="8" t="s">
        <v>46</v>
      </c>
      <c r="H664" s="7" t="str">
        <f t="shared" si="31"/>
        <v>22,5;2750,7000;16,8400</v>
      </c>
      <c r="I664" s="7" t="str">
        <f t="shared" si="32"/>
        <v>1,51000</v>
      </c>
      <c r="J664" s="8" t="str">
        <f>VLOOKUP(C664,配置表!$B:$F,5,FALSE)</f>
        <v>53,0</v>
      </c>
      <c r="K664" s="7" t="str">
        <f>VLOOKUP(C664,配置表!$B:$J,7,FALSE)&amp;W664&amp;IFERROR(VLOOKUP(C664,配置表!$B:$J,8,FALSE),"")&amp;IF(X664,VLOOKUP(X664,配置表!$M$2:$N$8,2,FALSE)&amp;VLOOKUP(C664,配置表!$B:$J,9,FALSE),"")</f>
        <v>任意神兵达到720级</v>
      </c>
      <c r="L664" s="9"/>
      <c r="M664" s="9"/>
      <c r="N664" s="9"/>
      <c r="O664" s="9"/>
      <c r="P664" s="9"/>
      <c r="V664" s="11">
        <f>VLOOKUP(C664,配置表!$B:$F,4,FALSE)</f>
        <v>221</v>
      </c>
      <c r="W664" s="11">
        <f>VLOOKUP(B664,[1]成就!$A:$P,16,FALSE)</f>
        <v>720</v>
      </c>
      <c r="X664" s="12"/>
      <c r="Y664" s="11">
        <f>VLOOKUP(B664,[1]成就!$A:$P,14,FALSE)</f>
        <v>51000</v>
      </c>
      <c r="Z664" s="12"/>
      <c r="AA664" s="14" t="s">
        <v>64</v>
      </c>
      <c r="AB664" s="14">
        <v>5</v>
      </c>
      <c r="AC664" s="14" t="s">
        <v>53</v>
      </c>
      <c r="AD664" s="14">
        <v>7000</v>
      </c>
      <c r="AE664" s="14" t="s">
        <v>54</v>
      </c>
      <c r="AF664" s="14">
        <v>8400</v>
      </c>
      <c r="AG664" s="14">
        <f>VLOOKUP(AA664,[2]item!$A:$B,2,FALSE)</f>
        <v>22</v>
      </c>
      <c r="AH664" s="14">
        <f>VLOOKUP(AC664,[2]item!$A:$B,2,FALSE)</f>
        <v>2750</v>
      </c>
      <c r="AI664" s="14">
        <f>VLOOKUP(AE664,[2]item!$A:$B,2,FALSE)</f>
        <v>16</v>
      </c>
    </row>
    <row r="665" spans="2:35">
      <c r="B665" s="2">
        <v>772</v>
      </c>
      <c r="C665" s="7" t="str">
        <f>VLOOKUP(B665,[1]成就!$A:$P,2,FALSE)</f>
        <v>神兵升级</v>
      </c>
      <c r="D665" s="2">
        <f>VLOOKUP(C665,配置表!$B:$F,2,FALSE)</f>
        <v>17</v>
      </c>
      <c r="E665" s="2">
        <v>773</v>
      </c>
      <c r="F665" s="8" t="str">
        <f t="shared" si="30"/>
        <v>221,740</v>
      </c>
      <c r="G665" s="8" t="s">
        <v>46</v>
      </c>
      <c r="H665" s="7" t="str">
        <f t="shared" si="31"/>
        <v>17,5;2750,7250;16,8700</v>
      </c>
      <c r="I665" s="7" t="str">
        <f t="shared" si="32"/>
        <v>1,54000</v>
      </c>
      <c r="J665" s="8" t="str">
        <f>VLOOKUP(C665,配置表!$B:$F,5,FALSE)</f>
        <v>53,0</v>
      </c>
      <c r="K665" s="7" t="str">
        <f>VLOOKUP(C665,配置表!$B:$J,7,FALSE)&amp;W665&amp;IFERROR(VLOOKUP(C665,配置表!$B:$J,8,FALSE),"")&amp;IF(X665,VLOOKUP(X665,配置表!$M$2:$N$8,2,FALSE)&amp;VLOOKUP(C665,配置表!$B:$J,9,FALSE),"")</f>
        <v>任意神兵达到740级</v>
      </c>
      <c r="L665" s="9"/>
      <c r="M665" s="9"/>
      <c r="N665" s="9"/>
      <c r="O665" s="9"/>
      <c r="P665" s="9"/>
      <c r="V665" s="11">
        <f>VLOOKUP(C665,配置表!$B:$F,4,FALSE)</f>
        <v>221</v>
      </c>
      <c r="W665" s="11">
        <f>VLOOKUP(B665,[1]成就!$A:$P,16,FALSE)</f>
        <v>740</v>
      </c>
      <c r="X665" s="12"/>
      <c r="Y665" s="11">
        <f>VLOOKUP(B665,[1]成就!$A:$P,14,FALSE)</f>
        <v>54000</v>
      </c>
      <c r="Z665" s="12"/>
      <c r="AA665" s="14" t="s">
        <v>52</v>
      </c>
      <c r="AB665" s="14">
        <v>5</v>
      </c>
      <c r="AC665" s="14" t="s">
        <v>53</v>
      </c>
      <c r="AD665" s="14">
        <v>7250</v>
      </c>
      <c r="AE665" s="14" t="s">
        <v>54</v>
      </c>
      <c r="AF665" s="14">
        <v>8700</v>
      </c>
      <c r="AG665" s="14">
        <f>VLOOKUP(AA665,[2]item!$A:$B,2,FALSE)</f>
        <v>17</v>
      </c>
      <c r="AH665" s="14">
        <f>VLOOKUP(AC665,[2]item!$A:$B,2,FALSE)</f>
        <v>2750</v>
      </c>
      <c r="AI665" s="14">
        <f>VLOOKUP(AE665,[2]item!$A:$B,2,FALSE)</f>
        <v>16</v>
      </c>
    </row>
    <row r="666" spans="2:35">
      <c r="B666" s="2">
        <v>773</v>
      </c>
      <c r="C666" s="7" t="str">
        <f>VLOOKUP(B666,[1]成就!$A:$P,2,FALSE)</f>
        <v>神兵升级</v>
      </c>
      <c r="D666" s="2">
        <f>VLOOKUP(C666,配置表!$B:$F,2,FALSE)</f>
        <v>17</v>
      </c>
      <c r="E666" s="2">
        <v>774</v>
      </c>
      <c r="F666" s="8" t="str">
        <f t="shared" si="30"/>
        <v>221,760</v>
      </c>
      <c r="G666" s="8" t="s">
        <v>46</v>
      </c>
      <c r="H666" s="7" t="str">
        <f t="shared" si="31"/>
        <v>17,5;2750,7250;16,8700</v>
      </c>
      <c r="I666" s="7" t="str">
        <f t="shared" si="32"/>
        <v>1,54000</v>
      </c>
      <c r="J666" s="8" t="str">
        <f>VLOOKUP(C666,配置表!$B:$F,5,FALSE)</f>
        <v>53,0</v>
      </c>
      <c r="K666" s="7" t="str">
        <f>VLOOKUP(C666,配置表!$B:$J,7,FALSE)&amp;W666&amp;IFERROR(VLOOKUP(C666,配置表!$B:$J,8,FALSE),"")&amp;IF(X666,VLOOKUP(X666,配置表!$M$2:$N$8,2,FALSE)&amp;VLOOKUP(C666,配置表!$B:$J,9,FALSE),"")</f>
        <v>任意神兵达到760级</v>
      </c>
      <c r="L666" s="9"/>
      <c r="M666" s="9"/>
      <c r="N666" s="9"/>
      <c r="O666" s="9"/>
      <c r="P666" s="9"/>
      <c r="V666" s="11">
        <f>VLOOKUP(C666,配置表!$B:$F,4,FALSE)</f>
        <v>221</v>
      </c>
      <c r="W666" s="11">
        <f>VLOOKUP(B666,[1]成就!$A:$P,16,FALSE)</f>
        <v>760</v>
      </c>
      <c r="X666" s="12"/>
      <c r="Y666" s="11">
        <f>VLOOKUP(B666,[1]成就!$A:$P,14,FALSE)</f>
        <v>54000</v>
      </c>
      <c r="Z666" s="12"/>
      <c r="AA666" s="14" t="s">
        <v>52</v>
      </c>
      <c r="AB666" s="14">
        <v>5</v>
      </c>
      <c r="AC666" s="14" t="s">
        <v>53</v>
      </c>
      <c r="AD666" s="14">
        <v>7250</v>
      </c>
      <c r="AE666" s="14" t="s">
        <v>54</v>
      </c>
      <c r="AF666" s="14">
        <v>8700</v>
      </c>
      <c r="AG666" s="14">
        <f>VLOOKUP(AA666,[2]item!$A:$B,2,FALSE)</f>
        <v>17</v>
      </c>
      <c r="AH666" s="14">
        <f>VLOOKUP(AC666,[2]item!$A:$B,2,FALSE)</f>
        <v>2750</v>
      </c>
      <c r="AI666" s="14">
        <f>VLOOKUP(AE666,[2]item!$A:$B,2,FALSE)</f>
        <v>16</v>
      </c>
    </row>
    <row r="667" spans="2:35">
      <c r="B667" s="2">
        <v>774</v>
      </c>
      <c r="C667" s="7" t="str">
        <f>VLOOKUP(B667,[1]成就!$A:$P,2,FALSE)</f>
        <v>神兵升级</v>
      </c>
      <c r="D667" s="2">
        <f>VLOOKUP(C667,配置表!$B:$F,2,FALSE)</f>
        <v>17</v>
      </c>
      <c r="E667" s="2">
        <v>775</v>
      </c>
      <c r="F667" s="8" t="str">
        <f t="shared" si="30"/>
        <v>221,780</v>
      </c>
      <c r="G667" s="8" t="s">
        <v>46</v>
      </c>
      <c r="H667" s="7" t="str">
        <f t="shared" si="31"/>
        <v>22,5;2750,7500;16,9000</v>
      </c>
      <c r="I667" s="7" t="str">
        <f t="shared" si="32"/>
        <v>1,57000</v>
      </c>
      <c r="J667" s="8" t="str">
        <f>VLOOKUP(C667,配置表!$B:$F,5,FALSE)</f>
        <v>53,0</v>
      </c>
      <c r="K667" s="7" t="str">
        <f>VLOOKUP(C667,配置表!$B:$J,7,FALSE)&amp;W667&amp;IFERROR(VLOOKUP(C667,配置表!$B:$J,8,FALSE),"")&amp;IF(X667,VLOOKUP(X667,配置表!$M$2:$N$8,2,FALSE)&amp;VLOOKUP(C667,配置表!$B:$J,9,FALSE),"")</f>
        <v>任意神兵达到780级</v>
      </c>
      <c r="L667" s="9"/>
      <c r="M667" s="9"/>
      <c r="N667" s="9"/>
      <c r="O667" s="9"/>
      <c r="P667" s="9"/>
      <c r="V667" s="11">
        <f>VLOOKUP(C667,配置表!$B:$F,4,FALSE)</f>
        <v>221</v>
      </c>
      <c r="W667" s="11">
        <f>VLOOKUP(B667,[1]成就!$A:$P,16,FALSE)</f>
        <v>780</v>
      </c>
      <c r="X667" s="12"/>
      <c r="Y667" s="11">
        <f>VLOOKUP(B667,[1]成就!$A:$P,14,FALSE)</f>
        <v>57000</v>
      </c>
      <c r="Z667" s="12"/>
      <c r="AA667" s="14" t="s">
        <v>64</v>
      </c>
      <c r="AB667" s="14">
        <v>5</v>
      </c>
      <c r="AC667" s="14" t="s">
        <v>53</v>
      </c>
      <c r="AD667" s="14">
        <v>7500</v>
      </c>
      <c r="AE667" s="14" t="s">
        <v>54</v>
      </c>
      <c r="AF667" s="14">
        <v>9000</v>
      </c>
      <c r="AG667" s="14">
        <f>VLOOKUP(AA667,[2]item!$A:$B,2,FALSE)</f>
        <v>22</v>
      </c>
      <c r="AH667" s="14">
        <f>VLOOKUP(AC667,[2]item!$A:$B,2,FALSE)</f>
        <v>2750</v>
      </c>
      <c r="AI667" s="14">
        <f>VLOOKUP(AE667,[2]item!$A:$B,2,FALSE)</f>
        <v>16</v>
      </c>
    </row>
    <row r="668" spans="2:35">
      <c r="B668" s="2">
        <v>775</v>
      </c>
      <c r="C668" s="7" t="str">
        <f>VLOOKUP(B668,[1]成就!$A:$P,2,FALSE)</f>
        <v>神兵升级</v>
      </c>
      <c r="D668" s="2">
        <f>VLOOKUP(C668,配置表!$B:$F,2,FALSE)</f>
        <v>17</v>
      </c>
      <c r="E668" s="2">
        <v>776</v>
      </c>
      <c r="F668" s="8" t="str">
        <f t="shared" si="30"/>
        <v>221,800</v>
      </c>
      <c r="G668" s="8" t="s">
        <v>46</v>
      </c>
      <c r="H668" s="7" t="str">
        <f t="shared" si="31"/>
        <v>17,5;2750,7500;16,9000</v>
      </c>
      <c r="I668" s="7" t="str">
        <f t="shared" si="32"/>
        <v>1,57000</v>
      </c>
      <c r="J668" s="8" t="str">
        <f>VLOOKUP(C668,配置表!$B:$F,5,FALSE)</f>
        <v>53,0</v>
      </c>
      <c r="K668" s="7" t="str">
        <f>VLOOKUP(C668,配置表!$B:$J,7,FALSE)&amp;W668&amp;IFERROR(VLOOKUP(C668,配置表!$B:$J,8,FALSE),"")&amp;IF(X668,VLOOKUP(X668,配置表!$M$2:$N$8,2,FALSE)&amp;VLOOKUP(C668,配置表!$B:$J,9,FALSE),"")</f>
        <v>任意神兵达到800级</v>
      </c>
      <c r="L668" s="9"/>
      <c r="M668" s="9"/>
      <c r="N668" s="9"/>
      <c r="O668" s="9"/>
      <c r="P668" s="9"/>
      <c r="V668" s="11">
        <f>VLOOKUP(C668,配置表!$B:$F,4,FALSE)</f>
        <v>221</v>
      </c>
      <c r="W668" s="11">
        <f>VLOOKUP(B668,[1]成就!$A:$P,16,FALSE)</f>
        <v>800</v>
      </c>
      <c r="X668" s="12"/>
      <c r="Y668" s="11">
        <f>VLOOKUP(B668,[1]成就!$A:$P,14,FALSE)</f>
        <v>57000</v>
      </c>
      <c r="Z668" s="12"/>
      <c r="AA668" s="14" t="s">
        <v>52</v>
      </c>
      <c r="AB668" s="14">
        <v>5</v>
      </c>
      <c r="AC668" s="14" t="s">
        <v>53</v>
      </c>
      <c r="AD668" s="14">
        <v>7500</v>
      </c>
      <c r="AE668" s="14" t="s">
        <v>54</v>
      </c>
      <c r="AF668" s="14">
        <v>9000</v>
      </c>
      <c r="AG668" s="14">
        <f>VLOOKUP(AA668,[2]item!$A:$B,2,FALSE)</f>
        <v>17</v>
      </c>
      <c r="AH668" s="14">
        <f>VLOOKUP(AC668,[2]item!$A:$B,2,FALSE)</f>
        <v>2750</v>
      </c>
      <c r="AI668" s="14">
        <f>VLOOKUP(AE668,[2]item!$A:$B,2,FALSE)</f>
        <v>16</v>
      </c>
    </row>
    <row r="669" spans="2:35">
      <c r="B669" s="2">
        <v>776</v>
      </c>
      <c r="C669" s="7" t="str">
        <f>VLOOKUP(B669,[1]成就!$A:$P,2,FALSE)</f>
        <v>神兵升级</v>
      </c>
      <c r="D669" s="2">
        <f>VLOOKUP(C669,配置表!$B:$F,2,FALSE)</f>
        <v>17</v>
      </c>
      <c r="E669" s="2">
        <v>777</v>
      </c>
      <c r="F669" s="8" t="str">
        <f t="shared" si="30"/>
        <v>221,820</v>
      </c>
      <c r="G669" s="8" t="s">
        <v>46</v>
      </c>
      <c r="H669" s="7" t="str">
        <f t="shared" si="31"/>
        <v>17,5;2750,7750;16,9300</v>
      </c>
      <c r="I669" s="7" t="str">
        <f t="shared" si="32"/>
        <v>1,60000</v>
      </c>
      <c r="J669" s="8" t="str">
        <f>VLOOKUP(C669,配置表!$B:$F,5,FALSE)</f>
        <v>53,0</v>
      </c>
      <c r="K669" s="7" t="str">
        <f>VLOOKUP(C669,配置表!$B:$J,7,FALSE)&amp;W669&amp;IFERROR(VLOOKUP(C669,配置表!$B:$J,8,FALSE),"")&amp;IF(X669,VLOOKUP(X669,配置表!$M$2:$N$8,2,FALSE)&amp;VLOOKUP(C669,配置表!$B:$J,9,FALSE),"")</f>
        <v>任意神兵达到820级</v>
      </c>
      <c r="L669" s="9"/>
      <c r="M669" s="9"/>
      <c r="N669" s="9"/>
      <c r="O669" s="9"/>
      <c r="P669" s="9"/>
      <c r="V669" s="11">
        <f>VLOOKUP(C669,配置表!$B:$F,4,FALSE)</f>
        <v>221</v>
      </c>
      <c r="W669" s="11">
        <f>VLOOKUP(B669,[1]成就!$A:$P,16,FALSE)</f>
        <v>820</v>
      </c>
      <c r="X669" s="12"/>
      <c r="Y669" s="11">
        <f>VLOOKUP(B669,[1]成就!$A:$P,14,FALSE)</f>
        <v>60000</v>
      </c>
      <c r="Z669" s="12"/>
      <c r="AA669" s="14" t="s">
        <v>52</v>
      </c>
      <c r="AB669" s="14">
        <v>5</v>
      </c>
      <c r="AC669" s="14" t="s">
        <v>53</v>
      </c>
      <c r="AD669" s="14">
        <v>7750</v>
      </c>
      <c r="AE669" s="14" t="s">
        <v>54</v>
      </c>
      <c r="AF669" s="14">
        <v>9300</v>
      </c>
      <c r="AG669" s="14">
        <f>VLOOKUP(AA669,[2]item!$A:$B,2,FALSE)</f>
        <v>17</v>
      </c>
      <c r="AH669" s="14">
        <f>VLOOKUP(AC669,[2]item!$A:$B,2,FALSE)</f>
        <v>2750</v>
      </c>
      <c r="AI669" s="14">
        <f>VLOOKUP(AE669,[2]item!$A:$B,2,FALSE)</f>
        <v>16</v>
      </c>
    </row>
    <row r="670" spans="2:35">
      <c r="B670" s="2">
        <v>777</v>
      </c>
      <c r="C670" s="7" t="str">
        <f>VLOOKUP(B670,[1]成就!$A:$P,2,FALSE)</f>
        <v>神兵升级</v>
      </c>
      <c r="D670" s="2">
        <f>VLOOKUP(C670,配置表!$B:$F,2,FALSE)</f>
        <v>17</v>
      </c>
      <c r="E670" s="2">
        <v>778</v>
      </c>
      <c r="F670" s="8" t="str">
        <f t="shared" si="30"/>
        <v>221,840</v>
      </c>
      <c r="G670" s="8" t="s">
        <v>46</v>
      </c>
      <c r="H670" s="7" t="str">
        <f t="shared" si="31"/>
        <v>22,5;2750,7750;16,9300</v>
      </c>
      <c r="I670" s="7" t="str">
        <f t="shared" si="32"/>
        <v>1,60000</v>
      </c>
      <c r="J670" s="8" t="str">
        <f>VLOOKUP(C670,配置表!$B:$F,5,FALSE)</f>
        <v>53,0</v>
      </c>
      <c r="K670" s="7" t="str">
        <f>VLOOKUP(C670,配置表!$B:$J,7,FALSE)&amp;W670&amp;IFERROR(VLOOKUP(C670,配置表!$B:$J,8,FALSE),"")&amp;IF(X670,VLOOKUP(X670,配置表!$M$2:$N$8,2,FALSE)&amp;VLOOKUP(C670,配置表!$B:$J,9,FALSE),"")</f>
        <v>任意神兵达到840级</v>
      </c>
      <c r="L670" s="9"/>
      <c r="M670" s="9"/>
      <c r="N670" s="9"/>
      <c r="O670" s="9"/>
      <c r="P670" s="9"/>
      <c r="V670" s="11">
        <f>VLOOKUP(C670,配置表!$B:$F,4,FALSE)</f>
        <v>221</v>
      </c>
      <c r="W670" s="11">
        <f>VLOOKUP(B670,[1]成就!$A:$P,16,FALSE)</f>
        <v>840</v>
      </c>
      <c r="X670" s="12"/>
      <c r="Y670" s="11">
        <f>VLOOKUP(B670,[1]成就!$A:$P,14,FALSE)</f>
        <v>60000</v>
      </c>
      <c r="Z670" s="12"/>
      <c r="AA670" s="14" t="s">
        <v>64</v>
      </c>
      <c r="AB670" s="14">
        <v>5</v>
      </c>
      <c r="AC670" s="14" t="s">
        <v>53</v>
      </c>
      <c r="AD670" s="14">
        <v>7750</v>
      </c>
      <c r="AE670" s="14" t="s">
        <v>54</v>
      </c>
      <c r="AF670" s="14">
        <v>9300</v>
      </c>
      <c r="AG670" s="14">
        <f>VLOOKUP(AA670,[2]item!$A:$B,2,FALSE)</f>
        <v>22</v>
      </c>
      <c r="AH670" s="14">
        <f>VLOOKUP(AC670,[2]item!$A:$B,2,FALSE)</f>
        <v>2750</v>
      </c>
      <c r="AI670" s="14">
        <f>VLOOKUP(AE670,[2]item!$A:$B,2,FALSE)</f>
        <v>16</v>
      </c>
    </row>
    <row r="671" spans="2:35">
      <c r="B671" s="2">
        <v>778</v>
      </c>
      <c r="C671" s="7" t="str">
        <f>VLOOKUP(B671,[1]成就!$A:$P,2,FALSE)</f>
        <v>神兵升级</v>
      </c>
      <c r="D671" s="2">
        <f>VLOOKUP(C671,配置表!$B:$F,2,FALSE)</f>
        <v>17</v>
      </c>
      <c r="E671" s="2">
        <v>779</v>
      </c>
      <c r="F671" s="8" t="str">
        <f t="shared" si="30"/>
        <v>221,860</v>
      </c>
      <c r="G671" s="8" t="s">
        <v>46</v>
      </c>
      <c r="H671" s="7" t="str">
        <f t="shared" si="31"/>
        <v>17,5;2750,8000;16,9600</v>
      </c>
      <c r="I671" s="7" t="str">
        <f t="shared" si="32"/>
        <v>1,63000</v>
      </c>
      <c r="J671" s="8" t="str">
        <f>VLOOKUP(C671,配置表!$B:$F,5,FALSE)</f>
        <v>53,0</v>
      </c>
      <c r="K671" s="7" t="str">
        <f>VLOOKUP(C671,配置表!$B:$J,7,FALSE)&amp;W671&amp;IFERROR(VLOOKUP(C671,配置表!$B:$J,8,FALSE),"")&amp;IF(X671,VLOOKUP(X671,配置表!$M$2:$N$8,2,FALSE)&amp;VLOOKUP(C671,配置表!$B:$J,9,FALSE),"")</f>
        <v>任意神兵达到860级</v>
      </c>
      <c r="L671" s="9"/>
      <c r="M671" s="9"/>
      <c r="N671" s="9"/>
      <c r="O671" s="9"/>
      <c r="P671" s="9"/>
      <c r="V671" s="11">
        <f>VLOOKUP(C671,配置表!$B:$F,4,FALSE)</f>
        <v>221</v>
      </c>
      <c r="W671" s="11">
        <f>VLOOKUP(B671,[1]成就!$A:$P,16,FALSE)</f>
        <v>860</v>
      </c>
      <c r="X671" s="12"/>
      <c r="Y671" s="11">
        <f>VLOOKUP(B671,[1]成就!$A:$P,14,FALSE)</f>
        <v>63000</v>
      </c>
      <c r="Z671" s="12"/>
      <c r="AA671" s="14" t="s">
        <v>52</v>
      </c>
      <c r="AB671" s="14">
        <v>5</v>
      </c>
      <c r="AC671" s="14" t="s">
        <v>53</v>
      </c>
      <c r="AD671" s="14">
        <v>8000</v>
      </c>
      <c r="AE671" s="14" t="s">
        <v>54</v>
      </c>
      <c r="AF671" s="14">
        <v>9600</v>
      </c>
      <c r="AG671" s="14">
        <f>VLOOKUP(AA671,[2]item!$A:$B,2,FALSE)</f>
        <v>17</v>
      </c>
      <c r="AH671" s="14">
        <f>VLOOKUP(AC671,[2]item!$A:$B,2,FALSE)</f>
        <v>2750</v>
      </c>
      <c r="AI671" s="14">
        <f>VLOOKUP(AE671,[2]item!$A:$B,2,FALSE)</f>
        <v>16</v>
      </c>
    </row>
    <row r="672" spans="2:35">
      <c r="B672" s="2">
        <v>779</v>
      </c>
      <c r="C672" s="7" t="str">
        <f>VLOOKUP(B672,[1]成就!$A:$P,2,FALSE)</f>
        <v>神兵升级</v>
      </c>
      <c r="D672" s="2">
        <f>VLOOKUP(C672,配置表!$B:$F,2,FALSE)</f>
        <v>17</v>
      </c>
      <c r="E672" s="2">
        <v>780</v>
      </c>
      <c r="F672" s="8" t="str">
        <f t="shared" si="30"/>
        <v>221,880</v>
      </c>
      <c r="G672" s="8" t="s">
        <v>46</v>
      </c>
      <c r="H672" s="7" t="str">
        <f t="shared" si="31"/>
        <v>17,5;2750,8000;16,9600</v>
      </c>
      <c r="I672" s="7" t="str">
        <f t="shared" si="32"/>
        <v>1,63000</v>
      </c>
      <c r="J672" s="8" t="str">
        <f>VLOOKUP(C672,配置表!$B:$F,5,FALSE)</f>
        <v>53,0</v>
      </c>
      <c r="K672" s="7" t="str">
        <f>VLOOKUP(C672,配置表!$B:$J,7,FALSE)&amp;W672&amp;IFERROR(VLOOKUP(C672,配置表!$B:$J,8,FALSE),"")&amp;IF(X672,VLOOKUP(X672,配置表!$M$2:$N$8,2,FALSE)&amp;VLOOKUP(C672,配置表!$B:$J,9,FALSE),"")</f>
        <v>任意神兵达到880级</v>
      </c>
      <c r="L672" s="9"/>
      <c r="M672" s="9"/>
      <c r="N672" s="9"/>
      <c r="O672" s="9"/>
      <c r="P672" s="9"/>
      <c r="V672" s="11">
        <f>VLOOKUP(C672,配置表!$B:$F,4,FALSE)</f>
        <v>221</v>
      </c>
      <c r="W672" s="11">
        <f>VLOOKUP(B672,[1]成就!$A:$P,16,FALSE)</f>
        <v>880</v>
      </c>
      <c r="X672" s="12"/>
      <c r="Y672" s="11">
        <f>VLOOKUP(B672,[1]成就!$A:$P,14,FALSE)</f>
        <v>63000</v>
      </c>
      <c r="Z672" s="12"/>
      <c r="AA672" s="14" t="s">
        <v>52</v>
      </c>
      <c r="AB672" s="14">
        <v>5</v>
      </c>
      <c r="AC672" s="14" t="s">
        <v>53</v>
      </c>
      <c r="AD672" s="14">
        <v>8000</v>
      </c>
      <c r="AE672" s="14" t="s">
        <v>54</v>
      </c>
      <c r="AF672" s="14">
        <v>9600</v>
      </c>
      <c r="AG672" s="14">
        <f>VLOOKUP(AA672,[2]item!$A:$B,2,FALSE)</f>
        <v>17</v>
      </c>
      <c r="AH672" s="14">
        <f>VLOOKUP(AC672,[2]item!$A:$B,2,FALSE)</f>
        <v>2750</v>
      </c>
      <c r="AI672" s="14">
        <f>VLOOKUP(AE672,[2]item!$A:$B,2,FALSE)</f>
        <v>16</v>
      </c>
    </row>
    <row r="673" spans="2:35">
      <c r="B673" s="2">
        <v>780</v>
      </c>
      <c r="C673" s="7" t="str">
        <f>VLOOKUP(B673,[1]成就!$A:$P,2,FALSE)</f>
        <v>神兵升级</v>
      </c>
      <c r="D673" s="2">
        <f>VLOOKUP(C673,配置表!$B:$F,2,FALSE)</f>
        <v>17</v>
      </c>
      <c r="E673" s="2">
        <v>781</v>
      </c>
      <c r="F673" s="8" t="str">
        <f t="shared" si="30"/>
        <v>221,900</v>
      </c>
      <c r="G673" s="8" t="s">
        <v>46</v>
      </c>
      <c r="H673" s="7" t="str">
        <f t="shared" si="31"/>
        <v>22,5;2750,8250;16,9900</v>
      </c>
      <c r="I673" s="7" t="str">
        <f t="shared" si="32"/>
        <v>1,66000</v>
      </c>
      <c r="J673" s="8" t="str">
        <f>VLOOKUP(C673,配置表!$B:$F,5,FALSE)</f>
        <v>53,0</v>
      </c>
      <c r="K673" s="7" t="str">
        <f>VLOOKUP(C673,配置表!$B:$J,7,FALSE)&amp;W673&amp;IFERROR(VLOOKUP(C673,配置表!$B:$J,8,FALSE),"")&amp;IF(X673,VLOOKUP(X673,配置表!$M$2:$N$8,2,FALSE)&amp;VLOOKUP(C673,配置表!$B:$J,9,FALSE),"")</f>
        <v>任意神兵达到900级</v>
      </c>
      <c r="L673" s="9"/>
      <c r="M673" s="9"/>
      <c r="N673" s="9"/>
      <c r="O673" s="9"/>
      <c r="P673" s="9"/>
      <c r="V673" s="11">
        <f>VLOOKUP(C673,配置表!$B:$F,4,FALSE)</f>
        <v>221</v>
      </c>
      <c r="W673" s="11">
        <f>VLOOKUP(B673,[1]成就!$A:$P,16,FALSE)</f>
        <v>900</v>
      </c>
      <c r="X673" s="12"/>
      <c r="Y673" s="11">
        <f>VLOOKUP(B673,[1]成就!$A:$P,14,FALSE)</f>
        <v>66000</v>
      </c>
      <c r="Z673" s="12"/>
      <c r="AA673" s="14" t="s">
        <v>64</v>
      </c>
      <c r="AB673" s="14">
        <v>5</v>
      </c>
      <c r="AC673" s="14" t="s">
        <v>53</v>
      </c>
      <c r="AD673" s="14">
        <v>8250</v>
      </c>
      <c r="AE673" s="14" t="s">
        <v>54</v>
      </c>
      <c r="AF673" s="14">
        <v>9900</v>
      </c>
      <c r="AG673" s="14">
        <f>VLOOKUP(AA673,[2]item!$A:$B,2,FALSE)</f>
        <v>22</v>
      </c>
      <c r="AH673" s="14">
        <f>VLOOKUP(AC673,[2]item!$A:$B,2,FALSE)</f>
        <v>2750</v>
      </c>
      <c r="AI673" s="14">
        <f>VLOOKUP(AE673,[2]item!$A:$B,2,FALSE)</f>
        <v>16</v>
      </c>
    </row>
    <row r="674" spans="2:35">
      <c r="B674" s="2">
        <v>781</v>
      </c>
      <c r="C674" s="7" t="str">
        <f>VLOOKUP(B674,[1]成就!$A:$P,2,FALSE)</f>
        <v>神兵升级</v>
      </c>
      <c r="D674" s="2">
        <f>VLOOKUP(C674,配置表!$B:$F,2,FALSE)</f>
        <v>17</v>
      </c>
      <c r="E674" s="2">
        <v>782</v>
      </c>
      <c r="F674" s="8" t="str">
        <f t="shared" si="30"/>
        <v>221,920</v>
      </c>
      <c r="G674" s="8" t="s">
        <v>46</v>
      </c>
      <c r="H674" s="7" t="str">
        <f t="shared" si="31"/>
        <v>17,5;2750,8250;16,9900</v>
      </c>
      <c r="I674" s="7" t="str">
        <f t="shared" si="32"/>
        <v>1,66000</v>
      </c>
      <c r="J674" s="8" t="str">
        <f>VLOOKUP(C674,配置表!$B:$F,5,FALSE)</f>
        <v>53,0</v>
      </c>
      <c r="K674" s="7" t="str">
        <f>VLOOKUP(C674,配置表!$B:$J,7,FALSE)&amp;W674&amp;IFERROR(VLOOKUP(C674,配置表!$B:$J,8,FALSE),"")&amp;IF(X674,VLOOKUP(X674,配置表!$M$2:$N$8,2,FALSE)&amp;VLOOKUP(C674,配置表!$B:$J,9,FALSE),"")</f>
        <v>任意神兵达到920级</v>
      </c>
      <c r="L674" s="9"/>
      <c r="M674" s="9"/>
      <c r="N674" s="9"/>
      <c r="O674" s="9"/>
      <c r="P674" s="9"/>
      <c r="V674" s="11">
        <f>VLOOKUP(C674,配置表!$B:$F,4,FALSE)</f>
        <v>221</v>
      </c>
      <c r="W674" s="11">
        <f>VLOOKUP(B674,[1]成就!$A:$P,16,FALSE)</f>
        <v>920</v>
      </c>
      <c r="X674" s="12"/>
      <c r="Y674" s="11">
        <f>VLOOKUP(B674,[1]成就!$A:$P,14,FALSE)</f>
        <v>66000</v>
      </c>
      <c r="Z674" s="12"/>
      <c r="AA674" s="14" t="s">
        <v>52</v>
      </c>
      <c r="AB674" s="14">
        <v>5</v>
      </c>
      <c r="AC674" s="14" t="s">
        <v>53</v>
      </c>
      <c r="AD674" s="14">
        <v>8250</v>
      </c>
      <c r="AE674" s="14" t="s">
        <v>54</v>
      </c>
      <c r="AF674" s="14">
        <v>9900</v>
      </c>
      <c r="AG674" s="14">
        <f>VLOOKUP(AA674,[2]item!$A:$B,2,FALSE)</f>
        <v>17</v>
      </c>
      <c r="AH674" s="14">
        <f>VLOOKUP(AC674,[2]item!$A:$B,2,FALSE)</f>
        <v>2750</v>
      </c>
      <c r="AI674" s="14">
        <f>VLOOKUP(AE674,[2]item!$A:$B,2,FALSE)</f>
        <v>16</v>
      </c>
    </row>
    <row r="675" spans="2:35">
      <c r="B675" s="2">
        <v>782</v>
      </c>
      <c r="C675" s="7" t="str">
        <f>VLOOKUP(B675,[1]成就!$A:$P,2,FALSE)</f>
        <v>神兵升级</v>
      </c>
      <c r="D675" s="2">
        <f>VLOOKUP(C675,配置表!$B:$F,2,FALSE)</f>
        <v>17</v>
      </c>
      <c r="E675" s="2">
        <v>783</v>
      </c>
      <c r="F675" s="8" t="str">
        <f t="shared" si="30"/>
        <v>221,940</v>
      </c>
      <c r="G675" s="8" t="s">
        <v>46</v>
      </c>
      <c r="H675" s="7" t="str">
        <f t="shared" si="31"/>
        <v>17,5;2750,8500;16,10200</v>
      </c>
      <c r="I675" s="7" t="str">
        <f t="shared" si="32"/>
        <v>1,69000</v>
      </c>
      <c r="J675" s="8" t="str">
        <f>VLOOKUP(C675,配置表!$B:$F,5,FALSE)</f>
        <v>53,0</v>
      </c>
      <c r="K675" s="7" t="str">
        <f>VLOOKUP(C675,配置表!$B:$J,7,FALSE)&amp;W675&amp;IFERROR(VLOOKUP(C675,配置表!$B:$J,8,FALSE),"")&amp;IF(X675,VLOOKUP(X675,配置表!$M$2:$N$8,2,FALSE)&amp;VLOOKUP(C675,配置表!$B:$J,9,FALSE),"")</f>
        <v>任意神兵达到940级</v>
      </c>
      <c r="L675" s="9"/>
      <c r="M675" s="9"/>
      <c r="N675" s="9"/>
      <c r="O675" s="9"/>
      <c r="P675" s="9"/>
      <c r="V675" s="11">
        <f>VLOOKUP(C675,配置表!$B:$F,4,FALSE)</f>
        <v>221</v>
      </c>
      <c r="W675" s="11">
        <f>VLOOKUP(B675,[1]成就!$A:$P,16,FALSE)</f>
        <v>940</v>
      </c>
      <c r="X675" s="12"/>
      <c r="Y675" s="11">
        <f>VLOOKUP(B675,[1]成就!$A:$P,14,FALSE)</f>
        <v>69000</v>
      </c>
      <c r="Z675" s="12"/>
      <c r="AA675" s="14" t="s">
        <v>52</v>
      </c>
      <c r="AB675" s="14">
        <v>5</v>
      </c>
      <c r="AC675" s="14" t="s">
        <v>53</v>
      </c>
      <c r="AD675" s="14">
        <v>8500</v>
      </c>
      <c r="AE675" s="14" t="s">
        <v>54</v>
      </c>
      <c r="AF675" s="14">
        <v>10200</v>
      </c>
      <c r="AG675" s="14">
        <f>VLOOKUP(AA675,[2]item!$A:$B,2,FALSE)</f>
        <v>17</v>
      </c>
      <c r="AH675" s="14">
        <f>VLOOKUP(AC675,[2]item!$A:$B,2,FALSE)</f>
        <v>2750</v>
      </c>
      <c r="AI675" s="14">
        <f>VLOOKUP(AE675,[2]item!$A:$B,2,FALSE)</f>
        <v>16</v>
      </c>
    </row>
    <row r="676" spans="2:35">
      <c r="B676" s="2">
        <v>783</v>
      </c>
      <c r="C676" s="7" t="str">
        <f>VLOOKUP(B676,[1]成就!$A:$P,2,FALSE)</f>
        <v>神兵升级</v>
      </c>
      <c r="D676" s="2">
        <f>VLOOKUP(C676,配置表!$B:$F,2,FALSE)</f>
        <v>17</v>
      </c>
      <c r="E676" s="2">
        <v>784</v>
      </c>
      <c r="F676" s="8" t="str">
        <f t="shared" si="30"/>
        <v>221,960</v>
      </c>
      <c r="G676" s="8" t="s">
        <v>46</v>
      </c>
      <c r="H676" s="7" t="str">
        <f t="shared" si="31"/>
        <v>22,5;2750,8500;16,10200</v>
      </c>
      <c r="I676" s="7" t="str">
        <f t="shared" si="32"/>
        <v>1,69000</v>
      </c>
      <c r="J676" s="8" t="str">
        <f>VLOOKUP(C676,配置表!$B:$F,5,FALSE)</f>
        <v>53,0</v>
      </c>
      <c r="K676" s="7" t="str">
        <f>VLOOKUP(C676,配置表!$B:$J,7,FALSE)&amp;W676&amp;IFERROR(VLOOKUP(C676,配置表!$B:$J,8,FALSE),"")&amp;IF(X676,VLOOKUP(X676,配置表!$M$2:$N$8,2,FALSE)&amp;VLOOKUP(C676,配置表!$B:$J,9,FALSE),"")</f>
        <v>任意神兵达到960级</v>
      </c>
      <c r="L676" s="9"/>
      <c r="M676" s="9"/>
      <c r="N676" s="9"/>
      <c r="O676" s="9"/>
      <c r="P676" s="9"/>
      <c r="V676" s="11">
        <f>VLOOKUP(C676,配置表!$B:$F,4,FALSE)</f>
        <v>221</v>
      </c>
      <c r="W676" s="11">
        <f>VLOOKUP(B676,[1]成就!$A:$P,16,FALSE)</f>
        <v>960</v>
      </c>
      <c r="X676" s="12"/>
      <c r="Y676" s="11">
        <f>VLOOKUP(B676,[1]成就!$A:$P,14,FALSE)</f>
        <v>69000</v>
      </c>
      <c r="Z676" s="12"/>
      <c r="AA676" s="14" t="s">
        <v>64</v>
      </c>
      <c r="AB676" s="14">
        <v>5</v>
      </c>
      <c r="AC676" s="14" t="s">
        <v>53</v>
      </c>
      <c r="AD676" s="14">
        <v>8500</v>
      </c>
      <c r="AE676" s="14" t="s">
        <v>54</v>
      </c>
      <c r="AF676" s="14">
        <v>10200</v>
      </c>
      <c r="AG676" s="14">
        <f>VLOOKUP(AA676,[2]item!$A:$B,2,FALSE)</f>
        <v>22</v>
      </c>
      <c r="AH676" s="14">
        <f>VLOOKUP(AC676,[2]item!$A:$B,2,FALSE)</f>
        <v>2750</v>
      </c>
      <c r="AI676" s="14">
        <f>VLOOKUP(AE676,[2]item!$A:$B,2,FALSE)</f>
        <v>16</v>
      </c>
    </row>
    <row r="677" spans="2:35">
      <c r="B677" s="2">
        <v>784</v>
      </c>
      <c r="C677" s="7" t="str">
        <f>VLOOKUP(B677,[1]成就!$A:$P,2,FALSE)</f>
        <v>神兵升级</v>
      </c>
      <c r="D677" s="2">
        <f>VLOOKUP(C677,配置表!$B:$F,2,FALSE)</f>
        <v>17</v>
      </c>
      <c r="E677" s="2">
        <v>785</v>
      </c>
      <c r="F677" s="8" t="str">
        <f t="shared" si="30"/>
        <v>221,980</v>
      </c>
      <c r="G677" s="8" t="s">
        <v>46</v>
      </c>
      <c r="H677" s="7" t="str">
        <f t="shared" si="31"/>
        <v>17,5;2750,8750;16,10500</v>
      </c>
      <c r="I677" s="7" t="str">
        <f t="shared" si="32"/>
        <v>1,72000</v>
      </c>
      <c r="J677" s="8" t="str">
        <f>VLOOKUP(C677,配置表!$B:$F,5,FALSE)</f>
        <v>53,0</v>
      </c>
      <c r="K677" s="7" t="str">
        <f>VLOOKUP(C677,配置表!$B:$J,7,FALSE)&amp;W677&amp;IFERROR(VLOOKUP(C677,配置表!$B:$J,8,FALSE),"")&amp;IF(X677,VLOOKUP(X677,配置表!$M$2:$N$8,2,FALSE)&amp;VLOOKUP(C677,配置表!$B:$J,9,FALSE),"")</f>
        <v>任意神兵达到980级</v>
      </c>
      <c r="L677" s="9"/>
      <c r="M677" s="9"/>
      <c r="N677" s="9"/>
      <c r="O677" s="9"/>
      <c r="P677" s="9"/>
      <c r="V677" s="11">
        <f>VLOOKUP(C677,配置表!$B:$F,4,FALSE)</f>
        <v>221</v>
      </c>
      <c r="W677" s="11">
        <f>VLOOKUP(B677,[1]成就!$A:$P,16,FALSE)</f>
        <v>980</v>
      </c>
      <c r="X677" s="12"/>
      <c r="Y677" s="11">
        <f>VLOOKUP(B677,[1]成就!$A:$P,14,FALSE)</f>
        <v>72000</v>
      </c>
      <c r="Z677" s="12"/>
      <c r="AA677" s="14" t="s">
        <v>52</v>
      </c>
      <c r="AB677" s="14">
        <v>5</v>
      </c>
      <c r="AC677" s="14" t="s">
        <v>53</v>
      </c>
      <c r="AD677" s="14">
        <v>8750</v>
      </c>
      <c r="AE677" s="14" t="s">
        <v>54</v>
      </c>
      <c r="AF677" s="14">
        <v>10500</v>
      </c>
      <c r="AG677" s="14">
        <f>VLOOKUP(AA677,[2]item!$A:$B,2,FALSE)</f>
        <v>17</v>
      </c>
      <c r="AH677" s="14">
        <f>VLOOKUP(AC677,[2]item!$A:$B,2,FALSE)</f>
        <v>2750</v>
      </c>
      <c r="AI677" s="14">
        <f>VLOOKUP(AE677,[2]item!$A:$B,2,FALSE)</f>
        <v>16</v>
      </c>
    </row>
    <row r="678" spans="2:35">
      <c r="B678" s="2">
        <v>785</v>
      </c>
      <c r="C678" s="7" t="str">
        <f>VLOOKUP(B678,[1]成就!$A:$P,2,FALSE)</f>
        <v>神兵升级</v>
      </c>
      <c r="D678" s="2">
        <f>VLOOKUP(C678,配置表!$B:$F,2,FALSE)</f>
        <v>17</v>
      </c>
      <c r="E678" s="2">
        <v>786</v>
      </c>
      <c r="F678" s="8" t="str">
        <f t="shared" si="30"/>
        <v>221,1000</v>
      </c>
      <c r="G678" s="8" t="s">
        <v>46</v>
      </c>
      <c r="H678" s="7" t="str">
        <f t="shared" si="31"/>
        <v>17,5;2750,8750;16,10500</v>
      </c>
      <c r="I678" s="7" t="str">
        <f t="shared" si="32"/>
        <v>1,72000</v>
      </c>
      <c r="J678" s="8" t="str">
        <f>VLOOKUP(C678,配置表!$B:$F,5,FALSE)</f>
        <v>53,0</v>
      </c>
      <c r="K678" s="7" t="str">
        <f>VLOOKUP(C678,配置表!$B:$J,7,FALSE)&amp;W678&amp;IFERROR(VLOOKUP(C678,配置表!$B:$J,8,FALSE),"")&amp;IF(X678,VLOOKUP(X678,配置表!$M$2:$N$8,2,FALSE)&amp;VLOOKUP(C678,配置表!$B:$J,9,FALSE),"")</f>
        <v>任意神兵达到1000级</v>
      </c>
      <c r="L678" s="9"/>
      <c r="M678" s="9"/>
      <c r="N678" s="9"/>
      <c r="O678" s="9"/>
      <c r="P678" s="9"/>
      <c r="V678" s="11">
        <f>VLOOKUP(C678,配置表!$B:$F,4,FALSE)</f>
        <v>221</v>
      </c>
      <c r="W678" s="11">
        <f>VLOOKUP(B678,[1]成就!$A:$P,16,FALSE)</f>
        <v>1000</v>
      </c>
      <c r="X678" s="12"/>
      <c r="Y678" s="11">
        <f>VLOOKUP(B678,[1]成就!$A:$P,14,FALSE)</f>
        <v>72000</v>
      </c>
      <c r="Z678" s="12"/>
      <c r="AA678" s="14" t="s">
        <v>52</v>
      </c>
      <c r="AB678" s="14">
        <v>5</v>
      </c>
      <c r="AC678" s="14" t="s">
        <v>53</v>
      </c>
      <c r="AD678" s="14">
        <v>8750</v>
      </c>
      <c r="AE678" s="14" t="s">
        <v>54</v>
      </c>
      <c r="AF678" s="14">
        <v>10500</v>
      </c>
      <c r="AG678" s="14">
        <f>VLOOKUP(AA678,[2]item!$A:$B,2,FALSE)</f>
        <v>17</v>
      </c>
      <c r="AH678" s="14">
        <f>VLOOKUP(AC678,[2]item!$A:$B,2,FALSE)</f>
        <v>2750</v>
      </c>
      <c r="AI678" s="14">
        <f>VLOOKUP(AE678,[2]item!$A:$B,2,FALSE)</f>
        <v>16</v>
      </c>
    </row>
    <row r="679" spans="2:35">
      <c r="B679" s="2">
        <v>786</v>
      </c>
      <c r="C679" s="7" t="str">
        <f>VLOOKUP(B679,[1]成就!$A:$P,2,FALSE)</f>
        <v>神兵升星</v>
      </c>
      <c r="D679" s="2">
        <f>VLOOKUP(C679,配置表!$B:$F,2,FALSE)</f>
        <v>18</v>
      </c>
      <c r="E679" s="2">
        <v>787</v>
      </c>
      <c r="F679" s="8" t="str">
        <f t="shared" si="30"/>
        <v>222,1</v>
      </c>
      <c r="G679" s="8" t="s">
        <v>46</v>
      </c>
      <c r="H679" s="7" t="str">
        <f t="shared" si="31"/>
        <v>17,5;2750,500;16,600</v>
      </c>
      <c r="I679" s="7" t="str">
        <f t="shared" si="32"/>
        <v>1,300</v>
      </c>
      <c r="J679" s="8" t="str">
        <f>VLOOKUP(C679,配置表!$B:$F,5,FALSE)</f>
        <v>53,0</v>
      </c>
      <c r="K679" s="7" t="str">
        <f>VLOOKUP(C679,配置表!$B:$J,7,FALSE)&amp;W679&amp;IFERROR(VLOOKUP(C679,配置表!$B:$J,8,FALSE),"")&amp;IF(X679,VLOOKUP(X679,配置表!$M$2:$N$8,2,FALSE)&amp;VLOOKUP(C679,配置表!$B:$J,9,FALSE),"")</f>
        <v>任意神兵达到1星</v>
      </c>
      <c r="L679" s="9"/>
      <c r="M679" s="9"/>
      <c r="N679" s="9"/>
      <c r="O679" s="9"/>
      <c r="P679" s="9"/>
      <c r="V679" s="11">
        <f>VLOOKUP(C679,配置表!$B:$F,4,FALSE)</f>
        <v>222</v>
      </c>
      <c r="W679" s="15">
        <f>VLOOKUP(B679,[3]成就!$A:$P,16,FALSE)</f>
        <v>1</v>
      </c>
      <c r="X679" s="12"/>
      <c r="Y679" s="11">
        <f>VLOOKUP(B679,[1]成就!$A:$P,14,FALSE)</f>
        <v>300</v>
      </c>
      <c r="Z679" s="12"/>
      <c r="AA679" s="14" t="s">
        <v>52</v>
      </c>
      <c r="AB679" s="14">
        <v>5</v>
      </c>
      <c r="AC679" s="14" t="s">
        <v>53</v>
      </c>
      <c r="AD679" s="14">
        <v>500</v>
      </c>
      <c r="AE679" s="14" t="s">
        <v>54</v>
      </c>
      <c r="AF679" s="14">
        <v>600</v>
      </c>
      <c r="AG679" s="14">
        <f>VLOOKUP(AA679,[2]item!$A:$B,2,FALSE)</f>
        <v>17</v>
      </c>
      <c r="AH679" s="14">
        <f>VLOOKUP(AC679,[2]item!$A:$B,2,FALSE)</f>
        <v>2750</v>
      </c>
      <c r="AI679" s="14">
        <f>VLOOKUP(AE679,[2]item!$A:$B,2,FALSE)</f>
        <v>16</v>
      </c>
    </row>
    <row r="680" spans="2:35">
      <c r="B680" s="2">
        <v>787</v>
      </c>
      <c r="C680" s="7" t="str">
        <f>VLOOKUP(B680,[1]成就!$A:$P,2,FALSE)</f>
        <v>神兵升星</v>
      </c>
      <c r="D680" s="2">
        <f>VLOOKUP(C680,配置表!$B:$F,2,FALSE)</f>
        <v>18</v>
      </c>
      <c r="E680" s="2">
        <v>788</v>
      </c>
      <c r="F680" s="8" t="str">
        <f t="shared" si="30"/>
        <v>222,2</v>
      </c>
      <c r="G680" s="8" t="s">
        <v>46</v>
      </c>
      <c r="H680" s="7" t="str">
        <f t="shared" si="31"/>
        <v>17,5;2750,500;16,600</v>
      </c>
      <c r="I680" s="7" t="str">
        <f t="shared" si="32"/>
        <v>1,300</v>
      </c>
      <c r="J680" s="8" t="str">
        <f>VLOOKUP(C680,配置表!$B:$F,5,FALSE)</f>
        <v>53,0</v>
      </c>
      <c r="K680" s="7" t="str">
        <f>VLOOKUP(C680,配置表!$B:$J,7,FALSE)&amp;W680&amp;IFERROR(VLOOKUP(C680,配置表!$B:$J,8,FALSE),"")&amp;IF(X680,VLOOKUP(X680,配置表!$M$2:$N$8,2,FALSE)&amp;VLOOKUP(C680,配置表!$B:$J,9,FALSE),"")</f>
        <v>任意神兵达到2星</v>
      </c>
      <c r="L680" s="9"/>
      <c r="M680" s="9"/>
      <c r="N680" s="9"/>
      <c r="O680" s="9"/>
      <c r="P680" s="9"/>
      <c r="V680" s="11">
        <f>VLOOKUP(C680,配置表!$B:$F,4,FALSE)</f>
        <v>222</v>
      </c>
      <c r="W680" s="15">
        <f>VLOOKUP(B680,[3]成就!$A:$P,16,FALSE)</f>
        <v>2</v>
      </c>
      <c r="X680" s="12"/>
      <c r="Y680" s="11">
        <f>VLOOKUP(B680,[1]成就!$A:$P,14,FALSE)</f>
        <v>300</v>
      </c>
      <c r="Z680" s="12"/>
      <c r="AA680" s="14" t="s">
        <v>52</v>
      </c>
      <c r="AB680" s="14">
        <v>5</v>
      </c>
      <c r="AC680" s="14" t="s">
        <v>53</v>
      </c>
      <c r="AD680" s="14">
        <v>500</v>
      </c>
      <c r="AE680" s="14" t="s">
        <v>54</v>
      </c>
      <c r="AF680" s="14">
        <v>600</v>
      </c>
      <c r="AG680" s="14">
        <f>VLOOKUP(AA680,[2]item!$A:$B,2,FALSE)</f>
        <v>17</v>
      </c>
      <c r="AH680" s="14">
        <f>VLOOKUP(AC680,[2]item!$A:$B,2,FALSE)</f>
        <v>2750</v>
      </c>
      <c r="AI680" s="14">
        <f>VLOOKUP(AE680,[2]item!$A:$B,2,FALSE)</f>
        <v>16</v>
      </c>
    </row>
    <row r="681" spans="2:35">
      <c r="B681" s="2">
        <v>788</v>
      </c>
      <c r="C681" s="7" t="str">
        <f>VLOOKUP(B681,[1]成就!$A:$P,2,FALSE)</f>
        <v>神兵升星</v>
      </c>
      <c r="D681" s="2">
        <f>VLOOKUP(C681,配置表!$B:$F,2,FALSE)</f>
        <v>18</v>
      </c>
      <c r="E681" s="2">
        <v>789</v>
      </c>
      <c r="F681" s="8" t="str">
        <f t="shared" si="30"/>
        <v>222,3</v>
      </c>
      <c r="G681" s="8" t="s">
        <v>46</v>
      </c>
      <c r="H681" s="7" t="str">
        <f t="shared" si="31"/>
        <v>22,5;2750,750;16,900</v>
      </c>
      <c r="I681" s="7" t="str">
        <f t="shared" si="32"/>
        <v>1,500</v>
      </c>
      <c r="J681" s="8" t="str">
        <f>VLOOKUP(C681,配置表!$B:$F,5,FALSE)</f>
        <v>53,0</v>
      </c>
      <c r="K681" s="7" t="str">
        <f>VLOOKUP(C681,配置表!$B:$J,7,FALSE)&amp;W681&amp;IFERROR(VLOOKUP(C681,配置表!$B:$J,8,FALSE),"")&amp;IF(X681,VLOOKUP(X681,配置表!$M$2:$N$8,2,FALSE)&amp;VLOOKUP(C681,配置表!$B:$J,9,FALSE),"")</f>
        <v>任意神兵达到3星</v>
      </c>
      <c r="L681" s="9"/>
      <c r="M681" s="9"/>
      <c r="N681" s="9"/>
      <c r="O681" s="9"/>
      <c r="P681" s="9"/>
      <c r="V681" s="11">
        <f>VLOOKUP(C681,配置表!$B:$F,4,FALSE)</f>
        <v>222</v>
      </c>
      <c r="W681" s="15">
        <f>VLOOKUP(B681,[3]成就!$A:$P,16,FALSE)</f>
        <v>3</v>
      </c>
      <c r="X681" s="12"/>
      <c r="Y681" s="11">
        <f>VLOOKUP(B681,[1]成就!$A:$P,14,FALSE)</f>
        <v>500</v>
      </c>
      <c r="Z681" s="12"/>
      <c r="AA681" s="14" t="s">
        <v>64</v>
      </c>
      <c r="AB681" s="14">
        <v>5</v>
      </c>
      <c r="AC681" s="14" t="s">
        <v>53</v>
      </c>
      <c r="AD681" s="14">
        <v>750</v>
      </c>
      <c r="AE681" s="14" t="s">
        <v>54</v>
      </c>
      <c r="AF681" s="14">
        <v>900</v>
      </c>
      <c r="AG681" s="14">
        <f>VLOOKUP(AA681,[2]item!$A:$B,2,FALSE)</f>
        <v>22</v>
      </c>
      <c r="AH681" s="14">
        <f>VLOOKUP(AC681,[2]item!$A:$B,2,FALSE)</f>
        <v>2750</v>
      </c>
      <c r="AI681" s="14">
        <f>VLOOKUP(AE681,[2]item!$A:$B,2,FALSE)</f>
        <v>16</v>
      </c>
    </row>
    <row r="682" spans="2:35">
      <c r="B682" s="2">
        <v>789</v>
      </c>
      <c r="C682" s="7" t="str">
        <f>VLOOKUP(B682,[1]成就!$A:$P,2,FALSE)</f>
        <v>神兵升星</v>
      </c>
      <c r="D682" s="2">
        <f>VLOOKUP(C682,配置表!$B:$F,2,FALSE)</f>
        <v>18</v>
      </c>
      <c r="E682" s="2">
        <v>790</v>
      </c>
      <c r="F682" s="8" t="str">
        <f t="shared" si="30"/>
        <v>222,4</v>
      </c>
      <c r="G682" s="8" t="s">
        <v>46</v>
      </c>
      <c r="H682" s="7" t="str">
        <f t="shared" si="31"/>
        <v>17,5;2750,750;16,900</v>
      </c>
      <c r="I682" s="7" t="str">
        <f t="shared" si="32"/>
        <v>1,500</v>
      </c>
      <c r="J682" s="8" t="str">
        <f>VLOOKUP(C682,配置表!$B:$F,5,FALSE)</f>
        <v>53,0</v>
      </c>
      <c r="K682" s="7" t="str">
        <f>VLOOKUP(C682,配置表!$B:$J,7,FALSE)&amp;W682&amp;IFERROR(VLOOKUP(C682,配置表!$B:$J,8,FALSE),"")&amp;IF(X682,VLOOKUP(X682,配置表!$M$2:$N$8,2,FALSE)&amp;VLOOKUP(C682,配置表!$B:$J,9,FALSE),"")</f>
        <v>任意神兵达到4星</v>
      </c>
      <c r="L682" s="9"/>
      <c r="M682" s="9"/>
      <c r="N682" s="9"/>
      <c r="O682" s="9"/>
      <c r="P682" s="9"/>
      <c r="V682" s="11">
        <f>VLOOKUP(C682,配置表!$B:$F,4,FALSE)</f>
        <v>222</v>
      </c>
      <c r="W682" s="15">
        <f>VLOOKUP(B682,[3]成就!$A:$P,16,FALSE)</f>
        <v>4</v>
      </c>
      <c r="X682" s="12"/>
      <c r="Y682" s="11">
        <f>VLOOKUP(B682,[1]成就!$A:$P,14,FALSE)</f>
        <v>500</v>
      </c>
      <c r="Z682" s="12"/>
      <c r="AA682" s="14" t="s">
        <v>52</v>
      </c>
      <c r="AB682" s="14">
        <v>5</v>
      </c>
      <c r="AC682" s="14" t="s">
        <v>53</v>
      </c>
      <c r="AD682" s="14">
        <v>750</v>
      </c>
      <c r="AE682" s="14" t="s">
        <v>54</v>
      </c>
      <c r="AF682" s="14">
        <v>900</v>
      </c>
      <c r="AG682" s="14">
        <f>VLOOKUP(AA682,[2]item!$A:$B,2,FALSE)</f>
        <v>17</v>
      </c>
      <c r="AH682" s="14">
        <f>VLOOKUP(AC682,[2]item!$A:$B,2,FALSE)</f>
        <v>2750</v>
      </c>
      <c r="AI682" s="14">
        <f>VLOOKUP(AE682,[2]item!$A:$B,2,FALSE)</f>
        <v>16</v>
      </c>
    </row>
    <row r="683" spans="2:35">
      <c r="B683" s="2">
        <v>790</v>
      </c>
      <c r="C683" s="7" t="str">
        <f>VLOOKUP(B683,[1]成就!$A:$P,2,FALSE)</f>
        <v>神兵升星</v>
      </c>
      <c r="D683" s="2">
        <f>VLOOKUP(C683,配置表!$B:$F,2,FALSE)</f>
        <v>18</v>
      </c>
      <c r="E683" s="2">
        <v>791</v>
      </c>
      <c r="F683" s="8" t="str">
        <f t="shared" si="30"/>
        <v>222,5</v>
      </c>
      <c r="G683" s="8" t="s">
        <v>46</v>
      </c>
      <c r="H683" s="7" t="str">
        <f t="shared" si="31"/>
        <v>17,5;2750,1000;16,1200</v>
      </c>
      <c r="I683" s="7" t="str">
        <f t="shared" si="32"/>
        <v>1,700</v>
      </c>
      <c r="J683" s="8" t="str">
        <f>VLOOKUP(C683,配置表!$B:$F,5,FALSE)</f>
        <v>53,0</v>
      </c>
      <c r="K683" s="7" t="str">
        <f>VLOOKUP(C683,配置表!$B:$J,7,FALSE)&amp;W683&amp;IFERROR(VLOOKUP(C683,配置表!$B:$J,8,FALSE),"")&amp;IF(X683,VLOOKUP(X683,配置表!$M$2:$N$8,2,FALSE)&amp;VLOOKUP(C683,配置表!$B:$J,9,FALSE),"")</f>
        <v>任意神兵达到5星</v>
      </c>
      <c r="L683" s="9"/>
      <c r="M683" s="9"/>
      <c r="N683" s="9"/>
      <c r="O683" s="9"/>
      <c r="P683" s="9"/>
      <c r="V683" s="11">
        <f>VLOOKUP(C683,配置表!$B:$F,4,FALSE)</f>
        <v>222</v>
      </c>
      <c r="W683" s="15">
        <f>VLOOKUP(B683,[3]成就!$A:$P,16,FALSE)</f>
        <v>5</v>
      </c>
      <c r="X683" s="12"/>
      <c r="Y683" s="11">
        <f>VLOOKUP(B683,[1]成就!$A:$P,14,FALSE)</f>
        <v>700</v>
      </c>
      <c r="Z683" s="12"/>
      <c r="AA683" s="14" t="s">
        <v>52</v>
      </c>
      <c r="AB683" s="14">
        <v>5</v>
      </c>
      <c r="AC683" s="14" t="s">
        <v>53</v>
      </c>
      <c r="AD683" s="14">
        <v>1000</v>
      </c>
      <c r="AE683" s="14" t="s">
        <v>54</v>
      </c>
      <c r="AF683" s="14">
        <v>1200</v>
      </c>
      <c r="AG683" s="14">
        <f>VLOOKUP(AA683,[2]item!$A:$B,2,FALSE)</f>
        <v>17</v>
      </c>
      <c r="AH683" s="14">
        <f>VLOOKUP(AC683,[2]item!$A:$B,2,FALSE)</f>
        <v>2750</v>
      </c>
      <c r="AI683" s="14">
        <f>VLOOKUP(AE683,[2]item!$A:$B,2,FALSE)</f>
        <v>16</v>
      </c>
    </row>
    <row r="684" spans="2:35">
      <c r="B684" s="2">
        <v>791</v>
      </c>
      <c r="C684" s="7" t="str">
        <f>VLOOKUP(B684,[1]成就!$A:$P,2,FALSE)</f>
        <v>神兵升星</v>
      </c>
      <c r="D684" s="2">
        <f>VLOOKUP(C684,配置表!$B:$F,2,FALSE)</f>
        <v>18</v>
      </c>
      <c r="E684" s="2">
        <v>792</v>
      </c>
      <c r="F684" s="8" t="str">
        <f t="shared" si="30"/>
        <v>222,6</v>
      </c>
      <c r="G684" s="8" t="s">
        <v>46</v>
      </c>
      <c r="H684" s="7" t="str">
        <f t="shared" si="31"/>
        <v>22,5;2750,1000;16,1200</v>
      </c>
      <c r="I684" s="7" t="str">
        <f t="shared" si="32"/>
        <v>1,700</v>
      </c>
      <c r="J684" s="8" t="str">
        <f>VLOOKUP(C684,配置表!$B:$F,5,FALSE)</f>
        <v>53,0</v>
      </c>
      <c r="K684" s="7" t="str">
        <f>VLOOKUP(C684,配置表!$B:$J,7,FALSE)&amp;W684&amp;IFERROR(VLOOKUP(C684,配置表!$B:$J,8,FALSE),"")&amp;IF(X684,VLOOKUP(X684,配置表!$M$2:$N$8,2,FALSE)&amp;VLOOKUP(C684,配置表!$B:$J,9,FALSE),"")</f>
        <v>任意神兵达到6星</v>
      </c>
      <c r="L684" s="9"/>
      <c r="M684" s="9"/>
      <c r="N684" s="9"/>
      <c r="O684" s="9"/>
      <c r="P684" s="9"/>
      <c r="V684" s="11">
        <f>VLOOKUP(C684,配置表!$B:$F,4,FALSE)</f>
        <v>222</v>
      </c>
      <c r="W684" s="15">
        <f>VLOOKUP(B684,[3]成就!$A:$P,16,FALSE)</f>
        <v>6</v>
      </c>
      <c r="X684" s="12"/>
      <c r="Y684" s="11">
        <f>VLOOKUP(B684,[1]成就!$A:$P,14,FALSE)</f>
        <v>700</v>
      </c>
      <c r="Z684" s="12"/>
      <c r="AA684" s="14" t="s">
        <v>64</v>
      </c>
      <c r="AB684" s="14">
        <v>5</v>
      </c>
      <c r="AC684" s="14" t="s">
        <v>53</v>
      </c>
      <c r="AD684" s="14">
        <v>1000</v>
      </c>
      <c r="AE684" s="14" t="s">
        <v>54</v>
      </c>
      <c r="AF684" s="14">
        <v>1200</v>
      </c>
      <c r="AG684" s="14">
        <f>VLOOKUP(AA684,[2]item!$A:$B,2,FALSE)</f>
        <v>22</v>
      </c>
      <c r="AH684" s="14">
        <f>VLOOKUP(AC684,[2]item!$A:$B,2,FALSE)</f>
        <v>2750</v>
      </c>
      <c r="AI684" s="14">
        <f>VLOOKUP(AE684,[2]item!$A:$B,2,FALSE)</f>
        <v>16</v>
      </c>
    </row>
    <row r="685" spans="2:35">
      <c r="B685" s="2">
        <v>792</v>
      </c>
      <c r="C685" s="7" t="str">
        <f>VLOOKUP(B685,[1]成就!$A:$P,2,FALSE)</f>
        <v>神兵升星</v>
      </c>
      <c r="D685" s="2">
        <f>VLOOKUP(C685,配置表!$B:$F,2,FALSE)</f>
        <v>18</v>
      </c>
      <c r="E685" s="2">
        <v>793</v>
      </c>
      <c r="F685" s="8" t="str">
        <f t="shared" si="30"/>
        <v>222,7</v>
      </c>
      <c r="G685" s="8" t="s">
        <v>46</v>
      </c>
      <c r="H685" s="7" t="str">
        <f t="shared" si="31"/>
        <v>17,5;2750,1250;16,1500</v>
      </c>
      <c r="I685" s="7" t="str">
        <f t="shared" si="32"/>
        <v>1,1500</v>
      </c>
      <c r="J685" s="8" t="str">
        <f>VLOOKUP(C685,配置表!$B:$F,5,FALSE)</f>
        <v>53,0</v>
      </c>
      <c r="K685" s="7" t="str">
        <f>VLOOKUP(C685,配置表!$B:$J,7,FALSE)&amp;W685&amp;IFERROR(VLOOKUP(C685,配置表!$B:$J,8,FALSE),"")&amp;IF(X685,VLOOKUP(X685,配置表!$M$2:$N$8,2,FALSE)&amp;VLOOKUP(C685,配置表!$B:$J,9,FALSE),"")</f>
        <v>任意神兵达到7星</v>
      </c>
      <c r="L685" s="9"/>
      <c r="M685" s="9"/>
      <c r="N685" s="9"/>
      <c r="O685" s="9"/>
      <c r="P685" s="9"/>
      <c r="V685" s="11">
        <f>VLOOKUP(C685,配置表!$B:$F,4,FALSE)</f>
        <v>222</v>
      </c>
      <c r="W685" s="15">
        <f>VLOOKUP(B685,[3]成就!$A:$P,16,FALSE)</f>
        <v>7</v>
      </c>
      <c r="X685" s="12"/>
      <c r="Y685" s="11">
        <f>VLOOKUP(B685,[1]成就!$A:$P,14,FALSE)</f>
        <v>1500</v>
      </c>
      <c r="Z685" s="12"/>
      <c r="AA685" s="14" t="s">
        <v>52</v>
      </c>
      <c r="AB685" s="14">
        <v>5</v>
      </c>
      <c r="AC685" s="14" t="s">
        <v>53</v>
      </c>
      <c r="AD685" s="14">
        <v>1250</v>
      </c>
      <c r="AE685" s="14" t="s">
        <v>54</v>
      </c>
      <c r="AF685" s="14">
        <v>1500</v>
      </c>
      <c r="AG685" s="14">
        <f>VLOOKUP(AA685,[2]item!$A:$B,2,FALSE)</f>
        <v>17</v>
      </c>
      <c r="AH685" s="14">
        <f>VLOOKUP(AC685,[2]item!$A:$B,2,FALSE)</f>
        <v>2750</v>
      </c>
      <c r="AI685" s="14">
        <f>VLOOKUP(AE685,[2]item!$A:$B,2,FALSE)</f>
        <v>16</v>
      </c>
    </row>
    <row r="686" spans="2:35">
      <c r="B686" s="2">
        <v>793</v>
      </c>
      <c r="C686" s="7" t="str">
        <f>VLOOKUP(B686,[1]成就!$A:$P,2,FALSE)</f>
        <v>神兵升星</v>
      </c>
      <c r="D686" s="2">
        <f>VLOOKUP(C686,配置表!$B:$F,2,FALSE)</f>
        <v>18</v>
      </c>
      <c r="E686" s="2">
        <v>794</v>
      </c>
      <c r="F686" s="8" t="str">
        <f t="shared" si="30"/>
        <v>222,8</v>
      </c>
      <c r="G686" s="8" t="s">
        <v>46</v>
      </c>
      <c r="H686" s="7" t="str">
        <f t="shared" si="31"/>
        <v>17,5;2750,1250;16,1500</v>
      </c>
      <c r="I686" s="7" t="str">
        <f t="shared" si="32"/>
        <v>1,1500</v>
      </c>
      <c r="J686" s="8" t="str">
        <f>VLOOKUP(C686,配置表!$B:$F,5,FALSE)</f>
        <v>53,0</v>
      </c>
      <c r="K686" s="7" t="str">
        <f>VLOOKUP(C686,配置表!$B:$J,7,FALSE)&amp;W686&amp;IFERROR(VLOOKUP(C686,配置表!$B:$J,8,FALSE),"")&amp;IF(X686,VLOOKUP(X686,配置表!$M$2:$N$8,2,FALSE)&amp;VLOOKUP(C686,配置表!$B:$J,9,FALSE),"")</f>
        <v>任意神兵达到8星</v>
      </c>
      <c r="L686" s="9"/>
      <c r="M686" s="9"/>
      <c r="N686" s="9"/>
      <c r="O686" s="9"/>
      <c r="P686" s="9"/>
      <c r="V686" s="11">
        <f>VLOOKUP(C686,配置表!$B:$F,4,FALSE)</f>
        <v>222</v>
      </c>
      <c r="W686" s="15">
        <f>VLOOKUP(B686,[3]成就!$A:$P,16,FALSE)</f>
        <v>8</v>
      </c>
      <c r="X686" s="12"/>
      <c r="Y686" s="11">
        <f>VLOOKUP(B686,[1]成就!$A:$P,14,FALSE)</f>
        <v>1500</v>
      </c>
      <c r="Z686" s="12"/>
      <c r="AA686" s="14" t="s">
        <v>52</v>
      </c>
      <c r="AB686" s="14">
        <v>5</v>
      </c>
      <c r="AC686" s="14" t="s">
        <v>53</v>
      </c>
      <c r="AD686" s="14">
        <v>1250</v>
      </c>
      <c r="AE686" s="14" t="s">
        <v>54</v>
      </c>
      <c r="AF686" s="14">
        <v>1500</v>
      </c>
      <c r="AG686" s="14">
        <f>VLOOKUP(AA686,[2]item!$A:$B,2,FALSE)</f>
        <v>17</v>
      </c>
      <c r="AH686" s="14">
        <f>VLOOKUP(AC686,[2]item!$A:$B,2,FALSE)</f>
        <v>2750</v>
      </c>
      <c r="AI686" s="14">
        <f>VLOOKUP(AE686,[2]item!$A:$B,2,FALSE)</f>
        <v>16</v>
      </c>
    </row>
    <row r="687" spans="2:35">
      <c r="B687" s="2">
        <v>794</v>
      </c>
      <c r="C687" s="7" t="str">
        <f>VLOOKUP(B687,[1]成就!$A:$P,2,FALSE)</f>
        <v>神兵升星</v>
      </c>
      <c r="D687" s="2">
        <f>VLOOKUP(C687,配置表!$B:$F,2,FALSE)</f>
        <v>18</v>
      </c>
      <c r="E687" s="2">
        <v>795</v>
      </c>
      <c r="F687" s="8" t="str">
        <f t="shared" si="30"/>
        <v>222,9</v>
      </c>
      <c r="G687" s="8" t="s">
        <v>46</v>
      </c>
      <c r="H687" s="7" t="str">
        <f t="shared" si="31"/>
        <v>22,5;2750,1500;16,1800</v>
      </c>
      <c r="I687" s="7" t="str">
        <f t="shared" si="32"/>
        <v>1,3000</v>
      </c>
      <c r="J687" s="8" t="str">
        <f>VLOOKUP(C687,配置表!$B:$F,5,FALSE)</f>
        <v>53,0</v>
      </c>
      <c r="K687" s="7" t="str">
        <f>VLOOKUP(C687,配置表!$B:$J,7,FALSE)&amp;W687&amp;IFERROR(VLOOKUP(C687,配置表!$B:$J,8,FALSE),"")&amp;IF(X687,VLOOKUP(X687,配置表!$M$2:$N$8,2,FALSE)&amp;VLOOKUP(C687,配置表!$B:$J,9,FALSE),"")</f>
        <v>任意神兵达到9星</v>
      </c>
      <c r="L687" s="9"/>
      <c r="M687" s="9"/>
      <c r="N687" s="9"/>
      <c r="O687" s="9"/>
      <c r="P687" s="9"/>
      <c r="V687" s="11">
        <f>VLOOKUP(C687,配置表!$B:$F,4,FALSE)</f>
        <v>222</v>
      </c>
      <c r="W687" s="15">
        <f>VLOOKUP(B687,[3]成就!$A:$P,16,FALSE)</f>
        <v>9</v>
      </c>
      <c r="X687" s="12"/>
      <c r="Y687" s="11">
        <f>VLOOKUP(B687,[1]成就!$A:$P,14,FALSE)</f>
        <v>3000</v>
      </c>
      <c r="Z687" s="12"/>
      <c r="AA687" s="14" t="s">
        <v>64</v>
      </c>
      <c r="AB687" s="14">
        <v>5</v>
      </c>
      <c r="AC687" s="14" t="s">
        <v>53</v>
      </c>
      <c r="AD687" s="14">
        <v>1500</v>
      </c>
      <c r="AE687" s="14" t="s">
        <v>54</v>
      </c>
      <c r="AF687" s="14">
        <v>1800</v>
      </c>
      <c r="AG687" s="14">
        <f>VLOOKUP(AA687,[2]item!$A:$B,2,FALSE)</f>
        <v>22</v>
      </c>
      <c r="AH687" s="14">
        <f>VLOOKUP(AC687,[2]item!$A:$B,2,FALSE)</f>
        <v>2750</v>
      </c>
      <c r="AI687" s="14">
        <f>VLOOKUP(AE687,[2]item!$A:$B,2,FALSE)</f>
        <v>16</v>
      </c>
    </row>
    <row r="688" spans="2:35">
      <c r="B688" s="2">
        <v>795</v>
      </c>
      <c r="C688" s="7" t="str">
        <f>VLOOKUP(B688,[1]成就!$A:$P,2,FALSE)</f>
        <v>神兵升星</v>
      </c>
      <c r="D688" s="2">
        <f>VLOOKUP(C688,配置表!$B:$F,2,FALSE)</f>
        <v>18</v>
      </c>
      <c r="E688" s="2">
        <v>796</v>
      </c>
      <c r="F688" s="8" t="str">
        <f t="shared" si="30"/>
        <v>222,10</v>
      </c>
      <c r="G688" s="8" t="s">
        <v>46</v>
      </c>
      <c r="H688" s="7" t="str">
        <f t="shared" si="31"/>
        <v>17,5;2750,1500;16,1800</v>
      </c>
      <c r="I688" s="7" t="str">
        <f t="shared" si="32"/>
        <v>1,3000</v>
      </c>
      <c r="J688" s="8" t="str">
        <f>VLOOKUP(C688,配置表!$B:$F,5,FALSE)</f>
        <v>53,0</v>
      </c>
      <c r="K688" s="7" t="str">
        <f>VLOOKUP(C688,配置表!$B:$J,7,FALSE)&amp;W688&amp;IFERROR(VLOOKUP(C688,配置表!$B:$J,8,FALSE),"")&amp;IF(X688,VLOOKUP(X688,配置表!$M$2:$N$8,2,FALSE)&amp;VLOOKUP(C688,配置表!$B:$J,9,FALSE),"")</f>
        <v>任意神兵达到10星</v>
      </c>
      <c r="L688" s="9"/>
      <c r="M688" s="9"/>
      <c r="N688" s="9"/>
      <c r="O688" s="9"/>
      <c r="P688" s="9"/>
      <c r="V688" s="11">
        <f>VLOOKUP(C688,配置表!$B:$F,4,FALSE)</f>
        <v>222</v>
      </c>
      <c r="W688" s="15">
        <f>VLOOKUP(B688,[3]成就!$A:$P,16,FALSE)</f>
        <v>10</v>
      </c>
      <c r="X688" s="12"/>
      <c r="Y688" s="11">
        <f>VLOOKUP(B688,[1]成就!$A:$P,14,FALSE)</f>
        <v>3000</v>
      </c>
      <c r="Z688" s="12"/>
      <c r="AA688" s="14" t="s">
        <v>52</v>
      </c>
      <c r="AB688" s="14">
        <v>5</v>
      </c>
      <c r="AC688" s="14" t="s">
        <v>53</v>
      </c>
      <c r="AD688" s="14">
        <v>1500</v>
      </c>
      <c r="AE688" s="14" t="s">
        <v>54</v>
      </c>
      <c r="AF688" s="14">
        <v>1800</v>
      </c>
      <c r="AG688" s="14">
        <f>VLOOKUP(AA688,[2]item!$A:$B,2,FALSE)</f>
        <v>17</v>
      </c>
      <c r="AH688" s="14">
        <f>VLOOKUP(AC688,[2]item!$A:$B,2,FALSE)</f>
        <v>2750</v>
      </c>
      <c r="AI688" s="14">
        <f>VLOOKUP(AE688,[2]item!$A:$B,2,FALSE)</f>
        <v>16</v>
      </c>
    </row>
    <row r="689" spans="2:35">
      <c r="B689" s="2">
        <v>796</v>
      </c>
      <c r="C689" s="7" t="str">
        <f>VLOOKUP(B689,[1]成就!$A:$P,2,FALSE)</f>
        <v>神兵升星</v>
      </c>
      <c r="D689" s="2">
        <f>VLOOKUP(C689,配置表!$B:$F,2,FALSE)</f>
        <v>18</v>
      </c>
      <c r="E689" s="2">
        <v>797</v>
      </c>
      <c r="F689" s="8" t="str">
        <f t="shared" si="30"/>
        <v>222,12</v>
      </c>
      <c r="G689" s="8" t="s">
        <v>46</v>
      </c>
      <c r="H689" s="7" t="str">
        <f t="shared" si="31"/>
        <v>17,5;2750,1750;16,2100</v>
      </c>
      <c r="I689" s="7" t="str">
        <f t="shared" si="32"/>
        <v>1,6000</v>
      </c>
      <c r="J689" s="8" t="str">
        <f>VLOOKUP(C689,配置表!$B:$F,5,FALSE)</f>
        <v>53,0</v>
      </c>
      <c r="K689" s="7" t="str">
        <f>VLOOKUP(C689,配置表!$B:$J,7,FALSE)&amp;W689&amp;IFERROR(VLOOKUP(C689,配置表!$B:$J,8,FALSE),"")&amp;IF(X689,VLOOKUP(X689,配置表!$M$2:$N$8,2,FALSE)&amp;VLOOKUP(C689,配置表!$B:$J,9,FALSE),"")</f>
        <v>任意神兵达到12星</v>
      </c>
      <c r="L689" s="9"/>
      <c r="M689" s="9"/>
      <c r="N689" s="9"/>
      <c r="O689" s="9"/>
      <c r="P689" s="9"/>
      <c r="V689" s="11">
        <f>VLOOKUP(C689,配置表!$B:$F,4,FALSE)</f>
        <v>222</v>
      </c>
      <c r="W689" s="15">
        <f>VLOOKUP(B689,[3]成就!$A:$P,16,FALSE)</f>
        <v>12</v>
      </c>
      <c r="X689" s="12"/>
      <c r="Y689" s="11">
        <f>VLOOKUP(B689,[1]成就!$A:$P,14,FALSE)</f>
        <v>6000</v>
      </c>
      <c r="Z689" s="12"/>
      <c r="AA689" s="14" t="s">
        <v>52</v>
      </c>
      <c r="AB689" s="14">
        <v>5</v>
      </c>
      <c r="AC689" s="14" t="s">
        <v>53</v>
      </c>
      <c r="AD689" s="14">
        <v>1750</v>
      </c>
      <c r="AE689" s="14" t="s">
        <v>54</v>
      </c>
      <c r="AF689" s="14">
        <v>2100</v>
      </c>
      <c r="AG689" s="14">
        <f>VLOOKUP(AA689,[2]item!$A:$B,2,FALSE)</f>
        <v>17</v>
      </c>
      <c r="AH689" s="14">
        <f>VLOOKUP(AC689,[2]item!$A:$B,2,FALSE)</f>
        <v>2750</v>
      </c>
      <c r="AI689" s="14">
        <f>VLOOKUP(AE689,[2]item!$A:$B,2,FALSE)</f>
        <v>16</v>
      </c>
    </row>
    <row r="690" spans="2:35">
      <c r="B690" s="2">
        <v>797</v>
      </c>
      <c r="C690" s="7" t="str">
        <f>VLOOKUP(B690,[1]成就!$A:$P,2,FALSE)</f>
        <v>神兵升星</v>
      </c>
      <c r="D690" s="2">
        <f>VLOOKUP(C690,配置表!$B:$F,2,FALSE)</f>
        <v>18</v>
      </c>
      <c r="E690" s="2">
        <v>798</v>
      </c>
      <c r="F690" s="8" t="str">
        <f t="shared" si="30"/>
        <v>222,14</v>
      </c>
      <c r="G690" s="8" t="s">
        <v>46</v>
      </c>
      <c r="H690" s="7" t="str">
        <f t="shared" si="31"/>
        <v>22,5;2750,1750;16,2100</v>
      </c>
      <c r="I690" s="7" t="str">
        <f t="shared" si="32"/>
        <v>1,6000</v>
      </c>
      <c r="J690" s="8" t="str">
        <f>VLOOKUP(C690,配置表!$B:$F,5,FALSE)</f>
        <v>53,0</v>
      </c>
      <c r="K690" s="7" t="str">
        <f>VLOOKUP(C690,配置表!$B:$J,7,FALSE)&amp;W690&amp;IFERROR(VLOOKUP(C690,配置表!$B:$J,8,FALSE),"")&amp;IF(X690,VLOOKUP(X690,配置表!$M$2:$N$8,2,FALSE)&amp;VLOOKUP(C690,配置表!$B:$J,9,FALSE),"")</f>
        <v>任意神兵达到14星</v>
      </c>
      <c r="L690" s="9"/>
      <c r="M690" s="9"/>
      <c r="N690" s="9"/>
      <c r="O690" s="9"/>
      <c r="P690" s="9"/>
      <c r="V690" s="11">
        <f>VLOOKUP(C690,配置表!$B:$F,4,FALSE)</f>
        <v>222</v>
      </c>
      <c r="W690" s="15">
        <f>VLOOKUP(B690,[3]成就!$A:$P,16,FALSE)</f>
        <v>14</v>
      </c>
      <c r="X690" s="12"/>
      <c r="Y690" s="11">
        <f>VLOOKUP(B690,[1]成就!$A:$P,14,FALSE)</f>
        <v>6000</v>
      </c>
      <c r="Z690" s="12"/>
      <c r="AA690" s="14" t="s">
        <v>64</v>
      </c>
      <c r="AB690" s="14">
        <v>5</v>
      </c>
      <c r="AC690" s="14" t="s">
        <v>53</v>
      </c>
      <c r="AD690" s="14">
        <v>1750</v>
      </c>
      <c r="AE690" s="14" t="s">
        <v>54</v>
      </c>
      <c r="AF690" s="14">
        <v>2100</v>
      </c>
      <c r="AG690" s="14">
        <f>VLOOKUP(AA690,[2]item!$A:$B,2,FALSE)</f>
        <v>22</v>
      </c>
      <c r="AH690" s="14">
        <f>VLOOKUP(AC690,[2]item!$A:$B,2,FALSE)</f>
        <v>2750</v>
      </c>
      <c r="AI690" s="14">
        <f>VLOOKUP(AE690,[2]item!$A:$B,2,FALSE)</f>
        <v>16</v>
      </c>
    </row>
    <row r="691" spans="2:35">
      <c r="B691" s="2">
        <v>798</v>
      </c>
      <c r="C691" s="7" t="str">
        <f>VLOOKUP(B691,[1]成就!$A:$P,2,FALSE)</f>
        <v>神兵升星</v>
      </c>
      <c r="D691" s="2">
        <f>VLOOKUP(C691,配置表!$B:$F,2,FALSE)</f>
        <v>18</v>
      </c>
      <c r="E691" s="2">
        <v>799</v>
      </c>
      <c r="F691" s="8" t="str">
        <f t="shared" si="30"/>
        <v>222,16</v>
      </c>
      <c r="G691" s="8" t="s">
        <v>46</v>
      </c>
      <c r="H691" s="7" t="str">
        <f t="shared" si="31"/>
        <v>17,5;2750,2000;16,2400</v>
      </c>
      <c r="I691" s="7" t="str">
        <f t="shared" si="32"/>
        <v>1,9000</v>
      </c>
      <c r="J691" s="8" t="str">
        <f>VLOOKUP(C691,配置表!$B:$F,5,FALSE)</f>
        <v>53,0</v>
      </c>
      <c r="K691" s="7" t="str">
        <f>VLOOKUP(C691,配置表!$B:$J,7,FALSE)&amp;W691&amp;IFERROR(VLOOKUP(C691,配置表!$B:$J,8,FALSE),"")&amp;IF(X691,VLOOKUP(X691,配置表!$M$2:$N$8,2,FALSE)&amp;VLOOKUP(C691,配置表!$B:$J,9,FALSE),"")</f>
        <v>任意神兵达到16星</v>
      </c>
      <c r="L691" s="9"/>
      <c r="M691" s="9"/>
      <c r="N691" s="9"/>
      <c r="O691" s="9"/>
      <c r="P691" s="9"/>
      <c r="V691" s="11">
        <f>VLOOKUP(C691,配置表!$B:$F,4,FALSE)</f>
        <v>222</v>
      </c>
      <c r="W691" s="15">
        <f>VLOOKUP(B691,[3]成就!$A:$P,16,FALSE)</f>
        <v>16</v>
      </c>
      <c r="X691" s="12"/>
      <c r="Y691" s="11">
        <f>VLOOKUP(B691,[1]成就!$A:$P,14,FALSE)</f>
        <v>9000</v>
      </c>
      <c r="Z691" s="12"/>
      <c r="AA691" s="14" t="s">
        <v>52</v>
      </c>
      <c r="AB691" s="14">
        <v>5</v>
      </c>
      <c r="AC691" s="14" t="s">
        <v>53</v>
      </c>
      <c r="AD691" s="14">
        <v>2000</v>
      </c>
      <c r="AE691" s="14" t="s">
        <v>54</v>
      </c>
      <c r="AF691" s="14">
        <v>2400</v>
      </c>
      <c r="AG691" s="14">
        <f>VLOOKUP(AA691,[2]item!$A:$B,2,FALSE)</f>
        <v>17</v>
      </c>
      <c r="AH691" s="14">
        <f>VLOOKUP(AC691,[2]item!$A:$B,2,FALSE)</f>
        <v>2750</v>
      </c>
      <c r="AI691" s="14">
        <f>VLOOKUP(AE691,[2]item!$A:$B,2,FALSE)</f>
        <v>16</v>
      </c>
    </row>
    <row r="692" spans="2:35">
      <c r="B692" s="2">
        <v>799</v>
      </c>
      <c r="C692" s="7" t="str">
        <f>VLOOKUP(B692,[1]成就!$A:$P,2,FALSE)</f>
        <v>神兵升星</v>
      </c>
      <c r="D692" s="2">
        <f>VLOOKUP(C692,配置表!$B:$F,2,FALSE)</f>
        <v>18</v>
      </c>
      <c r="E692" s="2">
        <v>800</v>
      </c>
      <c r="F692" s="8" t="str">
        <f t="shared" si="30"/>
        <v>222,18</v>
      </c>
      <c r="G692" s="8" t="s">
        <v>46</v>
      </c>
      <c r="H692" s="7" t="str">
        <f t="shared" si="31"/>
        <v>17,5;2750,2000;16,2400</v>
      </c>
      <c r="I692" s="7" t="str">
        <f t="shared" si="32"/>
        <v>1,9000</v>
      </c>
      <c r="J692" s="8" t="str">
        <f>VLOOKUP(C692,配置表!$B:$F,5,FALSE)</f>
        <v>53,0</v>
      </c>
      <c r="K692" s="7" t="str">
        <f>VLOOKUP(C692,配置表!$B:$J,7,FALSE)&amp;W692&amp;IFERROR(VLOOKUP(C692,配置表!$B:$J,8,FALSE),"")&amp;IF(X692,VLOOKUP(X692,配置表!$M$2:$N$8,2,FALSE)&amp;VLOOKUP(C692,配置表!$B:$J,9,FALSE),"")</f>
        <v>任意神兵达到18星</v>
      </c>
      <c r="L692" s="9"/>
      <c r="M692" s="9"/>
      <c r="N692" s="9"/>
      <c r="O692" s="9"/>
      <c r="P692" s="9"/>
      <c r="V692" s="11">
        <f>VLOOKUP(C692,配置表!$B:$F,4,FALSE)</f>
        <v>222</v>
      </c>
      <c r="W692" s="15">
        <f>VLOOKUP(B692,[3]成就!$A:$P,16,FALSE)</f>
        <v>18</v>
      </c>
      <c r="X692" s="12"/>
      <c r="Y692" s="11">
        <f>VLOOKUP(B692,[1]成就!$A:$P,14,FALSE)</f>
        <v>9000</v>
      </c>
      <c r="Z692" s="12"/>
      <c r="AA692" s="14" t="s">
        <v>52</v>
      </c>
      <c r="AB692" s="14">
        <v>5</v>
      </c>
      <c r="AC692" s="14" t="s">
        <v>53</v>
      </c>
      <c r="AD692" s="14">
        <v>2000</v>
      </c>
      <c r="AE692" s="14" t="s">
        <v>54</v>
      </c>
      <c r="AF692" s="14">
        <v>2400</v>
      </c>
      <c r="AG692" s="14">
        <f>VLOOKUP(AA692,[2]item!$A:$B,2,FALSE)</f>
        <v>17</v>
      </c>
      <c r="AH692" s="14">
        <f>VLOOKUP(AC692,[2]item!$A:$B,2,FALSE)</f>
        <v>2750</v>
      </c>
      <c r="AI692" s="14">
        <f>VLOOKUP(AE692,[2]item!$A:$B,2,FALSE)</f>
        <v>16</v>
      </c>
    </row>
    <row r="693" spans="2:35">
      <c r="B693" s="2">
        <v>800</v>
      </c>
      <c r="C693" s="7" t="str">
        <f>VLOOKUP(B693,[1]成就!$A:$P,2,FALSE)</f>
        <v>神兵升星</v>
      </c>
      <c r="D693" s="2">
        <f>VLOOKUP(C693,配置表!$B:$F,2,FALSE)</f>
        <v>18</v>
      </c>
      <c r="E693" s="2">
        <v>801</v>
      </c>
      <c r="F693" s="8" t="str">
        <f t="shared" si="30"/>
        <v>222,20</v>
      </c>
      <c r="G693" s="8" t="s">
        <v>46</v>
      </c>
      <c r="H693" s="7" t="str">
        <f t="shared" si="31"/>
        <v>22,5;2750,2250;16,2700</v>
      </c>
      <c r="I693" s="7" t="str">
        <f t="shared" si="32"/>
        <v>1,12000</v>
      </c>
      <c r="J693" s="8" t="str">
        <f>VLOOKUP(C693,配置表!$B:$F,5,FALSE)</f>
        <v>53,0</v>
      </c>
      <c r="K693" s="7" t="str">
        <f>VLOOKUP(C693,配置表!$B:$J,7,FALSE)&amp;W693&amp;IFERROR(VLOOKUP(C693,配置表!$B:$J,8,FALSE),"")&amp;IF(X693,VLOOKUP(X693,配置表!$M$2:$N$8,2,FALSE)&amp;VLOOKUP(C693,配置表!$B:$J,9,FALSE),"")</f>
        <v>任意神兵达到20星</v>
      </c>
      <c r="L693" s="9"/>
      <c r="M693" s="9"/>
      <c r="N693" s="9"/>
      <c r="O693" s="9"/>
      <c r="P693" s="9"/>
      <c r="V693" s="11">
        <f>VLOOKUP(C693,配置表!$B:$F,4,FALSE)</f>
        <v>222</v>
      </c>
      <c r="W693" s="15">
        <f>VLOOKUP(B693,[3]成就!$A:$P,16,FALSE)</f>
        <v>20</v>
      </c>
      <c r="X693" s="12"/>
      <c r="Y693" s="11">
        <f>VLOOKUP(B693,[1]成就!$A:$P,14,FALSE)</f>
        <v>12000</v>
      </c>
      <c r="Z693" s="12"/>
      <c r="AA693" s="14" t="s">
        <v>64</v>
      </c>
      <c r="AB693" s="14">
        <v>5</v>
      </c>
      <c r="AC693" s="14" t="s">
        <v>53</v>
      </c>
      <c r="AD693" s="14">
        <v>2250</v>
      </c>
      <c r="AE693" s="14" t="s">
        <v>54</v>
      </c>
      <c r="AF693" s="14">
        <v>2700</v>
      </c>
      <c r="AG693" s="14">
        <f>VLOOKUP(AA693,[2]item!$A:$B,2,FALSE)</f>
        <v>22</v>
      </c>
      <c r="AH693" s="14">
        <f>VLOOKUP(AC693,[2]item!$A:$B,2,FALSE)</f>
        <v>2750</v>
      </c>
      <c r="AI693" s="14">
        <f>VLOOKUP(AE693,[2]item!$A:$B,2,FALSE)</f>
        <v>16</v>
      </c>
    </row>
    <row r="694" spans="2:35">
      <c r="B694" s="2">
        <v>801</v>
      </c>
      <c r="C694" s="7" t="str">
        <f>VLOOKUP(B694,[1]成就!$A:$P,2,FALSE)</f>
        <v>神兵升星</v>
      </c>
      <c r="D694" s="2">
        <f>VLOOKUP(C694,配置表!$B:$F,2,FALSE)</f>
        <v>18</v>
      </c>
      <c r="E694" s="2">
        <v>802</v>
      </c>
      <c r="F694" s="8" t="str">
        <f t="shared" si="30"/>
        <v>222,25</v>
      </c>
      <c r="G694" s="8" t="s">
        <v>46</v>
      </c>
      <c r="H694" s="7" t="str">
        <f t="shared" si="31"/>
        <v>17,5;2750,2250;16,2700</v>
      </c>
      <c r="I694" s="7" t="str">
        <f t="shared" si="32"/>
        <v>1,12000</v>
      </c>
      <c r="J694" s="8" t="str">
        <f>VLOOKUP(C694,配置表!$B:$F,5,FALSE)</f>
        <v>53,0</v>
      </c>
      <c r="K694" s="7" t="str">
        <f>VLOOKUP(C694,配置表!$B:$J,7,FALSE)&amp;W694&amp;IFERROR(VLOOKUP(C694,配置表!$B:$J,8,FALSE),"")&amp;IF(X694,VLOOKUP(X694,配置表!$M$2:$N$8,2,FALSE)&amp;VLOOKUP(C694,配置表!$B:$J,9,FALSE),"")</f>
        <v>任意神兵达到25星</v>
      </c>
      <c r="L694" s="9"/>
      <c r="M694" s="9"/>
      <c r="N694" s="9"/>
      <c r="O694" s="9"/>
      <c r="P694" s="9"/>
      <c r="V694" s="11">
        <f>VLOOKUP(C694,配置表!$B:$F,4,FALSE)</f>
        <v>222</v>
      </c>
      <c r="W694" s="15">
        <f>VLOOKUP(B694,[3]成就!$A:$P,16,FALSE)</f>
        <v>25</v>
      </c>
      <c r="X694" s="12"/>
      <c r="Y694" s="11">
        <f>VLOOKUP(B694,[1]成就!$A:$P,14,FALSE)</f>
        <v>12000</v>
      </c>
      <c r="Z694" s="12"/>
      <c r="AA694" s="14" t="s">
        <v>52</v>
      </c>
      <c r="AB694" s="14">
        <v>5</v>
      </c>
      <c r="AC694" s="14" t="s">
        <v>53</v>
      </c>
      <c r="AD694" s="14">
        <v>2250</v>
      </c>
      <c r="AE694" s="14" t="s">
        <v>54</v>
      </c>
      <c r="AF694" s="14">
        <v>2700</v>
      </c>
      <c r="AG694" s="14">
        <f>VLOOKUP(AA694,[2]item!$A:$B,2,FALSE)</f>
        <v>17</v>
      </c>
      <c r="AH694" s="14">
        <f>VLOOKUP(AC694,[2]item!$A:$B,2,FALSE)</f>
        <v>2750</v>
      </c>
      <c r="AI694" s="14">
        <f>VLOOKUP(AE694,[2]item!$A:$B,2,FALSE)</f>
        <v>16</v>
      </c>
    </row>
    <row r="695" spans="2:35">
      <c r="B695" s="2">
        <v>802</v>
      </c>
      <c r="C695" s="7" t="str">
        <f>VLOOKUP(B695,[1]成就!$A:$P,2,FALSE)</f>
        <v>神兵升星</v>
      </c>
      <c r="D695" s="2">
        <f>VLOOKUP(C695,配置表!$B:$F,2,FALSE)</f>
        <v>18</v>
      </c>
      <c r="E695" s="2">
        <v>803</v>
      </c>
      <c r="F695" s="8" t="str">
        <f t="shared" si="30"/>
        <v>222,30</v>
      </c>
      <c r="G695" s="8" t="s">
        <v>46</v>
      </c>
      <c r="H695" s="7" t="str">
        <f t="shared" si="31"/>
        <v>17,5;2750,2500;16,3000</v>
      </c>
      <c r="I695" s="7" t="str">
        <f t="shared" si="32"/>
        <v>1,15000</v>
      </c>
      <c r="J695" s="8" t="str">
        <f>VLOOKUP(C695,配置表!$B:$F,5,FALSE)</f>
        <v>53,0</v>
      </c>
      <c r="K695" s="7" t="str">
        <f>VLOOKUP(C695,配置表!$B:$J,7,FALSE)&amp;W695&amp;IFERROR(VLOOKUP(C695,配置表!$B:$J,8,FALSE),"")&amp;IF(X695,VLOOKUP(X695,配置表!$M$2:$N$8,2,FALSE)&amp;VLOOKUP(C695,配置表!$B:$J,9,FALSE),"")</f>
        <v>任意神兵达到30星</v>
      </c>
      <c r="L695" s="9"/>
      <c r="M695" s="9"/>
      <c r="N695" s="9"/>
      <c r="O695" s="9"/>
      <c r="P695" s="9"/>
      <c r="V695" s="11">
        <f>VLOOKUP(C695,配置表!$B:$F,4,FALSE)</f>
        <v>222</v>
      </c>
      <c r="W695" s="15">
        <f>VLOOKUP(B695,[3]成就!$A:$P,16,FALSE)</f>
        <v>30</v>
      </c>
      <c r="X695" s="12"/>
      <c r="Y695" s="11">
        <f>VLOOKUP(B695,[1]成就!$A:$P,14,FALSE)</f>
        <v>15000</v>
      </c>
      <c r="Z695" s="12"/>
      <c r="AA695" s="14" t="s">
        <v>52</v>
      </c>
      <c r="AB695" s="14">
        <v>5</v>
      </c>
      <c r="AC695" s="14" t="s">
        <v>53</v>
      </c>
      <c r="AD695" s="14">
        <v>2500</v>
      </c>
      <c r="AE695" s="14" t="s">
        <v>54</v>
      </c>
      <c r="AF695" s="14">
        <v>3000</v>
      </c>
      <c r="AG695" s="14">
        <f>VLOOKUP(AA695,[2]item!$A:$B,2,FALSE)</f>
        <v>17</v>
      </c>
      <c r="AH695" s="14">
        <f>VLOOKUP(AC695,[2]item!$A:$B,2,FALSE)</f>
        <v>2750</v>
      </c>
      <c r="AI695" s="14">
        <f>VLOOKUP(AE695,[2]item!$A:$B,2,FALSE)</f>
        <v>16</v>
      </c>
    </row>
    <row r="696" spans="2:35">
      <c r="B696" s="2">
        <v>803</v>
      </c>
      <c r="C696" s="7" t="str">
        <f>VLOOKUP(B696,[1]成就!$A:$P,2,FALSE)</f>
        <v>神兵升星</v>
      </c>
      <c r="D696" s="2">
        <f>VLOOKUP(C696,配置表!$B:$F,2,FALSE)</f>
        <v>18</v>
      </c>
      <c r="E696" s="2">
        <v>804</v>
      </c>
      <c r="F696" s="8" t="str">
        <f t="shared" si="30"/>
        <v>222,35</v>
      </c>
      <c r="G696" s="8" t="s">
        <v>46</v>
      </c>
      <c r="H696" s="7" t="str">
        <f t="shared" si="31"/>
        <v>22,5;2750,2500;16,3000</v>
      </c>
      <c r="I696" s="7" t="str">
        <f t="shared" si="32"/>
        <v>1,15000</v>
      </c>
      <c r="J696" s="8" t="str">
        <f>VLOOKUP(C696,配置表!$B:$F,5,FALSE)</f>
        <v>53,0</v>
      </c>
      <c r="K696" s="7" t="str">
        <f>VLOOKUP(C696,配置表!$B:$J,7,FALSE)&amp;W696&amp;IFERROR(VLOOKUP(C696,配置表!$B:$J,8,FALSE),"")&amp;IF(X696,VLOOKUP(X696,配置表!$M$2:$N$8,2,FALSE)&amp;VLOOKUP(C696,配置表!$B:$J,9,FALSE),"")</f>
        <v>任意神兵达到35星</v>
      </c>
      <c r="L696" s="9"/>
      <c r="M696" s="9"/>
      <c r="N696" s="9"/>
      <c r="O696" s="9"/>
      <c r="P696" s="9"/>
      <c r="V696" s="11">
        <f>VLOOKUP(C696,配置表!$B:$F,4,FALSE)</f>
        <v>222</v>
      </c>
      <c r="W696" s="15">
        <f>VLOOKUP(B696,[3]成就!$A:$P,16,FALSE)</f>
        <v>35</v>
      </c>
      <c r="X696" s="12"/>
      <c r="Y696" s="11">
        <f>VLOOKUP(B696,[1]成就!$A:$P,14,FALSE)</f>
        <v>15000</v>
      </c>
      <c r="Z696" s="12"/>
      <c r="AA696" s="14" t="s">
        <v>64</v>
      </c>
      <c r="AB696" s="14">
        <v>5</v>
      </c>
      <c r="AC696" s="14" t="s">
        <v>53</v>
      </c>
      <c r="AD696" s="14">
        <v>2500</v>
      </c>
      <c r="AE696" s="14" t="s">
        <v>54</v>
      </c>
      <c r="AF696" s="14">
        <v>3000</v>
      </c>
      <c r="AG696" s="14">
        <f>VLOOKUP(AA696,[2]item!$A:$B,2,FALSE)</f>
        <v>22</v>
      </c>
      <c r="AH696" s="14">
        <f>VLOOKUP(AC696,[2]item!$A:$B,2,FALSE)</f>
        <v>2750</v>
      </c>
      <c r="AI696" s="14">
        <f>VLOOKUP(AE696,[2]item!$A:$B,2,FALSE)</f>
        <v>16</v>
      </c>
    </row>
    <row r="697" spans="2:35">
      <c r="B697" s="2">
        <v>804</v>
      </c>
      <c r="C697" s="7" t="str">
        <f>VLOOKUP(B697,[1]成就!$A:$P,2,FALSE)</f>
        <v>神兵升星</v>
      </c>
      <c r="D697" s="2">
        <f>VLOOKUP(C697,配置表!$B:$F,2,FALSE)</f>
        <v>18</v>
      </c>
      <c r="E697" s="2">
        <v>805</v>
      </c>
      <c r="F697" s="8" t="str">
        <f t="shared" si="30"/>
        <v>222,40</v>
      </c>
      <c r="G697" s="8" t="s">
        <v>46</v>
      </c>
      <c r="H697" s="7" t="str">
        <f t="shared" si="31"/>
        <v>17,5;2750,2750;16,3300</v>
      </c>
      <c r="I697" s="7" t="str">
        <f t="shared" si="32"/>
        <v>1,18000</v>
      </c>
      <c r="J697" s="8" t="str">
        <f>VLOOKUP(C697,配置表!$B:$F,5,FALSE)</f>
        <v>53,0</v>
      </c>
      <c r="K697" s="7" t="str">
        <f>VLOOKUP(C697,配置表!$B:$J,7,FALSE)&amp;W697&amp;IFERROR(VLOOKUP(C697,配置表!$B:$J,8,FALSE),"")&amp;IF(X697,VLOOKUP(X697,配置表!$M$2:$N$8,2,FALSE)&amp;VLOOKUP(C697,配置表!$B:$J,9,FALSE),"")</f>
        <v>任意神兵达到40星</v>
      </c>
      <c r="L697" s="9"/>
      <c r="M697" s="9"/>
      <c r="N697" s="9"/>
      <c r="O697" s="9"/>
      <c r="P697" s="9"/>
      <c r="V697" s="11">
        <f>VLOOKUP(C697,配置表!$B:$F,4,FALSE)</f>
        <v>222</v>
      </c>
      <c r="W697" s="15">
        <f>VLOOKUP(B697,[3]成就!$A:$P,16,FALSE)</f>
        <v>40</v>
      </c>
      <c r="X697" s="12"/>
      <c r="Y697" s="11">
        <f>VLOOKUP(B697,[1]成就!$A:$P,14,FALSE)</f>
        <v>18000</v>
      </c>
      <c r="Z697" s="12"/>
      <c r="AA697" s="14" t="s">
        <v>52</v>
      </c>
      <c r="AB697" s="14">
        <v>5</v>
      </c>
      <c r="AC697" s="14" t="s">
        <v>53</v>
      </c>
      <c r="AD697" s="14">
        <v>2750</v>
      </c>
      <c r="AE697" s="14" t="s">
        <v>54</v>
      </c>
      <c r="AF697" s="14">
        <v>3300</v>
      </c>
      <c r="AG697" s="14">
        <f>VLOOKUP(AA697,[2]item!$A:$B,2,FALSE)</f>
        <v>17</v>
      </c>
      <c r="AH697" s="14">
        <f>VLOOKUP(AC697,[2]item!$A:$B,2,FALSE)</f>
        <v>2750</v>
      </c>
      <c r="AI697" s="14">
        <f>VLOOKUP(AE697,[2]item!$A:$B,2,FALSE)</f>
        <v>16</v>
      </c>
    </row>
    <row r="698" spans="2:35">
      <c r="B698" s="2">
        <v>805</v>
      </c>
      <c r="C698" s="7" t="str">
        <f>VLOOKUP(B698,[1]成就!$A:$P,2,FALSE)</f>
        <v>神兵升星</v>
      </c>
      <c r="D698" s="2">
        <f>VLOOKUP(C698,配置表!$B:$F,2,FALSE)</f>
        <v>18</v>
      </c>
      <c r="E698" s="2">
        <v>806</v>
      </c>
      <c r="F698" s="8" t="str">
        <f t="shared" si="30"/>
        <v>222,45</v>
      </c>
      <c r="G698" s="8" t="s">
        <v>46</v>
      </c>
      <c r="H698" s="7" t="str">
        <f t="shared" si="31"/>
        <v>17,5;2750,2750;16,3300</v>
      </c>
      <c r="I698" s="7" t="str">
        <f t="shared" si="32"/>
        <v>1,18000</v>
      </c>
      <c r="J698" s="8" t="str">
        <f>VLOOKUP(C698,配置表!$B:$F,5,FALSE)</f>
        <v>53,0</v>
      </c>
      <c r="K698" s="7" t="str">
        <f>VLOOKUP(C698,配置表!$B:$J,7,FALSE)&amp;W698&amp;IFERROR(VLOOKUP(C698,配置表!$B:$J,8,FALSE),"")&amp;IF(X698,VLOOKUP(X698,配置表!$M$2:$N$8,2,FALSE)&amp;VLOOKUP(C698,配置表!$B:$J,9,FALSE),"")</f>
        <v>任意神兵达到45星</v>
      </c>
      <c r="L698" s="9"/>
      <c r="M698" s="9"/>
      <c r="N698" s="9"/>
      <c r="O698" s="9"/>
      <c r="P698" s="9"/>
      <c r="V698" s="11">
        <f>VLOOKUP(C698,配置表!$B:$F,4,FALSE)</f>
        <v>222</v>
      </c>
      <c r="W698" s="15">
        <f>VLOOKUP(B698,[3]成就!$A:$P,16,FALSE)</f>
        <v>45</v>
      </c>
      <c r="X698" s="12"/>
      <c r="Y698" s="11">
        <f>VLOOKUP(B698,[1]成就!$A:$P,14,FALSE)</f>
        <v>18000</v>
      </c>
      <c r="Z698" s="12"/>
      <c r="AA698" s="14" t="s">
        <v>52</v>
      </c>
      <c r="AB698" s="14">
        <v>5</v>
      </c>
      <c r="AC698" s="14" t="s">
        <v>53</v>
      </c>
      <c r="AD698" s="14">
        <v>2750</v>
      </c>
      <c r="AE698" s="14" t="s">
        <v>54</v>
      </c>
      <c r="AF698" s="14">
        <v>3300</v>
      </c>
      <c r="AG698" s="14">
        <f>VLOOKUP(AA698,[2]item!$A:$B,2,FALSE)</f>
        <v>17</v>
      </c>
      <c r="AH698" s="14">
        <f>VLOOKUP(AC698,[2]item!$A:$B,2,FALSE)</f>
        <v>2750</v>
      </c>
      <c r="AI698" s="14">
        <f>VLOOKUP(AE698,[2]item!$A:$B,2,FALSE)</f>
        <v>16</v>
      </c>
    </row>
    <row r="699" spans="2:35">
      <c r="B699" s="2">
        <v>806</v>
      </c>
      <c r="C699" s="7" t="str">
        <f>VLOOKUP(B699,[1]成就!$A:$P,2,FALSE)</f>
        <v>神兵升星</v>
      </c>
      <c r="D699" s="2">
        <f>VLOOKUP(C699,配置表!$B:$F,2,FALSE)</f>
        <v>18</v>
      </c>
      <c r="E699" s="2">
        <v>807</v>
      </c>
      <c r="F699" s="8" t="str">
        <f t="shared" si="30"/>
        <v>222,50</v>
      </c>
      <c r="G699" s="8" t="s">
        <v>46</v>
      </c>
      <c r="H699" s="7" t="str">
        <f t="shared" si="31"/>
        <v>22,5;2750,3000;16,3600</v>
      </c>
      <c r="I699" s="7" t="str">
        <f t="shared" si="32"/>
        <v>1,21000</v>
      </c>
      <c r="J699" s="8" t="str">
        <f>VLOOKUP(C699,配置表!$B:$F,5,FALSE)</f>
        <v>53,0</v>
      </c>
      <c r="K699" s="7" t="str">
        <f>VLOOKUP(C699,配置表!$B:$J,7,FALSE)&amp;W699&amp;IFERROR(VLOOKUP(C699,配置表!$B:$J,8,FALSE),"")&amp;IF(X699,VLOOKUP(X699,配置表!$M$2:$N$8,2,FALSE)&amp;VLOOKUP(C699,配置表!$B:$J,9,FALSE),"")</f>
        <v>任意神兵达到50星</v>
      </c>
      <c r="L699" s="9"/>
      <c r="M699" s="9"/>
      <c r="N699" s="9"/>
      <c r="O699" s="9"/>
      <c r="P699" s="9"/>
      <c r="V699" s="11">
        <f>VLOOKUP(C699,配置表!$B:$F,4,FALSE)</f>
        <v>222</v>
      </c>
      <c r="W699" s="15">
        <f>VLOOKUP(B699,[3]成就!$A:$P,16,FALSE)</f>
        <v>50</v>
      </c>
      <c r="X699" s="12"/>
      <c r="Y699" s="11">
        <f>VLOOKUP(B699,[1]成就!$A:$P,14,FALSE)</f>
        <v>21000</v>
      </c>
      <c r="Z699" s="12"/>
      <c r="AA699" s="14" t="s">
        <v>64</v>
      </c>
      <c r="AB699" s="14">
        <v>5</v>
      </c>
      <c r="AC699" s="14" t="s">
        <v>53</v>
      </c>
      <c r="AD699" s="14">
        <v>3000</v>
      </c>
      <c r="AE699" s="14" t="s">
        <v>54</v>
      </c>
      <c r="AF699" s="14">
        <v>3600</v>
      </c>
      <c r="AG699" s="14">
        <f>VLOOKUP(AA699,[2]item!$A:$B,2,FALSE)</f>
        <v>22</v>
      </c>
      <c r="AH699" s="14">
        <f>VLOOKUP(AC699,[2]item!$A:$B,2,FALSE)</f>
        <v>2750</v>
      </c>
      <c r="AI699" s="14">
        <f>VLOOKUP(AE699,[2]item!$A:$B,2,FALSE)</f>
        <v>16</v>
      </c>
    </row>
    <row r="700" spans="2:35">
      <c r="B700" s="2">
        <v>807</v>
      </c>
      <c r="C700" s="7" t="str">
        <f>VLOOKUP(B700,[1]成就!$A:$P,2,FALSE)</f>
        <v>神兵升星</v>
      </c>
      <c r="D700" s="2">
        <f>VLOOKUP(C700,配置表!$B:$F,2,FALSE)</f>
        <v>18</v>
      </c>
      <c r="E700" s="2">
        <v>808</v>
      </c>
      <c r="F700" s="8" t="str">
        <f t="shared" si="30"/>
        <v>222,60</v>
      </c>
      <c r="G700" s="8" t="s">
        <v>46</v>
      </c>
      <c r="H700" s="7" t="str">
        <f t="shared" si="31"/>
        <v>17,5;2750,3000;16,3600</v>
      </c>
      <c r="I700" s="7" t="str">
        <f t="shared" si="32"/>
        <v>1,21000</v>
      </c>
      <c r="J700" s="8" t="str">
        <f>VLOOKUP(C700,配置表!$B:$F,5,FALSE)</f>
        <v>53,0</v>
      </c>
      <c r="K700" s="7" t="str">
        <f>VLOOKUP(C700,配置表!$B:$J,7,FALSE)&amp;W700&amp;IFERROR(VLOOKUP(C700,配置表!$B:$J,8,FALSE),"")&amp;IF(X700,VLOOKUP(X700,配置表!$M$2:$N$8,2,FALSE)&amp;VLOOKUP(C700,配置表!$B:$J,9,FALSE),"")</f>
        <v>任意神兵达到60星</v>
      </c>
      <c r="L700" s="9"/>
      <c r="M700" s="9"/>
      <c r="N700" s="9"/>
      <c r="O700" s="9"/>
      <c r="P700" s="9"/>
      <c r="V700" s="11">
        <f>VLOOKUP(C700,配置表!$B:$F,4,FALSE)</f>
        <v>222</v>
      </c>
      <c r="W700" s="15">
        <f>VLOOKUP(B700,[3]成就!$A:$P,16,FALSE)</f>
        <v>60</v>
      </c>
      <c r="X700" s="12"/>
      <c r="Y700" s="11">
        <f>VLOOKUP(B700,[1]成就!$A:$P,14,FALSE)</f>
        <v>21000</v>
      </c>
      <c r="Z700" s="12"/>
      <c r="AA700" s="14" t="s">
        <v>52</v>
      </c>
      <c r="AB700" s="14">
        <v>5</v>
      </c>
      <c r="AC700" s="14" t="s">
        <v>53</v>
      </c>
      <c r="AD700" s="14">
        <v>3000</v>
      </c>
      <c r="AE700" s="14" t="s">
        <v>54</v>
      </c>
      <c r="AF700" s="14">
        <v>3600</v>
      </c>
      <c r="AG700" s="14">
        <f>VLOOKUP(AA700,[2]item!$A:$B,2,FALSE)</f>
        <v>17</v>
      </c>
      <c r="AH700" s="14">
        <f>VLOOKUP(AC700,[2]item!$A:$B,2,FALSE)</f>
        <v>2750</v>
      </c>
      <c r="AI700" s="14">
        <f>VLOOKUP(AE700,[2]item!$A:$B,2,FALSE)</f>
        <v>16</v>
      </c>
    </row>
    <row r="701" spans="2:35">
      <c r="B701" s="2">
        <v>808</v>
      </c>
      <c r="C701" s="7" t="str">
        <f>VLOOKUP(B701,[1]成就!$A:$P,2,FALSE)</f>
        <v>神兵升星</v>
      </c>
      <c r="D701" s="2">
        <f>VLOOKUP(C701,配置表!$B:$F,2,FALSE)</f>
        <v>18</v>
      </c>
      <c r="E701" s="2">
        <v>809</v>
      </c>
      <c r="F701" s="8" t="str">
        <f t="shared" si="30"/>
        <v>222,70</v>
      </c>
      <c r="G701" s="8" t="s">
        <v>46</v>
      </c>
      <c r="H701" s="7" t="str">
        <f t="shared" si="31"/>
        <v>17,5;2750,3250;16,3900</v>
      </c>
      <c r="I701" s="7" t="str">
        <f t="shared" si="32"/>
        <v>1,24000</v>
      </c>
      <c r="J701" s="8" t="str">
        <f>VLOOKUP(C701,配置表!$B:$F,5,FALSE)</f>
        <v>53,0</v>
      </c>
      <c r="K701" s="7" t="str">
        <f>VLOOKUP(C701,配置表!$B:$J,7,FALSE)&amp;W701&amp;IFERROR(VLOOKUP(C701,配置表!$B:$J,8,FALSE),"")&amp;IF(X701,VLOOKUP(X701,配置表!$M$2:$N$8,2,FALSE)&amp;VLOOKUP(C701,配置表!$B:$J,9,FALSE),"")</f>
        <v>任意神兵达到70星</v>
      </c>
      <c r="L701" s="9"/>
      <c r="M701" s="9"/>
      <c r="N701" s="9"/>
      <c r="O701" s="9"/>
      <c r="P701" s="9"/>
      <c r="V701" s="11">
        <f>VLOOKUP(C701,配置表!$B:$F,4,FALSE)</f>
        <v>222</v>
      </c>
      <c r="W701" s="15">
        <f>VLOOKUP(B701,[3]成就!$A:$P,16,FALSE)</f>
        <v>70</v>
      </c>
      <c r="X701" s="12"/>
      <c r="Y701" s="11">
        <f>VLOOKUP(B701,[1]成就!$A:$P,14,FALSE)</f>
        <v>24000</v>
      </c>
      <c r="Z701" s="12"/>
      <c r="AA701" s="14" t="s">
        <v>52</v>
      </c>
      <c r="AB701" s="14">
        <v>5</v>
      </c>
      <c r="AC701" s="14" t="s">
        <v>53</v>
      </c>
      <c r="AD701" s="14">
        <v>3250</v>
      </c>
      <c r="AE701" s="14" t="s">
        <v>54</v>
      </c>
      <c r="AF701" s="14">
        <v>3900</v>
      </c>
      <c r="AG701" s="14">
        <f>VLOOKUP(AA701,[2]item!$A:$B,2,FALSE)</f>
        <v>17</v>
      </c>
      <c r="AH701" s="14">
        <f>VLOOKUP(AC701,[2]item!$A:$B,2,FALSE)</f>
        <v>2750</v>
      </c>
      <c r="AI701" s="14">
        <f>VLOOKUP(AE701,[2]item!$A:$B,2,FALSE)</f>
        <v>16</v>
      </c>
    </row>
    <row r="702" spans="2:35">
      <c r="B702" s="2">
        <v>809</v>
      </c>
      <c r="C702" s="7" t="str">
        <f>VLOOKUP(B702,[1]成就!$A:$P,2,FALSE)</f>
        <v>神兵升星</v>
      </c>
      <c r="D702" s="2">
        <f>VLOOKUP(C702,配置表!$B:$F,2,FALSE)</f>
        <v>18</v>
      </c>
      <c r="E702" s="2">
        <v>810</v>
      </c>
      <c r="F702" s="8" t="str">
        <f t="shared" si="30"/>
        <v>222,80</v>
      </c>
      <c r="G702" s="8" t="s">
        <v>46</v>
      </c>
      <c r="H702" s="7" t="str">
        <f t="shared" si="31"/>
        <v>22,5;2750,3250;16,3900</v>
      </c>
      <c r="I702" s="7" t="str">
        <f t="shared" si="32"/>
        <v>1,24000</v>
      </c>
      <c r="J702" s="8" t="str">
        <f>VLOOKUP(C702,配置表!$B:$F,5,FALSE)</f>
        <v>53,0</v>
      </c>
      <c r="K702" s="7" t="str">
        <f>VLOOKUP(C702,配置表!$B:$J,7,FALSE)&amp;W702&amp;IFERROR(VLOOKUP(C702,配置表!$B:$J,8,FALSE),"")&amp;IF(X702,VLOOKUP(X702,配置表!$M$2:$N$8,2,FALSE)&amp;VLOOKUP(C702,配置表!$B:$J,9,FALSE),"")</f>
        <v>任意神兵达到80星</v>
      </c>
      <c r="L702" s="9"/>
      <c r="M702" s="9"/>
      <c r="N702" s="9"/>
      <c r="O702" s="9"/>
      <c r="P702" s="9"/>
      <c r="V702" s="11">
        <f>VLOOKUP(C702,配置表!$B:$F,4,FALSE)</f>
        <v>222</v>
      </c>
      <c r="W702" s="15">
        <f>VLOOKUP(B702,[3]成就!$A:$P,16,FALSE)</f>
        <v>80</v>
      </c>
      <c r="X702" s="12"/>
      <c r="Y702" s="11">
        <f>VLOOKUP(B702,[1]成就!$A:$P,14,FALSE)</f>
        <v>24000</v>
      </c>
      <c r="Z702" s="12"/>
      <c r="AA702" s="14" t="s">
        <v>64</v>
      </c>
      <c r="AB702" s="14">
        <v>5</v>
      </c>
      <c r="AC702" s="14" t="s">
        <v>53</v>
      </c>
      <c r="AD702" s="14">
        <v>3250</v>
      </c>
      <c r="AE702" s="14" t="s">
        <v>54</v>
      </c>
      <c r="AF702" s="14">
        <v>3900</v>
      </c>
      <c r="AG702" s="14">
        <f>VLOOKUP(AA702,[2]item!$A:$B,2,FALSE)</f>
        <v>22</v>
      </c>
      <c r="AH702" s="14">
        <f>VLOOKUP(AC702,[2]item!$A:$B,2,FALSE)</f>
        <v>2750</v>
      </c>
      <c r="AI702" s="14">
        <f>VLOOKUP(AE702,[2]item!$A:$B,2,FALSE)</f>
        <v>16</v>
      </c>
    </row>
    <row r="703" spans="2:35">
      <c r="B703" s="2">
        <v>810</v>
      </c>
      <c r="C703" s="7" t="str">
        <f>VLOOKUP(B703,[1]成就!$A:$P,2,FALSE)</f>
        <v>神兵升星</v>
      </c>
      <c r="D703" s="2">
        <f>VLOOKUP(C703,配置表!$B:$F,2,FALSE)</f>
        <v>18</v>
      </c>
      <c r="E703" s="2">
        <v>811</v>
      </c>
      <c r="F703" s="8" t="str">
        <f t="shared" si="30"/>
        <v>222,90</v>
      </c>
      <c r="G703" s="8" t="s">
        <v>46</v>
      </c>
      <c r="H703" s="7" t="str">
        <f t="shared" si="31"/>
        <v>17,5;2750,3500;16,4200</v>
      </c>
      <c r="I703" s="7" t="str">
        <f t="shared" si="32"/>
        <v>1,27000</v>
      </c>
      <c r="J703" s="8" t="str">
        <f>VLOOKUP(C703,配置表!$B:$F,5,FALSE)</f>
        <v>53,0</v>
      </c>
      <c r="K703" s="7" t="str">
        <f>VLOOKUP(C703,配置表!$B:$J,7,FALSE)&amp;W703&amp;IFERROR(VLOOKUP(C703,配置表!$B:$J,8,FALSE),"")&amp;IF(X703,VLOOKUP(X703,配置表!$M$2:$N$8,2,FALSE)&amp;VLOOKUP(C703,配置表!$B:$J,9,FALSE),"")</f>
        <v>任意神兵达到90星</v>
      </c>
      <c r="L703" s="9"/>
      <c r="M703" s="9"/>
      <c r="N703" s="9"/>
      <c r="O703" s="9"/>
      <c r="P703" s="9"/>
      <c r="V703" s="11">
        <f>VLOOKUP(C703,配置表!$B:$F,4,FALSE)</f>
        <v>222</v>
      </c>
      <c r="W703" s="15">
        <f>VLOOKUP(B703,[3]成就!$A:$P,16,FALSE)</f>
        <v>90</v>
      </c>
      <c r="X703" s="12"/>
      <c r="Y703" s="11">
        <f>VLOOKUP(B703,[1]成就!$A:$P,14,FALSE)</f>
        <v>27000</v>
      </c>
      <c r="Z703" s="12"/>
      <c r="AA703" s="14" t="s">
        <v>52</v>
      </c>
      <c r="AB703" s="14">
        <v>5</v>
      </c>
      <c r="AC703" s="14" t="s">
        <v>53</v>
      </c>
      <c r="AD703" s="14">
        <v>3500</v>
      </c>
      <c r="AE703" s="14" t="s">
        <v>54</v>
      </c>
      <c r="AF703" s="14">
        <v>4200</v>
      </c>
      <c r="AG703" s="14">
        <f>VLOOKUP(AA703,[2]item!$A:$B,2,FALSE)</f>
        <v>17</v>
      </c>
      <c r="AH703" s="14">
        <f>VLOOKUP(AC703,[2]item!$A:$B,2,FALSE)</f>
        <v>2750</v>
      </c>
      <c r="AI703" s="14">
        <f>VLOOKUP(AE703,[2]item!$A:$B,2,FALSE)</f>
        <v>16</v>
      </c>
    </row>
    <row r="704" spans="2:35">
      <c r="B704" s="2">
        <v>811</v>
      </c>
      <c r="C704" s="7" t="str">
        <f>VLOOKUP(B704,[1]成就!$A:$P,2,FALSE)</f>
        <v>神兵升星</v>
      </c>
      <c r="D704" s="2">
        <f>VLOOKUP(C704,配置表!$B:$F,2,FALSE)</f>
        <v>18</v>
      </c>
      <c r="E704" s="2">
        <v>812</v>
      </c>
      <c r="F704" s="8" t="str">
        <f t="shared" si="30"/>
        <v>222,100</v>
      </c>
      <c r="G704" s="8" t="s">
        <v>46</v>
      </c>
      <c r="H704" s="7" t="str">
        <f t="shared" si="31"/>
        <v>17,5;2750,3500;16,4200</v>
      </c>
      <c r="I704" s="7" t="str">
        <f t="shared" si="32"/>
        <v>1,27000</v>
      </c>
      <c r="J704" s="8" t="str">
        <f>VLOOKUP(C704,配置表!$B:$F,5,FALSE)</f>
        <v>53,0</v>
      </c>
      <c r="K704" s="7" t="str">
        <f>VLOOKUP(C704,配置表!$B:$J,7,FALSE)&amp;W704&amp;IFERROR(VLOOKUP(C704,配置表!$B:$J,8,FALSE),"")&amp;IF(X704,VLOOKUP(X704,配置表!$M$2:$N$8,2,FALSE)&amp;VLOOKUP(C704,配置表!$B:$J,9,FALSE),"")</f>
        <v>任意神兵达到100星</v>
      </c>
      <c r="L704" s="9"/>
      <c r="M704" s="9"/>
      <c r="N704" s="9"/>
      <c r="O704" s="9"/>
      <c r="P704" s="9"/>
      <c r="V704" s="11">
        <f>VLOOKUP(C704,配置表!$B:$F,4,FALSE)</f>
        <v>222</v>
      </c>
      <c r="W704" s="15">
        <f>VLOOKUP(B704,[3]成就!$A:$P,16,FALSE)</f>
        <v>100</v>
      </c>
      <c r="X704" s="12"/>
      <c r="Y704" s="11">
        <f>VLOOKUP(B704,[1]成就!$A:$P,14,FALSE)</f>
        <v>27000</v>
      </c>
      <c r="Z704" s="12"/>
      <c r="AA704" s="14" t="s">
        <v>52</v>
      </c>
      <c r="AB704" s="14">
        <v>5</v>
      </c>
      <c r="AC704" s="14" t="s">
        <v>53</v>
      </c>
      <c r="AD704" s="14">
        <v>3500</v>
      </c>
      <c r="AE704" s="14" t="s">
        <v>54</v>
      </c>
      <c r="AF704" s="14">
        <v>4200</v>
      </c>
      <c r="AG704" s="14">
        <f>VLOOKUP(AA704,[2]item!$A:$B,2,FALSE)</f>
        <v>17</v>
      </c>
      <c r="AH704" s="14">
        <f>VLOOKUP(AC704,[2]item!$A:$B,2,FALSE)</f>
        <v>2750</v>
      </c>
      <c r="AI704" s="14">
        <f>VLOOKUP(AE704,[2]item!$A:$B,2,FALSE)</f>
        <v>16</v>
      </c>
    </row>
    <row r="705" spans="2:35">
      <c r="B705" s="2">
        <v>812</v>
      </c>
      <c r="C705" s="7" t="str">
        <f>VLOOKUP(B705,[1]成就!$A:$P,2,FALSE)</f>
        <v>神兵升星</v>
      </c>
      <c r="D705" s="2">
        <f>VLOOKUP(C705,配置表!$B:$F,2,FALSE)</f>
        <v>18</v>
      </c>
      <c r="E705" s="2">
        <v>813</v>
      </c>
      <c r="F705" s="8" t="str">
        <f t="shared" si="30"/>
        <v>222,120</v>
      </c>
      <c r="G705" s="8" t="s">
        <v>46</v>
      </c>
      <c r="H705" s="7" t="str">
        <f t="shared" si="31"/>
        <v>22,5;2750,3750;16,4500</v>
      </c>
      <c r="I705" s="7" t="str">
        <f t="shared" si="32"/>
        <v>1,30000</v>
      </c>
      <c r="J705" s="8" t="str">
        <f>VLOOKUP(C705,配置表!$B:$F,5,FALSE)</f>
        <v>53,0</v>
      </c>
      <c r="K705" s="7" t="str">
        <f>VLOOKUP(C705,配置表!$B:$J,7,FALSE)&amp;W705&amp;IFERROR(VLOOKUP(C705,配置表!$B:$J,8,FALSE),"")&amp;IF(X705,VLOOKUP(X705,配置表!$M$2:$N$8,2,FALSE)&amp;VLOOKUP(C705,配置表!$B:$J,9,FALSE),"")</f>
        <v>任意神兵达到120星</v>
      </c>
      <c r="L705" s="9"/>
      <c r="M705" s="9"/>
      <c r="N705" s="9"/>
      <c r="O705" s="9"/>
      <c r="P705" s="9"/>
      <c r="V705" s="11">
        <f>VLOOKUP(C705,配置表!$B:$F,4,FALSE)</f>
        <v>222</v>
      </c>
      <c r="W705" s="15">
        <f>VLOOKUP(B705,[3]成就!$A:$P,16,FALSE)</f>
        <v>120</v>
      </c>
      <c r="X705" s="12"/>
      <c r="Y705" s="11">
        <f>VLOOKUP(B705,[1]成就!$A:$P,14,FALSE)</f>
        <v>30000</v>
      </c>
      <c r="Z705" s="12"/>
      <c r="AA705" s="14" t="s">
        <v>64</v>
      </c>
      <c r="AB705" s="14">
        <v>5</v>
      </c>
      <c r="AC705" s="14" t="s">
        <v>53</v>
      </c>
      <c r="AD705" s="14">
        <v>3750</v>
      </c>
      <c r="AE705" s="14" t="s">
        <v>54</v>
      </c>
      <c r="AF705" s="14">
        <v>4500</v>
      </c>
      <c r="AG705" s="14">
        <f>VLOOKUP(AA705,[2]item!$A:$B,2,FALSE)</f>
        <v>22</v>
      </c>
      <c r="AH705" s="14">
        <f>VLOOKUP(AC705,[2]item!$A:$B,2,FALSE)</f>
        <v>2750</v>
      </c>
      <c r="AI705" s="14">
        <f>VLOOKUP(AE705,[2]item!$A:$B,2,FALSE)</f>
        <v>16</v>
      </c>
    </row>
    <row r="706" spans="2:35">
      <c r="B706" s="2">
        <v>813</v>
      </c>
      <c r="C706" s="7" t="str">
        <f>VLOOKUP(B706,[1]成就!$A:$P,2,FALSE)</f>
        <v>神兵升星</v>
      </c>
      <c r="D706" s="2">
        <f>VLOOKUP(C706,配置表!$B:$F,2,FALSE)</f>
        <v>18</v>
      </c>
      <c r="E706" s="2">
        <v>814</v>
      </c>
      <c r="F706" s="8" t="str">
        <f t="shared" si="30"/>
        <v>222,140</v>
      </c>
      <c r="G706" s="8" t="s">
        <v>46</v>
      </c>
      <c r="H706" s="7" t="str">
        <f t="shared" si="31"/>
        <v>17,5;2750,3750;16,4500</v>
      </c>
      <c r="I706" s="7" t="str">
        <f t="shared" si="32"/>
        <v>1,30000</v>
      </c>
      <c r="J706" s="8" t="str">
        <f>VLOOKUP(C706,配置表!$B:$F,5,FALSE)</f>
        <v>53,0</v>
      </c>
      <c r="K706" s="7" t="str">
        <f>VLOOKUP(C706,配置表!$B:$J,7,FALSE)&amp;W706&amp;IFERROR(VLOOKUP(C706,配置表!$B:$J,8,FALSE),"")&amp;IF(X706,VLOOKUP(X706,配置表!$M$2:$N$8,2,FALSE)&amp;VLOOKUP(C706,配置表!$B:$J,9,FALSE),"")</f>
        <v>任意神兵达到140星</v>
      </c>
      <c r="L706" s="9"/>
      <c r="M706" s="9"/>
      <c r="N706" s="9"/>
      <c r="O706" s="9"/>
      <c r="P706" s="9"/>
      <c r="V706" s="11">
        <f>VLOOKUP(C706,配置表!$B:$F,4,FALSE)</f>
        <v>222</v>
      </c>
      <c r="W706" s="15">
        <f>VLOOKUP(B706,[3]成就!$A:$P,16,FALSE)</f>
        <v>140</v>
      </c>
      <c r="X706" s="12"/>
      <c r="Y706" s="11">
        <f>VLOOKUP(B706,[1]成就!$A:$P,14,FALSE)</f>
        <v>30000</v>
      </c>
      <c r="Z706" s="12"/>
      <c r="AA706" s="14" t="s">
        <v>52</v>
      </c>
      <c r="AB706" s="14">
        <v>5</v>
      </c>
      <c r="AC706" s="14" t="s">
        <v>53</v>
      </c>
      <c r="AD706" s="14">
        <v>3750</v>
      </c>
      <c r="AE706" s="14" t="s">
        <v>54</v>
      </c>
      <c r="AF706" s="14">
        <v>4500</v>
      </c>
      <c r="AG706" s="14">
        <f>VLOOKUP(AA706,[2]item!$A:$B,2,FALSE)</f>
        <v>17</v>
      </c>
      <c r="AH706" s="14">
        <f>VLOOKUP(AC706,[2]item!$A:$B,2,FALSE)</f>
        <v>2750</v>
      </c>
      <c r="AI706" s="14">
        <f>VLOOKUP(AE706,[2]item!$A:$B,2,FALSE)</f>
        <v>16</v>
      </c>
    </row>
    <row r="707" spans="2:35">
      <c r="B707" s="2">
        <v>814</v>
      </c>
      <c r="C707" s="7" t="str">
        <f>VLOOKUP(B707,[1]成就!$A:$P,2,FALSE)</f>
        <v>神兵升星</v>
      </c>
      <c r="D707" s="2">
        <f>VLOOKUP(C707,配置表!$B:$F,2,FALSE)</f>
        <v>18</v>
      </c>
      <c r="E707" s="2">
        <v>815</v>
      </c>
      <c r="F707" s="8" t="str">
        <f t="shared" si="30"/>
        <v>222,160</v>
      </c>
      <c r="G707" s="8" t="s">
        <v>46</v>
      </c>
      <c r="H707" s="7" t="str">
        <f t="shared" si="31"/>
        <v>17,5;2750,4000;16,4800</v>
      </c>
      <c r="I707" s="7" t="str">
        <f t="shared" si="32"/>
        <v>1,33000</v>
      </c>
      <c r="J707" s="8" t="str">
        <f>VLOOKUP(C707,配置表!$B:$F,5,FALSE)</f>
        <v>53,0</v>
      </c>
      <c r="K707" s="7" t="str">
        <f>VLOOKUP(C707,配置表!$B:$J,7,FALSE)&amp;W707&amp;IFERROR(VLOOKUP(C707,配置表!$B:$J,8,FALSE),"")&amp;IF(X707,VLOOKUP(X707,配置表!$M$2:$N$8,2,FALSE)&amp;VLOOKUP(C707,配置表!$B:$J,9,FALSE),"")</f>
        <v>任意神兵达到160星</v>
      </c>
      <c r="L707" s="9"/>
      <c r="M707" s="9"/>
      <c r="N707" s="9"/>
      <c r="O707" s="9"/>
      <c r="P707" s="9"/>
      <c r="V707" s="11">
        <f>VLOOKUP(C707,配置表!$B:$F,4,FALSE)</f>
        <v>222</v>
      </c>
      <c r="W707" s="15">
        <f>VLOOKUP(B707,[3]成就!$A:$P,16,FALSE)</f>
        <v>160</v>
      </c>
      <c r="X707" s="12"/>
      <c r="Y707" s="11">
        <f>VLOOKUP(B707,[1]成就!$A:$P,14,FALSE)</f>
        <v>33000</v>
      </c>
      <c r="Z707" s="12"/>
      <c r="AA707" s="14" t="s">
        <v>52</v>
      </c>
      <c r="AB707" s="14">
        <v>5</v>
      </c>
      <c r="AC707" s="14" t="s">
        <v>53</v>
      </c>
      <c r="AD707" s="14">
        <v>4000</v>
      </c>
      <c r="AE707" s="14" t="s">
        <v>54</v>
      </c>
      <c r="AF707" s="14">
        <v>4800</v>
      </c>
      <c r="AG707" s="14">
        <f>VLOOKUP(AA707,[2]item!$A:$B,2,FALSE)</f>
        <v>17</v>
      </c>
      <c r="AH707" s="14">
        <f>VLOOKUP(AC707,[2]item!$A:$B,2,FALSE)</f>
        <v>2750</v>
      </c>
      <c r="AI707" s="14">
        <f>VLOOKUP(AE707,[2]item!$A:$B,2,FALSE)</f>
        <v>16</v>
      </c>
    </row>
    <row r="708" spans="2:35">
      <c r="B708" s="2">
        <v>815</v>
      </c>
      <c r="C708" s="7" t="str">
        <f>VLOOKUP(B708,[1]成就!$A:$P,2,FALSE)</f>
        <v>神兵升星</v>
      </c>
      <c r="D708" s="2">
        <f>VLOOKUP(C708,配置表!$B:$F,2,FALSE)</f>
        <v>18</v>
      </c>
      <c r="E708" s="2">
        <v>816</v>
      </c>
      <c r="F708" s="8" t="str">
        <f t="shared" ref="F708:F771" si="33">V708&amp;","&amp;W708&amp;IF(X708,",1"&amp;","&amp;X708,"")</f>
        <v>222,180</v>
      </c>
      <c r="G708" s="8" t="s">
        <v>46</v>
      </c>
      <c r="H708" s="7" t="str">
        <f t="shared" ref="H708:H771" si="34">AG708&amp;","&amp;AB708&amp;";"&amp;AH708&amp;","&amp;AD708&amp;";"&amp;AI708&amp;","&amp;AF708</f>
        <v>22,5;2750,4000;16,4800</v>
      </c>
      <c r="I708" s="7" t="str">
        <f t="shared" ref="I708:I771" si="35">"1,"&amp;Y708</f>
        <v>1,33000</v>
      </c>
      <c r="J708" s="8" t="str">
        <f>VLOOKUP(C708,配置表!$B:$F,5,FALSE)</f>
        <v>53,0</v>
      </c>
      <c r="K708" s="7" t="str">
        <f>VLOOKUP(C708,配置表!$B:$J,7,FALSE)&amp;W708&amp;IFERROR(VLOOKUP(C708,配置表!$B:$J,8,FALSE),"")&amp;IF(X708,VLOOKUP(X708,配置表!$M$2:$N$8,2,FALSE)&amp;VLOOKUP(C708,配置表!$B:$J,9,FALSE),"")</f>
        <v>任意神兵达到180星</v>
      </c>
      <c r="L708" s="9"/>
      <c r="M708" s="9"/>
      <c r="N708" s="9"/>
      <c r="O708" s="9"/>
      <c r="P708" s="9"/>
      <c r="V708" s="11">
        <f>VLOOKUP(C708,配置表!$B:$F,4,FALSE)</f>
        <v>222</v>
      </c>
      <c r="W708" s="15">
        <f>VLOOKUP(B708,[3]成就!$A:$P,16,FALSE)</f>
        <v>180</v>
      </c>
      <c r="X708" s="12"/>
      <c r="Y708" s="11">
        <f>VLOOKUP(B708,[1]成就!$A:$P,14,FALSE)</f>
        <v>33000</v>
      </c>
      <c r="Z708" s="12"/>
      <c r="AA708" s="14" t="s">
        <v>64</v>
      </c>
      <c r="AB708" s="14">
        <v>5</v>
      </c>
      <c r="AC708" s="14" t="s">
        <v>53</v>
      </c>
      <c r="AD708" s="14">
        <v>4000</v>
      </c>
      <c r="AE708" s="14" t="s">
        <v>54</v>
      </c>
      <c r="AF708" s="14">
        <v>4800</v>
      </c>
      <c r="AG708" s="14">
        <f>VLOOKUP(AA708,[2]item!$A:$B,2,FALSE)</f>
        <v>22</v>
      </c>
      <c r="AH708" s="14">
        <f>VLOOKUP(AC708,[2]item!$A:$B,2,FALSE)</f>
        <v>2750</v>
      </c>
      <c r="AI708" s="14">
        <f>VLOOKUP(AE708,[2]item!$A:$B,2,FALSE)</f>
        <v>16</v>
      </c>
    </row>
    <row r="709" spans="2:35">
      <c r="B709" s="2">
        <v>816</v>
      </c>
      <c r="C709" s="7" t="str">
        <f>VLOOKUP(B709,[1]成就!$A:$P,2,FALSE)</f>
        <v>神兵升星</v>
      </c>
      <c r="D709" s="2">
        <f>VLOOKUP(C709,配置表!$B:$F,2,FALSE)</f>
        <v>18</v>
      </c>
      <c r="E709" s="2">
        <v>817</v>
      </c>
      <c r="F709" s="8" t="str">
        <f t="shared" si="33"/>
        <v>222,200</v>
      </c>
      <c r="G709" s="8" t="s">
        <v>46</v>
      </c>
      <c r="H709" s="7" t="str">
        <f t="shared" si="34"/>
        <v>17,5;2750,4250;16,5100</v>
      </c>
      <c r="I709" s="7" t="str">
        <f t="shared" si="35"/>
        <v>1,36000</v>
      </c>
      <c r="J709" s="8" t="str">
        <f>VLOOKUP(C709,配置表!$B:$F,5,FALSE)</f>
        <v>53,0</v>
      </c>
      <c r="K709" s="7" t="str">
        <f>VLOOKUP(C709,配置表!$B:$J,7,FALSE)&amp;W709&amp;IFERROR(VLOOKUP(C709,配置表!$B:$J,8,FALSE),"")&amp;IF(X709,VLOOKUP(X709,配置表!$M$2:$N$8,2,FALSE)&amp;VLOOKUP(C709,配置表!$B:$J,9,FALSE),"")</f>
        <v>任意神兵达到200星</v>
      </c>
      <c r="L709" s="9"/>
      <c r="M709" s="9"/>
      <c r="N709" s="9"/>
      <c r="O709" s="9"/>
      <c r="P709" s="9"/>
      <c r="V709" s="11">
        <f>VLOOKUP(C709,配置表!$B:$F,4,FALSE)</f>
        <v>222</v>
      </c>
      <c r="W709" s="15">
        <f>VLOOKUP(B709,[3]成就!$A:$P,16,FALSE)</f>
        <v>200</v>
      </c>
      <c r="X709" s="12"/>
      <c r="Y709" s="11">
        <f>VLOOKUP(B709,[1]成就!$A:$P,14,FALSE)</f>
        <v>36000</v>
      </c>
      <c r="Z709" s="12"/>
      <c r="AA709" s="14" t="s">
        <v>52</v>
      </c>
      <c r="AB709" s="14">
        <v>5</v>
      </c>
      <c r="AC709" s="14" t="s">
        <v>53</v>
      </c>
      <c r="AD709" s="14">
        <v>4250</v>
      </c>
      <c r="AE709" s="14" t="s">
        <v>54</v>
      </c>
      <c r="AF709" s="14">
        <v>5100</v>
      </c>
      <c r="AG709" s="14">
        <f>VLOOKUP(AA709,[2]item!$A:$B,2,FALSE)</f>
        <v>17</v>
      </c>
      <c r="AH709" s="14">
        <f>VLOOKUP(AC709,[2]item!$A:$B,2,FALSE)</f>
        <v>2750</v>
      </c>
      <c r="AI709" s="14">
        <f>VLOOKUP(AE709,[2]item!$A:$B,2,FALSE)</f>
        <v>16</v>
      </c>
    </row>
    <row r="710" spans="2:35">
      <c r="B710" s="2">
        <v>817</v>
      </c>
      <c r="C710" s="7" t="str">
        <f>VLOOKUP(B710,[1]成就!$A:$P,2,FALSE)</f>
        <v>神兵升星</v>
      </c>
      <c r="D710" s="2">
        <f>VLOOKUP(C710,配置表!$B:$F,2,FALSE)</f>
        <v>18</v>
      </c>
      <c r="E710" s="2">
        <v>818</v>
      </c>
      <c r="F710" s="8" t="str">
        <f t="shared" si="33"/>
        <v>222,225</v>
      </c>
      <c r="G710" s="8" t="s">
        <v>46</v>
      </c>
      <c r="H710" s="7" t="str">
        <f t="shared" si="34"/>
        <v>17,5;2750,4250;16,5100</v>
      </c>
      <c r="I710" s="7" t="str">
        <f t="shared" si="35"/>
        <v>1,36000</v>
      </c>
      <c r="J710" s="8" t="str">
        <f>VLOOKUP(C710,配置表!$B:$F,5,FALSE)</f>
        <v>53,0</v>
      </c>
      <c r="K710" s="7" t="str">
        <f>VLOOKUP(C710,配置表!$B:$J,7,FALSE)&amp;W710&amp;IFERROR(VLOOKUP(C710,配置表!$B:$J,8,FALSE),"")&amp;IF(X710,VLOOKUP(X710,配置表!$M$2:$N$8,2,FALSE)&amp;VLOOKUP(C710,配置表!$B:$J,9,FALSE),"")</f>
        <v>任意神兵达到225星</v>
      </c>
      <c r="L710" s="9"/>
      <c r="M710" s="9"/>
      <c r="N710" s="9"/>
      <c r="O710" s="9"/>
      <c r="P710" s="9"/>
      <c r="V710" s="11">
        <f>VLOOKUP(C710,配置表!$B:$F,4,FALSE)</f>
        <v>222</v>
      </c>
      <c r="W710" s="15">
        <f>VLOOKUP(B710,[3]成就!$A:$P,16,FALSE)</f>
        <v>225</v>
      </c>
      <c r="X710" s="12"/>
      <c r="Y710" s="11">
        <f>VLOOKUP(B710,[1]成就!$A:$P,14,FALSE)</f>
        <v>36000</v>
      </c>
      <c r="Z710" s="12"/>
      <c r="AA710" s="14" t="s">
        <v>52</v>
      </c>
      <c r="AB710" s="14">
        <v>5</v>
      </c>
      <c r="AC710" s="14" t="s">
        <v>53</v>
      </c>
      <c r="AD710" s="14">
        <v>4250</v>
      </c>
      <c r="AE710" s="14" t="s">
        <v>54</v>
      </c>
      <c r="AF710" s="14">
        <v>5100</v>
      </c>
      <c r="AG710" s="14">
        <f>VLOOKUP(AA710,[2]item!$A:$B,2,FALSE)</f>
        <v>17</v>
      </c>
      <c r="AH710" s="14">
        <f>VLOOKUP(AC710,[2]item!$A:$B,2,FALSE)</f>
        <v>2750</v>
      </c>
      <c r="AI710" s="14">
        <f>VLOOKUP(AE710,[2]item!$A:$B,2,FALSE)</f>
        <v>16</v>
      </c>
    </row>
    <row r="711" spans="2:35">
      <c r="B711" s="2">
        <v>818</v>
      </c>
      <c r="C711" s="7" t="str">
        <f>VLOOKUP(B711,[1]成就!$A:$P,2,FALSE)</f>
        <v>神兵升星</v>
      </c>
      <c r="D711" s="2">
        <f>VLOOKUP(C711,配置表!$B:$F,2,FALSE)</f>
        <v>18</v>
      </c>
      <c r="E711" s="2">
        <v>819</v>
      </c>
      <c r="F711" s="8" t="str">
        <f t="shared" si="33"/>
        <v>222,250</v>
      </c>
      <c r="G711" s="8" t="s">
        <v>46</v>
      </c>
      <c r="H711" s="7" t="str">
        <f t="shared" si="34"/>
        <v>22,5;2750,4500;16,5400</v>
      </c>
      <c r="I711" s="7" t="str">
        <f t="shared" si="35"/>
        <v>1,39000</v>
      </c>
      <c r="J711" s="8" t="str">
        <f>VLOOKUP(C711,配置表!$B:$F,5,FALSE)</f>
        <v>53,0</v>
      </c>
      <c r="K711" s="7" t="str">
        <f>VLOOKUP(C711,配置表!$B:$J,7,FALSE)&amp;W711&amp;IFERROR(VLOOKUP(C711,配置表!$B:$J,8,FALSE),"")&amp;IF(X711,VLOOKUP(X711,配置表!$M$2:$N$8,2,FALSE)&amp;VLOOKUP(C711,配置表!$B:$J,9,FALSE),"")</f>
        <v>任意神兵达到250星</v>
      </c>
      <c r="L711" s="9"/>
      <c r="M711" s="9"/>
      <c r="N711" s="9"/>
      <c r="O711" s="9"/>
      <c r="P711" s="9"/>
      <c r="V711" s="11">
        <f>VLOOKUP(C711,配置表!$B:$F,4,FALSE)</f>
        <v>222</v>
      </c>
      <c r="W711" s="15">
        <f>VLOOKUP(B711,[3]成就!$A:$P,16,FALSE)</f>
        <v>250</v>
      </c>
      <c r="X711" s="12"/>
      <c r="Y711" s="11">
        <f>VLOOKUP(B711,[1]成就!$A:$P,14,FALSE)</f>
        <v>39000</v>
      </c>
      <c r="Z711" s="12"/>
      <c r="AA711" s="14" t="s">
        <v>64</v>
      </c>
      <c r="AB711" s="14">
        <v>5</v>
      </c>
      <c r="AC711" s="14" t="s">
        <v>53</v>
      </c>
      <c r="AD711" s="14">
        <v>4500</v>
      </c>
      <c r="AE711" s="14" t="s">
        <v>54</v>
      </c>
      <c r="AF711" s="14">
        <v>5400</v>
      </c>
      <c r="AG711" s="14">
        <f>VLOOKUP(AA711,[2]item!$A:$B,2,FALSE)</f>
        <v>22</v>
      </c>
      <c r="AH711" s="14">
        <f>VLOOKUP(AC711,[2]item!$A:$B,2,FALSE)</f>
        <v>2750</v>
      </c>
      <c r="AI711" s="14">
        <f>VLOOKUP(AE711,[2]item!$A:$B,2,FALSE)</f>
        <v>16</v>
      </c>
    </row>
    <row r="712" spans="2:35">
      <c r="B712" s="2">
        <v>819</v>
      </c>
      <c r="C712" s="7" t="str">
        <f>VLOOKUP(B712,[1]成就!$A:$P,2,FALSE)</f>
        <v>神兵升星</v>
      </c>
      <c r="D712" s="2">
        <f>VLOOKUP(C712,配置表!$B:$F,2,FALSE)</f>
        <v>18</v>
      </c>
      <c r="E712" s="2">
        <v>820</v>
      </c>
      <c r="F712" s="8" t="str">
        <f t="shared" si="33"/>
        <v>222,275</v>
      </c>
      <c r="G712" s="8" t="s">
        <v>46</v>
      </c>
      <c r="H712" s="7" t="str">
        <f t="shared" si="34"/>
        <v>17,5;2750,4500;16,5400</v>
      </c>
      <c r="I712" s="7" t="str">
        <f t="shared" si="35"/>
        <v>1,39000</v>
      </c>
      <c r="J712" s="8" t="str">
        <f>VLOOKUP(C712,配置表!$B:$F,5,FALSE)</f>
        <v>53,0</v>
      </c>
      <c r="K712" s="7" t="str">
        <f>VLOOKUP(C712,配置表!$B:$J,7,FALSE)&amp;W712&amp;IFERROR(VLOOKUP(C712,配置表!$B:$J,8,FALSE),"")&amp;IF(X712,VLOOKUP(X712,配置表!$M$2:$N$8,2,FALSE)&amp;VLOOKUP(C712,配置表!$B:$J,9,FALSE),"")</f>
        <v>任意神兵达到275星</v>
      </c>
      <c r="L712" s="9"/>
      <c r="M712" s="9"/>
      <c r="N712" s="9"/>
      <c r="O712" s="9"/>
      <c r="P712" s="9"/>
      <c r="V712" s="11">
        <f>VLOOKUP(C712,配置表!$B:$F,4,FALSE)</f>
        <v>222</v>
      </c>
      <c r="W712" s="15">
        <f>VLOOKUP(B712,[3]成就!$A:$P,16,FALSE)</f>
        <v>275</v>
      </c>
      <c r="X712" s="12"/>
      <c r="Y712" s="11">
        <f>VLOOKUP(B712,[1]成就!$A:$P,14,FALSE)</f>
        <v>39000</v>
      </c>
      <c r="Z712" s="12"/>
      <c r="AA712" s="14" t="s">
        <v>52</v>
      </c>
      <c r="AB712" s="14">
        <v>5</v>
      </c>
      <c r="AC712" s="14" t="s">
        <v>53</v>
      </c>
      <c r="AD712" s="14">
        <v>4500</v>
      </c>
      <c r="AE712" s="14" t="s">
        <v>54</v>
      </c>
      <c r="AF712" s="14">
        <v>5400</v>
      </c>
      <c r="AG712" s="14">
        <f>VLOOKUP(AA712,[2]item!$A:$B,2,FALSE)</f>
        <v>17</v>
      </c>
      <c r="AH712" s="14">
        <f>VLOOKUP(AC712,[2]item!$A:$B,2,FALSE)</f>
        <v>2750</v>
      </c>
      <c r="AI712" s="14">
        <f>VLOOKUP(AE712,[2]item!$A:$B,2,FALSE)</f>
        <v>16</v>
      </c>
    </row>
    <row r="713" spans="2:35">
      <c r="B713" s="2">
        <v>820</v>
      </c>
      <c r="C713" s="7" t="str">
        <f>VLOOKUP(B713,[1]成就!$A:$P,2,FALSE)</f>
        <v>神兵升星</v>
      </c>
      <c r="D713" s="2">
        <f>VLOOKUP(C713,配置表!$B:$F,2,FALSE)</f>
        <v>18</v>
      </c>
      <c r="E713" s="2">
        <v>821</v>
      </c>
      <c r="F713" s="8" t="str">
        <f t="shared" si="33"/>
        <v>222,300</v>
      </c>
      <c r="G713" s="8" t="s">
        <v>46</v>
      </c>
      <c r="H713" s="7" t="str">
        <f t="shared" si="34"/>
        <v>17,5;2750,4750;16,5700</v>
      </c>
      <c r="I713" s="7" t="str">
        <f t="shared" si="35"/>
        <v>1,42000</v>
      </c>
      <c r="J713" s="8" t="str">
        <f>VLOOKUP(C713,配置表!$B:$F,5,FALSE)</f>
        <v>53,0</v>
      </c>
      <c r="K713" s="7" t="str">
        <f>VLOOKUP(C713,配置表!$B:$J,7,FALSE)&amp;W713&amp;IFERROR(VLOOKUP(C713,配置表!$B:$J,8,FALSE),"")&amp;IF(X713,VLOOKUP(X713,配置表!$M$2:$N$8,2,FALSE)&amp;VLOOKUP(C713,配置表!$B:$J,9,FALSE),"")</f>
        <v>任意神兵达到300星</v>
      </c>
      <c r="L713" s="9"/>
      <c r="M713" s="9"/>
      <c r="N713" s="9"/>
      <c r="O713" s="9"/>
      <c r="P713" s="9"/>
      <c r="V713" s="11">
        <f>VLOOKUP(C713,配置表!$B:$F,4,FALSE)</f>
        <v>222</v>
      </c>
      <c r="W713" s="15">
        <f>VLOOKUP(B713,[3]成就!$A:$P,16,FALSE)</f>
        <v>300</v>
      </c>
      <c r="X713" s="12"/>
      <c r="Y713" s="11">
        <f>VLOOKUP(B713,[1]成就!$A:$P,14,FALSE)</f>
        <v>42000</v>
      </c>
      <c r="Z713" s="12"/>
      <c r="AA713" s="14" t="s">
        <v>52</v>
      </c>
      <c r="AB713" s="14">
        <v>5</v>
      </c>
      <c r="AC713" s="14" t="s">
        <v>53</v>
      </c>
      <c r="AD713" s="14">
        <v>4750</v>
      </c>
      <c r="AE713" s="14" t="s">
        <v>54</v>
      </c>
      <c r="AF713" s="14">
        <v>5700</v>
      </c>
      <c r="AG713" s="14">
        <f>VLOOKUP(AA713,[2]item!$A:$B,2,FALSE)</f>
        <v>17</v>
      </c>
      <c r="AH713" s="14">
        <f>VLOOKUP(AC713,[2]item!$A:$B,2,FALSE)</f>
        <v>2750</v>
      </c>
      <c r="AI713" s="14">
        <f>VLOOKUP(AE713,[2]item!$A:$B,2,FALSE)</f>
        <v>16</v>
      </c>
    </row>
    <row r="714" spans="2:35">
      <c r="B714" s="2">
        <v>821</v>
      </c>
      <c r="C714" s="7" t="str">
        <f>VLOOKUP(B714,[1]成就!$A:$P,2,FALSE)</f>
        <v>神兵升星</v>
      </c>
      <c r="D714" s="2">
        <f>VLOOKUP(C714,配置表!$B:$F,2,FALSE)</f>
        <v>18</v>
      </c>
      <c r="E714" s="2">
        <v>822</v>
      </c>
      <c r="F714" s="8" t="str">
        <f t="shared" si="33"/>
        <v>222,325</v>
      </c>
      <c r="G714" s="8" t="s">
        <v>46</v>
      </c>
      <c r="H714" s="7" t="str">
        <f t="shared" si="34"/>
        <v>22,5;2750,4750;16,5700</v>
      </c>
      <c r="I714" s="7" t="str">
        <f t="shared" si="35"/>
        <v>1,42000</v>
      </c>
      <c r="J714" s="8" t="str">
        <f>VLOOKUP(C714,配置表!$B:$F,5,FALSE)</f>
        <v>53,0</v>
      </c>
      <c r="K714" s="7" t="str">
        <f>VLOOKUP(C714,配置表!$B:$J,7,FALSE)&amp;W714&amp;IFERROR(VLOOKUP(C714,配置表!$B:$J,8,FALSE),"")&amp;IF(X714,VLOOKUP(X714,配置表!$M$2:$N$8,2,FALSE)&amp;VLOOKUP(C714,配置表!$B:$J,9,FALSE),"")</f>
        <v>任意神兵达到325星</v>
      </c>
      <c r="L714" s="9"/>
      <c r="M714" s="9"/>
      <c r="N714" s="9"/>
      <c r="O714" s="9"/>
      <c r="P714" s="9"/>
      <c r="V714" s="11">
        <f>VLOOKUP(C714,配置表!$B:$F,4,FALSE)</f>
        <v>222</v>
      </c>
      <c r="W714" s="15">
        <f>VLOOKUP(B714,[3]成就!$A:$P,16,FALSE)</f>
        <v>325</v>
      </c>
      <c r="X714" s="12"/>
      <c r="Y714" s="11">
        <f>VLOOKUP(B714,[1]成就!$A:$P,14,FALSE)</f>
        <v>42000</v>
      </c>
      <c r="Z714" s="12"/>
      <c r="AA714" s="14" t="s">
        <v>64</v>
      </c>
      <c r="AB714" s="14">
        <v>5</v>
      </c>
      <c r="AC714" s="14" t="s">
        <v>53</v>
      </c>
      <c r="AD714" s="14">
        <v>4750</v>
      </c>
      <c r="AE714" s="14" t="s">
        <v>54</v>
      </c>
      <c r="AF714" s="14">
        <v>5700</v>
      </c>
      <c r="AG714" s="14">
        <f>VLOOKUP(AA714,[2]item!$A:$B,2,FALSE)</f>
        <v>22</v>
      </c>
      <c r="AH714" s="14">
        <f>VLOOKUP(AC714,[2]item!$A:$B,2,FALSE)</f>
        <v>2750</v>
      </c>
      <c r="AI714" s="14">
        <f>VLOOKUP(AE714,[2]item!$A:$B,2,FALSE)</f>
        <v>16</v>
      </c>
    </row>
    <row r="715" spans="2:35">
      <c r="B715" s="2">
        <v>822</v>
      </c>
      <c r="C715" s="7" t="str">
        <f>VLOOKUP(B715,[1]成就!$A:$P,2,FALSE)</f>
        <v>神兵升星</v>
      </c>
      <c r="D715" s="2">
        <f>VLOOKUP(C715,配置表!$B:$F,2,FALSE)</f>
        <v>18</v>
      </c>
      <c r="E715" s="2">
        <v>823</v>
      </c>
      <c r="F715" s="8" t="str">
        <f t="shared" si="33"/>
        <v>222,350</v>
      </c>
      <c r="G715" s="8" t="s">
        <v>46</v>
      </c>
      <c r="H715" s="7" t="str">
        <f t="shared" si="34"/>
        <v>17,5;2750,5000;16,6000</v>
      </c>
      <c r="I715" s="7" t="str">
        <f t="shared" si="35"/>
        <v>1,45000</v>
      </c>
      <c r="J715" s="8" t="str">
        <f>VLOOKUP(C715,配置表!$B:$F,5,FALSE)</f>
        <v>53,0</v>
      </c>
      <c r="K715" s="7" t="str">
        <f>VLOOKUP(C715,配置表!$B:$J,7,FALSE)&amp;W715&amp;IFERROR(VLOOKUP(C715,配置表!$B:$J,8,FALSE),"")&amp;IF(X715,VLOOKUP(X715,配置表!$M$2:$N$8,2,FALSE)&amp;VLOOKUP(C715,配置表!$B:$J,9,FALSE),"")</f>
        <v>任意神兵达到350星</v>
      </c>
      <c r="L715" s="9"/>
      <c r="M715" s="9"/>
      <c r="N715" s="9"/>
      <c r="O715" s="9"/>
      <c r="P715" s="9"/>
      <c r="V715" s="11">
        <f>VLOOKUP(C715,配置表!$B:$F,4,FALSE)</f>
        <v>222</v>
      </c>
      <c r="W715" s="15">
        <f>VLOOKUP(B715,[3]成就!$A:$P,16,FALSE)</f>
        <v>350</v>
      </c>
      <c r="X715" s="12"/>
      <c r="Y715" s="11">
        <f>VLOOKUP(B715,[1]成就!$A:$P,14,FALSE)</f>
        <v>45000</v>
      </c>
      <c r="Z715" s="12"/>
      <c r="AA715" s="14" t="s">
        <v>52</v>
      </c>
      <c r="AB715" s="14">
        <v>5</v>
      </c>
      <c r="AC715" s="14" t="s">
        <v>53</v>
      </c>
      <c r="AD715" s="14">
        <v>5000</v>
      </c>
      <c r="AE715" s="14" t="s">
        <v>54</v>
      </c>
      <c r="AF715" s="14">
        <v>6000</v>
      </c>
      <c r="AG715" s="14">
        <f>VLOOKUP(AA715,[2]item!$A:$B,2,FALSE)</f>
        <v>17</v>
      </c>
      <c r="AH715" s="14">
        <f>VLOOKUP(AC715,[2]item!$A:$B,2,FALSE)</f>
        <v>2750</v>
      </c>
      <c r="AI715" s="14">
        <f>VLOOKUP(AE715,[2]item!$A:$B,2,FALSE)</f>
        <v>16</v>
      </c>
    </row>
    <row r="716" spans="2:35">
      <c r="B716" s="2">
        <v>823</v>
      </c>
      <c r="C716" s="7" t="str">
        <f>VLOOKUP(B716,[1]成就!$A:$P,2,FALSE)</f>
        <v>神兵升星</v>
      </c>
      <c r="D716" s="2">
        <f>VLOOKUP(C716,配置表!$B:$F,2,FALSE)</f>
        <v>18</v>
      </c>
      <c r="E716" s="2">
        <v>824</v>
      </c>
      <c r="F716" s="8" t="str">
        <f t="shared" si="33"/>
        <v>222,375</v>
      </c>
      <c r="G716" s="8" t="s">
        <v>46</v>
      </c>
      <c r="H716" s="7" t="str">
        <f t="shared" si="34"/>
        <v>17,5;2750,5000;16,6000</v>
      </c>
      <c r="I716" s="7" t="str">
        <f t="shared" si="35"/>
        <v>1,45000</v>
      </c>
      <c r="J716" s="8" t="str">
        <f>VLOOKUP(C716,配置表!$B:$F,5,FALSE)</f>
        <v>53,0</v>
      </c>
      <c r="K716" s="7" t="str">
        <f>VLOOKUP(C716,配置表!$B:$J,7,FALSE)&amp;W716&amp;IFERROR(VLOOKUP(C716,配置表!$B:$J,8,FALSE),"")&amp;IF(X716,VLOOKUP(X716,配置表!$M$2:$N$8,2,FALSE)&amp;VLOOKUP(C716,配置表!$B:$J,9,FALSE),"")</f>
        <v>任意神兵达到375星</v>
      </c>
      <c r="L716" s="9"/>
      <c r="M716" s="9"/>
      <c r="N716" s="9"/>
      <c r="O716" s="9"/>
      <c r="P716" s="9"/>
      <c r="V716" s="11">
        <f>VLOOKUP(C716,配置表!$B:$F,4,FALSE)</f>
        <v>222</v>
      </c>
      <c r="W716" s="15">
        <f>VLOOKUP(B716,[3]成就!$A:$P,16,FALSE)</f>
        <v>375</v>
      </c>
      <c r="X716" s="12"/>
      <c r="Y716" s="11">
        <f>VLOOKUP(B716,[1]成就!$A:$P,14,FALSE)</f>
        <v>45000</v>
      </c>
      <c r="Z716" s="12"/>
      <c r="AA716" s="14" t="s">
        <v>52</v>
      </c>
      <c r="AB716" s="14">
        <v>5</v>
      </c>
      <c r="AC716" s="14" t="s">
        <v>53</v>
      </c>
      <c r="AD716" s="14">
        <v>5000</v>
      </c>
      <c r="AE716" s="14" t="s">
        <v>54</v>
      </c>
      <c r="AF716" s="14">
        <v>6000</v>
      </c>
      <c r="AG716" s="14">
        <f>VLOOKUP(AA716,[2]item!$A:$B,2,FALSE)</f>
        <v>17</v>
      </c>
      <c r="AH716" s="14">
        <f>VLOOKUP(AC716,[2]item!$A:$B,2,FALSE)</f>
        <v>2750</v>
      </c>
      <c r="AI716" s="14">
        <f>VLOOKUP(AE716,[2]item!$A:$B,2,FALSE)</f>
        <v>16</v>
      </c>
    </row>
    <row r="717" spans="2:35">
      <c r="B717" s="2">
        <v>824</v>
      </c>
      <c r="C717" s="7" t="str">
        <f>VLOOKUP(B717,[1]成就!$A:$P,2,FALSE)</f>
        <v>神兵升星</v>
      </c>
      <c r="D717" s="2">
        <f>VLOOKUP(C717,配置表!$B:$F,2,FALSE)</f>
        <v>18</v>
      </c>
      <c r="E717" s="2">
        <v>825</v>
      </c>
      <c r="F717" s="8" t="str">
        <f t="shared" si="33"/>
        <v>222,400</v>
      </c>
      <c r="G717" s="8" t="s">
        <v>46</v>
      </c>
      <c r="H717" s="7" t="str">
        <f t="shared" si="34"/>
        <v>22,5;2750,5250;16,6300</v>
      </c>
      <c r="I717" s="7" t="str">
        <f t="shared" si="35"/>
        <v>1,48000</v>
      </c>
      <c r="J717" s="8" t="str">
        <f>VLOOKUP(C717,配置表!$B:$F,5,FALSE)</f>
        <v>53,0</v>
      </c>
      <c r="K717" s="7" t="str">
        <f>VLOOKUP(C717,配置表!$B:$J,7,FALSE)&amp;W717&amp;IFERROR(VLOOKUP(C717,配置表!$B:$J,8,FALSE),"")&amp;IF(X717,VLOOKUP(X717,配置表!$M$2:$N$8,2,FALSE)&amp;VLOOKUP(C717,配置表!$B:$J,9,FALSE),"")</f>
        <v>任意神兵达到400星</v>
      </c>
      <c r="L717" s="9"/>
      <c r="M717" s="9"/>
      <c r="N717" s="9"/>
      <c r="O717" s="9"/>
      <c r="P717" s="9"/>
      <c r="V717" s="11">
        <f>VLOOKUP(C717,配置表!$B:$F,4,FALSE)</f>
        <v>222</v>
      </c>
      <c r="W717" s="15">
        <f>VLOOKUP(B717,[3]成就!$A:$P,16,FALSE)</f>
        <v>400</v>
      </c>
      <c r="X717" s="12"/>
      <c r="Y717" s="11">
        <f>VLOOKUP(B717,[1]成就!$A:$P,14,FALSE)</f>
        <v>48000</v>
      </c>
      <c r="Z717" s="12"/>
      <c r="AA717" s="14" t="s">
        <v>64</v>
      </c>
      <c r="AB717" s="14">
        <v>5</v>
      </c>
      <c r="AC717" s="14" t="s">
        <v>53</v>
      </c>
      <c r="AD717" s="14">
        <v>5250</v>
      </c>
      <c r="AE717" s="14" t="s">
        <v>54</v>
      </c>
      <c r="AF717" s="14">
        <v>6300</v>
      </c>
      <c r="AG717" s="14">
        <f>VLOOKUP(AA717,[2]item!$A:$B,2,FALSE)</f>
        <v>22</v>
      </c>
      <c r="AH717" s="14">
        <f>VLOOKUP(AC717,[2]item!$A:$B,2,FALSE)</f>
        <v>2750</v>
      </c>
      <c r="AI717" s="14">
        <f>VLOOKUP(AE717,[2]item!$A:$B,2,FALSE)</f>
        <v>16</v>
      </c>
    </row>
    <row r="718" spans="2:35">
      <c r="B718" s="2">
        <v>825</v>
      </c>
      <c r="C718" s="7" t="str">
        <f>VLOOKUP(B718,[1]成就!$A:$P,2,FALSE)</f>
        <v>神兵升星</v>
      </c>
      <c r="D718" s="2">
        <f>VLOOKUP(C718,配置表!$B:$F,2,FALSE)</f>
        <v>18</v>
      </c>
      <c r="E718" s="2">
        <v>826</v>
      </c>
      <c r="F718" s="8" t="str">
        <f t="shared" si="33"/>
        <v>222,425</v>
      </c>
      <c r="G718" s="8" t="s">
        <v>46</v>
      </c>
      <c r="H718" s="7" t="str">
        <f t="shared" si="34"/>
        <v>17,5;2750,5250;16,6300</v>
      </c>
      <c r="I718" s="7" t="str">
        <f t="shared" si="35"/>
        <v>1,48000</v>
      </c>
      <c r="J718" s="8" t="str">
        <f>VLOOKUP(C718,配置表!$B:$F,5,FALSE)</f>
        <v>53,0</v>
      </c>
      <c r="K718" s="7" t="str">
        <f>VLOOKUP(C718,配置表!$B:$J,7,FALSE)&amp;W718&amp;IFERROR(VLOOKUP(C718,配置表!$B:$J,8,FALSE),"")&amp;IF(X718,VLOOKUP(X718,配置表!$M$2:$N$8,2,FALSE)&amp;VLOOKUP(C718,配置表!$B:$J,9,FALSE),"")</f>
        <v>任意神兵达到425星</v>
      </c>
      <c r="L718" s="9"/>
      <c r="M718" s="9"/>
      <c r="N718" s="9"/>
      <c r="O718" s="9"/>
      <c r="P718" s="9"/>
      <c r="V718" s="11">
        <f>VLOOKUP(C718,配置表!$B:$F,4,FALSE)</f>
        <v>222</v>
      </c>
      <c r="W718" s="15">
        <f>VLOOKUP(B718,[3]成就!$A:$P,16,FALSE)</f>
        <v>425</v>
      </c>
      <c r="X718" s="12"/>
      <c r="Y718" s="11">
        <f>VLOOKUP(B718,[1]成就!$A:$P,14,FALSE)</f>
        <v>48000</v>
      </c>
      <c r="Z718" s="12"/>
      <c r="AA718" s="14" t="s">
        <v>52</v>
      </c>
      <c r="AB718" s="14">
        <v>5</v>
      </c>
      <c r="AC718" s="14" t="s">
        <v>53</v>
      </c>
      <c r="AD718" s="14">
        <v>5250</v>
      </c>
      <c r="AE718" s="14" t="s">
        <v>54</v>
      </c>
      <c r="AF718" s="14">
        <v>6300</v>
      </c>
      <c r="AG718" s="14">
        <f>VLOOKUP(AA718,[2]item!$A:$B,2,FALSE)</f>
        <v>17</v>
      </c>
      <c r="AH718" s="14">
        <f>VLOOKUP(AC718,[2]item!$A:$B,2,FALSE)</f>
        <v>2750</v>
      </c>
      <c r="AI718" s="14">
        <f>VLOOKUP(AE718,[2]item!$A:$B,2,FALSE)</f>
        <v>16</v>
      </c>
    </row>
    <row r="719" spans="2:35">
      <c r="B719" s="2">
        <v>826</v>
      </c>
      <c r="C719" s="7" t="str">
        <f>VLOOKUP(B719,[1]成就!$A:$P,2,FALSE)</f>
        <v>神兵升星</v>
      </c>
      <c r="D719" s="2">
        <f>VLOOKUP(C719,配置表!$B:$F,2,FALSE)</f>
        <v>18</v>
      </c>
      <c r="E719" s="2">
        <v>827</v>
      </c>
      <c r="F719" s="8" t="str">
        <f t="shared" si="33"/>
        <v>222,450</v>
      </c>
      <c r="G719" s="8" t="s">
        <v>46</v>
      </c>
      <c r="H719" s="7" t="str">
        <f t="shared" si="34"/>
        <v>17,5;2750,5500;16,6600</v>
      </c>
      <c r="I719" s="7" t="str">
        <f t="shared" si="35"/>
        <v>1,51000</v>
      </c>
      <c r="J719" s="8" t="str">
        <f>VLOOKUP(C719,配置表!$B:$F,5,FALSE)</f>
        <v>53,0</v>
      </c>
      <c r="K719" s="7" t="str">
        <f>VLOOKUP(C719,配置表!$B:$J,7,FALSE)&amp;W719&amp;IFERROR(VLOOKUP(C719,配置表!$B:$J,8,FALSE),"")&amp;IF(X719,VLOOKUP(X719,配置表!$M$2:$N$8,2,FALSE)&amp;VLOOKUP(C719,配置表!$B:$J,9,FALSE),"")</f>
        <v>任意神兵达到450星</v>
      </c>
      <c r="L719" s="9"/>
      <c r="M719" s="9"/>
      <c r="N719" s="9"/>
      <c r="O719" s="9"/>
      <c r="P719" s="9"/>
      <c r="V719" s="11">
        <f>VLOOKUP(C719,配置表!$B:$F,4,FALSE)</f>
        <v>222</v>
      </c>
      <c r="W719" s="15">
        <f>VLOOKUP(B719,[3]成就!$A:$P,16,FALSE)</f>
        <v>450</v>
      </c>
      <c r="X719" s="12"/>
      <c r="Y719" s="11">
        <f>VLOOKUP(B719,[1]成就!$A:$P,14,FALSE)</f>
        <v>51000</v>
      </c>
      <c r="Z719" s="12"/>
      <c r="AA719" s="14" t="s">
        <v>52</v>
      </c>
      <c r="AB719" s="14">
        <v>5</v>
      </c>
      <c r="AC719" s="14" t="s">
        <v>53</v>
      </c>
      <c r="AD719" s="14">
        <v>5500</v>
      </c>
      <c r="AE719" s="14" t="s">
        <v>54</v>
      </c>
      <c r="AF719" s="14">
        <v>6600</v>
      </c>
      <c r="AG719" s="14">
        <f>VLOOKUP(AA719,[2]item!$A:$B,2,FALSE)</f>
        <v>17</v>
      </c>
      <c r="AH719" s="14">
        <f>VLOOKUP(AC719,[2]item!$A:$B,2,FALSE)</f>
        <v>2750</v>
      </c>
      <c r="AI719" s="14">
        <f>VLOOKUP(AE719,[2]item!$A:$B,2,FALSE)</f>
        <v>16</v>
      </c>
    </row>
    <row r="720" spans="2:35">
      <c r="B720" s="2">
        <v>827</v>
      </c>
      <c r="C720" s="7" t="str">
        <f>VLOOKUP(B720,[1]成就!$A:$P,2,FALSE)</f>
        <v>神兵升星</v>
      </c>
      <c r="D720" s="2">
        <f>VLOOKUP(C720,配置表!$B:$F,2,FALSE)</f>
        <v>18</v>
      </c>
      <c r="E720" s="2">
        <v>828</v>
      </c>
      <c r="F720" s="8" t="str">
        <f t="shared" si="33"/>
        <v>222,475</v>
      </c>
      <c r="G720" s="8" t="s">
        <v>46</v>
      </c>
      <c r="H720" s="7" t="str">
        <f t="shared" si="34"/>
        <v>22,5;2750,5500;16,6600</v>
      </c>
      <c r="I720" s="7" t="str">
        <f t="shared" si="35"/>
        <v>1,51000</v>
      </c>
      <c r="J720" s="8" t="str">
        <f>VLOOKUP(C720,配置表!$B:$F,5,FALSE)</f>
        <v>53,0</v>
      </c>
      <c r="K720" s="7" t="str">
        <f>VLOOKUP(C720,配置表!$B:$J,7,FALSE)&amp;W720&amp;IFERROR(VLOOKUP(C720,配置表!$B:$J,8,FALSE),"")&amp;IF(X720,VLOOKUP(X720,配置表!$M$2:$N$8,2,FALSE)&amp;VLOOKUP(C720,配置表!$B:$J,9,FALSE),"")</f>
        <v>任意神兵达到475星</v>
      </c>
      <c r="L720" s="9"/>
      <c r="M720" s="9"/>
      <c r="N720" s="9"/>
      <c r="O720" s="9"/>
      <c r="P720" s="9"/>
      <c r="V720" s="11">
        <f>VLOOKUP(C720,配置表!$B:$F,4,FALSE)</f>
        <v>222</v>
      </c>
      <c r="W720" s="15">
        <f>VLOOKUP(B720,[3]成就!$A:$P,16,FALSE)</f>
        <v>475</v>
      </c>
      <c r="X720" s="12"/>
      <c r="Y720" s="11">
        <f>VLOOKUP(B720,[1]成就!$A:$P,14,FALSE)</f>
        <v>51000</v>
      </c>
      <c r="Z720" s="12"/>
      <c r="AA720" s="14" t="s">
        <v>64</v>
      </c>
      <c r="AB720" s="14">
        <v>5</v>
      </c>
      <c r="AC720" s="14" t="s">
        <v>53</v>
      </c>
      <c r="AD720" s="14">
        <v>5500</v>
      </c>
      <c r="AE720" s="14" t="s">
        <v>54</v>
      </c>
      <c r="AF720" s="14">
        <v>6600</v>
      </c>
      <c r="AG720" s="14">
        <f>VLOOKUP(AA720,[2]item!$A:$B,2,FALSE)</f>
        <v>22</v>
      </c>
      <c r="AH720" s="14">
        <f>VLOOKUP(AC720,[2]item!$A:$B,2,FALSE)</f>
        <v>2750</v>
      </c>
      <c r="AI720" s="14">
        <f>VLOOKUP(AE720,[2]item!$A:$B,2,FALSE)</f>
        <v>16</v>
      </c>
    </row>
    <row r="721" spans="2:35">
      <c r="B721" s="2">
        <v>828</v>
      </c>
      <c r="C721" s="7" t="str">
        <f>VLOOKUP(B721,[1]成就!$A:$P,2,FALSE)</f>
        <v>神兵升星</v>
      </c>
      <c r="D721" s="2">
        <f>VLOOKUP(C721,配置表!$B:$F,2,FALSE)</f>
        <v>18</v>
      </c>
      <c r="E721" s="2">
        <v>829</v>
      </c>
      <c r="F721" s="8" t="str">
        <f t="shared" si="33"/>
        <v>222,500</v>
      </c>
      <c r="G721" s="8" t="s">
        <v>46</v>
      </c>
      <c r="H721" s="7" t="str">
        <f t="shared" si="34"/>
        <v>17,5;2750,5750;16,6900</v>
      </c>
      <c r="I721" s="7" t="str">
        <f t="shared" si="35"/>
        <v>1,54000</v>
      </c>
      <c r="J721" s="8" t="str">
        <f>VLOOKUP(C721,配置表!$B:$F,5,FALSE)</f>
        <v>53,0</v>
      </c>
      <c r="K721" s="7" t="str">
        <f>VLOOKUP(C721,配置表!$B:$J,7,FALSE)&amp;W721&amp;IFERROR(VLOOKUP(C721,配置表!$B:$J,8,FALSE),"")&amp;IF(X721,VLOOKUP(X721,配置表!$M$2:$N$8,2,FALSE)&amp;VLOOKUP(C721,配置表!$B:$J,9,FALSE),"")</f>
        <v>任意神兵达到500星</v>
      </c>
      <c r="L721" s="9"/>
      <c r="M721" s="9"/>
      <c r="N721" s="9"/>
      <c r="O721" s="9"/>
      <c r="P721" s="9"/>
      <c r="V721" s="11">
        <f>VLOOKUP(C721,配置表!$B:$F,4,FALSE)</f>
        <v>222</v>
      </c>
      <c r="W721" s="15">
        <f>VLOOKUP(B721,[3]成就!$A:$P,16,FALSE)</f>
        <v>500</v>
      </c>
      <c r="X721" s="12"/>
      <c r="Y721" s="11">
        <f>VLOOKUP(B721,[1]成就!$A:$P,14,FALSE)</f>
        <v>54000</v>
      </c>
      <c r="Z721" s="12"/>
      <c r="AA721" s="14" t="s">
        <v>52</v>
      </c>
      <c r="AB721" s="14">
        <v>5</v>
      </c>
      <c r="AC721" s="14" t="s">
        <v>53</v>
      </c>
      <c r="AD721" s="14">
        <v>5750</v>
      </c>
      <c r="AE721" s="14" t="s">
        <v>54</v>
      </c>
      <c r="AF721" s="14">
        <v>6900</v>
      </c>
      <c r="AG721" s="14">
        <f>VLOOKUP(AA721,[2]item!$A:$B,2,FALSE)</f>
        <v>17</v>
      </c>
      <c r="AH721" s="14">
        <f>VLOOKUP(AC721,[2]item!$A:$B,2,FALSE)</f>
        <v>2750</v>
      </c>
      <c r="AI721" s="14">
        <f>VLOOKUP(AE721,[2]item!$A:$B,2,FALSE)</f>
        <v>16</v>
      </c>
    </row>
    <row r="722" spans="2:35">
      <c r="B722" s="2">
        <v>829</v>
      </c>
      <c r="C722" s="7" t="str">
        <f>VLOOKUP(B722,[1]成就!$A:$P,2,FALSE)</f>
        <v>神兵升星</v>
      </c>
      <c r="D722" s="2">
        <f>VLOOKUP(C722,配置表!$B:$F,2,FALSE)</f>
        <v>18</v>
      </c>
      <c r="E722" s="2">
        <v>830</v>
      </c>
      <c r="F722" s="8" t="str">
        <f t="shared" si="33"/>
        <v>222,525</v>
      </c>
      <c r="G722" s="8" t="s">
        <v>46</v>
      </c>
      <c r="H722" s="7" t="str">
        <f t="shared" si="34"/>
        <v>17,5;2750,5750;16,6900</v>
      </c>
      <c r="I722" s="7" t="str">
        <f t="shared" si="35"/>
        <v>1,54000</v>
      </c>
      <c r="J722" s="8" t="str">
        <f>VLOOKUP(C722,配置表!$B:$F,5,FALSE)</f>
        <v>53,0</v>
      </c>
      <c r="K722" s="7" t="str">
        <f>VLOOKUP(C722,配置表!$B:$J,7,FALSE)&amp;W722&amp;IFERROR(VLOOKUP(C722,配置表!$B:$J,8,FALSE),"")&amp;IF(X722,VLOOKUP(X722,配置表!$M$2:$N$8,2,FALSE)&amp;VLOOKUP(C722,配置表!$B:$J,9,FALSE),"")</f>
        <v>任意神兵达到525星</v>
      </c>
      <c r="L722" s="9"/>
      <c r="M722" s="9"/>
      <c r="N722" s="9"/>
      <c r="O722" s="9"/>
      <c r="P722" s="9"/>
      <c r="V722" s="11">
        <f>VLOOKUP(C722,配置表!$B:$F,4,FALSE)</f>
        <v>222</v>
      </c>
      <c r="W722" s="15">
        <f>VLOOKUP(B722,[3]成就!$A:$P,16,FALSE)</f>
        <v>525</v>
      </c>
      <c r="X722" s="12"/>
      <c r="Y722" s="11">
        <f>VLOOKUP(B722,[1]成就!$A:$P,14,FALSE)</f>
        <v>54000</v>
      </c>
      <c r="Z722" s="12"/>
      <c r="AA722" s="14" t="s">
        <v>52</v>
      </c>
      <c r="AB722" s="14">
        <v>5</v>
      </c>
      <c r="AC722" s="14" t="s">
        <v>53</v>
      </c>
      <c r="AD722" s="14">
        <v>5750</v>
      </c>
      <c r="AE722" s="14" t="s">
        <v>54</v>
      </c>
      <c r="AF722" s="14">
        <v>6900</v>
      </c>
      <c r="AG722" s="14">
        <f>VLOOKUP(AA722,[2]item!$A:$B,2,FALSE)</f>
        <v>17</v>
      </c>
      <c r="AH722" s="14">
        <f>VLOOKUP(AC722,[2]item!$A:$B,2,FALSE)</f>
        <v>2750</v>
      </c>
      <c r="AI722" s="14">
        <f>VLOOKUP(AE722,[2]item!$A:$B,2,FALSE)</f>
        <v>16</v>
      </c>
    </row>
    <row r="723" spans="2:35">
      <c r="B723" s="2">
        <v>830</v>
      </c>
      <c r="C723" s="7" t="str">
        <f>VLOOKUP(B723,[1]成就!$A:$P,2,FALSE)</f>
        <v>神兵升星</v>
      </c>
      <c r="D723" s="2">
        <f>VLOOKUP(C723,配置表!$B:$F,2,FALSE)</f>
        <v>18</v>
      </c>
      <c r="E723" s="2">
        <v>831</v>
      </c>
      <c r="F723" s="8" t="str">
        <f t="shared" si="33"/>
        <v>222,550</v>
      </c>
      <c r="G723" s="8" t="s">
        <v>46</v>
      </c>
      <c r="H723" s="7" t="str">
        <f t="shared" si="34"/>
        <v>22,5;2750,6000;16,7200</v>
      </c>
      <c r="I723" s="7" t="str">
        <f t="shared" si="35"/>
        <v>1,57000</v>
      </c>
      <c r="J723" s="8" t="str">
        <f>VLOOKUP(C723,配置表!$B:$F,5,FALSE)</f>
        <v>53,0</v>
      </c>
      <c r="K723" s="7" t="str">
        <f>VLOOKUP(C723,配置表!$B:$J,7,FALSE)&amp;W723&amp;IFERROR(VLOOKUP(C723,配置表!$B:$J,8,FALSE),"")&amp;IF(X723,VLOOKUP(X723,配置表!$M$2:$N$8,2,FALSE)&amp;VLOOKUP(C723,配置表!$B:$J,9,FALSE),"")</f>
        <v>任意神兵达到550星</v>
      </c>
      <c r="L723" s="9"/>
      <c r="M723" s="9"/>
      <c r="N723" s="9"/>
      <c r="O723" s="9"/>
      <c r="P723" s="9"/>
      <c r="V723" s="11">
        <f>VLOOKUP(C723,配置表!$B:$F,4,FALSE)</f>
        <v>222</v>
      </c>
      <c r="W723" s="15">
        <f>VLOOKUP(B723,[3]成就!$A:$P,16,FALSE)</f>
        <v>550</v>
      </c>
      <c r="X723" s="12"/>
      <c r="Y723" s="11">
        <f>VLOOKUP(B723,[1]成就!$A:$P,14,FALSE)</f>
        <v>57000</v>
      </c>
      <c r="Z723" s="12"/>
      <c r="AA723" s="14" t="s">
        <v>64</v>
      </c>
      <c r="AB723" s="14">
        <v>5</v>
      </c>
      <c r="AC723" s="14" t="s">
        <v>53</v>
      </c>
      <c r="AD723" s="14">
        <v>6000</v>
      </c>
      <c r="AE723" s="14" t="s">
        <v>54</v>
      </c>
      <c r="AF723" s="14">
        <v>7200</v>
      </c>
      <c r="AG723" s="14">
        <f>VLOOKUP(AA723,[2]item!$A:$B,2,FALSE)</f>
        <v>22</v>
      </c>
      <c r="AH723" s="14">
        <f>VLOOKUP(AC723,[2]item!$A:$B,2,FALSE)</f>
        <v>2750</v>
      </c>
      <c r="AI723" s="14">
        <f>VLOOKUP(AE723,[2]item!$A:$B,2,FALSE)</f>
        <v>16</v>
      </c>
    </row>
    <row r="724" spans="2:35">
      <c r="B724" s="2">
        <v>831</v>
      </c>
      <c r="C724" s="7" t="str">
        <f>VLOOKUP(B724,[1]成就!$A:$P,2,FALSE)</f>
        <v>神兵升星</v>
      </c>
      <c r="D724" s="2">
        <f>VLOOKUP(C724,配置表!$B:$F,2,FALSE)</f>
        <v>18</v>
      </c>
      <c r="E724" s="2">
        <v>832</v>
      </c>
      <c r="F724" s="8" t="str">
        <f t="shared" si="33"/>
        <v>222,575</v>
      </c>
      <c r="G724" s="8" t="s">
        <v>46</v>
      </c>
      <c r="H724" s="7" t="str">
        <f t="shared" si="34"/>
        <v>17,5;2750,6000;16,7200</v>
      </c>
      <c r="I724" s="7" t="str">
        <f t="shared" si="35"/>
        <v>1,57000</v>
      </c>
      <c r="J724" s="8" t="str">
        <f>VLOOKUP(C724,配置表!$B:$F,5,FALSE)</f>
        <v>53,0</v>
      </c>
      <c r="K724" s="7" t="str">
        <f>VLOOKUP(C724,配置表!$B:$J,7,FALSE)&amp;W724&amp;IFERROR(VLOOKUP(C724,配置表!$B:$J,8,FALSE),"")&amp;IF(X724,VLOOKUP(X724,配置表!$M$2:$N$8,2,FALSE)&amp;VLOOKUP(C724,配置表!$B:$J,9,FALSE),"")</f>
        <v>任意神兵达到575星</v>
      </c>
      <c r="L724" s="9"/>
      <c r="M724" s="9"/>
      <c r="N724" s="9"/>
      <c r="O724" s="9"/>
      <c r="P724" s="9"/>
      <c r="V724" s="11">
        <f>VLOOKUP(C724,配置表!$B:$F,4,FALSE)</f>
        <v>222</v>
      </c>
      <c r="W724" s="15">
        <f>VLOOKUP(B724,[3]成就!$A:$P,16,FALSE)</f>
        <v>575</v>
      </c>
      <c r="X724" s="12"/>
      <c r="Y724" s="11">
        <f>VLOOKUP(B724,[1]成就!$A:$P,14,FALSE)</f>
        <v>57000</v>
      </c>
      <c r="Z724" s="12"/>
      <c r="AA724" s="14" t="s">
        <v>52</v>
      </c>
      <c r="AB724" s="14">
        <v>5</v>
      </c>
      <c r="AC724" s="14" t="s">
        <v>53</v>
      </c>
      <c r="AD724" s="14">
        <v>6000</v>
      </c>
      <c r="AE724" s="14" t="s">
        <v>54</v>
      </c>
      <c r="AF724" s="14">
        <v>7200</v>
      </c>
      <c r="AG724" s="14">
        <f>VLOOKUP(AA724,[2]item!$A:$B,2,FALSE)</f>
        <v>17</v>
      </c>
      <c r="AH724" s="14">
        <f>VLOOKUP(AC724,[2]item!$A:$B,2,FALSE)</f>
        <v>2750</v>
      </c>
      <c r="AI724" s="14">
        <f>VLOOKUP(AE724,[2]item!$A:$B,2,FALSE)</f>
        <v>16</v>
      </c>
    </row>
    <row r="725" spans="2:35">
      <c r="B725" s="2">
        <v>832</v>
      </c>
      <c r="C725" s="7" t="str">
        <f>VLOOKUP(B725,[1]成就!$A:$P,2,FALSE)</f>
        <v>神兵升星</v>
      </c>
      <c r="D725" s="2">
        <f>VLOOKUP(C725,配置表!$B:$F,2,FALSE)</f>
        <v>18</v>
      </c>
      <c r="E725" s="2">
        <v>833</v>
      </c>
      <c r="F725" s="8" t="str">
        <f t="shared" si="33"/>
        <v>222,600</v>
      </c>
      <c r="G725" s="8" t="s">
        <v>46</v>
      </c>
      <c r="H725" s="7" t="str">
        <f t="shared" si="34"/>
        <v>17,5;2750,6250;16,7500</v>
      </c>
      <c r="I725" s="7" t="str">
        <f t="shared" si="35"/>
        <v>1,60000</v>
      </c>
      <c r="J725" s="8" t="str">
        <f>VLOOKUP(C725,配置表!$B:$F,5,FALSE)</f>
        <v>53,0</v>
      </c>
      <c r="K725" s="7" t="str">
        <f>VLOOKUP(C725,配置表!$B:$J,7,FALSE)&amp;W725&amp;IFERROR(VLOOKUP(C725,配置表!$B:$J,8,FALSE),"")&amp;IF(X725,VLOOKUP(X725,配置表!$M$2:$N$8,2,FALSE)&amp;VLOOKUP(C725,配置表!$B:$J,9,FALSE),"")</f>
        <v>任意神兵达到600星</v>
      </c>
      <c r="L725" s="9"/>
      <c r="M725" s="9"/>
      <c r="N725" s="9"/>
      <c r="O725" s="9"/>
      <c r="P725" s="9"/>
      <c r="V725" s="11">
        <f>VLOOKUP(C725,配置表!$B:$F,4,FALSE)</f>
        <v>222</v>
      </c>
      <c r="W725" s="15">
        <f>VLOOKUP(B725,[3]成就!$A:$P,16,FALSE)</f>
        <v>600</v>
      </c>
      <c r="X725" s="12"/>
      <c r="Y725" s="11">
        <f>VLOOKUP(B725,[1]成就!$A:$P,14,FALSE)</f>
        <v>60000</v>
      </c>
      <c r="Z725" s="12"/>
      <c r="AA725" s="14" t="s">
        <v>52</v>
      </c>
      <c r="AB725" s="14">
        <v>5</v>
      </c>
      <c r="AC725" s="14" t="s">
        <v>53</v>
      </c>
      <c r="AD725" s="14">
        <v>6250</v>
      </c>
      <c r="AE725" s="14" t="s">
        <v>54</v>
      </c>
      <c r="AF725" s="14">
        <v>7500</v>
      </c>
      <c r="AG725" s="14">
        <f>VLOOKUP(AA725,[2]item!$A:$B,2,FALSE)</f>
        <v>17</v>
      </c>
      <c r="AH725" s="14">
        <f>VLOOKUP(AC725,[2]item!$A:$B,2,FALSE)</f>
        <v>2750</v>
      </c>
      <c r="AI725" s="14">
        <f>VLOOKUP(AE725,[2]item!$A:$B,2,FALSE)</f>
        <v>16</v>
      </c>
    </row>
    <row r="726" spans="2:35">
      <c r="B726" s="2">
        <v>833</v>
      </c>
      <c r="C726" s="7" t="str">
        <f>VLOOKUP(B726,[1]成就!$A:$P,2,FALSE)</f>
        <v>神兵升星</v>
      </c>
      <c r="D726" s="2">
        <f>VLOOKUP(C726,配置表!$B:$F,2,FALSE)</f>
        <v>18</v>
      </c>
      <c r="E726" s="2">
        <v>834</v>
      </c>
      <c r="F726" s="8" t="str">
        <f t="shared" si="33"/>
        <v>222,625</v>
      </c>
      <c r="G726" s="8" t="s">
        <v>46</v>
      </c>
      <c r="H726" s="7" t="str">
        <f t="shared" si="34"/>
        <v>22,5;2750,6250;16,7500</v>
      </c>
      <c r="I726" s="7" t="str">
        <f t="shared" si="35"/>
        <v>1,60000</v>
      </c>
      <c r="J726" s="8" t="str">
        <f>VLOOKUP(C726,配置表!$B:$F,5,FALSE)</f>
        <v>53,0</v>
      </c>
      <c r="K726" s="7" t="str">
        <f>VLOOKUP(C726,配置表!$B:$J,7,FALSE)&amp;W726&amp;IFERROR(VLOOKUP(C726,配置表!$B:$J,8,FALSE),"")&amp;IF(X726,VLOOKUP(X726,配置表!$M$2:$N$8,2,FALSE)&amp;VLOOKUP(C726,配置表!$B:$J,9,FALSE),"")</f>
        <v>任意神兵达到625星</v>
      </c>
      <c r="L726" s="9"/>
      <c r="M726" s="9"/>
      <c r="N726" s="9"/>
      <c r="O726" s="9"/>
      <c r="P726" s="9"/>
      <c r="V726" s="11">
        <f>VLOOKUP(C726,配置表!$B:$F,4,FALSE)</f>
        <v>222</v>
      </c>
      <c r="W726" s="15">
        <f>VLOOKUP(B726,[3]成就!$A:$P,16,FALSE)</f>
        <v>625</v>
      </c>
      <c r="X726" s="12"/>
      <c r="Y726" s="11">
        <f>VLOOKUP(B726,[1]成就!$A:$P,14,FALSE)</f>
        <v>60000</v>
      </c>
      <c r="Z726" s="12"/>
      <c r="AA726" s="14" t="s">
        <v>64</v>
      </c>
      <c r="AB726" s="14">
        <v>5</v>
      </c>
      <c r="AC726" s="14" t="s">
        <v>53</v>
      </c>
      <c r="AD726" s="14">
        <v>6250</v>
      </c>
      <c r="AE726" s="14" t="s">
        <v>54</v>
      </c>
      <c r="AF726" s="14">
        <v>7500</v>
      </c>
      <c r="AG726" s="14">
        <f>VLOOKUP(AA726,[2]item!$A:$B,2,FALSE)</f>
        <v>22</v>
      </c>
      <c r="AH726" s="14">
        <f>VLOOKUP(AC726,[2]item!$A:$B,2,FALSE)</f>
        <v>2750</v>
      </c>
      <c r="AI726" s="14">
        <f>VLOOKUP(AE726,[2]item!$A:$B,2,FALSE)</f>
        <v>16</v>
      </c>
    </row>
    <row r="727" spans="2:35">
      <c r="B727" s="2">
        <v>834</v>
      </c>
      <c r="C727" s="7" t="str">
        <f>VLOOKUP(B727,[1]成就!$A:$P,2,FALSE)</f>
        <v>神兵升星</v>
      </c>
      <c r="D727" s="2">
        <f>VLOOKUP(C727,配置表!$B:$F,2,FALSE)</f>
        <v>18</v>
      </c>
      <c r="E727" s="2">
        <v>835</v>
      </c>
      <c r="F727" s="8" t="str">
        <f t="shared" si="33"/>
        <v>222,650</v>
      </c>
      <c r="G727" s="8" t="s">
        <v>46</v>
      </c>
      <c r="H727" s="7" t="str">
        <f t="shared" si="34"/>
        <v>17,5;2750,6500;16,7800</v>
      </c>
      <c r="I727" s="7" t="str">
        <f t="shared" si="35"/>
        <v>1,63000</v>
      </c>
      <c r="J727" s="8" t="str">
        <f>VLOOKUP(C727,配置表!$B:$F,5,FALSE)</f>
        <v>53,0</v>
      </c>
      <c r="K727" s="7" t="str">
        <f>VLOOKUP(C727,配置表!$B:$J,7,FALSE)&amp;W727&amp;IFERROR(VLOOKUP(C727,配置表!$B:$J,8,FALSE),"")&amp;IF(X727,VLOOKUP(X727,配置表!$M$2:$N$8,2,FALSE)&amp;VLOOKUP(C727,配置表!$B:$J,9,FALSE),"")</f>
        <v>任意神兵达到650星</v>
      </c>
      <c r="L727" s="9"/>
      <c r="M727" s="9"/>
      <c r="N727" s="9"/>
      <c r="O727" s="9"/>
      <c r="P727" s="9"/>
      <c r="V727" s="11">
        <f>VLOOKUP(C727,配置表!$B:$F,4,FALSE)</f>
        <v>222</v>
      </c>
      <c r="W727" s="15">
        <f>VLOOKUP(B727,[3]成就!$A:$P,16,FALSE)</f>
        <v>650</v>
      </c>
      <c r="X727" s="12"/>
      <c r="Y727" s="11">
        <f>VLOOKUP(B727,[1]成就!$A:$P,14,FALSE)</f>
        <v>63000</v>
      </c>
      <c r="Z727" s="12"/>
      <c r="AA727" s="14" t="s">
        <v>52</v>
      </c>
      <c r="AB727" s="14">
        <v>5</v>
      </c>
      <c r="AC727" s="14" t="s">
        <v>53</v>
      </c>
      <c r="AD727" s="14">
        <v>6500</v>
      </c>
      <c r="AE727" s="14" t="s">
        <v>54</v>
      </c>
      <c r="AF727" s="14">
        <v>7800</v>
      </c>
      <c r="AG727" s="14">
        <f>VLOOKUP(AA727,[2]item!$A:$B,2,FALSE)</f>
        <v>17</v>
      </c>
      <c r="AH727" s="14">
        <f>VLOOKUP(AC727,[2]item!$A:$B,2,FALSE)</f>
        <v>2750</v>
      </c>
      <c r="AI727" s="14">
        <f>VLOOKUP(AE727,[2]item!$A:$B,2,FALSE)</f>
        <v>16</v>
      </c>
    </row>
    <row r="728" spans="2:35">
      <c r="B728" s="2">
        <v>835</v>
      </c>
      <c r="C728" s="7" t="str">
        <f>VLOOKUP(B728,[1]成就!$A:$P,2,FALSE)</f>
        <v>神兵升星</v>
      </c>
      <c r="D728" s="2">
        <f>VLOOKUP(C728,配置表!$B:$F,2,FALSE)</f>
        <v>18</v>
      </c>
      <c r="E728" s="2">
        <v>836</v>
      </c>
      <c r="F728" s="8" t="str">
        <f t="shared" si="33"/>
        <v>222,700</v>
      </c>
      <c r="G728" s="8" t="s">
        <v>46</v>
      </c>
      <c r="H728" s="7" t="str">
        <f t="shared" si="34"/>
        <v>17,5;2750,6500;16,7800</v>
      </c>
      <c r="I728" s="7" t="str">
        <f t="shared" si="35"/>
        <v>1,63000</v>
      </c>
      <c r="J728" s="8" t="str">
        <f>VLOOKUP(C728,配置表!$B:$F,5,FALSE)</f>
        <v>53,0</v>
      </c>
      <c r="K728" s="7" t="str">
        <f>VLOOKUP(C728,配置表!$B:$J,7,FALSE)&amp;W728&amp;IFERROR(VLOOKUP(C728,配置表!$B:$J,8,FALSE),"")&amp;IF(X728,VLOOKUP(X728,配置表!$M$2:$N$8,2,FALSE)&amp;VLOOKUP(C728,配置表!$B:$J,9,FALSE),"")</f>
        <v>任意神兵达到700星</v>
      </c>
      <c r="L728" s="9"/>
      <c r="M728" s="9"/>
      <c r="N728" s="9"/>
      <c r="O728" s="9"/>
      <c r="P728" s="9"/>
      <c r="V728" s="11">
        <f>VLOOKUP(C728,配置表!$B:$F,4,FALSE)</f>
        <v>222</v>
      </c>
      <c r="W728" s="15">
        <f>VLOOKUP(B728,[3]成就!$A:$P,16,FALSE)</f>
        <v>700</v>
      </c>
      <c r="X728" s="12"/>
      <c r="Y728" s="11">
        <f>VLOOKUP(B728,[1]成就!$A:$P,14,FALSE)</f>
        <v>63000</v>
      </c>
      <c r="Z728" s="12"/>
      <c r="AA728" s="14" t="s">
        <v>52</v>
      </c>
      <c r="AB728" s="14">
        <v>5</v>
      </c>
      <c r="AC728" s="14" t="s">
        <v>53</v>
      </c>
      <c r="AD728" s="14">
        <v>6500</v>
      </c>
      <c r="AE728" s="14" t="s">
        <v>54</v>
      </c>
      <c r="AF728" s="14">
        <v>7800</v>
      </c>
      <c r="AG728" s="14">
        <f>VLOOKUP(AA728,[2]item!$A:$B,2,FALSE)</f>
        <v>17</v>
      </c>
      <c r="AH728" s="14">
        <f>VLOOKUP(AC728,[2]item!$A:$B,2,FALSE)</f>
        <v>2750</v>
      </c>
      <c r="AI728" s="14">
        <f>VLOOKUP(AE728,[2]item!$A:$B,2,FALSE)</f>
        <v>16</v>
      </c>
    </row>
    <row r="729" spans="2:35">
      <c r="B729" s="2">
        <v>836</v>
      </c>
      <c r="C729" s="7" t="str">
        <f>VLOOKUP(B729,[1]成就!$A:$P,2,FALSE)</f>
        <v>神兵升星</v>
      </c>
      <c r="D729" s="2">
        <f>VLOOKUP(C729,配置表!$B:$F,2,FALSE)</f>
        <v>18</v>
      </c>
      <c r="E729" s="2">
        <v>837</v>
      </c>
      <c r="F729" s="8" t="str">
        <f t="shared" si="33"/>
        <v>222,750</v>
      </c>
      <c r="G729" s="8" t="s">
        <v>46</v>
      </c>
      <c r="H729" s="7" t="str">
        <f t="shared" si="34"/>
        <v>22,5;2750,6750;16,8100</v>
      </c>
      <c r="I729" s="7" t="str">
        <f t="shared" si="35"/>
        <v>1,66000</v>
      </c>
      <c r="J729" s="8" t="str">
        <f>VLOOKUP(C729,配置表!$B:$F,5,FALSE)</f>
        <v>53,0</v>
      </c>
      <c r="K729" s="7" t="str">
        <f>VLOOKUP(C729,配置表!$B:$J,7,FALSE)&amp;W729&amp;IFERROR(VLOOKUP(C729,配置表!$B:$J,8,FALSE),"")&amp;IF(X729,VLOOKUP(X729,配置表!$M$2:$N$8,2,FALSE)&amp;VLOOKUP(C729,配置表!$B:$J,9,FALSE),"")</f>
        <v>任意神兵达到750星</v>
      </c>
      <c r="L729" s="9"/>
      <c r="M729" s="9"/>
      <c r="N729" s="9"/>
      <c r="O729" s="9"/>
      <c r="P729" s="9"/>
      <c r="V729" s="11">
        <f>VLOOKUP(C729,配置表!$B:$F,4,FALSE)</f>
        <v>222</v>
      </c>
      <c r="W729" s="15">
        <f>VLOOKUP(B729,[3]成就!$A:$P,16,FALSE)</f>
        <v>750</v>
      </c>
      <c r="X729" s="12"/>
      <c r="Y729" s="11">
        <f>VLOOKUP(B729,[1]成就!$A:$P,14,FALSE)</f>
        <v>66000</v>
      </c>
      <c r="Z729" s="12"/>
      <c r="AA729" s="14" t="s">
        <v>64</v>
      </c>
      <c r="AB729" s="14">
        <v>5</v>
      </c>
      <c r="AC729" s="14" t="s">
        <v>53</v>
      </c>
      <c r="AD729" s="14">
        <v>6750</v>
      </c>
      <c r="AE729" s="14" t="s">
        <v>54</v>
      </c>
      <c r="AF729" s="14">
        <v>8100</v>
      </c>
      <c r="AG729" s="14">
        <f>VLOOKUP(AA729,[2]item!$A:$B,2,FALSE)</f>
        <v>22</v>
      </c>
      <c r="AH729" s="14">
        <f>VLOOKUP(AC729,[2]item!$A:$B,2,FALSE)</f>
        <v>2750</v>
      </c>
      <c r="AI729" s="14">
        <f>VLOOKUP(AE729,[2]item!$A:$B,2,FALSE)</f>
        <v>16</v>
      </c>
    </row>
    <row r="730" spans="2:35">
      <c r="B730" s="2">
        <v>837</v>
      </c>
      <c r="C730" s="7" t="str">
        <f>VLOOKUP(B730,[1]成就!$A:$P,2,FALSE)</f>
        <v>神兵升星</v>
      </c>
      <c r="D730" s="2">
        <f>VLOOKUP(C730,配置表!$B:$F,2,FALSE)</f>
        <v>18</v>
      </c>
      <c r="E730" s="2">
        <v>838</v>
      </c>
      <c r="F730" s="8" t="str">
        <f t="shared" si="33"/>
        <v>222,800</v>
      </c>
      <c r="G730" s="8" t="s">
        <v>46</v>
      </c>
      <c r="H730" s="7" t="str">
        <f t="shared" si="34"/>
        <v>17,5;2750,6750;16,8100</v>
      </c>
      <c r="I730" s="7" t="str">
        <f t="shared" si="35"/>
        <v>1,66000</v>
      </c>
      <c r="J730" s="8" t="str">
        <f>VLOOKUP(C730,配置表!$B:$F,5,FALSE)</f>
        <v>53,0</v>
      </c>
      <c r="K730" s="7" t="str">
        <f>VLOOKUP(C730,配置表!$B:$J,7,FALSE)&amp;W730&amp;IFERROR(VLOOKUP(C730,配置表!$B:$J,8,FALSE),"")&amp;IF(X730,VLOOKUP(X730,配置表!$M$2:$N$8,2,FALSE)&amp;VLOOKUP(C730,配置表!$B:$J,9,FALSE),"")</f>
        <v>任意神兵达到800星</v>
      </c>
      <c r="L730" s="9"/>
      <c r="M730" s="9"/>
      <c r="N730" s="9"/>
      <c r="O730" s="9"/>
      <c r="P730" s="9"/>
      <c r="V730" s="11">
        <f>VLOOKUP(C730,配置表!$B:$F,4,FALSE)</f>
        <v>222</v>
      </c>
      <c r="W730" s="15">
        <f>VLOOKUP(B730,[3]成就!$A:$P,16,FALSE)</f>
        <v>800</v>
      </c>
      <c r="X730" s="12"/>
      <c r="Y730" s="11">
        <f>VLOOKUP(B730,[1]成就!$A:$P,14,FALSE)</f>
        <v>66000</v>
      </c>
      <c r="Z730" s="12"/>
      <c r="AA730" s="14" t="s">
        <v>52</v>
      </c>
      <c r="AB730" s="14">
        <v>5</v>
      </c>
      <c r="AC730" s="14" t="s">
        <v>53</v>
      </c>
      <c r="AD730" s="14">
        <v>6750</v>
      </c>
      <c r="AE730" s="14" t="s">
        <v>54</v>
      </c>
      <c r="AF730" s="14">
        <v>8100</v>
      </c>
      <c r="AG730" s="14">
        <f>VLOOKUP(AA730,[2]item!$A:$B,2,FALSE)</f>
        <v>17</v>
      </c>
      <c r="AH730" s="14">
        <f>VLOOKUP(AC730,[2]item!$A:$B,2,FALSE)</f>
        <v>2750</v>
      </c>
      <c r="AI730" s="14">
        <f>VLOOKUP(AE730,[2]item!$A:$B,2,FALSE)</f>
        <v>16</v>
      </c>
    </row>
    <row r="731" spans="2:35">
      <c r="B731" s="2">
        <v>838</v>
      </c>
      <c r="C731" s="7" t="str">
        <f>VLOOKUP(B731,[1]成就!$A:$P,2,FALSE)</f>
        <v>神兵升星</v>
      </c>
      <c r="D731" s="2">
        <f>VLOOKUP(C731,配置表!$B:$F,2,FALSE)</f>
        <v>18</v>
      </c>
      <c r="E731" s="2">
        <v>839</v>
      </c>
      <c r="F731" s="8" t="str">
        <f t="shared" si="33"/>
        <v>222,850</v>
      </c>
      <c r="G731" s="8" t="s">
        <v>46</v>
      </c>
      <c r="H731" s="7" t="str">
        <f t="shared" si="34"/>
        <v>17,5;2750,7000;16,8400</v>
      </c>
      <c r="I731" s="7" t="str">
        <f t="shared" si="35"/>
        <v>1,69000</v>
      </c>
      <c r="J731" s="8" t="str">
        <f>VLOOKUP(C731,配置表!$B:$F,5,FALSE)</f>
        <v>53,0</v>
      </c>
      <c r="K731" s="7" t="str">
        <f>VLOOKUP(C731,配置表!$B:$J,7,FALSE)&amp;W731&amp;IFERROR(VLOOKUP(C731,配置表!$B:$J,8,FALSE),"")&amp;IF(X731,VLOOKUP(X731,配置表!$M$2:$N$8,2,FALSE)&amp;VLOOKUP(C731,配置表!$B:$J,9,FALSE),"")</f>
        <v>任意神兵达到850星</v>
      </c>
      <c r="L731" s="9"/>
      <c r="M731" s="9"/>
      <c r="N731" s="9"/>
      <c r="O731" s="9"/>
      <c r="P731" s="9"/>
      <c r="V731" s="11">
        <f>VLOOKUP(C731,配置表!$B:$F,4,FALSE)</f>
        <v>222</v>
      </c>
      <c r="W731" s="15">
        <f>VLOOKUP(B731,[3]成就!$A:$P,16,FALSE)</f>
        <v>850</v>
      </c>
      <c r="X731" s="12"/>
      <c r="Y731" s="11">
        <f>VLOOKUP(B731,[1]成就!$A:$P,14,FALSE)</f>
        <v>69000</v>
      </c>
      <c r="Z731" s="12"/>
      <c r="AA731" s="14" t="s">
        <v>52</v>
      </c>
      <c r="AB731" s="14">
        <v>5</v>
      </c>
      <c r="AC731" s="14" t="s">
        <v>53</v>
      </c>
      <c r="AD731" s="14">
        <v>7000</v>
      </c>
      <c r="AE731" s="14" t="s">
        <v>54</v>
      </c>
      <c r="AF731" s="14">
        <v>8400</v>
      </c>
      <c r="AG731" s="14">
        <f>VLOOKUP(AA731,[2]item!$A:$B,2,FALSE)</f>
        <v>17</v>
      </c>
      <c r="AH731" s="14">
        <f>VLOOKUP(AC731,[2]item!$A:$B,2,FALSE)</f>
        <v>2750</v>
      </c>
      <c r="AI731" s="14">
        <f>VLOOKUP(AE731,[2]item!$A:$B,2,FALSE)</f>
        <v>16</v>
      </c>
    </row>
    <row r="732" spans="2:35">
      <c r="B732" s="2">
        <v>839</v>
      </c>
      <c r="C732" s="7" t="str">
        <f>VLOOKUP(B732,[1]成就!$A:$P,2,FALSE)</f>
        <v>神兵升星</v>
      </c>
      <c r="D732" s="2">
        <f>VLOOKUP(C732,配置表!$B:$F,2,FALSE)</f>
        <v>18</v>
      </c>
      <c r="E732" s="2">
        <v>840</v>
      </c>
      <c r="F732" s="8" t="str">
        <f t="shared" si="33"/>
        <v>222,900</v>
      </c>
      <c r="G732" s="8" t="s">
        <v>46</v>
      </c>
      <c r="H732" s="7" t="str">
        <f t="shared" si="34"/>
        <v>22,5;2750,7000;16,8400</v>
      </c>
      <c r="I732" s="7" t="str">
        <f t="shared" si="35"/>
        <v>1,69000</v>
      </c>
      <c r="J732" s="8" t="str">
        <f>VLOOKUP(C732,配置表!$B:$F,5,FALSE)</f>
        <v>53,0</v>
      </c>
      <c r="K732" s="7" t="str">
        <f>VLOOKUP(C732,配置表!$B:$J,7,FALSE)&amp;W732&amp;IFERROR(VLOOKUP(C732,配置表!$B:$J,8,FALSE),"")&amp;IF(X732,VLOOKUP(X732,配置表!$M$2:$N$8,2,FALSE)&amp;VLOOKUP(C732,配置表!$B:$J,9,FALSE),"")</f>
        <v>任意神兵达到900星</v>
      </c>
      <c r="L732" s="9"/>
      <c r="M732" s="9"/>
      <c r="N732" s="9"/>
      <c r="O732" s="9"/>
      <c r="P732" s="9"/>
      <c r="V732" s="11">
        <f>VLOOKUP(C732,配置表!$B:$F,4,FALSE)</f>
        <v>222</v>
      </c>
      <c r="W732" s="15">
        <f>VLOOKUP(B732,[3]成就!$A:$P,16,FALSE)</f>
        <v>900</v>
      </c>
      <c r="X732" s="12"/>
      <c r="Y732" s="11">
        <f>VLOOKUP(B732,[1]成就!$A:$P,14,FALSE)</f>
        <v>69000</v>
      </c>
      <c r="Z732" s="12"/>
      <c r="AA732" s="14" t="s">
        <v>64</v>
      </c>
      <c r="AB732" s="14">
        <v>5</v>
      </c>
      <c r="AC732" s="14" t="s">
        <v>53</v>
      </c>
      <c r="AD732" s="14">
        <v>7000</v>
      </c>
      <c r="AE732" s="14" t="s">
        <v>54</v>
      </c>
      <c r="AF732" s="14">
        <v>8400</v>
      </c>
      <c r="AG732" s="14">
        <f>VLOOKUP(AA732,[2]item!$A:$B,2,FALSE)</f>
        <v>22</v>
      </c>
      <c r="AH732" s="14">
        <f>VLOOKUP(AC732,[2]item!$A:$B,2,FALSE)</f>
        <v>2750</v>
      </c>
      <c r="AI732" s="14">
        <f>VLOOKUP(AE732,[2]item!$A:$B,2,FALSE)</f>
        <v>16</v>
      </c>
    </row>
    <row r="733" spans="2:35">
      <c r="B733" s="2">
        <v>840</v>
      </c>
      <c r="C733" s="7" t="str">
        <f>VLOOKUP(B733,[1]成就!$A:$P,2,FALSE)</f>
        <v>神兵升星</v>
      </c>
      <c r="D733" s="2">
        <f>VLOOKUP(C733,配置表!$B:$F,2,FALSE)</f>
        <v>18</v>
      </c>
      <c r="E733" s="2">
        <v>841</v>
      </c>
      <c r="F733" s="8" t="str">
        <f t="shared" si="33"/>
        <v>222,950</v>
      </c>
      <c r="G733" s="8" t="s">
        <v>46</v>
      </c>
      <c r="H733" s="7" t="str">
        <f t="shared" si="34"/>
        <v>17,5;2750,7250;16,8700</v>
      </c>
      <c r="I733" s="7" t="str">
        <f t="shared" si="35"/>
        <v>1,72000</v>
      </c>
      <c r="J733" s="8" t="str">
        <f>VLOOKUP(C733,配置表!$B:$F,5,FALSE)</f>
        <v>53,0</v>
      </c>
      <c r="K733" s="7" t="str">
        <f>VLOOKUP(C733,配置表!$B:$J,7,FALSE)&amp;W733&amp;IFERROR(VLOOKUP(C733,配置表!$B:$J,8,FALSE),"")&amp;IF(X733,VLOOKUP(X733,配置表!$M$2:$N$8,2,FALSE)&amp;VLOOKUP(C733,配置表!$B:$J,9,FALSE),"")</f>
        <v>任意神兵达到950星</v>
      </c>
      <c r="L733" s="9"/>
      <c r="M733" s="9"/>
      <c r="N733" s="9"/>
      <c r="O733" s="9"/>
      <c r="P733" s="9"/>
      <c r="V733" s="11">
        <f>VLOOKUP(C733,配置表!$B:$F,4,FALSE)</f>
        <v>222</v>
      </c>
      <c r="W733" s="15">
        <f>VLOOKUP(B733,[3]成就!$A:$P,16,FALSE)</f>
        <v>950</v>
      </c>
      <c r="X733" s="12"/>
      <c r="Y733" s="11">
        <f>VLOOKUP(B733,[1]成就!$A:$P,14,FALSE)</f>
        <v>72000</v>
      </c>
      <c r="Z733" s="12"/>
      <c r="AA733" s="14" t="s">
        <v>52</v>
      </c>
      <c r="AB733" s="14">
        <v>5</v>
      </c>
      <c r="AC733" s="14" t="s">
        <v>53</v>
      </c>
      <c r="AD733" s="14">
        <v>7250</v>
      </c>
      <c r="AE733" s="14" t="s">
        <v>54</v>
      </c>
      <c r="AF733" s="14">
        <v>8700</v>
      </c>
      <c r="AG733" s="14">
        <f>VLOOKUP(AA733,[2]item!$A:$B,2,FALSE)</f>
        <v>17</v>
      </c>
      <c r="AH733" s="14">
        <f>VLOOKUP(AC733,[2]item!$A:$B,2,FALSE)</f>
        <v>2750</v>
      </c>
      <c r="AI733" s="14">
        <f>VLOOKUP(AE733,[2]item!$A:$B,2,FALSE)</f>
        <v>16</v>
      </c>
    </row>
    <row r="734" spans="2:35">
      <c r="B734" s="2">
        <v>841</v>
      </c>
      <c r="C734" s="7" t="str">
        <f>VLOOKUP(B734,[1]成就!$A:$P,2,FALSE)</f>
        <v>神兵升星</v>
      </c>
      <c r="D734" s="2">
        <f>VLOOKUP(C734,配置表!$B:$F,2,FALSE)</f>
        <v>18</v>
      </c>
      <c r="E734" s="2">
        <v>842</v>
      </c>
      <c r="F734" s="8" t="str">
        <f t="shared" si="33"/>
        <v>222,1000</v>
      </c>
      <c r="G734" s="8" t="s">
        <v>46</v>
      </c>
      <c r="H734" s="7" t="str">
        <f t="shared" si="34"/>
        <v>17,5;2750,7250;16,8700</v>
      </c>
      <c r="I734" s="7" t="str">
        <f t="shared" si="35"/>
        <v>1,72000</v>
      </c>
      <c r="J734" s="8" t="str">
        <f>VLOOKUP(C734,配置表!$B:$F,5,FALSE)</f>
        <v>53,0</v>
      </c>
      <c r="K734" s="7" t="str">
        <f>VLOOKUP(C734,配置表!$B:$J,7,FALSE)&amp;W734&amp;IFERROR(VLOOKUP(C734,配置表!$B:$J,8,FALSE),"")&amp;IF(X734,VLOOKUP(X734,配置表!$M$2:$N$8,2,FALSE)&amp;VLOOKUP(C734,配置表!$B:$J,9,FALSE),"")</f>
        <v>任意神兵达到1000星</v>
      </c>
      <c r="L734" s="9"/>
      <c r="M734" s="9"/>
      <c r="N734" s="9"/>
      <c r="O734" s="9"/>
      <c r="P734" s="9"/>
      <c r="V734" s="11">
        <f>VLOOKUP(C734,配置表!$B:$F,4,FALSE)</f>
        <v>222</v>
      </c>
      <c r="W734" s="15">
        <f>VLOOKUP(B734,[3]成就!$A:$P,16,FALSE)</f>
        <v>1000</v>
      </c>
      <c r="X734" s="12"/>
      <c r="Y734" s="11">
        <f>VLOOKUP(B734,[1]成就!$A:$P,14,FALSE)</f>
        <v>72000</v>
      </c>
      <c r="Z734" s="12"/>
      <c r="AA734" s="14" t="s">
        <v>52</v>
      </c>
      <c r="AB734" s="14">
        <v>5</v>
      </c>
      <c r="AC734" s="14" t="s">
        <v>53</v>
      </c>
      <c r="AD734" s="14">
        <v>7250</v>
      </c>
      <c r="AE734" s="14" t="s">
        <v>54</v>
      </c>
      <c r="AF734" s="14">
        <v>8700</v>
      </c>
      <c r="AG734" s="14">
        <f>VLOOKUP(AA734,[2]item!$A:$B,2,FALSE)</f>
        <v>17</v>
      </c>
      <c r="AH734" s="14">
        <f>VLOOKUP(AC734,[2]item!$A:$B,2,FALSE)</f>
        <v>2750</v>
      </c>
      <c r="AI734" s="14">
        <f>VLOOKUP(AE734,[2]item!$A:$B,2,FALSE)</f>
        <v>16</v>
      </c>
    </row>
    <row r="735" spans="2:35">
      <c r="B735" s="2">
        <v>842</v>
      </c>
      <c r="C735" s="7" t="str">
        <f>VLOOKUP(B735,[1]成就!$A:$P,2,FALSE)</f>
        <v>神装升级</v>
      </c>
      <c r="D735" s="2">
        <f>VLOOKUP(C735,配置表!$B:$F,2,FALSE)</f>
        <v>20</v>
      </c>
      <c r="E735" s="2">
        <v>843</v>
      </c>
      <c r="F735" s="8" t="str">
        <f t="shared" si="33"/>
        <v>210,1</v>
      </c>
      <c r="G735" s="8" t="s">
        <v>46</v>
      </c>
      <c r="H735" s="7" t="str">
        <f t="shared" si="34"/>
        <v>17,5;2750,500;16,600</v>
      </c>
      <c r="I735" s="7" t="str">
        <f t="shared" si="35"/>
        <v>1,60</v>
      </c>
      <c r="J735" s="8" t="str">
        <f>VLOOKUP(C735,配置表!$B:$F,5,FALSE)</f>
        <v>53,1</v>
      </c>
      <c r="K735" s="7" t="str">
        <f>VLOOKUP(C735,配置表!$B:$J,7,FALSE)&amp;W735&amp;IFERROR(VLOOKUP(C735,配置表!$B:$J,8,FALSE),"")&amp;IF(X735,VLOOKUP(X735,配置表!$M$2:$N$8,2,FALSE)&amp;VLOOKUP(C735,配置表!$B:$J,9,FALSE),"")</f>
        <v>任意神装达到1级</v>
      </c>
      <c r="L735" s="9"/>
      <c r="M735" s="9"/>
      <c r="N735" s="9"/>
      <c r="O735" s="9"/>
      <c r="P735" s="9"/>
      <c r="V735" s="11">
        <f>VLOOKUP(C735,配置表!$B:$F,4,FALSE)</f>
        <v>210</v>
      </c>
      <c r="W735" s="11">
        <f>VLOOKUP(B735,[1]成就!$A:$P,16,FALSE)</f>
        <v>1</v>
      </c>
      <c r="X735" s="12"/>
      <c r="Y735" s="11">
        <f>VLOOKUP(B735,[1]成就!$A:$P,14,FALSE)</f>
        <v>60</v>
      </c>
      <c r="Z735" s="12"/>
      <c r="AA735" s="14" t="s">
        <v>52</v>
      </c>
      <c r="AB735" s="14">
        <v>5</v>
      </c>
      <c r="AC735" s="14" t="s">
        <v>53</v>
      </c>
      <c r="AD735" s="14">
        <v>500</v>
      </c>
      <c r="AE735" s="14" t="s">
        <v>54</v>
      </c>
      <c r="AF735" s="14">
        <v>600</v>
      </c>
      <c r="AG735" s="14">
        <f>VLOOKUP(AA735,[2]item!$A:$B,2,FALSE)</f>
        <v>17</v>
      </c>
      <c r="AH735" s="14">
        <f>VLOOKUP(AC735,[2]item!$A:$B,2,FALSE)</f>
        <v>2750</v>
      </c>
      <c r="AI735" s="14">
        <f>VLOOKUP(AE735,[2]item!$A:$B,2,FALSE)</f>
        <v>16</v>
      </c>
    </row>
    <row r="736" spans="2:35">
      <c r="B736" s="2">
        <v>843</v>
      </c>
      <c r="C736" s="7" t="str">
        <f>VLOOKUP(B736,[1]成就!$A:$P,2,FALSE)</f>
        <v>神装升级</v>
      </c>
      <c r="D736" s="2">
        <f>VLOOKUP(C736,配置表!$B:$F,2,FALSE)</f>
        <v>20</v>
      </c>
      <c r="E736" s="2">
        <v>844</v>
      </c>
      <c r="F736" s="8" t="str">
        <f t="shared" si="33"/>
        <v>210,2</v>
      </c>
      <c r="G736" s="8" t="s">
        <v>46</v>
      </c>
      <c r="H736" s="7" t="str">
        <f t="shared" si="34"/>
        <v>17,5;2750,500;16,600</v>
      </c>
      <c r="I736" s="7" t="str">
        <f t="shared" si="35"/>
        <v>1,60</v>
      </c>
      <c r="J736" s="8" t="str">
        <f>VLOOKUP(C736,配置表!$B:$F,5,FALSE)</f>
        <v>53,1</v>
      </c>
      <c r="K736" s="7" t="str">
        <f>VLOOKUP(C736,配置表!$B:$J,7,FALSE)&amp;W736&amp;IFERROR(VLOOKUP(C736,配置表!$B:$J,8,FALSE),"")&amp;IF(X736,VLOOKUP(X736,配置表!$M$2:$N$8,2,FALSE)&amp;VLOOKUP(C736,配置表!$B:$J,9,FALSE),"")</f>
        <v>任意神装达到2级</v>
      </c>
      <c r="L736" s="9"/>
      <c r="M736" s="9"/>
      <c r="N736" s="9"/>
      <c r="O736" s="9"/>
      <c r="P736" s="9"/>
      <c r="V736" s="11">
        <f>VLOOKUP(C736,配置表!$B:$F,4,FALSE)</f>
        <v>210</v>
      </c>
      <c r="W736" s="11">
        <f>VLOOKUP(B736,[1]成就!$A:$P,16,FALSE)</f>
        <v>2</v>
      </c>
      <c r="X736" s="12"/>
      <c r="Y736" s="11">
        <f>VLOOKUP(B736,[1]成就!$A:$P,14,FALSE)</f>
        <v>60</v>
      </c>
      <c r="Z736" s="12"/>
      <c r="AA736" s="14" t="s">
        <v>52</v>
      </c>
      <c r="AB736" s="14">
        <v>5</v>
      </c>
      <c r="AC736" s="14" t="s">
        <v>53</v>
      </c>
      <c r="AD736" s="14">
        <v>500</v>
      </c>
      <c r="AE736" s="14" t="s">
        <v>54</v>
      </c>
      <c r="AF736" s="14">
        <v>600</v>
      </c>
      <c r="AG736" s="14">
        <f>VLOOKUP(AA736,[2]item!$A:$B,2,FALSE)</f>
        <v>17</v>
      </c>
      <c r="AH736" s="14">
        <f>VLOOKUP(AC736,[2]item!$A:$B,2,FALSE)</f>
        <v>2750</v>
      </c>
      <c r="AI736" s="14">
        <f>VLOOKUP(AE736,[2]item!$A:$B,2,FALSE)</f>
        <v>16</v>
      </c>
    </row>
    <row r="737" spans="2:35">
      <c r="B737" s="2">
        <v>844</v>
      </c>
      <c r="C737" s="7" t="str">
        <f>VLOOKUP(B737,[1]成就!$A:$P,2,FALSE)</f>
        <v>神装升级</v>
      </c>
      <c r="D737" s="2">
        <f>VLOOKUP(C737,配置表!$B:$F,2,FALSE)</f>
        <v>20</v>
      </c>
      <c r="E737" s="2">
        <v>845</v>
      </c>
      <c r="F737" s="8" t="str">
        <f t="shared" si="33"/>
        <v>210,3</v>
      </c>
      <c r="G737" s="8" t="s">
        <v>46</v>
      </c>
      <c r="H737" s="7" t="str">
        <f t="shared" si="34"/>
        <v>22,5;2750,750;16,900</v>
      </c>
      <c r="I737" s="7" t="str">
        <f t="shared" si="35"/>
        <v>1,80</v>
      </c>
      <c r="J737" s="8" t="str">
        <f>VLOOKUP(C737,配置表!$B:$F,5,FALSE)</f>
        <v>53,1</v>
      </c>
      <c r="K737" s="7" t="str">
        <f>VLOOKUP(C737,配置表!$B:$J,7,FALSE)&amp;W737&amp;IFERROR(VLOOKUP(C737,配置表!$B:$J,8,FALSE),"")&amp;IF(X737,VLOOKUP(X737,配置表!$M$2:$N$8,2,FALSE)&amp;VLOOKUP(C737,配置表!$B:$J,9,FALSE),"")</f>
        <v>任意神装达到3级</v>
      </c>
      <c r="L737" s="9"/>
      <c r="M737" s="9"/>
      <c r="N737" s="9"/>
      <c r="O737" s="9"/>
      <c r="P737" s="9"/>
      <c r="V737" s="11">
        <f>VLOOKUP(C737,配置表!$B:$F,4,FALSE)</f>
        <v>210</v>
      </c>
      <c r="W737" s="11">
        <f>VLOOKUP(B737,[1]成就!$A:$P,16,FALSE)</f>
        <v>3</v>
      </c>
      <c r="X737" s="12"/>
      <c r="Y737" s="11">
        <f>VLOOKUP(B737,[1]成就!$A:$P,14,FALSE)</f>
        <v>80</v>
      </c>
      <c r="Z737" s="12"/>
      <c r="AA737" s="14" t="s">
        <v>64</v>
      </c>
      <c r="AB737" s="14">
        <v>5</v>
      </c>
      <c r="AC737" s="14" t="s">
        <v>53</v>
      </c>
      <c r="AD737" s="14">
        <v>750</v>
      </c>
      <c r="AE737" s="14" t="s">
        <v>54</v>
      </c>
      <c r="AF737" s="14">
        <v>900</v>
      </c>
      <c r="AG737" s="14">
        <f>VLOOKUP(AA737,[2]item!$A:$B,2,FALSE)</f>
        <v>22</v>
      </c>
      <c r="AH737" s="14">
        <f>VLOOKUP(AC737,[2]item!$A:$B,2,FALSE)</f>
        <v>2750</v>
      </c>
      <c r="AI737" s="14">
        <f>VLOOKUP(AE737,[2]item!$A:$B,2,FALSE)</f>
        <v>16</v>
      </c>
    </row>
    <row r="738" spans="2:35">
      <c r="B738" s="2">
        <v>845</v>
      </c>
      <c r="C738" s="7" t="str">
        <f>VLOOKUP(B738,[1]成就!$A:$P,2,FALSE)</f>
        <v>神装升级</v>
      </c>
      <c r="D738" s="2">
        <f>VLOOKUP(C738,配置表!$B:$F,2,FALSE)</f>
        <v>20</v>
      </c>
      <c r="E738" s="2">
        <v>846</v>
      </c>
      <c r="F738" s="8" t="str">
        <f t="shared" si="33"/>
        <v>210,4</v>
      </c>
      <c r="G738" s="8" t="s">
        <v>46</v>
      </c>
      <c r="H738" s="7" t="str">
        <f t="shared" si="34"/>
        <v>17,5;2750,750;16,900</v>
      </c>
      <c r="I738" s="7" t="str">
        <f t="shared" si="35"/>
        <v>1,80</v>
      </c>
      <c r="J738" s="8" t="str">
        <f>VLOOKUP(C738,配置表!$B:$F,5,FALSE)</f>
        <v>53,1</v>
      </c>
      <c r="K738" s="7" t="str">
        <f>VLOOKUP(C738,配置表!$B:$J,7,FALSE)&amp;W738&amp;IFERROR(VLOOKUP(C738,配置表!$B:$J,8,FALSE),"")&amp;IF(X738,VLOOKUP(X738,配置表!$M$2:$N$8,2,FALSE)&amp;VLOOKUP(C738,配置表!$B:$J,9,FALSE),"")</f>
        <v>任意神装达到4级</v>
      </c>
      <c r="L738" s="9"/>
      <c r="M738" s="9"/>
      <c r="N738" s="9"/>
      <c r="O738" s="9"/>
      <c r="P738" s="9"/>
      <c r="V738" s="11">
        <f>VLOOKUP(C738,配置表!$B:$F,4,FALSE)</f>
        <v>210</v>
      </c>
      <c r="W738" s="11">
        <f>VLOOKUP(B738,[1]成就!$A:$P,16,FALSE)</f>
        <v>4</v>
      </c>
      <c r="X738" s="12"/>
      <c r="Y738" s="11">
        <f>VLOOKUP(B738,[1]成就!$A:$P,14,FALSE)</f>
        <v>80</v>
      </c>
      <c r="Z738" s="12"/>
      <c r="AA738" s="14" t="s">
        <v>52</v>
      </c>
      <c r="AB738" s="14">
        <v>5</v>
      </c>
      <c r="AC738" s="14" t="s">
        <v>53</v>
      </c>
      <c r="AD738" s="14">
        <v>750</v>
      </c>
      <c r="AE738" s="14" t="s">
        <v>54</v>
      </c>
      <c r="AF738" s="14">
        <v>900</v>
      </c>
      <c r="AG738" s="14">
        <f>VLOOKUP(AA738,[2]item!$A:$B,2,FALSE)</f>
        <v>17</v>
      </c>
      <c r="AH738" s="14">
        <f>VLOOKUP(AC738,[2]item!$A:$B,2,FALSE)</f>
        <v>2750</v>
      </c>
      <c r="AI738" s="14">
        <f>VLOOKUP(AE738,[2]item!$A:$B,2,FALSE)</f>
        <v>16</v>
      </c>
    </row>
    <row r="739" spans="2:35">
      <c r="B739" s="2">
        <v>846</v>
      </c>
      <c r="C739" s="7" t="str">
        <f>VLOOKUP(B739,[1]成就!$A:$P,2,FALSE)</f>
        <v>神装升级</v>
      </c>
      <c r="D739" s="2">
        <f>VLOOKUP(C739,配置表!$B:$F,2,FALSE)</f>
        <v>20</v>
      </c>
      <c r="E739" s="2">
        <v>847</v>
      </c>
      <c r="F739" s="8" t="str">
        <f t="shared" si="33"/>
        <v>210,5</v>
      </c>
      <c r="G739" s="8" t="s">
        <v>46</v>
      </c>
      <c r="H739" s="7" t="str">
        <f t="shared" si="34"/>
        <v>17,5;2750,1000;16,1200</v>
      </c>
      <c r="I739" s="7" t="str">
        <f t="shared" si="35"/>
        <v>1,100</v>
      </c>
      <c r="J739" s="8" t="str">
        <f>VLOOKUP(C739,配置表!$B:$F,5,FALSE)</f>
        <v>53,1</v>
      </c>
      <c r="K739" s="7" t="str">
        <f>VLOOKUP(C739,配置表!$B:$J,7,FALSE)&amp;W739&amp;IFERROR(VLOOKUP(C739,配置表!$B:$J,8,FALSE),"")&amp;IF(X739,VLOOKUP(X739,配置表!$M$2:$N$8,2,FALSE)&amp;VLOOKUP(C739,配置表!$B:$J,9,FALSE),"")</f>
        <v>任意神装达到5级</v>
      </c>
      <c r="L739" s="9"/>
      <c r="M739" s="9"/>
      <c r="N739" s="9"/>
      <c r="O739" s="9"/>
      <c r="P739" s="9"/>
      <c r="V739" s="11">
        <f>VLOOKUP(C739,配置表!$B:$F,4,FALSE)</f>
        <v>210</v>
      </c>
      <c r="W739" s="11">
        <f>VLOOKUP(B739,[1]成就!$A:$P,16,FALSE)</f>
        <v>5</v>
      </c>
      <c r="X739" s="12"/>
      <c r="Y739" s="11">
        <f>VLOOKUP(B739,[1]成就!$A:$P,14,FALSE)</f>
        <v>100</v>
      </c>
      <c r="Z739" s="12"/>
      <c r="AA739" s="14" t="s">
        <v>52</v>
      </c>
      <c r="AB739" s="14">
        <v>5</v>
      </c>
      <c r="AC739" s="14" t="s">
        <v>53</v>
      </c>
      <c r="AD739" s="14">
        <v>1000</v>
      </c>
      <c r="AE739" s="14" t="s">
        <v>54</v>
      </c>
      <c r="AF739" s="14">
        <v>1200</v>
      </c>
      <c r="AG739" s="14">
        <f>VLOOKUP(AA739,[2]item!$A:$B,2,FALSE)</f>
        <v>17</v>
      </c>
      <c r="AH739" s="14">
        <f>VLOOKUP(AC739,[2]item!$A:$B,2,FALSE)</f>
        <v>2750</v>
      </c>
      <c r="AI739" s="14">
        <f>VLOOKUP(AE739,[2]item!$A:$B,2,FALSE)</f>
        <v>16</v>
      </c>
    </row>
    <row r="740" spans="2:35">
      <c r="B740" s="2">
        <v>847</v>
      </c>
      <c r="C740" s="7" t="str">
        <f>VLOOKUP(B740,[1]成就!$A:$P,2,FALSE)</f>
        <v>神装升级</v>
      </c>
      <c r="D740" s="2">
        <f>VLOOKUP(C740,配置表!$B:$F,2,FALSE)</f>
        <v>20</v>
      </c>
      <c r="E740" s="2">
        <v>848</v>
      </c>
      <c r="F740" s="8" t="str">
        <f t="shared" si="33"/>
        <v>210,6</v>
      </c>
      <c r="G740" s="8" t="s">
        <v>46</v>
      </c>
      <c r="H740" s="7" t="str">
        <f t="shared" si="34"/>
        <v>22,5;2750,1000;16,1200</v>
      </c>
      <c r="I740" s="7" t="str">
        <f t="shared" si="35"/>
        <v>1,100</v>
      </c>
      <c r="J740" s="8" t="str">
        <f>VLOOKUP(C740,配置表!$B:$F,5,FALSE)</f>
        <v>53,1</v>
      </c>
      <c r="K740" s="7" t="str">
        <f>VLOOKUP(C740,配置表!$B:$J,7,FALSE)&amp;W740&amp;IFERROR(VLOOKUP(C740,配置表!$B:$J,8,FALSE),"")&amp;IF(X740,VLOOKUP(X740,配置表!$M$2:$N$8,2,FALSE)&amp;VLOOKUP(C740,配置表!$B:$J,9,FALSE),"")</f>
        <v>任意神装达到6级</v>
      </c>
      <c r="L740" s="9"/>
      <c r="M740" s="9"/>
      <c r="N740" s="9"/>
      <c r="O740" s="9"/>
      <c r="P740" s="9"/>
      <c r="V740" s="11">
        <f>VLOOKUP(C740,配置表!$B:$F,4,FALSE)</f>
        <v>210</v>
      </c>
      <c r="W740" s="11">
        <f>VLOOKUP(B740,[1]成就!$A:$P,16,FALSE)</f>
        <v>6</v>
      </c>
      <c r="X740" s="12"/>
      <c r="Y740" s="11">
        <f>VLOOKUP(B740,[1]成就!$A:$P,14,FALSE)</f>
        <v>100</v>
      </c>
      <c r="Z740" s="12"/>
      <c r="AA740" s="14" t="s">
        <v>64</v>
      </c>
      <c r="AB740" s="14">
        <v>5</v>
      </c>
      <c r="AC740" s="14" t="s">
        <v>53</v>
      </c>
      <c r="AD740" s="14">
        <v>1000</v>
      </c>
      <c r="AE740" s="14" t="s">
        <v>54</v>
      </c>
      <c r="AF740" s="14">
        <v>1200</v>
      </c>
      <c r="AG740" s="14">
        <f>VLOOKUP(AA740,[2]item!$A:$B,2,FALSE)</f>
        <v>22</v>
      </c>
      <c r="AH740" s="14">
        <f>VLOOKUP(AC740,[2]item!$A:$B,2,FALSE)</f>
        <v>2750</v>
      </c>
      <c r="AI740" s="14">
        <f>VLOOKUP(AE740,[2]item!$A:$B,2,FALSE)</f>
        <v>16</v>
      </c>
    </row>
    <row r="741" spans="2:35">
      <c r="B741" s="2">
        <v>848</v>
      </c>
      <c r="C741" s="7" t="str">
        <f>VLOOKUP(B741,[1]成就!$A:$P,2,FALSE)</f>
        <v>神装升级</v>
      </c>
      <c r="D741" s="2">
        <f>VLOOKUP(C741,配置表!$B:$F,2,FALSE)</f>
        <v>20</v>
      </c>
      <c r="E741" s="2">
        <v>849</v>
      </c>
      <c r="F741" s="8" t="str">
        <f t="shared" si="33"/>
        <v>210,7</v>
      </c>
      <c r="G741" s="8" t="s">
        <v>46</v>
      </c>
      <c r="H741" s="7" t="str">
        <f t="shared" si="34"/>
        <v>17,5;2750,1250;16,1500</v>
      </c>
      <c r="I741" s="7" t="str">
        <f t="shared" si="35"/>
        <v>1,130</v>
      </c>
      <c r="J741" s="8" t="str">
        <f>VLOOKUP(C741,配置表!$B:$F,5,FALSE)</f>
        <v>53,1</v>
      </c>
      <c r="K741" s="7" t="str">
        <f>VLOOKUP(C741,配置表!$B:$J,7,FALSE)&amp;W741&amp;IFERROR(VLOOKUP(C741,配置表!$B:$J,8,FALSE),"")&amp;IF(X741,VLOOKUP(X741,配置表!$M$2:$N$8,2,FALSE)&amp;VLOOKUP(C741,配置表!$B:$J,9,FALSE),"")</f>
        <v>任意神装达到7级</v>
      </c>
      <c r="L741" s="9"/>
      <c r="M741" s="9"/>
      <c r="N741" s="9"/>
      <c r="O741" s="9"/>
      <c r="P741" s="9"/>
      <c r="V741" s="11">
        <f>VLOOKUP(C741,配置表!$B:$F,4,FALSE)</f>
        <v>210</v>
      </c>
      <c r="W741" s="11">
        <f>VLOOKUP(B741,[1]成就!$A:$P,16,FALSE)</f>
        <v>7</v>
      </c>
      <c r="X741" s="12"/>
      <c r="Y741" s="11">
        <f>VLOOKUP(B741,[1]成就!$A:$P,14,FALSE)</f>
        <v>130</v>
      </c>
      <c r="Z741" s="12"/>
      <c r="AA741" s="14" t="s">
        <v>52</v>
      </c>
      <c r="AB741" s="14">
        <v>5</v>
      </c>
      <c r="AC741" s="14" t="s">
        <v>53</v>
      </c>
      <c r="AD741" s="14">
        <v>1250</v>
      </c>
      <c r="AE741" s="14" t="s">
        <v>54</v>
      </c>
      <c r="AF741" s="14">
        <v>1500</v>
      </c>
      <c r="AG741" s="14">
        <f>VLOOKUP(AA741,[2]item!$A:$B,2,FALSE)</f>
        <v>17</v>
      </c>
      <c r="AH741" s="14">
        <f>VLOOKUP(AC741,[2]item!$A:$B,2,FALSE)</f>
        <v>2750</v>
      </c>
      <c r="AI741" s="14">
        <f>VLOOKUP(AE741,[2]item!$A:$B,2,FALSE)</f>
        <v>16</v>
      </c>
    </row>
    <row r="742" spans="2:35">
      <c r="B742" s="2">
        <v>849</v>
      </c>
      <c r="C742" s="7" t="str">
        <f>VLOOKUP(B742,[1]成就!$A:$P,2,FALSE)</f>
        <v>神装升级</v>
      </c>
      <c r="D742" s="2">
        <f>VLOOKUP(C742,配置表!$B:$F,2,FALSE)</f>
        <v>20</v>
      </c>
      <c r="E742" s="2">
        <v>850</v>
      </c>
      <c r="F742" s="8" t="str">
        <f t="shared" si="33"/>
        <v>210,8</v>
      </c>
      <c r="G742" s="8" t="s">
        <v>46</v>
      </c>
      <c r="H742" s="7" t="str">
        <f t="shared" si="34"/>
        <v>17,5;2750,1250;16,1500</v>
      </c>
      <c r="I742" s="7" t="str">
        <f t="shared" si="35"/>
        <v>1,130</v>
      </c>
      <c r="J742" s="8" t="str">
        <f>VLOOKUP(C742,配置表!$B:$F,5,FALSE)</f>
        <v>53,1</v>
      </c>
      <c r="K742" s="7" t="str">
        <f>VLOOKUP(C742,配置表!$B:$J,7,FALSE)&amp;W742&amp;IFERROR(VLOOKUP(C742,配置表!$B:$J,8,FALSE),"")&amp;IF(X742,VLOOKUP(X742,配置表!$M$2:$N$8,2,FALSE)&amp;VLOOKUP(C742,配置表!$B:$J,9,FALSE),"")</f>
        <v>任意神装达到8级</v>
      </c>
      <c r="L742" s="9"/>
      <c r="M742" s="9"/>
      <c r="N742" s="9"/>
      <c r="O742" s="9"/>
      <c r="P742" s="9"/>
      <c r="V742" s="11">
        <f>VLOOKUP(C742,配置表!$B:$F,4,FALSE)</f>
        <v>210</v>
      </c>
      <c r="W742" s="11">
        <f>VLOOKUP(B742,[1]成就!$A:$P,16,FALSE)</f>
        <v>8</v>
      </c>
      <c r="X742" s="12"/>
      <c r="Y742" s="11">
        <f>VLOOKUP(B742,[1]成就!$A:$P,14,FALSE)</f>
        <v>130</v>
      </c>
      <c r="Z742" s="12"/>
      <c r="AA742" s="14" t="s">
        <v>52</v>
      </c>
      <c r="AB742" s="14">
        <v>5</v>
      </c>
      <c r="AC742" s="14" t="s">
        <v>53</v>
      </c>
      <c r="AD742" s="14">
        <v>1250</v>
      </c>
      <c r="AE742" s="14" t="s">
        <v>54</v>
      </c>
      <c r="AF742" s="14">
        <v>1500</v>
      </c>
      <c r="AG742" s="14">
        <f>VLOOKUP(AA742,[2]item!$A:$B,2,FALSE)</f>
        <v>17</v>
      </c>
      <c r="AH742" s="14">
        <f>VLOOKUP(AC742,[2]item!$A:$B,2,FALSE)</f>
        <v>2750</v>
      </c>
      <c r="AI742" s="14">
        <f>VLOOKUP(AE742,[2]item!$A:$B,2,FALSE)</f>
        <v>16</v>
      </c>
    </row>
    <row r="743" spans="2:35">
      <c r="B743" s="2">
        <v>850</v>
      </c>
      <c r="C743" s="7" t="str">
        <f>VLOOKUP(B743,[1]成就!$A:$P,2,FALSE)</f>
        <v>神装升级</v>
      </c>
      <c r="D743" s="2">
        <f>VLOOKUP(C743,配置表!$B:$F,2,FALSE)</f>
        <v>20</v>
      </c>
      <c r="E743" s="2">
        <v>851</v>
      </c>
      <c r="F743" s="8" t="str">
        <f t="shared" si="33"/>
        <v>210,9</v>
      </c>
      <c r="G743" s="8" t="s">
        <v>46</v>
      </c>
      <c r="H743" s="7" t="str">
        <f t="shared" si="34"/>
        <v>22,5;2750,1500;16,1800</v>
      </c>
      <c r="I743" s="7" t="str">
        <f t="shared" si="35"/>
        <v>1,160</v>
      </c>
      <c r="J743" s="8" t="str">
        <f>VLOOKUP(C743,配置表!$B:$F,5,FALSE)</f>
        <v>53,1</v>
      </c>
      <c r="K743" s="7" t="str">
        <f>VLOOKUP(C743,配置表!$B:$J,7,FALSE)&amp;W743&amp;IFERROR(VLOOKUP(C743,配置表!$B:$J,8,FALSE),"")&amp;IF(X743,VLOOKUP(X743,配置表!$M$2:$N$8,2,FALSE)&amp;VLOOKUP(C743,配置表!$B:$J,9,FALSE),"")</f>
        <v>任意神装达到9级</v>
      </c>
      <c r="L743" s="9"/>
      <c r="M743" s="9"/>
      <c r="N743" s="9"/>
      <c r="O743" s="9"/>
      <c r="P743" s="9"/>
      <c r="V743" s="11">
        <f>VLOOKUP(C743,配置表!$B:$F,4,FALSE)</f>
        <v>210</v>
      </c>
      <c r="W743" s="11">
        <f>VLOOKUP(B743,[1]成就!$A:$P,16,FALSE)</f>
        <v>9</v>
      </c>
      <c r="X743" s="12"/>
      <c r="Y743" s="11">
        <f>VLOOKUP(B743,[1]成就!$A:$P,14,FALSE)</f>
        <v>160</v>
      </c>
      <c r="Z743" s="12"/>
      <c r="AA743" s="14" t="s">
        <v>64</v>
      </c>
      <c r="AB743" s="14">
        <v>5</v>
      </c>
      <c r="AC743" s="14" t="s">
        <v>53</v>
      </c>
      <c r="AD743" s="14">
        <v>1500</v>
      </c>
      <c r="AE743" s="14" t="s">
        <v>54</v>
      </c>
      <c r="AF743" s="14">
        <v>1800</v>
      </c>
      <c r="AG743" s="14">
        <f>VLOOKUP(AA743,[2]item!$A:$B,2,FALSE)</f>
        <v>22</v>
      </c>
      <c r="AH743" s="14">
        <f>VLOOKUP(AC743,[2]item!$A:$B,2,FALSE)</f>
        <v>2750</v>
      </c>
      <c r="AI743" s="14">
        <f>VLOOKUP(AE743,[2]item!$A:$B,2,FALSE)</f>
        <v>16</v>
      </c>
    </row>
    <row r="744" spans="2:35">
      <c r="B744" s="2">
        <v>851</v>
      </c>
      <c r="C744" s="7" t="str">
        <f>VLOOKUP(B744,[1]成就!$A:$P,2,FALSE)</f>
        <v>神装升级</v>
      </c>
      <c r="D744" s="2">
        <f>VLOOKUP(C744,配置表!$B:$F,2,FALSE)</f>
        <v>20</v>
      </c>
      <c r="E744" s="2">
        <v>852</v>
      </c>
      <c r="F744" s="8" t="str">
        <f t="shared" si="33"/>
        <v>210,10</v>
      </c>
      <c r="G744" s="8" t="s">
        <v>46</v>
      </c>
      <c r="H744" s="7" t="str">
        <f t="shared" si="34"/>
        <v>17,5;2750,1500;16,1800</v>
      </c>
      <c r="I744" s="7" t="str">
        <f t="shared" si="35"/>
        <v>1,160</v>
      </c>
      <c r="J744" s="8" t="str">
        <f>VLOOKUP(C744,配置表!$B:$F,5,FALSE)</f>
        <v>53,1</v>
      </c>
      <c r="K744" s="7" t="str">
        <f>VLOOKUP(C744,配置表!$B:$J,7,FALSE)&amp;W744&amp;IFERROR(VLOOKUP(C744,配置表!$B:$J,8,FALSE),"")&amp;IF(X744,VLOOKUP(X744,配置表!$M$2:$N$8,2,FALSE)&amp;VLOOKUP(C744,配置表!$B:$J,9,FALSE),"")</f>
        <v>任意神装达到10级</v>
      </c>
      <c r="L744" s="9"/>
      <c r="M744" s="9"/>
      <c r="N744" s="9"/>
      <c r="O744" s="9"/>
      <c r="P744" s="9"/>
      <c r="V744" s="11">
        <f>VLOOKUP(C744,配置表!$B:$F,4,FALSE)</f>
        <v>210</v>
      </c>
      <c r="W744" s="11">
        <f>VLOOKUP(B744,[1]成就!$A:$P,16,FALSE)</f>
        <v>10</v>
      </c>
      <c r="X744" s="12"/>
      <c r="Y744" s="11">
        <f>VLOOKUP(B744,[1]成就!$A:$P,14,FALSE)</f>
        <v>160</v>
      </c>
      <c r="Z744" s="12"/>
      <c r="AA744" s="14" t="s">
        <v>52</v>
      </c>
      <c r="AB744" s="14">
        <v>5</v>
      </c>
      <c r="AC744" s="14" t="s">
        <v>53</v>
      </c>
      <c r="AD744" s="14">
        <v>1500</v>
      </c>
      <c r="AE744" s="14" t="s">
        <v>54</v>
      </c>
      <c r="AF744" s="14">
        <v>1800</v>
      </c>
      <c r="AG744" s="14">
        <f>VLOOKUP(AA744,[2]item!$A:$B,2,FALSE)</f>
        <v>17</v>
      </c>
      <c r="AH744" s="14">
        <f>VLOOKUP(AC744,[2]item!$A:$B,2,FALSE)</f>
        <v>2750</v>
      </c>
      <c r="AI744" s="14">
        <f>VLOOKUP(AE744,[2]item!$A:$B,2,FALSE)</f>
        <v>16</v>
      </c>
    </row>
    <row r="745" spans="2:35">
      <c r="B745" s="2">
        <v>852</v>
      </c>
      <c r="C745" s="7" t="str">
        <f>VLOOKUP(B745,[1]成就!$A:$P,2,FALSE)</f>
        <v>神装升级</v>
      </c>
      <c r="D745" s="2">
        <f>VLOOKUP(C745,配置表!$B:$F,2,FALSE)</f>
        <v>20</v>
      </c>
      <c r="E745" s="2">
        <v>853</v>
      </c>
      <c r="F745" s="8" t="str">
        <f t="shared" si="33"/>
        <v>210,12</v>
      </c>
      <c r="G745" s="8" t="s">
        <v>46</v>
      </c>
      <c r="H745" s="7" t="str">
        <f t="shared" si="34"/>
        <v>17,5;2750,1750;16,2100</v>
      </c>
      <c r="I745" s="7" t="str">
        <f t="shared" si="35"/>
        <v>1,200</v>
      </c>
      <c r="J745" s="8" t="str">
        <f>VLOOKUP(C745,配置表!$B:$F,5,FALSE)</f>
        <v>53,1</v>
      </c>
      <c r="K745" s="7" t="str">
        <f>VLOOKUP(C745,配置表!$B:$J,7,FALSE)&amp;W745&amp;IFERROR(VLOOKUP(C745,配置表!$B:$J,8,FALSE),"")&amp;IF(X745,VLOOKUP(X745,配置表!$M$2:$N$8,2,FALSE)&amp;VLOOKUP(C745,配置表!$B:$J,9,FALSE),"")</f>
        <v>任意神装达到12级</v>
      </c>
      <c r="L745" s="9"/>
      <c r="M745" s="9"/>
      <c r="N745" s="9"/>
      <c r="O745" s="9"/>
      <c r="P745" s="9"/>
      <c r="V745" s="11">
        <f>VLOOKUP(C745,配置表!$B:$F,4,FALSE)</f>
        <v>210</v>
      </c>
      <c r="W745" s="11">
        <f>VLOOKUP(B745,[1]成就!$A:$P,16,FALSE)</f>
        <v>12</v>
      </c>
      <c r="X745" s="12"/>
      <c r="Y745" s="11">
        <f>VLOOKUP(B745,[1]成就!$A:$P,14,FALSE)</f>
        <v>200</v>
      </c>
      <c r="Z745" s="12"/>
      <c r="AA745" s="14" t="s">
        <v>52</v>
      </c>
      <c r="AB745" s="14">
        <v>5</v>
      </c>
      <c r="AC745" s="14" t="s">
        <v>53</v>
      </c>
      <c r="AD745" s="14">
        <v>1750</v>
      </c>
      <c r="AE745" s="14" t="s">
        <v>54</v>
      </c>
      <c r="AF745" s="14">
        <v>2100</v>
      </c>
      <c r="AG745" s="14">
        <f>VLOOKUP(AA745,[2]item!$A:$B,2,FALSE)</f>
        <v>17</v>
      </c>
      <c r="AH745" s="14">
        <f>VLOOKUP(AC745,[2]item!$A:$B,2,FALSE)</f>
        <v>2750</v>
      </c>
      <c r="AI745" s="14">
        <f>VLOOKUP(AE745,[2]item!$A:$B,2,FALSE)</f>
        <v>16</v>
      </c>
    </row>
    <row r="746" spans="2:35">
      <c r="B746" s="2">
        <v>853</v>
      </c>
      <c r="C746" s="7" t="str">
        <f>VLOOKUP(B746,[1]成就!$A:$P,2,FALSE)</f>
        <v>神装升级</v>
      </c>
      <c r="D746" s="2">
        <f>VLOOKUP(C746,配置表!$B:$F,2,FALSE)</f>
        <v>20</v>
      </c>
      <c r="E746" s="2">
        <v>854</v>
      </c>
      <c r="F746" s="8" t="str">
        <f t="shared" si="33"/>
        <v>210,14</v>
      </c>
      <c r="G746" s="8" t="s">
        <v>46</v>
      </c>
      <c r="H746" s="7" t="str">
        <f t="shared" si="34"/>
        <v>22,5;2750,1750;16,2100</v>
      </c>
      <c r="I746" s="7" t="str">
        <f t="shared" si="35"/>
        <v>1,200</v>
      </c>
      <c r="J746" s="8" t="str">
        <f>VLOOKUP(C746,配置表!$B:$F,5,FALSE)</f>
        <v>53,1</v>
      </c>
      <c r="K746" s="7" t="str">
        <f>VLOOKUP(C746,配置表!$B:$J,7,FALSE)&amp;W746&amp;IFERROR(VLOOKUP(C746,配置表!$B:$J,8,FALSE),"")&amp;IF(X746,VLOOKUP(X746,配置表!$M$2:$N$8,2,FALSE)&amp;VLOOKUP(C746,配置表!$B:$J,9,FALSE),"")</f>
        <v>任意神装达到14级</v>
      </c>
      <c r="L746" s="9"/>
      <c r="M746" s="9"/>
      <c r="N746" s="9"/>
      <c r="O746" s="9"/>
      <c r="P746" s="9"/>
      <c r="V746" s="11">
        <f>VLOOKUP(C746,配置表!$B:$F,4,FALSE)</f>
        <v>210</v>
      </c>
      <c r="W746" s="11">
        <f>VLOOKUP(B746,[1]成就!$A:$P,16,FALSE)</f>
        <v>14</v>
      </c>
      <c r="X746" s="12"/>
      <c r="Y746" s="11">
        <f>VLOOKUP(B746,[1]成就!$A:$P,14,FALSE)</f>
        <v>200</v>
      </c>
      <c r="Z746" s="12"/>
      <c r="AA746" s="14" t="s">
        <v>64</v>
      </c>
      <c r="AB746" s="14">
        <v>5</v>
      </c>
      <c r="AC746" s="14" t="s">
        <v>53</v>
      </c>
      <c r="AD746" s="14">
        <v>1750</v>
      </c>
      <c r="AE746" s="14" t="s">
        <v>54</v>
      </c>
      <c r="AF746" s="14">
        <v>2100</v>
      </c>
      <c r="AG746" s="14">
        <f>VLOOKUP(AA746,[2]item!$A:$B,2,FALSE)</f>
        <v>22</v>
      </c>
      <c r="AH746" s="14">
        <f>VLOOKUP(AC746,[2]item!$A:$B,2,FALSE)</f>
        <v>2750</v>
      </c>
      <c r="AI746" s="14">
        <f>VLOOKUP(AE746,[2]item!$A:$B,2,FALSE)</f>
        <v>16</v>
      </c>
    </row>
    <row r="747" spans="2:35">
      <c r="B747" s="2">
        <v>854</v>
      </c>
      <c r="C747" s="7" t="str">
        <f>VLOOKUP(B747,[1]成就!$A:$P,2,FALSE)</f>
        <v>神装升级</v>
      </c>
      <c r="D747" s="2">
        <f>VLOOKUP(C747,配置表!$B:$F,2,FALSE)</f>
        <v>20</v>
      </c>
      <c r="E747" s="2">
        <v>855</v>
      </c>
      <c r="F747" s="8" t="str">
        <f t="shared" si="33"/>
        <v>210,16</v>
      </c>
      <c r="G747" s="8" t="s">
        <v>46</v>
      </c>
      <c r="H747" s="7" t="str">
        <f t="shared" si="34"/>
        <v>17,5;2750,2000;16,2400</v>
      </c>
      <c r="I747" s="7" t="str">
        <f t="shared" si="35"/>
        <v>1,300</v>
      </c>
      <c r="J747" s="8" t="str">
        <f>VLOOKUP(C747,配置表!$B:$F,5,FALSE)</f>
        <v>53,1</v>
      </c>
      <c r="K747" s="7" t="str">
        <f>VLOOKUP(C747,配置表!$B:$J,7,FALSE)&amp;W747&amp;IFERROR(VLOOKUP(C747,配置表!$B:$J,8,FALSE),"")&amp;IF(X747,VLOOKUP(X747,配置表!$M$2:$N$8,2,FALSE)&amp;VLOOKUP(C747,配置表!$B:$J,9,FALSE),"")</f>
        <v>任意神装达到16级</v>
      </c>
      <c r="L747" s="9"/>
      <c r="M747" s="9"/>
      <c r="N747" s="9"/>
      <c r="O747" s="9"/>
      <c r="P747" s="9"/>
      <c r="V747" s="11">
        <f>VLOOKUP(C747,配置表!$B:$F,4,FALSE)</f>
        <v>210</v>
      </c>
      <c r="W747" s="11">
        <f>VLOOKUP(B747,[1]成就!$A:$P,16,FALSE)</f>
        <v>16</v>
      </c>
      <c r="X747" s="12"/>
      <c r="Y747" s="11">
        <f>VLOOKUP(B747,[1]成就!$A:$P,14,FALSE)</f>
        <v>300</v>
      </c>
      <c r="Z747" s="12"/>
      <c r="AA747" s="14" t="s">
        <v>52</v>
      </c>
      <c r="AB747" s="14">
        <v>5</v>
      </c>
      <c r="AC747" s="14" t="s">
        <v>53</v>
      </c>
      <c r="AD747" s="14">
        <v>2000</v>
      </c>
      <c r="AE747" s="14" t="s">
        <v>54</v>
      </c>
      <c r="AF747" s="14">
        <v>2400</v>
      </c>
      <c r="AG747" s="14">
        <f>VLOOKUP(AA747,[2]item!$A:$B,2,FALSE)</f>
        <v>17</v>
      </c>
      <c r="AH747" s="14">
        <f>VLOOKUP(AC747,[2]item!$A:$B,2,FALSE)</f>
        <v>2750</v>
      </c>
      <c r="AI747" s="14">
        <f>VLOOKUP(AE747,[2]item!$A:$B,2,FALSE)</f>
        <v>16</v>
      </c>
    </row>
    <row r="748" spans="2:35">
      <c r="B748" s="2">
        <v>855</v>
      </c>
      <c r="C748" s="7" t="str">
        <f>VLOOKUP(B748,[1]成就!$A:$P,2,FALSE)</f>
        <v>神装升级</v>
      </c>
      <c r="D748" s="2">
        <f>VLOOKUP(C748,配置表!$B:$F,2,FALSE)</f>
        <v>20</v>
      </c>
      <c r="E748" s="2">
        <v>856</v>
      </c>
      <c r="F748" s="8" t="str">
        <f t="shared" si="33"/>
        <v>210,18</v>
      </c>
      <c r="G748" s="8" t="s">
        <v>46</v>
      </c>
      <c r="H748" s="7" t="str">
        <f t="shared" si="34"/>
        <v>17,5;2750,2000;16,2400</v>
      </c>
      <c r="I748" s="7" t="str">
        <f t="shared" si="35"/>
        <v>1,300</v>
      </c>
      <c r="J748" s="8" t="str">
        <f>VLOOKUP(C748,配置表!$B:$F,5,FALSE)</f>
        <v>53,1</v>
      </c>
      <c r="K748" s="7" t="str">
        <f>VLOOKUP(C748,配置表!$B:$J,7,FALSE)&amp;W748&amp;IFERROR(VLOOKUP(C748,配置表!$B:$J,8,FALSE),"")&amp;IF(X748,VLOOKUP(X748,配置表!$M$2:$N$8,2,FALSE)&amp;VLOOKUP(C748,配置表!$B:$J,9,FALSE),"")</f>
        <v>任意神装达到18级</v>
      </c>
      <c r="L748" s="9"/>
      <c r="M748" s="9"/>
      <c r="N748" s="9"/>
      <c r="O748" s="9"/>
      <c r="P748" s="9"/>
      <c r="V748" s="11">
        <f>VLOOKUP(C748,配置表!$B:$F,4,FALSE)</f>
        <v>210</v>
      </c>
      <c r="W748" s="11">
        <f>VLOOKUP(B748,[1]成就!$A:$P,16,FALSE)</f>
        <v>18</v>
      </c>
      <c r="X748" s="12"/>
      <c r="Y748" s="11">
        <f>VLOOKUP(B748,[1]成就!$A:$P,14,FALSE)</f>
        <v>300</v>
      </c>
      <c r="Z748" s="12"/>
      <c r="AA748" s="14" t="s">
        <v>52</v>
      </c>
      <c r="AB748" s="14">
        <v>5</v>
      </c>
      <c r="AC748" s="14" t="s">
        <v>53</v>
      </c>
      <c r="AD748" s="14">
        <v>2000</v>
      </c>
      <c r="AE748" s="14" t="s">
        <v>54</v>
      </c>
      <c r="AF748" s="14">
        <v>2400</v>
      </c>
      <c r="AG748" s="14">
        <f>VLOOKUP(AA748,[2]item!$A:$B,2,FALSE)</f>
        <v>17</v>
      </c>
      <c r="AH748" s="14">
        <f>VLOOKUP(AC748,[2]item!$A:$B,2,FALSE)</f>
        <v>2750</v>
      </c>
      <c r="AI748" s="14">
        <f>VLOOKUP(AE748,[2]item!$A:$B,2,FALSE)</f>
        <v>16</v>
      </c>
    </row>
    <row r="749" spans="2:35">
      <c r="B749" s="2">
        <v>856</v>
      </c>
      <c r="C749" s="7" t="str">
        <f>VLOOKUP(B749,[1]成就!$A:$P,2,FALSE)</f>
        <v>神装升级</v>
      </c>
      <c r="D749" s="2">
        <f>VLOOKUP(C749,配置表!$B:$F,2,FALSE)</f>
        <v>20</v>
      </c>
      <c r="E749" s="2">
        <v>857</v>
      </c>
      <c r="F749" s="8" t="str">
        <f t="shared" si="33"/>
        <v>210,20</v>
      </c>
      <c r="G749" s="8" t="s">
        <v>46</v>
      </c>
      <c r="H749" s="7" t="str">
        <f t="shared" si="34"/>
        <v>22,5;2750,2250;16,2700</v>
      </c>
      <c r="I749" s="7" t="str">
        <f t="shared" si="35"/>
        <v>1,500</v>
      </c>
      <c r="J749" s="8" t="str">
        <f>VLOOKUP(C749,配置表!$B:$F,5,FALSE)</f>
        <v>53,1</v>
      </c>
      <c r="K749" s="7" t="str">
        <f>VLOOKUP(C749,配置表!$B:$J,7,FALSE)&amp;W749&amp;IFERROR(VLOOKUP(C749,配置表!$B:$J,8,FALSE),"")&amp;IF(X749,VLOOKUP(X749,配置表!$M$2:$N$8,2,FALSE)&amp;VLOOKUP(C749,配置表!$B:$J,9,FALSE),"")</f>
        <v>任意神装达到20级</v>
      </c>
      <c r="L749" s="9"/>
      <c r="M749" s="9"/>
      <c r="N749" s="9"/>
      <c r="O749" s="9"/>
      <c r="P749" s="9"/>
      <c r="V749" s="11">
        <f>VLOOKUP(C749,配置表!$B:$F,4,FALSE)</f>
        <v>210</v>
      </c>
      <c r="W749" s="11">
        <f>VLOOKUP(B749,[1]成就!$A:$P,16,FALSE)</f>
        <v>20</v>
      </c>
      <c r="X749" s="12"/>
      <c r="Y749" s="11">
        <f>VLOOKUP(B749,[1]成就!$A:$P,14,FALSE)</f>
        <v>500</v>
      </c>
      <c r="Z749" s="12"/>
      <c r="AA749" s="14" t="s">
        <v>64</v>
      </c>
      <c r="AB749" s="14">
        <v>5</v>
      </c>
      <c r="AC749" s="14" t="s">
        <v>53</v>
      </c>
      <c r="AD749" s="14">
        <v>2250</v>
      </c>
      <c r="AE749" s="14" t="s">
        <v>54</v>
      </c>
      <c r="AF749" s="14">
        <v>2700</v>
      </c>
      <c r="AG749" s="14">
        <f>VLOOKUP(AA749,[2]item!$A:$B,2,FALSE)</f>
        <v>22</v>
      </c>
      <c r="AH749" s="14">
        <f>VLOOKUP(AC749,[2]item!$A:$B,2,FALSE)</f>
        <v>2750</v>
      </c>
      <c r="AI749" s="14">
        <f>VLOOKUP(AE749,[2]item!$A:$B,2,FALSE)</f>
        <v>16</v>
      </c>
    </row>
    <row r="750" spans="2:35">
      <c r="B750" s="2">
        <v>857</v>
      </c>
      <c r="C750" s="7" t="str">
        <f>VLOOKUP(B750,[1]成就!$A:$P,2,FALSE)</f>
        <v>神装升级</v>
      </c>
      <c r="D750" s="2">
        <f>VLOOKUP(C750,配置表!$B:$F,2,FALSE)</f>
        <v>20</v>
      </c>
      <c r="E750" s="2">
        <v>858</v>
      </c>
      <c r="F750" s="8" t="str">
        <f t="shared" si="33"/>
        <v>210,25</v>
      </c>
      <c r="G750" s="8" t="s">
        <v>46</v>
      </c>
      <c r="H750" s="7" t="str">
        <f t="shared" si="34"/>
        <v>17,5;2750,2250;16,2700</v>
      </c>
      <c r="I750" s="7" t="str">
        <f t="shared" si="35"/>
        <v>1,500</v>
      </c>
      <c r="J750" s="8" t="str">
        <f>VLOOKUP(C750,配置表!$B:$F,5,FALSE)</f>
        <v>53,1</v>
      </c>
      <c r="K750" s="7" t="str">
        <f>VLOOKUP(C750,配置表!$B:$J,7,FALSE)&amp;W750&amp;IFERROR(VLOOKUP(C750,配置表!$B:$J,8,FALSE),"")&amp;IF(X750,VLOOKUP(X750,配置表!$M$2:$N$8,2,FALSE)&amp;VLOOKUP(C750,配置表!$B:$J,9,FALSE),"")</f>
        <v>任意神装达到25级</v>
      </c>
      <c r="L750" s="9"/>
      <c r="M750" s="9"/>
      <c r="N750" s="9"/>
      <c r="O750" s="9"/>
      <c r="P750" s="9"/>
      <c r="V750" s="11">
        <f>VLOOKUP(C750,配置表!$B:$F,4,FALSE)</f>
        <v>210</v>
      </c>
      <c r="W750" s="11">
        <f>VLOOKUP(B750,[1]成就!$A:$P,16,FALSE)</f>
        <v>25</v>
      </c>
      <c r="X750" s="12"/>
      <c r="Y750" s="11">
        <f>VLOOKUP(B750,[1]成就!$A:$P,14,FALSE)</f>
        <v>500</v>
      </c>
      <c r="Z750" s="12"/>
      <c r="AA750" s="14" t="s">
        <v>52</v>
      </c>
      <c r="AB750" s="14">
        <v>5</v>
      </c>
      <c r="AC750" s="14" t="s">
        <v>53</v>
      </c>
      <c r="AD750" s="14">
        <v>2250</v>
      </c>
      <c r="AE750" s="14" t="s">
        <v>54</v>
      </c>
      <c r="AF750" s="14">
        <v>2700</v>
      </c>
      <c r="AG750" s="14">
        <f>VLOOKUP(AA750,[2]item!$A:$B,2,FALSE)</f>
        <v>17</v>
      </c>
      <c r="AH750" s="14">
        <f>VLOOKUP(AC750,[2]item!$A:$B,2,FALSE)</f>
        <v>2750</v>
      </c>
      <c r="AI750" s="14">
        <f>VLOOKUP(AE750,[2]item!$A:$B,2,FALSE)</f>
        <v>16</v>
      </c>
    </row>
    <row r="751" spans="2:35">
      <c r="B751" s="2">
        <v>858</v>
      </c>
      <c r="C751" s="7" t="str">
        <f>VLOOKUP(B751,[1]成就!$A:$P,2,FALSE)</f>
        <v>神装升级</v>
      </c>
      <c r="D751" s="2">
        <f>VLOOKUP(C751,配置表!$B:$F,2,FALSE)</f>
        <v>20</v>
      </c>
      <c r="E751" s="2">
        <v>859</v>
      </c>
      <c r="F751" s="8" t="str">
        <f t="shared" si="33"/>
        <v>210,30</v>
      </c>
      <c r="G751" s="8" t="s">
        <v>46</v>
      </c>
      <c r="H751" s="7" t="str">
        <f t="shared" si="34"/>
        <v>17,5;2750,2500;16,3000</v>
      </c>
      <c r="I751" s="7" t="str">
        <f t="shared" si="35"/>
        <v>1,700</v>
      </c>
      <c r="J751" s="8" t="str">
        <f>VLOOKUP(C751,配置表!$B:$F,5,FALSE)</f>
        <v>53,1</v>
      </c>
      <c r="K751" s="7" t="str">
        <f>VLOOKUP(C751,配置表!$B:$J,7,FALSE)&amp;W751&amp;IFERROR(VLOOKUP(C751,配置表!$B:$J,8,FALSE),"")&amp;IF(X751,VLOOKUP(X751,配置表!$M$2:$N$8,2,FALSE)&amp;VLOOKUP(C751,配置表!$B:$J,9,FALSE),"")</f>
        <v>任意神装达到30级</v>
      </c>
      <c r="L751" s="9"/>
      <c r="M751" s="9"/>
      <c r="N751" s="9"/>
      <c r="O751" s="9"/>
      <c r="P751" s="9"/>
      <c r="V751" s="11">
        <f>VLOOKUP(C751,配置表!$B:$F,4,FALSE)</f>
        <v>210</v>
      </c>
      <c r="W751" s="11">
        <f>VLOOKUP(B751,[1]成就!$A:$P,16,FALSE)</f>
        <v>30</v>
      </c>
      <c r="X751" s="12"/>
      <c r="Y751" s="11">
        <f>VLOOKUP(B751,[1]成就!$A:$P,14,FALSE)</f>
        <v>700</v>
      </c>
      <c r="Z751" s="12"/>
      <c r="AA751" s="14" t="s">
        <v>52</v>
      </c>
      <c r="AB751" s="14">
        <v>5</v>
      </c>
      <c r="AC751" s="14" t="s">
        <v>53</v>
      </c>
      <c r="AD751" s="14">
        <v>2500</v>
      </c>
      <c r="AE751" s="14" t="s">
        <v>54</v>
      </c>
      <c r="AF751" s="14">
        <v>3000</v>
      </c>
      <c r="AG751" s="14">
        <f>VLOOKUP(AA751,[2]item!$A:$B,2,FALSE)</f>
        <v>17</v>
      </c>
      <c r="AH751" s="14">
        <f>VLOOKUP(AC751,[2]item!$A:$B,2,FALSE)</f>
        <v>2750</v>
      </c>
      <c r="AI751" s="14">
        <f>VLOOKUP(AE751,[2]item!$A:$B,2,FALSE)</f>
        <v>16</v>
      </c>
    </row>
    <row r="752" spans="2:35">
      <c r="B752" s="2">
        <v>859</v>
      </c>
      <c r="C752" s="7" t="str">
        <f>VLOOKUP(B752,[1]成就!$A:$P,2,FALSE)</f>
        <v>神装升级</v>
      </c>
      <c r="D752" s="2">
        <f>VLOOKUP(C752,配置表!$B:$F,2,FALSE)</f>
        <v>20</v>
      </c>
      <c r="E752" s="2">
        <v>860</v>
      </c>
      <c r="F752" s="8" t="str">
        <f t="shared" si="33"/>
        <v>210,35</v>
      </c>
      <c r="G752" s="8" t="s">
        <v>46</v>
      </c>
      <c r="H752" s="7" t="str">
        <f t="shared" si="34"/>
        <v>22,5;2750,2500;16,3000</v>
      </c>
      <c r="I752" s="7" t="str">
        <f t="shared" si="35"/>
        <v>1,700</v>
      </c>
      <c r="J752" s="8" t="str">
        <f>VLOOKUP(C752,配置表!$B:$F,5,FALSE)</f>
        <v>53,1</v>
      </c>
      <c r="K752" s="7" t="str">
        <f>VLOOKUP(C752,配置表!$B:$J,7,FALSE)&amp;W752&amp;IFERROR(VLOOKUP(C752,配置表!$B:$J,8,FALSE),"")&amp;IF(X752,VLOOKUP(X752,配置表!$M$2:$N$8,2,FALSE)&amp;VLOOKUP(C752,配置表!$B:$J,9,FALSE),"")</f>
        <v>任意神装达到35级</v>
      </c>
      <c r="L752" s="9"/>
      <c r="M752" s="9"/>
      <c r="N752" s="9"/>
      <c r="O752" s="9"/>
      <c r="P752" s="9"/>
      <c r="V752" s="11">
        <f>VLOOKUP(C752,配置表!$B:$F,4,FALSE)</f>
        <v>210</v>
      </c>
      <c r="W752" s="11">
        <f>VLOOKUP(B752,[1]成就!$A:$P,16,FALSE)</f>
        <v>35</v>
      </c>
      <c r="X752" s="12"/>
      <c r="Y752" s="11">
        <f>VLOOKUP(B752,[1]成就!$A:$P,14,FALSE)</f>
        <v>700</v>
      </c>
      <c r="Z752" s="12"/>
      <c r="AA752" s="14" t="s">
        <v>64</v>
      </c>
      <c r="AB752" s="14">
        <v>5</v>
      </c>
      <c r="AC752" s="14" t="s">
        <v>53</v>
      </c>
      <c r="AD752" s="14">
        <v>2500</v>
      </c>
      <c r="AE752" s="14" t="s">
        <v>54</v>
      </c>
      <c r="AF752" s="14">
        <v>3000</v>
      </c>
      <c r="AG752" s="14">
        <f>VLOOKUP(AA752,[2]item!$A:$B,2,FALSE)</f>
        <v>22</v>
      </c>
      <c r="AH752" s="14">
        <f>VLOOKUP(AC752,[2]item!$A:$B,2,FALSE)</f>
        <v>2750</v>
      </c>
      <c r="AI752" s="14">
        <f>VLOOKUP(AE752,[2]item!$A:$B,2,FALSE)</f>
        <v>16</v>
      </c>
    </row>
    <row r="753" spans="2:35">
      <c r="B753" s="2">
        <v>860</v>
      </c>
      <c r="C753" s="7" t="str">
        <f>VLOOKUP(B753,[1]成就!$A:$P,2,FALSE)</f>
        <v>神装升级</v>
      </c>
      <c r="D753" s="2">
        <f>VLOOKUP(C753,配置表!$B:$F,2,FALSE)</f>
        <v>20</v>
      </c>
      <c r="E753" s="2">
        <v>861</v>
      </c>
      <c r="F753" s="8" t="str">
        <f t="shared" si="33"/>
        <v>210,40</v>
      </c>
      <c r="G753" s="8" t="s">
        <v>46</v>
      </c>
      <c r="H753" s="7" t="str">
        <f t="shared" si="34"/>
        <v>17,5;2750,2750;16,3300</v>
      </c>
      <c r="I753" s="7" t="str">
        <f t="shared" si="35"/>
        <v>1,1500</v>
      </c>
      <c r="J753" s="8" t="str">
        <f>VLOOKUP(C753,配置表!$B:$F,5,FALSE)</f>
        <v>53,1</v>
      </c>
      <c r="K753" s="7" t="str">
        <f>VLOOKUP(C753,配置表!$B:$J,7,FALSE)&amp;W753&amp;IFERROR(VLOOKUP(C753,配置表!$B:$J,8,FALSE),"")&amp;IF(X753,VLOOKUP(X753,配置表!$M$2:$N$8,2,FALSE)&amp;VLOOKUP(C753,配置表!$B:$J,9,FALSE),"")</f>
        <v>任意神装达到40级</v>
      </c>
      <c r="L753" s="9"/>
      <c r="M753" s="9"/>
      <c r="N753" s="9"/>
      <c r="O753" s="9"/>
      <c r="P753" s="9"/>
      <c r="V753" s="11">
        <f>VLOOKUP(C753,配置表!$B:$F,4,FALSE)</f>
        <v>210</v>
      </c>
      <c r="W753" s="11">
        <f>VLOOKUP(B753,[1]成就!$A:$P,16,FALSE)</f>
        <v>40</v>
      </c>
      <c r="X753" s="12"/>
      <c r="Y753" s="11">
        <f>VLOOKUP(B753,[1]成就!$A:$P,14,FALSE)</f>
        <v>1500</v>
      </c>
      <c r="Z753" s="12"/>
      <c r="AA753" s="14" t="s">
        <v>52</v>
      </c>
      <c r="AB753" s="14">
        <v>5</v>
      </c>
      <c r="AC753" s="14" t="s">
        <v>53</v>
      </c>
      <c r="AD753" s="14">
        <v>2750</v>
      </c>
      <c r="AE753" s="14" t="s">
        <v>54</v>
      </c>
      <c r="AF753" s="14">
        <v>3300</v>
      </c>
      <c r="AG753" s="14">
        <f>VLOOKUP(AA753,[2]item!$A:$B,2,FALSE)</f>
        <v>17</v>
      </c>
      <c r="AH753" s="14">
        <f>VLOOKUP(AC753,[2]item!$A:$B,2,FALSE)</f>
        <v>2750</v>
      </c>
      <c r="AI753" s="14">
        <f>VLOOKUP(AE753,[2]item!$A:$B,2,FALSE)</f>
        <v>16</v>
      </c>
    </row>
    <row r="754" spans="2:35">
      <c r="B754" s="2">
        <v>861</v>
      </c>
      <c r="C754" s="7" t="str">
        <f>VLOOKUP(B754,[1]成就!$A:$P,2,FALSE)</f>
        <v>神装升级</v>
      </c>
      <c r="D754" s="2">
        <f>VLOOKUP(C754,配置表!$B:$F,2,FALSE)</f>
        <v>20</v>
      </c>
      <c r="E754" s="2">
        <v>862</v>
      </c>
      <c r="F754" s="8" t="str">
        <f t="shared" si="33"/>
        <v>210,50</v>
      </c>
      <c r="G754" s="8" t="s">
        <v>46</v>
      </c>
      <c r="H754" s="7" t="str">
        <f t="shared" si="34"/>
        <v>17,5;2750,2750;16,3300</v>
      </c>
      <c r="I754" s="7" t="str">
        <f t="shared" si="35"/>
        <v>1,1500</v>
      </c>
      <c r="J754" s="8" t="str">
        <f>VLOOKUP(C754,配置表!$B:$F,5,FALSE)</f>
        <v>53,1</v>
      </c>
      <c r="K754" s="7" t="str">
        <f>VLOOKUP(C754,配置表!$B:$J,7,FALSE)&amp;W754&amp;IFERROR(VLOOKUP(C754,配置表!$B:$J,8,FALSE),"")&amp;IF(X754,VLOOKUP(X754,配置表!$M$2:$N$8,2,FALSE)&amp;VLOOKUP(C754,配置表!$B:$J,9,FALSE),"")</f>
        <v>任意神装达到50级</v>
      </c>
      <c r="L754" s="9"/>
      <c r="M754" s="9"/>
      <c r="N754" s="9"/>
      <c r="O754" s="9"/>
      <c r="P754" s="9"/>
      <c r="V754" s="11">
        <f>VLOOKUP(C754,配置表!$B:$F,4,FALSE)</f>
        <v>210</v>
      </c>
      <c r="W754" s="11">
        <f>VLOOKUP(B754,[1]成就!$A:$P,16,FALSE)</f>
        <v>50</v>
      </c>
      <c r="X754" s="12"/>
      <c r="Y754" s="11">
        <f>VLOOKUP(B754,[1]成就!$A:$P,14,FALSE)</f>
        <v>1500</v>
      </c>
      <c r="Z754" s="12"/>
      <c r="AA754" s="14" t="s">
        <v>52</v>
      </c>
      <c r="AB754" s="14">
        <v>5</v>
      </c>
      <c r="AC754" s="14" t="s">
        <v>53</v>
      </c>
      <c r="AD754" s="14">
        <v>2750</v>
      </c>
      <c r="AE754" s="14" t="s">
        <v>54</v>
      </c>
      <c r="AF754" s="14">
        <v>3300</v>
      </c>
      <c r="AG754" s="14">
        <f>VLOOKUP(AA754,[2]item!$A:$B,2,FALSE)</f>
        <v>17</v>
      </c>
      <c r="AH754" s="14">
        <f>VLOOKUP(AC754,[2]item!$A:$B,2,FALSE)</f>
        <v>2750</v>
      </c>
      <c r="AI754" s="14">
        <f>VLOOKUP(AE754,[2]item!$A:$B,2,FALSE)</f>
        <v>16</v>
      </c>
    </row>
    <row r="755" spans="2:35">
      <c r="B755" s="2">
        <v>862</v>
      </c>
      <c r="C755" s="7" t="str">
        <f>VLOOKUP(B755,[1]成就!$A:$P,2,FALSE)</f>
        <v>神装升级</v>
      </c>
      <c r="D755" s="2">
        <f>VLOOKUP(C755,配置表!$B:$F,2,FALSE)</f>
        <v>20</v>
      </c>
      <c r="E755" s="2">
        <v>863</v>
      </c>
      <c r="F755" s="8" t="str">
        <f t="shared" si="33"/>
        <v>210,70</v>
      </c>
      <c r="G755" s="8" t="s">
        <v>46</v>
      </c>
      <c r="H755" s="7" t="str">
        <f t="shared" si="34"/>
        <v>22,5;2750,3000;16,3600</v>
      </c>
      <c r="I755" s="7" t="str">
        <f t="shared" si="35"/>
        <v>1,3000</v>
      </c>
      <c r="J755" s="8" t="str">
        <f>VLOOKUP(C755,配置表!$B:$F,5,FALSE)</f>
        <v>53,1</v>
      </c>
      <c r="K755" s="7" t="str">
        <f>VLOOKUP(C755,配置表!$B:$J,7,FALSE)&amp;W755&amp;IFERROR(VLOOKUP(C755,配置表!$B:$J,8,FALSE),"")&amp;IF(X755,VLOOKUP(X755,配置表!$M$2:$N$8,2,FALSE)&amp;VLOOKUP(C755,配置表!$B:$J,9,FALSE),"")</f>
        <v>任意神装达到70级</v>
      </c>
      <c r="L755" s="9"/>
      <c r="M755" s="9"/>
      <c r="N755" s="9"/>
      <c r="O755" s="9"/>
      <c r="P755" s="9"/>
      <c r="V755" s="11">
        <f>VLOOKUP(C755,配置表!$B:$F,4,FALSE)</f>
        <v>210</v>
      </c>
      <c r="W755" s="11">
        <f>VLOOKUP(B755,[1]成就!$A:$P,16,FALSE)</f>
        <v>70</v>
      </c>
      <c r="X755" s="12"/>
      <c r="Y755" s="11">
        <f>VLOOKUP(B755,[1]成就!$A:$P,14,FALSE)</f>
        <v>3000</v>
      </c>
      <c r="Z755" s="12"/>
      <c r="AA755" s="14" t="s">
        <v>64</v>
      </c>
      <c r="AB755" s="14">
        <v>5</v>
      </c>
      <c r="AC755" s="14" t="s">
        <v>53</v>
      </c>
      <c r="AD755" s="14">
        <v>3000</v>
      </c>
      <c r="AE755" s="14" t="s">
        <v>54</v>
      </c>
      <c r="AF755" s="14">
        <v>3600</v>
      </c>
      <c r="AG755" s="14">
        <f>VLOOKUP(AA755,[2]item!$A:$B,2,FALSE)</f>
        <v>22</v>
      </c>
      <c r="AH755" s="14">
        <f>VLOOKUP(AC755,[2]item!$A:$B,2,FALSE)</f>
        <v>2750</v>
      </c>
      <c r="AI755" s="14">
        <f>VLOOKUP(AE755,[2]item!$A:$B,2,FALSE)</f>
        <v>16</v>
      </c>
    </row>
    <row r="756" spans="2:35">
      <c r="B756" s="2">
        <v>863</v>
      </c>
      <c r="C756" s="7" t="str">
        <f>VLOOKUP(B756,[1]成就!$A:$P,2,FALSE)</f>
        <v>神装升级</v>
      </c>
      <c r="D756" s="2">
        <f>VLOOKUP(C756,配置表!$B:$F,2,FALSE)</f>
        <v>20</v>
      </c>
      <c r="E756" s="2">
        <v>864</v>
      </c>
      <c r="F756" s="8" t="str">
        <f t="shared" si="33"/>
        <v>210,90</v>
      </c>
      <c r="G756" s="8" t="s">
        <v>46</v>
      </c>
      <c r="H756" s="7" t="str">
        <f t="shared" si="34"/>
        <v>17,5;2750,3000;16,3600</v>
      </c>
      <c r="I756" s="7" t="str">
        <f t="shared" si="35"/>
        <v>1,3000</v>
      </c>
      <c r="J756" s="8" t="str">
        <f>VLOOKUP(C756,配置表!$B:$F,5,FALSE)</f>
        <v>53,1</v>
      </c>
      <c r="K756" s="7" t="str">
        <f>VLOOKUP(C756,配置表!$B:$J,7,FALSE)&amp;W756&amp;IFERROR(VLOOKUP(C756,配置表!$B:$J,8,FALSE),"")&amp;IF(X756,VLOOKUP(X756,配置表!$M$2:$N$8,2,FALSE)&amp;VLOOKUP(C756,配置表!$B:$J,9,FALSE),"")</f>
        <v>任意神装达到90级</v>
      </c>
      <c r="L756" s="9"/>
      <c r="M756" s="9"/>
      <c r="N756" s="9"/>
      <c r="O756" s="9"/>
      <c r="P756" s="9"/>
      <c r="V756" s="11">
        <f>VLOOKUP(C756,配置表!$B:$F,4,FALSE)</f>
        <v>210</v>
      </c>
      <c r="W756" s="11">
        <f>VLOOKUP(B756,[1]成就!$A:$P,16,FALSE)</f>
        <v>90</v>
      </c>
      <c r="X756" s="12"/>
      <c r="Y756" s="11">
        <f>VLOOKUP(B756,[1]成就!$A:$P,14,FALSE)</f>
        <v>3000</v>
      </c>
      <c r="Z756" s="12"/>
      <c r="AA756" s="14" t="s">
        <v>52</v>
      </c>
      <c r="AB756" s="14">
        <v>5</v>
      </c>
      <c r="AC756" s="14" t="s">
        <v>53</v>
      </c>
      <c r="AD756" s="14">
        <v>3000</v>
      </c>
      <c r="AE756" s="14" t="s">
        <v>54</v>
      </c>
      <c r="AF756" s="14">
        <v>3600</v>
      </c>
      <c r="AG756" s="14">
        <f>VLOOKUP(AA756,[2]item!$A:$B,2,FALSE)</f>
        <v>17</v>
      </c>
      <c r="AH756" s="14">
        <f>VLOOKUP(AC756,[2]item!$A:$B,2,FALSE)</f>
        <v>2750</v>
      </c>
      <c r="AI756" s="14">
        <f>VLOOKUP(AE756,[2]item!$A:$B,2,FALSE)</f>
        <v>16</v>
      </c>
    </row>
    <row r="757" spans="2:35">
      <c r="B757" s="2">
        <v>864</v>
      </c>
      <c r="C757" s="7" t="str">
        <f>VLOOKUP(B757,[1]成就!$A:$P,2,FALSE)</f>
        <v>神装升级</v>
      </c>
      <c r="D757" s="2">
        <f>VLOOKUP(C757,配置表!$B:$F,2,FALSE)</f>
        <v>20</v>
      </c>
      <c r="E757" s="2">
        <v>865</v>
      </c>
      <c r="F757" s="8" t="str">
        <f t="shared" si="33"/>
        <v>210,110</v>
      </c>
      <c r="G757" s="8" t="s">
        <v>46</v>
      </c>
      <c r="H757" s="7" t="str">
        <f t="shared" si="34"/>
        <v>17,5;2750,3250;16,3900</v>
      </c>
      <c r="I757" s="7" t="str">
        <f t="shared" si="35"/>
        <v>1,6000</v>
      </c>
      <c r="J757" s="8" t="str">
        <f>VLOOKUP(C757,配置表!$B:$F,5,FALSE)</f>
        <v>53,1</v>
      </c>
      <c r="K757" s="7" t="str">
        <f>VLOOKUP(C757,配置表!$B:$J,7,FALSE)&amp;W757&amp;IFERROR(VLOOKUP(C757,配置表!$B:$J,8,FALSE),"")&amp;IF(X757,VLOOKUP(X757,配置表!$M$2:$N$8,2,FALSE)&amp;VLOOKUP(C757,配置表!$B:$J,9,FALSE),"")</f>
        <v>任意神装达到110级</v>
      </c>
      <c r="L757" s="9"/>
      <c r="M757" s="9"/>
      <c r="N757" s="9"/>
      <c r="O757" s="9"/>
      <c r="P757" s="9"/>
      <c r="V757" s="11">
        <f>VLOOKUP(C757,配置表!$B:$F,4,FALSE)</f>
        <v>210</v>
      </c>
      <c r="W757" s="11">
        <f>VLOOKUP(B757,[1]成就!$A:$P,16,FALSE)</f>
        <v>110</v>
      </c>
      <c r="X757" s="12"/>
      <c r="Y757" s="11">
        <f>VLOOKUP(B757,[1]成就!$A:$P,14,FALSE)</f>
        <v>6000</v>
      </c>
      <c r="Z757" s="12"/>
      <c r="AA757" s="14" t="s">
        <v>52</v>
      </c>
      <c r="AB757" s="14">
        <v>5</v>
      </c>
      <c r="AC757" s="14" t="s">
        <v>53</v>
      </c>
      <c r="AD757" s="14">
        <v>3250</v>
      </c>
      <c r="AE757" s="14" t="s">
        <v>54</v>
      </c>
      <c r="AF757" s="14">
        <v>3900</v>
      </c>
      <c r="AG757" s="14">
        <f>VLOOKUP(AA757,[2]item!$A:$B,2,FALSE)</f>
        <v>17</v>
      </c>
      <c r="AH757" s="14">
        <f>VLOOKUP(AC757,[2]item!$A:$B,2,FALSE)</f>
        <v>2750</v>
      </c>
      <c r="AI757" s="14">
        <f>VLOOKUP(AE757,[2]item!$A:$B,2,FALSE)</f>
        <v>16</v>
      </c>
    </row>
    <row r="758" spans="2:35">
      <c r="B758" s="2">
        <v>865</v>
      </c>
      <c r="C758" s="7" t="str">
        <f>VLOOKUP(B758,[1]成就!$A:$P,2,FALSE)</f>
        <v>神装升级</v>
      </c>
      <c r="D758" s="2">
        <f>VLOOKUP(C758,配置表!$B:$F,2,FALSE)</f>
        <v>20</v>
      </c>
      <c r="E758" s="2">
        <v>866</v>
      </c>
      <c r="F758" s="8" t="str">
        <f t="shared" si="33"/>
        <v>210,130</v>
      </c>
      <c r="G758" s="8" t="s">
        <v>46</v>
      </c>
      <c r="H758" s="7" t="str">
        <f t="shared" si="34"/>
        <v>22,5;2750,3250;16,3900</v>
      </c>
      <c r="I758" s="7" t="str">
        <f t="shared" si="35"/>
        <v>1,6000</v>
      </c>
      <c r="J758" s="8" t="str">
        <f>VLOOKUP(C758,配置表!$B:$F,5,FALSE)</f>
        <v>53,1</v>
      </c>
      <c r="K758" s="7" t="str">
        <f>VLOOKUP(C758,配置表!$B:$J,7,FALSE)&amp;W758&amp;IFERROR(VLOOKUP(C758,配置表!$B:$J,8,FALSE),"")&amp;IF(X758,VLOOKUP(X758,配置表!$M$2:$N$8,2,FALSE)&amp;VLOOKUP(C758,配置表!$B:$J,9,FALSE),"")</f>
        <v>任意神装达到130级</v>
      </c>
      <c r="L758" s="9"/>
      <c r="M758" s="9"/>
      <c r="N758" s="9"/>
      <c r="O758" s="9"/>
      <c r="P758" s="9"/>
      <c r="V758" s="11">
        <f>VLOOKUP(C758,配置表!$B:$F,4,FALSE)</f>
        <v>210</v>
      </c>
      <c r="W758" s="11">
        <f>VLOOKUP(B758,[1]成就!$A:$P,16,FALSE)</f>
        <v>130</v>
      </c>
      <c r="X758" s="12"/>
      <c r="Y758" s="11">
        <f>VLOOKUP(B758,[1]成就!$A:$P,14,FALSE)</f>
        <v>6000</v>
      </c>
      <c r="Z758" s="12"/>
      <c r="AA758" s="14" t="s">
        <v>64</v>
      </c>
      <c r="AB758" s="14">
        <v>5</v>
      </c>
      <c r="AC758" s="14" t="s">
        <v>53</v>
      </c>
      <c r="AD758" s="14">
        <v>3250</v>
      </c>
      <c r="AE758" s="14" t="s">
        <v>54</v>
      </c>
      <c r="AF758" s="14">
        <v>3900</v>
      </c>
      <c r="AG758" s="14">
        <f>VLOOKUP(AA758,[2]item!$A:$B,2,FALSE)</f>
        <v>22</v>
      </c>
      <c r="AH758" s="14">
        <f>VLOOKUP(AC758,[2]item!$A:$B,2,FALSE)</f>
        <v>2750</v>
      </c>
      <c r="AI758" s="14">
        <f>VLOOKUP(AE758,[2]item!$A:$B,2,FALSE)</f>
        <v>16</v>
      </c>
    </row>
    <row r="759" spans="2:35">
      <c r="B759" s="2">
        <v>866</v>
      </c>
      <c r="C759" s="7" t="str">
        <f>VLOOKUP(B759,[1]成就!$A:$P,2,FALSE)</f>
        <v>神装升级</v>
      </c>
      <c r="D759" s="2">
        <f>VLOOKUP(C759,配置表!$B:$F,2,FALSE)</f>
        <v>20</v>
      </c>
      <c r="E759" s="2">
        <v>867</v>
      </c>
      <c r="F759" s="8" t="str">
        <f t="shared" si="33"/>
        <v>210,150</v>
      </c>
      <c r="G759" s="8" t="s">
        <v>46</v>
      </c>
      <c r="H759" s="7" t="str">
        <f t="shared" si="34"/>
        <v>17,5;2750,3500;16,4200</v>
      </c>
      <c r="I759" s="7" t="str">
        <f t="shared" si="35"/>
        <v>1,9000</v>
      </c>
      <c r="J759" s="8" t="str">
        <f>VLOOKUP(C759,配置表!$B:$F,5,FALSE)</f>
        <v>53,1</v>
      </c>
      <c r="K759" s="7" t="str">
        <f>VLOOKUP(C759,配置表!$B:$J,7,FALSE)&amp;W759&amp;IFERROR(VLOOKUP(C759,配置表!$B:$J,8,FALSE),"")&amp;IF(X759,VLOOKUP(X759,配置表!$M$2:$N$8,2,FALSE)&amp;VLOOKUP(C759,配置表!$B:$J,9,FALSE),"")</f>
        <v>任意神装达到150级</v>
      </c>
      <c r="L759" s="9"/>
      <c r="M759" s="9"/>
      <c r="N759" s="9"/>
      <c r="O759" s="9"/>
      <c r="P759" s="9"/>
      <c r="V759" s="11">
        <f>VLOOKUP(C759,配置表!$B:$F,4,FALSE)</f>
        <v>210</v>
      </c>
      <c r="W759" s="11">
        <f>VLOOKUP(B759,[1]成就!$A:$P,16,FALSE)</f>
        <v>150</v>
      </c>
      <c r="X759" s="12"/>
      <c r="Y759" s="11">
        <f>VLOOKUP(B759,[1]成就!$A:$P,14,FALSE)</f>
        <v>9000</v>
      </c>
      <c r="Z759" s="12"/>
      <c r="AA759" s="14" t="s">
        <v>52</v>
      </c>
      <c r="AB759" s="14">
        <v>5</v>
      </c>
      <c r="AC759" s="14" t="s">
        <v>53</v>
      </c>
      <c r="AD759" s="14">
        <v>3500</v>
      </c>
      <c r="AE759" s="14" t="s">
        <v>54</v>
      </c>
      <c r="AF759" s="14">
        <v>4200</v>
      </c>
      <c r="AG759" s="14">
        <f>VLOOKUP(AA759,[2]item!$A:$B,2,FALSE)</f>
        <v>17</v>
      </c>
      <c r="AH759" s="14">
        <f>VLOOKUP(AC759,[2]item!$A:$B,2,FALSE)</f>
        <v>2750</v>
      </c>
      <c r="AI759" s="14">
        <f>VLOOKUP(AE759,[2]item!$A:$B,2,FALSE)</f>
        <v>16</v>
      </c>
    </row>
    <row r="760" spans="2:35">
      <c r="B760" s="2">
        <v>867</v>
      </c>
      <c r="C760" s="7" t="str">
        <f>VLOOKUP(B760,[1]成就!$A:$P,2,FALSE)</f>
        <v>神装升级</v>
      </c>
      <c r="D760" s="2">
        <f>VLOOKUP(C760,配置表!$B:$F,2,FALSE)</f>
        <v>20</v>
      </c>
      <c r="E760" s="2">
        <v>868</v>
      </c>
      <c r="F760" s="8" t="str">
        <f t="shared" si="33"/>
        <v>210,170</v>
      </c>
      <c r="G760" s="8" t="s">
        <v>46</v>
      </c>
      <c r="H760" s="7" t="str">
        <f t="shared" si="34"/>
        <v>17,5;2750,3500;16,4200</v>
      </c>
      <c r="I760" s="7" t="str">
        <f t="shared" si="35"/>
        <v>1,9000</v>
      </c>
      <c r="J760" s="8" t="str">
        <f>VLOOKUP(C760,配置表!$B:$F,5,FALSE)</f>
        <v>53,1</v>
      </c>
      <c r="K760" s="7" t="str">
        <f>VLOOKUP(C760,配置表!$B:$J,7,FALSE)&amp;W760&amp;IFERROR(VLOOKUP(C760,配置表!$B:$J,8,FALSE),"")&amp;IF(X760,VLOOKUP(X760,配置表!$M$2:$N$8,2,FALSE)&amp;VLOOKUP(C760,配置表!$B:$J,9,FALSE),"")</f>
        <v>任意神装达到170级</v>
      </c>
      <c r="L760" s="9"/>
      <c r="M760" s="9"/>
      <c r="N760" s="9"/>
      <c r="O760" s="9"/>
      <c r="P760" s="9"/>
      <c r="V760" s="11">
        <f>VLOOKUP(C760,配置表!$B:$F,4,FALSE)</f>
        <v>210</v>
      </c>
      <c r="W760" s="11">
        <f>VLOOKUP(B760,[1]成就!$A:$P,16,FALSE)</f>
        <v>170</v>
      </c>
      <c r="X760" s="12"/>
      <c r="Y760" s="11">
        <f>VLOOKUP(B760,[1]成就!$A:$P,14,FALSE)</f>
        <v>9000</v>
      </c>
      <c r="Z760" s="12"/>
      <c r="AA760" s="14" t="s">
        <v>52</v>
      </c>
      <c r="AB760" s="14">
        <v>5</v>
      </c>
      <c r="AC760" s="14" t="s">
        <v>53</v>
      </c>
      <c r="AD760" s="14">
        <v>3500</v>
      </c>
      <c r="AE760" s="14" t="s">
        <v>54</v>
      </c>
      <c r="AF760" s="14">
        <v>4200</v>
      </c>
      <c r="AG760" s="14">
        <f>VLOOKUP(AA760,[2]item!$A:$B,2,FALSE)</f>
        <v>17</v>
      </c>
      <c r="AH760" s="14">
        <f>VLOOKUP(AC760,[2]item!$A:$B,2,FALSE)</f>
        <v>2750</v>
      </c>
      <c r="AI760" s="14">
        <f>VLOOKUP(AE760,[2]item!$A:$B,2,FALSE)</f>
        <v>16</v>
      </c>
    </row>
    <row r="761" spans="2:35">
      <c r="B761" s="2">
        <v>868</v>
      </c>
      <c r="C761" s="7" t="str">
        <f>VLOOKUP(B761,[1]成就!$A:$P,2,FALSE)</f>
        <v>神装升级</v>
      </c>
      <c r="D761" s="2">
        <f>VLOOKUP(C761,配置表!$B:$F,2,FALSE)</f>
        <v>20</v>
      </c>
      <c r="E761" s="2">
        <v>869</v>
      </c>
      <c r="F761" s="8" t="str">
        <f t="shared" si="33"/>
        <v>210,190</v>
      </c>
      <c r="G761" s="8" t="s">
        <v>46</v>
      </c>
      <c r="H761" s="7" t="str">
        <f t="shared" si="34"/>
        <v>22,5;2750,3750;16,4500</v>
      </c>
      <c r="I761" s="7" t="str">
        <f t="shared" si="35"/>
        <v>1,12000</v>
      </c>
      <c r="J761" s="8" t="str">
        <f>VLOOKUP(C761,配置表!$B:$F,5,FALSE)</f>
        <v>53,1</v>
      </c>
      <c r="K761" s="7" t="str">
        <f>VLOOKUP(C761,配置表!$B:$J,7,FALSE)&amp;W761&amp;IFERROR(VLOOKUP(C761,配置表!$B:$J,8,FALSE),"")&amp;IF(X761,VLOOKUP(X761,配置表!$M$2:$N$8,2,FALSE)&amp;VLOOKUP(C761,配置表!$B:$J,9,FALSE),"")</f>
        <v>任意神装达到190级</v>
      </c>
      <c r="L761" s="9"/>
      <c r="M761" s="9"/>
      <c r="N761" s="9"/>
      <c r="O761" s="9"/>
      <c r="P761" s="9"/>
      <c r="V761" s="11">
        <f>VLOOKUP(C761,配置表!$B:$F,4,FALSE)</f>
        <v>210</v>
      </c>
      <c r="W761" s="11">
        <f>VLOOKUP(B761,[1]成就!$A:$P,16,FALSE)</f>
        <v>190</v>
      </c>
      <c r="X761" s="12"/>
      <c r="Y761" s="11">
        <f>VLOOKUP(B761,[1]成就!$A:$P,14,FALSE)</f>
        <v>12000</v>
      </c>
      <c r="Z761" s="12"/>
      <c r="AA761" s="14" t="s">
        <v>64</v>
      </c>
      <c r="AB761" s="14">
        <v>5</v>
      </c>
      <c r="AC761" s="14" t="s">
        <v>53</v>
      </c>
      <c r="AD761" s="14">
        <v>3750</v>
      </c>
      <c r="AE761" s="14" t="s">
        <v>54</v>
      </c>
      <c r="AF761" s="14">
        <v>4500</v>
      </c>
      <c r="AG761" s="14">
        <f>VLOOKUP(AA761,[2]item!$A:$B,2,FALSE)</f>
        <v>22</v>
      </c>
      <c r="AH761" s="14">
        <f>VLOOKUP(AC761,[2]item!$A:$B,2,FALSE)</f>
        <v>2750</v>
      </c>
      <c r="AI761" s="14">
        <f>VLOOKUP(AE761,[2]item!$A:$B,2,FALSE)</f>
        <v>16</v>
      </c>
    </row>
    <row r="762" spans="2:35">
      <c r="B762" s="2">
        <v>869</v>
      </c>
      <c r="C762" s="7" t="str">
        <f>VLOOKUP(B762,[1]成就!$A:$P,2,FALSE)</f>
        <v>神装升级</v>
      </c>
      <c r="D762" s="2">
        <f>VLOOKUP(C762,配置表!$B:$F,2,FALSE)</f>
        <v>20</v>
      </c>
      <c r="E762" s="2">
        <v>870</v>
      </c>
      <c r="F762" s="8" t="str">
        <f t="shared" si="33"/>
        <v>210,210</v>
      </c>
      <c r="G762" s="8" t="s">
        <v>46</v>
      </c>
      <c r="H762" s="7" t="str">
        <f t="shared" si="34"/>
        <v>17,5;2750,3750;16,4500</v>
      </c>
      <c r="I762" s="7" t="str">
        <f t="shared" si="35"/>
        <v>1,12000</v>
      </c>
      <c r="J762" s="8" t="str">
        <f>VLOOKUP(C762,配置表!$B:$F,5,FALSE)</f>
        <v>53,1</v>
      </c>
      <c r="K762" s="7" t="str">
        <f>VLOOKUP(C762,配置表!$B:$J,7,FALSE)&amp;W762&amp;IFERROR(VLOOKUP(C762,配置表!$B:$J,8,FALSE),"")&amp;IF(X762,VLOOKUP(X762,配置表!$M$2:$N$8,2,FALSE)&amp;VLOOKUP(C762,配置表!$B:$J,9,FALSE),"")</f>
        <v>任意神装达到210级</v>
      </c>
      <c r="L762" s="9"/>
      <c r="M762" s="9"/>
      <c r="N762" s="9"/>
      <c r="O762" s="9"/>
      <c r="P762" s="9"/>
      <c r="V762" s="11">
        <f>VLOOKUP(C762,配置表!$B:$F,4,FALSE)</f>
        <v>210</v>
      </c>
      <c r="W762" s="11">
        <f>VLOOKUP(B762,[1]成就!$A:$P,16,FALSE)</f>
        <v>210</v>
      </c>
      <c r="X762" s="12"/>
      <c r="Y762" s="11">
        <f>VLOOKUP(B762,[1]成就!$A:$P,14,FALSE)</f>
        <v>12000</v>
      </c>
      <c r="Z762" s="12"/>
      <c r="AA762" s="14" t="s">
        <v>52</v>
      </c>
      <c r="AB762" s="14">
        <v>5</v>
      </c>
      <c r="AC762" s="14" t="s">
        <v>53</v>
      </c>
      <c r="AD762" s="14">
        <v>3750</v>
      </c>
      <c r="AE762" s="14" t="s">
        <v>54</v>
      </c>
      <c r="AF762" s="14">
        <v>4500</v>
      </c>
      <c r="AG762" s="14">
        <f>VLOOKUP(AA762,[2]item!$A:$B,2,FALSE)</f>
        <v>17</v>
      </c>
      <c r="AH762" s="14">
        <f>VLOOKUP(AC762,[2]item!$A:$B,2,FALSE)</f>
        <v>2750</v>
      </c>
      <c r="AI762" s="14">
        <f>VLOOKUP(AE762,[2]item!$A:$B,2,FALSE)</f>
        <v>16</v>
      </c>
    </row>
    <row r="763" spans="2:35">
      <c r="B763" s="2">
        <v>870</v>
      </c>
      <c r="C763" s="7" t="str">
        <f>VLOOKUP(B763,[1]成就!$A:$P,2,FALSE)</f>
        <v>神装升级</v>
      </c>
      <c r="D763" s="2">
        <f>VLOOKUP(C763,配置表!$B:$F,2,FALSE)</f>
        <v>20</v>
      </c>
      <c r="E763" s="2">
        <v>871</v>
      </c>
      <c r="F763" s="8" t="str">
        <f t="shared" si="33"/>
        <v>210,230</v>
      </c>
      <c r="G763" s="8" t="s">
        <v>46</v>
      </c>
      <c r="H763" s="7" t="str">
        <f t="shared" si="34"/>
        <v>17,5;2750,4000;16,4800</v>
      </c>
      <c r="I763" s="7" t="str">
        <f t="shared" si="35"/>
        <v>1,15000</v>
      </c>
      <c r="J763" s="8" t="str">
        <f>VLOOKUP(C763,配置表!$B:$F,5,FALSE)</f>
        <v>53,1</v>
      </c>
      <c r="K763" s="7" t="str">
        <f>VLOOKUP(C763,配置表!$B:$J,7,FALSE)&amp;W763&amp;IFERROR(VLOOKUP(C763,配置表!$B:$J,8,FALSE),"")&amp;IF(X763,VLOOKUP(X763,配置表!$M$2:$N$8,2,FALSE)&amp;VLOOKUP(C763,配置表!$B:$J,9,FALSE),"")</f>
        <v>任意神装达到230级</v>
      </c>
      <c r="L763" s="9"/>
      <c r="M763" s="9"/>
      <c r="N763" s="9"/>
      <c r="O763" s="9"/>
      <c r="P763" s="9"/>
      <c r="V763" s="11">
        <f>VLOOKUP(C763,配置表!$B:$F,4,FALSE)</f>
        <v>210</v>
      </c>
      <c r="W763" s="11">
        <f>VLOOKUP(B763,[1]成就!$A:$P,16,FALSE)</f>
        <v>230</v>
      </c>
      <c r="X763" s="12"/>
      <c r="Y763" s="11">
        <f>VLOOKUP(B763,[1]成就!$A:$P,14,FALSE)</f>
        <v>15000</v>
      </c>
      <c r="Z763" s="12"/>
      <c r="AA763" s="14" t="s">
        <v>52</v>
      </c>
      <c r="AB763" s="14">
        <v>5</v>
      </c>
      <c r="AC763" s="14" t="s">
        <v>53</v>
      </c>
      <c r="AD763" s="14">
        <v>4000</v>
      </c>
      <c r="AE763" s="14" t="s">
        <v>54</v>
      </c>
      <c r="AF763" s="14">
        <v>4800</v>
      </c>
      <c r="AG763" s="14">
        <f>VLOOKUP(AA763,[2]item!$A:$B,2,FALSE)</f>
        <v>17</v>
      </c>
      <c r="AH763" s="14">
        <f>VLOOKUP(AC763,[2]item!$A:$B,2,FALSE)</f>
        <v>2750</v>
      </c>
      <c r="AI763" s="14">
        <f>VLOOKUP(AE763,[2]item!$A:$B,2,FALSE)</f>
        <v>16</v>
      </c>
    </row>
    <row r="764" spans="2:35">
      <c r="B764" s="2">
        <v>871</v>
      </c>
      <c r="C764" s="7" t="str">
        <f>VLOOKUP(B764,[1]成就!$A:$P,2,FALSE)</f>
        <v>神装升级</v>
      </c>
      <c r="D764" s="2">
        <f>VLOOKUP(C764,配置表!$B:$F,2,FALSE)</f>
        <v>20</v>
      </c>
      <c r="E764" s="2">
        <v>872</v>
      </c>
      <c r="F764" s="8" t="str">
        <f t="shared" si="33"/>
        <v>210,250</v>
      </c>
      <c r="G764" s="8" t="s">
        <v>46</v>
      </c>
      <c r="H764" s="7" t="str">
        <f t="shared" si="34"/>
        <v>22,5;2750,4000;16,4800</v>
      </c>
      <c r="I764" s="7" t="str">
        <f t="shared" si="35"/>
        <v>1,15000</v>
      </c>
      <c r="J764" s="8" t="str">
        <f>VLOOKUP(C764,配置表!$B:$F,5,FALSE)</f>
        <v>53,1</v>
      </c>
      <c r="K764" s="7" t="str">
        <f>VLOOKUP(C764,配置表!$B:$J,7,FALSE)&amp;W764&amp;IFERROR(VLOOKUP(C764,配置表!$B:$J,8,FALSE),"")&amp;IF(X764,VLOOKUP(X764,配置表!$M$2:$N$8,2,FALSE)&amp;VLOOKUP(C764,配置表!$B:$J,9,FALSE),"")</f>
        <v>任意神装达到250级</v>
      </c>
      <c r="L764" s="9"/>
      <c r="M764" s="9"/>
      <c r="N764" s="9"/>
      <c r="O764" s="9"/>
      <c r="P764" s="9"/>
      <c r="V764" s="11">
        <f>VLOOKUP(C764,配置表!$B:$F,4,FALSE)</f>
        <v>210</v>
      </c>
      <c r="W764" s="11">
        <f>VLOOKUP(B764,[1]成就!$A:$P,16,FALSE)</f>
        <v>250</v>
      </c>
      <c r="X764" s="12"/>
      <c r="Y764" s="11">
        <f>VLOOKUP(B764,[1]成就!$A:$P,14,FALSE)</f>
        <v>15000</v>
      </c>
      <c r="Z764" s="12"/>
      <c r="AA764" s="14" t="s">
        <v>64</v>
      </c>
      <c r="AB764" s="14">
        <v>5</v>
      </c>
      <c r="AC764" s="14" t="s">
        <v>53</v>
      </c>
      <c r="AD764" s="14">
        <v>4000</v>
      </c>
      <c r="AE764" s="14" t="s">
        <v>54</v>
      </c>
      <c r="AF764" s="14">
        <v>4800</v>
      </c>
      <c r="AG764" s="14">
        <f>VLOOKUP(AA764,[2]item!$A:$B,2,FALSE)</f>
        <v>22</v>
      </c>
      <c r="AH764" s="14">
        <f>VLOOKUP(AC764,[2]item!$A:$B,2,FALSE)</f>
        <v>2750</v>
      </c>
      <c r="AI764" s="14">
        <f>VLOOKUP(AE764,[2]item!$A:$B,2,FALSE)</f>
        <v>16</v>
      </c>
    </row>
    <row r="765" spans="2:35">
      <c r="B765" s="2">
        <v>872</v>
      </c>
      <c r="C765" s="7" t="str">
        <f>VLOOKUP(B765,[1]成就!$A:$P,2,FALSE)</f>
        <v>神装升级</v>
      </c>
      <c r="D765" s="2">
        <f>VLOOKUP(C765,配置表!$B:$F,2,FALSE)</f>
        <v>20</v>
      </c>
      <c r="E765" s="2">
        <v>873</v>
      </c>
      <c r="F765" s="8" t="str">
        <f t="shared" si="33"/>
        <v>210,270</v>
      </c>
      <c r="G765" s="8" t="s">
        <v>46</v>
      </c>
      <c r="H765" s="7" t="str">
        <f t="shared" si="34"/>
        <v>17,5;2750,4250;16,5100</v>
      </c>
      <c r="I765" s="7" t="str">
        <f t="shared" si="35"/>
        <v>1,18000</v>
      </c>
      <c r="J765" s="8" t="str">
        <f>VLOOKUP(C765,配置表!$B:$F,5,FALSE)</f>
        <v>53,1</v>
      </c>
      <c r="K765" s="7" t="str">
        <f>VLOOKUP(C765,配置表!$B:$J,7,FALSE)&amp;W765&amp;IFERROR(VLOOKUP(C765,配置表!$B:$J,8,FALSE),"")&amp;IF(X765,VLOOKUP(X765,配置表!$M$2:$N$8,2,FALSE)&amp;VLOOKUP(C765,配置表!$B:$J,9,FALSE),"")</f>
        <v>任意神装达到270级</v>
      </c>
      <c r="L765" s="9"/>
      <c r="M765" s="9"/>
      <c r="N765" s="9"/>
      <c r="O765" s="9"/>
      <c r="P765" s="9"/>
      <c r="V765" s="11">
        <f>VLOOKUP(C765,配置表!$B:$F,4,FALSE)</f>
        <v>210</v>
      </c>
      <c r="W765" s="11">
        <f>VLOOKUP(B765,[1]成就!$A:$P,16,FALSE)</f>
        <v>270</v>
      </c>
      <c r="X765" s="12"/>
      <c r="Y765" s="11">
        <f>VLOOKUP(B765,[1]成就!$A:$P,14,FALSE)</f>
        <v>18000</v>
      </c>
      <c r="Z765" s="12"/>
      <c r="AA765" s="14" t="s">
        <v>52</v>
      </c>
      <c r="AB765" s="14">
        <v>5</v>
      </c>
      <c r="AC765" s="14" t="s">
        <v>53</v>
      </c>
      <c r="AD765" s="14">
        <v>4250</v>
      </c>
      <c r="AE765" s="14" t="s">
        <v>54</v>
      </c>
      <c r="AF765" s="14">
        <v>5100</v>
      </c>
      <c r="AG765" s="14">
        <f>VLOOKUP(AA765,[2]item!$A:$B,2,FALSE)</f>
        <v>17</v>
      </c>
      <c r="AH765" s="14">
        <f>VLOOKUP(AC765,[2]item!$A:$B,2,FALSE)</f>
        <v>2750</v>
      </c>
      <c r="AI765" s="14">
        <f>VLOOKUP(AE765,[2]item!$A:$B,2,FALSE)</f>
        <v>16</v>
      </c>
    </row>
    <row r="766" spans="2:35">
      <c r="B766" s="2">
        <v>873</v>
      </c>
      <c r="C766" s="7" t="str">
        <f>VLOOKUP(B766,[1]成就!$A:$P,2,FALSE)</f>
        <v>神装升级</v>
      </c>
      <c r="D766" s="2">
        <f>VLOOKUP(C766,配置表!$B:$F,2,FALSE)</f>
        <v>20</v>
      </c>
      <c r="E766" s="2">
        <v>874</v>
      </c>
      <c r="F766" s="8" t="str">
        <f t="shared" si="33"/>
        <v>210,290</v>
      </c>
      <c r="G766" s="8" t="s">
        <v>46</v>
      </c>
      <c r="H766" s="7" t="str">
        <f t="shared" si="34"/>
        <v>17,5;2750,4250;16,5100</v>
      </c>
      <c r="I766" s="7" t="str">
        <f t="shared" si="35"/>
        <v>1,18000</v>
      </c>
      <c r="J766" s="8" t="str">
        <f>VLOOKUP(C766,配置表!$B:$F,5,FALSE)</f>
        <v>53,1</v>
      </c>
      <c r="K766" s="7" t="str">
        <f>VLOOKUP(C766,配置表!$B:$J,7,FALSE)&amp;W766&amp;IFERROR(VLOOKUP(C766,配置表!$B:$J,8,FALSE),"")&amp;IF(X766,VLOOKUP(X766,配置表!$M$2:$N$8,2,FALSE)&amp;VLOOKUP(C766,配置表!$B:$J,9,FALSE),"")</f>
        <v>任意神装达到290级</v>
      </c>
      <c r="L766" s="9"/>
      <c r="M766" s="9"/>
      <c r="N766" s="9"/>
      <c r="O766" s="9"/>
      <c r="P766" s="9"/>
      <c r="V766" s="11">
        <f>VLOOKUP(C766,配置表!$B:$F,4,FALSE)</f>
        <v>210</v>
      </c>
      <c r="W766" s="11">
        <f>VLOOKUP(B766,[1]成就!$A:$P,16,FALSE)</f>
        <v>290</v>
      </c>
      <c r="X766" s="12"/>
      <c r="Y766" s="11">
        <f>VLOOKUP(B766,[1]成就!$A:$P,14,FALSE)</f>
        <v>18000</v>
      </c>
      <c r="Z766" s="12"/>
      <c r="AA766" s="14" t="s">
        <v>52</v>
      </c>
      <c r="AB766" s="14">
        <v>5</v>
      </c>
      <c r="AC766" s="14" t="s">
        <v>53</v>
      </c>
      <c r="AD766" s="14">
        <v>4250</v>
      </c>
      <c r="AE766" s="14" t="s">
        <v>54</v>
      </c>
      <c r="AF766" s="14">
        <v>5100</v>
      </c>
      <c r="AG766" s="14">
        <f>VLOOKUP(AA766,[2]item!$A:$B,2,FALSE)</f>
        <v>17</v>
      </c>
      <c r="AH766" s="14">
        <f>VLOOKUP(AC766,[2]item!$A:$B,2,FALSE)</f>
        <v>2750</v>
      </c>
      <c r="AI766" s="14">
        <f>VLOOKUP(AE766,[2]item!$A:$B,2,FALSE)</f>
        <v>16</v>
      </c>
    </row>
    <row r="767" spans="2:35">
      <c r="B767" s="2">
        <v>874</v>
      </c>
      <c r="C767" s="7" t="str">
        <f>VLOOKUP(B767,[1]成就!$A:$P,2,FALSE)</f>
        <v>神装升级</v>
      </c>
      <c r="D767" s="2">
        <f>VLOOKUP(C767,配置表!$B:$F,2,FALSE)</f>
        <v>20</v>
      </c>
      <c r="E767" s="2">
        <v>875</v>
      </c>
      <c r="F767" s="8" t="str">
        <f t="shared" si="33"/>
        <v>210,310</v>
      </c>
      <c r="G767" s="8" t="s">
        <v>46</v>
      </c>
      <c r="H767" s="7" t="str">
        <f t="shared" si="34"/>
        <v>22,5;2750,4500;16,5400</v>
      </c>
      <c r="I767" s="7" t="str">
        <f t="shared" si="35"/>
        <v>1,21000</v>
      </c>
      <c r="J767" s="8" t="str">
        <f>VLOOKUP(C767,配置表!$B:$F,5,FALSE)</f>
        <v>53,1</v>
      </c>
      <c r="K767" s="7" t="str">
        <f>VLOOKUP(C767,配置表!$B:$J,7,FALSE)&amp;W767&amp;IFERROR(VLOOKUP(C767,配置表!$B:$J,8,FALSE),"")&amp;IF(X767,VLOOKUP(X767,配置表!$M$2:$N$8,2,FALSE)&amp;VLOOKUP(C767,配置表!$B:$J,9,FALSE),"")</f>
        <v>任意神装达到310级</v>
      </c>
      <c r="L767" s="9"/>
      <c r="M767" s="9"/>
      <c r="N767" s="9"/>
      <c r="O767" s="9"/>
      <c r="P767" s="9"/>
      <c r="V767" s="11">
        <f>VLOOKUP(C767,配置表!$B:$F,4,FALSE)</f>
        <v>210</v>
      </c>
      <c r="W767" s="11">
        <f>VLOOKUP(B767,[1]成就!$A:$P,16,FALSE)</f>
        <v>310</v>
      </c>
      <c r="X767" s="12"/>
      <c r="Y767" s="11">
        <f>VLOOKUP(B767,[1]成就!$A:$P,14,FALSE)</f>
        <v>21000</v>
      </c>
      <c r="Z767" s="12"/>
      <c r="AA767" s="14" t="s">
        <v>64</v>
      </c>
      <c r="AB767" s="14">
        <v>5</v>
      </c>
      <c r="AC767" s="14" t="s">
        <v>53</v>
      </c>
      <c r="AD767" s="14">
        <v>4500</v>
      </c>
      <c r="AE767" s="14" t="s">
        <v>54</v>
      </c>
      <c r="AF767" s="14">
        <v>5400</v>
      </c>
      <c r="AG767" s="14">
        <f>VLOOKUP(AA767,[2]item!$A:$B,2,FALSE)</f>
        <v>22</v>
      </c>
      <c r="AH767" s="14">
        <f>VLOOKUP(AC767,[2]item!$A:$B,2,FALSE)</f>
        <v>2750</v>
      </c>
      <c r="AI767" s="14">
        <f>VLOOKUP(AE767,[2]item!$A:$B,2,FALSE)</f>
        <v>16</v>
      </c>
    </row>
    <row r="768" spans="2:35">
      <c r="B768" s="2">
        <v>875</v>
      </c>
      <c r="C768" s="7" t="str">
        <f>VLOOKUP(B768,[1]成就!$A:$P,2,FALSE)</f>
        <v>神装升级</v>
      </c>
      <c r="D768" s="2">
        <f>VLOOKUP(C768,配置表!$B:$F,2,FALSE)</f>
        <v>20</v>
      </c>
      <c r="E768" s="2">
        <v>876</v>
      </c>
      <c r="F768" s="8" t="str">
        <f t="shared" si="33"/>
        <v>210,330</v>
      </c>
      <c r="G768" s="8" t="s">
        <v>46</v>
      </c>
      <c r="H768" s="7" t="str">
        <f t="shared" si="34"/>
        <v>17,5;2750,4500;16,5400</v>
      </c>
      <c r="I768" s="7" t="str">
        <f t="shared" si="35"/>
        <v>1,21000</v>
      </c>
      <c r="J768" s="8" t="str">
        <f>VLOOKUP(C768,配置表!$B:$F,5,FALSE)</f>
        <v>53,1</v>
      </c>
      <c r="K768" s="7" t="str">
        <f>VLOOKUP(C768,配置表!$B:$J,7,FALSE)&amp;W768&amp;IFERROR(VLOOKUP(C768,配置表!$B:$J,8,FALSE),"")&amp;IF(X768,VLOOKUP(X768,配置表!$M$2:$N$8,2,FALSE)&amp;VLOOKUP(C768,配置表!$B:$J,9,FALSE),"")</f>
        <v>任意神装达到330级</v>
      </c>
      <c r="L768" s="9"/>
      <c r="M768" s="9"/>
      <c r="N768" s="9"/>
      <c r="O768" s="9"/>
      <c r="P768" s="9"/>
      <c r="V768" s="11">
        <f>VLOOKUP(C768,配置表!$B:$F,4,FALSE)</f>
        <v>210</v>
      </c>
      <c r="W768" s="11">
        <f>VLOOKUP(B768,[1]成就!$A:$P,16,FALSE)</f>
        <v>330</v>
      </c>
      <c r="X768" s="12"/>
      <c r="Y768" s="11">
        <f>VLOOKUP(B768,[1]成就!$A:$P,14,FALSE)</f>
        <v>21000</v>
      </c>
      <c r="Z768" s="12"/>
      <c r="AA768" s="14" t="s">
        <v>52</v>
      </c>
      <c r="AB768" s="14">
        <v>5</v>
      </c>
      <c r="AC768" s="14" t="s">
        <v>53</v>
      </c>
      <c r="AD768" s="14">
        <v>4500</v>
      </c>
      <c r="AE768" s="14" t="s">
        <v>54</v>
      </c>
      <c r="AF768" s="14">
        <v>5400</v>
      </c>
      <c r="AG768" s="14">
        <f>VLOOKUP(AA768,[2]item!$A:$B,2,FALSE)</f>
        <v>17</v>
      </c>
      <c r="AH768" s="14">
        <f>VLOOKUP(AC768,[2]item!$A:$B,2,FALSE)</f>
        <v>2750</v>
      </c>
      <c r="AI768" s="14">
        <f>VLOOKUP(AE768,[2]item!$A:$B,2,FALSE)</f>
        <v>16</v>
      </c>
    </row>
    <row r="769" spans="2:35">
      <c r="B769" s="2">
        <v>876</v>
      </c>
      <c r="C769" s="7" t="str">
        <f>VLOOKUP(B769,[1]成就!$A:$P,2,FALSE)</f>
        <v>神装升级</v>
      </c>
      <c r="D769" s="2">
        <f>VLOOKUP(C769,配置表!$B:$F,2,FALSE)</f>
        <v>20</v>
      </c>
      <c r="E769" s="2">
        <v>877</v>
      </c>
      <c r="F769" s="8" t="str">
        <f t="shared" si="33"/>
        <v>210,350</v>
      </c>
      <c r="G769" s="8" t="s">
        <v>46</v>
      </c>
      <c r="H769" s="7" t="str">
        <f t="shared" si="34"/>
        <v>17,5;2750,4750;16,5700</v>
      </c>
      <c r="I769" s="7" t="str">
        <f t="shared" si="35"/>
        <v>1,24000</v>
      </c>
      <c r="J769" s="8" t="str">
        <f>VLOOKUP(C769,配置表!$B:$F,5,FALSE)</f>
        <v>53,1</v>
      </c>
      <c r="K769" s="7" t="str">
        <f>VLOOKUP(C769,配置表!$B:$J,7,FALSE)&amp;W769&amp;IFERROR(VLOOKUP(C769,配置表!$B:$J,8,FALSE),"")&amp;IF(X769,VLOOKUP(X769,配置表!$M$2:$N$8,2,FALSE)&amp;VLOOKUP(C769,配置表!$B:$J,9,FALSE),"")</f>
        <v>任意神装达到350级</v>
      </c>
      <c r="L769" s="9"/>
      <c r="M769" s="9"/>
      <c r="N769" s="9"/>
      <c r="O769" s="9"/>
      <c r="P769" s="9"/>
      <c r="V769" s="11">
        <f>VLOOKUP(C769,配置表!$B:$F,4,FALSE)</f>
        <v>210</v>
      </c>
      <c r="W769" s="11">
        <f>VLOOKUP(B769,[1]成就!$A:$P,16,FALSE)</f>
        <v>350</v>
      </c>
      <c r="X769" s="12"/>
      <c r="Y769" s="11">
        <f>VLOOKUP(B769,[1]成就!$A:$P,14,FALSE)</f>
        <v>24000</v>
      </c>
      <c r="Z769" s="12"/>
      <c r="AA769" s="14" t="s">
        <v>52</v>
      </c>
      <c r="AB769" s="14">
        <v>5</v>
      </c>
      <c r="AC769" s="14" t="s">
        <v>53</v>
      </c>
      <c r="AD769" s="14">
        <v>4750</v>
      </c>
      <c r="AE769" s="14" t="s">
        <v>54</v>
      </c>
      <c r="AF769" s="14">
        <v>5700</v>
      </c>
      <c r="AG769" s="14">
        <f>VLOOKUP(AA769,[2]item!$A:$B,2,FALSE)</f>
        <v>17</v>
      </c>
      <c r="AH769" s="14">
        <f>VLOOKUP(AC769,[2]item!$A:$B,2,FALSE)</f>
        <v>2750</v>
      </c>
      <c r="AI769" s="14">
        <f>VLOOKUP(AE769,[2]item!$A:$B,2,FALSE)</f>
        <v>16</v>
      </c>
    </row>
    <row r="770" spans="2:35">
      <c r="B770" s="2">
        <v>877</v>
      </c>
      <c r="C770" s="7" t="str">
        <f>VLOOKUP(B770,[1]成就!$A:$P,2,FALSE)</f>
        <v>神装升级</v>
      </c>
      <c r="D770" s="2">
        <f>VLOOKUP(C770,配置表!$B:$F,2,FALSE)</f>
        <v>20</v>
      </c>
      <c r="E770" s="2">
        <v>878</v>
      </c>
      <c r="F770" s="8" t="str">
        <f t="shared" si="33"/>
        <v>210,370</v>
      </c>
      <c r="G770" s="8" t="s">
        <v>46</v>
      </c>
      <c r="H770" s="7" t="str">
        <f t="shared" si="34"/>
        <v>22,5;2750,4750;16,5700</v>
      </c>
      <c r="I770" s="7" t="str">
        <f t="shared" si="35"/>
        <v>1,24000</v>
      </c>
      <c r="J770" s="8" t="str">
        <f>VLOOKUP(C770,配置表!$B:$F,5,FALSE)</f>
        <v>53,1</v>
      </c>
      <c r="K770" s="7" t="str">
        <f>VLOOKUP(C770,配置表!$B:$J,7,FALSE)&amp;W770&amp;IFERROR(VLOOKUP(C770,配置表!$B:$J,8,FALSE),"")&amp;IF(X770,VLOOKUP(X770,配置表!$M$2:$N$8,2,FALSE)&amp;VLOOKUP(C770,配置表!$B:$J,9,FALSE),"")</f>
        <v>任意神装达到370级</v>
      </c>
      <c r="L770" s="9"/>
      <c r="M770" s="9"/>
      <c r="N770" s="9"/>
      <c r="O770" s="9"/>
      <c r="P770" s="9"/>
      <c r="V770" s="11">
        <f>VLOOKUP(C770,配置表!$B:$F,4,FALSE)</f>
        <v>210</v>
      </c>
      <c r="W770" s="11">
        <f>VLOOKUP(B770,[1]成就!$A:$P,16,FALSE)</f>
        <v>370</v>
      </c>
      <c r="X770" s="12"/>
      <c r="Y770" s="11">
        <f>VLOOKUP(B770,[1]成就!$A:$P,14,FALSE)</f>
        <v>24000</v>
      </c>
      <c r="Z770" s="12"/>
      <c r="AA770" s="14" t="s">
        <v>64</v>
      </c>
      <c r="AB770" s="14">
        <v>5</v>
      </c>
      <c r="AC770" s="14" t="s">
        <v>53</v>
      </c>
      <c r="AD770" s="14">
        <v>4750</v>
      </c>
      <c r="AE770" s="14" t="s">
        <v>54</v>
      </c>
      <c r="AF770" s="14">
        <v>5700</v>
      </c>
      <c r="AG770" s="14">
        <f>VLOOKUP(AA770,[2]item!$A:$B,2,FALSE)</f>
        <v>22</v>
      </c>
      <c r="AH770" s="14">
        <f>VLOOKUP(AC770,[2]item!$A:$B,2,FALSE)</f>
        <v>2750</v>
      </c>
      <c r="AI770" s="14">
        <f>VLOOKUP(AE770,[2]item!$A:$B,2,FALSE)</f>
        <v>16</v>
      </c>
    </row>
    <row r="771" spans="2:35">
      <c r="B771" s="2">
        <v>878</v>
      </c>
      <c r="C771" s="7" t="str">
        <f>VLOOKUP(B771,[1]成就!$A:$P,2,FALSE)</f>
        <v>神装升级</v>
      </c>
      <c r="D771" s="2">
        <f>VLOOKUP(C771,配置表!$B:$F,2,FALSE)</f>
        <v>20</v>
      </c>
      <c r="E771" s="2">
        <v>879</v>
      </c>
      <c r="F771" s="8" t="str">
        <f t="shared" si="33"/>
        <v>210,390</v>
      </c>
      <c r="G771" s="8" t="s">
        <v>46</v>
      </c>
      <c r="H771" s="7" t="str">
        <f t="shared" si="34"/>
        <v>17,5;2750,5000;16,6000</v>
      </c>
      <c r="I771" s="7" t="str">
        <f t="shared" si="35"/>
        <v>1,27000</v>
      </c>
      <c r="J771" s="8" t="str">
        <f>VLOOKUP(C771,配置表!$B:$F,5,FALSE)</f>
        <v>53,1</v>
      </c>
      <c r="K771" s="7" t="str">
        <f>VLOOKUP(C771,配置表!$B:$J,7,FALSE)&amp;W771&amp;IFERROR(VLOOKUP(C771,配置表!$B:$J,8,FALSE),"")&amp;IF(X771,VLOOKUP(X771,配置表!$M$2:$N$8,2,FALSE)&amp;VLOOKUP(C771,配置表!$B:$J,9,FALSE),"")</f>
        <v>任意神装达到390级</v>
      </c>
      <c r="L771" s="9"/>
      <c r="M771" s="9"/>
      <c r="N771" s="9"/>
      <c r="O771" s="9"/>
      <c r="P771" s="9"/>
      <c r="V771" s="11">
        <f>VLOOKUP(C771,配置表!$B:$F,4,FALSE)</f>
        <v>210</v>
      </c>
      <c r="W771" s="11">
        <f>VLOOKUP(B771,[1]成就!$A:$P,16,FALSE)</f>
        <v>390</v>
      </c>
      <c r="X771" s="12"/>
      <c r="Y771" s="11">
        <f>VLOOKUP(B771,[1]成就!$A:$P,14,FALSE)</f>
        <v>27000</v>
      </c>
      <c r="Z771" s="12"/>
      <c r="AA771" s="14" t="s">
        <v>52</v>
      </c>
      <c r="AB771" s="14">
        <v>5</v>
      </c>
      <c r="AC771" s="14" t="s">
        <v>53</v>
      </c>
      <c r="AD771" s="14">
        <v>5000</v>
      </c>
      <c r="AE771" s="14" t="s">
        <v>54</v>
      </c>
      <c r="AF771" s="14">
        <v>6000</v>
      </c>
      <c r="AG771" s="14">
        <f>VLOOKUP(AA771,[2]item!$A:$B,2,FALSE)</f>
        <v>17</v>
      </c>
      <c r="AH771" s="14">
        <f>VLOOKUP(AC771,[2]item!$A:$B,2,FALSE)</f>
        <v>2750</v>
      </c>
      <c r="AI771" s="14">
        <f>VLOOKUP(AE771,[2]item!$A:$B,2,FALSE)</f>
        <v>16</v>
      </c>
    </row>
    <row r="772" spans="2:35">
      <c r="B772" s="2">
        <v>879</v>
      </c>
      <c r="C772" s="7" t="str">
        <f>VLOOKUP(B772,[1]成就!$A:$P,2,FALSE)</f>
        <v>神装升级</v>
      </c>
      <c r="D772" s="2">
        <f>VLOOKUP(C772,配置表!$B:$F,2,FALSE)</f>
        <v>20</v>
      </c>
      <c r="E772" s="2">
        <v>880</v>
      </c>
      <c r="F772" s="8" t="str">
        <f t="shared" ref="F772:F835" si="36">V772&amp;","&amp;W772&amp;IF(X772,",1"&amp;","&amp;X772,"")</f>
        <v>210,400</v>
      </c>
      <c r="G772" s="8" t="s">
        <v>46</v>
      </c>
      <c r="H772" s="7" t="str">
        <f t="shared" ref="H772:H835" si="37">AG772&amp;","&amp;AB772&amp;";"&amp;AH772&amp;","&amp;AD772&amp;";"&amp;AI772&amp;","&amp;AF772</f>
        <v>17,5;2750,5000;16,6000</v>
      </c>
      <c r="I772" s="7" t="str">
        <f t="shared" ref="I772:I835" si="38">"1,"&amp;Y772</f>
        <v>1,27000</v>
      </c>
      <c r="J772" s="8" t="str">
        <f>VLOOKUP(C772,配置表!$B:$F,5,FALSE)</f>
        <v>53,1</v>
      </c>
      <c r="K772" s="7" t="str">
        <f>VLOOKUP(C772,配置表!$B:$J,7,FALSE)&amp;W772&amp;IFERROR(VLOOKUP(C772,配置表!$B:$J,8,FALSE),"")&amp;IF(X772,VLOOKUP(X772,配置表!$M$2:$N$8,2,FALSE)&amp;VLOOKUP(C772,配置表!$B:$J,9,FALSE),"")</f>
        <v>任意神装达到400级</v>
      </c>
      <c r="L772" s="9"/>
      <c r="M772" s="9"/>
      <c r="N772" s="9"/>
      <c r="O772" s="9"/>
      <c r="P772" s="9"/>
      <c r="V772" s="11">
        <f>VLOOKUP(C772,配置表!$B:$F,4,FALSE)</f>
        <v>210</v>
      </c>
      <c r="W772" s="11">
        <f>VLOOKUP(B772,[1]成就!$A:$P,16,FALSE)</f>
        <v>400</v>
      </c>
      <c r="X772" s="12"/>
      <c r="Y772" s="11">
        <f>VLOOKUP(B772,[1]成就!$A:$P,14,FALSE)</f>
        <v>27000</v>
      </c>
      <c r="Z772" s="12"/>
      <c r="AA772" s="14" t="s">
        <v>52</v>
      </c>
      <c r="AB772" s="14">
        <v>5</v>
      </c>
      <c r="AC772" s="14" t="s">
        <v>53</v>
      </c>
      <c r="AD772" s="14">
        <v>5000</v>
      </c>
      <c r="AE772" s="14" t="s">
        <v>54</v>
      </c>
      <c r="AF772" s="14">
        <v>6000</v>
      </c>
      <c r="AG772" s="14">
        <f>VLOOKUP(AA772,[2]item!$A:$B,2,FALSE)</f>
        <v>17</v>
      </c>
      <c r="AH772" s="14">
        <f>VLOOKUP(AC772,[2]item!$A:$B,2,FALSE)</f>
        <v>2750</v>
      </c>
      <c r="AI772" s="14">
        <f>VLOOKUP(AE772,[2]item!$A:$B,2,FALSE)</f>
        <v>16</v>
      </c>
    </row>
    <row r="773" spans="2:35">
      <c r="B773" s="2">
        <v>880</v>
      </c>
      <c r="C773" s="7" t="str">
        <f>VLOOKUP(B773,[1]成就!$A:$P,2,FALSE)</f>
        <v>神装升级</v>
      </c>
      <c r="D773" s="2">
        <f>VLOOKUP(C773,配置表!$B:$F,2,FALSE)</f>
        <v>20</v>
      </c>
      <c r="E773" s="2">
        <v>881</v>
      </c>
      <c r="F773" s="8" t="str">
        <f t="shared" si="36"/>
        <v>210,420</v>
      </c>
      <c r="G773" s="8" t="s">
        <v>46</v>
      </c>
      <c r="H773" s="7" t="str">
        <f t="shared" si="37"/>
        <v>22,5;2750,5250;16,6300</v>
      </c>
      <c r="I773" s="7" t="str">
        <f t="shared" si="38"/>
        <v>1,30000</v>
      </c>
      <c r="J773" s="8" t="str">
        <f>VLOOKUP(C773,配置表!$B:$F,5,FALSE)</f>
        <v>53,1</v>
      </c>
      <c r="K773" s="7" t="str">
        <f>VLOOKUP(C773,配置表!$B:$J,7,FALSE)&amp;W773&amp;IFERROR(VLOOKUP(C773,配置表!$B:$J,8,FALSE),"")&amp;IF(X773,VLOOKUP(X773,配置表!$M$2:$N$8,2,FALSE)&amp;VLOOKUP(C773,配置表!$B:$J,9,FALSE),"")</f>
        <v>任意神装达到420级</v>
      </c>
      <c r="L773" s="9"/>
      <c r="M773" s="9"/>
      <c r="N773" s="9"/>
      <c r="O773" s="9"/>
      <c r="P773" s="9"/>
      <c r="V773" s="11">
        <f>VLOOKUP(C773,配置表!$B:$F,4,FALSE)</f>
        <v>210</v>
      </c>
      <c r="W773" s="11">
        <f>VLOOKUP(B773,[1]成就!$A:$P,16,FALSE)</f>
        <v>420</v>
      </c>
      <c r="X773" s="12"/>
      <c r="Y773" s="11">
        <f>VLOOKUP(B773,[1]成就!$A:$P,14,FALSE)</f>
        <v>30000</v>
      </c>
      <c r="Z773" s="12"/>
      <c r="AA773" s="14" t="s">
        <v>64</v>
      </c>
      <c r="AB773" s="14">
        <v>5</v>
      </c>
      <c r="AC773" s="14" t="s">
        <v>53</v>
      </c>
      <c r="AD773" s="14">
        <v>5250</v>
      </c>
      <c r="AE773" s="14" t="s">
        <v>54</v>
      </c>
      <c r="AF773" s="14">
        <v>6300</v>
      </c>
      <c r="AG773" s="14">
        <f>VLOOKUP(AA773,[2]item!$A:$B,2,FALSE)</f>
        <v>22</v>
      </c>
      <c r="AH773" s="14">
        <f>VLOOKUP(AC773,[2]item!$A:$B,2,FALSE)</f>
        <v>2750</v>
      </c>
      <c r="AI773" s="14">
        <f>VLOOKUP(AE773,[2]item!$A:$B,2,FALSE)</f>
        <v>16</v>
      </c>
    </row>
    <row r="774" spans="2:35">
      <c r="B774" s="2">
        <v>881</v>
      </c>
      <c r="C774" s="7" t="str">
        <f>VLOOKUP(B774,[1]成就!$A:$P,2,FALSE)</f>
        <v>神装升级</v>
      </c>
      <c r="D774" s="2">
        <f>VLOOKUP(C774,配置表!$B:$F,2,FALSE)</f>
        <v>20</v>
      </c>
      <c r="E774" s="2">
        <v>882</v>
      </c>
      <c r="F774" s="8" t="str">
        <f t="shared" si="36"/>
        <v>210,440</v>
      </c>
      <c r="G774" s="8" t="s">
        <v>46</v>
      </c>
      <c r="H774" s="7" t="str">
        <f t="shared" si="37"/>
        <v>17,5;2750,5250;16,6300</v>
      </c>
      <c r="I774" s="7" t="str">
        <f t="shared" si="38"/>
        <v>1,30000</v>
      </c>
      <c r="J774" s="8" t="str">
        <f>VLOOKUP(C774,配置表!$B:$F,5,FALSE)</f>
        <v>53,1</v>
      </c>
      <c r="K774" s="7" t="str">
        <f>VLOOKUP(C774,配置表!$B:$J,7,FALSE)&amp;W774&amp;IFERROR(VLOOKUP(C774,配置表!$B:$J,8,FALSE),"")&amp;IF(X774,VLOOKUP(X774,配置表!$M$2:$N$8,2,FALSE)&amp;VLOOKUP(C774,配置表!$B:$J,9,FALSE),"")</f>
        <v>任意神装达到440级</v>
      </c>
      <c r="L774" s="9"/>
      <c r="M774" s="9"/>
      <c r="N774" s="9"/>
      <c r="O774" s="9"/>
      <c r="P774" s="9"/>
      <c r="V774" s="11">
        <f>VLOOKUP(C774,配置表!$B:$F,4,FALSE)</f>
        <v>210</v>
      </c>
      <c r="W774" s="11">
        <f>VLOOKUP(B774,[1]成就!$A:$P,16,FALSE)</f>
        <v>440</v>
      </c>
      <c r="X774" s="12"/>
      <c r="Y774" s="11">
        <f>VLOOKUP(B774,[1]成就!$A:$P,14,FALSE)</f>
        <v>30000</v>
      </c>
      <c r="Z774" s="12"/>
      <c r="AA774" s="14" t="s">
        <v>52</v>
      </c>
      <c r="AB774" s="14">
        <v>5</v>
      </c>
      <c r="AC774" s="14" t="s">
        <v>53</v>
      </c>
      <c r="AD774" s="14">
        <v>5250</v>
      </c>
      <c r="AE774" s="14" t="s">
        <v>54</v>
      </c>
      <c r="AF774" s="14">
        <v>6300</v>
      </c>
      <c r="AG774" s="14">
        <f>VLOOKUP(AA774,[2]item!$A:$B,2,FALSE)</f>
        <v>17</v>
      </c>
      <c r="AH774" s="14">
        <f>VLOOKUP(AC774,[2]item!$A:$B,2,FALSE)</f>
        <v>2750</v>
      </c>
      <c r="AI774" s="14">
        <f>VLOOKUP(AE774,[2]item!$A:$B,2,FALSE)</f>
        <v>16</v>
      </c>
    </row>
    <row r="775" spans="2:35">
      <c r="B775" s="2">
        <v>882</v>
      </c>
      <c r="C775" s="7" t="str">
        <f>VLOOKUP(B775,[1]成就!$A:$P,2,FALSE)</f>
        <v>神装升级</v>
      </c>
      <c r="D775" s="2">
        <f>VLOOKUP(C775,配置表!$B:$F,2,FALSE)</f>
        <v>20</v>
      </c>
      <c r="E775" s="2">
        <v>883</v>
      </c>
      <c r="F775" s="8" t="str">
        <f t="shared" si="36"/>
        <v>210,460</v>
      </c>
      <c r="G775" s="8" t="s">
        <v>46</v>
      </c>
      <c r="H775" s="7" t="str">
        <f t="shared" si="37"/>
        <v>17,5;2750,5500;16,6600</v>
      </c>
      <c r="I775" s="7" t="str">
        <f t="shared" si="38"/>
        <v>1,33000</v>
      </c>
      <c r="J775" s="8" t="str">
        <f>VLOOKUP(C775,配置表!$B:$F,5,FALSE)</f>
        <v>53,1</v>
      </c>
      <c r="K775" s="7" t="str">
        <f>VLOOKUP(C775,配置表!$B:$J,7,FALSE)&amp;W775&amp;IFERROR(VLOOKUP(C775,配置表!$B:$J,8,FALSE),"")&amp;IF(X775,VLOOKUP(X775,配置表!$M$2:$N$8,2,FALSE)&amp;VLOOKUP(C775,配置表!$B:$J,9,FALSE),"")</f>
        <v>任意神装达到460级</v>
      </c>
      <c r="L775" s="9"/>
      <c r="M775" s="9"/>
      <c r="N775" s="9"/>
      <c r="O775" s="9"/>
      <c r="P775" s="9"/>
      <c r="V775" s="11">
        <f>VLOOKUP(C775,配置表!$B:$F,4,FALSE)</f>
        <v>210</v>
      </c>
      <c r="W775" s="11">
        <f>VLOOKUP(B775,[1]成就!$A:$P,16,FALSE)</f>
        <v>460</v>
      </c>
      <c r="X775" s="12"/>
      <c r="Y775" s="11">
        <f>VLOOKUP(B775,[1]成就!$A:$P,14,FALSE)</f>
        <v>33000</v>
      </c>
      <c r="Z775" s="12"/>
      <c r="AA775" s="14" t="s">
        <v>52</v>
      </c>
      <c r="AB775" s="14">
        <v>5</v>
      </c>
      <c r="AC775" s="14" t="s">
        <v>53</v>
      </c>
      <c r="AD775" s="14">
        <v>5500</v>
      </c>
      <c r="AE775" s="14" t="s">
        <v>54</v>
      </c>
      <c r="AF775" s="14">
        <v>6600</v>
      </c>
      <c r="AG775" s="14">
        <f>VLOOKUP(AA775,[2]item!$A:$B,2,FALSE)</f>
        <v>17</v>
      </c>
      <c r="AH775" s="14">
        <f>VLOOKUP(AC775,[2]item!$A:$B,2,FALSE)</f>
        <v>2750</v>
      </c>
      <c r="AI775" s="14">
        <f>VLOOKUP(AE775,[2]item!$A:$B,2,FALSE)</f>
        <v>16</v>
      </c>
    </row>
    <row r="776" spans="2:35">
      <c r="B776" s="2">
        <v>883</v>
      </c>
      <c r="C776" s="7" t="str">
        <f>VLOOKUP(B776,[1]成就!$A:$P,2,FALSE)</f>
        <v>神装升级</v>
      </c>
      <c r="D776" s="2">
        <f>VLOOKUP(C776,配置表!$B:$F,2,FALSE)</f>
        <v>20</v>
      </c>
      <c r="E776" s="2">
        <v>884</v>
      </c>
      <c r="F776" s="8" t="str">
        <f t="shared" si="36"/>
        <v>210,480</v>
      </c>
      <c r="G776" s="8" t="s">
        <v>46</v>
      </c>
      <c r="H776" s="7" t="str">
        <f t="shared" si="37"/>
        <v>22,5;2750,5500;16,6600</v>
      </c>
      <c r="I776" s="7" t="str">
        <f t="shared" si="38"/>
        <v>1,33000</v>
      </c>
      <c r="J776" s="8" t="str">
        <f>VLOOKUP(C776,配置表!$B:$F,5,FALSE)</f>
        <v>53,1</v>
      </c>
      <c r="K776" s="7" t="str">
        <f>VLOOKUP(C776,配置表!$B:$J,7,FALSE)&amp;W776&amp;IFERROR(VLOOKUP(C776,配置表!$B:$J,8,FALSE),"")&amp;IF(X776,VLOOKUP(X776,配置表!$M$2:$N$8,2,FALSE)&amp;VLOOKUP(C776,配置表!$B:$J,9,FALSE),"")</f>
        <v>任意神装达到480级</v>
      </c>
      <c r="L776" s="9"/>
      <c r="M776" s="9"/>
      <c r="N776" s="9"/>
      <c r="O776" s="9"/>
      <c r="P776" s="9"/>
      <c r="V776" s="11">
        <f>VLOOKUP(C776,配置表!$B:$F,4,FALSE)</f>
        <v>210</v>
      </c>
      <c r="W776" s="11">
        <f>VLOOKUP(B776,[1]成就!$A:$P,16,FALSE)</f>
        <v>480</v>
      </c>
      <c r="X776" s="12"/>
      <c r="Y776" s="11">
        <f>VLOOKUP(B776,[1]成就!$A:$P,14,FALSE)</f>
        <v>33000</v>
      </c>
      <c r="Z776" s="12"/>
      <c r="AA776" s="14" t="s">
        <v>64</v>
      </c>
      <c r="AB776" s="14">
        <v>5</v>
      </c>
      <c r="AC776" s="14" t="s">
        <v>53</v>
      </c>
      <c r="AD776" s="14">
        <v>5500</v>
      </c>
      <c r="AE776" s="14" t="s">
        <v>54</v>
      </c>
      <c r="AF776" s="14">
        <v>6600</v>
      </c>
      <c r="AG776" s="14">
        <f>VLOOKUP(AA776,[2]item!$A:$B,2,FALSE)</f>
        <v>22</v>
      </c>
      <c r="AH776" s="14">
        <f>VLOOKUP(AC776,[2]item!$A:$B,2,FALSE)</f>
        <v>2750</v>
      </c>
      <c r="AI776" s="14">
        <f>VLOOKUP(AE776,[2]item!$A:$B,2,FALSE)</f>
        <v>16</v>
      </c>
    </row>
    <row r="777" spans="2:35">
      <c r="B777" s="2">
        <v>884</v>
      </c>
      <c r="C777" s="7" t="str">
        <f>VLOOKUP(B777,[1]成就!$A:$P,2,FALSE)</f>
        <v>神装升级</v>
      </c>
      <c r="D777" s="2">
        <f>VLOOKUP(C777,配置表!$B:$F,2,FALSE)</f>
        <v>20</v>
      </c>
      <c r="E777" s="2">
        <v>885</v>
      </c>
      <c r="F777" s="8" t="str">
        <f t="shared" si="36"/>
        <v>210,500</v>
      </c>
      <c r="G777" s="8" t="s">
        <v>46</v>
      </c>
      <c r="H777" s="7" t="str">
        <f t="shared" si="37"/>
        <v>17,5;2750,5750;16,6900</v>
      </c>
      <c r="I777" s="7" t="str">
        <f t="shared" si="38"/>
        <v>1,36000</v>
      </c>
      <c r="J777" s="8" t="str">
        <f>VLOOKUP(C777,配置表!$B:$F,5,FALSE)</f>
        <v>53,1</v>
      </c>
      <c r="K777" s="7" t="str">
        <f>VLOOKUP(C777,配置表!$B:$J,7,FALSE)&amp;W777&amp;IFERROR(VLOOKUP(C777,配置表!$B:$J,8,FALSE),"")&amp;IF(X777,VLOOKUP(X777,配置表!$M$2:$N$8,2,FALSE)&amp;VLOOKUP(C777,配置表!$B:$J,9,FALSE),"")</f>
        <v>任意神装达到500级</v>
      </c>
      <c r="L777" s="9"/>
      <c r="M777" s="9"/>
      <c r="N777" s="9"/>
      <c r="O777" s="9"/>
      <c r="P777" s="9"/>
      <c r="V777" s="11">
        <f>VLOOKUP(C777,配置表!$B:$F,4,FALSE)</f>
        <v>210</v>
      </c>
      <c r="W777" s="11">
        <f>VLOOKUP(B777,[1]成就!$A:$P,16,FALSE)</f>
        <v>500</v>
      </c>
      <c r="X777" s="12"/>
      <c r="Y777" s="11">
        <f>VLOOKUP(B777,[1]成就!$A:$P,14,FALSE)</f>
        <v>36000</v>
      </c>
      <c r="Z777" s="12"/>
      <c r="AA777" s="14" t="s">
        <v>52</v>
      </c>
      <c r="AB777" s="14">
        <v>5</v>
      </c>
      <c r="AC777" s="14" t="s">
        <v>53</v>
      </c>
      <c r="AD777" s="14">
        <v>5750</v>
      </c>
      <c r="AE777" s="14" t="s">
        <v>54</v>
      </c>
      <c r="AF777" s="14">
        <v>6900</v>
      </c>
      <c r="AG777" s="14">
        <f>VLOOKUP(AA777,[2]item!$A:$B,2,FALSE)</f>
        <v>17</v>
      </c>
      <c r="AH777" s="14">
        <f>VLOOKUP(AC777,[2]item!$A:$B,2,FALSE)</f>
        <v>2750</v>
      </c>
      <c r="AI777" s="14">
        <f>VLOOKUP(AE777,[2]item!$A:$B,2,FALSE)</f>
        <v>16</v>
      </c>
    </row>
    <row r="778" spans="2:35">
      <c r="B778" s="2">
        <v>885</v>
      </c>
      <c r="C778" s="7" t="str">
        <f>VLOOKUP(B778,[1]成就!$A:$P,2,FALSE)</f>
        <v>神装升级</v>
      </c>
      <c r="D778" s="2">
        <f>VLOOKUP(C778,配置表!$B:$F,2,FALSE)</f>
        <v>20</v>
      </c>
      <c r="E778" s="2">
        <v>886</v>
      </c>
      <c r="F778" s="8" t="str">
        <f t="shared" si="36"/>
        <v>210,520</v>
      </c>
      <c r="G778" s="8" t="s">
        <v>46</v>
      </c>
      <c r="H778" s="7" t="str">
        <f t="shared" si="37"/>
        <v>17,5;2750,5750;16,6900</v>
      </c>
      <c r="I778" s="7" t="str">
        <f t="shared" si="38"/>
        <v>1,36000</v>
      </c>
      <c r="J778" s="8" t="str">
        <f>VLOOKUP(C778,配置表!$B:$F,5,FALSE)</f>
        <v>53,1</v>
      </c>
      <c r="K778" s="7" t="str">
        <f>VLOOKUP(C778,配置表!$B:$J,7,FALSE)&amp;W778&amp;IFERROR(VLOOKUP(C778,配置表!$B:$J,8,FALSE),"")&amp;IF(X778,VLOOKUP(X778,配置表!$M$2:$N$8,2,FALSE)&amp;VLOOKUP(C778,配置表!$B:$J,9,FALSE),"")</f>
        <v>任意神装达到520级</v>
      </c>
      <c r="L778" s="9"/>
      <c r="M778" s="9"/>
      <c r="N778" s="9"/>
      <c r="O778" s="9"/>
      <c r="P778" s="9"/>
      <c r="V778" s="11">
        <f>VLOOKUP(C778,配置表!$B:$F,4,FALSE)</f>
        <v>210</v>
      </c>
      <c r="W778" s="11">
        <f>VLOOKUP(B778,[1]成就!$A:$P,16,FALSE)</f>
        <v>520</v>
      </c>
      <c r="X778" s="12"/>
      <c r="Y778" s="11">
        <f>VLOOKUP(B778,[1]成就!$A:$P,14,FALSE)</f>
        <v>36000</v>
      </c>
      <c r="Z778" s="12"/>
      <c r="AA778" s="14" t="s">
        <v>52</v>
      </c>
      <c r="AB778" s="14">
        <v>5</v>
      </c>
      <c r="AC778" s="14" t="s">
        <v>53</v>
      </c>
      <c r="AD778" s="14">
        <v>5750</v>
      </c>
      <c r="AE778" s="14" t="s">
        <v>54</v>
      </c>
      <c r="AF778" s="14">
        <v>6900</v>
      </c>
      <c r="AG778" s="14">
        <f>VLOOKUP(AA778,[2]item!$A:$B,2,FALSE)</f>
        <v>17</v>
      </c>
      <c r="AH778" s="14">
        <f>VLOOKUP(AC778,[2]item!$A:$B,2,FALSE)</f>
        <v>2750</v>
      </c>
      <c r="AI778" s="14">
        <f>VLOOKUP(AE778,[2]item!$A:$B,2,FALSE)</f>
        <v>16</v>
      </c>
    </row>
    <row r="779" spans="2:35">
      <c r="B779" s="2">
        <v>886</v>
      </c>
      <c r="C779" s="7" t="str">
        <f>VLOOKUP(B779,[1]成就!$A:$P,2,FALSE)</f>
        <v>神装升级</v>
      </c>
      <c r="D779" s="2">
        <f>VLOOKUP(C779,配置表!$B:$F,2,FALSE)</f>
        <v>20</v>
      </c>
      <c r="E779" s="2">
        <v>887</v>
      </c>
      <c r="F779" s="8" t="str">
        <f t="shared" si="36"/>
        <v>210,540</v>
      </c>
      <c r="G779" s="8" t="s">
        <v>46</v>
      </c>
      <c r="H779" s="7" t="str">
        <f t="shared" si="37"/>
        <v>22,5;2750,6000;16,7200</v>
      </c>
      <c r="I779" s="7" t="str">
        <f t="shared" si="38"/>
        <v>1,39000</v>
      </c>
      <c r="J779" s="8" t="str">
        <f>VLOOKUP(C779,配置表!$B:$F,5,FALSE)</f>
        <v>53,1</v>
      </c>
      <c r="K779" s="7" t="str">
        <f>VLOOKUP(C779,配置表!$B:$J,7,FALSE)&amp;W779&amp;IFERROR(VLOOKUP(C779,配置表!$B:$J,8,FALSE),"")&amp;IF(X779,VLOOKUP(X779,配置表!$M$2:$N$8,2,FALSE)&amp;VLOOKUP(C779,配置表!$B:$J,9,FALSE),"")</f>
        <v>任意神装达到540级</v>
      </c>
      <c r="L779" s="9"/>
      <c r="M779" s="9"/>
      <c r="N779" s="9"/>
      <c r="O779" s="9"/>
      <c r="P779" s="9"/>
      <c r="V779" s="11">
        <f>VLOOKUP(C779,配置表!$B:$F,4,FALSE)</f>
        <v>210</v>
      </c>
      <c r="W779" s="11">
        <f>VLOOKUP(B779,[1]成就!$A:$P,16,FALSE)</f>
        <v>540</v>
      </c>
      <c r="X779" s="12"/>
      <c r="Y779" s="11">
        <f>VLOOKUP(B779,[1]成就!$A:$P,14,FALSE)</f>
        <v>39000</v>
      </c>
      <c r="Z779" s="12"/>
      <c r="AA779" s="14" t="s">
        <v>64</v>
      </c>
      <c r="AB779" s="14">
        <v>5</v>
      </c>
      <c r="AC779" s="14" t="s">
        <v>53</v>
      </c>
      <c r="AD779" s="14">
        <v>6000</v>
      </c>
      <c r="AE779" s="14" t="s">
        <v>54</v>
      </c>
      <c r="AF779" s="14">
        <v>7200</v>
      </c>
      <c r="AG779" s="14">
        <f>VLOOKUP(AA779,[2]item!$A:$B,2,FALSE)</f>
        <v>22</v>
      </c>
      <c r="AH779" s="14">
        <f>VLOOKUP(AC779,[2]item!$A:$B,2,FALSE)</f>
        <v>2750</v>
      </c>
      <c r="AI779" s="14">
        <f>VLOOKUP(AE779,[2]item!$A:$B,2,FALSE)</f>
        <v>16</v>
      </c>
    </row>
    <row r="780" spans="2:35">
      <c r="B780" s="2">
        <v>887</v>
      </c>
      <c r="C780" s="7" t="str">
        <f>VLOOKUP(B780,[1]成就!$A:$P,2,FALSE)</f>
        <v>神装升级</v>
      </c>
      <c r="D780" s="2">
        <f>VLOOKUP(C780,配置表!$B:$F,2,FALSE)</f>
        <v>20</v>
      </c>
      <c r="E780" s="2">
        <v>888</v>
      </c>
      <c r="F780" s="8" t="str">
        <f t="shared" si="36"/>
        <v>210,560</v>
      </c>
      <c r="G780" s="8" t="s">
        <v>46</v>
      </c>
      <c r="H780" s="7" t="str">
        <f t="shared" si="37"/>
        <v>17,5;2750,6000;16,7200</v>
      </c>
      <c r="I780" s="7" t="str">
        <f t="shared" si="38"/>
        <v>1,39000</v>
      </c>
      <c r="J780" s="8" t="str">
        <f>VLOOKUP(C780,配置表!$B:$F,5,FALSE)</f>
        <v>53,1</v>
      </c>
      <c r="K780" s="7" t="str">
        <f>VLOOKUP(C780,配置表!$B:$J,7,FALSE)&amp;W780&amp;IFERROR(VLOOKUP(C780,配置表!$B:$J,8,FALSE),"")&amp;IF(X780,VLOOKUP(X780,配置表!$M$2:$N$8,2,FALSE)&amp;VLOOKUP(C780,配置表!$B:$J,9,FALSE),"")</f>
        <v>任意神装达到560级</v>
      </c>
      <c r="L780" s="9"/>
      <c r="M780" s="9"/>
      <c r="N780" s="9"/>
      <c r="O780" s="9"/>
      <c r="P780" s="9"/>
      <c r="V780" s="11">
        <f>VLOOKUP(C780,配置表!$B:$F,4,FALSE)</f>
        <v>210</v>
      </c>
      <c r="W780" s="11">
        <f>VLOOKUP(B780,[1]成就!$A:$P,16,FALSE)</f>
        <v>560</v>
      </c>
      <c r="X780" s="12"/>
      <c r="Y780" s="11">
        <f>VLOOKUP(B780,[1]成就!$A:$P,14,FALSE)</f>
        <v>39000</v>
      </c>
      <c r="Z780" s="12"/>
      <c r="AA780" s="14" t="s">
        <v>52</v>
      </c>
      <c r="AB780" s="14">
        <v>5</v>
      </c>
      <c r="AC780" s="14" t="s">
        <v>53</v>
      </c>
      <c r="AD780" s="14">
        <v>6000</v>
      </c>
      <c r="AE780" s="14" t="s">
        <v>54</v>
      </c>
      <c r="AF780" s="14">
        <v>7200</v>
      </c>
      <c r="AG780" s="14">
        <f>VLOOKUP(AA780,[2]item!$A:$B,2,FALSE)</f>
        <v>17</v>
      </c>
      <c r="AH780" s="14">
        <f>VLOOKUP(AC780,[2]item!$A:$B,2,FALSE)</f>
        <v>2750</v>
      </c>
      <c r="AI780" s="14">
        <f>VLOOKUP(AE780,[2]item!$A:$B,2,FALSE)</f>
        <v>16</v>
      </c>
    </row>
    <row r="781" spans="2:35">
      <c r="B781" s="2">
        <v>888</v>
      </c>
      <c r="C781" s="7" t="str">
        <f>VLOOKUP(B781,[1]成就!$A:$P,2,FALSE)</f>
        <v>神装升级</v>
      </c>
      <c r="D781" s="2">
        <f>VLOOKUP(C781,配置表!$B:$F,2,FALSE)</f>
        <v>20</v>
      </c>
      <c r="E781" s="2">
        <v>889</v>
      </c>
      <c r="F781" s="8" t="str">
        <f t="shared" si="36"/>
        <v>210,580</v>
      </c>
      <c r="G781" s="8" t="s">
        <v>46</v>
      </c>
      <c r="H781" s="7" t="str">
        <f t="shared" si="37"/>
        <v>17,5;2750,6250;16,7500</v>
      </c>
      <c r="I781" s="7" t="str">
        <f t="shared" si="38"/>
        <v>1,42000</v>
      </c>
      <c r="J781" s="8" t="str">
        <f>VLOOKUP(C781,配置表!$B:$F,5,FALSE)</f>
        <v>53,1</v>
      </c>
      <c r="K781" s="7" t="str">
        <f>VLOOKUP(C781,配置表!$B:$J,7,FALSE)&amp;W781&amp;IFERROR(VLOOKUP(C781,配置表!$B:$J,8,FALSE),"")&amp;IF(X781,VLOOKUP(X781,配置表!$M$2:$N$8,2,FALSE)&amp;VLOOKUP(C781,配置表!$B:$J,9,FALSE),"")</f>
        <v>任意神装达到580级</v>
      </c>
      <c r="L781" s="9"/>
      <c r="M781" s="9"/>
      <c r="N781" s="9"/>
      <c r="O781" s="9"/>
      <c r="P781" s="9"/>
      <c r="V781" s="11">
        <f>VLOOKUP(C781,配置表!$B:$F,4,FALSE)</f>
        <v>210</v>
      </c>
      <c r="W781" s="11">
        <f>VLOOKUP(B781,[1]成就!$A:$P,16,FALSE)</f>
        <v>580</v>
      </c>
      <c r="X781" s="12"/>
      <c r="Y781" s="11">
        <f>VLOOKUP(B781,[1]成就!$A:$P,14,FALSE)</f>
        <v>42000</v>
      </c>
      <c r="Z781" s="12"/>
      <c r="AA781" s="14" t="s">
        <v>52</v>
      </c>
      <c r="AB781" s="14">
        <v>5</v>
      </c>
      <c r="AC781" s="14" t="s">
        <v>53</v>
      </c>
      <c r="AD781" s="14">
        <v>6250</v>
      </c>
      <c r="AE781" s="14" t="s">
        <v>54</v>
      </c>
      <c r="AF781" s="14">
        <v>7500</v>
      </c>
      <c r="AG781" s="14">
        <f>VLOOKUP(AA781,[2]item!$A:$B,2,FALSE)</f>
        <v>17</v>
      </c>
      <c r="AH781" s="14">
        <f>VLOOKUP(AC781,[2]item!$A:$B,2,FALSE)</f>
        <v>2750</v>
      </c>
      <c r="AI781" s="14">
        <f>VLOOKUP(AE781,[2]item!$A:$B,2,FALSE)</f>
        <v>16</v>
      </c>
    </row>
    <row r="782" spans="2:35">
      <c r="B782" s="2">
        <v>889</v>
      </c>
      <c r="C782" s="7" t="str">
        <f>VLOOKUP(B782,[1]成就!$A:$P,2,FALSE)</f>
        <v>神装升级</v>
      </c>
      <c r="D782" s="2">
        <f>VLOOKUP(C782,配置表!$B:$F,2,FALSE)</f>
        <v>20</v>
      </c>
      <c r="E782" s="2">
        <v>890</v>
      </c>
      <c r="F782" s="8" t="str">
        <f t="shared" si="36"/>
        <v>210,600</v>
      </c>
      <c r="G782" s="8" t="s">
        <v>46</v>
      </c>
      <c r="H782" s="7" t="str">
        <f t="shared" si="37"/>
        <v>22,5;2750,6250;16,7500</v>
      </c>
      <c r="I782" s="7" t="str">
        <f t="shared" si="38"/>
        <v>1,42000</v>
      </c>
      <c r="J782" s="8" t="str">
        <f>VLOOKUP(C782,配置表!$B:$F,5,FALSE)</f>
        <v>53,1</v>
      </c>
      <c r="K782" s="7" t="str">
        <f>VLOOKUP(C782,配置表!$B:$J,7,FALSE)&amp;W782&amp;IFERROR(VLOOKUP(C782,配置表!$B:$J,8,FALSE),"")&amp;IF(X782,VLOOKUP(X782,配置表!$M$2:$N$8,2,FALSE)&amp;VLOOKUP(C782,配置表!$B:$J,9,FALSE),"")</f>
        <v>任意神装达到600级</v>
      </c>
      <c r="L782" s="9"/>
      <c r="M782" s="9"/>
      <c r="N782" s="9"/>
      <c r="O782" s="9"/>
      <c r="P782" s="9"/>
      <c r="V782" s="11">
        <f>VLOOKUP(C782,配置表!$B:$F,4,FALSE)</f>
        <v>210</v>
      </c>
      <c r="W782" s="11">
        <f>VLOOKUP(B782,[1]成就!$A:$P,16,FALSE)</f>
        <v>600</v>
      </c>
      <c r="X782" s="12"/>
      <c r="Y782" s="11">
        <f>VLOOKUP(B782,[1]成就!$A:$P,14,FALSE)</f>
        <v>42000</v>
      </c>
      <c r="Z782" s="12"/>
      <c r="AA782" s="14" t="s">
        <v>64</v>
      </c>
      <c r="AB782" s="14">
        <v>5</v>
      </c>
      <c r="AC782" s="14" t="s">
        <v>53</v>
      </c>
      <c r="AD782" s="14">
        <v>6250</v>
      </c>
      <c r="AE782" s="14" t="s">
        <v>54</v>
      </c>
      <c r="AF782" s="14">
        <v>7500</v>
      </c>
      <c r="AG782" s="14">
        <f>VLOOKUP(AA782,[2]item!$A:$B,2,FALSE)</f>
        <v>22</v>
      </c>
      <c r="AH782" s="14">
        <f>VLOOKUP(AC782,[2]item!$A:$B,2,FALSE)</f>
        <v>2750</v>
      </c>
      <c r="AI782" s="14">
        <f>VLOOKUP(AE782,[2]item!$A:$B,2,FALSE)</f>
        <v>16</v>
      </c>
    </row>
    <row r="783" spans="2:35">
      <c r="B783" s="2">
        <v>890</v>
      </c>
      <c r="C783" s="7" t="str">
        <f>VLOOKUP(B783,[1]成就!$A:$P,2,FALSE)</f>
        <v>神装升级</v>
      </c>
      <c r="D783" s="2">
        <f>VLOOKUP(C783,配置表!$B:$F,2,FALSE)</f>
        <v>20</v>
      </c>
      <c r="E783" s="2">
        <v>891</v>
      </c>
      <c r="F783" s="8" t="str">
        <f t="shared" si="36"/>
        <v>210,620</v>
      </c>
      <c r="G783" s="8" t="s">
        <v>46</v>
      </c>
      <c r="H783" s="7" t="str">
        <f t="shared" si="37"/>
        <v>17,5;2750,6500;16,7800</v>
      </c>
      <c r="I783" s="7" t="str">
        <f t="shared" si="38"/>
        <v>1,45000</v>
      </c>
      <c r="J783" s="8" t="str">
        <f>VLOOKUP(C783,配置表!$B:$F,5,FALSE)</f>
        <v>53,1</v>
      </c>
      <c r="K783" s="7" t="str">
        <f>VLOOKUP(C783,配置表!$B:$J,7,FALSE)&amp;W783&amp;IFERROR(VLOOKUP(C783,配置表!$B:$J,8,FALSE),"")&amp;IF(X783,VLOOKUP(X783,配置表!$M$2:$N$8,2,FALSE)&amp;VLOOKUP(C783,配置表!$B:$J,9,FALSE),"")</f>
        <v>任意神装达到620级</v>
      </c>
      <c r="L783" s="9"/>
      <c r="M783" s="9"/>
      <c r="N783" s="9"/>
      <c r="O783" s="9"/>
      <c r="P783" s="9"/>
      <c r="V783" s="11">
        <f>VLOOKUP(C783,配置表!$B:$F,4,FALSE)</f>
        <v>210</v>
      </c>
      <c r="W783" s="11">
        <f>VLOOKUP(B783,[1]成就!$A:$P,16,FALSE)</f>
        <v>620</v>
      </c>
      <c r="X783" s="12"/>
      <c r="Y783" s="11">
        <f>VLOOKUP(B783,[1]成就!$A:$P,14,FALSE)</f>
        <v>45000</v>
      </c>
      <c r="Z783" s="12"/>
      <c r="AA783" s="14" t="s">
        <v>52</v>
      </c>
      <c r="AB783" s="14">
        <v>5</v>
      </c>
      <c r="AC783" s="14" t="s">
        <v>53</v>
      </c>
      <c r="AD783" s="14">
        <v>6500</v>
      </c>
      <c r="AE783" s="14" t="s">
        <v>54</v>
      </c>
      <c r="AF783" s="14">
        <v>7800</v>
      </c>
      <c r="AG783" s="14">
        <f>VLOOKUP(AA783,[2]item!$A:$B,2,FALSE)</f>
        <v>17</v>
      </c>
      <c r="AH783" s="14">
        <f>VLOOKUP(AC783,[2]item!$A:$B,2,FALSE)</f>
        <v>2750</v>
      </c>
      <c r="AI783" s="14">
        <f>VLOOKUP(AE783,[2]item!$A:$B,2,FALSE)</f>
        <v>16</v>
      </c>
    </row>
    <row r="784" spans="2:35">
      <c r="B784" s="2">
        <v>891</v>
      </c>
      <c r="C784" s="7" t="str">
        <f>VLOOKUP(B784,[1]成就!$A:$P,2,FALSE)</f>
        <v>神装升级</v>
      </c>
      <c r="D784" s="2">
        <f>VLOOKUP(C784,配置表!$B:$F,2,FALSE)</f>
        <v>20</v>
      </c>
      <c r="E784" s="2">
        <v>892</v>
      </c>
      <c r="F784" s="8" t="str">
        <f t="shared" si="36"/>
        <v>210,640</v>
      </c>
      <c r="G784" s="8" t="s">
        <v>46</v>
      </c>
      <c r="H784" s="7" t="str">
        <f t="shared" si="37"/>
        <v>17,5;2750,6500;16,7800</v>
      </c>
      <c r="I784" s="7" t="str">
        <f t="shared" si="38"/>
        <v>1,45000</v>
      </c>
      <c r="J784" s="8" t="str">
        <f>VLOOKUP(C784,配置表!$B:$F,5,FALSE)</f>
        <v>53,1</v>
      </c>
      <c r="K784" s="7" t="str">
        <f>VLOOKUP(C784,配置表!$B:$J,7,FALSE)&amp;W784&amp;IFERROR(VLOOKUP(C784,配置表!$B:$J,8,FALSE),"")&amp;IF(X784,VLOOKUP(X784,配置表!$M$2:$N$8,2,FALSE)&amp;VLOOKUP(C784,配置表!$B:$J,9,FALSE),"")</f>
        <v>任意神装达到640级</v>
      </c>
      <c r="L784" s="9"/>
      <c r="M784" s="9"/>
      <c r="N784" s="9"/>
      <c r="O784" s="9"/>
      <c r="P784" s="9"/>
      <c r="V784" s="11">
        <f>VLOOKUP(C784,配置表!$B:$F,4,FALSE)</f>
        <v>210</v>
      </c>
      <c r="W784" s="11">
        <f>VLOOKUP(B784,[1]成就!$A:$P,16,FALSE)</f>
        <v>640</v>
      </c>
      <c r="X784" s="12"/>
      <c r="Y784" s="11">
        <f>VLOOKUP(B784,[1]成就!$A:$P,14,FALSE)</f>
        <v>45000</v>
      </c>
      <c r="Z784" s="12"/>
      <c r="AA784" s="14" t="s">
        <v>52</v>
      </c>
      <c r="AB784" s="14">
        <v>5</v>
      </c>
      <c r="AC784" s="14" t="s">
        <v>53</v>
      </c>
      <c r="AD784" s="14">
        <v>6500</v>
      </c>
      <c r="AE784" s="14" t="s">
        <v>54</v>
      </c>
      <c r="AF784" s="14">
        <v>7800</v>
      </c>
      <c r="AG784" s="14">
        <f>VLOOKUP(AA784,[2]item!$A:$B,2,FALSE)</f>
        <v>17</v>
      </c>
      <c r="AH784" s="14">
        <f>VLOOKUP(AC784,[2]item!$A:$B,2,FALSE)</f>
        <v>2750</v>
      </c>
      <c r="AI784" s="14">
        <f>VLOOKUP(AE784,[2]item!$A:$B,2,FALSE)</f>
        <v>16</v>
      </c>
    </row>
    <row r="785" spans="2:35">
      <c r="B785" s="2">
        <v>892</v>
      </c>
      <c r="C785" s="7" t="str">
        <f>VLOOKUP(B785,[1]成就!$A:$P,2,FALSE)</f>
        <v>神装升级</v>
      </c>
      <c r="D785" s="2">
        <f>VLOOKUP(C785,配置表!$B:$F,2,FALSE)</f>
        <v>20</v>
      </c>
      <c r="E785" s="2">
        <v>893</v>
      </c>
      <c r="F785" s="8" t="str">
        <f t="shared" si="36"/>
        <v>210,660</v>
      </c>
      <c r="G785" s="8" t="s">
        <v>46</v>
      </c>
      <c r="H785" s="7" t="str">
        <f t="shared" si="37"/>
        <v>22,5;2750,6750;16,8100</v>
      </c>
      <c r="I785" s="7" t="str">
        <f t="shared" si="38"/>
        <v>1,48000</v>
      </c>
      <c r="J785" s="8" t="str">
        <f>VLOOKUP(C785,配置表!$B:$F,5,FALSE)</f>
        <v>53,1</v>
      </c>
      <c r="K785" s="7" t="str">
        <f>VLOOKUP(C785,配置表!$B:$J,7,FALSE)&amp;W785&amp;IFERROR(VLOOKUP(C785,配置表!$B:$J,8,FALSE),"")&amp;IF(X785,VLOOKUP(X785,配置表!$M$2:$N$8,2,FALSE)&amp;VLOOKUP(C785,配置表!$B:$J,9,FALSE),"")</f>
        <v>任意神装达到660级</v>
      </c>
      <c r="L785" s="9"/>
      <c r="M785" s="9"/>
      <c r="N785" s="9"/>
      <c r="O785" s="9"/>
      <c r="P785" s="9"/>
      <c r="V785" s="11">
        <f>VLOOKUP(C785,配置表!$B:$F,4,FALSE)</f>
        <v>210</v>
      </c>
      <c r="W785" s="11">
        <f>VLOOKUP(B785,[1]成就!$A:$P,16,FALSE)</f>
        <v>660</v>
      </c>
      <c r="X785" s="12"/>
      <c r="Y785" s="11">
        <f>VLOOKUP(B785,[1]成就!$A:$P,14,FALSE)</f>
        <v>48000</v>
      </c>
      <c r="Z785" s="12"/>
      <c r="AA785" s="14" t="s">
        <v>64</v>
      </c>
      <c r="AB785" s="14">
        <v>5</v>
      </c>
      <c r="AC785" s="14" t="s">
        <v>53</v>
      </c>
      <c r="AD785" s="14">
        <v>6750</v>
      </c>
      <c r="AE785" s="14" t="s">
        <v>54</v>
      </c>
      <c r="AF785" s="14">
        <v>8100</v>
      </c>
      <c r="AG785" s="14">
        <f>VLOOKUP(AA785,[2]item!$A:$B,2,FALSE)</f>
        <v>22</v>
      </c>
      <c r="AH785" s="14">
        <f>VLOOKUP(AC785,[2]item!$A:$B,2,FALSE)</f>
        <v>2750</v>
      </c>
      <c r="AI785" s="14">
        <f>VLOOKUP(AE785,[2]item!$A:$B,2,FALSE)</f>
        <v>16</v>
      </c>
    </row>
    <row r="786" spans="2:35">
      <c r="B786" s="2">
        <v>893</v>
      </c>
      <c r="C786" s="7" t="str">
        <f>VLOOKUP(B786,[1]成就!$A:$P,2,FALSE)</f>
        <v>神装升级</v>
      </c>
      <c r="D786" s="2">
        <f>VLOOKUP(C786,配置表!$B:$F,2,FALSE)</f>
        <v>20</v>
      </c>
      <c r="E786" s="2">
        <v>894</v>
      </c>
      <c r="F786" s="8" t="str">
        <f t="shared" si="36"/>
        <v>210,680</v>
      </c>
      <c r="G786" s="8" t="s">
        <v>46</v>
      </c>
      <c r="H786" s="7" t="str">
        <f t="shared" si="37"/>
        <v>17,5;2750,6750;16,8100</v>
      </c>
      <c r="I786" s="7" t="str">
        <f t="shared" si="38"/>
        <v>1,48000</v>
      </c>
      <c r="J786" s="8" t="str">
        <f>VLOOKUP(C786,配置表!$B:$F,5,FALSE)</f>
        <v>53,1</v>
      </c>
      <c r="K786" s="7" t="str">
        <f>VLOOKUP(C786,配置表!$B:$J,7,FALSE)&amp;W786&amp;IFERROR(VLOOKUP(C786,配置表!$B:$J,8,FALSE),"")&amp;IF(X786,VLOOKUP(X786,配置表!$M$2:$N$8,2,FALSE)&amp;VLOOKUP(C786,配置表!$B:$J,9,FALSE),"")</f>
        <v>任意神装达到680级</v>
      </c>
      <c r="L786" s="9"/>
      <c r="M786" s="9"/>
      <c r="N786" s="9"/>
      <c r="O786" s="9"/>
      <c r="P786" s="9"/>
      <c r="V786" s="11">
        <f>VLOOKUP(C786,配置表!$B:$F,4,FALSE)</f>
        <v>210</v>
      </c>
      <c r="W786" s="11">
        <f>VLOOKUP(B786,[1]成就!$A:$P,16,FALSE)</f>
        <v>680</v>
      </c>
      <c r="X786" s="12"/>
      <c r="Y786" s="11">
        <f>VLOOKUP(B786,[1]成就!$A:$P,14,FALSE)</f>
        <v>48000</v>
      </c>
      <c r="Z786" s="12"/>
      <c r="AA786" s="14" t="s">
        <v>52</v>
      </c>
      <c r="AB786" s="14">
        <v>5</v>
      </c>
      <c r="AC786" s="14" t="s">
        <v>53</v>
      </c>
      <c r="AD786" s="14">
        <v>6750</v>
      </c>
      <c r="AE786" s="14" t="s">
        <v>54</v>
      </c>
      <c r="AF786" s="14">
        <v>8100</v>
      </c>
      <c r="AG786" s="14">
        <f>VLOOKUP(AA786,[2]item!$A:$B,2,FALSE)</f>
        <v>17</v>
      </c>
      <c r="AH786" s="14">
        <f>VLOOKUP(AC786,[2]item!$A:$B,2,FALSE)</f>
        <v>2750</v>
      </c>
      <c r="AI786" s="14">
        <f>VLOOKUP(AE786,[2]item!$A:$B,2,FALSE)</f>
        <v>16</v>
      </c>
    </row>
    <row r="787" spans="2:35">
      <c r="B787" s="2">
        <v>894</v>
      </c>
      <c r="C787" s="7" t="str">
        <f>VLOOKUP(B787,[1]成就!$A:$P,2,FALSE)</f>
        <v>神装升级</v>
      </c>
      <c r="D787" s="2">
        <f>VLOOKUP(C787,配置表!$B:$F,2,FALSE)</f>
        <v>20</v>
      </c>
      <c r="E787" s="2">
        <v>895</v>
      </c>
      <c r="F787" s="8" t="str">
        <f t="shared" si="36"/>
        <v>210,700</v>
      </c>
      <c r="G787" s="8" t="s">
        <v>46</v>
      </c>
      <c r="H787" s="7" t="str">
        <f t="shared" si="37"/>
        <v>17,5;2750,7000;16,8400</v>
      </c>
      <c r="I787" s="7" t="str">
        <f t="shared" si="38"/>
        <v>1,51000</v>
      </c>
      <c r="J787" s="8" t="str">
        <f>VLOOKUP(C787,配置表!$B:$F,5,FALSE)</f>
        <v>53,1</v>
      </c>
      <c r="K787" s="7" t="str">
        <f>VLOOKUP(C787,配置表!$B:$J,7,FALSE)&amp;W787&amp;IFERROR(VLOOKUP(C787,配置表!$B:$J,8,FALSE),"")&amp;IF(X787,VLOOKUP(X787,配置表!$M$2:$N$8,2,FALSE)&amp;VLOOKUP(C787,配置表!$B:$J,9,FALSE),"")</f>
        <v>任意神装达到700级</v>
      </c>
      <c r="L787" s="9"/>
      <c r="M787" s="9"/>
      <c r="N787" s="9"/>
      <c r="O787" s="9"/>
      <c r="P787" s="9"/>
      <c r="V787" s="11">
        <f>VLOOKUP(C787,配置表!$B:$F,4,FALSE)</f>
        <v>210</v>
      </c>
      <c r="W787" s="11">
        <f>VLOOKUP(B787,[1]成就!$A:$P,16,FALSE)</f>
        <v>700</v>
      </c>
      <c r="X787" s="12"/>
      <c r="Y787" s="11">
        <f>VLOOKUP(B787,[1]成就!$A:$P,14,FALSE)</f>
        <v>51000</v>
      </c>
      <c r="Z787" s="12"/>
      <c r="AA787" s="14" t="s">
        <v>52</v>
      </c>
      <c r="AB787" s="14">
        <v>5</v>
      </c>
      <c r="AC787" s="14" t="s">
        <v>53</v>
      </c>
      <c r="AD787" s="14">
        <v>7000</v>
      </c>
      <c r="AE787" s="14" t="s">
        <v>54</v>
      </c>
      <c r="AF787" s="14">
        <v>8400</v>
      </c>
      <c r="AG787" s="14">
        <f>VLOOKUP(AA787,[2]item!$A:$B,2,FALSE)</f>
        <v>17</v>
      </c>
      <c r="AH787" s="14">
        <f>VLOOKUP(AC787,[2]item!$A:$B,2,FALSE)</f>
        <v>2750</v>
      </c>
      <c r="AI787" s="14">
        <f>VLOOKUP(AE787,[2]item!$A:$B,2,FALSE)</f>
        <v>16</v>
      </c>
    </row>
    <row r="788" spans="2:35">
      <c r="B788" s="2">
        <v>895</v>
      </c>
      <c r="C788" s="7" t="str">
        <f>VLOOKUP(B788,[1]成就!$A:$P,2,FALSE)</f>
        <v>神装升级</v>
      </c>
      <c r="D788" s="2">
        <f>VLOOKUP(C788,配置表!$B:$F,2,FALSE)</f>
        <v>20</v>
      </c>
      <c r="E788" s="2">
        <v>896</v>
      </c>
      <c r="F788" s="8" t="str">
        <f t="shared" si="36"/>
        <v>210,720</v>
      </c>
      <c r="G788" s="8" t="s">
        <v>46</v>
      </c>
      <c r="H788" s="7" t="str">
        <f t="shared" si="37"/>
        <v>22,5;2750,7000;16,8400</v>
      </c>
      <c r="I788" s="7" t="str">
        <f t="shared" si="38"/>
        <v>1,51000</v>
      </c>
      <c r="J788" s="8" t="str">
        <f>VLOOKUP(C788,配置表!$B:$F,5,FALSE)</f>
        <v>53,1</v>
      </c>
      <c r="K788" s="7" t="str">
        <f>VLOOKUP(C788,配置表!$B:$J,7,FALSE)&amp;W788&amp;IFERROR(VLOOKUP(C788,配置表!$B:$J,8,FALSE),"")&amp;IF(X788,VLOOKUP(X788,配置表!$M$2:$N$8,2,FALSE)&amp;VLOOKUP(C788,配置表!$B:$J,9,FALSE),"")</f>
        <v>任意神装达到720级</v>
      </c>
      <c r="L788" s="9"/>
      <c r="M788" s="9"/>
      <c r="N788" s="9"/>
      <c r="O788" s="9"/>
      <c r="P788" s="9"/>
      <c r="V788" s="11">
        <f>VLOOKUP(C788,配置表!$B:$F,4,FALSE)</f>
        <v>210</v>
      </c>
      <c r="W788" s="11">
        <f>VLOOKUP(B788,[1]成就!$A:$P,16,FALSE)</f>
        <v>720</v>
      </c>
      <c r="X788" s="12"/>
      <c r="Y788" s="11">
        <f>VLOOKUP(B788,[1]成就!$A:$P,14,FALSE)</f>
        <v>51000</v>
      </c>
      <c r="Z788" s="12"/>
      <c r="AA788" s="14" t="s">
        <v>64</v>
      </c>
      <c r="AB788" s="14">
        <v>5</v>
      </c>
      <c r="AC788" s="14" t="s">
        <v>53</v>
      </c>
      <c r="AD788" s="14">
        <v>7000</v>
      </c>
      <c r="AE788" s="14" t="s">
        <v>54</v>
      </c>
      <c r="AF788" s="14">
        <v>8400</v>
      </c>
      <c r="AG788" s="14">
        <f>VLOOKUP(AA788,[2]item!$A:$B,2,FALSE)</f>
        <v>22</v>
      </c>
      <c r="AH788" s="14">
        <f>VLOOKUP(AC788,[2]item!$A:$B,2,FALSE)</f>
        <v>2750</v>
      </c>
      <c r="AI788" s="14">
        <f>VLOOKUP(AE788,[2]item!$A:$B,2,FALSE)</f>
        <v>16</v>
      </c>
    </row>
    <row r="789" spans="2:35">
      <c r="B789" s="2">
        <v>896</v>
      </c>
      <c r="C789" s="7" t="str">
        <f>VLOOKUP(B789,[1]成就!$A:$P,2,FALSE)</f>
        <v>神装升级</v>
      </c>
      <c r="D789" s="2">
        <f>VLOOKUP(C789,配置表!$B:$F,2,FALSE)</f>
        <v>20</v>
      </c>
      <c r="E789" s="2">
        <v>897</v>
      </c>
      <c r="F789" s="8" t="str">
        <f t="shared" si="36"/>
        <v>210,740</v>
      </c>
      <c r="G789" s="8" t="s">
        <v>46</v>
      </c>
      <c r="H789" s="7" t="str">
        <f t="shared" si="37"/>
        <v>17,5;2750,7250;16,8700</v>
      </c>
      <c r="I789" s="7" t="str">
        <f t="shared" si="38"/>
        <v>1,54000</v>
      </c>
      <c r="J789" s="8" t="str">
        <f>VLOOKUP(C789,配置表!$B:$F,5,FALSE)</f>
        <v>53,1</v>
      </c>
      <c r="K789" s="7" t="str">
        <f>VLOOKUP(C789,配置表!$B:$J,7,FALSE)&amp;W789&amp;IFERROR(VLOOKUP(C789,配置表!$B:$J,8,FALSE),"")&amp;IF(X789,VLOOKUP(X789,配置表!$M$2:$N$8,2,FALSE)&amp;VLOOKUP(C789,配置表!$B:$J,9,FALSE),"")</f>
        <v>任意神装达到740级</v>
      </c>
      <c r="L789" s="9"/>
      <c r="M789" s="9"/>
      <c r="N789" s="9"/>
      <c r="O789" s="9"/>
      <c r="P789" s="9"/>
      <c r="V789" s="11">
        <f>VLOOKUP(C789,配置表!$B:$F,4,FALSE)</f>
        <v>210</v>
      </c>
      <c r="W789" s="11">
        <f>VLOOKUP(B789,[1]成就!$A:$P,16,FALSE)</f>
        <v>740</v>
      </c>
      <c r="X789" s="12"/>
      <c r="Y789" s="11">
        <f>VLOOKUP(B789,[1]成就!$A:$P,14,FALSE)</f>
        <v>54000</v>
      </c>
      <c r="Z789" s="12"/>
      <c r="AA789" s="14" t="s">
        <v>52</v>
      </c>
      <c r="AB789" s="14">
        <v>5</v>
      </c>
      <c r="AC789" s="14" t="s">
        <v>53</v>
      </c>
      <c r="AD789" s="14">
        <v>7250</v>
      </c>
      <c r="AE789" s="14" t="s">
        <v>54</v>
      </c>
      <c r="AF789" s="14">
        <v>8700</v>
      </c>
      <c r="AG789" s="14">
        <f>VLOOKUP(AA789,[2]item!$A:$B,2,FALSE)</f>
        <v>17</v>
      </c>
      <c r="AH789" s="14">
        <f>VLOOKUP(AC789,[2]item!$A:$B,2,FALSE)</f>
        <v>2750</v>
      </c>
      <c r="AI789" s="14">
        <f>VLOOKUP(AE789,[2]item!$A:$B,2,FALSE)</f>
        <v>16</v>
      </c>
    </row>
    <row r="790" spans="2:35">
      <c r="B790" s="2">
        <v>897</v>
      </c>
      <c r="C790" s="7" t="str">
        <f>VLOOKUP(B790,[1]成就!$A:$P,2,FALSE)</f>
        <v>神装升级</v>
      </c>
      <c r="D790" s="2">
        <f>VLOOKUP(C790,配置表!$B:$F,2,FALSE)</f>
        <v>20</v>
      </c>
      <c r="E790" s="2">
        <v>898</v>
      </c>
      <c r="F790" s="8" t="str">
        <f t="shared" si="36"/>
        <v>210,760</v>
      </c>
      <c r="G790" s="8" t="s">
        <v>46</v>
      </c>
      <c r="H790" s="7" t="str">
        <f t="shared" si="37"/>
        <v>17,5;2750,7250;16,8700</v>
      </c>
      <c r="I790" s="7" t="str">
        <f t="shared" si="38"/>
        <v>1,54000</v>
      </c>
      <c r="J790" s="8" t="str">
        <f>VLOOKUP(C790,配置表!$B:$F,5,FALSE)</f>
        <v>53,1</v>
      </c>
      <c r="K790" s="7" t="str">
        <f>VLOOKUP(C790,配置表!$B:$J,7,FALSE)&amp;W790&amp;IFERROR(VLOOKUP(C790,配置表!$B:$J,8,FALSE),"")&amp;IF(X790,VLOOKUP(X790,配置表!$M$2:$N$8,2,FALSE)&amp;VLOOKUP(C790,配置表!$B:$J,9,FALSE),"")</f>
        <v>任意神装达到760级</v>
      </c>
      <c r="L790" s="9"/>
      <c r="M790" s="9"/>
      <c r="N790" s="9"/>
      <c r="O790" s="9"/>
      <c r="P790" s="9"/>
      <c r="V790" s="11">
        <f>VLOOKUP(C790,配置表!$B:$F,4,FALSE)</f>
        <v>210</v>
      </c>
      <c r="W790" s="11">
        <f>VLOOKUP(B790,[1]成就!$A:$P,16,FALSE)</f>
        <v>760</v>
      </c>
      <c r="X790" s="12"/>
      <c r="Y790" s="11">
        <f>VLOOKUP(B790,[1]成就!$A:$P,14,FALSE)</f>
        <v>54000</v>
      </c>
      <c r="Z790" s="12"/>
      <c r="AA790" s="14" t="s">
        <v>52</v>
      </c>
      <c r="AB790" s="14">
        <v>5</v>
      </c>
      <c r="AC790" s="14" t="s">
        <v>53</v>
      </c>
      <c r="AD790" s="14">
        <v>7250</v>
      </c>
      <c r="AE790" s="14" t="s">
        <v>54</v>
      </c>
      <c r="AF790" s="14">
        <v>8700</v>
      </c>
      <c r="AG790" s="14">
        <f>VLOOKUP(AA790,[2]item!$A:$B,2,FALSE)</f>
        <v>17</v>
      </c>
      <c r="AH790" s="14">
        <f>VLOOKUP(AC790,[2]item!$A:$B,2,FALSE)</f>
        <v>2750</v>
      </c>
      <c r="AI790" s="14">
        <f>VLOOKUP(AE790,[2]item!$A:$B,2,FALSE)</f>
        <v>16</v>
      </c>
    </row>
    <row r="791" spans="2:35">
      <c r="B791" s="2">
        <v>898</v>
      </c>
      <c r="C791" s="7" t="str">
        <f>VLOOKUP(B791,[1]成就!$A:$P,2,FALSE)</f>
        <v>神装升级</v>
      </c>
      <c r="D791" s="2">
        <f>VLOOKUP(C791,配置表!$B:$F,2,FALSE)</f>
        <v>20</v>
      </c>
      <c r="E791" s="2">
        <v>899</v>
      </c>
      <c r="F791" s="8" t="str">
        <f t="shared" si="36"/>
        <v>210,780</v>
      </c>
      <c r="G791" s="8" t="s">
        <v>46</v>
      </c>
      <c r="H791" s="7" t="str">
        <f t="shared" si="37"/>
        <v>17,5;2750,7500;16,9000</v>
      </c>
      <c r="I791" s="7" t="str">
        <f t="shared" si="38"/>
        <v>1,57000</v>
      </c>
      <c r="J791" s="8" t="str">
        <f>VLOOKUP(C791,配置表!$B:$F,5,FALSE)</f>
        <v>53,1</v>
      </c>
      <c r="K791" s="7" t="str">
        <f>VLOOKUP(C791,配置表!$B:$J,7,FALSE)&amp;W791&amp;IFERROR(VLOOKUP(C791,配置表!$B:$J,8,FALSE),"")&amp;IF(X791,VLOOKUP(X791,配置表!$M$2:$N$8,2,FALSE)&amp;VLOOKUP(C791,配置表!$B:$J,9,FALSE),"")</f>
        <v>任意神装达到780级</v>
      </c>
      <c r="L791" s="9"/>
      <c r="M791" s="9"/>
      <c r="N791" s="9"/>
      <c r="O791" s="9"/>
      <c r="P791" s="9"/>
      <c r="V791" s="11">
        <f>VLOOKUP(C791,配置表!$B:$F,4,FALSE)</f>
        <v>210</v>
      </c>
      <c r="W791" s="11">
        <f>VLOOKUP(B791,[1]成就!$A:$P,16,FALSE)</f>
        <v>780</v>
      </c>
      <c r="X791" s="12"/>
      <c r="Y791" s="11">
        <f>VLOOKUP(B791,[1]成就!$A:$P,14,FALSE)</f>
        <v>57000</v>
      </c>
      <c r="Z791" s="12"/>
      <c r="AA791" s="14" t="s">
        <v>52</v>
      </c>
      <c r="AB791" s="14">
        <v>5</v>
      </c>
      <c r="AC791" s="14" t="s">
        <v>53</v>
      </c>
      <c r="AD791" s="14">
        <v>7500</v>
      </c>
      <c r="AE791" s="14" t="s">
        <v>54</v>
      </c>
      <c r="AF791" s="14">
        <v>9000</v>
      </c>
      <c r="AG791" s="14">
        <f>VLOOKUP(AA791,[2]item!$A:$B,2,FALSE)</f>
        <v>17</v>
      </c>
      <c r="AH791" s="14">
        <f>VLOOKUP(AC791,[2]item!$A:$B,2,FALSE)</f>
        <v>2750</v>
      </c>
      <c r="AI791" s="14">
        <f>VLOOKUP(AE791,[2]item!$A:$B,2,FALSE)</f>
        <v>16</v>
      </c>
    </row>
    <row r="792" spans="2:35">
      <c r="B792" s="2">
        <v>899</v>
      </c>
      <c r="C792" s="7" t="str">
        <f>VLOOKUP(B792,[1]成就!$A:$P,2,FALSE)</f>
        <v>神装升级</v>
      </c>
      <c r="D792" s="2">
        <f>VLOOKUP(C792,配置表!$B:$F,2,FALSE)</f>
        <v>20</v>
      </c>
      <c r="E792" s="2">
        <v>900</v>
      </c>
      <c r="F792" s="8" t="str">
        <f t="shared" si="36"/>
        <v>210,800</v>
      </c>
      <c r="G792" s="8" t="s">
        <v>46</v>
      </c>
      <c r="H792" s="7" t="str">
        <f t="shared" si="37"/>
        <v>17,5;2750,7500;16,9000</v>
      </c>
      <c r="I792" s="7" t="str">
        <f t="shared" si="38"/>
        <v>1,57000</v>
      </c>
      <c r="J792" s="8" t="str">
        <f>VLOOKUP(C792,配置表!$B:$F,5,FALSE)</f>
        <v>53,1</v>
      </c>
      <c r="K792" s="7" t="str">
        <f>VLOOKUP(C792,配置表!$B:$J,7,FALSE)&amp;W792&amp;IFERROR(VLOOKUP(C792,配置表!$B:$J,8,FALSE),"")&amp;IF(X792,VLOOKUP(X792,配置表!$M$2:$N$8,2,FALSE)&amp;VLOOKUP(C792,配置表!$B:$J,9,FALSE),"")</f>
        <v>任意神装达到800级</v>
      </c>
      <c r="L792" s="9"/>
      <c r="M792" s="9"/>
      <c r="N792" s="9"/>
      <c r="O792" s="9"/>
      <c r="P792" s="9"/>
      <c r="V792" s="11">
        <f>VLOOKUP(C792,配置表!$B:$F,4,FALSE)</f>
        <v>210</v>
      </c>
      <c r="W792" s="11">
        <f>VLOOKUP(B792,[1]成就!$A:$P,16,FALSE)</f>
        <v>800</v>
      </c>
      <c r="X792" s="12"/>
      <c r="Y792" s="11">
        <f>VLOOKUP(B792,[1]成就!$A:$P,14,FALSE)</f>
        <v>57000</v>
      </c>
      <c r="Z792" s="12"/>
      <c r="AA792" s="14" t="s">
        <v>52</v>
      </c>
      <c r="AB792" s="14">
        <v>5</v>
      </c>
      <c r="AC792" s="14" t="s">
        <v>53</v>
      </c>
      <c r="AD792" s="14">
        <v>7500</v>
      </c>
      <c r="AE792" s="14" t="s">
        <v>54</v>
      </c>
      <c r="AF792" s="14">
        <v>9000</v>
      </c>
      <c r="AG792" s="14">
        <f>VLOOKUP(AA792,[2]item!$A:$B,2,FALSE)</f>
        <v>17</v>
      </c>
      <c r="AH792" s="14">
        <f>VLOOKUP(AC792,[2]item!$A:$B,2,FALSE)</f>
        <v>2750</v>
      </c>
      <c r="AI792" s="14">
        <f>VLOOKUP(AE792,[2]item!$A:$B,2,FALSE)</f>
        <v>16</v>
      </c>
    </row>
    <row r="793" spans="2:35">
      <c r="B793" s="2">
        <v>900</v>
      </c>
      <c r="C793" s="7" t="str">
        <f>VLOOKUP(B793,[1]成就!$A:$P,2,FALSE)</f>
        <v>神装升级</v>
      </c>
      <c r="D793" s="2">
        <f>VLOOKUP(C793,配置表!$B:$F,2,FALSE)</f>
        <v>20</v>
      </c>
      <c r="E793" s="2">
        <v>901</v>
      </c>
      <c r="F793" s="8" t="str">
        <f t="shared" si="36"/>
        <v>210,820</v>
      </c>
      <c r="G793" s="8" t="s">
        <v>46</v>
      </c>
      <c r="H793" s="7" t="str">
        <f t="shared" si="37"/>
        <v>22,5;2750,7750;16,9300</v>
      </c>
      <c r="I793" s="7" t="str">
        <f t="shared" si="38"/>
        <v>1,60000</v>
      </c>
      <c r="J793" s="8" t="str">
        <f>VLOOKUP(C793,配置表!$B:$F,5,FALSE)</f>
        <v>53,1</v>
      </c>
      <c r="K793" s="7" t="str">
        <f>VLOOKUP(C793,配置表!$B:$J,7,FALSE)&amp;W793&amp;IFERROR(VLOOKUP(C793,配置表!$B:$J,8,FALSE),"")&amp;IF(X793,VLOOKUP(X793,配置表!$M$2:$N$8,2,FALSE)&amp;VLOOKUP(C793,配置表!$B:$J,9,FALSE),"")</f>
        <v>任意神装达到820级</v>
      </c>
      <c r="L793" s="9"/>
      <c r="M793" s="9"/>
      <c r="N793" s="9"/>
      <c r="O793" s="9"/>
      <c r="P793" s="9"/>
      <c r="V793" s="11">
        <f>VLOOKUP(C793,配置表!$B:$F,4,FALSE)</f>
        <v>210</v>
      </c>
      <c r="W793" s="11">
        <f>VLOOKUP(B793,[1]成就!$A:$P,16,FALSE)</f>
        <v>820</v>
      </c>
      <c r="X793" s="12"/>
      <c r="Y793" s="11">
        <f>VLOOKUP(B793,[1]成就!$A:$P,14,FALSE)</f>
        <v>60000</v>
      </c>
      <c r="Z793" s="12"/>
      <c r="AA793" s="14" t="s">
        <v>64</v>
      </c>
      <c r="AB793" s="14">
        <v>5</v>
      </c>
      <c r="AC793" s="14" t="s">
        <v>53</v>
      </c>
      <c r="AD793" s="14">
        <v>7750</v>
      </c>
      <c r="AE793" s="14" t="s">
        <v>54</v>
      </c>
      <c r="AF793" s="14">
        <v>9300</v>
      </c>
      <c r="AG793" s="14">
        <f>VLOOKUP(AA793,[2]item!$A:$B,2,FALSE)</f>
        <v>22</v>
      </c>
      <c r="AH793" s="14">
        <f>VLOOKUP(AC793,[2]item!$A:$B,2,FALSE)</f>
        <v>2750</v>
      </c>
      <c r="AI793" s="14">
        <f>VLOOKUP(AE793,[2]item!$A:$B,2,FALSE)</f>
        <v>16</v>
      </c>
    </row>
    <row r="794" spans="2:35">
      <c r="B794" s="2">
        <v>901</v>
      </c>
      <c r="C794" s="7" t="str">
        <f>VLOOKUP(B794,[1]成就!$A:$P,2,FALSE)</f>
        <v>神装升级</v>
      </c>
      <c r="D794" s="2">
        <f>VLOOKUP(C794,配置表!$B:$F,2,FALSE)</f>
        <v>20</v>
      </c>
      <c r="E794" s="2">
        <v>902</v>
      </c>
      <c r="F794" s="8" t="str">
        <f t="shared" si="36"/>
        <v>210,840</v>
      </c>
      <c r="G794" s="8" t="s">
        <v>46</v>
      </c>
      <c r="H794" s="7" t="str">
        <f t="shared" si="37"/>
        <v>17,5;2750,7750;16,9300</v>
      </c>
      <c r="I794" s="7" t="str">
        <f t="shared" si="38"/>
        <v>1,60000</v>
      </c>
      <c r="J794" s="8" t="str">
        <f>VLOOKUP(C794,配置表!$B:$F,5,FALSE)</f>
        <v>53,1</v>
      </c>
      <c r="K794" s="7" t="str">
        <f>VLOOKUP(C794,配置表!$B:$J,7,FALSE)&amp;W794&amp;IFERROR(VLOOKUP(C794,配置表!$B:$J,8,FALSE),"")&amp;IF(X794,VLOOKUP(X794,配置表!$M$2:$N$8,2,FALSE)&amp;VLOOKUP(C794,配置表!$B:$J,9,FALSE),"")</f>
        <v>任意神装达到840级</v>
      </c>
      <c r="L794" s="9"/>
      <c r="M794" s="9"/>
      <c r="N794" s="9"/>
      <c r="O794" s="9"/>
      <c r="P794" s="9"/>
      <c r="V794" s="11">
        <f>VLOOKUP(C794,配置表!$B:$F,4,FALSE)</f>
        <v>210</v>
      </c>
      <c r="W794" s="11">
        <f>VLOOKUP(B794,[1]成就!$A:$P,16,FALSE)</f>
        <v>840</v>
      </c>
      <c r="X794" s="12"/>
      <c r="Y794" s="11">
        <f>VLOOKUP(B794,[1]成就!$A:$P,14,FALSE)</f>
        <v>60000</v>
      </c>
      <c r="Z794" s="12"/>
      <c r="AA794" s="14" t="s">
        <v>52</v>
      </c>
      <c r="AB794" s="14">
        <v>5</v>
      </c>
      <c r="AC794" s="14" t="s">
        <v>53</v>
      </c>
      <c r="AD794" s="14">
        <v>7750</v>
      </c>
      <c r="AE794" s="14" t="s">
        <v>54</v>
      </c>
      <c r="AF794" s="14">
        <v>9300</v>
      </c>
      <c r="AG794" s="14">
        <f>VLOOKUP(AA794,[2]item!$A:$B,2,FALSE)</f>
        <v>17</v>
      </c>
      <c r="AH794" s="14">
        <f>VLOOKUP(AC794,[2]item!$A:$B,2,FALSE)</f>
        <v>2750</v>
      </c>
      <c r="AI794" s="14">
        <f>VLOOKUP(AE794,[2]item!$A:$B,2,FALSE)</f>
        <v>16</v>
      </c>
    </row>
    <row r="795" spans="2:35">
      <c r="B795" s="2">
        <v>902</v>
      </c>
      <c r="C795" s="7" t="str">
        <f>VLOOKUP(B795,[1]成就!$A:$P,2,FALSE)</f>
        <v>神装升级</v>
      </c>
      <c r="D795" s="2">
        <f>VLOOKUP(C795,配置表!$B:$F,2,FALSE)</f>
        <v>20</v>
      </c>
      <c r="E795" s="2">
        <v>903</v>
      </c>
      <c r="F795" s="8" t="str">
        <f t="shared" si="36"/>
        <v>210,860</v>
      </c>
      <c r="G795" s="8" t="s">
        <v>46</v>
      </c>
      <c r="H795" s="7" t="str">
        <f t="shared" si="37"/>
        <v>17,5;2750,8000;16,9600</v>
      </c>
      <c r="I795" s="7" t="str">
        <f t="shared" si="38"/>
        <v>1,63000</v>
      </c>
      <c r="J795" s="8" t="str">
        <f>VLOOKUP(C795,配置表!$B:$F,5,FALSE)</f>
        <v>53,1</v>
      </c>
      <c r="K795" s="7" t="str">
        <f>VLOOKUP(C795,配置表!$B:$J,7,FALSE)&amp;W795&amp;IFERROR(VLOOKUP(C795,配置表!$B:$J,8,FALSE),"")&amp;IF(X795,VLOOKUP(X795,配置表!$M$2:$N$8,2,FALSE)&amp;VLOOKUP(C795,配置表!$B:$J,9,FALSE),"")</f>
        <v>任意神装达到860级</v>
      </c>
      <c r="L795" s="9"/>
      <c r="M795" s="9"/>
      <c r="N795" s="9"/>
      <c r="O795" s="9"/>
      <c r="P795" s="9"/>
      <c r="V795" s="11">
        <f>VLOOKUP(C795,配置表!$B:$F,4,FALSE)</f>
        <v>210</v>
      </c>
      <c r="W795" s="11">
        <f>VLOOKUP(B795,[1]成就!$A:$P,16,FALSE)</f>
        <v>860</v>
      </c>
      <c r="X795" s="12"/>
      <c r="Y795" s="11">
        <f>VLOOKUP(B795,[1]成就!$A:$P,14,FALSE)</f>
        <v>63000</v>
      </c>
      <c r="Z795" s="12"/>
      <c r="AA795" s="14" t="s">
        <v>52</v>
      </c>
      <c r="AB795" s="14">
        <v>5</v>
      </c>
      <c r="AC795" s="14" t="s">
        <v>53</v>
      </c>
      <c r="AD795" s="14">
        <v>8000</v>
      </c>
      <c r="AE795" s="14" t="s">
        <v>54</v>
      </c>
      <c r="AF795" s="14">
        <v>9600</v>
      </c>
      <c r="AG795" s="14">
        <f>VLOOKUP(AA795,[2]item!$A:$B,2,FALSE)</f>
        <v>17</v>
      </c>
      <c r="AH795" s="14">
        <f>VLOOKUP(AC795,[2]item!$A:$B,2,FALSE)</f>
        <v>2750</v>
      </c>
      <c r="AI795" s="14">
        <f>VLOOKUP(AE795,[2]item!$A:$B,2,FALSE)</f>
        <v>16</v>
      </c>
    </row>
    <row r="796" spans="2:35">
      <c r="B796" s="2">
        <v>903</v>
      </c>
      <c r="C796" s="7" t="str">
        <f>VLOOKUP(B796,[1]成就!$A:$P,2,FALSE)</f>
        <v>神装升级</v>
      </c>
      <c r="D796" s="2">
        <f>VLOOKUP(C796,配置表!$B:$F,2,FALSE)</f>
        <v>20</v>
      </c>
      <c r="E796" s="2">
        <v>904</v>
      </c>
      <c r="F796" s="8" t="str">
        <f t="shared" si="36"/>
        <v>210,880</v>
      </c>
      <c r="G796" s="8" t="s">
        <v>46</v>
      </c>
      <c r="H796" s="7" t="str">
        <f t="shared" si="37"/>
        <v>22,5;2750,8000;16,9600</v>
      </c>
      <c r="I796" s="7" t="str">
        <f t="shared" si="38"/>
        <v>1,63000</v>
      </c>
      <c r="J796" s="8" t="str">
        <f>VLOOKUP(C796,配置表!$B:$F,5,FALSE)</f>
        <v>53,1</v>
      </c>
      <c r="K796" s="7" t="str">
        <f>VLOOKUP(C796,配置表!$B:$J,7,FALSE)&amp;W796&amp;IFERROR(VLOOKUP(C796,配置表!$B:$J,8,FALSE),"")&amp;IF(X796,VLOOKUP(X796,配置表!$M$2:$N$8,2,FALSE)&amp;VLOOKUP(C796,配置表!$B:$J,9,FALSE),"")</f>
        <v>任意神装达到880级</v>
      </c>
      <c r="L796" s="9"/>
      <c r="M796" s="9"/>
      <c r="N796" s="9"/>
      <c r="O796" s="9"/>
      <c r="P796" s="9"/>
      <c r="V796" s="11">
        <f>VLOOKUP(C796,配置表!$B:$F,4,FALSE)</f>
        <v>210</v>
      </c>
      <c r="W796" s="11">
        <f>VLOOKUP(B796,[1]成就!$A:$P,16,FALSE)</f>
        <v>880</v>
      </c>
      <c r="X796" s="12"/>
      <c r="Y796" s="11">
        <f>VLOOKUP(B796,[1]成就!$A:$P,14,FALSE)</f>
        <v>63000</v>
      </c>
      <c r="Z796" s="12"/>
      <c r="AA796" s="14" t="s">
        <v>64</v>
      </c>
      <c r="AB796" s="14">
        <v>5</v>
      </c>
      <c r="AC796" s="14" t="s">
        <v>53</v>
      </c>
      <c r="AD796" s="14">
        <v>8000</v>
      </c>
      <c r="AE796" s="14" t="s">
        <v>54</v>
      </c>
      <c r="AF796" s="14">
        <v>9600</v>
      </c>
      <c r="AG796" s="14">
        <f>VLOOKUP(AA796,[2]item!$A:$B,2,FALSE)</f>
        <v>22</v>
      </c>
      <c r="AH796" s="14">
        <f>VLOOKUP(AC796,[2]item!$A:$B,2,FALSE)</f>
        <v>2750</v>
      </c>
      <c r="AI796" s="14">
        <f>VLOOKUP(AE796,[2]item!$A:$B,2,FALSE)</f>
        <v>16</v>
      </c>
    </row>
    <row r="797" spans="2:35">
      <c r="B797" s="2">
        <v>904</v>
      </c>
      <c r="C797" s="7" t="str">
        <f>VLOOKUP(B797,[1]成就!$A:$P,2,FALSE)</f>
        <v>神装升级</v>
      </c>
      <c r="D797" s="2">
        <f>VLOOKUP(C797,配置表!$B:$F,2,FALSE)</f>
        <v>20</v>
      </c>
      <c r="E797" s="2">
        <v>905</v>
      </c>
      <c r="F797" s="8" t="str">
        <f t="shared" si="36"/>
        <v>210,900</v>
      </c>
      <c r="G797" s="8" t="s">
        <v>46</v>
      </c>
      <c r="H797" s="7" t="str">
        <f t="shared" si="37"/>
        <v>17,5;2750,8250;16,9900</v>
      </c>
      <c r="I797" s="7" t="str">
        <f t="shared" si="38"/>
        <v>1,66000</v>
      </c>
      <c r="J797" s="8" t="str">
        <f>VLOOKUP(C797,配置表!$B:$F,5,FALSE)</f>
        <v>53,1</v>
      </c>
      <c r="K797" s="7" t="str">
        <f>VLOOKUP(C797,配置表!$B:$J,7,FALSE)&amp;W797&amp;IFERROR(VLOOKUP(C797,配置表!$B:$J,8,FALSE),"")&amp;IF(X797,VLOOKUP(X797,配置表!$M$2:$N$8,2,FALSE)&amp;VLOOKUP(C797,配置表!$B:$J,9,FALSE),"")</f>
        <v>任意神装达到900级</v>
      </c>
      <c r="L797" s="9"/>
      <c r="M797" s="9"/>
      <c r="N797" s="9"/>
      <c r="O797" s="9"/>
      <c r="P797" s="9"/>
      <c r="V797" s="11">
        <f>VLOOKUP(C797,配置表!$B:$F,4,FALSE)</f>
        <v>210</v>
      </c>
      <c r="W797" s="11">
        <f>VLOOKUP(B797,[1]成就!$A:$P,16,FALSE)</f>
        <v>900</v>
      </c>
      <c r="X797" s="12"/>
      <c r="Y797" s="11">
        <f>VLOOKUP(B797,[1]成就!$A:$P,14,FALSE)</f>
        <v>66000</v>
      </c>
      <c r="Z797" s="12"/>
      <c r="AA797" s="14" t="s">
        <v>52</v>
      </c>
      <c r="AB797" s="14">
        <v>5</v>
      </c>
      <c r="AC797" s="14" t="s">
        <v>53</v>
      </c>
      <c r="AD797" s="14">
        <v>8250</v>
      </c>
      <c r="AE797" s="14" t="s">
        <v>54</v>
      </c>
      <c r="AF797" s="14">
        <v>9900</v>
      </c>
      <c r="AG797" s="14">
        <f>VLOOKUP(AA797,[2]item!$A:$B,2,FALSE)</f>
        <v>17</v>
      </c>
      <c r="AH797" s="14">
        <f>VLOOKUP(AC797,[2]item!$A:$B,2,FALSE)</f>
        <v>2750</v>
      </c>
      <c r="AI797" s="14">
        <f>VLOOKUP(AE797,[2]item!$A:$B,2,FALSE)</f>
        <v>16</v>
      </c>
    </row>
    <row r="798" spans="2:35">
      <c r="B798" s="2">
        <v>905</v>
      </c>
      <c r="C798" s="7" t="str">
        <f>VLOOKUP(B798,[1]成就!$A:$P,2,FALSE)</f>
        <v>神装升级</v>
      </c>
      <c r="D798" s="2">
        <f>VLOOKUP(C798,配置表!$B:$F,2,FALSE)</f>
        <v>20</v>
      </c>
      <c r="E798" s="2">
        <v>906</v>
      </c>
      <c r="F798" s="8" t="str">
        <f t="shared" si="36"/>
        <v>210,920</v>
      </c>
      <c r="G798" s="8" t="s">
        <v>46</v>
      </c>
      <c r="H798" s="7" t="str">
        <f t="shared" si="37"/>
        <v>17,5;2750,8250;16,9900</v>
      </c>
      <c r="I798" s="7" t="str">
        <f t="shared" si="38"/>
        <v>1,66000</v>
      </c>
      <c r="J798" s="8" t="str">
        <f>VLOOKUP(C798,配置表!$B:$F,5,FALSE)</f>
        <v>53,1</v>
      </c>
      <c r="K798" s="7" t="str">
        <f>VLOOKUP(C798,配置表!$B:$J,7,FALSE)&amp;W798&amp;IFERROR(VLOOKUP(C798,配置表!$B:$J,8,FALSE),"")&amp;IF(X798,VLOOKUP(X798,配置表!$M$2:$N$8,2,FALSE)&amp;VLOOKUP(C798,配置表!$B:$J,9,FALSE),"")</f>
        <v>任意神装达到920级</v>
      </c>
      <c r="L798" s="9"/>
      <c r="M798" s="9"/>
      <c r="N798" s="9"/>
      <c r="O798" s="9"/>
      <c r="P798" s="9"/>
      <c r="V798" s="11">
        <f>VLOOKUP(C798,配置表!$B:$F,4,FALSE)</f>
        <v>210</v>
      </c>
      <c r="W798" s="11">
        <f>VLOOKUP(B798,[1]成就!$A:$P,16,FALSE)</f>
        <v>920</v>
      </c>
      <c r="X798" s="12"/>
      <c r="Y798" s="11">
        <f>VLOOKUP(B798,[1]成就!$A:$P,14,FALSE)</f>
        <v>66000</v>
      </c>
      <c r="Z798" s="12"/>
      <c r="AA798" s="14" t="s">
        <v>52</v>
      </c>
      <c r="AB798" s="14">
        <v>5</v>
      </c>
      <c r="AC798" s="14" t="s">
        <v>53</v>
      </c>
      <c r="AD798" s="14">
        <v>8250</v>
      </c>
      <c r="AE798" s="14" t="s">
        <v>54</v>
      </c>
      <c r="AF798" s="14">
        <v>9900</v>
      </c>
      <c r="AG798" s="14">
        <f>VLOOKUP(AA798,[2]item!$A:$B,2,FALSE)</f>
        <v>17</v>
      </c>
      <c r="AH798" s="14">
        <f>VLOOKUP(AC798,[2]item!$A:$B,2,FALSE)</f>
        <v>2750</v>
      </c>
      <c r="AI798" s="14">
        <f>VLOOKUP(AE798,[2]item!$A:$B,2,FALSE)</f>
        <v>16</v>
      </c>
    </row>
    <row r="799" spans="2:35">
      <c r="B799" s="2">
        <v>906</v>
      </c>
      <c r="C799" s="7" t="str">
        <f>VLOOKUP(B799,[1]成就!$A:$P,2,FALSE)</f>
        <v>神装升级</v>
      </c>
      <c r="D799" s="2">
        <f>VLOOKUP(C799,配置表!$B:$F,2,FALSE)</f>
        <v>20</v>
      </c>
      <c r="E799" s="2">
        <v>907</v>
      </c>
      <c r="F799" s="8" t="str">
        <f t="shared" si="36"/>
        <v>210,940</v>
      </c>
      <c r="G799" s="8" t="s">
        <v>46</v>
      </c>
      <c r="H799" s="7" t="str">
        <f t="shared" si="37"/>
        <v>22,5;2750,8500;16,10200</v>
      </c>
      <c r="I799" s="7" t="str">
        <f t="shared" si="38"/>
        <v>1,69000</v>
      </c>
      <c r="J799" s="8" t="str">
        <f>VLOOKUP(C799,配置表!$B:$F,5,FALSE)</f>
        <v>53,1</v>
      </c>
      <c r="K799" s="7" t="str">
        <f>VLOOKUP(C799,配置表!$B:$J,7,FALSE)&amp;W799&amp;IFERROR(VLOOKUP(C799,配置表!$B:$J,8,FALSE),"")&amp;IF(X799,VLOOKUP(X799,配置表!$M$2:$N$8,2,FALSE)&amp;VLOOKUP(C799,配置表!$B:$J,9,FALSE),"")</f>
        <v>任意神装达到940级</v>
      </c>
      <c r="L799" s="9"/>
      <c r="M799" s="9"/>
      <c r="N799" s="9"/>
      <c r="O799" s="9"/>
      <c r="P799" s="9"/>
      <c r="V799" s="11">
        <f>VLOOKUP(C799,配置表!$B:$F,4,FALSE)</f>
        <v>210</v>
      </c>
      <c r="W799" s="11">
        <f>VLOOKUP(B799,[1]成就!$A:$P,16,FALSE)</f>
        <v>940</v>
      </c>
      <c r="X799" s="12"/>
      <c r="Y799" s="11">
        <f>VLOOKUP(B799,[1]成就!$A:$P,14,FALSE)</f>
        <v>69000</v>
      </c>
      <c r="Z799" s="12"/>
      <c r="AA799" s="14" t="s">
        <v>64</v>
      </c>
      <c r="AB799" s="14">
        <v>5</v>
      </c>
      <c r="AC799" s="14" t="s">
        <v>53</v>
      </c>
      <c r="AD799" s="14">
        <v>8500</v>
      </c>
      <c r="AE799" s="14" t="s">
        <v>54</v>
      </c>
      <c r="AF799" s="14">
        <v>10200</v>
      </c>
      <c r="AG799" s="14">
        <f>VLOOKUP(AA799,[2]item!$A:$B,2,FALSE)</f>
        <v>22</v>
      </c>
      <c r="AH799" s="14">
        <f>VLOOKUP(AC799,[2]item!$A:$B,2,FALSE)</f>
        <v>2750</v>
      </c>
      <c r="AI799" s="14">
        <f>VLOOKUP(AE799,[2]item!$A:$B,2,FALSE)</f>
        <v>16</v>
      </c>
    </row>
    <row r="800" spans="2:35">
      <c r="B800" s="2">
        <v>907</v>
      </c>
      <c r="C800" s="7" t="str">
        <f>VLOOKUP(B800,[1]成就!$A:$P,2,FALSE)</f>
        <v>神装升级</v>
      </c>
      <c r="D800" s="2">
        <f>VLOOKUP(C800,配置表!$B:$F,2,FALSE)</f>
        <v>20</v>
      </c>
      <c r="E800" s="2">
        <v>908</v>
      </c>
      <c r="F800" s="8" t="str">
        <f t="shared" si="36"/>
        <v>210,960</v>
      </c>
      <c r="G800" s="8" t="s">
        <v>46</v>
      </c>
      <c r="H800" s="7" t="str">
        <f t="shared" si="37"/>
        <v>17,5;2750,8500;16,10200</v>
      </c>
      <c r="I800" s="7" t="str">
        <f t="shared" si="38"/>
        <v>1,69000</v>
      </c>
      <c r="J800" s="8" t="str">
        <f>VLOOKUP(C800,配置表!$B:$F,5,FALSE)</f>
        <v>53,1</v>
      </c>
      <c r="K800" s="7" t="str">
        <f>VLOOKUP(C800,配置表!$B:$J,7,FALSE)&amp;W800&amp;IFERROR(VLOOKUP(C800,配置表!$B:$J,8,FALSE),"")&amp;IF(X800,VLOOKUP(X800,配置表!$M$2:$N$8,2,FALSE)&amp;VLOOKUP(C800,配置表!$B:$J,9,FALSE),"")</f>
        <v>任意神装达到960级</v>
      </c>
      <c r="L800" s="9"/>
      <c r="M800" s="9"/>
      <c r="N800" s="9"/>
      <c r="O800" s="9"/>
      <c r="P800" s="9"/>
      <c r="V800" s="11">
        <f>VLOOKUP(C800,配置表!$B:$F,4,FALSE)</f>
        <v>210</v>
      </c>
      <c r="W800" s="11">
        <f>VLOOKUP(B800,[1]成就!$A:$P,16,FALSE)</f>
        <v>960</v>
      </c>
      <c r="X800" s="12"/>
      <c r="Y800" s="11">
        <f>VLOOKUP(B800,[1]成就!$A:$P,14,FALSE)</f>
        <v>69000</v>
      </c>
      <c r="Z800" s="12"/>
      <c r="AA800" s="14" t="s">
        <v>52</v>
      </c>
      <c r="AB800" s="14">
        <v>5</v>
      </c>
      <c r="AC800" s="14" t="s">
        <v>53</v>
      </c>
      <c r="AD800" s="14">
        <v>8500</v>
      </c>
      <c r="AE800" s="14" t="s">
        <v>54</v>
      </c>
      <c r="AF800" s="14">
        <v>10200</v>
      </c>
      <c r="AG800" s="14">
        <f>VLOOKUP(AA800,[2]item!$A:$B,2,FALSE)</f>
        <v>17</v>
      </c>
      <c r="AH800" s="14">
        <f>VLOOKUP(AC800,[2]item!$A:$B,2,FALSE)</f>
        <v>2750</v>
      </c>
      <c r="AI800" s="14">
        <f>VLOOKUP(AE800,[2]item!$A:$B,2,FALSE)</f>
        <v>16</v>
      </c>
    </row>
    <row r="801" spans="2:35">
      <c r="B801" s="2">
        <v>908</v>
      </c>
      <c r="C801" s="7" t="str">
        <f>VLOOKUP(B801,[1]成就!$A:$P,2,FALSE)</f>
        <v>神装升级</v>
      </c>
      <c r="D801" s="2">
        <f>VLOOKUP(C801,配置表!$B:$F,2,FALSE)</f>
        <v>20</v>
      </c>
      <c r="E801" s="2">
        <v>909</v>
      </c>
      <c r="F801" s="8" t="str">
        <f t="shared" si="36"/>
        <v>210,980</v>
      </c>
      <c r="G801" s="8" t="s">
        <v>46</v>
      </c>
      <c r="H801" s="7" t="str">
        <f t="shared" si="37"/>
        <v>17,5;2750,8750;16,10500</v>
      </c>
      <c r="I801" s="7" t="str">
        <f t="shared" si="38"/>
        <v>1,72000</v>
      </c>
      <c r="J801" s="8" t="str">
        <f>VLOOKUP(C801,配置表!$B:$F,5,FALSE)</f>
        <v>53,1</v>
      </c>
      <c r="K801" s="7" t="str">
        <f>VLOOKUP(C801,配置表!$B:$J,7,FALSE)&amp;W801&amp;IFERROR(VLOOKUP(C801,配置表!$B:$J,8,FALSE),"")&amp;IF(X801,VLOOKUP(X801,配置表!$M$2:$N$8,2,FALSE)&amp;VLOOKUP(C801,配置表!$B:$J,9,FALSE),"")</f>
        <v>任意神装达到980级</v>
      </c>
      <c r="L801" s="9"/>
      <c r="M801" s="9"/>
      <c r="N801" s="9"/>
      <c r="O801" s="9"/>
      <c r="P801" s="9"/>
      <c r="V801" s="11">
        <f>VLOOKUP(C801,配置表!$B:$F,4,FALSE)</f>
        <v>210</v>
      </c>
      <c r="W801" s="11">
        <f>VLOOKUP(B801,[1]成就!$A:$P,16,FALSE)</f>
        <v>980</v>
      </c>
      <c r="X801" s="12"/>
      <c r="Y801" s="11">
        <f>VLOOKUP(B801,[1]成就!$A:$P,14,FALSE)</f>
        <v>72000</v>
      </c>
      <c r="Z801" s="12"/>
      <c r="AA801" s="14" t="s">
        <v>52</v>
      </c>
      <c r="AB801" s="14">
        <v>5</v>
      </c>
      <c r="AC801" s="14" t="s">
        <v>53</v>
      </c>
      <c r="AD801" s="14">
        <v>8750</v>
      </c>
      <c r="AE801" s="14" t="s">
        <v>54</v>
      </c>
      <c r="AF801" s="14">
        <v>10500</v>
      </c>
      <c r="AG801" s="14">
        <f>VLOOKUP(AA801,[2]item!$A:$B,2,FALSE)</f>
        <v>17</v>
      </c>
      <c r="AH801" s="14">
        <f>VLOOKUP(AC801,[2]item!$A:$B,2,FALSE)</f>
        <v>2750</v>
      </c>
      <c r="AI801" s="14">
        <f>VLOOKUP(AE801,[2]item!$A:$B,2,FALSE)</f>
        <v>16</v>
      </c>
    </row>
    <row r="802" spans="2:35">
      <c r="B802" s="2">
        <v>909</v>
      </c>
      <c r="C802" s="7" t="str">
        <f>VLOOKUP(B802,[1]成就!$A:$P,2,FALSE)</f>
        <v>神装升级</v>
      </c>
      <c r="D802" s="2">
        <f>VLOOKUP(C802,配置表!$B:$F,2,FALSE)</f>
        <v>20</v>
      </c>
      <c r="E802" s="2">
        <v>910</v>
      </c>
      <c r="F802" s="8" t="str">
        <f t="shared" si="36"/>
        <v>210,1000</v>
      </c>
      <c r="G802" s="8" t="s">
        <v>46</v>
      </c>
      <c r="H802" s="7" t="str">
        <f t="shared" si="37"/>
        <v>22,5;2750,8750;16,10500</v>
      </c>
      <c r="I802" s="7" t="str">
        <f t="shared" si="38"/>
        <v>1,72000</v>
      </c>
      <c r="J802" s="8" t="str">
        <f>VLOOKUP(C802,配置表!$B:$F,5,FALSE)</f>
        <v>53,1</v>
      </c>
      <c r="K802" s="7" t="str">
        <f>VLOOKUP(C802,配置表!$B:$J,7,FALSE)&amp;W802&amp;IFERROR(VLOOKUP(C802,配置表!$B:$J,8,FALSE),"")&amp;IF(X802,VLOOKUP(X802,配置表!$M$2:$N$8,2,FALSE)&amp;VLOOKUP(C802,配置表!$B:$J,9,FALSE),"")</f>
        <v>任意神装达到1000级</v>
      </c>
      <c r="L802" s="9"/>
      <c r="M802" s="9"/>
      <c r="N802" s="9"/>
      <c r="O802" s="9"/>
      <c r="P802" s="9"/>
      <c r="V802" s="11">
        <f>VLOOKUP(C802,配置表!$B:$F,4,FALSE)</f>
        <v>210</v>
      </c>
      <c r="W802" s="11">
        <f>VLOOKUP(B802,[1]成就!$A:$P,16,FALSE)</f>
        <v>1000</v>
      </c>
      <c r="X802" s="12"/>
      <c r="Y802" s="11">
        <f>VLOOKUP(B802,[1]成就!$A:$P,14,FALSE)</f>
        <v>72000</v>
      </c>
      <c r="Z802" s="12"/>
      <c r="AA802" s="14" t="s">
        <v>64</v>
      </c>
      <c r="AB802" s="14">
        <v>5</v>
      </c>
      <c r="AC802" s="14" t="s">
        <v>53</v>
      </c>
      <c r="AD802" s="14">
        <v>8750</v>
      </c>
      <c r="AE802" s="14" t="s">
        <v>54</v>
      </c>
      <c r="AF802" s="14">
        <v>10500</v>
      </c>
      <c r="AG802" s="14">
        <f>VLOOKUP(AA802,[2]item!$A:$B,2,FALSE)</f>
        <v>22</v>
      </c>
      <c r="AH802" s="14">
        <f>VLOOKUP(AC802,[2]item!$A:$B,2,FALSE)</f>
        <v>2750</v>
      </c>
      <c r="AI802" s="14">
        <f>VLOOKUP(AE802,[2]item!$A:$B,2,FALSE)</f>
        <v>16</v>
      </c>
    </row>
    <row r="803" spans="2:35">
      <c r="B803" s="2">
        <v>910</v>
      </c>
      <c r="C803" s="7" t="str">
        <f>VLOOKUP(B803,[1]成就!$A:$P,2,FALSE)</f>
        <v>神装升星</v>
      </c>
      <c r="D803" s="2">
        <f>VLOOKUP(C803,配置表!$B:$F,2,FALSE)</f>
        <v>21</v>
      </c>
      <c r="E803" s="2">
        <v>911</v>
      </c>
      <c r="F803" s="8" t="str">
        <f t="shared" si="36"/>
        <v>211,1</v>
      </c>
      <c r="G803" s="8" t="s">
        <v>46</v>
      </c>
      <c r="H803" s="7" t="str">
        <f t="shared" si="37"/>
        <v>17,5;2750,500;16,600</v>
      </c>
      <c r="I803" s="7" t="str">
        <f t="shared" si="38"/>
        <v>1,60</v>
      </c>
      <c r="J803" s="8" t="str">
        <f>VLOOKUP(C803,配置表!$B:$F,5,FALSE)</f>
        <v>53,1</v>
      </c>
      <c r="K803" s="7" t="str">
        <f>VLOOKUP(C803,配置表!$B:$J,7,FALSE)&amp;W803&amp;IFERROR(VLOOKUP(C803,配置表!$B:$J,8,FALSE),"")&amp;IF(X803,VLOOKUP(X803,配置表!$M$2:$N$8,2,FALSE)&amp;VLOOKUP(C803,配置表!$B:$J,9,FALSE),"")</f>
        <v>任意神装达到1星</v>
      </c>
      <c r="L803" s="9"/>
      <c r="M803" s="9"/>
      <c r="N803" s="9"/>
      <c r="O803" s="9"/>
      <c r="P803" s="9"/>
      <c r="V803" s="11">
        <f>VLOOKUP(C803,配置表!$B:$F,4,FALSE)</f>
        <v>211</v>
      </c>
      <c r="W803" s="15">
        <f>VLOOKUP(B803,[3]成就!$A:$P,16,FALSE)</f>
        <v>1</v>
      </c>
      <c r="X803" s="12"/>
      <c r="Y803" s="11">
        <f>VLOOKUP(B803,[1]成就!$A:$P,14,FALSE)</f>
        <v>60</v>
      </c>
      <c r="Z803" s="12"/>
      <c r="AA803" s="14" t="s">
        <v>52</v>
      </c>
      <c r="AB803" s="14">
        <v>5</v>
      </c>
      <c r="AC803" s="14" t="s">
        <v>53</v>
      </c>
      <c r="AD803" s="14">
        <v>500</v>
      </c>
      <c r="AE803" s="14" t="s">
        <v>54</v>
      </c>
      <c r="AF803" s="14">
        <v>600</v>
      </c>
      <c r="AG803" s="14">
        <f>VLOOKUP(AA803,[2]item!$A:$B,2,FALSE)</f>
        <v>17</v>
      </c>
      <c r="AH803" s="14">
        <f>VLOOKUP(AC803,[2]item!$A:$B,2,FALSE)</f>
        <v>2750</v>
      </c>
      <c r="AI803" s="14">
        <f>VLOOKUP(AE803,[2]item!$A:$B,2,FALSE)</f>
        <v>16</v>
      </c>
    </row>
    <row r="804" spans="2:35">
      <c r="B804" s="2">
        <v>911</v>
      </c>
      <c r="C804" s="7" t="str">
        <f>VLOOKUP(B804,[1]成就!$A:$P,2,FALSE)</f>
        <v>神装升星</v>
      </c>
      <c r="D804" s="2">
        <f>VLOOKUP(C804,配置表!$B:$F,2,FALSE)</f>
        <v>21</v>
      </c>
      <c r="E804" s="2">
        <v>912</v>
      </c>
      <c r="F804" s="8" t="str">
        <f t="shared" si="36"/>
        <v>211,2</v>
      </c>
      <c r="G804" s="8" t="s">
        <v>46</v>
      </c>
      <c r="H804" s="7" t="str">
        <f t="shared" si="37"/>
        <v>17,5;2750,500;16,600</v>
      </c>
      <c r="I804" s="7" t="str">
        <f t="shared" si="38"/>
        <v>1,60</v>
      </c>
      <c r="J804" s="8" t="str">
        <f>VLOOKUP(C804,配置表!$B:$F,5,FALSE)</f>
        <v>53,1</v>
      </c>
      <c r="K804" s="7" t="str">
        <f>VLOOKUP(C804,配置表!$B:$J,7,FALSE)&amp;W804&amp;IFERROR(VLOOKUP(C804,配置表!$B:$J,8,FALSE),"")&amp;IF(X804,VLOOKUP(X804,配置表!$M$2:$N$8,2,FALSE)&amp;VLOOKUP(C804,配置表!$B:$J,9,FALSE),"")</f>
        <v>任意神装达到2星</v>
      </c>
      <c r="L804" s="9"/>
      <c r="M804" s="9"/>
      <c r="N804" s="9"/>
      <c r="O804" s="9"/>
      <c r="P804" s="9"/>
      <c r="V804" s="11">
        <f>VLOOKUP(C804,配置表!$B:$F,4,FALSE)</f>
        <v>211</v>
      </c>
      <c r="W804" s="15">
        <f>VLOOKUP(B804,[3]成就!$A:$P,16,FALSE)</f>
        <v>2</v>
      </c>
      <c r="X804" s="12"/>
      <c r="Y804" s="11">
        <f>VLOOKUP(B804,[1]成就!$A:$P,14,FALSE)</f>
        <v>60</v>
      </c>
      <c r="Z804" s="12"/>
      <c r="AA804" s="14" t="s">
        <v>52</v>
      </c>
      <c r="AB804" s="14">
        <v>5</v>
      </c>
      <c r="AC804" s="14" t="s">
        <v>53</v>
      </c>
      <c r="AD804" s="14">
        <v>500</v>
      </c>
      <c r="AE804" s="14" t="s">
        <v>54</v>
      </c>
      <c r="AF804" s="14">
        <v>600</v>
      </c>
      <c r="AG804" s="14">
        <f>VLOOKUP(AA804,[2]item!$A:$B,2,FALSE)</f>
        <v>17</v>
      </c>
      <c r="AH804" s="14">
        <f>VLOOKUP(AC804,[2]item!$A:$B,2,FALSE)</f>
        <v>2750</v>
      </c>
      <c r="AI804" s="14">
        <f>VLOOKUP(AE804,[2]item!$A:$B,2,FALSE)</f>
        <v>16</v>
      </c>
    </row>
    <row r="805" spans="2:35">
      <c r="B805" s="2">
        <v>912</v>
      </c>
      <c r="C805" s="7" t="str">
        <f>VLOOKUP(B805,[1]成就!$A:$P,2,FALSE)</f>
        <v>神装升星</v>
      </c>
      <c r="D805" s="2">
        <f>VLOOKUP(C805,配置表!$B:$F,2,FALSE)</f>
        <v>21</v>
      </c>
      <c r="E805" s="2">
        <v>913</v>
      </c>
      <c r="F805" s="8" t="str">
        <f t="shared" si="36"/>
        <v>211,3</v>
      </c>
      <c r="G805" s="8" t="s">
        <v>46</v>
      </c>
      <c r="H805" s="7" t="str">
        <f t="shared" si="37"/>
        <v>22,5;2750,750;16,900</v>
      </c>
      <c r="I805" s="7" t="str">
        <f t="shared" si="38"/>
        <v>1,500</v>
      </c>
      <c r="J805" s="8" t="str">
        <f>VLOOKUP(C805,配置表!$B:$F,5,FALSE)</f>
        <v>53,1</v>
      </c>
      <c r="K805" s="7" t="str">
        <f>VLOOKUP(C805,配置表!$B:$J,7,FALSE)&amp;W805&amp;IFERROR(VLOOKUP(C805,配置表!$B:$J,8,FALSE),"")&amp;IF(X805,VLOOKUP(X805,配置表!$M$2:$N$8,2,FALSE)&amp;VLOOKUP(C805,配置表!$B:$J,9,FALSE),"")</f>
        <v>任意神装达到3星</v>
      </c>
      <c r="L805" s="9"/>
      <c r="M805" s="9"/>
      <c r="N805" s="9"/>
      <c r="O805" s="9"/>
      <c r="P805" s="9"/>
      <c r="V805" s="11">
        <f>VLOOKUP(C805,配置表!$B:$F,4,FALSE)</f>
        <v>211</v>
      </c>
      <c r="W805" s="15">
        <f>VLOOKUP(B805,[3]成就!$A:$P,16,FALSE)</f>
        <v>3</v>
      </c>
      <c r="X805" s="12"/>
      <c r="Y805" s="11">
        <f>VLOOKUP(B805,[1]成就!$A:$P,14,FALSE)</f>
        <v>500</v>
      </c>
      <c r="Z805" s="12"/>
      <c r="AA805" s="14" t="s">
        <v>64</v>
      </c>
      <c r="AB805" s="14">
        <v>5</v>
      </c>
      <c r="AC805" s="14" t="s">
        <v>53</v>
      </c>
      <c r="AD805" s="14">
        <v>750</v>
      </c>
      <c r="AE805" s="14" t="s">
        <v>54</v>
      </c>
      <c r="AF805" s="14">
        <v>900</v>
      </c>
      <c r="AG805" s="14">
        <f>VLOOKUP(AA805,[2]item!$A:$B,2,FALSE)</f>
        <v>22</v>
      </c>
      <c r="AH805" s="14">
        <f>VLOOKUP(AC805,[2]item!$A:$B,2,FALSE)</f>
        <v>2750</v>
      </c>
      <c r="AI805" s="14">
        <f>VLOOKUP(AE805,[2]item!$A:$B,2,FALSE)</f>
        <v>16</v>
      </c>
    </row>
    <row r="806" spans="2:35">
      <c r="B806" s="2">
        <v>913</v>
      </c>
      <c r="C806" s="7" t="str">
        <f>VLOOKUP(B806,[1]成就!$A:$P,2,FALSE)</f>
        <v>神装升星</v>
      </c>
      <c r="D806" s="2">
        <f>VLOOKUP(C806,配置表!$B:$F,2,FALSE)</f>
        <v>21</v>
      </c>
      <c r="E806" s="2">
        <v>914</v>
      </c>
      <c r="F806" s="8" t="str">
        <f t="shared" si="36"/>
        <v>211,4</v>
      </c>
      <c r="G806" s="8" t="s">
        <v>46</v>
      </c>
      <c r="H806" s="7" t="str">
        <f t="shared" si="37"/>
        <v>17,5;2750,750;16,900</v>
      </c>
      <c r="I806" s="7" t="str">
        <f t="shared" si="38"/>
        <v>1,500</v>
      </c>
      <c r="J806" s="8" t="str">
        <f>VLOOKUP(C806,配置表!$B:$F,5,FALSE)</f>
        <v>53,1</v>
      </c>
      <c r="K806" s="7" t="str">
        <f>VLOOKUP(C806,配置表!$B:$J,7,FALSE)&amp;W806&amp;IFERROR(VLOOKUP(C806,配置表!$B:$J,8,FALSE),"")&amp;IF(X806,VLOOKUP(X806,配置表!$M$2:$N$8,2,FALSE)&amp;VLOOKUP(C806,配置表!$B:$J,9,FALSE),"")</f>
        <v>任意神装达到4星</v>
      </c>
      <c r="L806" s="9"/>
      <c r="M806" s="9"/>
      <c r="N806" s="9"/>
      <c r="O806" s="9"/>
      <c r="P806" s="9"/>
      <c r="V806" s="11">
        <f>VLOOKUP(C806,配置表!$B:$F,4,FALSE)</f>
        <v>211</v>
      </c>
      <c r="W806" s="15">
        <f>VLOOKUP(B806,[3]成就!$A:$P,16,FALSE)</f>
        <v>4</v>
      </c>
      <c r="X806" s="12"/>
      <c r="Y806" s="11">
        <f>VLOOKUP(B806,[1]成就!$A:$P,14,FALSE)</f>
        <v>500</v>
      </c>
      <c r="Z806" s="12"/>
      <c r="AA806" s="14" t="s">
        <v>52</v>
      </c>
      <c r="AB806" s="14">
        <v>5</v>
      </c>
      <c r="AC806" s="14" t="s">
        <v>53</v>
      </c>
      <c r="AD806" s="14">
        <v>750</v>
      </c>
      <c r="AE806" s="14" t="s">
        <v>54</v>
      </c>
      <c r="AF806" s="14">
        <v>900</v>
      </c>
      <c r="AG806" s="14">
        <f>VLOOKUP(AA806,[2]item!$A:$B,2,FALSE)</f>
        <v>17</v>
      </c>
      <c r="AH806" s="14">
        <f>VLOOKUP(AC806,[2]item!$A:$B,2,FALSE)</f>
        <v>2750</v>
      </c>
      <c r="AI806" s="14">
        <f>VLOOKUP(AE806,[2]item!$A:$B,2,FALSE)</f>
        <v>16</v>
      </c>
    </row>
    <row r="807" spans="2:35">
      <c r="B807" s="2">
        <v>914</v>
      </c>
      <c r="C807" s="7" t="str">
        <f>VLOOKUP(B807,[1]成就!$A:$P,2,FALSE)</f>
        <v>神装升星</v>
      </c>
      <c r="D807" s="2">
        <f>VLOOKUP(C807,配置表!$B:$F,2,FALSE)</f>
        <v>21</v>
      </c>
      <c r="E807" s="2">
        <v>915</v>
      </c>
      <c r="F807" s="8" t="str">
        <f t="shared" si="36"/>
        <v>211,5</v>
      </c>
      <c r="G807" s="8" t="s">
        <v>46</v>
      </c>
      <c r="H807" s="7" t="str">
        <f t="shared" si="37"/>
        <v>17,5;2750,1000;16,1200</v>
      </c>
      <c r="I807" s="7" t="str">
        <f t="shared" si="38"/>
        <v>1,700</v>
      </c>
      <c r="J807" s="8" t="str">
        <f>VLOOKUP(C807,配置表!$B:$F,5,FALSE)</f>
        <v>53,1</v>
      </c>
      <c r="K807" s="7" t="str">
        <f>VLOOKUP(C807,配置表!$B:$J,7,FALSE)&amp;W807&amp;IFERROR(VLOOKUP(C807,配置表!$B:$J,8,FALSE),"")&amp;IF(X807,VLOOKUP(X807,配置表!$M$2:$N$8,2,FALSE)&amp;VLOOKUP(C807,配置表!$B:$J,9,FALSE),"")</f>
        <v>任意神装达到5星</v>
      </c>
      <c r="L807" s="9"/>
      <c r="M807" s="9"/>
      <c r="N807" s="9"/>
      <c r="O807" s="9"/>
      <c r="P807" s="9"/>
      <c r="V807" s="11">
        <f>VLOOKUP(C807,配置表!$B:$F,4,FALSE)</f>
        <v>211</v>
      </c>
      <c r="W807" s="15">
        <f>VLOOKUP(B807,[3]成就!$A:$P,16,FALSE)</f>
        <v>5</v>
      </c>
      <c r="X807" s="12"/>
      <c r="Y807" s="11">
        <f>VLOOKUP(B807,[1]成就!$A:$P,14,FALSE)</f>
        <v>700</v>
      </c>
      <c r="Z807" s="12"/>
      <c r="AA807" s="14" t="s">
        <v>52</v>
      </c>
      <c r="AB807" s="14">
        <v>5</v>
      </c>
      <c r="AC807" s="14" t="s">
        <v>53</v>
      </c>
      <c r="AD807" s="14">
        <v>1000</v>
      </c>
      <c r="AE807" s="14" t="s">
        <v>54</v>
      </c>
      <c r="AF807" s="14">
        <v>1200</v>
      </c>
      <c r="AG807" s="14">
        <f>VLOOKUP(AA807,[2]item!$A:$B,2,FALSE)</f>
        <v>17</v>
      </c>
      <c r="AH807" s="14">
        <f>VLOOKUP(AC807,[2]item!$A:$B,2,FALSE)</f>
        <v>2750</v>
      </c>
      <c r="AI807" s="14">
        <f>VLOOKUP(AE807,[2]item!$A:$B,2,FALSE)</f>
        <v>16</v>
      </c>
    </row>
    <row r="808" spans="2:35">
      <c r="B808" s="2">
        <v>915</v>
      </c>
      <c r="C808" s="7" t="str">
        <f>VLOOKUP(B808,[1]成就!$A:$P,2,FALSE)</f>
        <v>神装升星</v>
      </c>
      <c r="D808" s="2">
        <f>VLOOKUP(C808,配置表!$B:$F,2,FALSE)</f>
        <v>21</v>
      </c>
      <c r="E808" s="2">
        <v>916</v>
      </c>
      <c r="F808" s="8" t="str">
        <f t="shared" si="36"/>
        <v>211,6</v>
      </c>
      <c r="G808" s="8" t="s">
        <v>46</v>
      </c>
      <c r="H808" s="7" t="str">
        <f t="shared" si="37"/>
        <v>22,5;2750,1000;16,1200</v>
      </c>
      <c r="I808" s="7" t="str">
        <f t="shared" si="38"/>
        <v>1,700</v>
      </c>
      <c r="J808" s="8" t="str">
        <f>VLOOKUP(C808,配置表!$B:$F,5,FALSE)</f>
        <v>53,1</v>
      </c>
      <c r="K808" s="7" t="str">
        <f>VLOOKUP(C808,配置表!$B:$J,7,FALSE)&amp;W808&amp;IFERROR(VLOOKUP(C808,配置表!$B:$J,8,FALSE),"")&amp;IF(X808,VLOOKUP(X808,配置表!$M$2:$N$8,2,FALSE)&amp;VLOOKUP(C808,配置表!$B:$J,9,FALSE),"")</f>
        <v>任意神装达到6星</v>
      </c>
      <c r="L808" s="9"/>
      <c r="M808" s="9"/>
      <c r="N808" s="9"/>
      <c r="O808" s="9"/>
      <c r="P808" s="9"/>
      <c r="V808" s="11">
        <f>VLOOKUP(C808,配置表!$B:$F,4,FALSE)</f>
        <v>211</v>
      </c>
      <c r="W808" s="15">
        <f>VLOOKUP(B808,[3]成就!$A:$P,16,FALSE)</f>
        <v>6</v>
      </c>
      <c r="X808" s="12"/>
      <c r="Y808" s="11">
        <f>VLOOKUP(B808,[1]成就!$A:$P,14,FALSE)</f>
        <v>700</v>
      </c>
      <c r="Z808" s="12"/>
      <c r="AA808" s="14" t="s">
        <v>64</v>
      </c>
      <c r="AB808" s="14">
        <v>5</v>
      </c>
      <c r="AC808" s="14" t="s">
        <v>53</v>
      </c>
      <c r="AD808" s="14">
        <v>1000</v>
      </c>
      <c r="AE808" s="14" t="s">
        <v>54</v>
      </c>
      <c r="AF808" s="14">
        <v>1200</v>
      </c>
      <c r="AG808" s="14">
        <f>VLOOKUP(AA808,[2]item!$A:$B,2,FALSE)</f>
        <v>22</v>
      </c>
      <c r="AH808" s="14">
        <f>VLOOKUP(AC808,[2]item!$A:$B,2,FALSE)</f>
        <v>2750</v>
      </c>
      <c r="AI808" s="14">
        <f>VLOOKUP(AE808,[2]item!$A:$B,2,FALSE)</f>
        <v>16</v>
      </c>
    </row>
    <row r="809" spans="2:35">
      <c r="B809" s="2">
        <v>916</v>
      </c>
      <c r="C809" s="7" t="str">
        <f>VLOOKUP(B809,[1]成就!$A:$P,2,FALSE)</f>
        <v>神装升星</v>
      </c>
      <c r="D809" s="2">
        <f>VLOOKUP(C809,配置表!$B:$F,2,FALSE)</f>
        <v>21</v>
      </c>
      <c r="E809" s="2">
        <v>917</v>
      </c>
      <c r="F809" s="8" t="str">
        <f t="shared" si="36"/>
        <v>211,7</v>
      </c>
      <c r="G809" s="8" t="s">
        <v>46</v>
      </c>
      <c r="H809" s="7" t="str">
        <f t="shared" si="37"/>
        <v>17,5;2750,1250;16,1500</v>
      </c>
      <c r="I809" s="7" t="str">
        <f t="shared" si="38"/>
        <v>1,1500</v>
      </c>
      <c r="J809" s="8" t="str">
        <f>VLOOKUP(C809,配置表!$B:$F,5,FALSE)</f>
        <v>53,1</v>
      </c>
      <c r="K809" s="7" t="str">
        <f>VLOOKUP(C809,配置表!$B:$J,7,FALSE)&amp;W809&amp;IFERROR(VLOOKUP(C809,配置表!$B:$J,8,FALSE),"")&amp;IF(X809,VLOOKUP(X809,配置表!$M$2:$N$8,2,FALSE)&amp;VLOOKUP(C809,配置表!$B:$J,9,FALSE),"")</f>
        <v>任意神装达到7星</v>
      </c>
      <c r="L809" s="9"/>
      <c r="M809" s="9"/>
      <c r="N809" s="9"/>
      <c r="O809" s="9"/>
      <c r="P809" s="9"/>
      <c r="V809" s="11">
        <f>VLOOKUP(C809,配置表!$B:$F,4,FALSE)</f>
        <v>211</v>
      </c>
      <c r="W809" s="15">
        <f>VLOOKUP(B809,[3]成就!$A:$P,16,FALSE)</f>
        <v>7</v>
      </c>
      <c r="X809" s="12"/>
      <c r="Y809" s="11">
        <f>VLOOKUP(B809,[1]成就!$A:$P,14,FALSE)</f>
        <v>1500</v>
      </c>
      <c r="Z809" s="12"/>
      <c r="AA809" s="14" t="s">
        <v>52</v>
      </c>
      <c r="AB809" s="14">
        <v>5</v>
      </c>
      <c r="AC809" s="14" t="s">
        <v>53</v>
      </c>
      <c r="AD809" s="14">
        <v>1250</v>
      </c>
      <c r="AE809" s="14" t="s">
        <v>54</v>
      </c>
      <c r="AF809" s="14">
        <v>1500</v>
      </c>
      <c r="AG809" s="14">
        <f>VLOOKUP(AA809,[2]item!$A:$B,2,FALSE)</f>
        <v>17</v>
      </c>
      <c r="AH809" s="14">
        <f>VLOOKUP(AC809,[2]item!$A:$B,2,FALSE)</f>
        <v>2750</v>
      </c>
      <c r="AI809" s="14">
        <f>VLOOKUP(AE809,[2]item!$A:$B,2,FALSE)</f>
        <v>16</v>
      </c>
    </row>
    <row r="810" spans="2:35">
      <c r="B810" s="2">
        <v>917</v>
      </c>
      <c r="C810" s="7" t="str">
        <f>VLOOKUP(B810,[1]成就!$A:$P,2,FALSE)</f>
        <v>神装升星</v>
      </c>
      <c r="D810" s="2">
        <f>VLOOKUP(C810,配置表!$B:$F,2,FALSE)</f>
        <v>21</v>
      </c>
      <c r="E810" s="2">
        <v>918</v>
      </c>
      <c r="F810" s="8" t="str">
        <f t="shared" si="36"/>
        <v>211,8</v>
      </c>
      <c r="G810" s="8" t="s">
        <v>46</v>
      </c>
      <c r="H810" s="7" t="str">
        <f t="shared" si="37"/>
        <v>17,5;2750,1250;16,1500</v>
      </c>
      <c r="I810" s="7" t="str">
        <f t="shared" si="38"/>
        <v>1,1500</v>
      </c>
      <c r="J810" s="8" t="str">
        <f>VLOOKUP(C810,配置表!$B:$F,5,FALSE)</f>
        <v>53,1</v>
      </c>
      <c r="K810" s="7" t="str">
        <f>VLOOKUP(C810,配置表!$B:$J,7,FALSE)&amp;W810&amp;IFERROR(VLOOKUP(C810,配置表!$B:$J,8,FALSE),"")&amp;IF(X810,VLOOKUP(X810,配置表!$M$2:$N$8,2,FALSE)&amp;VLOOKUP(C810,配置表!$B:$J,9,FALSE),"")</f>
        <v>任意神装达到8星</v>
      </c>
      <c r="L810" s="9"/>
      <c r="M810" s="9"/>
      <c r="N810" s="9"/>
      <c r="O810" s="9"/>
      <c r="P810" s="9"/>
      <c r="V810" s="11">
        <f>VLOOKUP(C810,配置表!$B:$F,4,FALSE)</f>
        <v>211</v>
      </c>
      <c r="W810" s="15">
        <f>VLOOKUP(B810,[3]成就!$A:$P,16,FALSE)</f>
        <v>8</v>
      </c>
      <c r="X810" s="12"/>
      <c r="Y810" s="11">
        <f>VLOOKUP(B810,[1]成就!$A:$P,14,FALSE)</f>
        <v>1500</v>
      </c>
      <c r="Z810" s="12"/>
      <c r="AA810" s="14" t="s">
        <v>52</v>
      </c>
      <c r="AB810" s="14">
        <v>5</v>
      </c>
      <c r="AC810" s="14" t="s">
        <v>53</v>
      </c>
      <c r="AD810" s="14">
        <v>1250</v>
      </c>
      <c r="AE810" s="14" t="s">
        <v>54</v>
      </c>
      <c r="AF810" s="14">
        <v>1500</v>
      </c>
      <c r="AG810" s="14">
        <f>VLOOKUP(AA810,[2]item!$A:$B,2,FALSE)</f>
        <v>17</v>
      </c>
      <c r="AH810" s="14">
        <f>VLOOKUP(AC810,[2]item!$A:$B,2,FALSE)</f>
        <v>2750</v>
      </c>
      <c r="AI810" s="14">
        <f>VLOOKUP(AE810,[2]item!$A:$B,2,FALSE)</f>
        <v>16</v>
      </c>
    </row>
    <row r="811" spans="2:35">
      <c r="B811" s="2">
        <v>918</v>
      </c>
      <c r="C811" s="7" t="str">
        <f>VLOOKUP(B811,[1]成就!$A:$P,2,FALSE)</f>
        <v>神装升星</v>
      </c>
      <c r="D811" s="2">
        <f>VLOOKUP(C811,配置表!$B:$F,2,FALSE)</f>
        <v>21</v>
      </c>
      <c r="E811" s="2">
        <v>919</v>
      </c>
      <c r="F811" s="8" t="str">
        <f t="shared" si="36"/>
        <v>211,9</v>
      </c>
      <c r="G811" s="8" t="s">
        <v>46</v>
      </c>
      <c r="H811" s="7" t="str">
        <f t="shared" si="37"/>
        <v>22,5;2750,1500;16,1800</v>
      </c>
      <c r="I811" s="7" t="str">
        <f t="shared" si="38"/>
        <v>1,3000</v>
      </c>
      <c r="J811" s="8" t="str">
        <f>VLOOKUP(C811,配置表!$B:$F,5,FALSE)</f>
        <v>53,1</v>
      </c>
      <c r="K811" s="7" t="str">
        <f>VLOOKUP(C811,配置表!$B:$J,7,FALSE)&amp;W811&amp;IFERROR(VLOOKUP(C811,配置表!$B:$J,8,FALSE),"")&amp;IF(X811,VLOOKUP(X811,配置表!$M$2:$N$8,2,FALSE)&amp;VLOOKUP(C811,配置表!$B:$J,9,FALSE),"")</f>
        <v>任意神装达到9星</v>
      </c>
      <c r="L811" s="9"/>
      <c r="M811" s="9"/>
      <c r="N811" s="9"/>
      <c r="O811" s="9"/>
      <c r="P811" s="9"/>
      <c r="V811" s="11">
        <f>VLOOKUP(C811,配置表!$B:$F,4,FALSE)</f>
        <v>211</v>
      </c>
      <c r="W811" s="15">
        <f>VLOOKUP(B811,[3]成就!$A:$P,16,FALSE)</f>
        <v>9</v>
      </c>
      <c r="X811" s="12"/>
      <c r="Y811" s="11">
        <f>VLOOKUP(B811,[1]成就!$A:$P,14,FALSE)</f>
        <v>3000</v>
      </c>
      <c r="Z811" s="12"/>
      <c r="AA811" s="14" t="s">
        <v>64</v>
      </c>
      <c r="AB811" s="14">
        <v>5</v>
      </c>
      <c r="AC811" s="14" t="s">
        <v>53</v>
      </c>
      <c r="AD811" s="14">
        <v>1500</v>
      </c>
      <c r="AE811" s="14" t="s">
        <v>54</v>
      </c>
      <c r="AF811" s="14">
        <v>1800</v>
      </c>
      <c r="AG811" s="14">
        <f>VLOOKUP(AA811,[2]item!$A:$B,2,FALSE)</f>
        <v>22</v>
      </c>
      <c r="AH811" s="14">
        <f>VLOOKUP(AC811,[2]item!$A:$B,2,FALSE)</f>
        <v>2750</v>
      </c>
      <c r="AI811" s="14">
        <f>VLOOKUP(AE811,[2]item!$A:$B,2,FALSE)</f>
        <v>16</v>
      </c>
    </row>
    <row r="812" spans="2:35">
      <c r="B812" s="2">
        <v>919</v>
      </c>
      <c r="C812" s="7" t="str">
        <f>VLOOKUP(B812,[1]成就!$A:$P,2,FALSE)</f>
        <v>神装升星</v>
      </c>
      <c r="D812" s="2">
        <f>VLOOKUP(C812,配置表!$B:$F,2,FALSE)</f>
        <v>21</v>
      </c>
      <c r="E812" s="2">
        <v>920</v>
      </c>
      <c r="F812" s="8" t="str">
        <f t="shared" si="36"/>
        <v>211,10</v>
      </c>
      <c r="G812" s="8" t="s">
        <v>46</v>
      </c>
      <c r="H812" s="7" t="str">
        <f t="shared" si="37"/>
        <v>17,5;2750,1500;16,1800</v>
      </c>
      <c r="I812" s="7" t="str">
        <f t="shared" si="38"/>
        <v>1,3000</v>
      </c>
      <c r="J812" s="8" t="str">
        <f>VLOOKUP(C812,配置表!$B:$F,5,FALSE)</f>
        <v>53,1</v>
      </c>
      <c r="K812" s="7" t="str">
        <f>VLOOKUP(C812,配置表!$B:$J,7,FALSE)&amp;W812&amp;IFERROR(VLOOKUP(C812,配置表!$B:$J,8,FALSE),"")&amp;IF(X812,VLOOKUP(X812,配置表!$M$2:$N$8,2,FALSE)&amp;VLOOKUP(C812,配置表!$B:$J,9,FALSE),"")</f>
        <v>任意神装达到10星</v>
      </c>
      <c r="L812" s="9"/>
      <c r="M812" s="9"/>
      <c r="N812" s="9"/>
      <c r="O812" s="9"/>
      <c r="P812" s="9"/>
      <c r="V812" s="11">
        <f>VLOOKUP(C812,配置表!$B:$F,4,FALSE)</f>
        <v>211</v>
      </c>
      <c r="W812" s="15">
        <f>VLOOKUP(B812,[3]成就!$A:$P,16,FALSE)</f>
        <v>10</v>
      </c>
      <c r="X812" s="12"/>
      <c r="Y812" s="11">
        <f>VLOOKUP(B812,[1]成就!$A:$P,14,FALSE)</f>
        <v>3000</v>
      </c>
      <c r="Z812" s="12"/>
      <c r="AA812" s="14" t="s">
        <v>52</v>
      </c>
      <c r="AB812" s="14">
        <v>5</v>
      </c>
      <c r="AC812" s="14" t="s">
        <v>53</v>
      </c>
      <c r="AD812" s="14">
        <v>1500</v>
      </c>
      <c r="AE812" s="14" t="s">
        <v>54</v>
      </c>
      <c r="AF812" s="14">
        <v>1800</v>
      </c>
      <c r="AG812" s="14">
        <f>VLOOKUP(AA812,[2]item!$A:$B,2,FALSE)</f>
        <v>17</v>
      </c>
      <c r="AH812" s="14">
        <f>VLOOKUP(AC812,[2]item!$A:$B,2,FALSE)</f>
        <v>2750</v>
      </c>
      <c r="AI812" s="14">
        <f>VLOOKUP(AE812,[2]item!$A:$B,2,FALSE)</f>
        <v>16</v>
      </c>
    </row>
    <row r="813" spans="2:35">
      <c r="B813" s="2">
        <v>920</v>
      </c>
      <c r="C813" s="7" t="str">
        <f>VLOOKUP(B813,[1]成就!$A:$P,2,FALSE)</f>
        <v>神装升星</v>
      </c>
      <c r="D813" s="2">
        <f>VLOOKUP(C813,配置表!$B:$F,2,FALSE)</f>
        <v>21</v>
      </c>
      <c r="E813" s="2">
        <v>921</v>
      </c>
      <c r="F813" s="8" t="str">
        <f t="shared" si="36"/>
        <v>211,12</v>
      </c>
      <c r="G813" s="8" t="s">
        <v>46</v>
      </c>
      <c r="H813" s="7" t="str">
        <f t="shared" si="37"/>
        <v>17,5;2750,1750;16,2100</v>
      </c>
      <c r="I813" s="7" t="str">
        <f t="shared" si="38"/>
        <v>1,6000</v>
      </c>
      <c r="J813" s="8" t="str">
        <f>VLOOKUP(C813,配置表!$B:$F,5,FALSE)</f>
        <v>53,1</v>
      </c>
      <c r="K813" s="7" t="str">
        <f>VLOOKUP(C813,配置表!$B:$J,7,FALSE)&amp;W813&amp;IFERROR(VLOOKUP(C813,配置表!$B:$J,8,FALSE),"")&amp;IF(X813,VLOOKUP(X813,配置表!$M$2:$N$8,2,FALSE)&amp;VLOOKUP(C813,配置表!$B:$J,9,FALSE),"")</f>
        <v>任意神装达到12星</v>
      </c>
      <c r="L813" s="9"/>
      <c r="M813" s="9"/>
      <c r="N813" s="9"/>
      <c r="O813" s="9"/>
      <c r="P813" s="9"/>
      <c r="V813" s="11">
        <f>VLOOKUP(C813,配置表!$B:$F,4,FALSE)</f>
        <v>211</v>
      </c>
      <c r="W813" s="15">
        <f>VLOOKUP(B813,[3]成就!$A:$P,16,FALSE)</f>
        <v>12</v>
      </c>
      <c r="X813" s="12"/>
      <c r="Y813" s="11">
        <f>VLOOKUP(B813,[1]成就!$A:$P,14,FALSE)</f>
        <v>6000</v>
      </c>
      <c r="Z813" s="12"/>
      <c r="AA813" s="14" t="s">
        <v>52</v>
      </c>
      <c r="AB813" s="14">
        <v>5</v>
      </c>
      <c r="AC813" s="14" t="s">
        <v>53</v>
      </c>
      <c r="AD813" s="14">
        <v>1750</v>
      </c>
      <c r="AE813" s="14" t="s">
        <v>54</v>
      </c>
      <c r="AF813" s="14">
        <v>2100</v>
      </c>
      <c r="AG813" s="14">
        <f>VLOOKUP(AA813,[2]item!$A:$B,2,FALSE)</f>
        <v>17</v>
      </c>
      <c r="AH813" s="14">
        <f>VLOOKUP(AC813,[2]item!$A:$B,2,FALSE)</f>
        <v>2750</v>
      </c>
      <c r="AI813" s="14">
        <f>VLOOKUP(AE813,[2]item!$A:$B,2,FALSE)</f>
        <v>16</v>
      </c>
    </row>
    <row r="814" spans="2:35">
      <c r="B814" s="2">
        <v>921</v>
      </c>
      <c r="C814" s="7" t="str">
        <f>VLOOKUP(B814,[1]成就!$A:$P,2,FALSE)</f>
        <v>神装升星</v>
      </c>
      <c r="D814" s="2">
        <f>VLOOKUP(C814,配置表!$B:$F,2,FALSE)</f>
        <v>21</v>
      </c>
      <c r="E814" s="2">
        <v>922</v>
      </c>
      <c r="F814" s="8" t="str">
        <f t="shared" si="36"/>
        <v>211,14</v>
      </c>
      <c r="G814" s="8" t="s">
        <v>46</v>
      </c>
      <c r="H814" s="7" t="str">
        <f t="shared" si="37"/>
        <v>22,5;2750,1750;16,2100</v>
      </c>
      <c r="I814" s="7" t="str">
        <f t="shared" si="38"/>
        <v>1,6000</v>
      </c>
      <c r="J814" s="8" t="str">
        <f>VLOOKUP(C814,配置表!$B:$F,5,FALSE)</f>
        <v>53,1</v>
      </c>
      <c r="K814" s="7" t="str">
        <f>VLOOKUP(C814,配置表!$B:$J,7,FALSE)&amp;W814&amp;IFERROR(VLOOKUP(C814,配置表!$B:$J,8,FALSE),"")&amp;IF(X814,VLOOKUP(X814,配置表!$M$2:$N$8,2,FALSE)&amp;VLOOKUP(C814,配置表!$B:$J,9,FALSE),"")</f>
        <v>任意神装达到14星</v>
      </c>
      <c r="L814" s="9"/>
      <c r="M814" s="9"/>
      <c r="N814" s="9"/>
      <c r="O814" s="9"/>
      <c r="P814" s="9"/>
      <c r="V814" s="11">
        <f>VLOOKUP(C814,配置表!$B:$F,4,FALSE)</f>
        <v>211</v>
      </c>
      <c r="W814" s="15">
        <f>VLOOKUP(B814,[3]成就!$A:$P,16,FALSE)</f>
        <v>14</v>
      </c>
      <c r="X814" s="12"/>
      <c r="Y814" s="11">
        <f>VLOOKUP(B814,[1]成就!$A:$P,14,FALSE)</f>
        <v>6000</v>
      </c>
      <c r="Z814" s="12"/>
      <c r="AA814" s="14" t="s">
        <v>64</v>
      </c>
      <c r="AB814" s="14">
        <v>5</v>
      </c>
      <c r="AC814" s="14" t="s">
        <v>53</v>
      </c>
      <c r="AD814" s="14">
        <v>1750</v>
      </c>
      <c r="AE814" s="14" t="s">
        <v>54</v>
      </c>
      <c r="AF814" s="14">
        <v>2100</v>
      </c>
      <c r="AG814" s="14">
        <f>VLOOKUP(AA814,[2]item!$A:$B,2,FALSE)</f>
        <v>22</v>
      </c>
      <c r="AH814" s="14">
        <f>VLOOKUP(AC814,[2]item!$A:$B,2,FALSE)</f>
        <v>2750</v>
      </c>
      <c r="AI814" s="14">
        <f>VLOOKUP(AE814,[2]item!$A:$B,2,FALSE)</f>
        <v>16</v>
      </c>
    </row>
    <row r="815" spans="2:35">
      <c r="B815" s="2">
        <v>922</v>
      </c>
      <c r="C815" s="7" t="str">
        <f>VLOOKUP(B815,[1]成就!$A:$P,2,FALSE)</f>
        <v>神装升星</v>
      </c>
      <c r="D815" s="2">
        <f>VLOOKUP(C815,配置表!$B:$F,2,FALSE)</f>
        <v>21</v>
      </c>
      <c r="E815" s="2">
        <v>923</v>
      </c>
      <c r="F815" s="8" t="str">
        <f t="shared" si="36"/>
        <v>211,16</v>
      </c>
      <c r="G815" s="8" t="s">
        <v>46</v>
      </c>
      <c r="H815" s="7" t="str">
        <f t="shared" si="37"/>
        <v>17,5;2750,2000;16,2400</v>
      </c>
      <c r="I815" s="7" t="str">
        <f t="shared" si="38"/>
        <v>1,9000</v>
      </c>
      <c r="J815" s="8" t="str">
        <f>VLOOKUP(C815,配置表!$B:$F,5,FALSE)</f>
        <v>53,1</v>
      </c>
      <c r="K815" s="7" t="str">
        <f>VLOOKUP(C815,配置表!$B:$J,7,FALSE)&amp;W815&amp;IFERROR(VLOOKUP(C815,配置表!$B:$J,8,FALSE),"")&amp;IF(X815,VLOOKUP(X815,配置表!$M$2:$N$8,2,FALSE)&amp;VLOOKUP(C815,配置表!$B:$J,9,FALSE),"")</f>
        <v>任意神装达到16星</v>
      </c>
      <c r="L815" s="9"/>
      <c r="M815" s="9"/>
      <c r="N815" s="9"/>
      <c r="O815" s="9"/>
      <c r="P815" s="9"/>
      <c r="V815" s="11">
        <f>VLOOKUP(C815,配置表!$B:$F,4,FALSE)</f>
        <v>211</v>
      </c>
      <c r="W815" s="15">
        <f>VLOOKUP(B815,[3]成就!$A:$P,16,FALSE)</f>
        <v>16</v>
      </c>
      <c r="X815" s="12"/>
      <c r="Y815" s="11">
        <f>VLOOKUP(B815,[1]成就!$A:$P,14,FALSE)</f>
        <v>9000</v>
      </c>
      <c r="Z815" s="12"/>
      <c r="AA815" s="14" t="s">
        <v>52</v>
      </c>
      <c r="AB815" s="14">
        <v>5</v>
      </c>
      <c r="AC815" s="14" t="s">
        <v>53</v>
      </c>
      <c r="AD815" s="14">
        <v>2000</v>
      </c>
      <c r="AE815" s="14" t="s">
        <v>54</v>
      </c>
      <c r="AF815" s="14">
        <v>2400</v>
      </c>
      <c r="AG815" s="14">
        <f>VLOOKUP(AA815,[2]item!$A:$B,2,FALSE)</f>
        <v>17</v>
      </c>
      <c r="AH815" s="14">
        <f>VLOOKUP(AC815,[2]item!$A:$B,2,FALSE)</f>
        <v>2750</v>
      </c>
      <c r="AI815" s="14">
        <f>VLOOKUP(AE815,[2]item!$A:$B,2,FALSE)</f>
        <v>16</v>
      </c>
    </row>
    <row r="816" spans="2:35">
      <c r="B816" s="2">
        <v>923</v>
      </c>
      <c r="C816" s="7" t="str">
        <f>VLOOKUP(B816,[1]成就!$A:$P,2,FALSE)</f>
        <v>神装升星</v>
      </c>
      <c r="D816" s="2">
        <f>VLOOKUP(C816,配置表!$B:$F,2,FALSE)</f>
        <v>21</v>
      </c>
      <c r="E816" s="2">
        <v>924</v>
      </c>
      <c r="F816" s="8" t="str">
        <f t="shared" si="36"/>
        <v>211,18</v>
      </c>
      <c r="G816" s="8" t="s">
        <v>46</v>
      </c>
      <c r="H816" s="7" t="str">
        <f t="shared" si="37"/>
        <v>17,5;2750,2000;16,2400</v>
      </c>
      <c r="I816" s="7" t="str">
        <f t="shared" si="38"/>
        <v>1,9000</v>
      </c>
      <c r="J816" s="8" t="str">
        <f>VLOOKUP(C816,配置表!$B:$F,5,FALSE)</f>
        <v>53,1</v>
      </c>
      <c r="K816" s="7" t="str">
        <f>VLOOKUP(C816,配置表!$B:$J,7,FALSE)&amp;W816&amp;IFERROR(VLOOKUP(C816,配置表!$B:$J,8,FALSE),"")&amp;IF(X816,VLOOKUP(X816,配置表!$M$2:$N$8,2,FALSE)&amp;VLOOKUP(C816,配置表!$B:$J,9,FALSE),"")</f>
        <v>任意神装达到18星</v>
      </c>
      <c r="L816" s="9"/>
      <c r="M816" s="9"/>
      <c r="N816" s="9"/>
      <c r="O816" s="9"/>
      <c r="P816" s="9"/>
      <c r="V816" s="11">
        <f>VLOOKUP(C816,配置表!$B:$F,4,FALSE)</f>
        <v>211</v>
      </c>
      <c r="W816" s="15">
        <f>VLOOKUP(B816,[3]成就!$A:$P,16,FALSE)</f>
        <v>18</v>
      </c>
      <c r="X816" s="12"/>
      <c r="Y816" s="11">
        <f>VLOOKUP(B816,[1]成就!$A:$P,14,FALSE)</f>
        <v>9000</v>
      </c>
      <c r="Z816" s="12"/>
      <c r="AA816" s="14" t="s">
        <v>52</v>
      </c>
      <c r="AB816" s="14">
        <v>5</v>
      </c>
      <c r="AC816" s="14" t="s">
        <v>53</v>
      </c>
      <c r="AD816" s="14">
        <v>2000</v>
      </c>
      <c r="AE816" s="14" t="s">
        <v>54</v>
      </c>
      <c r="AF816" s="14">
        <v>2400</v>
      </c>
      <c r="AG816" s="14">
        <f>VLOOKUP(AA816,[2]item!$A:$B,2,FALSE)</f>
        <v>17</v>
      </c>
      <c r="AH816" s="14">
        <f>VLOOKUP(AC816,[2]item!$A:$B,2,FALSE)</f>
        <v>2750</v>
      </c>
      <c r="AI816" s="14">
        <f>VLOOKUP(AE816,[2]item!$A:$B,2,FALSE)</f>
        <v>16</v>
      </c>
    </row>
    <row r="817" spans="2:35">
      <c r="B817" s="2">
        <v>924</v>
      </c>
      <c r="C817" s="7" t="str">
        <f>VLOOKUP(B817,[1]成就!$A:$P,2,FALSE)</f>
        <v>神装升星</v>
      </c>
      <c r="D817" s="2">
        <f>VLOOKUP(C817,配置表!$B:$F,2,FALSE)</f>
        <v>21</v>
      </c>
      <c r="E817" s="2">
        <v>925</v>
      </c>
      <c r="F817" s="8" t="str">
        <f t="shared" si="36"/>
        <v>211,20</v>
      </c>
      <c r="G817" s="8" t="s">
        <v>46</v>
      </c>
      <c r="H817" s="7" t="str">
        <f t="shared" si="37"/>
        <v>22,5;2750,2250;16,2700</v>
      </c>
      <c r="I817" s="7" t="str">
        <f t="shared" si="38"/>
        <v>1,12000</v>
      </c>
      <c r="J817" s="8" t="str">
        <f>VLOOKUP(C817,配置表!$B:$F,5,FALSE)</f>
        <v>53,1</v>
      </c>
      <c r="K817" s="7" t="str">
        <f>VLOOKUP(C817,配置表!$B:$J,7,FALSE)&amp;W817&amp;IFERROR(VLOOKUP(C817,配置表!$B:$J,8,FALSE),"")&amp;IF(X817,VLOOKUP(X817,配置表!$M$2:$N$8,2,FALSE)&amp;VLOOKUP(C817,配置表!$B:$J,9,FALSE),"")</f>
        <v>任意神装达到20星</v>
      </c>
      <c r="L817" s="9"/>
      <c r="M817" s="9"/>
      <c r="N817" s="9"/>
      <c r="O817" s="9"/>
      <c r="P817" s="9"/>
      <c r="V817" s="11">
        <f>VLOOKUP(C817,配置表!$B:$F,4,FALSE)</f>
        <v>211</v>
      </c>
      <c r="W817" s="15">
        <f>VLOOKUP(B817,[3]成就!$A:$P,16,FALSE)</f>
        <v>20</v>
      </c>
      <c r="X817" s="12"/>
      <c r="Y817" s="11">
        <f>VLOOKUP(B817,[1]成就!$A:$P,14,FALSE)</f>
        <v>12000</v>
      </c>
      <c r="Z817" s="12"/>
      <c r="AA817" s="14" t="s">
        <v>64</v>
      </c>
      <c r="AB817" s="14">
        <v>5</v>
      </c>
      <c r="AC817" s="14" t="s">
        <v>53</v>
      </c>
      <c r="AD817" s="14">
        <v>2250</v>
      </c>
      <c r="AE817" s="14" t="s">
        <v>54</v>
      </c>
      <c r="AF817" s="14">
        <v>2700</v>
      </c>
      <c r="AG817" s="14">
        <f>VLOOKUP(AA817,[2]item!$A:$B,2,FALSE)</f>
        <v>22</v>
      </c>
      <c r="AH817" s="14">
        <f>VLOOKUP(AC817,[2]item!$A:$B,2,FALSE)</f>
        <v>2750</v>
      </c>
      <c r="AI817" s="14">
        <f>VLOOKUP(AE817,[2]item!$A:$B,2,FALSE)</f>
        <v>16</v>
      </c>
    </row>
    <row r="818" spans="2:35">
      <c r="B818" s="2">
        <v>925</v>
      </c>
      <c r="C818" s="7" t="str">
        <f>VLOOKUP(B818,[1]成就!$A:$P,2,FALSE)</f>
        <v>神装升星</v>
      </c>
      <c r="D818" s="2">
        <f>VLOOKUP(C818,配置表!$B:$F,2,FALSE)</f>
        <v>21</v>
      </c>
      <c r="E818" s="2">
        <v>926</v>
      </c>
      <c r="F818" s="8" t="str">
        <f t="shared" si="36"/>
        <v>211,25</v>
      </c>
      <c r="G818" s="8" t="s">
        <v>46</v>
      </c>
      <c r="H818" s="7" t="str">
        <f t="shared" si="37"/>
        <v>17,5;2750,2250;16,2700</v>
      </c>
      <c r="I818" s="7" t="str">
        <f t="shared" si="38"/>
        <v>1,12000</v>
      </c>
      <c r="J818" s="8" t="str">
        <f>VLOOKUP(C818,配置表!$B:$F,5,FALSE)</f>
        <v>53,1</v>
      </c>
      <c r="K818" s="7" t="str">
        <f>VLOOKUP(C818,配置表!$B:$J,7,FALSE)&amp;W818&amp;IFERROR(VLOOKUP(C818,配置表!$B:$J,8,FALSE),"")&amp;IF(X818,VLOOKUP(X818,配置表!$M$2:$N$8,2,FALSE)&amp;VLOOKUP(C818,配置表!$B:$J,9,FALSE),"")</f>
        <v>任意神装达到25星</v>
      </c>
      <c r="L818" s="9"/>
      <c r="M818" s="9"/>
      <c r="N818" s="9"/>
      <c r="O818" s="9"/>
      <c r="P818" s="9"/>
      <c r="V818" s="11">
        <f>VLOOKUP(C818,配置表!$B:$F,4,FALSE)</f>
        <v>211</v>
      </c>
      <c r="W818" s="15">
        <f>VLOOKUP(B818,[3]成就!$A:$P,16,FALSE)</f>
        <v>25</v>
      </c>
      <c r="X818" s="12"/>
      <c r="Y818" s="11">
        <f>VLOOKUP(B818,[1]成就!$A:$P,14,FALSE)</f>
        <v>12000</v>
      </c>
      <c r="Z818" s="12"/>
      <c r="AA818" s="14" t="s">
        <v>52</v>
      </c>
      <c r="AB818" s="14">
        <v>5</v>
      </c>
      <c r="AC818" s="14" t="s">
        <v>53</v>
      </c>
      <c r="AD818" s="14">
        <v>2250</v>
      </c>
      <c r="AE818" s="14" t="s">
        <v>54</v>
      </c>
      <c r="AF818" s="14">
        <v>2700</v>
      </c>
      <c r="AG818" s="14">
        <f>VLOOKUP(AA818,[2]item!$A:$B,2,FALSE)</f>
        <v>17</v>
      </c>
      <c r="AH818" s="14">
        <f>VLOOKUP(AC818,[2]item!$A:$B,2,FALSE)</f>
        <v>2750</v>
      </c>
      <c r="AI818" s="14">
        <f>VLOOKUP(AE818,[2]item!$A:$B,2,FALSE)</f>
        <v>16</v>
      </c>
    </row>
    <row r="819" spans="2:35">
      <c r="B819" s="2">
        <v>926</v>
      </c>
      <c r="C819" s="7" t="str">
        <f>VLOOKUP(B819,[1]成就!$A:$P,2,FALSE)</f>
        <v>神装升星</v>
      </c>
      <c r="D819" s="2">
        <f>VLOOKUP(C819,配置表!$B:$F,2,FALSE)</f>
        <v>21</v>
      </c>
      <c r="E819" s="2">
        <v>927</v>
      </c>
      <c r="F819" s="8" t="str">
        <f t="shared" si="36"/>
        <v>211,30</v>
      </c>
      <c r="G819" s="8" t="s">
        <v>46</v>
      </c>
      <c r="H819" s="7" t="str">
        <f t="shared" si="37"/>
        <v>17,5;2750,2500;16,3000</v>
      </c>
      <c r="I819" s="7" t="str">
        <f t="shared" si="38"/>
        <v>1,15000</v>
      </c>
      <c r="J819" s="8" t="str">
        <f>VLOOKUP(C819,配置表!$B:$F,5,FALSE)</f>
        <v>53,1</v>
      </c>
      <c r="K819" s="7" t="str">
        <f>VLOOKUP(C819,配置表!$B:$J,7,FALSE)&amp;W819&amp;IFERROR(VLOOKUP(C819,配置表!$B:$J,8,FALSE),"")&amp;IF(X819,VLOOKUP(X819,配置表!$M$2:$N$8,2,FALSE)&amp;VLOOKUP(C819,配置表!$B:$J,9,FALSE),"")</f>
        <v>任意神装达到30星</v>
      </c>
      <c r="L819" s="9"/>
      <c r="M819" s="9"/>
      <c r="N819" s="9"/>
      <c r="O819" s="9"/>
      <c r="P819" s="9"/>
      <c r="V819" s="11">
        <f>VLOOKUP(C819,配置表!$B:$F,4,FALSE)</f>
        <v>211</v>
      </c>
      <c r="W819" s="15">
        <f>VLOOKUP(B819,[3]成就!$A:$P,16,FALSE)</f>
        <v>30</v>
      </c>
      <c r="X819" s="12"/>
      <c r="Y819" s="11">
        <f>VLOOKUP(B819,[1]成就!$A:$P,14,FALSE)</f>
        <v>15000</v>
      </c>
      <c r="Z819" s="12"/>
      <c r="AA819" s="14" t="s">
        <v>52</v>
      </c>
      <c r="AB819" s="14">
        <v>5</v>
      </c>
      <c r="AC819" s="14" t="s">
        <v>53</v>
      </c>
      <c r="AD819" s="14">
        <v>2500</v>
      </c>
      <c r="AE819" s="14" t="s">
        <v>54</v>
      </c>
      <c r="AF819" s="14">
        <v>3000</v>
      </c>
      <c r="AG819" s="14">
        <f>VLOOKUP(AA819,[2]item!$A:$B,2,FALSE)</f>
        <v>17</v>
      </c>
      <c r="AH819" s="14">
        <f>VLOOKUP(AC819,[2]item!$A:$B,2,FALSE)</f>
        <v>2750</v>
      </c>
      <c r="AI819" s="14">
        <f>VLOOKUP(AE819,[2]item!$A:$B,2,FALSE)</f>
        <v>16</v>
      </c>
    </row>
    <row r="820" spans="2:35">
      <c r="B820" s="2">
        <v>927</v>
      </c>
      <c r="C820" s="7" t="str">
        <f>VLOOKUP(B820,[1]成就!$A:$P,2,FALSE)</f>
        <v>神装升星</v>
      </c>
      <c r="D820" s="2">
        <f>VLOOKUP(C820,配置表!$B:$F,2,FALSE)</f>
        <v>21</v>
      </c>
      <c r="E820" s="2">
        <v>928</v>
      </c>
      <c r="F820" s="8" t="str">
        <f t="shared" si="36"/>
        <v>211,35</v>
      </c>
      <c r="G820" s="8" t="s">
        <v>46</v>
      </c>
      <c r="H820" s="7" t="str">
        <f t="shared" si="37"/>
        <v>22,5;2750,2500;16,3000</v>
      </c>
      <c r="I820" s="7" t="str">
        <f t="shared" si="38"/>
        <v>1,15000</v>
      </c>
      <c r="J820" s="8" t="str">
        <f>VLOOKUP(C820,配置表!$B:$F,5,FALSE)</f>
        <v>53,1</v>
      </c>
      <c r="K820" s="7" t="str">
        <f>VLOOKUP(C820,配置表!$B:$J,7,FALSE)&amp;W820&amp;IFERROR(VLOOKUP(C820,配置表!$B:$J,8,FALSE),"")&amp;IF(X820,VLOOKUP(X820,配置表!$M$2:$N$8,2,FALSE)&amp;VLOOKUP(C820,配置表!$B:$J,9,FALSE),"")</f>
        <v>任意神装达到35星</v>
      </c>
      <c r="L820" s="9"/>
      <c r="M820" s="9"/>
      <c r="N820" s="9"/>
      <c r="O820" s="9"/>
      <c r="P820" s="9"/>
      <c r="V820" s="11">
        <f>VLOOKUP(C820,配置表!$B:$F,4,FALSE)</f>
        <v>211</v>
      </c>
      <c r="W820" s="15">
        <f>VLOOKUP(B820,[3]成就!$A:$P,16,FALSE)</f>
        <v>35</v>
      </c>
      <c r="X820" s="12"/>
      <c r="Y820" s="11">
        <f>VLOOKUP(B820,[1]成就!$A:$P,14,FALSE)</f>
        <v>15000</v>
      </c>
      <c r="Z820" s="12"/>
      <c r="AA820" s="14" t="s">
        <v>64</v>
      </c>
      <c r="AB820" s="14">
        <v>5</v>
      </c>
      <c r="AC820" s="14" t="s">
        <v>53</v>
      </c>
      <c r="AD820" s="14">
        <v>2500</v>
      </c>
      <c r="AE820" s="14" t="s">
        <v>54</v>
      </c>
      <c r="AF820" s="14">
        <v>3000</v>
      </c>
      <c r="AG820" s="14">
        <f>VLOOKUP(AA820,[2]item!$A:$B,2,FALSE)</f>
        <v>22</v>
      </c>
      <c r="AH820" s="14">
        <f>VLOOKUP(AC820,[2]item!$A:$B,2,FALSE)</f>
        <v>2750</v>
      </c>
      <c r="AI820" s="14">
        <f>VLOOKUP(AE820,[2]item!$A:$B,2,FALSE)</f>
        <v>16</v>
      </c>
    </row>
    <row r="821" spans="2:35">
      <c r="B821" s="2">
        <v>928</v>
      </c>
      <c r="C821" s="7" t="str">
        <f>VLOOKUP(B821,[1]成就!$A:$P,2,FALSE)</f>
        <v>神装升星</v>
      </c>
      <c r="D821" s="2">
        <f>VLOOKUP(C821,配置表!$B:$F,2,FALSE)</f>
        <v>21</v>
      </c>
      <c r="E821" s="2">
        <v>929</v>
      </c>
      <c r="F821" s="8" t="str">
        <f t="shared" si="36"/>
        <v>211,40</v>
      </c>
      <c r="G821" s="8" t="s">
        <v>46</v>
      </c>
      <c r="H821" s="7" t="str">
        <f t="shared" si="37"/>
        <v>17,5;2750,2750;16,3300</v>
      </c>
      <c r="I821" s="7" t="str">
        <f t="shared" si="38"/>
        <v>1,18000</v>
      </c>
      <c r="J821" s="8" t="str">
        <f>VLOOKUP(C821,配置表!$B:$F,5,FALSE)</f>
        <v>53,1</v>
      </c>
      <c r="K821" s="7" t="str">
        <f>VLOOKUP(C821,配置表!$B:$J,7,FALSE)&amp;W821&amp;IFERROR(VLOOKUP(C821,配置表!$B:$J,8,FALSE),"")&amp;IF(X821,VLOOKUP(X821,配置表!$M$2:$N$8,2,FALSE)&amp;VLOOKUP(C821,配置表!$B:$J,9,FALSE),"")</f>
        <v>任意神装达到40星</v>
      </c>
      <c r="L821" s="9"/>
      <c r="M821" s="9"/>
      <c r="N821" s="9"/>
      <c r="O821" s="9"/>
      <c r="P821" s="9"/>
      <c r="V821" s="11">
        <f>VLOOKUP(C821,配置表!$B:$F,4,FALSE)</f>
        <v>211</v>
      </c>
      <c r="W821" s="15">
        <f>VLOOKUP(B821,[3]成就!$A:$P,16,FALSE)</f>
        <v>40</v>
      </c>
      <c r="X821" s="12"/>
      <c r="Y821" s="11">
        <f>VLOOKUP(B821,[1]成就!$A:$P,14,FALSE)</f>
        <v>18000</v>
      </c>
      <c r="Z821" s="12"/>
      <c r="AA821" s="14" t="s">
        <v>52</v>
      </c>
      <c r="AB821" s="14">
        <v>5</v>
      </c>
      <c r="AC821" s="14" t="s">
        <v>53</v>
      </c>
      <c r="AD821" s="14">
        <v>2750</v>
      </c>
      <c r="AE821" s="14" t="s">
        <v>54</v>
      </c>
      <c r="AF821" s="14">
        <v>3300</v>
      </c>
      <c r="AG821" s="14">
        <f>VLOOKUP(AA821,[2]item!$A:$B,2,FALSE)</f>
        <v>17</v>
      </c>
      <c r="AH821" s="14">
        <f>VLOOKUP(AC821,[2]item!$A:$B,2,FALSE)</f>
        <v>2750</v>
      </c>
      <c r="AI821" s="14">
        <f>VLOOKUP(AE821,[2]item!$A:$B,2,FALSE)</f>
        <v>16</v>
      </c>
    </row>
    <row r="822" spans="2:35">
      <c r="B822" s="2">
        <v>929</v>
      </c>
      <c r="C822" s="7" t="str">
        <f>VLOOKUP(B822,[1]成就!$A:$P,2,FALSE)</f>
        <v>神装升星</v>
      </c>
      <c r="D822" s="2">
        <f>VLOOKUP(C822,配置表!$B:$F,2,FALSE)</f>
        <v>21</v>
      </c>
      <c r="E822" s="2">
        <v>930</v>
      </c>
      <c r="F822" s="8" t="str">
        <f t="shared" si="36"/>
        <v>211,45</v>
      </c>
      <c r="G822" s="8" t="s">
        <v>46</v>
      </c>
      <c r="H822" s="7" t="str">
        <f t="shared" si="37"/>
        <v>17,5;2750,2750;16,3300</v>
      </c>
      <c r="I822" s="7" t="str">
        <f t="shared" si="38"/>
        <v>1,18000</v>
      </c>
      <c r="J822" s="8" t="str">
        <f>VLOOKUP(C822,配置表!$B:$F,5,FALSE)</f>
        <v>53,1</v>
      </c>
      <c r="K822" s="7" t="str">
        <f>VLOOKUP(C822,配置表!$B:$J,7,FALSE)&amp;W822&amp;IFERROR(VLOOKUP(C822,配置表!$B:$J,8,FALSE),"")&amp;IF(X822,VLOOKUP(X822,配置表!$M$2:$N$8,2,FALSE)&amp;VLOOKUP(C822,配置表!$B:$J,9,FALSE),"")</f>
        <v>任意神装达到45星</v>
      </c>
      <c r="L822" s="9"/>
      <c r="M822" s="9"/>
      <c r="N822" s="9"/>
      <c r="O822" s="9"/>
      <c r="P822" s="9"/>
      <c r="V822" s="11">
        <f>VLOOKUP(C822,配置表!$B:$F,4,FALSE)</f>
        <v>211</v>
      </c>
      <c r="W822" s="15">
        <f>VLOOKUP(B822,[3]成就!$A:$P,16,FALSE)</f>
        <v>45</v>
      </c>
      <c r="X822" s="12"/>
      <c r="Y822" s="11">
        <f>VLOOKUP(B822,[1]成就!$A:$P,14,FALSE)</f>
        <v>18000</v>
      </c>
      <c r="Z822" s="12"/>
      <c r="AA822" s="14" t="s">
        <v>52</v>
      </c>
      <c r="AB822" s="14">
        <v>5</v>
      </c>
      <c r="AC822" s="14" t="s">
        <v>53</v>
      </c>
      <c r="AD822" s="14">
        <v>2750</v>
      </c>
      <c r="AE822" s="14" t="s">
        <v>54</v>
      </c>
      <c r="AF822" s="14">
        <v>3300</v>
      </c>
      <c r="AG822" s="14">
        <f>VLOOKUP(AA822,[2]item!$A:$B,2,FALSE)</f>
        <v>17</v>
      </c>
      <c r="AH822" s="14">
        <f>VLOOKUP(AC822,[2]item!$A:$B,2,FALSE)</f>
        <v>2750</v>
      </c>
      <c r="AI822" s="14">
        <f>VLOOKUP(AE822,[2]item!$A:$B,2,FALSE)</f>
        <v>16</v>
      </c>
    </row>
    <row r="823" spans="2:35">
      <c r="B823" s="2">
        <v>930</v>
      </c>
      <c r="C823" s="7" t="str">
        <f>VLOOKUP(B823,[1]成就!$A:$P,2,FALSE)</f>
        <v>神装升星</v>
      </c>
      <c r="D823" s="2">
        <f>VLOOKUP(C823,配置表!$B:$F,2,FALSE)</f>
        <v>21</v>
      </c>
      <c r="E823" s="2">
        <v>931</v>
      </c>
      <c r="F823" s="8" t="str">
        <f t="shared" si="36"/>
        <v>211,50</v>
      </c>
      <c r="G823" s="8" t="s">
        <v>46</v>
      </c>
      <c r="H823" s="7" t="str">
        <f t="shared" si="37"/>
        <v>22,5;2750,3000;16,3600</v>
      </c>
      <c r="I823" s="7" t="str">
        <f t="shared" si="38"/>
        <v>1,21000</v>
      </c>
      <c r="J823" s="8" t="str">
        <f>VLOOKUP(C823,配置表!$B:$F,5,FALSE)</f>
        <v>53,1</v>
      </c>
      <c r="K823" s="7" t="str">
        <f>VLOOKUP(C823,配置表!$B:$J,7,FALSE)&amp;W823&amp;IFERROR(VLOOKUP(C823,配置表!$B:$J,8,FALSE),"")&amp;IF(X823,VLOOKUP(X823,配置表!$M$2:$N$8,2,FALSE)&amp;VLOOKUP(C823,配置表!$B:$J,9,FALSE),"")</f>
        <v>任意神装达到50星</v>
      </c>
      <c r="L823" s="9"/>
      <c r="M823" s="9"/>
      <c r="N823" s="9"/>
      <c r="O823" s="9"/>
      <c r="P823" s="9"/>
      <c r="V823" s="11">
        <f>VLOOKUP(C823,配置表!$B:$F,4,FALSE)</f>
        <v>211</v>
      </c>
      <c r="W823" s="15">
        <f>VLOOKUP(B823,[3]成就!$A:$P,16,FALSE)</f>
        <v>50</v>
      </c>
      <c r="X823" s="12"/>
      <c r="Y823" s="11">
        <f>VLOOKUP(B823,[1]成就!$A:$P,14,FALSE)</f>
        <v>21000</v>
      </c>
      <c r="Z823" s="12"/>
      <c r="AA823" s="14" t="s">
        <v>64</v>
      </c>
      <c r="AB823" s="14">
        <v>5</v>
      </c>
      <c r="AC823" s="14" t="s">
        <v>53</v>
      </c>
      <c r="AD823" s="14">
        <v>3000</v>
      </c>
      <c r="AE823" s="14" t="s">
        <v>54</v>
      </c>
      <c r="AF823" s="14">
        <v>3600</v>
      </c>
      <c r="AG823" s="14">
        <f>VLOOKUP(AA823,[2]item!$A:$B,2,FALSE)</f>
        <v>22</v>
      </c>
      <c r="AH823" s="14">
        <f>VLOOKUP(AC823,[2]item!$A:$B,2,FALSE)</f>
        <v>2750</v>
      </c>
      <c r="AI823" s="14">
        <f>VLOOKUP(AE823,[2]item!$A:$B,2,FALSE)</f>
        <v>16</v>
      </c>
    </row>
    <row r="824" spans="2:35">
      <c r="B824" s="2">
        <v>931</v>
      </c>
      <c r="C824" s="7" t="str">
        <f>VLOOKUP(B824,[1]成就!$A:$P,2,FALSE)</f>
        <v>神装升星</v>
      </c>
      <c r="D824" s="2">
        <f>VLOOKUP(C824,配置表!$B:$F,2,FALSE)</f>
        <v>21</v>
      </c>
      <c r="E824" s="2">
        <v>932</v>
      </c>
      <c r="F824" s="8" t="str">
        <f t="shared" si="36"/>
        <v>211,60</v>
      </c>
      <c r="G824" s="8" t="s">
        <v>46</v>
      </c>
      <c r="H824" s="7" t="str">
        <f t="shared" si="37"/>
        <v>17,5;2750,3000;16,3600</v>
      </c>
      <c r="I824" s="7" t="str">
        <f t="shared" si="38"/>
        <v>1,21000</v>
      </c>
      <c r="J824" s="8" t="str">
        <f>VLOOKUP(C824,配置表!$B:$F,5,FALSE)</f>
        <v>53,1</v>
      </c>
      <c r="K824" s="7" t="str">
        <f>VLOOKUP(C824,配置表!$B:$J,7,FALSE)&amp;W824&amp;IFERROR(VLOOKUP(C824,配置表!$B:$J,8,FALSE),"")&amp;IF(X824,VLOOKUP(X824,配置表!$M$2:$N$8,2,FALSE)&amp;VLOOKUP(C824,配置表!$B:$J,9,FALSE),"")</f>
        <v>任意神装达到60星</v>
      </c>
      <c r="L824" s="9"/>
      <c r="M824" s="9"/>
      <c r="N824" s="9"/>
      <c r="O824" s="9"/>
      <c r="P824" s="9"/>
      <c r="V824" s="11">
        <f>VLOOKUP(C824,配置表!$B:$F,4,FALSE)</f>
        <v>211</v>
      </c>
      <c r="W824" s="15">
        <f>VLOOKUP(B824,[3]成就!$A:$P,16,FALSE)</f>
        <v>60</v>
      </c>
      <c r="X824" s="12"/>
      <c r="Y824" s="11">
        <f>VLOOKUP(B824,[1]成就!$A:$P,14,FALSE)</f>
        <v>21000</v>
      </c>
      <c r="Z824" s="12"/>
      <c r="AA824" s="14" t="s">
        <v>52</v>
      </c>
      <c r="AB824" s="14">
        <v>5</v>
      </c>
      <c r="AC824" s="14" t="s">
        <v>53</v>
      </c>
      <c r="AD824" s="14">
        <v>3000</v>
      </c>
      <c r="AE824" s="14" t="s">
        <v>54</v>
      </c>
      <c r="AF824" s="14">
        <v>3600</v>
      </c>
      <c r="AG824" s="14">
        <f>VLOOKUP(AA824,[2]item!$A:$B,2,FALSE)</f>
        <v>17</v>
      </c>
      <c r="AH824" s="14">
        <f>VLOOKUP(AC824,[2]item!$A:$B,2,FALSE)</f>
        <v>2750</v>
      </c>
      <c r="AI824" s="14">
        <f>VLOOKUP(AE824,[2]item!$A:$B,2,FALSE)</f>
        <v>16</v>
      </c>
    </row>
    <row r="825" spans="2:35">
      <c r="B825" s="2">
        <v>932</v>
      </c>
      <c r="C825" s="7" t="str">
        <f>VLOOKUP(B825,[1]成就!$A:$P,2,FALSE)</f>
        <v>神装升星</v>
      </c>
      <c r="D825" s="2">
        <f>VLOOKUP(C825,配置表!$B:$F,2,FALSE)</f>
        <v>21</v>
      </c>
      <c r="E825" s="2">
        <v>933</v>
      </c>
      <c r="F825" s="8" t="str">
        <f t="shared" si="36"/>
        <v>211,70</v>
      </c>
      <c r="G825" s="8" t="s">
        <v>46</v>
      </c>
      <c r="H825" s="7" t="str">
        <f t="shared" si="37"/>
        <v>17,5;2750,3250;16,3900</v>
      </c>
      <c r="I825" s="7" t="str">
        <f t="shared" si="38"/>
        <v>1,24000</v>
      </c>
      <c r="J825" s="8" t="str">
        <f>VLOOKUP(C825,配置表!$B:$F,5,FALSE)</f>
        <v>53,1</v>
      </c>
      <c r="K825" s="7" t="str">
        <f>VLOOKUP(C825,配置表!$B:$J,7,FALSE)&amp;W825&amp;IFERROR(VLOOKUP(C825,配置表!$B:$J,8,FALSE),"")&amp;IF(X825,VLOOKUP(X825,配置表!$M$2:$N$8,2,FALSE)&amp;VLOOKUP(C825,配置表!$B:$J,9,FALSE),"")</f>
        <v>任意神装达到70星</v>
      </c>
      <c r="L825" s="9"/>
      <c r="M825" s="9"/>
      <c r="N825" s="9"/>
      <c r="O825" s="9"/>
      <c r="P825" s="9"/>
      <c r="V825" s="11">
        <f>VLOOKUP(C825,配置表!$B:$F,4,FALSE)</f>
        <v>211</v>
      </c>
      <c r="W825" s="15">
        <f>VLOOKUP(B825,[3]成就!$A:$P,16,FALSE)</f>
        <v>70</v>
      </c>
      <c r="X825" s="12"/>
      <c r="Y825" s="11">
        <f>VLOOKUP(B825,[1]成就!$A:$P,14,FALSE)</f>
        <v>24000</v>
      </c>
      <c r="Z825" s="12"/>
      <c r="AA825" s="14" t="s">
        <v>52</v>
      </c>
      <c r="AB825" s="14">
        <v>5</v>
      </c>
      <c r="AC825" s="14" t="s">
        <v>53</v>
      </c>
      <c r="AD825" s="14">
        <v>3250</v>
      </c>
      <c r="AE825" s="14" t="s">
        <v>54</v>
      </c>
      <c r="AF825" s="14">
        <v>3900</v>
      </c>
      <c r="AG825" s="14">
        <f>VLOOKUP(AA825,[2]item!$A:$B,2,FALSE)</f>
        <v>17</v>
      </c>
      <c r="AH825" s="14">
        <f>VLOOKUP(AC825,[2]item!$A:$B,2,FALSE)</f>
        <v>2750</v>
      </c>
      <c r="AI825" s="14">
        <f>VLOOKUP(AE825,[2]item!$A:$B,2,FALSE)</f>
        <v>16</v>
      </c>
    </row>
    <row r="826" spans="2:35">
      <c r="B826" s="2">
        <v>933</v>
      </c>
      <c r="C826" s="7" t="str">
        <f>VLOOKUP(B826,[1]成就!$A:$P,2,FALSE)</f>
        <v>神装升星</v>
      </c>
      <c r="D826" s="2">
        <f>VLOOKUP(C826,配置表!$B:$F,2,FALSE)</f>
        <v>21</v>
      </c>
      <c r="E826" s="2">
        <v>934</v>
      </c>
      <c r="F826" s="8" t="str">
        <f t="shared" si="36"/>
        <v>211,80</v>
      </c>
      <c r="G826" s="8" t="s">
        <v>46</v>
      </c>
      <c r="H826" s="7" t="str">
        <f t="shared" si="37"/>
        <v>22,5;2750,3250;16,3900</v>
      </c>
      <c r="I826" s="7" t="str">
        <f t="shared" si="38"/>
        <v>1,24000</v>
      </c>
      <c r="J826" s="8" t="str">
        <f>VLOOKUP(C826,配置表!$B:$F,5,FALSE)</f>
        <v>53,1</v>
      </c>
      <c r="K826" s="7" t="str">
        <f>VLOOKUP(C826,配置表!$B:$J,7,FALSE)&amp;W826&amp;IFERROR(VLOOKUP(C826,配置表!$B:$J,8,FALSE),"")&amp;IF(X826,VLOOKUP(X826,配置表!$M$2:$N$8,2,FALSE)&amp;VLOOKUP(C826,配置表!$B:$J,9,FALSE),"")</f>
        <v>任意神装达到80星</v>
      </c>
      <c r="L826" s="9"/>
      <c r="M826" s="9"/>
      <c r="N826" s="9"/>
      <c r="O826" s="9"/>
      <c r="P826" s="9"/>
      <c r="V826" s="11">
        <f>VLOOKUP(C826,配置表!$B:$F,4,FALSE)</f>
        <v>211</v>
      </c>
      <c r="W826" s="15">
        <f>VLOOKUP(B826,[3]成就!$A:$P,16,FALSE)</f>
        <v>80</v>
      </c>
      <c r="X826" s="12"/>
      <c r="Y826" s="11">
        <f>VLOOKUP(B826,[1]成就!$A:$P,14,FALSE)</f>
        <v>24000</v>
      </c>
      <c r="Z826" s="12"/>
      <c r="AA826" s="14" t="s">
        <v>64</v>
      </c>
      <c r="AB826" s="14">
        <v>5</v>
      </c>
      <c r="AC826" s="14" t="s">
        <v>53</v>
      </c>
      <c r="AD826" s="14">
        <v>3250</v>
      </c>
      <c r="AE826" s="14" t="s">
        <v>54</v>
      </c>
      <c r="AF826" s="14">
        <v>3900</v>
      </c>
      <c r="AG826" s="14">
        <f>VLOOKUP(AA826,[2]item!$A:$B,2,FALSE)</f>
        <v>22</v>
      </c>
      <c r="AH826" s="14">
        <f>VLOOKUP(AC826,[2]item!$A:$B,2,FALSE)</f>
        <v>2750</v>
      </c>
      <c r="AI826" s="14">
        <f>VLOOKUP(AE826,[2]item!$A:$B,2,FALSE)</f>
        <v>16</v>
      </c>
    </row>
    <row r="827" spans="2:35">
      <c r="B827" s="2">
        <v>934</v>
      </c>
      <c r="C827" s="7" t="str">
        <f>VLOOKUP(B827,[1]成就!$A:$P,2,FALSE)</f>
        <v>神装升星</v>
      </c>
      <c r="D827" s="2">
        <f>VLOOKUP(C827,配置表!$B:$F,2,FALSE)</f>
        <v>21</v>
      </c>
      <c r="E827" s="2">
        <v>935</v>
      </c>
      <c r="F827" s="8" t="str">
        <f t="shared" si="36"/>
        <v>211,90</v>
      </c>
      <c r="G827" s="8" t="s">
        <v>46</v>
      </c>
      <c r="H827" s="7" t="str">
        <f t="shared" si="37"/>
        <v>17,5;2750,3500;16,4200</v>
      </c>
      <c r="I827" s="7" t="str">
        <f t="shared" si="38"/>
        <v>1,27000</v>
      </c>
      <c r="J827" s="8" t="str">
        <f>VLOOKUP(C827,配置表!$B:$F,5,FALSE)</f>
        <v>53,1</v>
      </c>
      <c r="K827" s="7" t="str">
        <f>VLOOKUP(C827,配置表!$B:$J,7,FALSE)&amp;W827&amp;IFERROR(VLOOKUP(C827,配置表!$B:$J,8,FALSE),"")&amp;IF(X827,VLOOKUP(X827,配置表!$M$2:$N$8,2,FALSE)&amp;VLOOKUP(C827,配置表!$B:$J,9,FALSE),"")</f>
        <v>任意神装达到90星</v>
      </c>
      <c r="L827" s="9"/>
      <c r="M827" s="9"/>
      <c r="N827" s="9"/>
      <c r="O827" s="9"/>
      <c r="P827" s="9"/>
      <c r="V827" s="11">
        <f>VLOOKUP(C827,配置表!$B:$F,4,FALSE)</f>
        <v>211</v>
      </c>
      <c r="W827" s="15">
        <f>VLOOKUP(B827,[3]成就!$A:$P,16,FALSE)</f>
        <v>90</v>
      </c>
      <c r="X827" s="12"/>
      <c r="Y827" s="11">
        <f>VLOOKUP(B827,[1]成就!$A:$P,14,FALSE)</f>
        <v>27000</v>
      </c>
      <c r="Z827" s="12"/>
      <c r="AA827" s="14" t="s">
        <v>52</v>
      </c>
      <c r="AB827" s="14">
        <v>5</v>
      </c>
      <c r="AC827" s="14" t="s">
        <v>53</v>
      </c>
      <c r="AD827" s="14">
        <v>3500</v>
      </c>
      <c r="AE827" s="14" t="s">
        <v>54</v>
      </c>
      <c r="AF827" s="14">
        <v>4200</v>
      </c>
      <c r="AG827" s="14">
        <f>VLOOKUP(AA827,[2]item!$A:$B,2,FALSE)</f>
        <v>17</v>
      </c>
      <c r="AH827" s="14">
        <f>VLOOKUP(AC827,[2]item!$A:$B,2,FALSE)</f>
        <v>2750</v>
      </c>
      <c r="AI827" s="14">
        <f>VLOOKUP(AE827,[2]item!$A:$B,2,FALSE)</f>
        <v>16</v>
      </c>
    </row>
    <row r="828" spans="2:35">
      <c r="B828" s="2">
        <v>935</v>
      </c>
      <c r="C828" s="7" t="str">
        <f>VLOOKUP(B828,[1]成就!$A:$P,2,FALSE)</f>
        <v>神装升星</v>
      </c>
      <c r="D828" s="2">
        <f>VLOOKUP(C828,配置表!$B:$F,2,FALSE)</f>
        <v>21</v>
      </c>
      <c r="E828" s="2">
        <v>936</v>
      </c>
      <c r="F828" s="8" t="str">
        <f t="shared" si="36"/>
        <v>211,100</v>
      </c>
      <c r="G828" s="8" t="s">
        <v>46</v>
      </c>
      <c r="H828" s="7" t="str">
        <f t="shared" si="37"/>
        <v>17,5;2750,3500;16,4200</v>
      </c>
      <c r="I828" s="7" t="str">
        <f t="shared" si="38"/>
        <v>1,27000</v>
      </c>
      <c r="J828" s="8" t="str">
        <f>VLOOKUP(C828,配置表!$B:$F,5,FALSE)</f>
        <v>53,1</v>
      </c>
      <c r="K828" s="7" t="str">
        <f>VLOOKUP(C828,配置表!$B:$J,7,FALSE)&amp;W828&amp;IFERROR(VLOOKUP(C828,配置表!$B:$J,8,FALSE),"")&amp;IF(X828,VLOOKUP(X828,配置表!$M$2:$N$8,2,FALSE)&amp;VLOOKUP(C828,配置表!$B:$J,9,FALSE),"")</f>
        <v>任意神装达到100星</v>
      </c>
      <c r="L828" s="9"/>
      <c r="M828" s="9"/>
      <c r="N828" s="9"/>
      <c r="O828" s="9"/>
      <c r="P828" s="9"/>
      <c r="V828" s="11">
        <f>VLOOKUP(C828,配置表!$B:$F,4,FALSE)</f>
        <v>211</v>
      </c>
      <c r="W828" s="15">
        <f>VLOOKUP(B828,[3]成就!$A:$P,16,FALSE)</f>
        <v>100</v>
      </c>
      <c r="X828" s="12"/>
      <c r="Y828" s="11">
        <f>VLOOKUP(B828,[1]成就!$A:$P,14,FALSE)</f>
        <v>27000</v>
      </c>
      <c r="Z828" s="12"/>
      <c r="AA828" s="14" t="s">
        <v>52</v>
      </c>
      <c r="AB828" s="14">
        <v>5</v>
      </c>
      <c r="AC828" s="14" t="s">
        <v>53</v>
      </c>
      <c r="AD828" s="14">
        <v>3500</v>
      </c>
      <c r="AE828" s="14" t="s">
        <v>54</v>
      </c>
      <c r="AF828" s="14">
        <v>4200</v>
      </c>
      <c r="AG828" s="14">
        <f>VLOOKUP(AA828,[2]item!$A:$B,2,FALSE)</f>
        <v>17</v>
      </c>
      <c r="AH828" s="14">
        <f>VLOOKUP(AC828,[2]item!$A:$B,2,FALSE)</f>
        <v>2750</v>
      </c>
      <c r="AI828" s="14">
        <f>VLOOKUP(AE828,[2]item!$A:$B,2,FALSE)</f>
        <v>16</v>
      </c>
    </row>
    <row r="829" spans="2:35">
      <c r="B829" s="2">
        <v>936</v>
      </c>
      <c r="C829" s="7" t="str">
        <f>VLOOKUP(B829,[1]成就!$A:$P,2,FALSE)</f>
        <v>神装升星</v>
      </c>
      <c r="D829" s="2">
        <f>VLOOKUP(C829,配置表!$B:$F,2,FALSE)</f>
        <v>21</v>
      </c>
      <c r="E829" s="2">
        <v>937</v>
      </c>
      <c r="F829" s="8" t="str">
        <f t="shared" si="36"/>
        <v>211,120</v>
      </c>
      <c r="G829" s="8" t="s">
        <v>46</v>
      </c>
      <c r="H829" s="7" t="str">
        <f t="shared" si="37"/>
        <v>22,5;2750,3750;16,4500</v>
      </c>
      <c r="I829" s="7" t="str">
        <f t="shared" si="38"/>
        <v>1,30000</v>
      </c>
      <c r="J829" s="8" t="str">
        <f>VLOOKUP(C829,配置表!$B:$F,5,FALSE)</f>
        <v>53,1</v>
      </c>
      <c r="K829" s="7" t="str">
        <f>VLOOKUP(C829,配置表!$B:$J,7,FALSE)&amp;W829&amp;IFERROR(VLOOKUP(C829,配置表!$B:$J,8,FALSE),"")&amp;IF(X829,VLOOKUP(X829,配置表!$M$2:$N$8,2,FALSE)&amp;VLOOKUP(C829,配置表!$B:$J,9,FALSE),"")</f>
        <v>任意神装达到120星</v>
      </c>
      <c r="L829" s="9"/>
      <c r="M829" s="9"/>
      <c r="N829" s="9"/>
      <c r="O829" s="9"/>
      <c r="P829" s="9"/>
      <c r="V829" s="11">
        <f>VLOOKUP(C829,配置表!$B:$F,4,FALSE)</f>
        <v>211</v>
      </c>
      <c r="W829" s="15">
        <f>VLOOKUP(B829,[3]成就!$A:$P,16,FALSE)</f>
        <v>120</v>
      </c>
      <c r="X829" s="12"/>
      <c r="Y829" s="11">
        <f>VLOOKUP(B829,[1]成就!$A:$P,14,FALSE)</f>
        <v>30000</v>
      </c>
      <c r="Z829" s="12"/>
      <c r="AA829" s="14" t="s">
        <v>64</v>
      </c>
      <c r="AB829" s="14">
        <v>5</v>
      </c>
      <c r="AC829" s="14" t="s">
        <v>53</v>
      </c>
      <c r="AD829" s="14">
        <v>3750</v>
      </c>
      <c r="AE829" s="14" t="s">
        <v>54</v>
      </c>
      <c r="AF829" s="14">
        <v>4500</v>
      </c>
      <c r="AG829" s="14">
        <f>VLOOKUP(AA829,[2]item!$A:$B,2,FALSE)</f>
        <v>22</v>
      </c>
      <c r="AH829" s="14">
        <f>VLOOKUP(AC829,[2]item!$A:$B,2,FALSE)</f>
        <v>2750</v>
      </c>
      <c r="AI829" s="14">
        <f>VLOOKUP(AE829,[2]item!$A:$B,2,FALSE)</f>
        <v>16</v>
      </c>
    </row>
    <row r="830" spans="2:35">
      <c r="B830" s="2">
        <v>937</v>
      </c>
      <c r="C830" s="7" t="str">
        <f>VLOOKUP(B830,[1]成就!$A:$P,2,FALSE)</f>
        <v>神装升星</v>
      </c>
      <c r="D830" s="2">
        <f>VLOOKUP(C830,配置表!$B:$F,2,FALSE)</f>
        <v>21</v>
      </c>
      <c r="E830" s="2">
        <v>938</v>
      </c>
      <c r="F830" s="8" t="str">
        <f t="shared" si="36"/>
        <v>211,140</v>
      </c>
      <c r="G830" s="8" t="s">
        <v>46</v>
      </c>
      <c r="H830" s="7" t="str">
        <f t="shared" si="37"/>
        <v>17,5;2750,3750;16,4500</v>
      </c>
      <c r="I830" s="7" t="str">
        <f t="shared" si="38"/>
        <v>1,30000</v>
      </c>
      <c r="J830" s="8" t="str">
        <f>VLOOKUP(C830,配置表!$B:$F,5,FALSE)</f>
        <v>53,1</v>
      </c>
      <c r="K830" s="7" t="str">
        <f>VLOOKUP(C830,配置表!$B:$J,7,FALSE)&amp;W830&amp;IFERROR(VLOOKUP(C830,配置表!$B:$J,8,FALSE),"")&amp;IF(X830,VLOOKUP(X830,配置表!$M$2:$N$8,2,FALSE)&amp;VLOOKUP(C830,配置表!$B:$J,9,FALSE),"")</f>
        <v>任意神装达到140星</v>
      </c>
      <c r="L830" s="9"/>
      <c r="M830" s="9"/>
      <c r="N830" s="9"/>
      <c r="O830" s="9"/>
      <c r="P830" s="9"/>
      <c r="V830" s="11">
        <f>VLOOKUP(C830,配置表!$B:$F,4,FALSE)</f>
        <v>211</v>
      </c>
      <c r="W830" s="15">
        <f>VLOOKUP(B830,[3]成就!$A:$P,16,FALSE)</f>
        <v>140</v>
      </c>
      <c r="X830" s="12"/>
      <c r="Y830" s="11">
        <f>VLOOKUP(B830,[1]成就!$A:$P,14,FALSE)</f>
        <v>30000</v>
      </c>
      <c r="Z830" s="12"/>
      <c r="AA830" s="14" t="s">
        <v>52</v>
      </c>
      <c r="AB830" s="14">
        <v>5</v>
      </c>
      <c r="AC830" s="14" t="s">
        <v>53</v>
      </c>
      <c r="AD830" s="14">
        <v>3750</v>
      </c>
      <c r="AE830" s="14" t="s">
        <v>54</v>
      </c>
      <c r="AF830" s="14">
        <v>4500</v>
      </c>
      <c r="AG830" s="14">
        <f>VLOOKUP(AA830,[2]item!$A:$B,2,FALSE)</f>
        <v>17</v>
      </c>
      <c r="AH830" s="14">
        <f>VLOOKUP(AC830,[2]item!$A:$B,2,FALSE)</f>
        <v>2750</v>
      </c>
      <c r="AI830" s="14">
        <f>VLOOKUP(AE830,[2]item!$A:$B,2,FALSE)</f>
        <v>16</v>
      </c>
    </row>
    <row r="831" spans="2:35">
      <c r="B831" s="2">
        <v>938</v>
      </c>
      <c r="C831" s="7" t="str">
        <f>VLOOKUP(B831,[1]成就!$A:$P,2,FALSE)</f>
        <v>神装升星</v>
      </c>
      <c r="D831" s="2">
        <f>VLOOKUP(C831,配置表!$B:$F,2,FALSE)</f>
        <v>21</v>
      </c>
      <c r="E831" s="2">
        <v>939</v>
      </c>
      <c r="F831" s="8" t="str">
        <f t="shared" si="36"/>
        <v>211,160</v>
      </c>
      <c r="G831" s="8" t="s">
        <v>46</v>
      </c>
      <c r="H831" s="7" t="str">
        <f t="shared" si="37"/>
        <v>17,5;2750,4000;16,4800</v>
      </c>
      <c r="I831" s="7" t="str">
        <f t="shared" si="38"/>
        <v>1,33000</v>
      </c>
      <c r="J831" s="8" t="str">
        <f>VLOOKUP(C831,配置表!$B:$F,5,FALSE)</f>
        <v>53,1</v>
      </c>
      <c r="K831" s="7" t="str">
        <f>VLOOKUP(C831,配置表!$B:$J,7,FALSE)&amp;W831&amp;IFERROR(VLOOKUP(C831,配置表!$B:$J,8,FALSE),"")&amp;IF(X831,VLOOKUP(X831,配置表!$M$2:$N$8,2,FALSE)&amp;VLOOKUP(C831,配置表!$B:$J,9,FALSE),"")</f>
        <v>任意神装达到160星</v>
      </c>
      <c r="L831" s="9"/>
      <c r="M831" s="9"/>
      <c r="N831" s="9"/>
      <c r="O831" s="9"/>
      <c r="P831" s="9"/>
      <c r="V831" s="11">
        <f>VLOOKUP(C831,配置表!$B:$F,4,FALSE)</f>
        <v>211</v>
      </c>
      <c r="W831" s="15">
        <f>VLOOKUP(B831,[3]成就!$A:$P,16,FALSE)</f>
        <v>160</v>
      </c>
      <c r="X831" s="12"/>
      <c r="Y831" s="11">
        <f>VLOOKUP(B831,[1]成就!$A:$P,14,FALSE)</f>
        <v>33000</v>
      </c>
      <c r="Z831" s="12"/>
      <c r="AA831" s="14" t="s">
        <v>52</v>
      </c>
      <c r="AB831" s="14">
        <v>5</v>
      </c>
      <c r="AC831" s="14" t="s">
        <v>53</v>
      </c>
      <c r="AD831" s="14">
        <v>4000</v>
      </c>
      <c r="AE831" s="14" t="s">
        <v>54</v>
      </c>
      <c r="AF831" s="14">
        <v>4800</v>
      </c>
      <c r="AG831" s="14">
        <f>VLOOKUP(AA831,[2]item!$A:$B,2,FALSE)</f>
        <v>17</v>
      </c>
      <c r="AH831" s="14">
        <f>VLOOKUP(AC831,[2]item!$A:$B,2,FALSE)</f>
        <v>2750</v>
      </c>
      <c r="AI831" s="14">
        <f>VLOOKUP(AE831,[2]item!$A:$B,2,FALSE)</f>
        <v>16</v>
      </c>
    </row>
    <row r="832" spans="2:35">
      <c r="B832" s="2">
        <v>939</v>
      </c>
      <c r="C832" s="7" t="str">
        <f>VLOOKUP(B832,[1]成就!$A:$P,2,FALSE)</f>
        <v>神装升星</v>
      </c>
      <c r="D832" s="2">
        <f>VLOOKUP(C832,配置表!$B:$F,2,FALSE)</f>
        <v>21</v>
      </c>
      <c r="E832" s="2">
        <v>940</v>
      </c>
      <c r="F832" s="8" t="str">
        <f t="shared" si="36"/>
        <v>211,180</v>
      </c>
      <c r="G832" s="8" t="s">
        <v>46</v>
      </c>
      <c r="H832" s="7" t="str">
        <f t="shared" si="37"/>
        <v>22,5;2750,4000;16,4800</v>
      </c>
      <c r="I832" s="7" t="str">
        <f t="shared" si="38"/>
        <v>1,33000</v>
      </c>
      <c r="J832" s="8" t="str">
        <f>VLOOKUP(C832,配置表!$B:$F,5,FALSE)</f>
        <v>53,1</v>
      </c>
      <c r="K832" s="7" t="str">
        <f>VLOOKUP(C832,配置表!$B:$J,7,FALSE)&amp;W832&amp;IFERROR(VLOOKUP(C832,配置表!$B:$J,8,FALSE),"")&amp;IF(X832,VLOOKUP(X832,配置表!$M$2:$N$8,2,FALSE)&amp;VLOOKUP(C832,配置表!$B:$J,9,FALSE),"")</f>
        <v>任意神装达到180星</v>
      </c>
      <c r="L832" s="9"/>
      <c r="M832" s="9"/>
      <c r="N832" s="9"/>
      <c r="O832" s="9"/>
      <c r="P832" s="9"/>
      <c r="V832" s="11">
        <f>VLOOKUP(C832,配置表!$B:$F,4,FALSE)</f>
        <v>211</v>
      </c>
      <c r="W832" s="15">
        <f>VLOOKUP(B832,[3]成就!$A:$P,16,FALSE)</f>
        <v>180</v>
      </c>
      <c r="X832" s="12"/>
      <c r="Y832" s="11">
        <f>VLOOKUP(B832,[1]成就!$A:$P,14,FALSE)</f>
        <v>33000</v>
      </c>
      <c r="Z832" s="12"/>
      <c r="AA832" s="14" t="s">
        <v>64</v>
      </c>
      <c r="AB832" s="14">
        <v>5</v>
      </c>
      <c r="AC832" s="14" t="s">
        <v>53</v>
      </c>
      <c r="AD832" s="14">
        <v>4000</v>
      </c>
      <c r="AE832" s="14" t="s">
        <v>54</v>
      </c>
      <c r="AF832" s="14">
        <v>4800</v>
      </c>
      <c r="AG832" s="14">
        <f>VLOOKUP(AA832,[2]item!$A:$B,2,FALSE)</f>
        <v>22</v>
      </c>
      <c r="AH832" s="14">
        <f>VLOOKUP(AC832,[2]item!$A:$B,2,FALSE)</f>
        <v>2750</v>
      </c>
      <c r="AI832" s="14">
        <f>VLOOKUP(AE832,[2]item!$A:$B,2,FALSE)</f>
        <v>16</v>
      </c>
    </row>
    <row r="833" spans="2:35">
      <c r="B833" s="2">
        <v>940</v>
      </c>
      <c r="C833" s="7" t="str">
        <f>VLOOKUP(B833,[1]成就!$A:$P,2,FALSE)</f>
        <v>神装升星</v>
      </c>
      <c r="D833" s="2">
        <f>VLOOKUP(C833,配置表!$B:$F,2,FALSE)</f>
        <v>21</v>
      </c>
      <c r="E833" s="2">
        <v>941</v>
      </c>
      <c r="F833" s="8" t="str">
        <f t="shared" si="36"/>
        <v>211,200</v>
      </c>
      <c r="G833" s="8" t="s">
        <v>46</v>
      </c>
      <c r="H833" s="7" t="str">
        <f t="shared" si="37"/>
        <v>17,5;2750,4250;16,5100</v>
      </c>
      <c r="I833" s="7" t="str">
        <f t="shared" si="38"/>
        <v>1,36000</v>
      </c>
      <c r="J833" s="8" t="str">
        <f>VLOOKUP(C833,配置表!$B:$F,5,FALSE)</f>
        <v>53,1</v>
      </c>
      <c r="K833" s="7" t="str">
        <f>VLOOKUP(C833,配置表!$B:$J,7,FALSE)&amp;W833&amp;IFERROR(VLOOKUP(C833,配置表!$B:$J,8,FALSE),"")&amp;IF(X833,VLOOKUP(X833,配置表!$M$2:$N$8,2,FALSE)&amp;VLOOKUP(C833,配置表!$B:$J,9,FALSE),"")</f>
        <v>任意神装达到200星</v>
      </c>
      <c r="L833" s="9"/>
      <c r="M833" s="9"/>
      <c r="N833" s="9"/>
      <c r="O833" s="9"/>
      <c r="P833" s="9"/>
      <c r="V833" s="11">
        <f>VLOOKUP(C833,配置表!$B:$F,4,FALSE)</f>
        <v>211</v>
      </c>
      <c r="W833" s="15">
        <f>VLOOKUP(B833,[3]成就!$A:$P,16,FALSE)</f>
        <v>200</v>
      </c>
      <c r="X833" s="12"/>
      <c r="Y833" s="11">
        <f>VLOOKUP(B833,[1]成就!$A:$P,14,FALSE)</f>
        <v>36000</v>
      </c>
      <c r="Z833" s="12"/>
      <c r="AA833" s="14" t="s">
        <v>52</v>
      </c>
      <c r="AB833" s="14">
        <v>5</v>
      </c>
      <c r="AC833" s="14" t="s">
        <v>53</v>
      </c>
      <c r="AD833" s="14">
        <v>4250</v>
      </c>
      <c r="AE833" s="14" t="s">
        <v>54</v>
      </c>
      <c r="AF833" s="14">
        <v>5100</v>
      </c>
      <c r="AG833" s="14">
        <f>VLOOKUP(AA833,[2]item!$A:$B,2,FALSE)</f>
        <v>17</v>
      </c>
      <c r="AH833" s="14">
        <f>VLOOKUP(AC833,[2]item!$A:$B,2,FALSE)</f>
        <v>2750</v>
      </c>
      <c r="AI833" s="14">
        <f>VLOOKUP(AE833,[2]item!$A:$B,2,FALSE)</f>
        <v>16</v>
      </c>
    </row>
    <row r="834" spans="2:35">
      <c r="B834" s="2">
        <v>941</v>
      </c>
      <c r="C834" s="7" t="str">
        <f>VLOOKUP(B834,[1]成就!$A:$P,2,FALSE)</f>
        <v>神装升星</v>
      </c>
      <c r="D834" s="2">
        <f>VLOOKUP(C834,配置表!$B:$F,2,FALSE)</f>
        <v>21</v>
      </c>
      <c r="E834" s="2">
        <v>942</v>
      </c>
      <c r="F834" s="8" t="str">
        <f t="shared" si="36"/>
        <v>211,225</v>
      </c>
      <c r="G834" s="8" t="s">
        <v>46</v>
      </c>
      <c r="H834" s="7" t="str">
        <f t="shared" si="37"/>
        <v>17,5;2750,4250;16,5100</v>
      </c>
      <c r="I834" s="7" t="str">
        <f t="shared" si="38"/>
        <v>1,36000</v>
      </c>
      <c r="J834" s="8" t="str">
        <f>VLOOKUP(C834,配置表!$B:$F,5,FALSE)</f>
        <v>53,1</v>
      </c>
      <c r="K834" s="7" t="str">
        <f>VLOOKUP(C834,配置表!$B:$J,7,FALSE)&amp;W834&amp;IFERROR(VLOOKUP(C834,配置表!$B:$J,8,FALSE),"")&amp;IF(X834,VLOOKUP(X834,配置表!$M$2:$N$8,2,FALSE)&amp;VLOOKUP(C834,配置表!$B:$J,9,FALSE),"")</f>
        <v>任意神装达到225星</v>
      </c>
      <c r="L834" s="9"/>
      <c r="M834" s="9"/>
      <c r="N834" s="9"/>
      <c r="O834" s="9"/>
      <c r="P834" s="9"/>
      <c r="V834" s="11">
        <f>VLOOKUP(C834,配置表!$B:$F,4,FALSE)</f>
        <v>211</v>
      </c>
      <c r="W834" s="15">
        <f>VLOOKUP(B834,[3]成就!$A:$P,16,FALSE)</f>
        <v>225</v>
      </c>
      <c r="X834" s="12"/>
      <c r="Y834" s="11">
        <f>VLOOKUP(B834,[1]成就!$A:$P,14,FALSE)</f>
        <v>36000</v>
      </c>
      <c r="Z834" s="12"/>
      <c r="AA834" s="14" t="s">
        <v>52</v>
      </c>
      <c r="AB834" s="14">
        <v>5</v>
      </c>
      <c r="AC834" s="14" t="s">
        <v>53</v>
      </c>
      <c r="AD834" s="14">
        <v>4250</v>
      </c>
      <c r="AE834" s="14" t="s">
        <v>54</v>
      </c>
      <c r="AF834" s="14">
        <v>5100</v>
      </c>
      <c r="AG834" s="14">
        <f>VLOOKUP(AA834,[2]item!$A:$B,2,FALSE)</f>
        <v>17</v>
      </c>
      <c r="AH834" s="14">
        <f>VLOOKUP(AC834,[2]item!$A:$B,2,FALSE)</f>
        <v>2750</v>
      </c>
      <c r="AI834" s="14">
        <f>VLOOKUP(AE834,[2]item!$A:$B,2,FALSE)</f>
        <v>16</v>
      </c>
    </row>
    <row r="835" spans="2:35">
      <c r="B835" s="2">
        <v>942</v>
      </c>
      <c r="C835" s="7" t="str">
        <f>VLOOKUP(B835,[1]成就!$A:$P,2,FALSE)</f>
        <v>神装升星</v>
      </c>
      <c r="D835" s="2">
        <f>VLOOKUP(C835,配置表!$B:$F,2,FALSE)</f>
        <v>21</v>
      </c>
      <c r="E835" s="2">
        <v>943</v>
      </c>
      <c r="F835" s="8" t="str">
        <f t="shared" si="36"/>
        <v>211,250</v>
      </c>
      <c r="G835" s="8" t="s">
        <v>46</v>
      </c>
      <c r="H835" s="7" t="str">
        <f t="shared" si="37"/>
        <v>22,5;2750,4500;16,5400</v>
      </c>
      <c r="I835" s="7" t="str">
        <f t="shared" si="38"/>
        <v>1,39000</v>
      </c>
      <c r="J835" s="8" t="str">
        <f>VLOOKUP(C835,配置表!$B:$F,5,FALSE)</f>
        <v>53,1</v>
      </c>
      <c r="K835" s="7" t="str">
        <f>VLOOKUP(C835,配置表!$B:$J,7,FALSE)&amp;W835&amp;IFERROR(VLOOKUP(C835,配置表!$B:$J,8,FALSE),"")&amp;IF(X835,VLOOKUP(X835,配置表!$M$2:$N$8,2,FALSE)&amp;VLOOKUP(C835,配置表!$B:$J,9,FALSE),"")</f>
        <v>任意神装达到250星</v>
      </c>
      <c r="L835" s="9"/>
      <c r="M835" s="9"/>
      <c r="N835" s="9"/>
      <c r="O835" s="9"/>
      <c r="P835" s="9"/>
      <c r="V835" s="11">
        <f>VLOOKUP(C835,配置表!$B:$F,4,FALSE)</f>
        <v>211</v>
      </c>
      <c r="W835" s="15">
        <f>VLOOKUP(B835,[3]成就!$A:$P,16,FALSE)</f>
        <v>250</v>
      </c>
      <c r="X835" s="12"/>
      <c r="Y835" s="11">
        <f>VLOOKUP(B835,[1]成就!$A:$P,14,FALSE)</f>
        <v>39000</v>
      </c>
      <c r="Z835" s="12"/>
      <c r="AA835" s="14" t="s">
        <v>64</v>
      </c>
      <c r="AB835" s="14">
        <v>5</v>
      </c>
      <c r="AC835" s="14" t="s">
        <v>53</v>
      </c>
      <c r="AD835" s="14">
        <v>4500</v>
      </c>
      <c r="AE835" s="14" t="s">
        <v>54</v>
      </c>
      <c r="AF835" s="14">
        <v>5400</v>
      </c>
      <c r="AG835" s="14">
        <f>VLOOKUP(AA835,[2]item!$A:$B,2,FALSE)</f>
        <v>22</v>
      </c>
      <c r="AH835" s="14">
        <f>VLOOKUP(AC835,[2]item!$A:$B,2,FALSE)</f>
        <v>2750</v>
      </c>
      <c r="AI835" s="14">
        <f>VLOOKUP(AE835,[2]item!$A:$B,2,FALSE)</f>
        <v>16</v>
      </c>
    </row>
    <row r="836" spans="2:35">
      <c r="B836" s="2">
        <v>943</v>
      </c>
      <c r="C836" s="7" t="str">
        <f>VLOOKUP(B836,[1]成就!$A:$P,2,FALSE)</f>
        <v>神装升星</v>
      </c>
      <c r="D836" s="2">
        <f>VLOOKUP(C836,配置表!$B:$F,2,FALSE)</f>
        <v>21</v>
      </c>
      <c r="E836" s="2">
        <v>944</v>
      </c>
      <c r="F836" s="8" t="str">
        <f t="shared" ref="F836:F899" si="39">V836&amp;","&amp;W836&amp;IF(X836,",1"&amp;","&amp;X836,"")</f>
        <v>211,275</v>
      </c>
      <c r="G836" s="8" t="s">
        <v>46</v>
      </c>
      <c r="H836" s="7" t="str">
        <f t="shared" ref="H836:H899" si="40">AG836&amp;","&amp;AB836&amp;";"&amp;AH836&amp;","&amp;AD836&amp;";"&amp;AI836&amp;","&amp;AF836</f>
        <v>17,5;2750,4500;16,5400</v>
      </c>
      <c r="I836" s="7" t="str">
        <f t="shared" ref="I836:I899" si="41">"1,"&amp;Y836</f>
        <v>1,39000</v>
      </c>
      <c r="J836" s="8" t="str">
        <f>VLOOKUP(C836,配置表!$B:$F,5,FALSE)</f>
        <v>53,1</v>
      </c>
      <c r="K836" s="7" t="str">
        <f>VLOOKUP(C836,配置表!$B:$J,7,FALSE)&amp;W836&amp;IFERROR(VLOOKUP(C836,配置表!$B:$J,8,FALSE),"")&amp;IF(X836,VLOOKUP(X836,配置表!$M$2:$N$8,2,FALSE)&amp;VLOOKUP(C836,配置表!$B:$J,9,FALSE),"")</f>
        <v>任意神装达到275星</v>
      </c>
      <c r="L836" s="9"/>
      <c r="M836" s="9"/>
      <c r="N836" s="9"/>
      <c r="O836" s="9"/>
      <c r="P836" s="9"/>
      <c r="V836" s="11">
        <f>VLOOKUP(C836,配置表!$B:$F,4,FALSE)</f>
        <v>211</v>
      </c>
      <c r="W836" s="15">
        <f>VLOOKUP(B836,[3]成就!$A:$P,16,FALSE)</f>
        <v>275</v>
      </c>
      <c r="X836" s="12"/>
      <c r="Y836" s="11">
        <f>VLOOKUP(B836,[1]成就!$A:$P,14,FALSE)</f>
        <v>39000</v>
      </c>
      <c r="Z836" s="12"/>
      <c r="AA836" s="14" t="s">
        <v>52</v>
      </c>
      <c r="AB836" s="14">
        <v>5</v>
      </c>
      <c r="AC836" s="14" t="s">
        <v>53</v>
      </c>
      <c r="AD836" s="14">
        <v>4500</v>
      </c>
      <c r="AE836" s="14" t="s">
        <v>54</v>
      </c>
      <c r="AF836" s="14">
        <v>5400</v>
      </c>
      <c r="AG836" s="14">
        <f>VLOOKUP(AA836,[2]item!$A:$B,2,FALSE)</f>
        <v>17</v>
      </c>
      <c r="AH836" s="14">
        <f>VLOOKUP(AC836,[2]item!$A:$B,2,FALSE)</f>
        <v>2750</v>
      </c>
      <c r="AI836" s="14">
        <f>VLOOKUP(AE836,[2]item!$A:$B,2,FALSE)</f>
        <v>16</v>
      </c>
    </row>
    <row r="837" spans="2:35">
      <c r="B837" s="2">
        <v>944</v>
      </c>
      <c r="C837" s="7" t="str">
        <f>VLOOKUP(B837,[1]成就!$A:$P,2,FALSE)</f>
        <v>神装升星</v>
      </c>
      <c r="D837" s="2">
        <f>VLOOKUP(C837,配置表!$B:$F,2,FALSE)</f>
        <v>21</v>
      </c>
      <c r="E837" s="2">
        <v>945</v>
      </c>
      <c r="F837" s="8" t="str">
        <f t="shared" si="39"/>
        <v>211,300</v>
      </c>
      <c r="G837" s="8" t="s">
        <v>46</v>
      </c>
      <c r="H837" s="7" t="str">
        <f t="shared" si="40"/>
        <v>17,5;2750,4750;16,5700</v>
      </c>
      <c r="I837" s="7" t="str">
        <f t="shared" si="41"/>
        <v>1,42000</v>
      </c>
      <c r="J837" s="8" t="str">
        <f>VLOOKUP(C837,配置表!$B:$F,5,FALSE)</f>
        <v>53,1</v>
      </c>
      <c r="K837" s="7" t="str">
        <f>VLOOKUP(C837,配置表!$B:$J,7,FALSE)&amp;W837&amp;IFERROR(VLOOKUP(C837,配置表!$B:$J,8,FALSE),"")&amp;IF(X837,VLOOKUP(X837,配置表!$M$2:$N$8,2,FALSE)&amp;VLOOKUP(C837,配置表!$B:$J,9,FALSE),"")</f>
        <v>任意神装达到300星</v>
      </c>
      <c r="L837" s="9"/>
      <c r="M837" s="9"/>
      <c r="N837" s="9"/>
      <c r="O837" s="9"/>
      <c r="P837" s="9"/>
      <c r="V837" s="11">
        <f>VLOOKUP(C837,配置表!$B:$F,4,FALSE)</f>
        <v>211</v>
      </c>
      <c r="W837" s="15">
        <f>VLOOKUP(B837,[3]成就!$A:$P,16,FALSE)</f>
        <v>300</v>
      </c>
      <c r="X837" s="12"/>
      <c r="Y837" s="11">
        <f>VLOOKUP(B837,[1]成就!$A:$P,14,FALSE)</f>
        <v>42000</v>
      </c>
      <c r="Z837" s="12"/>
      <c r="AA837" s="14" t="s">
        <v>52</v>
      </c>
      <c r="AB837" s="14">
        <v>5</v>
      </c>
      <c r="AC837" s="14" t="s">
        <v>53</v>
      </c>
      <c r="AD837" s="14">
        <v>4750</v>
      </c>
      <c r="AE837" s="14" t="s">
        <v>54</v>
      </c>
      <c r="AF837" s="14">
        <v>5700</v>
      </c>
      <c r="AG837" s="14">
        <f>VLOOKUP(AA837,[2]item!$A:$B,2,FALSE)</f>
        <v>17</v>
      </c>
      <c r="AH837" s="14">
        <f>VLOOKUP(AC837,[2]item!$A:$B,2,FALSE)</f>
        <v>2750</v>
      </c>
      <c r="AI837" s="14">
        <f>VLOOKUP(AE837,[2]item!$A:$B,2,FALSE)</f>
        <v>16</v>
      </c>
    </row>
    <row r="838" spans="2:35">
      <c r="B838" s="2">
        <v>945</v>
      </c>
      <c r="C838" s="7" t="str">
        <f>VLOOKUP(B838,[1]成就!$A:$P,2,FALSE)</f>
        <v>神装升星</v>
      </c>
      <c r="D838" s="2">
        <f>VLOOKUP(C838,配置表!$B:$F,2,FALSE)</f>
        <v>21</v>
      </c>
      <c r="E838" s="2">
        <v>946</v>
      </c>
      <c r="F838" s="8" t="str">
        <f t="shared" si="39"/>
        <v>211,325</v>
      </c>
      <c r="G838" s="8" t="s">
        <v>46</v>
      </c>
      <c r="H838" s="7" t="str">
        <f t="shared" si="40"/>
        <v>22,5;2750,4750;16,5700</v>
      </c>
      <c r="I838" s="7" t="str">
        <f t="shared" si="41"/>
        <v>1,42000</v>
      </c>
      <c r="J838" s="8" t="str">
        <f>VLOOKUP(C838,配置表!$B:$F,5,FALSE)</f>
        <v>53,1</v>
      </c>
      <c r="K838" s="7" t="str">
        <f>VLOOKUP(C838,配置表!$B:$J,7,FALSE)&amp;W838&amp;IFERROR(VLOOKUP(C838,配置表!$B:$J,8,FALSE),"")&amp;IF(X838,VLOOKUP(X838,配置表!$M$2:$N$8,2,FALSE)&amp;VLOOKUP(C838,配置表!$B:$J,9,FALSE),"")</f>
        <v>任意神装达到325星</v>
      </c>
      <c r="L838" s="9"/>
      <c r="M838" s="9"/>
      <c r="N838" s="9"/>
      <c r="O838" s="9"/>
      <c r="P838" s="9"/>
      <c r="V838" s="11">
        <f>VLOOKUP(C838,配置表!$B:$F,4,FALSE)</f>
        <v>211</v>
      </c>
      <c r="W838" s="15">
        <f>VLOOKUP(B838,[3]成就!$A:$P,16,FALSE)</f>
        <v>325</v>
      </c>
      <c r="X838" s="12"/>
      <c r="Y838" s="11">
        <f>VLOOKUP(B838,[1]成就!$A:$P,14,FALSE)</f>
        <v>42000</v>
      </c>
      <c r="Z838" s="12"/>
      <c r="AA838" s="14" t="s">
        <v>64</v>
      </c>
      <c r="AB838" s="14">
        <v>5</v>
      </c>
      <c r="AC838" s="14" t="s">
        <v>53</v>
      </c>
      <c r="AD838" s="14">
        <v>4750</v>
      </c>
      <c r="AE838" s="14" t="s">
        <v>54</v>
      </c>
      <c r="AF838" s="14">
        <v>5700</v>
      </c>
      <c r="AG838" s="14">
        <f>VLOOKUP(AA838,[2]item!$A:$B,2,FALSE)</f>
        <v>22</v>
      </c>
      <c r="AH838" s="14">
        <f>VLOOKUP(AC838,[2]item!$A:$B,2,FALSE)</f>
        <v>2750</v>
      </c>
      <c r="AI838" s="14">
        <f>VLOOKUP(AE838,[2]item!$A:$B,2,FALSE)</f>
        <v>16</v>
      </c>
    </row>
    <row r="839" spans="2:35">
      <c r="B839" s="2">
        <v>946</v>
      </c>
      <c r="C839" s="7" t="str">
        <f>VLOOKUP(B839,[1]成就!$A:$P,2,FALSE)</f>
        <v>神装升星</v>
      </c>
      <c r="D839" s="2">
        <f>VLOOKUP(C839,配置表!$B:$F,2,FALSE)</f>
        <v>21</v>
      </c>
      <c r="E839" s="2">
        <v>947</v>
      </c>
      <c r="F839" s="8" t="str">
        <f t="shared" si="39"/>
        <v>211,350</v>
      </c>
      <c r="G839" s="8" t="s">
        <v>46</v>
      </c>
      <c r="H839" s="7" t="str">
        <f t="shared" si="40"/>
        <v>17,5;2750,5000;16,6000</v>
      </c>
      <c r="I839" s="7" t="str">
        <f t="shared" si="41"/>
        <v>1,45000</v>
      </c>
      <c r="J839" s="8" t="str">
        <f>VLOOKUP(C839,配置表!$B:$F,5,FALSE)</f>
        <v>53,1</v>
      </c>
      <c r="K839" s="7" t="str">
        <f>VLOOKUP(C839,配置表!$B:$J,7,FALSE)&amp;W839&amp;IFERROR(VLOOKUP(C839,配置表!$B:$J,8,FALSE),"")&amp;IF(X839,VLOOKUP(X839,配置表!$M$2:$N$8,2,FALSE)&amp;VLOOKUP(C839,配置表!$B:$J,9,FALSE),"")</f>
        <v>任意神装达到350星</v>
      </c>
      <c r="L839" s="9"/>
      <c r="M839" s="9"/>
      <c r="N839" s="9"/>
      <c r="O839" s="9"/>
      <c r="P839" s="9"/>
      <c r="V839" s="11">
        <f>VLOOKUP(C839,配置表!$B:$F,4,FALSE)</f>
        <v>211</v>
      </c>
      <c r="W839" s="15">
        <f>VLOOKUP(B839,[3]成就!$A:$P,16,FALSE)</f>
        <v>350</v>
      </c>
      <c r="X839" s="12"/>
      <c r="Y839" s="11">
        <f>VLOOKUP(B839,[1]成就!$A:$P,14,FALSE)</f>
        <v>45000</v>
      </c>
      <c r="Z839" s="12"/>
      <c r="AA839" s="14" t="s">
        <v>52</v>
      </c>
      <c r="AB839" s="14">
        <v>5</v>
      </c>
      <c r="AC839" s="14" t="s">
        <v>53</v>
      </c>
      <c r="AD839" s="14">
        <v>5000</v>
      </c>
      <c r="AE839" s="14" t="s">
        <v>54</v>
      </c>
      <c r="AF839" s="14">
        <v>6000</v>
      </c>
      <c r="AG839" s="14">
        <f>VLOOKUP(AA839,[2]item!$A:$B,2,FALSE)</f>
        <v>17</v>
      </c>
      <c r="AH839" s="14">
        <f>VLOOKUP(AC839,[2]item!$A:$B,2,FALSE)</f>
        <v>2750</v>
      </c>
      <c r="AI839" s="14">
        <f>VLOOKUP(AE839,[2]item!$A:$B,2,FALSE)</f>
        <v>16</v>
      </c>
    </row>
    <row r="840" spans="2:35">
      <c r="B840" s="2">
        <v>947</v>
      </c>
      <c r="C840" s="7" t="str">
        <f>VLOOKUP(B840,[1]成就!$A:$P,2,FALSE)</f>
        <v>神装升星</v>
      </c>
      <c r="D840" s="2">
        <f>VLOOKUP(C840,配置表!$B:$F,2,FALSE)</f>
        <v>21</v>
      </c>
      <c r="E840" s="2">
        <v>948</v>
      </c>
      <c r="F840" s="8" t="str">
        <f t="shared" si="39"/>
        <v>211,375</v>
      </c>
      <c r="G840" s="8" t="s">
        <v>46</v>
      </c>
      <c r="H840" s="7" t="str">
        <f t="shared" si="40"/>
        <v>17,5;2750,5000;16,6000</v>
      </c>
      <c r="I840" s="7" t="str">
        <f t="shared" si="41"/>
        <v>1,45000</v>
      </c>
      <c r="J840" s="8" t="str">
        <f>VLOOKUP(C840,配置表!$B:$F,5,FALSE)</f>
        <v>53,1</v>
      </c>
      <c r="K840" s="7" t="str">
        <f>VLOOKUP(C840,配置表!$B:$J,7,FALSE)&amp;W840&amp;IFERROR(VLOOKUP(C840,配置表!$B:$J,8,FALSE),"")&amp;IF(X840,VLOOKUP(X840,配置表!$M$2:$N$8,2,FALSE)&amp;VLOOKUP(C840,配置表!$B:$J,9,FALSE),"")</f>
        <v>任意神装达到375星</v>
      </c>
      <c r="L840" s="9"/>
      <c r="M840" s="9"/>
      <c r="N840" s="9"/>
      <c r="O840" s="9"/>
      <c r="P840" s="9"/>
      <c r="V840" s="11">
        <f>VLOOKUP(C840,配置表!$B:$F,4,FALSE)</f>
        <v>211</v>
      </c>
      <c r="W840" s="15">
        <f>VLOOKUP(B840,[3]成就!$A:$P,16,FALSE)</f>
        <v>375</v>
      </c>
      <c r="X840" s="12"/>
      <c r="Y840" s="11">
        <f>VLOOKUP(B840,[1]成就!$A:$P,14,FALSE)</f>
        <v>45000</v>
      </c>
      <c r="Z840" s="12"/>
      <c r="AA840" s="14" t="s">
        <v>52</v>
      </c>
      <c r="AB840" s="14">
        <v>5</v>
      </c>
      <c r="AC840" s="14" t="s">
        <v>53</v>
      </c>
      <c r="AD840" s="14">
        <v>5000</v>
      </c>
      <c r="AE840" s="14" t="s">
        <v>54</v>
      </c>
      <c r="AF840" s="14">
        <v>6000</v>
      </c>
      <c r="AG840" s="14">
        <f>VLOOKUP(AA840,[2]item!$A:$B,2,FALSE)</f>
        <v>17</v>
      </c>
      <c r="AH840" s="14">
        <f>VLOOKUP(AC840,[2]item!$A:$B,2,FALSE)</f>
        <v>2750</v>
      </c>
      <c r="AI840" s="14">
        <f>VLOOKUP(AE840,[2]item!$A:$B,2,FALSE)</f>
        <v>16</v>
      </c>
    </row>
    <row r="841" spans="2:35">
      <c r="B841" s="2">
        <v>948</v>
      </c>
      <c r="C841" s="7" t="str">
        <f>VLOOKUP(B841,[1]成就!$A:$P,2,FALSE)</f>
        <v>神装升星</v>
      </c>
      <c r="D841" s="2">
        <f>VLOOKUP(C841,配置表!$B:$F,2,FALSE)</f>
        <v>21</v>
      </c>
      <c r="E841" s="2">
        <v>949</v>
      </c>
      <c r="F841" s="8" t="str">
        <f t="shared" si="39"/>
        <v>211,400</v>
      </c>
      <c r="G841" s="8" t="s">
        <v>46</v>
      </c>
      <c r="H841" s="7" t="str">
        <f t="shared" si="40"/>
        <v>22,5;2750,5250;16,6300</v>
      </c>
      <c r="I841" s="7" t="str">
        <f t="shared" si="41"/>
        <v>1,48000</v>
      </c>
      <c r="J841" s="8" t="str">
        <f>VLOOKUP(C841,配置表!$B:$F,5,FALSE)</f>
        <v>53,1</v>
      </c>
      <c r="K841" s="7" t="str">
        <f>VLOOKUP(C841,配置表!$B:$J,7,FALSE)&amp;W841&amp;IFERROR(VLOOKUP(C841,配置表!$B:$J,8,FALSE),"")&amp;IF(X841,VLOOKUP(X841,配置表!$M$2:$N$8,2,FALSE)&amp;VLOOKUP(C841,配置表!$B:$J,9,FALSE),"")</f>
        <v>任意神装达到400星</v>
      </c>
      <c r="L841" s="9"/>
      <c r="M841" s="9"/>
      <c r="N841" s="9"/>
      <c r="O841" s="9"/>
      <c r="P841" s="9"/>
      <c r="V841" s="11">
        <f>VLOOKUP(C841,配置表!$B:$F,4,FALSE)</f>
        <v>211</v>
      </c>
      <c r="W841" s="15">
        <f>VLOOKUP(B841,[3]成就!$A:$P,16,FALSE)</f>
        <v>400</v>
      </c>
      <c r="X841" s="12"/>
      <c r="Y841" s="11">
        <f>VLOOKUP(B841,[1]成就!$A:$P,14,FALSE)</f>
        <v>48000</v>
      </c>
      <c r="Z841" s="12"/>
      <c r="AA841" s="14" t="s">
        <v>64</v>
      </c>
      <c r="AB841" s="14">
        <v>5</v>
      </c>
      <c r="AC841" s="14" t="s">
        <v>53</v>
      </c>
      <c r="AD841" s="14">
        <v>5250</v>
      </c>
      <c r="AE841" s="14" t="s">
        <v>54</v>
      </c>
      <c r="AF841" s="14">
        <v>6300</v>
      </c>
      <c r="AG841" s="14">
        <f>VLOOKUP(AA841,[2]item!$A:$B,2,FALSE)</f>
        <v>22</v>
      </c>
      <c r="AH841" s="14">
        <f>VLOOKUP(AC841,[2]item!$A:$B,2,FALSE)</f>
        <v>2750</v>
      </c>
      <c r="AI841" s="14">
        <f>VLOOKUP(AE841,[2]item!$A:$B,2,FALSE)</f>
        <v>16</v>
      </c>
    </row>
    <row r="842" spans="2:35">
      <c r="B842" s="2">
        <v>949</v>
      </c>
      <c r="C842" s="7" t="str">
        <f>VLOOKUP(B842,[1]成就!$A:$P,2,FALSE)</f>
        <v>神装升星</v>
      </c>
      <c r="D842" s="2">
        <f>VLOOKUP(C842,配置表!$B:$F,2,FALSE)</f>
        <v>21</v>
      </c>
      <c r="E842" s="2">
        <v>950</v>
      </c>
      <c r="F842" s="8" t="str">
        <f t="shared" si="39"/>
        <v>211,425</v>
      </c>
      <c r="G842" s="8" t="s">
        <v>46</v>
      </c>
      <c r="H842" s="7" t="str">
        <f t="shared" si="40"/>
        <v>17,5;2750,5250;16,6300</v>
      </c>
      <c r="I842" s="7" t="str">
        <f t="shared" si="41"/>
        <v>1,48000</v>
      </c>
      <c r="J842" s="8" t="str">
        <f>VLOOKUP(C842,配置表!$B:$F,5,FALSE)</f>
        <v>53,1</v>
      </c>
      <c r="K842" s="7" t="str">
        <f>VLOOKUP(C842,配置表!$B:$J,7,FALSE)&amp;W842&amp;IFERROR(VLOOKUP(C842,配置表!$B:$J,8,FALSE),"")&amp;IF(X842,VLOOKUP(X842,配置表!$M$2:$N$8,2,FALSE)&amp;VLOOKUP(C842,配置表!$B:$J,9,FALSE),"")</f>
        <v>任意神装达到425星</v>
      </c>
      <c r="L842" s="9"/>
      <c r="M842" s="9"/>
      <c r="N842" s="9"/>
      <c r="O842" s="9"/>
      <c r="P842" s="9"/>
      <c r="V842" s="11">
        <f>VLOOKUP(C842,配置表!$B:$F,4,FALSE)</f>
        <v>211</v>
      </c>
      <c r="W842" s="15">
        <f>VLOOKUP(B842,[3]成就!$A:$P,16,FALSE)</f>
        <v>425</v>
      </c>
      <c r="X842" s="12"/>
      <c r="Y842" s="11">
        <f>VLOOKUP(B842,[1]成就!$A:$P,14,FALSE)</f>
        <v>48000</v>
      </c>
      <c r="Z842" s="12"/>
      <c r="AA842" s="14" t="s">
        <v>52</v>
      </c>
      <c r="AB842" s="14">
        <v>5</v>
      </c>
      <c r="AC842" s="14" t="s">
        <v>53</v>
      </c>
      <c r="AD842" s="14">
        <v>5250</v>
      </c>
      <c r="AE842" s="14" t="s">
        <v>54</v>
      </c>
      <c r="AF842" s="14">
        <v>6300</v>
      </c>
      <c r="AG842" s="14">
        <f>VLOOKUP(AA842,[2]item!$A:$B,2,FALSE)</f>
        <v>17</v>
      </c>
      <c r="AH842" s="14">
        <f>VLOOKUP(AC842,[2]item!$A:$B,2,FALSE)</f>
        <v>2750</v>
      </c>
      <c r="AI842" s="14">
        <f>VLOOKUP(AE842,[2]item!$A:$B,2,FALSE)</f>
        <v>16</v>
      </c>
    </row>
    <row r="843" spans="2:35">
      <c r="B843" s="2">
        <v>950</v>
      </c>
      <c r="C843" s="7" t="str">
        <f>VLOOKUP(B843,[1]成就!$A:$P,2,FALSE)</f>
        <v>神装升星</v>
      </c>
      <c r="D843" s="2">
        <f>VLOOKUP(C843,配置表!$B:$F,2,FALSE)</f>
        <v>21</v>
      </c>
      <c r="E843" s="2">
        <v>951</v>
      </c>
      <c r="F843" s="8" t="str">
        <f t="shared" si="39"/>
        <v>211,450</v>
      </c>
      <c r="G843" s="8" t="s">
        <v>46</v>
      </c>
      <c r="H843" s="7" t="str">
        <f t="shared" si="40"/>
        <v>17,5;2750,5500;16,6600</v>
      </c>
      <c r="I843" s="7" t="str">
        <f t="shared" si="41"/>
        <v>1,51000</v>
      </c>
      <c r="J843" s="8" t="str">
        <f>VLOOKUP(C843,配置表!$B:$F,5,FALSE)</f>
        <v>53,1</v>
      </c>
      <c r="K843" s="7" t="str">
        <f>VLOOKUP(C843,配置表!$B:$J,7,FALSE)&amp;W843&amp;IFERROR(VLOOKUP(C843,配置表!$B:$J,8,FALSE),"")&amp;IF(X843,VLOOKUP(X843,配置表!$M$2:$N$8,2,FALSE)&amp;VLOOKUP(C843,配置表!$B:$J,9,FALSE),"")</f>
        <v>任意神装达到450星</v>
      </c>
      <c r="L843" s="9"/>
      <c r="M843" s="9"/>
      <c r="N843" s="9"/>
      <c r="O843" s="9"/>
      <c r="P843" s="9"/>
      <c r="V843" s="11">
        <f>VLOOKUP(C843,配置表!$B:$F,4,FALSE)</f>
        <v>211</v>
      </c>
      <c r="W843" s="15">
        <f>VLOOKUP(B843,[3]成就!$A:$P,16,FALSE)</f>
        <v>450</v>
      </c>
      <c r="X843" s="12"/>
      <c r="Y843" s="11">
        <f>VLOOKUP(B843,[1]成就!$A:$P,14,FALSE)</f>
        <v>51000</v>
      </c>
      <c r="Z843" s="12"/>
      <c r="AA843" s="14" t="s">
        <v>52</v>
      </c>
      <c r="AB843" s="14">
        <v>5</v>
      </c>
      <c r="AC843" s="14" t="s">
        <v>53</v>
      </c>
      <c r="AD843" s="14">
        <v>5500</v>
      </c>
      <c r="AE843" s="14" t="s">
        <v>54</v>
      </c>
      <c r="AF843" s="14">
        <v>6600</v>
      </c>
      <c r="AG843" s="14">
        <f>VLOOKUP(AA843,[2]item!$A:$B,2,FALSE)</f>
        <v>17</v>
      </c>
      <c r="AH843" s="14">
        <f>VLOOKUP(AC843,[2]item!$A:$B,2,FALSE)</f>
        <v>2750</v>
      </c>
      <c r="AI843" s="14">
        <f>VLOOKUP(AE843,[2]item!$A:$B,2,FALSE)</f>
        <v>16</v>
      </c>
    </row>
    <row r="844" spans="2:35">
      <c r="B844" s="2">
        <v>951</v>
      </c>
      <c r="C844" s="7" t="str">
        <f>VLOOKUP(B844,[1]成就!$A:$P,2,FALSE)</f>
        <v>神装升星</v>
      </c>
      <c r="D844" s="2">
        <f>VLOOKUP(C844,配置表!$B:$F,2,FALSE)</f>
        <v>21</v>
      </c>
      <c r="E844" s="2">
        <v>952</v>
      </c>
      <c r="F844" s="8" t="str">
        <f t="shared" si="39"/>
        <v>211,475</v>
      </c>
      <c r="G844" s="8" t="s">
        <v>46</v>
      </c>
      <c r="H844" s="7" t="str">
        <f t="shared" si="40"/>
        <v>22,5;2750,5500;16,6600</v>
      </c>
      <c r="I844" s="7" t="str">
        <f t="shared" si="41"/>
        <v>1,51000</v>
      </c>
      <c r="J844" s="8" t="str">
        <f>VLOOKUP(C844,配置表!$B:$F,5,FALSE)</f>
        <v>53,1</v>
      </c>
      <c r="K844" s="7" t="str">
        <f>VLOOKUP(C844,配置表!$B:$J,7,FALSE)&amp;W844&amp;IFERROR(VLOOKUP(C844,配置表!$B:$J,8,FALSE),"")&amp;IF(X844,VLOOKUP(X844,配置表!$M$2:$N$8,2,FALSE)&amp;VLOOKUP(C844,配置表!$B:$J,9,FALSE),"")</f>
        <v>任意神装达到475星</v>
      </c>
      <c r="L844" s="9"/>
      <c r="M844" s="9"/>
      <c r="N844" s="9"/>
      <c r="O844" s="9"/>
      <c r="P844" s="9"/>
      <c r="V844" s="11">
        <f>VLOOKUP(C844,配置表!$B:$F,4,FALSE)</f>
        <v>211</v>
      </c>
      <c r="W844" s="15">
        <f>VLOOKUP(B844,[3]成就!$A:$P,16,FALSE)</f>
        <v>475</v>
      </c>
      <c r="X844" s="12"/>
      <c r="Y844" s="11">
        <f>VLOOKUP(B844,[1]成就!$A:$P,14,FALSE)</f>
        <v>51000</v>
      </c>
      <c r="Z844" s="12"/>
      <c r="AA844" s="14" t="s">
        <v>64</v>
      </c>
      <c r="AB844" s="14">
        <v>5</v>
      </c>
      <c r="AC844" s="14" t="s">
        <v>53</v>
      </c>
      <c r="AD844" s="14">
        <v>5500</v>
      </c>
      <c r="AE844" s="14" t="s">
        <v>54</v>
      </c>
      <c r="AF844" s="14">
        <v>6600</v>
      </c>
      <c r="AG844" s="14">
        <f>VLOOKUP(AA844,[2]item!$A:$B,2,FALSE)</f>
        <v>22</v>
      </c>
      <c r="AH844" s="14">
        <f>VLOOKUP(AC844,[2]item!$A:$B,2,FALSE)</f>
        <v>2750</v>
      </c>
      <c r="AI844" s="14">
        <f>VLOOKUP(AE844,[2]item!$A:$B,2,FALSE)</f>
        <v>16</v>
      </c>
    </row>
    <row r="845" spans="2:35">
      <c r="B845" s="2">
        <v>952</v>
      </c>
      <c r="C845" s="7" t="str">
        <f>VLOOKUP(B845,[1]成就!$A:$P,2,FALSE)</f>
        <v>神装升星</v>
      </c>
      <c r="D845" s="2">
        <f>VLOOKUP(C845,配置表!$B:$F,2,FALSE)</f>
        <v>21</v>
      </c>
      <c r="E845" s="2">
        <v>953</v>
      </c>
      <c r="F845" s="8" t="str">
        <f t="shared" si="39"/>
        <v>211,500</v>
      </c>
      <c r="G845" s="8" t="s">
        <v>46</v>
      </c>
      <c r="H845" s="7" t="str">
        <f t="shared" si="40"/>
        <v>17,5;2750,5750;16,6900</v>
      </c>
      <c r="I845" s="7" t="str">
        <f t="shared" si="41"/>
        <v>1,54000</v>
      </c>
      <c r="J845" s="8" t="str">
        <f>VLOOKUP(C845,配置表!$B:$F,5,FALSE)</f>
        <v>53,1</v>
      </c>
      <c r="K845" s="7" t="str">
        <f>VLOOKUP(C845,配置表!$B:$J,7,FALSE)&amp;W845&amp;IFERROR(VLOOKUP(C845,配置表!$B:$J,8,FALSE),"")&amp;IF(X845,VLOOKUP(X845,配置表!$M$2:$N$8,2,FALSE)&amp;VLOOKUP(C845,配置表!$B:$J,9,FALSE),"")</f>
        <v>任意神装达到500星</v>
      </c>
      <c r="L845" s="9"/>
      <c r="M845" s="9"/>
      <c r="N845" s="9"/>
      <c r="O845" s="9"/>
      <c r="P845" s="9"/>
      <c r="V845" s="11">
        <f>VLOOKUP(C845,配置表!$B:$F,4,FALSE)</f>
        <v>211</v>
      </c>
      <c r="W845" s="15">
        <f>VLOOKUP(B845,[3]成就!$A:$P,16,FALSE)</f>
        <v>500</v>
      </c>
      <c r="X845" s="12"/>
      <c r="Y845" s="11">
        <f>VLOOKUP(B845,[1]成就!$A:$P,14,FALSE)</f>
        <v>54000</v>
      </c>
      <c r="Z845" s="12"/>
      <c r="AA845" s="14" t="s">
        <v>52</v>
      </c>
      <c r="AB845" s="14">
        <v>5</v>
      </c>
      <c r="AC845" s="14" t="s">
        <v>53</v>
      </c>
      <c r="AD845" s="14">
        <v>5750</v>
      </c>
      <c r="AE845" s="14" t="s">
        <v>54</v>
      </c>
      <c r="AF845" s="14">
        <v>6900</v>
      </c>
      <c r="AG845" s="14">
        <f>VLOOKUP(AA845,[2]item!$A:$B,2,FALSE)</f>
        <v>17</v>
      </c>
      <c r="AH845" s="14">
        <f>VLOOKUP(AC845,[2]item!$A:$B,2,FALSE)</f>
        <v>2750</v>
      </c>
      <c r="AI845" s="14">
        <f>VLOOKUP(AE845,[2]item!$A:$B,2,FALSE)</f>
        <v>16</v>
      </c>
    </row>
    <row r="846" spans="2:35">
      <c r="B846" s="2">
        <v>953</v>
      </c>
      <c r="C846" s="7" t="str">
        <f>VLOOKUP(B846,[1]成就!$A:$P,2,FALSE)</f>
        <v>神装升星</v>
      </c>
      <c r="D846" s="2">
        <f>VLOOKUP(C846,配置表!$B:$F,2,FALSE)</f>
        <v>21</v>
      </c>
      <c r="E846" s="2">
        <v>954</v>
      </c>
      <c r="F846" s="8" t="str">
        <f t="shared" si="39"/>
        <v>211,525</v>
      </c>
      <c r="G846" s="8" t="s">
        <v>46</v>
      </c>
      <c r="H846" s="7" t="str">
        <f t="shared" si="40"/>
        <v>17,5;2750,5750;16,6900</v>
      </c>
      <c r="I846" s="7" t="str">
        <f t="shared" si="41"/>
        <v>1,54000</v>
      </c>
      <c r="J846" s="8" t="str">
        <f>VLOOKUP(C846,配置表!$B:$F,5,FALSE)</f>
        <v>53,1</v>
      </c>
      <c r="K846" s="7" t="str">
        <f>VLOOKUP(C846,配置表!$B:$J,7,FALSE)&amp;W846&amp;IFERROR(VLOOKUP(C846,配置表!$B:$J,8,FALSE),"")&amp;IF(X846,VLOOKUP(X846,配置表!$M$2:$N$8,2,FALSE)&amp;VLOOKUP(C846,配置表!$B:$J,9,FALSE),"")</f>
        <v>任意神装达到525星</v>
      </c>
      <c r="L846" s="9"/>
      <c r="M846" s="9"/>
      <c r="N846" s="9"/>
      <c r="O846" s="9"/>
      <c r="P846" s="9"/>
      <c r="V846" s="11">
        <f>VLOOKUP(C846,配置表!$B:$F,4,FALSE)</f>
        <v>211</v>
      </c>
      <c r="W846" s="15">
        <f>VLOOKUP(B846,[3]成就!$A:$P,16,FALSE)</f>
        <v>525</v>
      </c>
      <c r="X846" s="12"/>
      <c r="Y846" s="11">
        <f>VLOOKUP(B846,[1]成就!$A:$P,14,FALSE)</f>
        <v>54000</v>
      </c>
      <c r="Z846" s="12"/>
      <c r="AA846" s="14" t="s">
        <v>52</v>
      </c>
      <c r="AB846" s="14">
        <v>5</v>
      </c>
      <c r="AC846" s="14" t="s">
        <v>53</v>
      </c>
      <c r="AD846" s="14">
        <v>5750</v>
      </c>
      <c r="AE846" s="14" t="s">
        <v>54</v>
      </c>
      <c r="AF846" s="14">
        <v>6900</v>
      </c>
      <c r="AG846" s="14">
        <f>VLOOKUP(AA846,[2]item!$A:$B,2,FALSE)</f>
        <v>17</v>
      </c>
      <c r="AH846" s="14">
        <f>VLOOKUP(AC846,[2]item!$A:$B,2,FALSE)</f>
        <v>2750</v>
      </c>
      <c r="AI846" s="14">
        <f>VLOOKUP(AE846,[2]item!$A:$B,2,FALSE)</f>
        <v>16</v>
      </c>
    </row>
    <row r="847" spans="2:35">
      <c r="B847" s="2">
        <v>954</v>
      </c>
      <c r="C847" s="7" t="str">
        <f>VLOOKUP(B847,[1]成就!$A:$P,2,FALSE)</f>
        <v>神装升星</v>
      </c>
      <c r="D847" s="2">
        <f>VLOOKUP(C847,配置表!$B:$F,2,FALSE)</f>
        <v>21</v>
      </c>
      <c r="E847" s="2">
        <v>955</v>
      </c>
      <c r="F847" s="8" t="str">
        <f t="shared" si="39"/>
        <v>211,550</v>
      </c>
      <c r="G847" s="8" t="s">
        <v>46</v>
      </c>
      <c r="H847" s="7" t="str">
        <f t="shared" si="40"/>
        <v>22,5;2750,6000;16,7200</v>
      </c>
      <c r="I847" s="7" t="str">
        <f t="shared" si="41"/>
        <v>1,57000</v>
      </c>
      <c r="J847" s="8" t="str">
        <f>VLOOKUP(C847,配置表!$B:$F,5,FALSE)</f>
        <v>53,1</v>
      </c>
      <c r="K847" s="7" t="str">
        <f>VLOOKUP(C847,配置表!$B:$J,7,FALSE)&amp;W847&amp;IFERROR(VLOOKUP(C847,配置表!$B:$J,8,FALSE),"")&amp;IF(X847,VLOOKUP(X847,配置表!$M$2:$N$8,2,FALSE)&amp;VLOOKUP(C847,配置表!$B:$J,9,FALSE),"")</f>
        <v>任意神装达到550星</v>
      </c>
      <c r="L847" s="9"/>
      <c r="M847" s="9"/>
      <c r="N847" s="9"/>
      <c r="O847" s="9"/>
      <c r="P847" s="9"/>
      <c r="V847" s="11">
        <f>VLOOKUP(C847,配置表!$B:$F,4,FALSE)</f>
        <v>211</v>
      </c>
      <c r="W847" s="15">
        <f>VLOOKUP(B847,[3]成就!$A:$P,16,FALSE)</f>
        <v>550</v>
      </c>
      <c r="X847" s="12"/>
      <c r="Y847" s="11">
        <f>VLOOKUP(B847,[1]成就!$A:$P,14,FALSE)</f>
        <v>57000</v>
      </c>
      <c r="Z847" s="12"/>
      <c r="AA847" s="14" t="s">
        <v>64</v>
      </c>
      <c r="AB847" s="14">
        <v>5</v>
      </c>
      <c r="AC847" s="14" t="s">
        <v>53</v>
      </c>
      <c r="AD847" s="14">
        <v>6000</v>
      </c>
      <c r="AE847" s="14" t="s">
        <v>54</v>
      </c>
      <c r="AF847" s="14">
        <v>7200</v>
      </c>
      <c r="AG847" s="14">
        <f>VLOOKUP(AA847,[2]item!$A:$B,2,FALSE)</f>
        <v>22</v>
      </c>
      <c r="AH847" s="14">
        <f>VLOOKUP(AC847,[2]item!$A:$B,2,FALSE)</f>
        <v>2750</v>
      </c>
      <c r="AI847" s="14">
        <f>VLOOKUP(AE847,[2]item!$A:$B,2,FALSE)</f>
        <v>16</v>
      </c>
    </row>
    <row r="848" spans="2:35">
      <c r="B848" s="2">
        <v>955</v>
      </c>
      <c r="C848" s="7" t="str">
        <f>VLOOKUP(B848,[1]成就!$A:$P,2,FALSE)</f>
        <v>神装升星</v>
      </c>
      <c r="D848" s="2">
        <f>VLOOKUP(C848,配置表!$B:$F,2,FALSE)</f>
        <v>21</v>
      </c>
      <c r="E848" s="2">
        <v>956</v>
      </c>
      <c r="F848" s="8" t="str">
        <f t="shared" si="39"/>
        <v>211,575</v>
      </c>
      <c r="G848" s="8" t="s">
        <v>46</v>
      </c>
      <c r="H848" s="7" t="str">
        <f t="shared" si="40"/>
        <v>17,5;2750,6000;16,7200</v>
      </c>
      <c r="I848" s="7" t="str">
        <f t="shared" si="41"/>
        <v>1,57000</v>
      </c>
      <c r="J848" s="8" t="str">
        <f>VLOOKUP(C848,配置表!$B:$F,5,FALSE)</f>
        <v>53,1</v>
      </c>
      <c r="K848" s="7" t="str">
        <f>VLOOKUP(C848,配置表!$B:$J,7,FALSE)&amp;W848&amp;IFERROR(VLOOKUP(C848,配置表!$B:$J,8,FALSE),"")&amp;IF(X848,VLOOKUP(X848,配置表!$M$2:$N$8,2,FALSE)&amp;VLOOKUP(C848,配置表!$B:$J,9,FALSE),"")</f>
        <v>任意神装达到575星</v>
      </c>
      <c r="L848" s="9"/>
      <c r="M848" s="9"/>
      <c r="N848" s="9"/>
      <c r="O848" s="9"/>
      <c r="P848" s="9"/>
      <c r="V848" s="11">
        <f>VLOOKUP(C848,配置表!$B:$F,4,FALSE)</f>
        <v>211</v>
      </c>
      <c r="W848" s="15">
        <f>VLOOKUP(B848,[3]成就!$A:$P,16,FALSE)</f>
        <v>575</v>
      </c>
      <c r="X848" s="12"/>
      <c r="Y848" s="11">
        <f>VLOOKUP(B848,[1]成就!$A:$P,14,FALSE)</f>
        <v>57000</v>
      </c>
      <c r="Z848" s="12"/>
      <c r="AA848" s="14" t="s">
        <v>52</v>
      </c>
      <c r="AB848" s="14">
        <v>5</v>
      </c>
      <c r="AC848" s="14" t="s">
        <v>53</v>
      </c>
      <c r="AD848" s="14">
        <v>6000</v>
      </c>
      <c r="AE848" s="14" t="s">
        <v>54</v>
      </c>
      <c r="AF848" s="14">
        <v>7200</v>
      </c>
      <c r="AG848" s="14">
        <f>VLOOKUP(AA848,[2]item!$A:$B,2,FALSE)</f>
        <v>17</v>
      </c>
      <c r="AH848" s="14">
        <f>VLOOKUP(AC848,[2]item!$A:$B,2,FALSE)</f>
        <v>2750</v>
      </c>
      <c r="AI848" s="14">
        <f>VLOOKUP(AE848,[2]item!$A:$B,2,FALSE)</f>
        <v>16</v>
      </c>
    </row>
    <row r="849" spans="2:35">
      <c r="B849" s="2">
        <v>956</v>
      </c>
      <c r="C849" s="7" t="str">
        <f>VLOOKUP(B849,[1]成就!$A:$P,2,FALSE)</f>
        <v>神装升星</v>
      </c>
      <c r="D849" s="2">
        <f>VLOOKUP(C849,配置表!$B:$F,2,FALSE)</f>
        <v>21</v>
      </c>
      <c r="E849" s="2">
        <v>957</v>
      </c>
      <c r="F849" s="8" t="str">
        <f t="shared" si="39"/>
        <v>211,600</v>
      </c>
      <c r="G849" s="8" t="s">
        <v>46</v>
      </c>
      <c r="H849" s="7" t="str">
        <f t="shared" si="40"/>
        <v>17,5;2750,6250;16,7500</v>
      </c>
      <c r="I849" s="7" t="str">
        <f t="shared" si="41"/>
        <v>1,60000</v>
      </c>
      <c r="J849" s="8" t="str">
        <f>VLOOKUP(C849,配置表!$B:$F,5,FALSE)</f>
        <v>53,1</v>
      </c>
      <c r="K849" s="7" t="str">
        <f>VLOOKUP(C849,配置表!$B:$J,7,FALSE)&amp;W849&amp;IFERROR(VLOOKUP(C849,配置表!$B:$J,8,FALSE),"")&amp;IF(X849,VLOOKUP(X849,配置表!$M$2:$N$8,2,FALSE)&amp;VLOOKUP(C849,配置表!$B:$J,9,FALSE),"")</f>
        <v>任意神装达到600星</v>
      </c>
      <c r="L849" s="9"/>
      <c r="M849" s="9"/>
      <c r="N849" s="9"/>
      <c r="O849" s="9"/>
      <c r="P849" s="9"/>
      <c r="V849" s="11">
        <f>VLOOKUP(C849,配置表!$B:$F,4,FALSE)</f>
        <v>211</v>
      </c>
      <c r="W849" s="15">
        <f>VLOOKUP(B849,[3]成就!$A:$P,16,FALSE)</f>
        <v>600</v>
      </c>
      <c r="X849" s="12"/>
      <c r="Y849" s="11">
        <f>VLOOKUP(B849,[1]成就!$A:$P,14,FALSE)</f>
        <v>60000</v>
      </c>
      <c r="Z849" s="12"/>
      <c r="AA849" s="14" t="s">
        <v>52</v>
      </c>
      <c r="AB849" s="14">
        <v>5</v>
      </c>
      <c r="AC849" s="14" t="s">
        <v>53</v>
      </c>
      <c r="AD849" s="14">
        <v>6250</v>
      </c>
      <c r="AE849" s="14" t="s">
        <v>54</v>
      </c>
      <c r="AF849" s="14">
        <v>7500</v>
      </c>
      <c r="AG849" s="14">
        <f>VLOOKUP(AA849,[2]item!$A:$B,2,FALSE)</f>
        <v>17</v>
      </c>
      <c r="AH849" s="14">
        <f>VLOOKUP(AC849,[2]item!$A:$B,2,FALSE)</f>
        <v>2750</v>
      </c>
      <c r="AI849" s="14">
        <f>VLOOKUP(AE849,[2]item!$A:$B,2,FALSE)</f>
        <v>16</v>
      </c>
    </row>
    <row r="850" spans="2:35">
      <c r="B850" s="2">
        <v>957</v>
      </c>
      <c r="C850" s="7" t="str">
        <f>VLOOKUP(B850,[1]成就!$A:$P,2,FALSE)</f>
        <v>神装升星</v>
      </c>
      <c r="D850" s="2">
        <f>VLOOKUP(C850,配置表!$B:$F,2,FALSE)</f>
        <v>21</v>
      </c>
      <c r="E850" s="2">
        <v>958</v>
      </c>
      <c r="F850" s="8" t="str">
        <f t="shared" si="39"/>
        <v>211,625</v>
      </c>
      <c r="G850" s="8" t="s">
        <v>46</v>
      </c>
      <c r="H850" s="7" t="str">
        <f t="shared" si="40"/>
        <v>22,5;2750,6250;16,7500</v>
      </c>
      <c r="I850" s="7" t="str">
        <f t="shared" si="41"/>
        <v>1,60000</v>
      </c>
      <c r="J850" s="8" t="str">
        <f>VLOOKUP(C850,配置表!$B:$F,5,FALSE)</f>
        <v>53,1</v>
      </c>
      <c r="K850" s="7" t="str">
        <f>VLOOKUP(C850,配置表!$B:$J,7,FALSE)&amp;W850&amp;IFERROR(VLOOKUP(C850,配置表!$B:$J,8,FALSE),"")&amp;IF(X850,VLOOKUP(X850,配置表!$M$2:$N$8,2,FALSE)&amp;VLOOKUP(C850,配置表!$B:$J,9,FALSE),"")</f>
        <v>任意神装达到625星</v>
      </c>
      <c r="L850" s="9"/>
      <c r="M850" s="9"/>
      <c r="N850" s="9"/>
      <c r="O850" s="9"/>
      <c r="P850" s="9"/>
      <c r="V850" s="11">
        <f>VLOOKUP(C850,配置表!$B:$F,4,FALSE)</f>
        <v>211</v>
      </c>
      <c r="W850" s="15">
        <f>VLOOKUP(B850,[3]成就!$A:$P,16,FALSE)</f>
        <v>625</v>
      </c>
      <c r="X850" s="12"/>
      <c r="Y850" s="11">
        <f>VLOOKUP(B850,[1]成就!$A:$P,14,FALSE)</f>
        <v>60000</v>
      </c>
      <c r="Z850" s="12"/>
      <c r="AA850" s="14" t="s">
        <v>64</v>
      </c>
      <c r="AB850" s="14">
        <v>5</v>
      </c>
      <c r="AC850" s="14" t="s">
        <v>53</v>
      </c>
      <c r="AD850" s="14">
        <v>6250</v>
      </c>
      <c r="AE850" s="14" t="s">
        <v>54</v>
      </c>
      <c r="AF850" s="14">
        <v>7500</v>
      </c>
      <c r="AG850" s="14">
        <f>VLOOKUP(AA850,[2]item!$A:$B,2,FALSE)</f>
        <v>22</v>
      </c>
      <c r="AH850" s="14">
        <f>VLOOKUP(AC850,[2]item!$A:$B,2,FALSE)</f>
        <v>2750</v>
      </c>
      <c r="AI850" s="14">
        <f>VLOOKUP(AE850,[2]item!$A:$B,2,FALSE)</f>
        <v>16</v>
      </c>
    </row>
    <row r="851" spans="2:35">
      <c r="B851" s="2">
        <v>958</v>
      </c>
      <c r="C851" s="7" t="str">
        <f>VLOOKUP(B851,[1]成就!$A:$P,2,FALSE)</f>
        <v>神装升星</v>
      </c>
      <c r="D851" s="2">
        <f>VLOOKUP(C851,配置表!$B:$F,2,FALSE)</f>
        <v>21</v>
      </c>
      <c r="E851" s="2">
        <v>959</v>
      </c>
      <c r="F851" s="8" t="str">
        <f t="shared" si="39"/>
        <v>211,650</v>
      </c>
      <c r="G851" s="8" t="s">
        <v>46</v>
      </c>
      <c r="H851" s="7" t="str">
        <f t="shared" si="40"/>
        <v>17,5;2750,6500;16,7800</v>
      </c>
      <c r="I851" s="7" t="str">
        <f t="shared" si="41"/>
        <v>1,63000</v>
      </c>
      <c r="J851" s="8" t="str">
        <f>VLOOKUP(C851,配置表!$B:$F,5,FALSE)</f>
        <v>53,1</v>
      </c>
      <c r="K851" s="7" t="str">
        <f>VLOOKUP(C851,配置表!$B:$J,7,FALSE)&amp;W851&amp;IFERROR(VLOOKUP(C851,配置表!$B:$J,8,FALSE),"")&amp;IF(X851,VLOOKUP(X851,配置表!$M$2:$N$8,2,FALSE)&amp;VLOOKUP(C851,配置表!$B:$J,9,FALSE),"")</f>
        <v>任意神装达到650星</v>
      </c>
      <c r="L851" s="9"/>
      <c r="M851" s="9"/>
      <c r="N851" s="9"/>
      <c r="O851" s="9"/>
      <c r="P851" s="9"/>
      <c r="V851" s="11">
        <f>VLOOKUP(C851,配置表!$B:$F,4,FALSE)</f>
        <v>211</v>
      </c>
      <c r="W851" s="15">
        <f>VLOOKUP(B851,[3]成就!$A:$P,16,FALSE)</f>
        <v>650</v>
      </c>
      <c r="X851" s="12"/>
      <c r="Y851" s="11">
        <f>VLOOKUP(B851,[1]成就!$A:$P,14,FALSE)</f>
        <v>63000</v>
      </c>
      <c r="Z851" s="12"/>
      <c r="AA851" s="14" t="s">
        <v>52</v>
      </c>
      <c r="AB851" s="14">
        <v>5</v>
      </c>
      <c r="AC851" s="14" t="s">
        <v>53</v>
      </c>
      <c r="AD851" s="14">
        <v>6500</v>
      </c>
      <c r="AE851" s="14" t="s">
        <v>54</v>
      </c>
      <c r="AF851" s="14">
        <v>7800</v>
      </c>
      <c r="AG851" s="14">
        <f>VLOOKUP(AA851,[2]item!$A:$B,2,FALSE)</f>
        <v>17</v>
      </c>
      <c r="AH851" s="14">
        <f>VLOOKUP(AC851,[2]item!$A:$B,2,FALSE)</f>
        <v>2750</v>
      </c>
      <c r="AI851" s="14">
        <f>VLOOKUP(AE851,[2]item!$A:$B,2,FALSE)</f>
        <v>16</v>
      </c>
    </row>
    <row r="852" spans="2:35">
      <c r="B852" s="2">
        <v>959</v>
      </c>
      <c r="C852" s="7" t="str">
        <f>VLOOKUP(B852,[1]成就!$A:$P,2,FALSE)</f>
        <v>神装升星</v>
      </c>
      <c r="D852" s="2">
        <f>VLOOKUP(C852,配置表!$B:$F,2,FALSE)</f>
        <v>21</v>
      </c>
      <c r="E852" s="2">
        <v>960</v>
      </c>
      <c r="F852" s="8" t="str">
        <f t="shared" si="39"/>
        <v>211,700</v>
      </c>
      <c r="G852" s="8" t="s">
        <v>46</v>
      </c>
      <c r="H852" s="7" t="str">
        <f t="shared" si="40"/>
        <v>17,5;2750,6500;16,7800</v>
      </c>
      <c r="I852" s="7" t="str">
        <f t="shared" si="41"/>
        <v>1,63000</v>
      </c>
      <c r="J852" s="8" t="str">
        <f>VLOOKUP(C852,配置表!$B:$F,5,FALSE)</f>
        <v>53,1</v>
      </c>
      <c r="K852" s="7" t="str">
        <f>VLOOKUP(C852,配置表!$B:$J,7,FALSE)&amp;W852&amp;IFERROR(VLOOKUP(C852,配置表!$B:$J,8,FALSE),"")&amp;IF(X852,VLOOKUP(X852,配置表!$M$2:$N$8,2,FALSE)&amp;VLOOKUP(C852,配置表!$B:$J,9,FALSE),"")</f>
        <v>任意神装达到700星</v>
      </c>
      <c r="L852" s="9"/>
      <c r="M852" s="9"/>
      <c r="N852" s="9"/>
      <c r="O852" s="9"/>
      <c r="P852" s="9"/>
      <c r="V852" s="11">
        <f>VLOOKUP(C852,配置表!$B:$F,4,FALSE)</f>
        <v>211</v>
      </c>
      <c r="W852" s="15">
        <f>VLOOKUP(B852,[3]成就!$A:$P,16,FALSE)</f>
        <v>700</v>
      </c>
      <c r="X852" s="12"/>
      <c r="Y852" s="11">
        <f>VLOOKUP(B852,[1]成就!$A:$P,14,FALSE)</f>
        <v>63000</v>
      </c>
      <c r="Z852" s="12"/>
      <c r="AA852" s="14" t="s">
        <v>52</v>
      </c>
      <c r="AB852" s="14">
        <v>5</v>
      </c>
      <c r="AC852" s="14" t="s">
        <v>53</v>
      </c>
      <c r="AD852" s="14">
        <v>6500</v>
      </c>
      <c r="AE852" s="14" t="s">
        <v>54</v>
      </c>
      <c r="AF852" s="14">
        <v>7800</v>
      </c>
      <c r="AG852" s="14">
        <f>VLOOKUP(AA852,[2]item!$A:$B,2,FALSE)</f>
        <v>17</v>
      </c>
      <c r="AH852" s="14">
        <f>VLOOKUP(AC852,[2]item!$A:$B,2,FALSE)</f>
        <v>2750</v>
      </c>
      <c r="AI852" s="14">
        <f>VLOOKUP(AE852,[2]item!$A:$B,2,FALSE)</f>
        <v>16</v>
      </c>
    </row>
    <row r="853" spans="2:35">
      <c r="B853" s="2">
        <v>960</v>
      </c>
      <c r="C853" s="7" t="str">
        <f>VLOOKUP(B853,[1]成就!$A:$P,2,FALSE)</f>
        <v>神装升星</v>
      </c>
      <c r="D853" s="2">
        <f>VLOOKUP(C853,配置表!$B:$F,2,FALSE)</f>
        <v>21</v>
      </c>
      <c r="E853" s="2">
        <v>961</v>
      </c>
      <c r="F853" s="8" t="str">
        <f t="shared" si="39"/>
        <v>211,750</v>
      </c>
      <c r="G853" s="8" t="s">
        <v>46</v>
      </c>
      <c r="H853" s="7" t="str">
        <f t="shared" si="40"/>
        <v>22,5;2750,6750;16,8100</v>
      </c>
      <c r="I853" s="7" t="str">
        <f t="shared" si="41"/>
        <v>1,66000</v>
      </c>
      <c r="J853" s="8" t="str">
        <f>VLOOKUP(C853,配置表!$B:$F,5,FALSE)</f>
        <v>53,1</v>
      </c>
      <c r="K853" s="7" t="str">
        <f>VLOOKUP(C853,配置表!$B:$J,7,FALSE)&amp;W853&amp;IFERROR(VLOOKUP(C853,配置表!$B:$J,8,FALSE),"")&amp;IF(X853,VLOOKUP(X853,配置表!$M$2:$N$8,2,FALSE)&amp;VLOOKUP(C853,配置表!$B:$J,9,FALSE),"")</f>
        <v>任意神装达到750星</v>
      </c>
      <c r="L853" s="9"/>
      <c r="M853" s="9"/>
      <c r="N853" s="9"/>
      <c r="O853" s="9"/>
      <c r="P853" s="9"/>
      <c r="V853" s="11">
        <f>VLOOKUP(C853,配置表!$B:$F,4,FALSE)</f>
        <v>211</v>
      </c>
      <c r="W853" s="15">
        <f>VLOOKUP(B853,[3]成就!$A:$P,16,FALSE)</f>
        <v>750</v>
      </c>
      <c r="X853" s="12"/>
      <c r="Y853" s="11">
        <f>VLOOKUP(B853,[1]成就!$A:$P,14,FALSE)</f>
        <v>66000</v>
      </c>
      <c r="Z853" s="12"/>
      <c r="AA853" s="14" t="s">
        <v>64</v>
      </c>
      <c r="AB853" s="14">
        <v>5</v>
      </c>
      <c r="AC853" s="14" t="s">
        <v>53</v>
      </c>
      <c r="AD853" s="14">
        <v>6750</v>
      </c>
      <c r="AE853" s="14" t="s">
        <v>54</v>
      </c>
      <c r="AF853" s="14">
        <v>8100</v>
      </c>
      <c r="AG853" s="14">
        <f>VLOOKUP(AA853,[2]item!$A:$B,2,FALSE)</f>
        <v>22</v>
      </c>
      <c r="AH853" s="14">
        <f>VLOOKUP(AC853,[2]item!$A:$B,2,FALSE)</f>
        <v>2750</v>
      </c>
      <c r="AI853" s="14">
        <f>VLOOKUP(AE853,[2]item!$A:$B,2,FALSE)</f>
        <v>16</v>
      </c>
    </row>
    <row r="854" spans="2:35">
      <c r="B854" s="2">
        <v>961</v>
      </c>
      <c r="C854" s="7" t="str">
        <f>VLOOKUP(B854,[1]成就!$A:$P,2,FALSE)</f>
        <v>神装升星</v>
      </c>
      <c r="D854" s="2">
        <f>VLOOKUP(C854,配置表!$B:$F,2,FALSE)</f>
        <v>21</v>
      </c>
      <c r="E854" s="2">
        <v>962</v>
      </c>
      <c r="F854" s="8" t="str">
        <f t="shared" si="39"/>
        <v>211,800</v>
      </c>
      <c r="G854" s="8" t="s">
        <v>46</v>
      </c>
      <c r="H854" s="7" t="str">
        <f t="shared" si="40"/>
        <v>17,5;2750,6750;16,8100</v>
      </c>
      <c r="I854" s="7" t="str">
        <f t="shared" si="41"/>
        <v>1,66000</v>
      </c>
      <c r="J854" s="8" t="str">
        <f>VLOOKUP(C854,配置表!$B:$F,5,FALSE)</f>
        <v>53,1</v>
      </c>
      <c r="K854" s="7" t="str">
        <f>VLOOKUP(C854,配置表!$B:$J,7,FALSE)&amp;W854&amp;IFERROR(VLOOKUP(C854,配置表!$B:$J,8,FALSE),"")&amp;IF(X854,VLOOKUP(X854,配置表!$M$2:$N$8,2,FALSE)&amp;VLOOKUP(C854,配置表!$B:$J,9,FALSE),"")</f>
        <v>任意神装达到800星</v>
      </c>
      <c r="L854" s="9"/>
      <c r="M854" s="9"/>
      <c r="N854" s="9"/>
      <c r="O854" s="9"/>
      <c r="P854" s="9"/>
      <c r="V854" s="11">
        <f>VLOOKUP(C854,配置表!$B:$F,4,FALSE)</f>
        <v>211</v>
      </c>
      <c r="W854" s="15">
        <f>VLOOKUP(B854,[3]成就!$A:$P,16,FALSE)</f>
        <v>800</v>
      </c>
      <c r="X854" s="12"/>
      <c r="Y854" s="11">
        <f>VLOOKUP(B854,[1]成就!$A:$P,14,FALSE)</f>
        <v>66000</v>
      </c>
      <c r="Z854" s="12"/>
      <c r="AA854" s="14" t="s">
        <v>52</v>
      </c>
      <c r="AB854" s="14">
        <v>5</v>
      </c>
      <c r="AC854" s="14" t="s">
        <v>53</v>
      </c>
      <c r="AD854" s="14">
        <v>6750</v>
      </c>
      <c r="AE854" s="14" t="s">
        <v>54</v>
      </c>
      <c r="AF854" s="14">
        <v>8100</v>
      </c>
      <c r="AG854" s="14">
        <f>VLOOKUP(AA854,[2]item!$A:$B,2,FALSE)</f>
        <v>17</v>
      </c>
      <c r="AH854" s="14">
        <f>VLOOKUP(AC854,[2]item!$A:$B,2,FALSE)</f>
        <v>2750</v>
      </c>
      <c r="AI854" s="14">
        <f>VLOOKUP(AE854,[2]item!$A:$B,2,FALSE)</f>
        <v>16</v>
      </c>
    </row>
    <row r="855" spans="2:35">
      <c r="B855" s="2">
        <v>962</v>
      </c>
      <c r="C855" s="7" t="str">
        <f>VLOOKUP(B855,[1]成就!$A:$P,2,FALSE)</f>
        <v>神装升星</v>
      </c>
      <c r="D855" s="2">
        <f>VLOOKUP(C855,配置表!$B:$F,2,FALSE)</f>
        <v>21</v>
      </c>
      <c r="E855" s="2">
        <v>963</v>
      </c>
      <c r="F855" s="8" t="str">
        <f t="shared" si="39"/>
        <v>211,850</v>
      </c>
      <c r="G855" s="8" t="s">
        <v>46</v>
      </c>
      <c r="H855" s="7" t="str">
        <f t="shared" si="40"/>
        <v>17,5;2750,7000;16,8400</v>
      </c>
      <c r="I855" s="7" t="str">
        <f t="shared" si="41"/>
        <v>1,69000</v>
      </c>
      <c r="J855" s="8" t="str">
        <f>VLOOKUP(C855,配置表!$B:$F,5,FALSE)</f>
        <v>53,1</v>
      </c>
      <c r="K855" s="7" t="str">
        <f>VLOOKUP(C855,配置表!$B:$J,7,FALSE)&amp;W855&amp;IFERROR(VLOOKUP(C855,配置表!$B:$J,8,FALSE),"")&amp;IF(X855,VLOOKUP(X855,配置表!$M$2:$N$8,2,FALSE)&amp;VLOOKUP(C855,配置表!$B:$J,9,FALSE),"")</f>
        <v>任意神装达到850星</v>
      </c>
      <c r="L855" s="9"/>
      <c r="M855" s="9"/>
      <c r="N855" s="9"/>
      <c r="O855" s="9"/>
      <c r="P855" s="9"/>
      <c r="V855" s="11">
        <f>VLOOKUP(C855,配置表!$B:$F,4,FALSE)</f>
        <v>211</v>
      </c>
      <c r="W855" s="15">
        <f>VLOOKUP(B855,[3]成就!$A:$P,16,FALSE)</f>
        <v>850</v>
      </c>
      <c r="X855" s="12"/>
      <c r="Y855" s="11">
        <f>VLOOKUP(B855,[1]成就!$A:$P,14,FALSE)</f>
        <v>69000</v>
      </c>
      <c r="Z855" s="12"/>
      <c r="AA855" s="14" t="s">
        <v>52</v>
      </c>
      <c r="AB855" s="14">
        <v>5</v>
      </c>
      <c r="AC855" s="14" t="s">
        <v>53</v>
      </c>
      <c r="AD855" s="14">
        <v>7000</v>
      </c>
      <c r="AE855" s="14" t="s">
        <v>54</v>
      </c>
      <c r="AF855" s="14">
        <v>8400</v>
      </c>
      <c r="AG855" s="14">
        <f>VLOOKUP(AA855,[2]item!$A:$B,2,FALSE)</f>
        <v>17</v>
      </c>
      <c r="AH855" s="14">
        <f>VLOOKUP(AC855,[2]item!$A:$B,2,FALSE)</f>
        <v>2750</v>
      </c>
      <c r="AI855" s="14">
        <f>VLOOKUP(AE855,[2]item!$A:$B,2,FALSE)</f>
        <v>16</v>
      </c>
    </row>
    <row r="856" spans="2:35">
      <c r="B856" s="2">
        <v>963</v>
      </c>
      <c r="C856" s="7" t="str">
        <f>VLOOKUP(B856,[1]成就!$A:$P,2,FALSE)</f>
        <v>神装升星</v>
      </c>
      <c r="D856" s="2">
        <f>VLOOKUP(C856,配置表!$B:$F,2,FALSE)</f>
        <v>21</v>
      </c>
      <c r="E856" s="2">
        <v>964</v>
      </c>
      <c r="F856" s="8" t="str">
        <f t="shared" si="39"/>
        <v>211,900</v>
      </c>
      <c r="G856" s="8" t="s">
        <v>46</v>
      </c>
      <c r="H856" s="7" t="str">
        <f t="shared" si="40"/>
        <v>22,5;2750,7000;16,8400</v>
      </c>
      <c r="I856" s="7" t="str">
        <f t="shared" si="41"/>
        <v>1,69000</v>
      </c>
      <c r="J856" s="8" t="str">
        <f>VLOOKUP(C856,配置表!$B:$F,5,FALSE)</f>
        <v>53,1</v>
      </c>
      <c r="K856" s="7" t="str">
        <f>VLOOKUP(C856,配置表!$B:$J,7,FALSE)&amp;W856&amp;IFERROR(VLOOKUP(C856,配置表!$B:$J,8,FALSE),"")&amp;IF(X856,VLOOKUP(X856,配置表!$M$2:$N$8,2,FALSE)&amp;VLOOKUP(C856,配置表!$B:$J,9,FALSE),"")</f>
        <v>任意神装达到900星</v>
      </c>
      <c r="L856" s="9"/>
      <c r="M856" s="9"/>
      <c r="N856" s="9"/>
      <c r="O856" s="9"/>
      <c r="P856" s="9"/>
      <c r="V856" s="11">
        <f>VLOOKUP(C856,配置表!$B:$F,4,FALSE)</f>
        <v>211</v>
      </c>
      <c r="W856" s="15">
        <f>VLOOKUP(B856,[3]成就!$A:$P,16,FALSE)</f>
        <v>900</v>
      </c>
      <c r="X856" s="12"/>
      <c r="Y856" s="11">
        <f>VLOOKUP(B856,[1]成就!$A:$P,14,FALSE)</f>
        <v>69000</v>
      </c>
      <c r="Z856" s="12"/>
      <c r="AA856" s="14" t="s">
        <v>64</v>
      </c>
      <c r="AB856" s="14">
        <v>5</v>
      </c>
      <c r="AC856" s="14" t="s">
        <v>53</v>
      </c>
      <c r="AD856" s="14">
        <v>7000</v>
      </c>
      <c r="AE856" s="14" t="s">
        <v>54</v>
      </c>
      <c r="AF856" s="14">
        <v>8400</v>
      </c>
      <c r="AG856" s="14">
        <f>VLOOKUP(AA856,[2]item!$A:$B,2,FALSE)</f>
        <v>22</v>
      </c>
      <c r="AH856" s="14">
        <f>VLOOKUP(AC856,[2]item!$A:$B,2,FALSE)</f>
        <v>2750</v>
      </c>
      <c r="AI856" s="14">
        <f>VLOOKUP(AE856,[2]item!$A:$B,2,FALSE)</f>
        <v>16</v>
      </c>
    </row>
    <row r="857" spans="2:35">
      <c r="B857" s="2">
        <v>964</v>
      </c>
      <c r="C857" s="7" t="str">
        <f>VLOOKUP(B857,[1]成就!$A:$P,2,FALSE)</f>
        <v>神装升星</v>
      </c>
      <c r="D857" s="2">
        <f>VLOOKUP(C857,配置表!$B:$F,2,FALSE)</f>
        <v>21</v>
      </c>
      <c r="E857" s="2">
        <v>965</v>
      </c>
      <c r="F857" s="8" t="str">
        <f t="shared" si="39"/>
        <v>211,950</v>
      </c>
      <c r="G857" s="8" t="s">
        <v>46</v>
      </c>
      <c r="H857" s="7" t="str">
        <f t="shared" si="40"/>
        <v>17,5;2750,7250;16,8700</v>
      </c>
      <c r="I857" s="7" t="str">
        <f t="shared" si="41"/>
        <v>1,72000</v>
      </c>
      <c r="J857" s="8" t="str">
        <f>VLOOKUP(C857,配置表!$B:$F,5,FALSE)</f>
        <v>53,1</v>
      </c>
      <c r="K857" s="7" t="str">
        <f>VLOOKUP(C857,配置表!$B:$J,7,FALSE)&amp;W857&amp;IFERROR(VLOOKUP(C857,配置表!$B:$J,8,FALSE),"")&amp;IF(X857,VLOOKUP(X857,配置表!$M$2:$N$8,2,FALSE)&amp;VLOOKUP(C857,配置表!$B:$J,9,FALSE),"")</f>
        <v>任意神装达到950星</v>
      </c>
      <c r="L857" s="9"/>
      <c r="M857" s="9"/>
      <c r="N857" s="9"/>
      <c r="O857" s="9"/>
      <c r="P857" s="9"/>
      <c r="V857" s="11">
        <f>VLOOKUP(C857,配置表!$B:$F,4,FALSE)</f>
        <v>211</v>
      </c>
      <c r="W857" s="15">
        <f>VLOOKUP(B857,[3]成就!$A:$P,16,FALSE)</f>
        <v>950</v>
      </c>
      <c r="X857" s="12"/>
      <c r="Y857" s="11">
        <f>VLOOKUP(B857,[1]成就!$A:$P,14,FALSE)</f>
        <v>72000</v>
      </c>
      <c r="Z857" s="12"/>
      <c r="AA857" s="14" t="s">
        <v>52</v>
      </c>
      <c r="AB857" s="14">
        <v>5</v>
      </c>
      <c r="AC857" s="14" t="s">
        <v>53</v>
      </c>
      <c r="AD857" s="14">
        <v>7250</v>
      </c>
      <c r="AE857" s="14" t="s">
        <v>54</v>
      </c>
      <c r="AF857" s="14">
        <v>8700</v>
      </c>
      <c r="AG857" s="14">
        <f>VLOOKUP(AA857,[2]item!$A:$B,2,FALSE)</f>
        <v>17</v>
      </c>
      <c r="AH857" s="14">
        <f>VLOOKUP(AC857,[2]item!$A:$B,2,FALSE)</f>
        <v>2750</v>
      </c>
      <c r="AI857" s="14">
        <f>VLOOKUP(AE857,[2]item!$A:$B,2,FALSE)</f>
        <v>16</v>
      </c>
    </row>
    <row r="858" spans="2:35">
      <c r="B858" s="2">
        <v>965</v>
      </c>
      <c r="C858" s="7" t="str">
        <f>VLOOKUP(B858,[1]成就!$A:$P,2,FALSE)</f>
        <v>神装升星</v>
      </c>
      <c r="D858" s="2">
        <f>VLOOKUP(C858,配置表!$B:$F,2,FALSE)</f>
        <v>21</v>
      </c>
      <c r="E858" s="2">
        <v>966</v>
      </c>
      <c r="F858" s="8" t="str">
        <f t="shared" si="39"/>
        <v>211,1000</v>
      </c>
      <c r="G858" s="8" t="s">
        <v>46</v>
      </c>
      <c r="H858" s="7" t="str">
        <f t="shared" si="40"/>
        <v>17,5;2750,7250;16,8700</v>
      </c>
      <c r="I858" s="7" t="str">
        <f t="shared" si="41"/>
        <v>1,72000</v>
      </c>
      <c r="J858" s="8" t="str">
        <f>VLOOKUP(C858,配置表!$B:$F,5,FALSE)</f>
        <v>53,1</v>
      </c>
      <c r="K858" s="7" t="str">
        <f>VLOOKUP(C858,配置表!$B:$J,7,FALSE)&amp;W858&amp;IFERROR(VLOOKUP(C858,配置表!$B:$J,8,FALSE),"")&amp;IF(X858,VLOOKUP(X858,配置表!$M$2:$N$8,2,FALSE)&amp;VLOOKUP(C858,配置表!$B:$J,9,FALSE),"")</f>
        <v>任意神装达到1000星</v>
      </c>
      <c r="L858" s="9"/>
      <c r="M858" s="9"/>
      <c r="N858" s="9"/>
      <c r="O858" s="9"/>
      <c r="P858" s="9"/>
      <c r="V858" s="11">
        <f>VLOOKUP(C858,配置表!$B:$F,4,FALSE)</f>
        <v>211</v>
      </c>
      <c r="W858" s="15">
        <f>VLOOKUP(B858,[3]成就!$A:$P,16,FALSE)</f>
        <v>1000</v>
      </c>
      <c r="X858" s="12"/>
      <c r="Y858" s="11">
        <f>VLOOKUP(B858,[1]成就!$A:$P,14,FALSE)</f>
        <v>72000</v>
      </c>
      <c r="Z858" s="12"/>
      <c r="AA858" s="14" t="s">
        <v>52</v>
      </c>
      <c r="AB858" s="14">
        <v>5</v>
      </c>
      <c r="AC858" s="14" t="s">
        <v>53</v>
      </c>
      <c r="AD858" s="14">
        <v>7250</v>
      </c>
      <c r="AE858" s="14" t="s">
        <v>54</v>
      </c>
      <c r="AF858" s="14">
        <v>8700</v>
      </c>
      <c r="AG858" s="14">
        <f>VLOOKUP(AA858,[2]item!$A:$B,2,FALSE)</f>
        <v>17</v>
      </c>
      <c r="AH858" s="14">
        <f>VLOOKUP(AC858,[2]item!$A:$B,2,FALSE)</f>
        <v>2750</v>
      </c>
      <c r="AI858" s="14">
        <f>VLOOKUP(AE858,[2]item!$A:$B,2,FALSE)</f>
        <v>16</v>
      </c>
    </row>
    <row r="859" spans="2:35">
      <c r="B859" s="2">
        <v>966</v>
      </c>
      <c r="C859" s="7" t="str">
        <f>VLOOKUP(B859,[1]成就!$A:$P,2,FALSE)</f>
        <v>宗门试练</v>
      </c>
      <c r="D859" s="2">
        <f>VLOOKUP(C859,配置表!$B:$F,2,FALSE)</f>
        <v>23</v>
      </c>
      <c r="E859" s="2">
        <v>967</v>
      </c>
      <c r="F859" s="8" t="str">
        <f t="shared" si="39"/>
        <v>223,1</v>
      </c>
      <c r="G859" s="8" t="s">
        <v>46</v>
      </c>
      <c r="H859" s="7" t="str">
        <f t="shared" si="40"/>
        <v>17,5;2750,500;16,600</v>
      </c>
      <c r="I859" s="7" t="str">
        <f t="shared" si="41"/>
        <v>1,30</v>
      </c>
      <c r="J859" s="8" t="str">
        <f>VLOOKUP(C859,配置表!$B:$F,5,FALSE)</f>
        <v>18,2</v>
      </c>
      <c r="K859" s="7" t="str">
        <f>VLOOKUP(C859,配置表!$B:$J,7,FALSE)&amp;W859&amp;IFERROR(VLOOKUP(C859,配置表!$B:$J,8,FALSE),"")&amp;IF(X859,VLOOKUP(X859,配置表!$M$2:$N$8,2,FALSE)&amp;VLOOKUP(C859,配置表!$B:$J,9,FALSE),"")</f>
        <v>通关宗门试练第1关</v>
      </c>
      <c r="L859" s="9"/>
      <c r="M859" s="9"/>
      <c r="N859" s="9"/>
      <c r="O859" s="9"/>
      <c r="P859" s="9"/>
      <c r="V859" s="11">
        <f>VLOOKUP(C859,配置表!$B:$F,4,FALSE)</f>
        <v>223</v>
      </c>
      <c r="W859" s="11">
        <f>VLOOKUP(B859,[1]成就!$A:$P,16,FALSE)</f>
        <v>1</v>
      </c>
      <c r="X859" s="12"/>
      <c r="Y859" s="11">
        <f>VLOOKUP(B859,[1]成就!$A:$P,14,FALSE)</f>
        <v>30</v>
      </c>
      <c r="Z859" s="12"/>
      <c r="AA859" s="14" t="s">
        <v>52</v>
      </c>
      <c r="AB859" s="14">
        <v>5</v>
      </c>
      <c r="AC859" s="14" t="s">
        <v>53</v>
      </c>
      <c r="AD859" s="14">
        <v>500</v>
      </c>
      <c r="AE859" s="14" t="s">
        <v>54</v>
      </c>
      <c r="AF859" s="14">
        <v>600</v>
      </c>
      <c r="AG859" s="14">
        <f>VLOOKUP(AA859,[2]item!$A:$B,2,FALSE)</f>
        <v>17</v>
      </c>
      <c r="AH859" s="14">
        <f>VLOOKUP(AC859,[2]item!$A:$B,2,FALSE)</f>
        <v>2750</v>
      </c>
      <c r="AI859" s="14">
        <f>VLOOKUP(AE859,[2]item!$A:$B,2,FALSE)</f>
        <v>16</v>
      </c>
    </row>
    <row r="860" spans="2:35">
      <c r="B860" s="2">
        <v>967</v>
      </c>
      <c r="C860" s="7" t="str">
        <f>VLOOKUP(B860,[1]成就!$A:$P,2,FALSE)</f>
        <v>宗门试练</v>
      </c>
      <c r="D860" s="2">
        <f>VLOOKUP(C860,配置表!$B:$F,2,FALSE)</f>
        <v>23</v>
      </c>
      <c r="E860" s="2">
        <v>968</v>
      </c>
      <c r="F860" s="8" t="str">
        <f t="shared" si="39"/>
        <v>223,2</v>
      </c>
      <c r="G860" s="8" t="s">
        <v>46</v>
      </c>
      <c r="H860" s="7" t="str">
        <f t="shared" si="40"/>
        <v>17,5;2750,500;16,600</v>
      </c>
      <c r="I860" s="7" t="str">
        <f t="shared" si="41"/>
        <v>1,60</v>
      </c>
      <c r="J860" s="8" t="str">
        <f>VLOOKUP(C860,配置表!$B:$F,5,FALSE)</f>
        <v>18,2</v>
      </c>
      <c r="K860" s="7" t="str">
        <f>VLOOKUP(C860,配置表!$B:$J,7,FALSE)&amp;W860&amp;IFERROR(VLOOKUP(C860,配置表!$B:$J,8,FALSE),"")&amp;IF(X860,VLOOKUP(X860,配置表!$M$2:$N$8,2,FALSE)&amp;VLOOKUP(C860,配置表!$B:$J,9,FALSE),"")</f>
        <v>通关宗门试练第2关</v>
      </c>
      <c r="L860" s="9"/>
      <c r="M860" s="9"/>
      <c r="N860" s="9"/>
      <c r="O860" s="9"/>
      <c r="P860" s="9"/>
      <c r="V860" s="11">
        <f>VLOOKUP(C860,配置表!$B:$F,4,FALSE)</f>
        <v>223</v>
      </c>
      <c r="W860" s="11">
        <f>VLOOKUP(B860,[1]成就!$A:$P,16,FALSE)</f>
        <v>2</v>
      </c>
      <c r="X860" s="12"/>
      <c r="Y860" s="11">
        <f>VLOOKUP(B860,[1]成就!$A:$P,14,FALSE)</f>
        <v>60</v>
      </c>
      <c r="Z860" s="12"/>
      <c r="AA860" s="14" t="s">
        <v>52</v>
      </c>
      <c r="AB860" s="14">
        <v>5</v>
      </c>
      <c r="AC860" s="14" t="s">
        <v>53</v>
      </c>
      <c r="AD860" s="14">
        <v>500</v>
      </c>
      <c r="AE860" s="14" t="s">
        <v>54</v>
      </c>
      <c r="AF860" s="14">
        <v>600</v>
      </c>
      <c r="AG860" s="14">
        <f>VLOOKUP(AA860,[2]item!$A:$B,2,FALSE)</f>
        <v>17</v>
      </c>
      <c r="AH860" s="14">
        <f>VLOOKUP(AC860,[2]item!$A:$B,2,FALSE)</f>
        <v>2750</v>
      </c>
      <c r="AI860" s="14">
        <f>VLOOKUP(AE860,[2]item!$A:$B,2,FALSE)</f>
        <v>16</v>
      </c>
    </row>
    <row r="861" spans="2:35">
      <c r="B861" s="2">
        <v>968</v>
      </c>
      <c r="C861" s="7" t="str">
        <f>VLOOKUP(B861,[1]成就!$A:$P,2,FALSE)</f>
        <v>宗门试练</v>
      </c>
      <c r="D861" s="2">
        <f>VLOOKUP(C861,配置表!$B:$F,2,FALSE)</f>
        <v>23</v>
      </c>
      <c r="E861" s="2">
        <v>969</v>
      </c>
      <c r="F861" s="8" t="str">
        <f t="shared" si="39"/>
        <v>223,3</v>
      </c>
      <c r="G861" s="8" t="s">
        <v>46</v>
      </c>
      <c r="H861" s="7" t="str">
        <f t="shared" si="40"/>
        <v>22,5;2750,750;16,900</v>
      </c>
      <c r="I861" s="7" t="str">
        <f t="shared" si="41"/>
        <v>1,100</v>
      </c>
      <c r="J861" s="8" t="str">
        <f>VLOOKUP(C861,配置表!$B:$F,5,FALSE)</f>
        <v>18,2</v>
      </c>
      <c r="K861" s="7" t="str">
        <f>VLOOKUP(C861,配置表!$B:$J,7,FALSE)&amp;W861&amp;IFERROR(VLOOKUP(C861,配置表!$B:$J,8,FALSE),"")&amp;IF(X861,VLOOKUP(X861,配置表!$M$2:$N$8,2,FALSE)&amp;VLOOKUP(C861,配置表!$B:$J,9,FALSE),"")</f>
        <v>通关宗门试练第3关</v>
      </c>
      <c r="L861" s="9"/>
      <c r="M861" s="9"/>
      <c r="N861" s="9"/>
      <c r="O861" s="9"/>
      <c r="P861" s="9"/>
      <c r="V861" s="11">
        <f>VLOOKUP(C861,配置表!$B:$F,4,FALSE)</f>
        <v>223</v>
      </c>
      <c r="W861" s="11">
        <f>VLOOKUP(B861,[1]成就!$A:$P,16,FALSE)</f>
        <v>3</v>
      </c>
      <c r="X861" s="12"/>
      <c r="Y861" s="11">
        <f>VLOOKUP(B861,[1]成就!$A:$P,14,FALSE)</f>
        <v>100</v>
      </c>
      <c r="Z861" s="12"/>
      <c r="AA861" s="14" t="s">
        <v>64</v>
      </c>
      <c r="AB861" s="14">
        <v>5</v>
      </c>
      <c r="AC861" s="14" t="s">
        <v>53</v>
      </c>
      <c r="AD861" s="14">
        <v>750</v>
      </c>
      <c r="AE861" s="14" t="s">
        <v>54</v>
      </c>
      <c r="AF861" s="14">
        <v>900</v>
      </c>
      <c r="AG861" s="14">
        <f>VLOOKUP(AA861,[2]item!$A:$B,2,FALSE)</f>
        <v>22</v>
      </c>
      <c r="AH861" s="14">
        <f>VLOOKUP(AC861,[2]item!$A:$B,2,FALSE)</f>
        <v>2750</v>
      </c>
      <c r="AI861" s="14">
        <f>VLOOKUP(AE861,[2]item!$A:$B,2,FALSE)</f>
        <v>16</v>
      </c>
    </row>
    <row r="862" spans="2:35">
      <c r="B862" s="2">
        <v>969</v>
      </c>
      <c r="C862" s="7" t="str">
        <f>VLOOKUP(B862,[1]成就!$A:$P,2,FALSE)</f>
        <v>宗门试练</v>
      </c>
      <c r="D862" s="2">
        <f>VLOOKUP(C862,配置表!$B:$F,2,FALSE)</f>
        <v>23</v>
      </c>
      <c r="E862" s="2">
        <v>970</v>
      </c>
      <c r="F862" s="8" t="str">
        <f t="shared" si="39"/>
        <v>223,5</v>
      </c>
      <c r="G862" s="8" t="s">
        <v>46</v>
      </c>
      <c r="H862" s="7" t="str">
        <f t="shared" si="40"/>
        <v>17,5;2750,750;16,900</v>
      </c>
      <c r="I862" s="7" t="str">
        <f t="shared" si="41"/>
        <v>1,160</v>
      </c>
      <c r="J862" s="8" t="str">
        <f>VLOOKUP(C862,配置表!$B:$F,5,FALSE)</f>
        <v>18,2</v>
      </c>
      <c r="K862" s="7" t="str">
        <f>VLOOKUP(C862,配置表!$B:$J,7,FALSE)&amp;W862&amp;IFERROR(VLOOKUP(C862,配置表!$B:$J,8,FALSE),"")&amp;IF(X862,VLOOKUP(X862,配置表!$M$2:$N$8,2,FALSE)&amp;VLOOKUP(C862,配置表!$B:$J,9,FALSE),"")</f>
        <v>通关宗门试练第5关</v>
      </c>
      <c r="L862" s="9"/>
      <c r="M862" s="9"/>
      <c r="N862" s="9"/>
      <c r="O862" s="9"/>
      <c r="P862" s="9"/>
      <c r="V862" s="11">
        <f>VLOOKUP(C862,配置表!$B:$F,4,FALSE)</f>
        <v>223</v>
      </c>
      <c r="W862" s="11">
        <f>VLOOKUP(B862,[1]成就!$A:$P,16,FALSE)</f>
        <v>5</v>
      </c>
      <c r="X862" s="12"/>
      <c r="Y862" s="11">
        <f>VLOOKUP(B862,[1]成就!$A:$P,14,FALSE)</f>
        <v>160</v>
      </c>
      <c r="Z862" s="12"/>
      <c r="AA862" s="14" t="s">
        <v>52</v>
      </c>
      <c r="AB862" s="14">
        <v>5</v>
      </c>
      <c r="AC862" s="14" t="s">
        <v>53</v>
      </c>
      <c r="AD862" s="14">
        <v>750</v>
      </c>
      <c r="AE862" s="14" t="s">
        <v>54</v>
      </c>
      <c r="AF862" s="14">
        <v>900</v>
      </c>
      <c r="AG862" s="14">
        <f>VLOOKUP(AA862,[2]item!$A:$B,2,FALSE)</f>
        <v>17</v>
      </c>
      <c r="AH862" s="14">
        <f>VLOOKUP(AC862,[2]item!$A:$B,2,FALSE)</f>
        <v>2750</v>
      </c>
      <c r="AI862" s="14">
        <f>VLOOKUP(AE862,[2]item!$A:$B,2,FALSE)</f>
        <v>16</v>
      </c>
    </row>
    <row r="863" spans="2:35">
      <c r="B863" s="2">
        <v>970</v>
      </c>
      <c r="C863" s="7" t="str">
        <f>VLOOKUP(B863,[1]成就!$A:$P,2,FALSE)</f>
        <v>宗门试练</v>
      </c>
      <c r="D863" s="2">
        <f>VLOOKUP(C863,配置表!$B:$F,2,FALSE)</f>
        <v>23</v>
      </c>
      <c r="E863" s="2">
        <v>971</v>
      </c>
      <c r="F863" s="8" t="str">
        <f t="shared" si="39"/>
        <v>223,10</v>
      </c>
      <c r="G863" s="8" t="s">
        <v>46</v>
      </c>
      <c r="H863" s="7" t="str">
        <f t="shared" si="40"/>
        <v>17,5;2750,1000;16,1200</v>
      </c>
      <c r="I863" s="7" t="str">
        <f t="shared" si="41"/>
        <v>1,330</v>
      </c>
      <c r="J863" s="8" t="str">
        <f>VLOOKUP(C863,配置表!$B:$F,5,FALSE)</f>
        <v>18,2</v>
      </c>
      <c r="K863" s="7" t="str">
        <f>VLOOKUP(C863,配置表!$B:$J,7,FALSE)&amp;W863&amp;IFERROR(VLOOKUP(C863,配置表!$B:$J,8,FALSE),"")&amp;IF(X863,VLOOKUP(X863,配置表!$M$2:$N$8,2,FALSE)&amp;VLOOKUP(C863,配置表!$B:$J,9,FALSE),"")</f>
        <v>通关宗门试练第10关</v>
      </c>
      <c r="L863" s="9"/>
      <c r="M863" s="9"/>
      <c r="N863" s="9"/>
      <c r="O863" s="9"/>
      <c r="P863" s="9"/>
      <c r="V863" s="11">
        <f>VLOOKUP(C863,配置表!$B:$F,4,FALSE)</f>
        <v>223</v>
      </c>
      <c r="W863" s="11">
        <f>VLOOKUP(B863,[1]成就!$A:$P,16,FALSE)</f>
        <v>10</v>
      </c>
      <c r="X863" s="12"/>
      <c r="Y863" s="11">
        <f>VLOOKUP(B863,[1]成就!$A:$P,14,FALSE)</f>
        <v>330</v>
      </c>
      <c r="Z863" s="12"/>
      <c r="AA863" s="14" t="s">
        <v>52</v>
      </c>
      <c r="AB863" s="14">
        <v>5</v>
      </c>
      <c r="AC863" s="14" t="s">
        <v>53</v>
      </c>
      <c r="AD863" s="14">
        <v>1000</v>
      </c>
      <c r="AE863" s="14" t="s">
        <v>54</v>
      </c>
      <c r="AF863" s="14">
        <v>1200</v>
      </c>
      <c r="AG863" s="14">
        <f>VLOOKUP(AA863,[2]item!$A:$B,2,FALSE)</f>
        <v>17</v>
      </c>
      <c r="AH863" s="14">
        <f>VLOOKUP(AC863,[2]item!$A:$B,2,FALSE)</f>
        <v>2750</v>
      </c>
      <c r="AI863" s="14">
        <f>VLOOKUP(AE863,[2]item!$A:$B,2,FALSE)</f>
        <v>16</v>
      </c>
    </row>
    <row r="864" spans="2:35">
      <c r="B864" s="2">
        <v>971</v>
      </c>
      <c r="C864" s="7" t="str">
        <f>VLOOKUP(B864,[1]成就!$A:$P,2,FALSE)</f>
        <v>宗门试练</v>
      </c>
      <c r="D864" s="2">
        <f>VLOOKUP(C864,配置表!$B:$F,2,FALSE)</f>
        <v>23</v>
      </c>
      <c r="E864" s="2">
        <v>972</v>
      </c>
      <c r="F864" s="8" t="str">
        <f t="shared" si="39"/>
        <v>223,15</v>
      </c>
      <c r="G864" s="8" t="s">
        <v>46</v>
      </c>
      <c r="H864" s="7" t="str">
        <f t="shared" si="40"/>
        <v>22,5;2750,1000;16,1200</v>
      </c>
      <c r="I864" s="7" t="str">
        <f t="shared" si="41"/>
        <v>1,330</v>
      </c>
      <c r="J864" s="8" t="str">
        <f>VLOOKUP(C864,配置表!$B:$F,5,FALSE)</f>
        <v>18,2</v>
      </c>
      <c r="K864" s="7" t="str">
        <f>VLOOKUP(C864,配置表!$B:$J,7,FALSE)&amp;W864&amp;IFERROR(VLOOKUP(C864,配置表!$B:$J,8,FALSE),"")&amp;IF(X864,VLOOKUP(X864,配置表!$M$2:$N$8,2,FALSE)&amp;VLOOKUP(C864,配置表!$B:$J,9,FALSE),"")</f>
        <v>通关宗门试练第15关</v>
      </c>
      <c r="L864" s="9"/>
      <c r="M864" s="9"/>
      <c r="N864" s="9"/>
      <c r="O864" s="9"/>
      <c r="P864" s="9"/>
      <c r="V864" s="11">
        <f>VLOOKUP(C864,配置表!$B:$F,4,FALSE)</f>
        <v>223</v>
      </c>
      <c r="W864" s="11">
        <f>VLOOKUP(B864,[1]成就!$A:$P,16,FALSE)</f>
        <v>15</v>
      </c>
      <c r="X864" s="12"/>
      <c r="Y864" s="11">
        <f>VLOOKUP(B864,[1]成就!$A:$P,14,FALSE)</f>
        <v>330</v>
      </c>
      <c r="Z864" s="12"/>
      <c r="AA864" s="14" t="s">
        <v>64</v>
      </c>
      <c r="AB864" s="14">
        <v>5</v>
      </c>
      <c r="AC864" s="14" t="s">
        <v>53</v>
      </c>
      <c r="AD864" s="14">
        <v>1000</v>
      </c>
      <c r="AE864" s="14" t="s">
        <v>54</v>
      </c>
      <c r="AF864" s="14">
        <v>1200</v>
      </c>
      <c r="AG864" s="14">
        <f>VLOOKUP(AA864,[2]item!$A:$B,2,FALSE)</f>
        <v>22</v>
      </c>
      <c r="AH864" s="14">
        <f>VLOOKUP(AC864,[2]item!$A:$B,2,FALSE)</f>
        <v>2750</v>
      </c>
      <c r="AI864" s="14">
        <f>VLOOKUP(AE864,[2]item!$A:$B,2,FALSE)</f>
        <v>16</v>
      </c>
    </row>
    <row r="865" spans="2:35">
      <c r="B865" s="2">
        <v>972</v>
      </c>
      <c r="C865" s="7" t="str">
        <f>VLOOKUP(B865,[1]成就!$A:$P,2,FALSE)</f>
        <v>宗门试练</v>
      </c>
      <c r="D865" s="2">
        <f>VLOOKUP(C865,配置表!$B:$F,2,FALSE)</f>
        <v>23</v>
      </c>
      <c r="E865" s="2">
        <v>973</v>
      </c>
      <c r="F865" s="8" t="str">
        <f t="shared" si="39"/>
        <v>223,20</v>
      </c>
      <c r="G865" s="8" t="s">
        <v>46</v>
      </c>
      <c r="H865" s="7" t="str">
        <f t="shared" si="40"/>
        <v>17,5;2750,1250;16,1500</v>
      </c>
      <c r="I865" s="7" t="str">
        <f t="shared" si="41"/>
        <v>1,660</v>
      </c>
      <c r="J865" s="8" t="str">
        <f>VLOOKUP(C865,配置表!$B:$F,5,FALSE)</f>
        <v>18,2</v>
      </c>
      <c r="K865" s="7" t="str">
        <f>VLOOKUP(C865,配置表!$B:$J,7,FALSE)&amp;W865&amp;IFERROR(VLOOKUP(C865,配置表!$B:$J,8,FALSE),"")&amp;IF(X865,VLOOKUP(X865,配置表!$M$2:$N$8,2,FALSE)&amp;VLOOKUP(C865,配置表!$B:$J,9,FALSE),"")</f>
        <v>通关宗门试练第20关</v>
      </c>
      <c r="L865" s="9"/>
      <c r="M865" s="9"/>
      <c r="N865" s="9"/>
      <c r="O865" s="9"/>
      <c r="P865" s="9"/>
      <c r="V865" s="11">
        <f>VLOOKUP(C865,配置表!$B:$F,4,FALSE)</f>
        <v>223</v>
      </c>
      <c r="W865" s="11">
        <f>VLOOKUP(B865,[1]成就!$A:$P,16,FALSE)</f>
        <v>20</v>
      </c>
      <c r="X865" s="12"/>
      <c r="Y865" s="11">
        <f>VLOOKUP(B865,[1]成就!$A:$P,14,FALSE)</f>
        <v>660</v>
      </c>
      <c r="Z865" s="12"/>
      <c r="AA865" s="14" t="s">
        <v>52</v>
      </c>
      <c r="AB865" s="14">
        <v>5</v>
      </c>
      <c r="AC865" s="14" t="s">
        <v>53</v>
      </c>
      <c r="AD865" s="14">
        <v>1250</v>
      </c>
      <c r="AE865" s="14" t="s">
        <v>54</v>
      </c>
      <c r="AF865" s="14">
        <v>1500</v>
      </c>
      <c r="AG865" s="14">
        <f>VLOOKUP(AA865,[2]item!$A:$B,2,FALSE)</f>
        <v>17</v>
      </c>
      <c r="AH865" s="14">
        <f>VLOOKUP(AC865,[2]item!$A:$B,2,FALSE)</f>
        <v>2750</v>
      </c>
      <c r="AI865" s="14">
        <f>VLOOKUP(AE865,[2]item!$A:$B,2,FALSE)</f>
        <v>16</v>
      </c>
    </row>
    <row r="866" spans="2:35">
      <c r="B866" s="2">
        <v>973</v>
      </c>
      <c r="C866" s="7" t="str">
        <f>VLOOKUP(B866,[1]成就!$A:$P,2,FALSE)</f>
        <v>宗门试练</v>
      </c>
      <c r="D866" s="2">
        <f>VLOOKUP(C866,配置表!$B:$F,2,FALSE)</f>
        <v>23</v>
      </c>
      <c r="E866" s="2">
        <v>974</v>
      </c>
      <c r="F866" s="8" t="str">
        <f t="shared" si="39"/>
        <v>223,25</v>
      </c>
      <c r="G866" s="8" t="s">
        <v>46</v>
      </c>
      <c r="H866" s="7" t="str">
        <f t="shared" si="40"/>
        <v>17,5;2750,1250;16,1500</v>
      </c>
      <c r="I866" s="7" t="str">
        <f t="shared" si="41"/>
        <v>1,660</v>
      </c>
      <c r="J866" s="8" t="str">
        <f>VLOOKUP(C866,配置表!$B:$F,5,FALSE)</f>
        <v>18,2</v>
      </c>
      <c r="K866" s="7" t="str">
        <f>VLOOKUP(C866,配置表!$B:$J,7,FALSE)&amp;W866&amp;IFERROR(VLOOKUP(C866,配置表!$B:$J,8,FALSE),"")&amp;IF(X866,VLOOKUP(X866,配置表!$M$2:$N$8,2,FALSE)&amp;VLOOKUP(C866,配置表!$B:$J,9,FALSE),"")</f>
        <v>通关宗门试练第25关</v>
      </c>
      <c r="L866" s="9"/>
      <c r="M866" s="9"/>
      <c r="N866" s="9"/>
      <c r="O866" s="9"/>
      <c r="P866" s="9"/>
      <c r="V866" s="11">
        <f>VLOOKUP(C866,配置表!$B:$F,4,FALSE)</f>
        <v>223</v>
      </c>
      <c r="W866" s="11">
        <f>VLOOKUP(B866,[1]成就!$A:$P,16,FALSE)</f>
        <v>25</v>
      </c>
      <c r="X866" s="12"/>
      <c r="Y866" s="11">
        <f>VLOOKUP(B866,[1]成就!$A:$P,14,FALSE)</f>
        <v>660</v>
      </c>
      <c r="Z866" s="12"/>
      <c r="AA866" s="14" t="s">
        <v>52</v>
      </c>
      <c r="AB866" s="14">
        <v>5</v>
      </c>
      <c r="AC866" s="14" t="s">
        <v>53</v>
      </c>
      <c r="AD866" s="14">
        <v>1250</v>
      </c>
      <c r="AE866" s="14" t="s">
        <v>54</v>
      </c>
      <c r="AF866" s="14">
        <v>1500</v>
      </c>
      <c r="AG866" s="14">
        <f>VLOOKUP(AA866,[2]item!$A:$B,2,FALSE)</f>
        <v>17</v>
      </c>
      <c r="AH866" s="14">
        <f>VLOOKUP(AC866,[2]item!$A:$B,2,FALSE)</f>
        <v>2750</v>
      </c>
      <c r="AI866" s="14">
        <f>VLOOKUP(AE866,[2]item!$A:$B,2,FALSE)</f>
        <v>16</v>
      </c>
    </row>
    <row r="867" spans="2:35">
      <c r="B867" s="2">
        <v>974</v>
      </c>
      <c r="C867" s="7" t="str">
        <f>VLOOKUP(B867,[1]成就!$A:$P,2,FALSE)</f>
        <v>宗门试练</v>
      </c>
      <c r="D867" s="2">
        <f>VLOOKUP(C867,配置表!$B:$F,2,FALSE)</f>
        <v>23</v>
      </c>
      <c r="E867" s="2">
        <v>975</v>
      </c>
      <c r="F867" s="8" t="str">
        <f t="shared" si="39"/>
        <v>223,30</v>
      </c>
      <c r="G867" s="8" t="s">
        <v>46</v>
      </c>
      <c r="H867" s="7" t="str">
        <f t="shared" si="40"/>
        <v>22,5;2750,1500;16,1800</v>
      </c>
      <c r="I867" s="7" t="str">
        <f t="shared" si="41"/>
        <v>1,1000</v>
      </c>
      <c r="J867" s="8" t="str">
        <f>VLOOKUP(C867,配置表!$B:$F,5,FALSE)</f>
        <v>18,2</v>
      </c>
      <c r="K867" s="7" t="str">
        <f>VLOOKUP(C867,配置表!$B:$J,7,FALSE)&amp;W867&amp;IFERROR(VLOOKUP(C867,配置表!$B:$J,8,FALSE),"")&amp;IF(X867,VLOOKUP(X867,配置表!$M$2:$N$8,2,FALSE)&amp;VLOOKUP(C867,配置表!$B:$J,9,FALSE),"")</f>
        <v>通关宗门试练第30关</v>
      </c>
      <c r="L867" s="9"/>
      <c r="M867" s="9"/>
      <c r="N867" s="9"/>
      <c r="O867" s="9"/>
      <c r="P867" s="9"/>
      <c r="V867" s="11">
        <f>VLOOKUP(C867,配置表!$B:$F,4,FALSE)</f>
        <v>223</v>
      </c>
      <c r="W867" s="11">
        <f>VLOOKUP(B867,[1]成就!$A:$P,16,FALSE)</f>
        <v>30</v>
      </c>
      <c r="X867" s="12"/>
      <c r="Y867" s="11">
        <f>VLOOKUP(B867,[1]成就!$A:$P,14,FALSE)</f>
        <v>1000</v>
      </c>
      <c r="Z867" s="12"/>
      <c r="AA867" s="14" t="s">
        <v>64</v>
      </c>
      <c r="AB867" s="14">
        <v>5</v>
      </c>
      <c r="AC867" s="14" t="s">
        <v>53</v>
      </c>
      <c r="AD867" s="14">
        <v>1500</v>
      </c>
      <c r="AE867" s="14" t="s">
        <v>54</v>
      </c>
      <c r="AF867" s="14">
        <v>1800</v>
      </c>
      <c r="AG867" s="14">
        <f>VLOOKUP(AA867,[2]item!$A:$B,2,FALSE)</f>
        <v>22</v>
      </c>
      <c r="AH867" s="14">
        <f>VLOOKUP(AC867,[2]item!$A:$B,2,FALSE)</f>
        <v>2750</v>
      </c>
      <c r="AI867" s="14">
        <f>VLOOKUP(AE867,[2]item!$A:$B,2,FALSE)</f>
        <v>16</v>
      </c>
    </row>
    <row r="868" spans="2:35">
      <c r="B868" s="2">
        <v>975</v>
      </c>
      <c r="C868" s="7" t="str">
        <f>VLOOKUP(B868,[1]成就!$A:$P,2,FALSE)</f>
        <v>宗门试练</v>
      </c>
      <c r="D868" s="2">
        <f>VLOOKUP(C868,配置表!$B:$F,2,FALSE)</f>
        <v>23</v>
      </c>
      <c r="E868" s="2">
        <v>976</v>
      </c>
      <c r="F868" s="8" t="str">
        <f t="shared" si="39"/>
        <v>223,35</v>
      </c>
      <c r="G868" s="8" t="s">
        <v>46</v>
      </c>
      <c r="H868" s="7" t="str">
        <f t="shared" si="40"/>
        <v>17,5;2750,1500;16,1800</v>
      </c>
      <c r="I868" s="7" t="str">
        <f t="shared" si="41"/>
        <v>1,1000</v>
      </c>
      <c r="J868" s="8" t="str">
        <f>VLOOKUP(C868,配置表!$B:$F,5,FALSE)</f>
        <v>18,2</v>
      </c>
      <c r="K868" s="7" t="str">
        <f>VLOOKUP(C868,配置表!$B:$J,7,FALSE)&amp;W868&amp;IFERROR(VLOOKUP(C868,配置表!$B:$J,8,FALSE),"")&amp;IF(X868,VLOOKUP(X868,配置表!$M$2:$N$8,2,FALSE)&amp;VLOOKUP(C868,配置表!$B:$J,9,FALSE),"")</f>
        <v>通关宗门试练第35关</v>
      </c>
      <c r="L868" s="9"/>
      <c r="M868" s="9"/>
      <c r="N868" s="9"/>
      <c r="O868" s="9"/>
      <c r="P868" s="9"/>
      <c r="V868" s="11">
        <f>VLOOKUP(C868,配置表!$B:$F,4,FALSE)</f>
        <v>223</v>
      </c>
      <c r="W868" s="11">
        <f>VLOOKUP(B868,[1]成就!$A:$P,16,FALSE)</f>
        <v>35</v>
      </c>
      <c r="X868" s="12"/>
      <c r="Y868" s="11">
        <f>VLOOKUP(B868,[1]成就!$A:$P,14,FALSE)</f>
        <v>1000</v>
      </c>
      <c r="Z868" s="12"/>
      <c r="AA868" s="14" t="s">
        <v>52</v>
      </c>
      <c r="AB868" s="14">
        <v>5</v>
      </c>
      <c r="AC868" s="14" t="s">
        <v>53</v>
      </c>
      <c r="AD868" s="14">
        <v>1500</v>
      </c>
      <c r="AE868" s="14" t="s">
        <v>54</v>
      </c>
      <c r="AF868" s="14">
        <v>1800</v>
      </c>
      <c r="AG868" s="14">
        <f>VLOOKUP(AA868,[2]item!$A:$B,2,FALSE)</f>
        <v>17</v>
      </c>
      <c r="AH868" s="14">
        <f>VLOOKUP(AC868,[2]item!$A:$B,2,FALSE)</f>
        <v>2750</v>
      </c>
      <c r="AI868" s="14">
        <f>VLOOKUP(AE868,[2]item!$A:$B,2,FALSE)</f>
        <v>16</v>
      </c>
    </row>
    <row r="869" spans="2:35">
      <c r="B869" s="2">
        <v>976</v>
      </c>
      <c r="C869" s="7" t="str">
        <f>VLOOKUP(B869,[1]成就!$A:$P,2,FALSE)</f>
        <v>宗门试练</v>
      </c>
      <c r="D869" s="2">
        <f>VLOOKUP(C869,配置表!$B:$F,2,FALSE)</f>
        <v>23</v>
      </c>
      <c r="E869" s="2">
        <v>977</v>
      </c>
      <c r="F869" s="8" t="str">
        <f t="shared" si="39"/>
        <v>223,40</v>
      </c>
      <c r="G869" s="8" t="s">
        <v>46</v>
      </c>
      <c r="H869" s="7" t="str">
        <f t="shared" si="40"/>
        <v>17,5;2750,1750;16,2100</v>
      </c>
      <c r="I869" s="7" t="str">
        <f t="shared" si="41"/>
        <v>1,1330</v>
      </c>
      <c r="J869" s="8" t="str">
        <f>VLOOKUP(C869,配置表!$B:$F,5,FALSE)</f>
        <v>18,2</v>
      </c>
      <c r="K869" s="7" t="str">
        <f>VLOOKUP(C869,配置表!$B:$J,7,FALSE)&amp;W869&amp;IFERROR(VLOOKUP(C869,配置表!$B:$J,8,FALSE),"")&amp;IF(X869,VLOOKUP(X869,配置表!$M$2:$N$8,2,FALSE)&amp;VLOOKUP(C869,配置表!$B:$J,9,FALSE),"")</f>
        <v>通关宗门试练第40关</v>
      </c>
      <c r="L869" s="9"/>
      <c r="M869" s="9"/>
      <c r="N869" s="9"/>
      <c r="O869" s="9"/>
      <c r="P869" s="9"/>
      <c r="V869" s="11">
        <f>VLOOKUP(C869,配置表!$B:$F,4,FALSE)</f>
        <v>223</v>
      </c>
      <c r="W869" s="11">
        <f>VLOOKUP(B869,[1]成就!$A:$P,16,FALSE)</f>
        <v>40</v>
      </c>
      <c r="X869" s="12"/>
      <c r="Y869" s="11">
        <f>VLOOKUP(B869,[1]成就!$A:$P,14,FALSE)</f>
        <v>1330</v>
      </c>
      <c r="Z869" s="12"/>
      <c r="AA869" s="14" t="s">
        <v>52</v>
      </c>
      <c r="AB869" s="14">
        <v>5</v>
      </c>
      <c r="AC869" s="14" t="s">
        <v>53</v>
      </c>
      <c r="AD869" s="14">
        <v>1750</v>
      </c>
      <c r="AE869" s="14" t="s">
        <v>54</v>
      </c>
      <c r="AF869" s="14">
        <v>2100</v>
      </c>
      <c r="AG869" s="14">
        <f>VLOOKUP(AA869,[2]item!$A:$B,2,FALSE)</f>
        <v>17</v>
      </c>
      <c r="AH869" s="14">
        <f>VLOOKUP(AC869,[2]item!$A:$B,2,FALSE)</f>
        <v>2750</v>
      </c>
      <c r="AI869" s="14">
        <f>VLOOKUP(AE869,[2]item!$A:$B,2,FALSE)</f>
        <v>16</v>
      </c>
    </row>
    <row r="870" spans="2:35">
      <c r="B870" s="2">
        <v>977</v>
      </c>
      <c r="C870" s="7" t="str">
        <f>VLOOKUP(B870,[1]成就!$A:$P,2,FALSE)</f>
        <v>宗门试练</v>
      </c>
      <c r="D870" s="2">
        <f>VLOOKUP(C870,配置表!$B:$F,2,FALSE)</f>
        <v>23</v>
      </c>
      <c r="E870" s="2">
        <v>978</v>
      </c>
      <c r="F870" s="8" t="str">
        <f t="shared" si="39"/>
        <v>223,50</v>
      </c>
      <c r="G870" s="8" t="s">
        <v>46</v>
      </c>
      <c r="H870" s="7" t="str">
        <f t="shared" si="40"/>
        <v>22,5;2750,1750;16,2100</v>
      </c>
      <c r="I870" s="7" t="str">
        <f t="shared" si="41"/>
        <v>1,1330</v>
      </c>
      <c r="J870" s="8" t="str">
        <f>VLOOKUP(C870,配置表!$B:$F,5,FALSE)</f>
        <v>18,2</v>
      </c>
      <c r="K870" s="7" t="str">
        <f>VLOOKUP(C870,配置表!$B:$J,7,FALSE)&amp;W870&amp;IFERROR(VLOOKUP(C870,配置表!$B:$J,8,FALSE),"")&amp;IF(X870,VLOOKUP(X870,配置表!$M$2:$N$8,2,FALSE)&amp;VLOOKUP(C870,配置表!$B:$J,9,FALSE),"")</f>
        <v>通关宗门试练第50关</v>
      </c>
      <c r="L870" s="9"/>
      <c r="M870" s="9"/>
      <c r="N870" s="9"/>
      <c r="O870" s="9"/>
      <c r="P870" s="9"/>
      <c r="V870" s="11">
        <f>VLOOKUP(C870,配置表!$B:$F,4,FALSE)</f>
        <v>223</v>
      </c>
      <c r="W870" s="11">
        <f>VLOOKUP(B870,[1]成就!$A:$P,16,FALSE)</f>
        <v>50</v>
      </c>
      <c r="X870" s="12"/>
      <c r="Y870" s="11">
        <f>VLOOKUP(B870,[1]成就!$A:$P,14,FALSE)</f>
        <v>1330</v>
      </c>
      <c r="Z870" s="12"/>
      <c r="AA870" s="14" t="s">
        <v>64</v>
      </c>
      <c r="AB870" s="14">
        <v>5</v>
      </c>
      <c r="AC870" s="14" t="s">
        <v>53</v>
      </c>
      <c r="AD870" s="14">
        <v>1750</v>
      </c>
      <c r="AE870" s="14" t="s">
        <v>54</v>
      </c>
      <c r="AF870" s="14">
        <v>2100</v>
      </c>
      <c r="AG870" s="14">
        <f>VLOOKUP(AA870,[2]item!$A:$B,2,FALSE)</f>
        <v>22</v>
      </c>
      <c r="AH870" s="14">
        <f>VLOOKUP(AC870,[2]item!$A:$B,2,FALSE)</f>
        <v>2750</v>
      </c>
      <c r="AI870" s="14">
        <f>VLOOKUP(AE870,[2]item!$A:$B,2,FALSE)</f>
        <v>16</v>
      </c>
    </row>
    <row r="871" spans="2:35">
      <c r="B871" s="2">
        <v>978</v>
      </c>
      <c r="C871" s="7" t="str">
        <f>VLOOKUP(B871,[1]成就!$A:$P,2,FALSE)</f>
        <v>宗门试练</v>
      </c>
      <c r="D871" s="2">
        <f>VLOOKUP(C871,配置表!$B:$F,2,FALSE)</f>
        <v>23</v>
      </c>
      <c r="E871" s="2">
        <v>979</v>
      </c>
      <c r="F871" s="8" t="str">
        <f t="shared" si="39"/>
        <v>223,60</v>
      </c>
      <c r="G871" s="8" t="s">
        <v>46</v>
      </c>
      <c r="H871" s="7" t="str">
        <f t="shared" si="40"/>
        <v>17,5;2750,2000;16,2400</v>
      </c>
      <c r="I871" s="7" t="str">
        <f t="shared" si="41"/>
        <v>1,2000</v>
      </c>
      <c r="J871" s="8" t="str">
        <f>VLOOKUP(C871,配置表!$B:$F,5,FALSE)</f>
        <v>18,2</v>
      </c>
      <c r="K871" s="7" t="str">
        <f>VLOOKUP(C871,配置表!$B:$J,7,FALSE)&amp;W871&amp;IFERROR(VLOOKUP(C871,配置表!$B:$J,8,FALSE),"")&amp;IF(X871,VLOOKUP(X871,配置表!$M$2:$N$8,2,FALSE)&amp;VLOOKUP(C871,配置表!$B:$J,9,FALSE),"")</f>
        <v>通关宗门试练第60关</v>
      </c>
      <c r="L871" s="9"/>
      <c r="M871" s="9"/>
      <c r="N871" s="9"/>
      <c r="O871" s="9"/>
      <c r="P871" s="9"/>
      <c r="V871" s="11">
        <f>VLOOKUP(C871,配置表!$B:$F,4,FALSE)</f>
        <v>223</v>
      </c>
      <c r="W871" s="11">
        <f>VLOOKUP(B871,[1]成就!$A:$P,16,FALSE)</f>
        <v>60</v>
      </c>
      <c r="X871" s="12"/>
      <c r="Y871" s="11">
        <f>VLOOKUP(B871,[1]成就!$A:$P,14,FALSE)</f>
        <v>2000</v>
      </c>
      <c r="Z871" s="12"/>
      <c r="AA871" s="14" t="s">
        <v>52</v>
      </c>
      <c r="AB871" s="14">
        <v>5</v>
      </c>
      <c r="AC871" s="14" t="s">
        <v>53</v>
      </c>
      <c r="AD871" s="14">
        <v>2000</v>
      </c>
      <c r="AE871" s="14" t="s">
        <v>54</v>
      </c>
      <c r="AF871" s="14">
        <v>2400</v>
      </c>
      <c r="AG871" s="14">
        <f>VLOOKUP(AA871,[2]item!$A:$B,2,FALSE)</f>
        <v>17</v>
      </c>
      <c r="AH871" s="14">
        <f>VLOOKUP(AC871,[2]item!$A:$B,2,FALSE)</f>
        <v>2750</v>
      </c>
      <c r="AI871" s="14">
        <f>VLOOKUP(AE871,[2]item!$A:$B,2,FALSE)</f>
        <v>16</v>
      </c>
    </row>
    <row r="872" spans="2:35">
      <c r="B872" s="2">
        <v>979</v>
      </c>
      <c r="C872" s="7" t="str">
        <f>VLOOKUP(B872,[1]成就!$A:$P,2,FALSE)</f>
        <v>宗门试练</v>
      </c>
      <c r="D872" s="2">
        <f>VLOOKUP(C872,配置表!$B:$F,2,FALSE)</f>
        <v>23</v>
      </c>
      <c r="E872" s="2">
        <v>980</v>
      </c>
      <c r="F872" s="8" t="str">
        <f t="shared" si="39"/>
        <v>223,70</v>
      </c>
      <c r="G872" s="8" t="s">
        <v>46</v>
      </c>
      <c r="H872" s="7" t="str">
        <f t="shared" si="40"/>
        <v>17,5;2750,2000;16,2400</v>
      </c>
      <c r="I872" s="7" t="str">
        <f t="shared" si="41"/>
        <v>1,2000</v>
      </c>
      <c r="J872" s="8" t="str">
        <f>VLOOKUP(C872,配置表!$B:$F,5,FALSE)</f>
        <v>18,2</v>
      </c>
      <c r="K872" s="7" t="str">
        <f>VLOOKUP(C872,配置表!$B:$J,7,FALSE)&amp;W872&amp;IFERROR(VLOOKUP(C872,配置表!$B:$J,8,FALSE),"")&amp;IF(X872,VLOOKUP(X872,配置表!$M$2:$N$8,2,FALSE)&amp;VLOOKUP(C872,配置表!$B:$J,9,FALSE),"")</f>
        <v>通关宗门试练第70关</v>
      </c>
      <c r="L872" s="9"/>
      <c r="M872" s="9"/>
      <c r="N872" s="9"/>
      <c r="O872" s="9"/>
      <c r="P872" s="9"/>
      <c r="V872" s="11">
        <f>VLOOKUP(C872,配置表!$B:$F,4,FALSE)</f>
        <v>223</v>
      </c>
      <c r="W872" s="11">
        <f>VLOOKUP(B872,[1]成就!$A:$P,16,FALSE)</f>
        <v>70</v>
      </c>
      <c r="X872" s="12"/>
      <c r="Y872" s="11">
        <f>VLOOKUP(B872,[1]成就!$A:$P,14,FALSE)</f>
        <v>2000</v>
      </c>
      <c r="Z872" s="12"/>
      <c r="AA872" s="14" t="s">
        <v>52</v>
      </c>
      <c r="AB872" s="14">
        <v>5</v>
      </c>
      <c r="AC872" s="14" t="s">
        <v>53</v>
      </c>
      <c r="AD872" s="14">
        <v>2000</v>
      </c>
      <c r="AE872" s="14" t="s">
        <v>54</v>
      </c>
      <c r="AF872" s="14">
        <v>2400</v>
      </c>
      <c r="AG872" s="14">
        <f>VLOOKUP(AA872,[2]item!$A:$B,2,FALSE)</f>
        <v>17</v>
      </c>
      <c r="AH872" s="14">
        <f>VLOOKUP(AC872,[2]item!$A:$B,2,FALSE)</f>
        <v>2750</v>
      </c>
      <c r="AI872" s="14">
        <f>VLOOKUP(AE872,[2]item!$A:$B,2,FALSE)</f>
        <v>16</v>
      </c>
    </row>
    <row r="873" spans="2:35">
      <c r="B873" s="2">
        <v>980</v>
      </c>
      <c r="C873" s="7" t="str">
        <f>VLOOKUP(B873,[1]成就!$A:$P,2,FALSE)</f>
        <v>宗门试练</v>
      </c>
      <c r="D873" s="2">
        <f>VLOOKUP(C873,配置表!$B:$F,2,FALSE)</f>
        <v>23</v>
      </c>
      <c r="E873" s="2">
        <v>981</v>
      </c>
      <c r="F873" s="8" t="str">
        <f t="shared" si="39"/>
        <v>223,80</v>
      </c>
      <c r="G873" s="8" t="s">
        <v>46</v>
      </c>
      <c r="H873" s="7" t="str">
        <f t="shared" si="40"/>
        <v>22,5;2750,2250;16,2700</v>
      </c>
      <c r="I873" s="7" t="str">
        <f t="shared" si="41"/>
        <v>1,2660</v>
      </c>
      <c r="J873" s="8" t="str">
        <f>VLOOKUP(C873,配置表!$B:$F,5,FALSE)</f>
        <v>18,2</v>
      </c>
      <c r="K873" s="7" t="str">
        <f>VLOOKUP(C873,配置表!$B:$J,7,FALSE)&amp;W873&amp;IFERROR(VLOOKUP(C873,配置表!$B:$J,8,FALSE),"")&amp;IF(X873,VLOOKUP(X873,配置表!$M$2:$N$8,2,FALSE)&amp;VLOOKUP(C873,配置表!$B:$J,9,FALSE),"")</f>
        <v>通关宗门试练第80关</v>
      </c>
      <c r="L873" s="9"/>
      <c r="M873" s="9"/>
      <c r="N873" s="9"/>
      <c r="O873" s="9"/>
      <c r="P873" s="9"/>
      <c r="V873" s="11">
        <f>VLOOKUP(C873,配置表!$B:$F,4,FALSE)</f>
        <v>223</v>
      </c>
      <c r="W873" s="11">
        <f>VLOOKUP(B873,[1]成就!$A:$P,16,FALSE)</f>
        <v>80</v>
      </c>
      <c r="X873" s="12"/>
      <c r="Y873" s="11">
        <f>VLOOKUP(B873,[1]成就!$A:$P,14,FALSE)</f>
        <v>2660</v>
      </c>
      <c r="Z873" s="12"/>
      <c r="AA873" s="14" t="s">
        <v>64</v>
      </c>
      <c r="AB873" s="14">
        <v>5</v>
      </c>
      <c r="AC873" s="14" t="s">
        <v>53</v>
      </c>
      <c r="AD873" s="14">
        <v>2250</v>
      </c>
      <c r="AE873" s="14" t="s">
        <v>54</v>
      </c>
      <c r="AF873" s="14">
        <v>2700</v>
      </c>
      <c r="AG873" s="14">
        <f>VLOOKUP(AA873,[2]item!$A:$B,2,FALSE)</f>
        <v>22</v>
      </c>
      <c r="AH873" s="14">
        <f>VLOOKUP(AC873,[2]item!$A:$B,2,FALSE)</f>
        <v>2750</v>
      </c>
      <c r="AI873" s="14">
        <f>VLOOKUP(AE873,[2]item!$A:$B,2,FALSE)</f>
        <v>16</v>
      </c>
    </row>
    <row r="874" spans="2:35">
      <c r="B874" s="2">
        <v>981</v>
      </c>
      <c r="C874" s="7" t="str">
        <f>VLOOKUP(B874,[1]成就!$A:$P,2,FALSE)</f>
        <v>宗门试练</v>
      </c>
      <c r="D874" s="2">
        <f>VLOOKUP(C874,配置表!$B:$F,2,FALSE)</f>
        <v>23</v>
      </c>
      <c r="E874" s="2">
        <v>982</v>
      </c>
      <c r="F874" s="8" t="str">
        <f t="shared" si="39"/>
        <v>223,90</v>
      </c>
      <c r="G874" s="8" t="s">
        <v>46</v>
      </c>
      <c r="H874" s="7" t="str">
        <f t="shared" si="40"/>
        <v>17,5;2750,2250;16,2700</v>
      </c>
      <c r="I874" s="7" t="str">
        <f t="shared" si="41"/>
        <v>1,2660</v>
      </c>
      <c r="J874" s="8" t="str">
        <f>VLOOKUP(C874,配置表!$B:$F,5,FALSE)</f>
        <v>18,2</v>
      </c>
      <c r="K874" s="7" t="str">
        <f>VLOOKUP(C874,配置表!$B:$J,7,FALSE)&amp;W874&amp;IFERROR(VLOOKUP(C874,配置表!$B:$J,8,FALSE),"")&amp;IF(X874,VLOOKUP(X874,配置表!$M$2:$N$8,2,FALSE)&amp;VLOOKUP(C874,配置表!$B:$J,9,FALSE),"")</f>
        <v>通关宗门试练第90关</v>
      </c>
      <c r="L874" s="9"/>
      <c r="M874" s="9"/>
      <c r="N874" s="9"/>
      <c r="O874" s="9"/>
      <c r="P874" s="9"/>
      <c r="V874" s="11">
        <f>VLOOKUP(C874,配置表!$B:$F,4,FALSE)</f>
        <v>223</v>
      </c>
      <c r="W874" s="11">
        <f>VLOOKUP(B874,[1]成就!$A:$P,16,FALSE)</f>
        <v>90</v>
      </c>
      <c r="X874" s="12"/>
      <c r="Y874" s="11">
        <f>VLOOKUP(B874,[1]成就!$A:$P,14,FALSE)</f>
        <v>2660</v>
      </c>
      <c r="Z874" s="12"/>
      <c r="AA874" s="14" t="s">
        <v>52</v>
      </c>
      <c r="AB874" s="14">
        <v>5</v>
      </c>
      <c r="AC874" s="14" t="s">
        <v>53</v>
      </c>
      <c r="AD874" s="14">
        <v>2250</v>
      </c>
      <c r="AE874" s="14" t="s">
        <v>54</v>
      </c>
      <c r="AF874" s="14">
        <v>2700</v>
      </c>
      <c r="AG874" s="14">
        <f>VLOOKUP(AA874,[2]item!$A:$B,2,FALSE)</f>
        <v>17</v>
      </c>
      <c r="AH874" s="14">
        <f>VLOOKUP(AC874,[2]item!$A:$B,2,FALSE)</f>
        <v>2750</v>
      </c>
      <c r="AI874" s="14">
        <f>VLOOKUP(AE874,[2]item!$A:$B,2,FALSE)</f>
        <v>16</v>
      </c>
    </row>
    <row r="875" spans="2:35">
      <c r="B875" s="2">
        <v>982</v>
      </c>
      <c r="C875" s="7" t="str">
        <f>VLOOKUP(B875,[1]成就!$A:$P,2,FALSE)</f>
        <v>宗门试练</v>
      </c>
      <c r="D875" s="2">
        <f>VLOOKUP(C875,配置表!$B:$F,2,FALSE)</f>
        <v>23</v>
      </c>
      <c r="E875" s="2">
        <v>983</v>
      </c>
      <c r="F875" s="8" t="str">
        <f t="shared" si="39"/>
        <v>223,100</v>
      </c>
      <c r="G875" s="8" t="s">
        <v>46</v>
      </c>
      <c r="H875" s="7" t="str">
        <f t="shared" si="40"/>
        <v>17,5;2750,2500;16,3000</v>
      </c>
      <c r="I875" s="7" t="str">
        <f t="shared" si="41"/>
        <v>1,3330</v>
      </c>
      <c r="J875" s="8" t="str">
        <f>VLOOKUP(C875,配置表!$B:$F,5,FALSE)</f>
        <v>18,2</v>
      </c>
      <c r="K875" s="7" t="str">
        <f>VLOOKUP(C875,配置表!$B:$J,7,FALSE)&amp;W875&amp;IFERROR(VLOOKUP(C875,配置表!$B:$J,8,FALSE),"")&amp;IF(X875,VLOOKUP(X875,配置表!$M$2:$N$8,2,FALSE)&amp;VLOOKUP(C875,配置表!$B:$J,9,FALSE),"")</f>
        <v>通关宗门试练第100关</v>
      </c>
      <c r="L875" s="9"/>
      <c r="M875" s="9"/>
      <c r="N875" s="9"/>
      <c r="O875" s="9"/>
      <c r="P875" s="9"/>
      <c r="V875" s="11">
        <f>VLOOKUP(C875,配置表!$B:$F,4,FALSE)</f>
        <v>223</v>
      </c>
      <c r="W875" s="11">
        <f>VLOOKUP(B875,[1]成就!$A:$P,16,FALSE)</f>
        <v>100</v>
      </c>
      <c r="X875" s="12"/>
      <c r="Y875" s="11">
        <f>VLOOKUP(B875,[1]成就!$A:$P,14,FALSE)</f>
        <v>3330</v>
      </c>
      <c r="Z875" s="12"/>
      <c r="AA875" s="14" t="s">
        <v>52</v>
      </c>
      <c r="AB875" s="14">
        <v>5</v>
      </c>
      <c r="AC875" s="14" t="s">
        <v>53</v>
      </c>
      <c r="AD875" s="14">
        <v>2500</v>
      </c>
      <c r="AE875" s="14" t="s">
        <v>54</v>
      </c>
      <c r="AF875" s="14">
        <v>3000</v>
      </c>
      <c r="AG875" s="14">
        <f>VLOOKUP(AA875,[2]item!$A:$B,2,FALSE)</f>
        <v>17</v>
      </c>
      <c r="AH875" s="14">
        <f>VLOOKUP(AC875,[2]item!$A:$B,2,FALSE)</f>
        <v>2750</v>
      </c>
      <c r="AI875" s="14">
        <f>VLOOKUP(AE875,[2]item!$A:$B,2,FALSE)</f>
        <v>16</v>
      </c>
    </row>
    <row r="876" spans="2:35">
      <c r="B876" s="2">
        <v>983</v>
      </c>
      <c r="C876" s="7" t="str">
        <f>VLOOKUP(B876,[1]成就!$A:$P,2,FALSE)</f>
        <v>宗门试练</v>
      </c>
      <c r="D876" s="2">
        <f>VLOOKUP(C876,配置表!$B:$F,2,FALSE)</f>
        <v>23</v>
      </c>
      <c r="E876" s="2">
        <v>984</v>
      </c>
      <c r="F876" s="8" t="str">
        <f t="shared" si="39"/>
        <v>223,125</v>
      </c>
      <c r="G876" s="8" t="s">
        <v>46</v>
      </c>
      <c r="H876" s="7" t="str">
        <f t="shared" si="40"/>
        <v>22,5;2750,2500;16,3000</v>
      </c>
      <c r="I876" s="7" t="str">
        <f t="shared" si="41"/>
        <v>1,3330</v>
      </c>
      <c r="J876" s="8" t="str">
        <f>VLOOKUP(C876,配置表!$B:$F,5,FALSE)</f>
        <v>18,2</v>
      </c>
      <c r="K876" s="7" t="str">
        <f>VLOOKUP(C876,配置表!$B:$J,7,FALSE)&amp;W876&amp;IFERROR(VLOOKUP(C876,配置表!$B:$J,8,FALSE),"")&amp;IF(X876,VLOOKUP(X876,配置表!$M$2:$N$8,2,FALSE)&amp;VLOOKUP(C876,配置表!$B:$J,9,FALSE),"")</f>
        <v>通关宗门试练第125关</v>
      </c>
      <c r="L876" s="9"/>
      <c r="M876" s="9"/>
      <c r="N876" s="9"/>
      <c r="O876" s="9"/>
      <c r="P876" s="9"/>
      <c r="V876" s="11">
        <f>VLOOKUP(C876,配置表!$B:$F,4,FALSE)</f>
        <v>223</v>
      </c>
      <c r="W876" s="11">
        <f>VLOOKUP(B876,[1]成就!$A:$P,16,FALSE)</f>
        <v>125</v>
      </c>
      <c r="X876" s="12"/>
      <c r="Y876" s="11">
        <f>VLOOKUP(B876,[1]成就!$A:$P,14,FALSE)</f>
        <v>3330</v>
      </c>
      <c r="Z876" s="12"/>
      <c r="AA876" s="14" t="s">
        <v>64</v>
      </c>
      <c r="AB876" s="14">
        <v>5</v>
      </c>
      <c r="AC876" s="14" t="s">
        <v>53</v>
      </c>
      <c r="AD876" s="14">
        <v>2500</v>
      </c>
      <c r="AE876" s="14" t="s">
        <v>54</v>
      </c>
      <c r="AF876" s="14">
        <v>3000</v>
      </c>
      <c r="AG876" s="14">
        <f>VLOOKUP(AA876,[2]item!$A:$B,2,FALSE)</f>
        <v>22</v>
      </c>
      <c r="AH876" s="14">
        <f>VLOOKUP(AC876,[2]item!$A:$B,2,FALSE)</f>
        <v>2750</v>
      </c>
      <c r="AI876" s="14">
        <f>VLOOKUP(AE876,[2]item!$A:$B,2,FALSE)</f>
        <v>16</v>
      </c>
    </row>
    <row r="877" spans="2:35">
      <c r="B877" s="2">
        <v>984</v>
      </c>
      <c r="C877" s="7" t="str">
        <f>VLOOKUP(B877,[1]成就!$A:$P,2,FALSE)</f>
        <v>宗门试练</v>
      </c>
      <c r="D877" s="2">
        <f>VLOOKUP(C877,配置表!$B:$F,2,FALSE)</f>
        <v>23</v>
      </c>
      <c r="E877" s="2">
        <v>985</v>
      </c>
      <c r="F877" s="8" t="str">
        <f t="shared" si="39"/>
        <v>223,150</v>
      </c>
      <c r="G877" s="8" t="s">
        <v>46</v>
      </c>
      <c r="H877" s="7" t="str">
        <f t="shared" si="40"/>
        <v>17,5;2750,2750;16,3300</v>
      </c>
      <c r="I877" s="7" t="str">
        <f t="shared" si="41"/>
        <v>1,5000</v>
      </c>
      <c r="J877" s="8" t="str">
        <f>VLOOKUP(C877,配置表!$B:$F,5,FALSE)</f>
        <v>18,2</v>
      </c>
      <c r="K877" s="7" t="str">
        <f>VLOOKUP(C877,配置表!$B:$J,7,FALSE)&amp;W877&amp;IFERROR(VLOOKUP(C877,配置表!$B:$J,8,FALSE),"")&amp;IF(X877,VLOOKUP(X877,配置表!$M$2:$N$8,2,FALSE)&amp;VLOOKUP(C877,配置表!$B:$J,9,FALSE),"")</f>
        <v>通关宗门试练第150关</v>
      </c>
      <c r="L877" s="9"/>
      <c r="M877" s="9"/>
      <c r="N877" s="9"/>
      <c r="O877" s="9"/>
      <c r="P877" s="9"/>
      <c r="V877" s="11">
        <f>VLOOKUP(C877,配置表!$B:$F,4,FALSE)</f>
        <v>223</v>
      </c>
      <c r="W877" s="11">
        <f>VLOOKUP(B877,[1]成就!$A:$P,16,FALSE)</f>
        <v>150</v>
      </c>
      <c r="X877" s="12"/>
      <c r="Y877" s="11">
        <f>VLOOKUP(B877,[1]成就!$A:$P,14,FALSE)</f>
        <v>5000</v>
      </c>
      <c r="Z877" s="12"/>
      <c r="AA877" s="14" t="s">
        <v>52</v>
      </c>
      <c r="AB877" s="14">
        <v>5</v>
      </c>
      <c r="AC877" s="14" t="s">
        <v>53</v>
      </c>
      <c r="AD877" s="14">
        <v>2750</v>
      </c>
      <c r="AE877" s="14" t="s">
        <v>54</v>
      </c>
      <c r="AF877" s="14">
        <v>3300</v>
      </c>
      <c r="AG877" s="14">
        <f>VLOOKUP(AA877,[2]item!$A:$B,2,FALSE)</f>
        <v>17</v>
      </c>
      <c r="AH877" s="14">
        <f>VLOOKUP(AC877,[2]item!$A:$B,2,FALSE)</f>
        <v>2750</v>
      </c>
      <c r="AI877" s="14">
        <f>VLOOKUP(AE877,[2]item!$A:$B,2,FALSE)</f>
        <v>16</v>
      </c>
    </row>
    <row r="878" spans="2:35">
      <c r="B878" s="2">
        <v>985</v>
      </c>
      <c r="C878" s="7" t="str">
        <f>VLOOKUP(B878,[1]成就!$A:$P,2,FALSE)</f>
        <v>宗门试练</v>
      </c>
      <c r="D878" s="2">
        <f>VLOOKUP(C878,配置表!$B:$F,2,FALSE)</f>
        <v>23</v>
      </c>
      <c r="E878" s="2">
        <v>986</v>
      </c>
      <c r="F878" s="8" t="str">
        <f t="shared" si="39"/>
        <v>223,175</v>
      </c>
      <c r="G878" s="8" t="s">
        <v>46</v>
      </c>
      <c r="H878" s="7" t="str">
        <f t="shared" si="40"/>
        <v>17,5;2750,2750;16,3300</v>
      </c>
      <c r="I878" s="7" t="str">
        <f t="shared" si="41"/>
        <v>1,5000</v>
      </c>
      <c r="J878" s="8" t="str">
        <f>VLOOKUP(C878,配置表!$B:$F,5,FALSE)</f>
        <v>18,2</v>
      </c>
      <c r="K878" s="7" t="str">
        <f>VLOOKUP(C878,配置表!$B:$J,7,FALSE)&amp;W878&amp;IFERROR(VLOOKUP(C878,配置表!$B:$J,8,FALSE),"")&amp;IF(X878,VLOOKUP(X878,配置表!$M$2:$N$8,2,FALSE)&amp;VLOOKUP(C878,配置表!$B:$J,9,FALSE),"")</f>
        <v>通关宗门试练第175关</v>
      </c>
      <c r="L878" s="9"/>
      <c r="M878" s="9"/>
      <c r="N878" s="9"/>
      <c r="O878" s="9"/>
      <c r="P878" s="9"/>
      <c r="V878" s="11">
        <f>VLOOKUP(C878,配置表!$B:$F,4,FALSE)</f>
        <v>223</v>
      </c>
      <c r="W878" s="11">
        <f>VLOOKUP(B878,[1]成就!$A:$P,16,FALSE)</f>
        <v>175</v>
      </c>
      <c r="X878" s="12"/>
      <c r="Y878" s="11">
        <f>VLOOKUP(B878,[1]成就!$A:$P,14,FALSE)</f>
        <v>5000</v>
      </c>
      <c r="Z878" s="12"/>
      <c r="AA878" s="14" t="s">
        <v>52</v>
      </c>
      <c r="AB878" s="14">
        <v>5</v>
      </c>
      <c r="AC878" s="14" t="s">
        <v>53</v>
      </c>
      <c r="AD878" s="14">
        <v>2750</v>
      </c>
      <c r="AE878" s="14" t="s">
        <v>54</v>
      </c>
      <c r="AF878" s="14">
        <v>3300</v>
      </c>
      <c r="AG878" s="14">
        <f>VLOOKUP(AA878,[2]item!$A:$B,2,FALSE)</f>
        <v>17</v>
      </c>
      <c r="AH878" s="14">
        <f>VLOOKUP(AC878,[2]item!$A:$B,2,FALSE)</f>
        <v>2750</v>
      </c>
      <c r="AI878" s="14">
        <f>VLOOKUP(AE878,[2]item!$A:$B,2,FALSE)</f>
        <v>16</v>
      </c>
    </row>
    <row r="879" spans="2:35">
      <c r="B879" s="2">
        <v>986</v>
      </c>
      <c r="C879" s="7" t="str">
        <f>VLOOKUP(B879,[1]成就!$A:$P,2,FALSE)</f>
        <v>宗门试练</v>
      </c>
      <c r="D879" s="2">
        <f>VLOOKUP(C879,配置表!$B:$F,2,FALSE)</f>
        <v>23</v>
      </c>
      <c r="E879" s="2">
        <v>987</v>
      </c>
      <c r="F879" s="8" t="str">
        <f t="shared" si="39"/>
        <v>223,200</v>
      </c>
      <c r="G879" s="8" t="s">
        <v>46</v>
      </c>
      <c r="H879" s="7" t="str">
        <f t="shared" si="40"/>
        <v>22,5;2750,3000;16,3600</v>
      </c>
      <c r="I879" s="7" t="str">
        <f t="shared" si="41"/>
        <v>1,6660</v>
      </c>
      <c r="J879" s="8" t="str">
        <f>VLOOKUP(C879,配置表!$B:$F,5,FALSE)</f>
        <v>18,2</v>
      </c>
      <c r="K879" s="7" t="str">
        <f>VLOOKUP(C879,配置表!$B:$J,7,FALSE)&amp;W879&amp;IFERROR(VLOOKUP(C879,配置表!$B:$J,8,FALSE),"")&amp;IF(X879,VLOOKUP(X879,配置表!$M$2:$N$8,2,FALSE)&amp;VLOOKUP(C879,配置表!$B:$J,9,FALSE),"")</f>
        <v>通关宗门试练第200关</v>
      </c>
      <c r="L879" s="9"/>
      <c r="M879" s="9"/>
      <c r="N879" s="9"/>
      <c r="O879" s="9"/>
      <c r="P879" s="9"/>
      <c r="V879" s="11">
        <f>VLOOKUP(C879,配置表!$B:$F,4,FALSE)</f>
        <v>223</v>
      </c>
      <c r="W879" s="11">
        <f>VLOOKUP(B879,[1]成就!$A:$P,16,FALSE)</f>
        <v>200</v>
      </c>
      <c r="X879" s="12"/>
      <c r="Y879" s="11">
        <f>VLOOKUP(B879,[1]成就!$A:$P,14,FALSE)</f>
        <v>6660</v>
      </c>
      <c r="Z879" s="12"/>
      <c r="AA879" s="14" t="s">
        <v>64</v>
      </c>
      <c r="AB879" s="14">
        <v>5</v>
      </c>
      <c r="AC879" s="14" t="s">
        <v>53</v>
      </c>
      <c r="AD879" s="14">
        <v>3000</v>
      </c>
      <c r="AE879" s="14" t="s">
        <v>54</v>
      </c>
      <c r="AF879" s="14">
        <v>3600</v>
      </c>
      <c r="AG879" s="14">
        <f>VLOOKUP(AA879,[2]item!$A:$B,2,FALSE)</f>
        <v>22</v>
      </c>
      <c r="AH879" s="14">
        <f>VLOOKUP(AC879,[2]item!$A:$B,2,FALSE)</f>
        <v>2750</v>
      </c>
      <c r="AI879" s="14">
        <f>VLOOKUP(AE879,[2]item!$A:$B,2,FALSE)</f>
        <v>16</v>
      </c>
    </row>
    <row r="880" spans="2:35">
      <c r="B880" s="2">
        <v>987</v>
      </c>
      <c r="C880" s="7" t="str">
        <f>VLOOKUP(B880,[1]成就!$A:$P,2,FALSE)</f>
        <v>宗门试练</v>
      </c>
      <c r="D880" s="2">
        <f>VLOOKUP(C880,配置表!$B:$F,2,FALSE)</f>
        <v>23</v>
      </c>
      <c r="E880" s="2">
        <v>988</v>
      </c>
      <c r="F880" s="8" t="str">
        <f t="shared" si="39"/>
        <v>223,225</v>
      </c>
      <c r="G880" s="8" t="s">
        <v>46</v>
      </c>
      <c r="H880" s="7" t="str">
        <f t="shared" si="40"/>
        <v>17,5;2750,3000;16,3600</v>
      </c>
      <c r="I880" s="7" t="str">
        <f t="shared" si="41"/>
        <v>1,6660</v>
      </c>
      <c r="J880" s="8" t="str">
        <f>VLOOKUP(C880,配置表!$B:$F,5,FALSE)</f>
        <v>18,2</v>
      </c>
      <c r="K880" s="7" t="str">
        <f>VLOOKUP(C880,配置表!$B:$J,7,FALSE)&amp;W880&amp;IFERROR(VLOOKUP(C880,配置表!$B:$J,8,FALSE),"")&amp;IF(X880,VLOOKUP(X880,配置表!$M$2:$N$8,2,FALSE)&amp;VLOOKUP(C880,配置表!$B:$J,9,FALSE),"")</f>
        <v>通关宗门试练第225关</v>
      </c>
      <c r="L880" s="9"/>
      <c r="M880" s="9"/>
      <c r="N880" s="9"/>
      <c r="O880" s="9"/>
      <c r="P880" s="9"/>
      <c r="V880" s="11">
        <f>VLOOKUP(C880,配置表!$B:$F,4,FALSE)</f>
        <v>223</v>
      </c>
      <c r="W880" s="11">
        <f>VLOOKUP(B880,[1]成就!$A:$P,16,FALSE)</f>
        <v>225</v>
      </c>
      <c r="X880" s="12"/>
      <c r="Y880" s="11">
        <f>VLOOKUP(B880,[1]成就!$A:$P,14,FALSE)</f>
        <v>6660</v>
      </c>
      <c r="Z880" s="12"/>
      <c r="AA880" s="14" t="s">
        <v>52</v>
      </c>
      <c r="AB880" s="14">
        <v>5</v>
      </c>
      <c r="AC880" s="14" t="s">
        <v>53</v>
      </c>
      <c r="AD880" s="14">
        <v>3000</v>
      </c>
      <c r="AE880" s="14" t="s">
        <v>54</v>
      </c>
      <c r="AF880" s="14">
        <v>3600</v>
      </c>
      <c r="AG880" s="14">
        <f>VLOOKUP(AA880,[2]item!$A:$B,2,FALSE)</f>
        <v>17</v>
      </c>
      <c r="AH880" s="14">
        <f>VLOOKUP(AC880,[2]item!$A:$B,2,FALSE)</f>
        <v>2750</v>
      </c>
      <c r="AI880" s="14">
        <f>VLOOKUP(AE880,[2]item!$A:$B,2,FALSE)</f>
        <v>16</v>
      </c>
    </row>
    <row r="881" spans="2:35">
      <c r="B881" s="2">
        <v>988</v>
      </c>
      <c r="C881" s="7" t="str">
        <f>VLOOKUP(B881,[1]成就!$A:$P,2,FALSE)</f>
        <v>宗门试练</v>
      </c>
      <c r="D881" s="2">
        <f>VLOOKUP(C881,配置表!$B:$F,2,FALSE)</f>
        <v>23</v>
      </c>
      <c r="E881" s="2">
        <v>989</v>
      </c>
      <c r="F881" s="8" t="str">
        <f t="shared" si="39"/>
        <v>223,250</v>
      </c>
      <c r="G881" s="8" t="s">
        <v>46</v>
      </c>
      <c r="H881" s="7" t="str">
        <f t="shared" si="40"/>
        <v>17,5;2750,3250;16,3900</v>
      </c>
      <c r="I881" s="7" t="str">
        <f t="shared" si="41"/>
        <v>1,8330</v>
      </c>
      <c r="J881" s="8" t="str">
        <f>VLOOKUP(C881,配置表!$B:$F,5,FALSE)</f>
        <v>18,2</v>
      </c>
      <c r="K881" s="7" t="str">
        <f>VLOOKUP(C881,配置表!$B:$J,7,FALSE)&amp;W881&amp;IFERROR(VLOOKUP(C881,配置表!$B:$J,8,FALSE),"")&amp;IF(X881,VLOOKUP(X881,配置表!$M$2:$N$8,2,FALSE)&amp;VLOOKUP(C881,配置表!$B:$J,9,FALSE),"")</f>
        <v>通关宗门试练第250关</v>
      </c>
      <c r="L881" s="9"/>
      <c r="M881" s="9"/>
      <c r="N881" s="9"/>
      <c r="O881" s="9"/>
      <c r="P881" s="9"/>
      <c r="V881" s="11">
        <f>VLOOKUP(C881,配置表!$B:$F,4,FALSE)</f>
        <v>223</v>
      </c>
      <c r="W881" s="11">
        <f>VLOOKUP(B881,[1]成就!$A:$P,16,FALSE)</f>
        <v>250</v>
      </c>
      <c r="X881" s="12"/>
      <c r="Y881" s="11">
        <f>VLOOKUP(B881,[1]成就!$A:$P,14,FALSE)</f>
        <v>8330</v>
      </c>
      <c r="Z881" s="12"/>
      <c r="AA881" s="14" t="s">
        <v>52</v>
      </c>
      <c r="AB881" s="14">
        <v>5</v>
      </c>
      <c r="AC881" s="14" t="s">
        <v>53</v>
      </c>
      <c r="AD881" s="14">
        <v>3250</v>
      </c>
      <c r="AE881" s="14" t="s">
        <v>54</v>
      </c>
      <c r="AF881" s="14">
        <v>3900</v>
      </c>
      <c r="AG881" s="14">
        <f>VLOOKUP(AA881,[2]item!$A:$B,2,FALSE)</f>
        <v>17</v>
      </c>
      <c r="AH881" s="14">
        <f>VLOOKUP(AC881,[2]item!$A:$B,2,FALSE)</f>
        <v>2750</v>
      </c>
      <c r="AI881" s="14">
        <f>VLOOKUP(AE881,[2]item!$A:$B,2,FALSE)</f>
        <v>16</v>
      </c>
    </row>
    <row r="882" spans="2:35">
      <c r="B882" s="2">
        <v>989</v>
      </c>
      <c r="C882" s="7" t="str">
        <f>VLOOKUP(B882,[1]成就!$A:$P,2,FALSE)</f>
        <v>宗门试练</v>
      </c>
      <c r="D882" s="2">
        <f>VLOOKUP(C882,配置表!$B:$F,2,FALSE)</f>
        <v>23</v>
      </c>
      <c r="E882" s="2">
        <v>990</v>
      </c>
      <c r="F882" s="8" t="str">
        <f t="shared" si="39"/>
        <v>223,275</v>
      </c>
      <c r="G882" s="8" t="s">
        <v>46</v>
      </c>
      <c r="H882" s="7" t="str">
        <f t="shared" si="40"/>
        <v>22,5;2750,3250;16,3900</v>
      </c>
      <c r="I882" s="7" t="str">
        <f t="shared" si="41"/>
        <v>1,8330</v>
      </c>
      <c r="J882" s="8" t="str">
        <f>VLOOKUP(C882,配置表!$B:$F,5,FALSE)</f>
        <v>18,2</v>
      </c>
      <c r="K882" s="7" t="str">
        <f>VLOOKUP(C882,配置表!$B:$J,7,FALSE)&amp;W882&amp;IFERROR(VLOOKUP(C882,配置表!$B:$J,8,FALSE),"")&amp;IF(X882,VLOOKUP(X882,配置表!$M$2:$N$8,2,FALSE)&amp;VLOOKUP(C882,配置表!$B:$J,9,FALSE),"")</f>
        <v>通关宗门试练第275关</v>
      </c>
      <c r="L882" s="9"/>
      <c r="M882" s="9"/>
      <c r="N882" s="9"/>
      <c r="O882" s="9"/>
      <c r="P882" s="9"/>
      <c r="V882" s="11">
        <f>VLOOKUP(C882,配置表!$B:$F,4,FALSE)</f>
        <v>223</v>
      </c>
      <c r="W882" s="11">
        <f>VLOOKUP(B882,[1]成就!$A:$P,16,FALSE)</f>
        <v>275</v>
      </c>
      <c r="X882" s="12"/>
      <c r="Y882" s="11">
        <f>VLOOKUP(B882,[1]成就!$A:$P,14,FALSE)</f>
        <v>8330</v>
      </c>
      <c r="Z882" s="12"/>
      <c r="AA882" s="14" t="s">
        <v>64</v>
      </c>
      <c r="AB882" s="14">
        <v>5</v>
      </c>
      <c r="AC882" s="14" t="s">
        <v>53</v>
      </c>
      <c r="AD882" s="14">
        <v>3250</v>
      </c>
      <c r="AE882" s="14" t="s">
        <v>54</v>
      </c>
      <c r="AF882" s="14">
        <v>3900</v>
      </c>
      <c r="AG882" s="14">
        <f>VLOOKUP(AA882,[2]item!$A:$B,2,FALSE)</f>
        <v>22</v>
      </c>
      <c r="AH882" s="14">
        <f>VLOOKUP(AC882,[2]item!$A:$B,2,FALSE)</f>
        <v>2750</v>
      </c>
      <c r="AI882" s="14">
        <f>VLOOKUP(AE882,[2]item!$A:$B,2,FALSE)</f>
        <v>16</v>
      </c>
    </row>
    <row r="883" spans="2:35">
      <c r="B883" s="2">
        <v>990</v>
      </c>
      <c r="C883" s="7" t="str">
        <f>VLOOKUP(B883,[1]成就!$A:$P,2,FALSE)</f>
        <v>宗门试练</v>
      </c>
      <c r="D883" s="2">
        <f>VLOOKUP(C883,配置表!$B:$F,2,FALSE)</f>
        <v>23</v>
      </c>
      <c r="E883" s="2">
        <v>991</v>
      </c>
      <c r="F883" s="8" t="str">
        <f t="shared" si="39"/>
        <v>223,300</v>
      </c>
      <c r="G883" s="8" t="s">
        <v>46</v>
      </c>
      <c r="H883" s="7" t="str">
        <f t="shared" si="40"/>
        <v>17,5;2750,3500;16,4200</v>
      </c>
      <c r="I883" s="7" t="str">
        <f t="shared" si="41"/>
        <v>1,10000</v>
      </c>
      <c r="J883" s="8" t="str">
        <f>VLOOKUP(C883,配置表!$B:$F,5,FALSE)</f>
        <v>18,2</v>
      </c>
      <c r="K883" s="7" t="str">
        <f>VLOOKUP(C883,配置表!$B:$J,7,FALSE)&amp;W883&amp;IFERROR(VLOOKUP(C883,配置表!$B:$J,8,FALSE),"")&amp;IF(X883,VLOOKUP(X883,配置表!$M$2:$N$8,2,FALSE)&amp;VLOOKUP(C883,配置表!$B:$J,9,FALSE),"")</f>
        <v>通关宗门试练第300关</v>
      </c>
      <c r="L883" s="9"/>
      <c r="M883" s="9"/>
      <c r="N883" s="9"/>
      <c r="O883" s="9"/>
      <c r="P883" s="9"/>
      <c r="V883" s="11">
        <f>VLOOKUP(C883,配置表!$B:$F,4,FALSE)</f>
        <v>223</v>
      </c>
      <c r="W883" s="11">
        <f>VLOOKUP(B883,[1]成就!$A:$P,16,FALSE)</f>
        <v>300</v>
      </c>
      <c r="X883" s="12"/>
      <c r="Y883" s="11">
        <f>VLOOKUP(B883,[1]成就!$A:$P,14,FALSE)</f>
        <v>10000</v>
      </c>
      <c r="Z883" s="12"/>
      <c r="AA883" s="14" t="s">
        <v>52</v>
      </c>
      <c r="AB883" s="14">
        <v>5</v>
      </c>
      <c r="AC883" s="14" t="s">
        <v>53</v>
      </c>
      <c r="AD883" s="14">
        <v>3500</v>
      </c>
      <c r="AE883" s="14" t="s">
        <v>54</v>
      </c>
      <c r="AF883" s="14">
        <v>4200</v>
      </c>
      <c r="AG883" s="14">
        <f>VLOOKUP(AA883,[2]item!$A:$B,2,FALSE)</f>
        <v>17</v>
      </c>
      <c r="AH883" s="14">
        <f>VLOOKUP(AC883,[2]item!$A:$B,2,FALSE)</f>
        <v>2750</v>
      </c>
      <c r="AI883" s="14">
        <f>VLOOKUP(AE883,[2]item!$A:$B,2,FALSE)</f>
        <v>16</v>
      </c>
    </row>
    <row r="884" spans="2:35">
      <c r="B884" s="2">
        <v>991</v>
      </c>
      <c r="C884" s="7" t="str">
        <f>VLOOKUP(B884,[1]成就!$A:$P,2,FALSE)</f>
        <v>宗门试练</v>
      </c>
      <c r="D884" s="2">
        <f>VLOOKUP(C884,配置表!$B:$F,2,FALSE)</f>
        <v>23</v>
      </c>
      <c r="E884" s="2">
        <v>992</v>
      </c>
      <c r="F884" s="8" t="str">
        <f t="shared" si="39"/>
        <v>223,325</v>
      </c>
      <c r="G884" s="8" t="s">
        <v>46</v>
      </c>
      <c r="H884" s="7" t="str">
        <f t="shared" si="40"/>
        <v>17,5;2750,3500;16,4200</v>
      </c>
      <c r="I884" s="7" t="str">
        <f t="shared" si="41"/>
        <v>1,10000</v>
      </c>
      <c r="J884" s="8" t="str">
        <f>VLOOKUP(C884,配置表!$B:$F,5,FALSE)</f>
        <v>18,2</v>
      </c>
      <c r="K884" s="7" t="str">
        <f>VLOOKUP(C884,配置表!$B:$J,7,FALSE)&amp;W884&amp;IFERROR(VLOOKUP(C884,配置表!$B:$J,8,FALSE),"")&amp;IF(X884,VLOOKUP(X884,配置表!$M$2:$N$8,2,FALSE)&amp;VLOOKUP(C884,配置表!$B:$J,9,FALSE),"")</f>
        <v>通关宗门试练第325关</v>
      </c>
      <c r="L884" s="9"/>
      <c r="M884" s="9"/>
      <c r="N884" s="9"/>
      <c r="O884" s="9"/>
      <c r="P884" s="9"/>
      <c r="V884" s="11">
        <f>VLOOKUP(C884,配置表!$B:$F,4,FALSE)</f>
        <v>223</v>
      </c>
      <c r="W884" s="11">
        <f>VLOOKUP(B884,[1]成就!$A:$P,16,FALSE)</f>
        <v>325</v>
      </c>
      <c r="X884" s="12"/>
      <c r="Y884" s="11">
        <f>VLOOKUP(B884,[1]成就!$A:$P,14,FALSE)</f>
        <v>10000</v>
      </c>
      <c r="Z884" s="12"/>
      <c r="AA884" s="14" t="s">
        <v>52</v>
      </c>
      <c r="AB884" s="14">
        <v>5</v>
      </c>
      <c r="AC884" s="14" t="s">
        <v>53</v>
      </c>
      <c r="AD884" s="14">
        <v>3500</v>
      </c>
      <c r="AE884" s="14" t="s">
        <v>54</v>
      </c>
      <c r="AF884" s="14">
        <v>4200</v>
      </c>
      <c r="AG884" s="14">
        <f>VLOOKUP(AA884,[2]item!$A:$B,2,FALSE)</f>
        <v>17</v>
      </c>
      <c r="AH884" s="14">
        <f>VLOOKUP(AC884,[2]item!$A:$B,2,FALSE)</f>
        <v>2750</v>
      </c>
      <c r="AI884" s="14">
        <f>VLOOKUP(AE884,[2]item!$A:$B,2,FALSE)</f>
        <v>16</v>
      </c>
    </row>
    <row r="885" spans="2:35">
      <c r="B885" s="2">
        <v>992</v>
      </c>
      <c r="C885" s="7" t="str">
        <f>VLOOKUP(B885,[1]成就!$A:$P,2,FALSE)</f>
        <v>宗门试练</v>
      </c>
      <c r="D885" s="2">
        <f>VLOOKUP(C885,配置表!$B:$F,2,FALSE)</f>
        <v>23</v>
      </c>
      <c r="E885" s="2">
        <v>993</v>
      </c>
      <c r="F885" s="8" t="str">
        <f t="shared" si="39"/>
        <v>223,350</v>
      </c>
      <c r="G885" s="8" t="s">
        <v>46</v>
      </c>
      <c r="H885" s="7" t="str">
        <f t="shared" si="40"/>
        <v>22,5;2750,3750;16,4500</v>
      </c>
      <c r="I885" s="7" t="str">
        <f t="shared" si="41"/>
        <v>1,11660</v>
      </c>
      <c r="J885" s="8" t="str">
        <f>VLOOKUP(C885,配置表!$B:$F,5,FALSE)</f>
        <v>18,2</v>
      </c>
      <c r="K885" s="7" t="str">
        <f>VLOOKUP(C885,配置表!$B:$J,7,FALSE)&amp;W885&amp;IFERROR(VLOOKUP(C885,配置表!$B:$J,8,FALSE),"")&amp;IF(X885,VLOOKUP(X885,配置表!$M$2:$N$8,2,FALSE)&amp;VLOOKUP(C885,配置表!$B:$J,9,FALSE),"")</f>
        <v>通关宗门试练第350关</v>
      </c>
      <c r="L885" s="9"/>
      <c r="M885" s="9"/>
      <c r="N885" s="9"/>
      <c r="O885" s="9"/>
      <c r="P885" s="9"/>
      <c r="V885" s="11">
        <f>VLOOKUP(C885,配置表!$B:$F,4,FALSE)</f>
        <v>223</v>
      </c>
      <c r="W885" s="11">
        <f>VLOOKUP(B885,[1]成就!$A:$P,16,FALSE)</f>
        <v>350</v>
      </c>
      <c r="X885" s="12"/>
      <c r="Y885" s="11">
        <f>VLOOKUP(B885,[1]成就!$A:$P,14,FALSE)</f>
        <v>11660</v>
      </c>
      <c r="Z885" s="12"/>
      <c r="AA885" s="14" t="s">
        <v>64</v>
      </c>
      <c r="AB885" s="14">
        <v>5</v>
      </c>
      <c r="AC885" s="14" t="s">
        <v>53</v>
      </c>
      <c r="AD885" s="14">
        <v>3750</v>
      </c>
      <c r="AE885" s="14" t="s">
        <v>54</v>
      </c>
      <c r="AF885" s="14">
        <v>4500</v>
      </c>
      <c r="AG885" s="14">
        <f>VLOOKUP(AA885,[2]item!$A:$B,2,FALSE)</f>
        <v>22</v>
      </c>
      <c r="AH885" s="14">
        <f>VLOOKUP(AC885,[2]item!$A:$B,2,FALSE)</f>
        <v>2750</v>
      </c>
      <c r="AI885" s="14">
        <f>VLOOKUP(AE885,[2]item!$A:$B,2,FALSE)</f>
        <v>16</v>
      </c>
    </row>
    <row r="886" spans="2:35">
      <c r="B886" s="2">
        <v>993</v>
      </c>
      <c r="C886" s="7" t="str">
        <f>VLOOKUP(B886,[1]成就!$A:$P,2,FALSE)</f>
        <v>宗门试练</v>
      </c>
      <c r="D886" s="2">
        <f>VLOOKUP(C886,配置表!$B:$F,2,FALSE)</f>
        <v>23</v>
      </c>
      <c r="E886" s="2">
        <v>994</v>
      </c>
      <c r="F886" s="8" t="str">
        <f t="shared" si="39"/>
        <v>223,375</v>
      </c>
      <c r="G886" s="8" t="s">
        <v>46</v>
      </c>
      <c r="H886" s="7" t="str">
        <f t="shared" si="40"/>
        <v>17,5;2750,3750;16,4500</v>
      </c>
      <c r="I886" s="7" t="str">
        <f t="shared" si="41"/>
        <v>1,11660</v>
      </c>
      <c r="J886" s="8" t="str">
        <f>VLOOKUP(C886,配置表!$B:$F,5,FALSE)</f>
        <v>18,2</v>
      </c>
      <c r="K886" s="7" t="str">
        <f>VLOOKUP(C886,配置表!$B:$J,7,FALSE)&amp;W886&amp;IFERROR(VLOOKUP(C886,配置表!$B:$J,8,FALSE),"")&amp;IF(X886,VLOOKUP(X886,配置表!$M$2:$N$8,2,FALSE)&amp;VLOOKUP(C886,配置表!$B:$J,9,FALSE),"")</f>
        <v>通关宗门试练第375关</v>
      </c>
      <c r="L886" s="9"/>
      <c r="M886" s="9"/>
      <c r="N886" s="9"/>
      <c r="O886" s="9"/>
      <c r="P886" s="9"/>
      <c r="V886" s="11">
        <f>VLOOKUP(C886,配置表!$B:$F,4,FALSE)</f>
        <v>223</v>
      </c>
      <c r="W886" s="11">
        <f>VLOOKUP(B886,[1]成就!$A:$P,16,FALSE)</f>
        <v>375</v>
      </c>
      <c r="X886" s="12"/>
      <c r="Y886" s="11">
        <f>VLOOKUP(B886,[1]成就!$A:$P,14,FALSE)</f>
        <v>11660</v>
      </c>
      <c r="Z886" s="12"/>
      <c r="AA886" s="14" t="s">
        <v>52</v>
      </c>
      <c r="AB886" s="14">
        <v>5</v>
      </c>
      <c r="AC886" s="14" t="s">
        <v>53</v>
      </c>
      <c r="AD886" s="14">
        <v>3750</v>
      </c>
      <c r="AE886" s="14" t="s">
        <v>54</v>
      </c>
      <c r="AF886" s="14">
        <v>4500</v>
      </c>
      <c r="AG886" s="14">
        <f>VLOOKUP(AA886,[2]item!$A:$B,2,FALSE)</f>
        <v>17</v>
      </c>
      <c r="AH886" s="14">
        <f>VLOOKUP(AC886,[2]item!$A:$B,2,FALSE)</f>
        <v>2750</v>
      </c>
      <c r="AI886" s="14">
        <f>VLOOKUP(AE886,[2]item!$A:$B,2,FALSE)</f>
        <v>16</v>
      </c>
    </row>
    <row r="887" spans="2:35">
      <c r="B887" s="2">
        <v>994</v>
      </c>
      <c r="C887" s="7" t="str">
        <f>VLOOKUP(B887,[1]成就!$A:$P,2,FALSE)</f>
        <v>宗门试练</v>
      </c>
      <c r="D887" s="2">
        <f>VLOOKUP(C887,配置表!$B:$F,2,FALSE)</f>
        <v>23</v>
      </c>
      <c r="E887" s="2">
        <v>995</v>
      </c>
      <c r="F887" s="8" t="str">
        <f t="shared" si="39"/>
        <v>223,400</v>
      </c>
      <c r="G887" s="8" t="s">
        <v>46</v>
      </c>
      <c r="H887" s="7" t="str">
        <f t="shared" si="40"/>
        <v>17,5;2750,4000;16,4800</v>
      </c>
      <c r="I887" s="7" t="str">
        <f t="shared" si="41"/>
        <v>1,13330</v>
      </c>
      <c r="J887" s="8" t="str">
        <f>VLOOKUP(C887,配置表!$B:$F,5,FALSE)</f>
        <v>18,2</v>
      </c>
      <c r="K887" s="7" t="str">
        <f>VLOOKUP(C887,配置表!$B:$J,7,FALSE)&amp;W887&amp;IFERROR(VLOOKUP(C887,配置表!$B:$J,8,FALSE),"")&amp;IF(X887,VLOOKUP(X887,配置表!$M$2:$N$8,2,FALSE)&amp;VLOOKUP(C887,配置表!$B:$J,9,FALSE),"")</f>
        <v>通关宗门试练第400关</v>
      </c>
      <c r="L887" s="9"/>
      <c r="M887" s="9"/>
      <c r="N887" s="9"/>
      <c r="O887" s="9"/>
      <c r="P887" s="9"/>
      <c r="V887" s="11">
        <f>VLOOKUP(C887,配置表!$B:$F,4,FALSE)</f>
        <v>223</v>
      </c>
      <c r="W887" s="11">
        <f>VLOOKUP(B887,[1]成就!$A:$P,16,FALSE)</f>
        <v>400</v>
      </c>
      <c r="X887" s="12"/>
      <c r="Y887" s="11">
        <f>VLOOKUP(B887,[1]成就!$A:$P,14,FALSE)</f>
        <v>13330</v>
      </c>
      <c r="Z887" s="12"/>
      <c r="AA887" s="14" t="s">
        <v>52</v>
      </c>
      <c r="AB887" s="14">
        <v>5</v>
      </c>
      <c r="AC887" s="14" t="s">
        <v>53</v>
      </c>
      <c r="AD887" s="14">
        <v>4000</v>
      </c>
      <c r="AE887" s="14" t="s">
        <v>54</v>
      </c>
      <c r="AF887" s="14">
        <v>4800</v>
      </c>
      <c r="AG887" s="14">
        <f>VLOOKUP(AA887,[2]item!$A:$B,2,FALSE)</f>
        <v>17</v>
      </c>
      <c r="AH887" s="14">
        <f>VLOOKUP(AC887,[2]item!$A:$B,2,FALSE)</f>
        <v>2750</v>
      </c>
      <c r="AI887" s="14">
        <f>VLOOKUP(AE887,[2]item!$A:$B,2,FALSE)</f>
        <v>16</v>
      </c>
    </row>
    <row r="888" spans="2:35">
      <c r="B888" s="2">
        <v>995</v>
      </c>
      <c r="C888" s="7" t="str">
        <f>VLOOKUP(B888,[1]成就!$A:$P,2,FALSE)</f>
        <v>宗门试练</v>
      </c>
      <c r="D888" s="2">
        <f>VLOOKUP(C888,配置表!$B:$F,2,FALSE)</f>
        <v>23</v>
      </c>
      <c r="E888" s="2">
        <v>996</v>
      </c>
      <c r="F888" s="8" t="str">
        <f t="shared" si="39"/>
        <v>223,425</v>
      </c>
      <c r="G888" s="8" t="s">
        <v>46</v>
      </c>
      <c r="H888" s="7" t="str">
        <f t="shared" si="40"/>
        <v>22,5;2750,4000;16,4800</v>
      </c>
      <c r="I888" s="7" t="str">
        <f t="shared" si="41"/>
        <v>1,13330</v>
      </c>
      <c r="J888" s="8" t="str">
        <f>VLOOKUP(C888,配置表!$B:$F,5,FALSE)</f>
        <v>18,2</v>
      </c>
      <c r="K888" s="7" t="str">
        <f>VLOOKUP(C888,配置表!$B:$J,7,FALSE)&amp;W888&amp;IFERROR(VLOOKUP(C888,配置表!$B:$J,8,FALSE),"")&amp;IF(X888,VLOOKUP(X888,配置表!$M$2:$N$8,2,FALSE)&amp;VLOOKUP(C888,配置表!$B:$J,9,FALSE),"")</f>
        <v>通关宗门试练第425关</v>
      </c>
      <c r="L888" s="9"/>
      <c r="M888" s="9"/>
      <c r="N888" s="9"/>
      <c r="O888" s="9"/>
      <c r="P888" s="9"/>
      <c r="V888" s="11">
        <f>VLOOKUP(C888,配置表!$B:$F,4,FALSE)</f>
        <v>223</v>
      </c>
      <c r="W888" s="11">
        <f>VLOOKUP(B888,[1]成就!$A:$P,16,FALSE)</f>
        <v>425</v>
      </c>
      <c r="X888" s="12"/>
      <c r="Y888" s="11">
        <f>VLOOKUP(B888,[1]成就!$A:$P,14,FALSE)</f>
        <v>13330</v>
      </c>
      <c r="Z888" s="12"/>
      <c r="AA888" s="14" t="s">
        <v>64</v>
      </c>
      <c r="AB888" s="14">
        <v>5</v>
      </c>
      <c r="AC888" s="14" t="s">
        <v>53</v>
      </c>
      <c r="AD888" s="14">
        <v>4000</v>
      </c>
      <c r="AE888" s="14" t="s">
        <v>54</v>
      </c>
      <c r="AF888" s="14">
        <v>4800</v>
      </c>
      <c r="AG888" s="14">
        <f>VLOOKUP(AA888,[2]item!$A:$B,2,FALSE)</f>
        <v>22</v>
      </c>
      <c r="AH888" s="14">
        <f>VLOOKUP(AC888,[2]item!$A:$B,2,FALSE)</f>
        <v>2750</v>
      </c>
      <c r="AI888" s="14">
        <f>VLOOKUP(AE888,[2]item!$A:$B,2,FALSE)</f>
        <v>16</v>
      </c>
    </row>
    <row r="889" spans="2:35">
      <c r="B889" s="2">
        <v>996</v>
      </c>
      <c r="C889" s="7" t="str">
        <f>VLOOKUP(B889,[1]成就!$A:$P,2,FALSE)</f>
        <v>宗门试练</v>
      </c>
      <c r="D889" s="2">
        <f>VLOOKUP(C889,配置表!$B:$F,2,FALSE)</f>
        <v>23</v>
      </c>
      <c r="E889" s="2">
        <v>997</v>
      </c>
      <c r="F889" s="8" t="str">
        <f t="shared" si="39"/>
        <v>223,450</v>
      </c>
      <c r="G889" s="8" t="s">
        <v>46</v>
      </c>
      <c r="H889" s="7" t="str">
        <f t="shared" si="40"/>
        <v>17,5;2750,4250;16,5100</v>
      </c>
      <c r="I889" s="7" t="str">
        <f t="shared" si="41"/>
        <v>1,15000</v>
      </c>
      <c r="J889" s="8" t="str">
        <f>VLOOKUP(C889,配置表!$B:$F,5,FALSE)</f>
        <v>18,2</v>
      </c>
      <c r="K889" s="7" t="str">
        <f>VLOOKUP(C889,配置表!$B:$J,7,FALSE)&amp;W889&amp;IFERROR(VLOOKUP(C889,配置表!$B:$J,8,FALSE),"")&amp;IF(X889,VLOOKUP(X889,配置表!$M$2:$N$8,2,FALSE)&amp;VLOOKUP(C889,配置表!$B:$J,9,FALSE),"")</f>
        <v>通关宗门试练第450关</v>
      </c>
      <c r="L889" s="9"/>
      <c r="M889" s="9"/>
      <c r="N889" s="9"/>
      <c r="O889" s="9"/>
      <c r="P889" s="9"/>
      <c r="V889" s="11">
        <f>VLOOKUP(C889,配置表!$B:$F,4,FALSE)</f>
        <v>223</v>
      </c>
      <c r="W889" s="11">
        <f>VLOOKUP(B889,[1]成就!$A:$P,16,FALSE)</f>
        <v>450</v>
      </c>
      <c r="X889" s="12"/>
      <c r="Y889" s="11">
        <f>VLOOKUP(B889,[1]成就!$A:$P,14,FALSE)</f>
        <v>15000</v>
      </c>
      <c r="Z889" s="12"/>
      <c r="AA889" s="14" t="s">
        <v>52</v>
      </c>
      <c r="AB889" s="14">
        <v>5</v>
      </c>
      <c r="AC889" s="14" t="s">
        <v>53</v>
      </c>
      <c r="AD889" s="14">
        <v>4250</v>
      </c>
      <c r="AE889" s="14" t="s">
        <v>54</v>
      </c>
      <c r="AF889" s="14">
        <v>5100</v>
      </c>
      <c r="AG889" s="14">
        <f>VLOOKUP(AA889,[2]item!$A:$B,2,FALSE)</f>
        <v>17</v>
      </c>
      <c r="AH889" s="14">
        <f>VLOOKUP(AC889,[2]item!$A:$B,2,FALSE)</f>
        <v>2750</v>
      </c>
      <c r="AI889" s="14">
        <f>VLOOKUP(AE889,[2]item!$A:$B,2,FALSE)</f>
        <v>16</v>
      </c>
    </row>
    <row r="890" spans="2:35">
      <c r="B890" s="2">
        <v>997</v>
      </c>
      <c r="C890" s="7" t="str">
        <f>VLOOKUP(B890,[1]成就!$A:$P,2,FALSE)</f>
        <v>宗门试练</v>
      </c>
      <c r="D890" s="2">
        <f>VLOOKUP(C890,配置表!$B:$F,2,FALSE)</f>
        <v>23</v>
      </c>
      <c r="E890" s="2">
        <v>998</v>
      </c>
      <c r="F890" s="8" t="str">
        <f t="shared" si="39"/>
        <v>223,475</v>
      </c>
      <c r="G890" s="8" t="s">
        <v>46</v>
      </c>
      <c r="H890" s="7" t="str">
        <f t="shared" si="40"/>
        <v>17,5;2750,4250;16,5100</v>
      </c>
      <c r="I890" s="7" t="str">
        <f t="shared" si="41"/>
        <v>1,15000</v>
      </c>
      <c r="J890" s="8" t="str">
        <f>VLOOKUP(C890,配置表!$B:$F,5,FALSE)</f>
        <v>18,2</v>
      </c>
      <c r="K890" s="7" t="str">
        <f>VLOOKUP(C890,配置表!$B:$J,7,FALSE)&amp;W890&amp;IFERROR(VLOOKUP(C890,配置表!$B:$J,8,FALSE),"")&amp;IF(X890,VLOOKUP(X890,配置表!$M$2:$N$8,2,FALSE)&amp;VLOOKUP(C890,配置表!$B:$J,9,FALSE),"")</f>
        <v>通关宗门试练第475关</v>
      </c>
      <c r="L890" s="9"/>
      <c r="M890" s="9"/>
      <c r="N890" s="9"/>
      <c r="O890" s="9"/>
      <c r="P890" s="9"/>
      <c r="V890" s="11">
        <f>VLOOKUP(C890,配置表!$B:$F,4,FALSE)</f>
        <v>223</v>
      </c>
      <c r="W890" s="11">
        <f>VLOOKUP(B890,[1]成就!$A:$P,16,FALSE)</f>
        <v>475</v>
      </c>
      <c r="X890" s="12"/>
      <c r="Y890" s="11">
        <f>VLOOKUP(B890,[1]成就!$A:$P,14,FALSE)</f>
        <v>15000</v>
      </c>
      <c r="Z890" s="12"/>
      <c r="AA890" s="14" t="s">
        <v>52</v>
      </c>
      <c r="AB890" s="14">
        <v>5</v>
      </c>
      <c r="AC890" s="14" t="s">
        <v>53</v>
      </c>
      <c r="AD890" s="14">
        <v>4250</v>
      </c>
      <c r="AE890" s="14" t="s">
        <v>54</v>
      </c>
      <c r="AF890" s="14">
        <v>5100</v>
      </c>
      <c r="AG890" s="14">
        <f>VLOOKUP(AA890,[2]item!$A:$B,2,FALSE)</f>
        <v>17</v>
      </c>
      <c r="AH890" s="14">
        <f>VLOOKUP(AC890,[2]item!$A:$B,2,FALSE)</f>
        <v>2750</v>
      </c>
      <c r="AI890" s="14">
        <f>VLOOKUP(AE890,[2]item!$A:$B,2,FALSE)</f>
        <v>16</v>
      </c>
    </row>
    <row r="891" spans="2:35">
      <c r="B891" s="2">
        <v>998</v>
      </c>
      <c r="C891" s="7" t="str">
        <f>VLOOKUP(B891,[1]成就!$A:$P,2,FALSE)</f>
        <v>宗门试练</v>
      </c>
      <c r="D891" s="2">
        <f>VLOOKUP(C891,配置表!$B:$F,2,FALSE)</f>
        <v>23</v>
      </c>
      <c r="E891" s="2">
        <v>999</v>
      </c>
      <c r="F891" s="8" t="str">
        <f t="shared" si="39"/>
        <v>223,500</v>
      </c>
      <c r="G891" s="8" t="s">
        <v>46</v>
      </c>
      <c r="H891" s="7" t="str">
        <f t="shared" si="40"/>
        <v>22,5;2750,4500;16,5400</v>
      </c>
      <c r="I891" s="7" t="str">
        <f t="shared" si="41"/>
        <v>1,16660</v>
      </c>
      <c r="J891" s="8" t="str">
        <f>VLOOKUP(C891,配置表!$B:$F,5,FALSE)</f>
        <v>18,2</v>
      </c>
      <c r="K891" s="7" t="str">
        <f>VLOOKUP(C891,配置表!$B:$J,7,FALSE)&amp;W891&amp;IFERROR(VLOOKUP(C891,配置表!$B:$J,8,FALSE),"")&amp;IF(X891,VLOOKUP(X891,配置表!$M$2:$N$8,2,FALSE)&amp;VLOOKUP(C891,配置表!$B:$J,9,FALSE),"")</f>
        <v>通关宗门试练第500关</v>
      </c>
      <c r="L891" s="9"/>
      <c r="M891" s="9"/>
      <c r="N891" s="9"/>
      <c r="O891" s="9"/>
      <c r="P891" s="9"/>
      <c r="V891" s="11">
        <f>VLOOKUP(C891,配置表!$B:$F,4,FALSE)</f>
        <v>223</v>
      </c>
      <c r="W891" s="11">
        <f>VLOOKUP(B891,[1]成就!$A:$P,16,FALSE)</f>
        <v>500</v>
      </c>
      <c r="X891" s="12"/>
      <c r="Y891" s="11">
        <f>VLOOKUP(B891,[1]成就!$A:$P,14,FALSE)</f>
        <v>16660</v>
      </c>
      <c r="Z891" s="12"/>
      <c r="AA891" s="14" t="s">
        <v>64</v>
      </c>
      <c r="AB891" s="14">
        <v>5</v>
      </c>
      <c r="AC891" s="14" t="s">
        <v>53</v>
      </c>
      <c r="AD891" s="14">
        <v>4500</v>
      </c>
      <c r="AE891" s="14" t="s">
        <v>54</v>
      </c>
      <c r="AF891" s="14">
        <v>5400</v>
      </c>
      <c r="AG891" s="14">
        <f>VLOOKUP(AA891,[2]item!$A:$B,2,FALSE)</f>
        <v>22</v>
      </c>
      <c r="AH891" s="14">
        <f>VLOOKUP(AC891,[2]item!$A:$B,2,FALSE)</f>
        <v>2750</v>
      </c>
      <c r="AI891" s="14">
        <f>VLOOKUP(AE891,[2]item!$A:$B,2,FALSE)</f>
        <v>16</v>
      </c>
    </row>
    <row r="892" spans="2:35">
      <c r="B892" s="2">
        <v>999</v>
      </c>
      <c r="C892" s="7" t="str">
        <f>VLOOKUP(B892,[1]成就!$A:$P,2,FALSE)</f>
        <v>宗门试练</v>
      </c>
      <c r="D892" s="2">
        <f>VLOOKUP(C892,配置表!$B:$F,2,FALSE)</f>
        <v>23</v>
      </c>
      <c r="E892" s="2">
        <v>1000</v>
      </c>
      <c r="F892" s="8" t="str">
        <f t="shared" si="39"/>
        <v>223,525</v>
      </c>
      <c r="G892" s="8" t="s">
        <v>46</v>
      </c>
      <c r="H892" s="7" t="str">
        <f t="shared" si="40"/>
        <v>17,5;2750,4500;16,5400</v>
      </c>
      <c r="I892" s="7" t="str">
        <f t="shared" si="41"/>
        <v>1,16660</v>
      </c>
      <c r="J892" s="8" t="str">
        <f>VLOOKUP(C892,配置表!$B:$F,5,FALSE)</f>
        <v>18,2</v>
      </c>
      <c r="K892" s="7" t="str">
        <f>VLOOKUP(C892,配置表!$B:$J,7,FALSE)&amp;W892&amp;IFERROR(VLOOKUP(C892,配置表!$B:$J,8,FALSE),"")&amp;IF(X892,VLOOKUP(X892,配置表!$M$2:$N$8,2,FALSE)&amp;VLOOKUP(C892,配置表!$B:$J,9,FALSE),"")</f>
        <v>通关宗门试练第525关</v>
      </c>
      <c r="L892" s="9"/>
      <c r="M892" s="9"/>
      <c r="N892" s="9"/>
      <c r="O892" s="9"/>
      <c r="P892" s="9"/>
      <c r="V892" s="11">
        <f>VLOOKUP(C892,配置表!$B:$F,4,FALSE)</f>
        <v>223</v>
      </c>
      <c r="W892" s="11">
        <f>VLOOKUP(B892,[1]成就!$A:$P,16,FALSE)</f>
        <v>525</v>
      </c>
      <c r="X892" s="12"/>
      <c r="Y892" s="11">
        <f>VLOOKUP(B892,[1]成就!$A:$P,14,FALSE)</f>
        <v>16660</v>
      </c>
      <c r="Z892" s="12"/>
      <c r="AA892" s="14" t="s">
        <v>52</v>
      </c>
      <c r="AB892" s="14">
        <v>5</v>
      </c>
      <c r="AC892" s="14" t="s">
        <v>53</v>
      </c>
      <c r="AD892" s="14">
        <v>4500</v>
      </c>
      <c r="AE892" s="14" t="s">
        <v>54</v>
      </c>
      <c r="AF892" s="14">
        <v>5400</v>
      </c>
      <c r="AG892" s="14">
        <f>VLOOKUP(AA892,[2]item!$A:$B,2,FALSE)</f>
        <v>17</v>
      </c>
      <c r="AH892" s="14">
        <f>VLOOKUP(AC892,[2]item!$A:$B,2,FALSE)</f>
        <v>2750</v>
      </c>
      <c r="AI892" s="14">
        <f>VLOOKUP(AE892,[2]item!$A:$B,2,FALSE)</f>
        <v>16</v>
      </c>
    </row>
    <row r="893" spans="2:35">
      <c r="B893" s="2">
        <v>1000</v>
      </c>
      <c r="C893" s="7" t="str">
        <f>VLOOKUP(B893,[1]成就!$A:$P,2,FALSE)</f>
        <v>宗门试练</v>
      </c>
      <c r="D893" s="2">
        <f>VLOOKUP(C893,配置表!$B:$F,2,FALSE)</f>
        <v>23</v>
      </c>
      <c r="E893" s="2">
        <v>1001</v>
      </c>
      <c r="F893" s="8" t="str">
        <f t="shared" si="39"/>
        <v>223,550</v>
      </c>
      <c r="G893" s="8" t="s">
        <v>46</v>
      </c>
      <c r="H893" s="7" t="str">
        <f t="shared" si="40"/>
        <v>17,5;2750,4750;16,5700</v>
      </c>
      <c r="I893" s="7" t="str">
        <f t="shared" si="41"/>
        <v>1,18330</v>
      </c>
      <c r="J893" s="8" t="str">
        <f>VLOOKUP(C893,配置表!$B:$F,5,FALSE)</f>
        <v>18,2</v>
      </c>
      <c r="K893" s="7" t="str">
        <f>VLOOKUP(C893,配置表!$B:$J,7,FALSE)&amp;W893&amp;IFERROR(VLOOKUP(C893,配置表!$B:$J,8,FALSE),"")&amp;IF(X893,VLOOKUP(X893,配置表!$M$2:$N$8,2,FALSE)&amp;VLOOKUP(C893,配置表!$B:$J,9,FALSE),"")</f>
        <v>通关宗门试练第550关</v>
      </c>
      <c r="L893" s="9"/>
      <c r="M893" s="9"/>
      <c r="N893" s="9"/>
      <c r="O893" s="9"/>
      <c r="P893" s="9"/>
      <c r="V893" s="11">
        <f>VLOOKUP(C893,配置表!$B:$F,4,FALSE)</f>
        <v>223</v>
      </c>
      <c r="W893" s="11">
        <f>VLOOKUP(B893,[1]成就!$A:$P,16,FALSE)</f>
        <v>550</v>
      </c>
      <c r="X893" s="12"/>
      <c r="Y893" s="11">
        <f>VLOOKUP(B893,[1]成就!$A:$P,14,FALSE)</f>
        <v>18330</v>
      </c>
      <c r="Z893" s="12"/>
      <c r="AA893" s="14" t="s">
        <v>52</v>
      </c>
      <c r="AB893" s="14">
        <v>5</v>
      </c>
      <c r="AC893" s="14" t="s">
        <v>53</v>
      </c>
      <c r="AD893" s="14">
        <v>4750</v>
      </c>
      <c r="AE893" s="14" t="s">
        <v>54</v>
      </c>
      <c r="AF893" s="14">
        <v>5700</v>
      </c>
      <c r="AG893" s="14">
        <f>VLOOKUP(AA893,[2]item!$A:$B,2,FALSE)</f>
        <v>17</v>
      </c>
      <c r="AH893" s="14">
        <f>VLOOKUP(AC893,[2]item!$A:$B,2,FALSE)</f>
        <v>2750</v>
      </c>
      <c r="AI893" s="14">
        <f>VLOOKUP(AE893,[2]item!$A:$B,2,FALSE)</f>
        <v>16</v>
      </c>
    </row>
    <row r="894" spans="2:35">
      <c r="B894" s="2">
        <v>1001</v>
      </c>
      <c r="C894" s="7" t="str">
        <f>VLOOKUP(B894,[1]成就!$A:$P,2,FALSE)</f>
        <v>宗门试练</v>
      </c>
      <c r="D894" s="2">
        <f>VLOOKUP(C894,配置表!$B:$F,2,FALSE)</f>
        <v>23</v>
      </c>
      <c r="E894" s="2">
        <v>1002</v>
      </c>
      <c r="F894" s="8" t="str">
        <f t="shared" si="39"/>
        <v>223,575</v>
      </c>
      <c r="G894" s="8" t="s">
        <v>46</v>
      </c>
      <c r="H894" s="7" t="str">
        <f t="shared" si="40"/>
        <v>22,5;2750,4750;16,5700</v>
      </c>
      <c r="I894" s="7" t="str">
        <f t="shared" si="41"/>
        <v>1,18330</v>
      </c>
      <c r="J894" s="8" t="str">
        <f>VLOOKUP(C894,配置表!$B:$F,5,FALSE)</f>
        <v>18,2</v>
      </c>
      <c r="K894" s="7" t="str">
        <f>VLOOKUP(C894,配置表!$B:$J,7,FALSE)&amp;W894&amp;IFERROR(VLOOKUP(C894,配置表!$B:$J,8,FALSE),"")&amp;IF(X894,VLOOKUP(X894,配置表!$M$2:$N$8,2,FALSE)&amp;VLOOKUP(C894,配置表!$B:$J,9,FALSE),"")</f>
        <v>通关宗门试练第575关</v>
      </c>
      <c r="L894" s="9"/>
      <c r="M894" s="9"/>
      <c r="N894" s="9"/>
      <c r="O894" s="9"/>
      <c r="P894" s="9"/>
      <c r="V894" s="11">
        <f>VLOOKUP(C894,配置表!$B:$F,4,FALSE)</f>
        <v>223</v>
      </c>
      <c r="W894" s="11">
        <f>VLOOKUP(B894,[1]成就!$A:$P,16,FALSE)</f>
        <v>575</v>
      </c>
      <c r="X894" s="12"/>
      <c r="Y894" s="11">
        <f>VLOOKUP(B894,[1]成就!$A:$P,14,FALSE)</f>
        <v>18330</v>
      </c>
      <c r="Z894" s="12"/>
      <c r="AA894" s="14" t="s">
        <v>64</v>
      </c>
      <c r="AB894" s="14">
        <v>5</v>
      </c>
      <c r="AC894" s="14" t="s">
        <v>53</v>
      </c>
      <c r="AD894" s="14">
        <v>4750</v>
      </c>
      <c r="AE894" s="14" t="s">
        <v>54</v>
      </c>
      <c r="AF894" s="14">
        <v>5700</v>
      </c>
      <c r="AG894" s="14">
        <f>VLOOKUP(AA894,[2]item!$A:$B,2,FALSE)</f>
        <v>22</v>
      </c>
      <c r="AH894" s="14">
        <f>VLOOKUP(AC894,[2]item!$A:$B,2,FALSE)</f>
        <v>2750</v>
      </c>
      <c r="AI894" s="14">
        <f>VLOOKUP(AE894,[2]item!$A:$B,2,FALSE)</f>
        <v>16</v>
      </c>
    </row>
    <row r="895" spans="2:35">
      <c r="B895" s="2">
        <v>1002</v>
      </c>
      <c r="C895" s="7" t="str">
        <f>VLOOKUP(B895,[1]成就!$A:$P,2,FALSE)</f>
        <v>宗门试练</v>
      </c>
      <c r="D895" s="2">
        <f>VLOOKUP(C895,配置表!$B:$F,2,FALSE)</f>
        <v>23</v>
      </c>
      <c r="E895" s="2">
        <v>1003</v>
      </c>
      <c r="F895" s="8" t="str">
        <f t="shared" si="39"/>
        <v>223,600</v>
      </c>
      <c r="G895" s="8" t="s">
        <v>46</v>
      </c>
      <c r="H895" s="7" t="str">
        <f t="shared" si="40"/>
        <v>17,5;2750,5000;16,6000</v>
      </c>
      <c r="I895" s="7" t="str">
        <f t="shared" si="41"/>
        <v>1,20000</v>
      </c>
      <c r="J895" s="8" t="str">
        <f>VLOOKUP(C895,配置表!$B:$F,5,FALSE)</f>
        <v>18,2</v>
      </c>
      <c r="K895" s="7" t="str">
        <f>VLOOKUP(C895,配置表!$B:$J,7,FALSE)&amp;W895&amp;IFERROR(VLOOKUP(C895,配置表!$B:$J,8,FALSE),"")&amp;IF(X895,VLOOKUP(X895,配置表!$M$2:$N$8,2,FALSE)&amp;VLOOKUP(C895,配置表!$B:$J,9,FALSE),"")</f>
        <v>通关宗门试练第600关</v>
      </c>
      <c r="L895" s="9"/>
      <c r="M895" s="9"/>
      <c r="N895" s="9"/>
      <c r="O895" s="9"/>
      <c r="P895" s="9"/>
      <c r="V895" s="11">
        <f>VLOOKUP(C895,配置表!$B:$F,4,FALSE)</f>
        <v>223</v>
      </c>
      <c r="W895" s="11">
        <f>VLOOKUP(B895,[1]成就!$A:$P,16,FALSE)</f>
        <v>600</v>
      </c>
      <c r="X895" s="12"/>
      <c r="Y895" s="11">
        <f>VLOOKUP(B895,[1]成就!$A:$P,14,FALSE)</f>
        <v>20000</v>
      </c>
      <c r="Z895" s="12"/>
      <c r="AA895" s="14" t="s">
        <v>52</v>
      </c>
      <c r="AB895" s="14">
        <v>5</v>
      </c>
      <c r="AC895" s="14" t="s">
        <v>53</v>
      </c>
      <c r="AD895" s="14">
        <v>5000</v>
      </c>
      <c r="AE895" s="14" t="s">
        <v>54</v>
      </c>
      <c r="AF895" s="14">
        <v>6000</v>
      </c>
      <c r="AG895" s="14">
        <f>VLOOKUP(AA895,[2]item!$A:$B,2,FALSE)</f>
        <v>17</v>
      </c>
      <c r="AH895" s="14">
        <f>VLOOKUP(AC895,[2]item!$A:$B,2,FALSE)</f>
        <v>2750</v>
      </c>
      <c r="AI895" s="14">
        <f>VLOOKUP(AE895,[2]item!$A:$B,2,FALSE)</f>
        <v>16</v>
      </c>
    </row>
    <row r="896" spans="2:35">
      <c r="B896" s="2">
        <v>1003</v>
      </c>
      <c r="C896" s="7" t="str">
        <f>VLOOKUP(B896,[1]成就!$A:$P,2,FALSE)</f>
        <v>宗门试练</v>
      </c>
      <c r="D896" s="2">
        <f>VLOOKUP(C896,配置表!$B:$F,2,FALSE)</f>
        <v>23</v>
      </c>
      <c r="E896" s="2">
        <v>1004</v>
      </c>
      <c r="F896" s="8" t="str">
        <f t="shared" si="39"/>
        <v>223,625</v>
      </c>
      <c r="G896" s="8" t="s">
        <v>46</v>
      </c>
      <c r="H896" s="7" t="str">
        <f t="shared" si="40"/>
        <v>17,5;2750,5000;16,6000</v>
      </c>
      <c r="I896" s="7" t="str">
        <f t="shared" si="41"/>
        <v>1,20000</v>
      </c>
      <c r="J896" s="8" t="str">
        <f>VLOOKUP(C896,配置表!$B:$F,5,FALSE)</f>
        <v>18,2</v>
      </c>
      <c r="K896" s="7" t="str">
        <f>VLOOKUP(C896,配置表!$B:$J,7,FALSE)&amp;W896&amp;IFERROR(VLOOKUP(C896,配置表!$B:$J,8,FALSE),"")&amp;IF(X896,VLOOKUP(X896,配置表!$M$2:$N$8,2,FALSE)&amp;VLOOKUP(C896,配置表!$B:$J,9,FALSE),"")</f>
        <v>通关宗门试练第625关</v>
      </c>
      <c r="L896" s="9"/>
      <c r="M896" s="9"/>
      <c r="N896" s="9"/>
      <c r="O896" s="9"/>
      <c r="P896" s="9"/>
      <c r="V896" s="11">
        <f>VLOOKUP(C896,配置表!$B:$F,4,FALSE)</f>
        <v>223</v>
      </c>
      <c r="W896" s="11">
        <f>VLOOKUP(B896,[1]成就!$A:$P,16,FALSE)</f>
        <v>625</v>
      </c>
      <c r="X896" s="12"/>
      <c r="Y896" s="11">
        <f>VLOOKUP(B896,[1]成就!$A:$P,14,FALSE)</f>
        <v>20000</v>
      </c>
      <c r="Z896" s="12"/>
      <c r="AA896" s="14" t="s">
        <v>52</v>
      </c>
      <c r="AB896" s="14">
        <v>5</v>
      </c>
      <c r="AC896" s="14" t="s">
        <v>53</v>
      </c>
      <c r="AD896" s="14">
        <v>5000</v>
      </c>
      <c r="AE896" s="14" t="s">
        <v>54</v>
      </c>
      <c r="AF896" s="14">
        <v>6000</v>
      </c>
      <c r="AG896" s="14">
        <f>VLOOKUP(AA896,[2]item!$A:$B,2,FALSE)</f>
        <v>17</v>
      </c>
      <c r="AH896" s="14">
        <f>VLOOKUP(AC896,[2]item!$A:$B,2,FALSE)</f>
        <v>2750</v>
      </c>
      <c r="AI896" s="14">
        <f>VLOOKUP(AE896,[2]item!$A:$B,2,FALSE)</f>
        <v>16</v>
      </c>
    </row>
    <row r="897" spans="2:35">
      <c r="B897" s="2">
        <v>1004</v>
      </c>
      <c r="C897" s="7" t="str">
        <f>VLOOKUP(B897,[1]成就!$A:$P,2,FALSE)</f>
        <v>宗门试练</v>
      </c>
      <c r="D897" s="2">
        <f>VLOOKUP(C897,配置表!$B:$F,2,FALSE)</f>
        <v>23</v>
      </c>
      <c r="E897" s="2">
        <v>1005</v>
      </c>
      <c r="F897" s="8" t="str">
        <f t="shared" si="39"/>
        <v>223,650</v>
      </c>
      <c r="G897" s="8" t="s">
        <v>46</v>
      </c>
      <c r="H897" s="7" t="str">
        <f t="shared" si="40"/>
        <v>22,5;2750,5250;16,6300</v>
      </c>
      <c r="I897" s="7" t="str">
        <f t="shared" si="41"/>
        <v>1,21660</v>
      </c>
      <c r="J897" s="8" t="str">
        <f>VLOOKUP(C897,配置表!$B:$F,5,FALSE)</f>
        <v>18,2</v>
      </c>
      <c r="K897" s="7" t="str">
        <f>VLOOKUP(C897,配置表!$B:$J,7,FALSE)&amp;W897&amp;IFERROR(VLOOKUP(C897,配置表!$B:$J,8,FALSE),"")&amp;IF(X897,VLOOKUP(X897,配置表!$M$2:$N$8,2,FALSE)&amp;VLOOKUP(C897,配置表!$B:$J,9,FALSE),"")</f>
        <v>通关宗门试练第650关</v>
      </c>
      <c r="L897" s="9"/>
      <c r="M897" s="9"/>
      <c r="N897" s="9"/>
      <c r="O897" s="9"/>
      <c r="P897" s="9"/>
      <c r="V897" s="11">
        <f>VLOOKUP(C897,配置表!$B:$F,4,FALSE)</f>
        <v>223</v>
      </c>
      <c r="W897" s="11">
        <f>VLOOKUP(B897,[1]成就!$A:$P,16,FALSE)</f>
        <v>650</v>
      </c>
      <c r="X897" s="12"/>
      <c r="Y897" s="11">
        <f>VLOOKUP(B897,[1]成就!$A:$P,14,FALSE)</f>
        <v>21660</v>
      </c>
      <c r="Z897" s="12"/>
      <c r="AA897" s="14" t="s">
        <v>64</v>
      </c>
      <c r="AB897" s="14">
        <v>5</v>
      </c>
      <c r="AC897" s="14" t="s">
        <v>53</v>
      </c>
      <c r="AD897" s="14">
        <v>5250</v>
      </c>
      <c r="AE897" s="14" t="s">
        <v>54</v>
      </c>
      <c r="AF897" s="14">
        <v>6300</v>
      </c>
      <c r="AG897" s="14">
        <f>VLOOKUP(AA897,[2]item!$A:$B,2,FALSE)</f>
        <v>22</v>
      </c>
      <c r="AH897" s="14">
        <f>VLOOKUP(AC897,[2]item!$A:$B,2,FALSE)</f>
        <v>2750</v>
      </c>
      <c r="AI897" s="14">
        <f>VLOOKUP(AE897,[2]item!$A:$B,2,FALSE)</f>
        <v>16</v>
      </c>
    </row>
    <row r="898" spans="2:35">
      <c r="B898" s="2">
        <v>1005</v>
      </c>
      <c r="C898" s="7" t="str">
        <f>VLOOKUP(B898,[1]成就!$A:$P,2,FALSE)</f>
        <v>宗门试练</v>
      </c>
      <c r="D898" s="2">
        <f>VLOOKUP(C898,配置表!$B:$F,2,FALSE)</f>
        <v>23</v>
      </c>
      <c r="E898" s="2">
        <v>1006</v>
      </c>
      <c r="F898" s="8" t="str">
        <f t="shared" si="39"/>
        <v>223,700</v>
      </c>
      <c r="G898" s="8" t="s">
        <v>46</v>
      </c>
      <c r="H898" s="7" t="str">
        <f t="shared" si="40"/>
        <v>17,5;2750,5250;16,6300</v>
      </c>
      <c r="I898" s="7" t="str">
        <f t="shared" si="41"/>
        <v>1,23330</v>
      </c>
      <c r="J898" s="8" t="str">
        <f>VLOOKUP(C898,配置表!$B:$F,5,FALSE)</f>
        <v>18,2</v>
      </c>
      <c r="K898" s="7" t="str">
        <f>VLOOKUP(C898,配置表!$B:$J,7,FALSE)&amp;W898&amp;IFERROR(VLOOKUP(C898,配置表!$B:$J,8,FALSE),"")&amp;IF(X898,VLOOKUP(X898,配置表!$M$2:$N$8,2,FALSE)&amp;VLOOKUP(C898,配置表!$B:$J,9,FALSE),"")</f>
        <v>通关宗门试练第700关</v>
      </c>
      <c r="L898" s="9"/>
      <c r="M898" s="9"/>
      <c r="N898" s="9"/>
      <c r="O898" s="9"/>
      <c r="P898" s="9"/>
      <c r="V898" s="11">
        <f>VLOOKUP(C898,配置表!$B:$F,4,FALSE)</f>
        <v>223</v>
      </c>
      <c r="W898" s="11">
        <f>VLOOKUP(B898,[1]成就!$A:$P,16,FALSE)</f>
        <v>700</v>
      </c>
      <c r="X898" s="12"/>
      <c r="Y898" s="11">
        <f>VLOOKUP(B898,[1]成就!$A:$P,14,FALSE)</f>
        <v>23330</v>
      </c>
      <c r="Z898" s="12"/>
      <c r="AA898" s="14" t="s">
        <v>52</v>
      </c>
      <c r="AB898" s="14">
        <v>5</v>
      </c>
      <c r="AC898" s="14" t="s">
        <v>53</v>
      </c>
      <c r="AD898" s="14">
        <v>5250</v>
      </c>
      <c r="AE898" s="14" t="s">
        <v>54</v>
      </c>
      <c r="AF898" s="14">
        <v>6300</v>
      </c>
      <c r="AG898" s="14">
        <f>VLOOKUP(AA898,[2]item!$A:$B,2,FALSE)</f>
        <v>17</v>
      </c>
      <c r="AH898" s="14">
        <f>VLOOKUP(AC898,[2]item!$A:$B,2,FALSE)</f>
        <v>2750</v>
      </c>
      <c r="AI898" s="14">
        <f>VLOOKUP(AE898,[2]item!$A:$B,2,FALSE)</f>
        <v>16</v>
      </c>
    </row>
    <row r="899" spans="2:35">
      <c r="B899" s="2">
        <v>1006</v>
      </c>
      <c r="C899" s="7" t="str">
        <f>VLOOKUP(B899,[1]成就!$A:$P,2,FALSE)</f>
        <v>宗门试练</v>
      </c>
      <c r="D899" s="2">
        <f>VLOOKUP(C899,配置表!$B:$F,2,FALSE)</f>
        <v>23</v>
      </c>
      <c r="E899" s="2">
        <v>1007</v>
      </c>
      <c r="F899" s="8" t="str">
        <f t="shared" si="39"/>
        <v>223,750</v>
      </c>
      <c r="G899" s="8" t="s">
        <v>46</v>
      </c>
      <c r="H899" s="7" t="str">
        <f t="shared" si="40"/>
        <v>17,5;2750,5500;16,6600</v>
      </c>
      <c r="I899" s="7" t="str">
        <f t="shared" si="41"/>
        <v>1,25000</v>
      </c>
      <c r="J899" s="8" t="str">
        <f>VLOOKUP(C899,配置表!$B:$F,5,FALSE)</f>
        <v>18,2</v>
      </c>
      <c r="K899" s="7" t="str">
        <f>VLOOKUP(C899,配置表!$B:$J,7,FALSE)&amp;W899&amp;IFERROR(VLOOKUP(C899,配置表!$B:$J,8,FALSE),"")&amp;IF(X899,VLOOKUP(X899,配置表!$M$2:$N$8,2,FALSE)&amp;VLOOKUP(C899,配置表!$B:$J,9,FALSE),"")</f>
        <v>通关宗门试练第750关</v>
      </c>
      <c r="L899" s="9"/>
      <c r="M899" s="9"/>
      <c r="N899" s="9"/>
      <c r="O899" s="9"/>
      <c r="P899" s="9"/>
      <c r="V899" s="11">
        <f>VLOOKUP(C899,配置表!$B:$F,4,FALSE)</f>
        <v>223</v>
      </c>
      <c r="W899" s="11">
        <f>VLOOKUP(B899,[1]成就!$A:$P,16,FALSE)</f>
        <v>750</v>
      </c>
      <c r="X899" s="12"/>
      <c r="Y899" s="11">
        <f>VLOOKUP(B899,[1]成就!$A:$P,14,FALSE)</f>
        <v>25000</v>
      </c>
      <c r="Z899" s="12"/>
      <c r="AA899" s="14" t="s">
        <v>52</v>
      </c>
      <c r="AB899" s="14">
        <v>5</v>
      </c>
      <c r="AC899" s="14" t="s">
        <v>53</v>
      </c>
      <c r="AD899" s="14">
        <v>5500</v>
      </c>
      <c r="AE899" s="14" t="s">
        <v>54</v>
      </c>
      <c r="AF899" s="14">
        <v>6600</v>
      </c>
      <c r="AG899" s="14">
        <f>VLOOKUP(AA899,[2]item!$A:$B,2,FALSE)</f>
        <v>17</v>
      </c>
      <c r="AH899" s="14">
        <f>VLOOKUP(AC899,[2]item!$A:$B,2,FALSE)</f>
        <v>2750</v>
      </c>
      <c r="AI899" s="14">
        <f>VLOOKUP(AE899,[2]item!$A:$B,2,FALSE)</f>
        <v>16</v>
      </c>
    </row>
    <row r="900" spans="2:35">
      <c r="B900" s="2">
        <v>1007</v>
      </c>
      <c r="C900" s="7" t="str">
        <f>VLOOKUP(B900,[1]成就!$A:$P,2,FALSE)</f>
        <v>宗门试练</v>
      </c>
      <c r="D900" s="2">
        <f>VLOOKUP(C900,配置表!$B:$F,2,FALSE)</f>
        <v>23</v>
      </c>
      <c r="E900" s="2">
        <v>1008</v>
      </c>
      <c r="F900" s="8" t="str">
        <f t="shared" ref="F900:F963" si="42">V900&amp;","&amp;W900&amp;IF(X900,",1"&amp;","&amp;X900,"")</f>
        <v>223,800</v>
      </c>
      <c r="G900" s="8" t="s">
        <v>46</v>
      </c>
      <c r="H900" s="7" t="str">
        <f t="shared" ref="H900:H963" si="43">AG900&amp;","&amp;AB900&amp;";"&amp;AH900&amp;","&amp;AD900&amp;";"&amp;AI900&amp;","&amp;AF900</f>
        <v>22,5;2750,5500;16,6600</v>
      </c>
      <c r="I900" s="7" t="str">
        <f t="shared" ref="I900:I963" si="44">"1,"&amp;Y900</f>
        <v>1,26660</v>
      </c>
      <c r="J900" s="8" t="str">
        <f>VLOOKUP(C900,配置表!$B:$F,5,FALSE)</f>
        <v>18,2</v>
      </c>
      <c r="K900" s="7" t="str">
        <f>VLOOKUP(C900,配置表!$B:$J,7,FALSE)&amp;W900&amp;IFERROR(VLOOKUP(C900,配置表!$B:$J,8,FALSE),"")&amp;IF(X900,VLOOKUP(X900,配置表!$M$2:$N$8,2,FALSE)&amp;VLOOKUP(C900,配置表!$B:$J,9,FALSE),"")</f>
        <v>通关宗门试练第800关</v>
      </c>
      <c r="L900" s="9"/>
      <c r="M900" s="9"/>
      <c r="N900" s="9"/>
      <c r="O900" s="9"/>
      <c r="P900" s="9"/>
      <c r="V900" s="11">
        <f>VLOOKUP(C900,配置表!$B:$F,4,FALSE)</f>
        <v>223</v>
      </c>
      <c r="W900" s="11">
        <f>VLOOKUP(B900,[1]成就!$A:$P,16,FALSE)</f>
        <v>800</v>
      </c>
      <c r="X900" s="12"/>
      <c r="Y900" s="11">
        <f>VLOOKUP(B900,[1]成就!$A:$P,14,FALSE)</f>
        <v>26660</v>
      </c>
      <c r="Z900" s="12"/>
      <c r="AA900" s="14" t="s">
        <v>64</v>
      </c>
      <c r="AB900" s="14">
        <v>5</v>
      </c>
      <c r="AC900" s="14" t="s">
        <v>53</v>
      </c>
      <c r="AD900" s="14">
        <v>5500</v>
      </c>
      <c r="AE900" s="14" t="s">
        <v>54</v>
      </c>
      <c r="AF900" s="14">
        <v>6600</v>
      </c>
      <c r="AG900" s="14">
        <f>VLOOKUP(AA900,[2]item!$A:$B,2,FALSE)</f>
        <v>22</v>
      </c>
      <c r="AH900" s="14">
        <f>VLOOKUP(AC900,[2]item!$A:$B,2,FALSE)</f>
        <v>2750</v>
      </c>
      <c r="AI900" s="14">
        <f>VLOOKUP(AE900,[2]item!$A:$B,2,FALSE)</f>
        <v>16</v>
      </c>
    </row>
    <row r="901" spans="2:35">
      <c r="B901" s="2">
        <v>1008</v>
      </c>
      <c r="C901" s="7" t="str">
        <f>VLOOKUP(B901,[1]成就!$A:$P,2,FALSE)</f>
        <v>宗门试练</v>
      </c>
      <c r="D901" s="2">
        <f>VLOOKUP(C901,配置表!$B:$F,2,FALSE)</f>
        <v>23</v>
      </c>
      <c r="E901" s="2">
        <v>1009</v>
      </c>
      <c r="F901" s="8" t="str">
        <f t="shared" si="42"/>
        <v>223,850</v>
      </c>
      <c r="G901" s="8" t="s">
        <v>46</v>
      </c>
      <c r="H901" s="7" t="str">
        <f t="shared" si="43"/>
        <v>17,5;2750,5750;16,6900</v>
      </c>
      <c r="I901" s="7" t="str">
        <f t="shared" si="44"/>
        <v>1,28330</v>
      </c>
      <c r="J901" s="8" t="str">
        <f>VLOOKUP(C901,配置表!$B:$F,5,FALSE)</f>
        <v>18,2</v>
      </c>
      <c r="K901" s="7" t="str">
        <f>VLOOKUP(C901,配置表!$B:$J,7,FALSE)&amp;W901&amp;IFERROR(VLOOKUP(C901,配置表!$B:$J,8,FALSE),"")&amp;IF(X901,VLOOKUP(X901,配置表!$M$2:$N$8,2,FALSE)&amp;VLOOKUP(C901,配置表!$B:$J,9,FALSE),"")</f>
        <v>通关宗门试练第850关</v>
      </c>
      <c r="L901" s="9"/>
      <c r="M901" s="9"/>
      <c r="N901" s="9"/>
      <c r="O901" s="9"/>
      <c r="P901" s="9"/>
      <c r="V901" s="11">
        <f>VLOOKUP(C901,配置表!$B:$F,4,FALSE)</f>
        <v>223</v>
      </c>
      <c r="W901" s="11">
        <f>VLOOKUP(B901,[1]成就!$A:$P,16,FALSE)</f>
        <v>850</v>
      </c>
      <c r="X901" s="12"/>
      <c r="Y901" s="11">
        <f>VLOOKUP(B901,[1]成就!$A:$P,14,FALSE)</f>
        <v>28330</v>
      </c>
      <c r="Z901" s="12"/>
      <c r="AA901" s="14" t="s">
        <v>52</v>
      </c>
      <c r="AB901" s="14">
        <v>5</v>
      </c>
      <c r="AC901" s="14" t="s">
        <v>53</v>
      </c>
      <c r="AD901" s="14">
        <v>5750</v>
      </c>
      <c r="AE901" s="14" t="s">
        <v>54</v>
      </c>
      <c r="AF901" s="14">
        <v>6900</v>
      </c>
      <c r="AG901" s="14">
        <f>VLOOKUP(AA901,[2]item!$A:$B,2,FALSE)</f>
        <v>17</v>
      </c>
      <c r="AH901" s="14">
        <f>VLOOKUP(AC901,[2]item!$A:$B,2,FALSE)</f>
        <v>2750</v>
      </c>
      <c r="AI901" s="14">
        <f>VLOOKUP(AE901,[2]item!$A:$B,2,FALSE)</f>
        <v>16</v>
      </c>
    </row>
    <row r="902" spans="2:35">
      <c r="B902" s="2">
        <v>1009</v>
      </c>
      <c r="C902" s="7" t="str">
        <f>VLOOKUP(B902,[1]成就!$A:$P,2,FALSE)</f>
        <v>宗门试练</v>
      </c>
      <c r="D902" s="2">
        <f>VLOOKUP(C902,配置表!$B:$F,2,FALSE)</f>
        <v>23</v>
      </c>
      <c r="E902" s="2">
        <v>1010</v>
      </c>
      <c r="F902" s="8" t="str">
        <f t="shared" si="42"/>
        <v>223,900</v>
      </c>
      <c r="G902" s="8" t="s">
        <v>46</v>
      </c>
      <c r="H902" s="7" t="str">
        <f t="shared" si="43"/>
        <v>17,5;2750,5750;16,6900</v>
      </c>
      <c r="I902" s="7" t="str">
        <f t="shared" si="44"/>
        <v>1,30000</v>
      </c>
      <c r="J902" s="8" t="str">
        <f>VLOOKUP(C902,配置表!$B:$F,5,FALSE)</f>
        <v>18,2</v>
      </c>
      <c r="K902" s="7" t="str">
        <f>VLOOKUP(C902,配置表!$B:$J,7,FALSE)&amp;W902&amp;IFERROR(VLOOKUP(C902,配置表!$B:$J,8,FALSE),"")&amp;IF(X902,VLOOKUP(X902,配置表!$M$2:$N$8,2,FALSE)&amp;VLOOKUP(C902,配置表!$B:$J,9,FALSE),"")</f>
        <v>通关宗门试练第900关</v>
      </c>
      <c r="L902" s="9"/>
      <c r="M902" s="9"/>
      <c r="N902" s="9"/>
      <c r="O902" s="9"/>
      <c r="P902" s="9"/>
      <c r="V902" s="11">
        <f>VLOOKUP(C902,配置表!$B:$F,4,FALSE)</f>
        <v>223</v>
      </c>
      <c r="W902" s="11">
        <f>VLOOKUP(B902,[1]成就!$A:$P,16,FALSE)</f>
        <v>900</v>
      </c>
      <c r="X902" s="12"/>
      <c r="Y902" s="11">
        <f>VLOOKUP(B902,[1]成就!$A:$P,14,FALSE)</f>
        <v>30000</v>
      </c>
      <c r="Z902" s="12"/>
      <c r="AA902" s="14" t="s">
        <v>52</v>
      </c>
      <c r="AB902" s="14">
        <v>5</v>
      </c>
      <c r="AC902" s="14" t="s">
        <v>53</v>
      </c>
      <c r="AD902" s="14">
        <v>5750</v>
      </c>
      <c r="AE902" s="14" t="s">
        <v>54</v>
      </c>
      <c r="AF902" s="14">
        <v>6900</v>
      </c>
      <c r="AG902" s="14">
        <f>VLOOKUP(AA902,[2]item!$A:$B,2,FALSE)</f>
        <v>17</v>
      </c>
      <c r="AH902" s="14">
        <f>VLOOKUP(AC902,[2]item!$A:$B,2,FALSE)</f>
        <v>2750</v>
      </c>
      <c r="AI902" s="14">
        <f>VLOOKUP(AE902,[2]item!$A:$B,2,FALSE)</f>
        <v>16</v>
      </c>
    </row>
    <row r="903" spans="2:35">
      <c r="B903" s="2">
        <v>1010</v>
      </c>
      <c r="C903" s="7" t="str">
        <f>VLOOKUP(B903,[1]成就!$A:$P,2,FALSE)</f>
        <v>宗门试练</v>
      </c>
      <c r="D903" s="2">
        <f>VLOOKUP(C903,配置表!$B:$F,2,FALSE)</f>
        <v>23</v>
      </c>
      <c r="E903" s="2">
        <v>1011</v>
      </c>
      <c r="F903" s="8" t="str">
        <f t="shared" si="42"/>
        <v>223,950</v>
      </c>
      <c r="G903" s="8" t="s">
        <v>46</v>
      </c>
      <c r="H903" s="7" t="str">
        <f t="shared" si="43"/>
        <v>22,5;2750,6000;16,7200</v>
      </c>
      <c r="I903" s="7" t="str">
        <f t="shared" si="44"/>
        <v>1,31660</v>
      </c>
      <c r="J903" s="8" t="str">
        <f>VLOOKUP(C903,配置表!$B:$F,5,FALSE)</f>
        <v>18,2</v>
      </c>
      <c r="K903" s="7" t="str">
        <f>VLOOKUP(C903,配置表!$B:$J,7,FALSE)&amp;W903&amp;IFERROR(VLOOKUP(C903,配置表!$B:$J,8,FALSE),"")&amp;IF(X903,VLOOKUP(X903,配置表!$M$2:$N$8,2,FALSE)&amp;VLOOKUP(C903,配置表!$B:$J,9,FALSE),"")</f>
        <v>通关宗门试练第950关</v>
      </c>
      <c r="L903" s="9"/>
      <c r="M903" s="9"/>
      <c r="N903" s="9"/>
      <c r="O903" s="9"/>
      <c r="P903" s="9"/>
      <c r="V903" s="11">
        <f>VLOOKUP(C903,配置表!$B:$F,4,FALSE)</f>
        <v>223</v>
      </c>
      <c r="W903" s="11">
        <f>VLOOKUP(B903,[1]成就!$A:$P,16,FALSE)</f>
        <v>950</v>
      </c>
      <c r="X903" s="12"/>
      <c r="Y903" s="11">
        <f>VLOOKUP(B903,[1]成就!$A:$P,14,FALSE)</f>
        <v>31660</v>
      </c>
      <c r="Z903" s="12"/>
      <c r="AA903" s="14" t="s">
        <v>64</v>
      </c>
      <c r="AB903" s="14">
        <v>5</v>
      </c>
      <c r="AC903" s="14" t="s">
        <v>53</v>
      </c>
      <c r="AD903" s="14">
        <v>6000</v>
      </c>
      <c r="AE903" s="14" t="s">
        <v>54</v>
      </c>
      <c r="AF903" s="14">
        <v>7200</v>
      </c>
      <c r="AG903" s="14">
        <f>VLOOKUP(AA903,[2]item!$A:$B,2,FALSE)</f>
        <v>22</v>
      </c>
      <c r="AH903" s="14">
        <f>VLOOKUP(AC903,[2]item!$A:$B,2,FALSE)</f>
        <v>2750</v>
      </c>
      <c r="AI903" s="14">
        <f>VLOOKUP(AE903,[2]item!$A:$B,2,FALSE)</f>
        <v>16</v>
      </c>
    </row>
    <row r="904" spans="2:35">
      <c r="B904" s="2">
        <v>1011</v>
      </c>
      <c r="C904" s="7" t="str">
        <f>VLOOKUP(B904,[1]成就!$A:$P,2,FALSE)</f>
        <v>宗门试练</v>
      </c>
      <c r="D904" s="2">
        <f>VLOOKUP(C904,配置表!$B:$F,2,FALSE)</f>
        <v>23</v>
      </c>
      <c r="E904" s="2">
        <v>1012</v>
      </c>
      <c r="F904" s="8" t="str">
        <f t="shared" si="42"/>
        <v>223,1000</v>
      </c>
      <c r="G904" s="8" t="s">
        <v>46</v>
      </c>
      <c r="H904" s="7" t="str">
        <f t="shared" si="43"/>
        <v>17,5;2750,6000;16,7200</v>
      </c>
      <c r="I904" s="7" t="str">
        <f t="shared" si="44"/>
        <v>1,33330</v>
      </c>
      <c r="J904" s="8" t="str">
        <f>VLOOKUP(C904,配置表!$B:$F,5,FALSE)</f>
        <v>18,2</v>
      </c>
      <c r="K904" s="7" t="str">
        <f>VLOOKUP(C904,配置表!$B:$J,7,FALSE)&amp;W904&amp;IFERROR(VLOOKUP(C904,配置表!$B:$J,8,FALSE),"")&amp;IF(X904,VLOOKUP(X904,配置表!$M$2:$N$8,2,FALSE)&amp;VLOOKUP(C904,配置表!$B:$J,9,FALSE),"")</f>
        <v>通关宗门试练第1000关</v>
      </c>
      <c r="L904" s="9"/>
      <c r="M904" s="9"/>
      <c r="N904" s="9"/>
      <c r="O904" s="9"/>
      <c r="P904" s="9"/>
      <c r="V904" s="11">
        <f>VLOOKUP(C904,配置表!$B:$F,4,FALSE)</f>
        <v>223</v>
      </c>
      <c r="W904" s="11">
        <f>VLOOKUP(B904,[1]成就!$A:$P,16,FALSE)</f>
        <v>1000</v>
      </c>
      <c r="X904" s="12"/>
      <c r="Y904" s="11">
        <f>VLOOKUP(B904,[1]成就!$A:$P,14,FALSE)</f>
        <v>33330</v>
      </c>
      <c r="Z904" s="12"/>
      <c r="AA904" s="14" t="s">
        <v>52</v>
      </c>
      <c r="AB904" s="14">
        <v>5</v>
      </c>
      <c r="AC904" s="14" t="s">
        <v>53</v>
      </c>
      <c r="AD904" s="14">
        <v>6000</v>
      </c>
      <c r="AE904" s="14" t="s">
        <v>54</v>
      </c>
      <c r="AF904" s="14">
        <v>7200</v>
      </c>
      <c r="AG904" s="14">
        <f>VLOOKUP(AA904,[2]item!$A:$B,2,FALSE)</f>
        <v>17</v>
      </c>
      <c r="AH904" s="14">
        <f>VLOOKUP(AC904,[2]item!$A:$B,2,FALSE)</f>
        <v>2750</v>
      </c>
      <c r="AI904" s="14">
        <f>VLOOKUP(AE904,[2]item!$A:$B,2,FALSE)</f>
        <v>16</v>
      </c>
    </row>
    <row r="905" spans="2:35">
      <c r="B905" s="2">
        <v>1012</v>
      </c>
      <c r="C905" s="7" t="str">
        <f>VLOOKUP(B905,[1]成就!$A:$P,2,FALSE)</f>
        <v>宗门试练</v>
      </c>
      <c r="D905" s="2">
        <f>VLOOKUP(C905,配置表!$B:$F,2,FALSE)</f>
        <v>23</v>
      </c>
      <c r="E905" s="2">
        <v>1013</v>
      </c>
      <c r="F905" s="8" t="str">
        <f t="shared" si="42"/>
        <v>223,1050</v>
      </c>
      <c r="G905" s="8" t="s">
        <v>46</v>
      </c>
      <c r="H905" s="7" t="str">
        <f t="shared" si="43"/>
        <v>17,5;2750,6250;16,7500</v>
      </c>
      <c r="I905" s="7" t="str">
        <f t="shared" si="44"/>
        <v>1,35000</v>
      </c>
      <c r="J905" s="8" t="str">
        <f>VLOOKUP(C905,配置表!$B:$F,5,FALSE)</f>
        <v>18,2</v>
      </c>
      <c r="K905" s="7" t="str">
        <f>VLOOKUP(C905,配置表!$B:$J,7,FALSE)&amp;W905&amp;IFERROR(VLOOKUP(C905,配置表!$B:$J,8,FALSE),"")&amp;IF(X905,VLOOKUP(X905,配置表!$M$2:$N$8,2,FALSE)&amp;VLOOKUP(C905,配置表!$B:$J,9,FALSE),"")</f>
        <v>通关宗门试练第1050关</v>
      </c>
      <c r="L905" s="9"/>
      <c r="M905" s="9"/>
      <c r="N905" s="9"/>
      <c r="O905" s="9"/>
      <c r="P905" s="9"/>
      <c r="V905" s="11">
        <f>VLOOKUP(C905,配置表!$B:$F,4,FALSE)</f>
        <v>223</v>
      </c>
      <c r="W905" s="11">
        <f>VLOOKUP(B905,[1]成就!$A:$P,16,FALSE)</f>
        <v>1050</v>
      </c>
      <c r="X905" s="12"/>
      <c r="Y905" s="11">
        <f>VLOOKUP(B905,[1]成就!$A:$P,14,FALSE)</f>
        <v>35000</v>
      </c>
      <c r="Z905" s="12"/>
      <c r="AA905" s="14" t="s">
        <v>52</v>
      </c>
      <c r="AB905" s="14">
        <v>5</v>
      </c>
      <c r="AC905" s="14" t="s">
        <v>53</v>
      </c>
      <c r="AD905" s="14">
        <v>6250</v>
      </c>
      <c r="AE905" s="14" t="s">
        <v>54</v>
      </c>
      <c r="AF905" s="14">
        <v>7500</v>
      </c>
      <c r="AG905" s="14">
        <f>VLOOKUP(AA905,[2]item!$A:$B,2,FALSE)</f>
        <v>17</v>
      </c>
      <c r="AH905" s="14">
        <f>VLOOKUP(AC905,[2]item!$A:$B,2,FALSE)</f>
        <v>2750</v>
      </c>
      <c r="AI905" s="14">
        <f>VLOOKUP(AE905,[2]item!$A:$B,2,FALSE)</f>
        <v>16</v>
      </c>
    </row>
    <row r="906" spans="2:35">
      <c r="B906" s="2">
        <v>1013</v>
      </c>
      <c r="C906" s="7" t="str">
        <f>VLOOKUP(B906,[1]成就!$A:$P,2,FALSE)</f>
        <v>宗门试练</v>
      </c>
      <c r="D906" s="2">
        <f>VLOOKUP(C906,配置表!$B:$F,2,FALSE)</f>
        <v>23</v>
      </c>
      <c r="E906" s="2">
        <v>1014</v>
      </c>
      <c r="F906" s="8" t="str">
        <f t="shared" si="42"/>
        <v>223,1100</v>
      </c>
      <c r="G906" s="8" t="s">
        <v>46</v>
      </c>
      <c r="H906" s="7" t="str">
        <f t="shared" si="43"/>
        <v>22,5;2750,6250;16,7500</v>
      </c>
      <c r="I906" s="7" t="str">
        <f t="shared" si="44"/>
        <v>1,36660</v>
      </c>
      <c r="J906" s="8" t="str">
        <f>VLOOKUP(C906,配置表!$B:$F,5,FALSE)</f>
        <v>18,2</v>
      </c>
      <c r="K906" s="7" t="str">
        <f>VLOOKUP(C906,配置表!$B:$J,7,FALSE)&amp;W906&amp;IFERROR(VLOOKUP(C906,配置表!$B:$J,8,FALSE),"")&amp;IF(X906,VLOOKUP(X906,配置表!$M$2:$N$8,2,FALSE)&amp;VLOOKUP(C906,配置表!$B:$J,9,FALSE),"")</f>
        <v>通关宗门试练第1100关</v>
      </c>
      <c r="L906" s="9"/>
      <c r="M906" s="9"/>
      <c r="N906" s="9"/>
      <c r="O906" s="9"/>
      <c r="P906" s="9"/>
      <c r="V906" s="11">
        <f>VLOOKUP(C906,配置表!$B:$F,4,FALSE)</f>
        <v>223</v>
      </c>
      <c r="W906" s="11">
        <f>VLOOKUP(B906,[1]成就!$A:$P,16,FALSE)</f>
        <v>1100</v>
      </c>
      <c r="X906" s="12"/>
      <c r="Y906" s="11">
        <f>VLOOKUP(B906,[1]成就!$A:$P,14,FALSE)</f>
        <v>36660</v>
      </c>
      <c r="Z906" s="12"/>
      <c r="AA906" s="14" t="s">
        <v>64</v>
      </c>
      <c r="AB906" s="14">
        <v>5</v>
      </c>
      <c r="AC906" s="14" t="s">
        <v>53</v>
      </c>
      <c r="AD906" s="14">
        <v>6250</v>
      </c>
      <c r="AE906" s="14" t="s">
        <v>54</v>
      </c>
      <c r="AF906" s="14">
        <v>7500</v>
      </c>
      <c r="AG906" s="14">
        <f>VLOOKUP(AA906,[2]item!$A:$B,2,FALSE)</f>
        <v>22</v>
      </c>
      <c r="AH906" s="14">
        <f>VLOOKUP(AC906,[2]item!$A:$B,2,FALSE)</f>
        <v>2750</v>
      </c>
      <c r="AI906" s="14">
        <f>VLOOKUP(AE906,[2]item!$A:$B,2,FALSE)</f>
        <v>16</v>
      </c>
    </row>
    <row r="907" spans="2:35">
      <c r="B907" s="2">
        <v>1014</v>
      </c>
      <c r="C907" s="7" t="str">
        <f>VLOOKUP(B907,[1]成就!$A:$P,2,FALSE)</f>
        <v>宗门试练</v>
      </c>
      <c r="D907" s="2">
        <f>VLOOKUP(C907,配置表!$B:$F,2,FALSE)</f>
        <v>23</v>
      </c>
      <c r="E907" s="2">
        <v>1015</v>
      </c>
      <c r="F907" s="8" t="str">
        <f t="shared" si="42"/>
        <v>223,1150</v>
      </c>
      <c r="G907" s="8" t="s">
        <v>46</v>
      </c>
      <c r="H907" s="7" t="str">
        <f t="shared" si="43"/>
        <v>17,5;2750,6500;16,7800</v>
      </c>
      <c r="I907" s="7" t="str">
        <f t="shared" si="44"/>
        <v>1,38330</v>
      </c>
      <c r="J907" s="8" t="str">
        <f>VLOOKUP(C907,配置表!$B:$F,5,FALSE)</f>
        <v>18,2</v>
      </c>
      <c r="K907" s="7" t="str">
        <f>VLOOKUP(C907,配置表!$B:$J,7,FALSE)&amp;W907&amp;IFERROR(VLOOKUP(C907,配置表!$B:$J,8,FALSE),"")&amp;IF(X907,VLOOKUP(X907,配置表!$M$2:$N$8,2,FALSE)&amp;VLOOKUP(C907,配置表!$B:$J,9,FALSE),"")</f>
        <v>通关宗门试练第1150关</v>
      </c>
      <c r="L907" s="9"/>
      <c r="M907" s="9"/>
      <c r="N907" s="9"/>
      <c r="O907" s="9"/>
      <c r="P907" s="9"/>
      <c r="V907" s="11">
        <f>VLOOKUP(C907,配置表!$B:$F,4,FALSE)</f>
        <v>223</v>
      </c>
      <c r="W907" s="11">
        <f>VLOOKUP(B907,[1]成就!$A:$P,16,FALSE)</f>
        <v>1150</v>
      </c>
      <c r="X907" s="12"/>
      <c r="Y907" s="11">
        <f>VLOOKUP(B907,[1]成就!$A:$P,14,FALSE)</f>
        <v>38330</v>
      </c>
      <c r="Z907" s="12"/>
      <c r="AA907" s="14" t="s">
        <v>52</v>
      </c>
      <c r="AB907" s="14">
        <v>5</v>
      </c>
      <c r="AC907" s="14" t="s">
        <v>53</v>
      </c>
      <c r="AD907" s="14">
        <v>6500</v>
      </c>
      <c r="AE907" s="14" t="s">
        <v>54</v>
      </c>
      <c r="AF907" s="14">
        <v>7800</v>
      </c>
      <c r="AG907" s="14">
        <f>VLOOKUP(AA907,[2]item!$A:$B,2,FALSE)</f>
        <v>17</v>
      </c>
      <c r="AH907" s="14">
        <f>VLOOKUP(AC907,[2]item!$A:$B,2,FALSE)</f>
        <v>2750</v>
      </c>
      <c r="AI907" s="14">
        <f>VLOOKUP(AE907,[2]item!$A:$B,2,FALSE)</f>
        <v>16</v>
      </c>
    </row>
    <row r="908" spans="2:35">
      <c r="B908" s="2">
        <v>1015</v>
      </c>
      <c r="C908" s="7" t="str">
        <f>VLOOKUP(B908,[1]成就!$A:$P,2,FALSE)</f>
        <v>宗门试练</v>
      </c>
      <c r="D908" s="2">
        <f>VLOOKUP(C908,配置表!$B:$F,2,FALSE)</f>
        <v>23</v>
      </c>
      <c r="E908" s="2">
        <v>1016</v>
      </c>
      <c r="F908" s="8" t="str">
        <f t="shared" si="42"/>
        <v>223,1200</v>
      </c>
      <c r="G908" s="8" t="s">
        <v>46</v>
      </c>
      <c r="H908" s="7" t="str">
        <f t="shared" si="43"/>
        <v>17,5;2750,6500;16,7800</v>
      </c>
      <c r="I908" s="7" t="str">
        <f t="shared" si="44"/>
        <v>1,40000</v>
      </c>
      <c r="J908" s="8" t="str">
        <f>VLOOKUP(C908,配置表!$B:$F,5,FALSE)</f>
        <v>18,2</v>
      </c>
      <c r="K908" s="7" t="str">
        <f>VLOOKUP(C908,配置表!$B:$J,7,FALSE)&amp;W908&amp;IFERROR(VLOOKUP(C908,配置表!$B:$J,8,FALSE),"")&amp;IF(X908,VLOOKUP(X908,配置表!$M$2:$N$8,2,FALSE)&amp;VLOOKUP(C908,配置表!$B:$J,9,FALSE),"")</f>
        <v>通关宗门试练第1200关</v>
      </c>
      <c r="L908" s="9"/>
      <c r="M908" s="9"/>
      <c r="N908" s="9"/>
      <c r="O908" s="9"/>
      <c r="P908" s="9"/>
      <c r="V908" s="11">
        <f>VLOOKUP(C908,配置表!$B:$F,4,FALSE)</f>
        <v>223</v>
      </c>
      <c r="W908" s="11">
        <f>VLOOKUP(B908,[1]成就!$A:$P,16,FALSE)</f>
        <v>1200</v>
      </c>
      <c r="X908" s="12"/>
      <c r="Y908" s="11">
        <f>VLOOKUP(B908,[1]成就!$A:$P,14,FALSE)</f>
        <v>40000</v>
      </c>
      <c r="Z908" s="12"/>
      <c r="AA908" s="14" t="s">
        <v>52</v>
      </c>
      <c r="AB908" s="14">
        <v>5</v>
      </c>
      <c r="AC908" s="14" t="s">
        <v>53</v>
      </c>
      <c r="AD908" s="14">
        <v>6500</v>
      </c>
      <c r="AE908" s="14" t="s">
        <v>54</v>
      </c>
      <c r="AF908" s="14">
        <v>7800</v>
      </c>
      <c r="AG908" s="14">
        <f>VLOOKUP(AA908,[2]item!$A:$B,2,FALSE)</f>
        <v>17</v>
      </c>
      <c r="AH908" s="14">
        <f>VLOOKUP(AC908,[2]item!$A:$B,2,FALSE)</f>
        <v>2750</v>
      </c>
      <c r="AI908" s="14">
        <f>VLOOKUP(AE908,[2]item!$A:$B,2,FALSE)</f>
        <v>16</v>
      </c>
    </row>
    <row r="909" spans="2:35">
      <c r="B909" s="2">
        <v>1016</v>
      </c>
      <c r="C909" s="7" t="str">
        <f>VLOOKUP(B909,[1]成就!$A:$P,2,FALSE)</f>
        <v>宗门试练</v>
      </c>
      <c r="D909" s="2">
        <f>VLOOKUP(C909,配置表!$B:$F,2,FALSE)</f>
        <v>23</v>
      </c>
      <c r="E909" s="2">
        <v>1017</v>
      </c>
      <c r="F909" s="8" t="str">
        <f t="shared" si="42"/>
        <v>223,1250</v>
      </c>
      <c r="G909" s="8" t="s">
        <v>46</v>
      </c>
      <c r="H909" s="7" t="str">
        <f t="shared" si="43"/>
        <v>22,5;2750,6750;16,8100</v>
      </c>
      <c r="I909" s="7" t="str">
        <f t="shared" si="44"/>
        <v>1,41660</v>
      </c>
      <c r="J909" s="8" t="str">
        <f>VLOOKUP(C909,配置表!$B:$F,5,FALSE)</f>
        <v>18,2</v>
      </c>
      <c r="K909" s="7" t="str">
        <f>VLOOKUP(C909,配置表!$B:$J,7,FALSE)&amp;W909&amp;IFERROR(VLOOKUP(C909,配置表!$B:$J,8,FALSE),"")&amp;IF(X909,VLOOKUP(X909,配置表!$M$2:$N$8,2,FALSE)&amp;VLOOKUP(C909,配置表!$B:$J,9,FALSE),"")</f>
        <v>通关宗门试练第1250关</v>
      </c>
      <c r="L909" s="9"/>
      <c r="M909" s="9"/>
      <c r="N909" s="9"/>
      <c r="O909" s="9"/>
      <c r="P909" s="9"/>
      <c r="V909" s="11">
        <f>VLOOKUP(C909,配置表!$B:$F,4,FALSE)</f>
        <v>223</v>
      </c>
      <c r="W909" s="11">
        <f>VLOOKUP(B909,[1]成就!$A:$P,16,FALSE)</f>
        <v>1250</v>
      </c>
      <c r="X909" s="12"/>
      <c r="Y909" s="11">
        <f>VLOOKUP(B909,[1]成就!$A:$P,14,FALSE)</f>
        <v>41660</v>
      </c>
      <c r="Z909" s="12"/>
      <c r="AA909" s="14" t="s">
        <v>64</v>
      </c>
      <c r="AB909" s="14">
        <v>5</v>
      </c>
      <c r="AC909" s="14" t="s">
        <v>53</v>
      </c>
      <c r="AD909" s="14">
        <v>6750</v>
      </c>
      <c r="AE909" s="14" t="s">
        <v>54</v>
      </c>
      <c r="AF909" s="14">
        <v>8100</v>
      </c>
      <c r="AG909" s="14">
        <f>VLOOKUP(AA909,[2]item!$A:$B,2,FALSE)</f>
        <v>22</v>
      </c>
      <c r="AH909" s="14">
        <f>VLOOKUP(AC909,[2]item!$A:$B,2,FALSE)</f>
        <v>2750</v>
      </c>
      <c r="AI909" s="14">
        <f>VLOOKUP(AE909,[2]item!$A:$B,2,FALSE)</f>
        <v>16</v>
      </c>
    </row>
    <row r="910" spans="2:35">
      <c r="B910" s="2">
        <v>1017</v>
      </c>
      <c r="C910" s="7" t="str">
        <f>VLOOKUP(B910,[1]成就!$A:$P,2,FALSE)</f>
        <v>宗门试练</v>
      </c>
      <c r="D910" s="2">
        <f>VLOOKUP(C910,配置表!$B:$F,2,FALSE)</f>
        <v>23</v>
      </c>
      <c r="E910" s="2">
        <v>1018</v>
      </c>
      <c r="F910" s="8" t="str">
        <f t="shared" si="42"/>
        <v>223,1300</v>
      </c>
      <c r="G910" s="8" t="s">
        <v>46</v>
      </c>
      <c r="H910" s="7" t="str">
        <f t="shared" si="43"/>
        <v>17,5;2750,6750;16,8100</v>
      </c>
      <c r="I910" s="7" t="str">
        <f t="shared" si="44"/>
        <v>1,43330</v>
      </c>
      <c r="J910" s="8" t="str">
        <f>VLOOKUP(C910,配置表!$B:$F,5,FALSE)</f>
        <v>18,2</v>
      </c>
      <c r="K910" s="7" t="str">
        <f>VLOOKUP(C910,配置表!$B:$J,7,FALSE)&amp;W910&amp;IFERROR(VLOOKUP(C910,配置表!$B:$J,8,FALSE),"")&amp;IF(X910,VLOOKUP(X910,配置表!$M$2:$N$8,2,FALSE)&amp;VLOOKUP(C910,配置表!$B:$J,9,FALSE),"")</f>
        <v>通关宗门试练第1300关</v>
      </c>
      <c r="L910" s="9"/>
      <c r="M910" s="9"/>
      <c r="N910" s="9"/>
      <c r="O910" s="9"/>
      <c r="P910" s="9"/>
      <c r="V910" s="11">
        <f>VLOOKUP(C910,配置表!$B:$F,4,FALSE)</f>
        <v>223</v>
      </c>
      <c r="W910" s="11">
        <f>VLOOKUP(B910,[1]成就!$A:$P,16,FALSE)</f>
        <v>1300</v>
      </c>
      <c r="X910" s="12"/>
      <c r="Y910" s="11">
        <f>VLOOKUP(B910,[1]成就!$A:$P,14,FALSE)</f>
        <v>43330</v>
      </c>
      <c r="Z910" s="12"/>
      <c r="AA910" s="14" t="s">
        <v>52</v>
      </c>
      <c r="AB910" s="14">
        <v>5</v>
      </c>
      <c r="AC910" s="14" t="s">
        <v>53</v>
      </c>
      <c r="AD910" s="14">
        <v>6750</v>
      </c>
      <c r="AE910" s="14" t="s">
        <v>54</v>
      </c>
      <c r="AF910" s="14">
        <v>8100</v>
      </c>
      <c r="AG910" s="14">
        <f>VLOOKUP(AA910,[2]item!$A:$B,2,FALSE)</f>
        <v>17</v>
      </c>
      <c r="AH910" s="14">
        <f>VLOOKUP(AC910,[2]item!$A:$B,2,FALSE)</f>
        <v>2750</v>
      </c>
      <c r="AI910" s="14">
        <f>VLOOKUP(AE910,[2]item!$A:$B,2,FALSE)</f>
        <v>16</v>
      </c>
    </row>
    <row r="911" spans="2:35">
      <c r="B911" s="2">
        <v>1018</v>
      </c>
      <c r="C911" s="7" t="str">
        <f>VLOOKUP(B911,[1]成就!$A:$P,2,FALSE)</f>
        <v>宗门试练</v>
      </c>
      <c r="D911" s="2">
        <f>VLOOKUP(C911,配置表!$B:$F,2,FALSE)</f>
        <v>23</v>
      </c>
      <c r="E911" s="2">
        <v>1019</v>
      </c>
      <c r="F911" s="8" t="str">
        <f t="shared" si="42"/>
        <v>223,1350</v>
      </c>
      <c r="G911" s="8" t="s">
        <v>46</v>
      </c>
      <c r="H911" s="7" t="str">
        <f t="shared" si="43"/>
        <v>17,5;2750,7000;16,8400</v>
      </c>
      <c r="I911" s="7" t="str">
        <f t="shared" si="44"/>
        <v>1,45000</v>
      </c>
      <c r="J911" s="8" t="str">
        <f>VLOOKUP(C911,配置表!$B:$F,5,FALSE)</f>
        <v>18,2</v>
      </c>
      <c r="K911" s="7" t="str">
        <f>VLOOKUP(C911,配置表!$B:$J,7,FALSE)&amp;W911&amp;IFERROR(VLOOKUP(C911,配置表!$B:$J,8,FALSE),"")&amp;IF(X911,VLOOKUP(X911,配置表!$M$2:$N$8,2,FALSE)&amp;VLOOKUP(C911,配置表!$B:$J,9,FALSE),"")</f>
        <v>通关宗门试练第1350关</v>
      </c>
      <c r="L911" s="9"/>
      <c r="M911" s="9"/>
      <c r="N911" s="9"/>
      <c r="O911" s="9"/>
      <c r="P911" s="9"/>
      <c r="V911" s="11">
        <f>VLOOKUP(C911,配置表!$B:$F,4,FALSE)</f>
        <v>223</v>
      </c>
      <c r="W911" s="11">
        <f>VLOOKUP(B911,[1]成就!$A:$P,16,FALSE)</f>
        <v>1350</v>
      </c>
      <c r="X911" s="12"/>
      <c r="Y911" s="11">
        <f>VLOOKUP(B911,[1]成就!$A:$P,14,FALSE)</f>
        <v>45000</v>
      </c>
      <c r="Z911" s="12"/>
      <c r="AA911" s="14" t="s">
        <v>52</v>
      </c>
      <c r="AB911" s="14">
        <v>5</v>
      </c>
      <c r="AC911" s="14" t="s">
        <v>53</v>
      </c>
      <c r="AD911" s="14">
        <v>7000</v>
      </c>
      <c r="AE911" s="14" t="s">
        <v>54</v>
      </c>
      <c r="AF911" s="14">
        <v>8400</v>
      </c>
      <c r="AG911" s="14">
        <f>VLOOKUP(AA911,[2]item!$A:$B,2,FALSE)</f>
        <v>17</v>
      </c>
      <c r="AH911" s="14">
        <f>VLOOKUP(AC911,[2]item!$A:$B,2,FALSE)</f>
        <v>2750</v>
      </c>
      <c r="AI911" s="14">
        <f>VLOOKUP(AE911,[2]item!$A:$B,2,FALSE)</f>
        <v>16</v>
      </c>
    </row>
    <row r="912" spans="2:35">
      <c r="B912" s="2">
        <v>1019</v>
      </c>
      <c r="C912" s="7" t="str">
        <f>VLOOKUP(B912,[1]成就!$A:$P,2,FALSE)</f>
        <v>宗门试练</v>
      </c>
      <c r="D912" s="2">
        <f>VLOOKUP(C912,配置表!$B:$F,2,FALSE)</f>
        <v>23</v>
      </c>
      <c r="E912" s="2">
        <v>1020</v>
      </c>
      <c r="F912" s="8" t="str">
        <f t="shared" si="42"/>
        <v>223,1400</v>
      </c>
      <c r="G912" s="8" t="s">
        <v>46</v>
      </c>
      <c r="H912" s="7" t="str">
        <f t="shared" si="43"/>
        <v>22,5;2750,7000;16,8400</v>
      </c>
      <c r="I912" s="7" t="str">
        <f t="shared" si="44"/>
        <v>1,46660</v>
      </c>
      <c r="J912" s="8" t="str">
        <f>VLOOKUP(C912,配置表!$B:$F,5,FALSE)</f>
        <v>18,2</v>
      </c>
      <c r="K912" s="7" t="str">
        <f>VLOOKUP(C912,配置表!$B:$J,7,FALSE)&amp;W912&amp;IFERROR(VLOOKUP(C912,配置表!$B:$J,8,FALSE),"")&amp;IF(X912,VLOOKUP(X912,配置表!$M$2:$N$8,2,FALSE)&amp;VLOOKUP(C912,配置表!$B:$J,9,FALSE),"")</f>
        <v>通关宗门试练第1400关</v>
      </c>
      <c r="L912" s="9"/>
      <c r="M912" s="9"/>
      <c r="N912" s="9"/>
      <c r="O912" s="9"/>
      <c r="P912" s="9"/>
      <c r="V912" s="11">
        <f>VLOOKUP(C912,配置表!$B:$F,4,FALSE)</f>
        <v>223</v>
      </c>
      <c r="W912" s="11">
        <f>VLOOKUP(B912,[1]成就!$A:$P,16,FALSE)</f>
        <v>1400</v>
      </c>
      <c r="X912" s="12"/>
      <c r="Y912" s="11">
        <f>VLOOKUP(B912,[1]成就!$A:$P,14,FALSE)</f>
        <v>46660</v>
      </c>
      <c r="Z912" s="12"/>
      <c r="AA912" s="14" t="s">
        <v>64</v>
      </c>
      <c r="AB912" s="14">
        <v>5</v>
      </c>
      <c r="AC912" s="14" t="s">
        <v>53</v>
      </c>
      <c r="AD912" s="14">
        <v>7000</v>
      </c>
      <c r="AE912" s="14" t="s">
        <v>54</v>
      </c>
      <c r="AF912" s="14">
        <v>8400</v>
      </c>
      <c r="AG912" s="14">
        <f>VLOOKUP(AA912,[2]item!$A:$B,2,FALSE)</f>
        <v>22</v>
      </c>
      <c r="AH912" s="14">
        <f>VLOOKUP(AC912,[2]item!$A:$B,2,FALSE)</f>
        <v>2750</v>
      </c>
      <c r="AI912" s="14">
        <f>VLOOKUP(AE912,[2]item!$A:$B,2,FALSE)</f>
        <v>16</v>
      </c>
    </row>
    <row r="913" spans="2:35">
      <c r="B913" s="2">
        <v>1020</v>
      </c>
      <c r="C913" s="7" t="str">
        <f>VLOOKUP(B913,[1]成就!$A:$P,2,FALSE)</f>
        <v>宗门试练</v>
      </c>
      <c r="D913" s="2">
        <f>VLOOKUP(C913,配置表!$B:$F,2,FALSE)</f>
        <v>23</v>
      </c>
      <c r="E913" s="2">
        <v>1021</v>
      </c>
      <c r="F913" s="8" t="str">
        <f t="shared" si="42"/>
        <v>223,1450</v>
      </c>
      <c r="G913" s="8" t="s">
        <v>46</v>
      </c>
      <c r="H913" s="7" t="str">
        <f t="shared" si="43"/>
        <v>17,5;2750,7250;16,8700</v>
      </c>
      <c r="I913" s="7" t="str">
        <f t="shared" si="44"/>
        <v>1,48330</v>
      </c>
      <c r="J913" s="8" t="str">
        <f>VLOOKUP(C913,配置表!$B:$F,5,FALSE)</f>
        <v>18,2</v>
      </c>
      <c r="K913" s="7" t="str">
        <f>VLOOKUP(C913,配置表!$B:$J,7,FALSE)&amp;W913&amp;IFERROR(VLOOKUP(C913,配置表!$B:$J,8,FALSE),"")&amp;IF(X913,VLOOKUP(X913,配置表!$M$2:$N$8,2,FALSE)&amp;VLOOKUP(C913,配置表!$B:$J,9,FALSE),"")</f>
        <v>通关宗门试练第1450关</v>
      </c>
      <c r="L913" s="9"/>
      <c r="M913" s="9"/>
      <c r="N913" s="9"/>
      <c r="O913" s="9"/>
      <c r="P913" s="9"/>
      <c r="V913" s="11">
        <f>VLOOKUP(C913,配置表!$B:$F,4,FALSE)</f>
        <v>223</v>
      </c>
      <c r="W913" s="11">
        <f>VLOOKUP(B913,[1]成就!$A:$P,16,FALSE)</f>
        <v>1450</v>
      </c>
      <c r="X913" s="12"/>
      <c r="Y913" s="11">
        <f>VLOOKUP(B913,[1]成就!$A:$P,14,FALSE)</f>
        <v>48330</v>
      </c>
      <c r="Z913" s="12"/>
      <c r="AA913" s="14" t="s">
        <v>52</v>
      </c>
      <c r="AB913" s="14">
        <v>5</v>
      </c>
      <c r="AC913" s="14" t="s">
        <v>53</v>
      </c>
      <c r="AD913" s="14">
        <v>7250</v>
      </c>
      <c r="AE913" s="14" t="s">
        <v>54</v>
      </c>
      <c r="AF913" s="14">
        <v>8700</v>
      </c>
      <c r="AG913" s="14">
        <f>VLOOKUP(AA913,[2]item!$A:$B,2,FALSE)</f>
        <v>17</v>
      </c>
      <c r="AH913" s="14">
        <f>VLOOKUP(AC913,[2]item!$A:$B,2,FALSE)</f>
        <v>2750</v>
      </c>
      <c r="AI913" s="14">
        <f>VLOOKUP(AE913,[2]item!$A:$B,2,FALSE)</f>
        <v>16</v>
      </c>
    </row>
    <row r="914" spans="2:35">
      <c r="B914" s="2">
        <v>1021</v>
      </c>
      <c r="C914" s="7" t="str">
        <f>VLOOKUP(B914,[1]成就!$A:$P,2,FALSE)</f>
        <v>宗门试练</v>
      </c>
      <c r="D914" s="2">
        <f>VLOOKUP(C914,配置表!$B:$F,2,FALSE)</f>
        <v>23</v>
      </c>
      <c r="E914" s="2">
        <v>1022</v>
      </c>
      <c r="F914" s="8" t="str">
        <f t="shared" si="42"/>
        <v>223,1500</v>
      </c>
      <c r="G914" s="8" t="s">
        <v>46</v>
      </c>
      <c r="H914" s="7" t="str">
        <f t="shared" si="43"/>
        <v>17,5;2750,7250;16,8700</v>
      </c>
      <c r="I914" s="7" t="str">
        <f t="shared" si="44"/>
        <v>1,50000</v>
      </c>
      <c r="J914" s="8" t="str">
        <f>VLOOKUP(C914,配置表!$B:$F,5,FALSE)</f>
        <v>18,2</v>
      </c>
      <c r="K914" s="7" t="str">
        <f>VLOOKUP(C914,配置表!$B:$J,7,FALSE)&amp;W914&amp;IFERROR(VLOOKUP(C914,配置表!$B:$J,8,FALSE),"")&amp;IF(X914,VLOOKUP(X914,配置表!$M$2:$N$8,2,FALSE)&amp;VLOOKUP(C914,配置表!$B:$J,9,FALSE),"")</f>
        <v>通关宗门试练第1500关</v>
      </c>
      <c r="L914" s="9"/>
      <c r="M914" s="9"/>
      <c r="N914" s="9"/>
      <c r="O914" s="9"/>
      <c r="P914" s="9"/>
      <c r="V914" s="11">
        <f>VLOOKUP(C914,配置表!$B:$F,4,FALSE)</f>
        <v>223</v>
      </c>
      <c r="W914" s="11">
        <f>VLOOKUP(B914,[1]成就!$A:$P,16,FALSE)</f>
        <v>1500</v>
      </c>
      <c r="X914" s="12"/>
      <c r="Y914" s="11">
        <f>VLOOKUP(B914,[1]成就!$A:$P,14,FALSE)</f>
        <v>50000</v>
      </c>
      <c r="Z914" s="12"/>
      <c r="AA914" s="14" t="s">
        <v>52</v>
      </c>
      <c r="AB914" s="14">
        <v>5</v>
      </c>
      <c r="AC914" s="14" t="s">
        <v>53</v>
      </c>
      <c r="AD914" s="14">
        <v>7250</v>
      </c>
      <c r="AE914" s="14" t="s">
        <v>54</v>
      </c>
      <c r="AF914" s="14">
        <v>8700</v>
      </c>
      <c r="AG914" s="14">
        <f>VLOOKUP(AA914,[2]item!$A:$B,2,FALSE)</f>
        <v>17</v>
      </c>
      <c r="AH914" s="14">
        <f>VLOOKUP(AC914,[2]item!$A:$B,2,FALSE)</f>
        <v>2750</v>
      </c>
      <c r="AI914" s="14">
        <f>VLOOKUP(AE914,[2]item!$A:$B,2,FALSE)</f>
        <v>16</v>
      </c>
    </row>
    <row r="915" spans="2:35">
      <c r="B915" s="2">
        <v>1022</v>
      </c>
      <c r="C915" s="7" t="str">
        <f>VLOOKUP(B915,[1]成就!$A:$P,2,FALSE)</f>
        <v>宗门试练</v>
      </c>
      <c r="D915" s="2">
        <f>VLOOKUP(C915,配置表!$B:$F,2,FALSE)</f>
        <v>23</v>
      </c>
      <c r="E915" s="2">
        <v>1023</v>
      </c>
      <c r="F915" s="8" t="str">
        <f t="shared" si="42"/>
        <v>223,1550</v>
      </c>
      <c r="G915" s="8" t="s">
        <v>46</v>
      </c>
      <c r="H915" s="7" t="str">
        <f t="shared" si="43"/>
        <v>22,5;2750,7500;16,9000</v>
      </c>
      <c r="I915" s="7" t="str">
        <f t="shared" si="44"/>
        <v>1,51660</v>
      </c>
      <c r="J915" s="8" t="str">
        <f>VLOOKUP(C915,配置表!$B:$F,5,FALSE)</f>
        <v>18,2</v>
      </c>
      <c r="K915" s="7" t="str">
        <f>VLOOKUP(C915,配置表!$B:$J,7,FALSE)&amp;W915&amp;IFERROR(VLOOKUP(C915,配置表!$B:$J,8,FALSE),"")&amp;IF(X915,VLOOKUP(X915,配置表!$M$2:$N$8,2,FALSE)&amp;VLOOKUP(C915,配置表!$B:$J,9,FALSE),"")</f>
        <v>通关宗门试练第1550关</v>
      </c>
      <c r="L915" s="9"/>
      <c r="M915" s="9"/>
      <c r="N915" s="9"/>
      <c r="O915" s="9"/>
      <c r="P915" s="9"/>
      <c r="V915" s="11">
        <f>VLOOKUP(C915,配置表!$B:$F,4,FALSE)</f>
        <v>223</v>
      </c>
      <c r="W915" s="11">
        <f>VLOOKUP(B915,[1]成就!$A:$P,16,FALSE)</f>
        <v>1550</v>
      </c>
      <c r="X915" s="12"/>
      <c r="Y915" s="11">
        <f>VLOOKUP(B915,[1]成就!$A:$P,14,FALSE)</f>
        <v>51660</v>
      </c>
      <c r="Z915" s="12"/>
      <c r="AA915" s="14" t="s">
        <v>64</v>
      </c>
      <c r="AB915" s="14">
        <v>5</v>
      </c>
      <c r="AC915" s="14" t="s">
        <v>53</v>
      </c>
      <c r="AD915" s="14">
        <v>7500</v>
      </c>
      <c r="AE915" s="14" t="s">
        <v>54</v>
      </c>
      <c r="AF915" s="14">
        <v>9000</v>
      </c>
      <c r="AG915" s="14">
        <f>VLOOKUP(AA915,[2]item!$A:$B,2,FALSE)</f>
        <v>22</v>
      </c>
      <c r="AH915" s="14">
        <f>VLOOKUP(AC915,[2]item!$A:$B,2,FALSE)</f>
        <v>2750</v>
      </c>
      <c r="AI915" s="14">
        <f>VLOOKUP(AE915,[2]item!$A:$B,2,FALSE)</f>
        <v>16</v>
      </c>
    </row>
    <row r="916" spans="2:35">
      <c r="B916" s="2">
        <v>1023</v>
      </c>
      <c r="C916" s="7" t="str">
        <f>VLOOKUP(B916,[1]成就!$A:$P,2,FALSE)</f>
        <v>宗门试练</v>
      </c>
      <c r="D916" s="2">
        <f>VLOOKUP(C916,配置表!$B:$F,2,FALSE)</f>
        <v>23</v>
      </c>
      <c r="E916" s="2">
        <v>1024</v>
      </c>
      <c r="F916" s="8" t="str">
        <f t="shared" si="42"/>
        <v>223,1600</v>
      </c>
      <c r="G916" s="8" t="s">
        <v>46</v>
      </c>
      <c r="H916" s="7" t="str">
        <f t="shared" si="43"/>
        <v>17,5;2750,7500;16,9000</v>
      </c>
      <c r="I916" s="7" t="str">
        <f t="shared" si="44"/>
        <v>1,53330</v>
      </c>
      <c r="J916" s="8" t="str">
        <f>VLOOKUP(C916,配置表!$B:$F,5,FALSE)</f>
        <v>18,2</v>
      </c>
      <c r="K916" s="7" t="str">
        <f>VLOOKUP(C916,配置表!$B:$J,7,FALSE)&amp;W916&amp;IFERROR(VLOOKUP(C916,配置表!$B:$J,8,FALSE),"")&amp;IF(X916,VLOOKUP(X916,配置表!$M$2:$N$8,2,FALSE)&amp;VLOOKUP(C916,配置表!$B:$J,9,FALSE),"")</f>
        <v>通关宗门试练第1600关</v>
      </c>
      <c r="L916" s="9"/>
      <c r="M916" s="9"/>
      <c r="N916" s="9"/>
      <c r="O916" s="9"/>
      <c r="P916" s="9"/>
      <c r="V916" s="11">
        <f>VLOOKUP(C916,配置表!$B:$F,4,FALSE)</f>
        <v>223</v>
      </c>
      <c r="W916" s="11">
        <f>VLOOKUP(B916,[1]成就!$A:$P,16,FALSE)</f>
        <v>1600</v>
      </c>
      <c r="X916" s="12"/>
      <c r="Y916" s="11">
        <f>VLOOKUP(B916,[1]成就!$A:$P,14,FALSE)</f>
        <v>53330</v>
      </c>
      <c r="Z916" s="12"/>
      <c r="AA916" s="14" t="s">
        <v>52</v>
      </c>
      <c r="AB916" s="14">
        <v>5</v>
      </c>
      <c r="AC916" s="14" t="s">
        <v>53</v>
      </c>
      <c r="AD916" s="14">
        <v>7500</v>
      </c>
      <c r="AE916" s="14" t="s">
        <v>54</v>
      </c>
      <c r="AF916" s="14">
        <v>9000</v>
      </c>
      <c r="AG916" s="14">
        <f>VLOOKUP(AA916,[2]item!$A:$B,2,FALSE)</f>
        <v>17</v>
      </c>
      <c r="AH916" s="14">
        <f>VLOOKUP(AC916,[2]item!$A:$B,2,FALSE)</f>
        <v>2750</v>
      </c>
      <c r="AI916" s="14">
        <f>VLOOKUP(AE916,[2]item!$A:$B,2,FALSE)</f>
        <v>16</v>
      </c>
    </row>
    <row r="917" spans="2:35">
      <c r="B917" s="2">
        <v>1024</v>
      </c>
      <c r="C917" s="7" t="str">
        <f>VLOOKUP(B917,[1]成就!$A:$P,2,FALSE)</f>
        <v>宗门试练</v>
      </c>
      <c r="D917" s="2">
        <f>VLOOKUP(C917,配置表!$B:$F,2,FALSE)</f>
        <v>23</v>
      </c>
      <c r="E917" s="2">
        <v>1025</v>
      </c>
      <c r="F917" s="8" t="str">
        <f t="shared" si="42"/>
        <v>223,1650</v>
      </c>
      <c r="G917" s="8" t="s">
        <v>46</v>
      </c>
      <c r="H917" s="7" t="str">
        <f t="shared" si="43"/>
        <v>17,5;2750,7750;16,9300</v>
      </c>
      <c r="I917" s="7" t="str">
        <f t="shared" si="44"/>
        <v>1,55000</v>
      </c>
      <c r="J917" s="8" t="str">
        <f>VLOOKUP(C917,配置表!$B:$F,5,FALSE)</f>
        <v>18,2</v>
      </c>
      <c r="K917" s="7" t="str">
        <f>VLOOKUP(C917,配置表!$B:$J,7,FALSE)&amp;W917&amp;IFERROR(VLOOKUP(C917,配置表!$B:$J,8,FALSE),"")&amp;IF(X917,VLOOKUP(X917,配置表!$M$2:$N$8,2,FALSE)&amp;VLOOKUP(C917,配置表!$B:$J,9,FALSE),"")</f>
        <v>通关宗门试练第1650关</v>
      </c>
      <c r="L917" s="9"/>
      <c r="M917" s="9"/>
      <c r="N917" s="9"/>
      <c r="O917" s="9"/>
      <c r="P917" s="9"/>
      <c r="V917" s="11">
        <f>VLOOKUP(C917,配置表!$B:$F,4,FALSE)</f>
        <v>223</v>
      </c>
      <c r="W917" s="11">
        <f>VLOOKUP(B917,[1]成就!$A:$P,16,FALSE)</f>
        <v>1650</v>
      </c>
      <c r="X917" s="12"/>
      <c r="Y917" s="11">
        <f>VLOOKUP(B917,[1]成就!$A:$P,14,FALSE)</f>
        <v>55000</v>
      </c>
      <c r="Z917" s="12"/>
      <c r="AA917" s="14" t="s">
        <v>52</v>
      </c>
      <c r="AB917" s="14">
        <v>5</v>
      </c>
      <c r="AC917" s="14" t="s">
        <v>53</v>
      </c>
      <c r="AD917" s="14">
        <v>7750</v>
      </c>
      <c r="AE917" s="14" t="s">
        <v>54</v>
      </c>
      <c r="AF917" s="14">
        <v>9300</v>
      </c>
      <c r="AG917" s="14">
        <f>VLOOKUP(AA917,[2]item!$A:$B,2,FALSE)</f>
        <v>17</v>
      </c>
      <c r="AH917" s="14">
        <f>VLOOKUP(AC917,[2]item!$A:$B,2,FALSE)</f>
        <v>2750</v>
      </c>
      <c r="AI917" s="14">
        <f>VLOOKUP(AE917,[2]item!$A:$B,2,FALSE)</f>
        <v>16</v>
      </c>
    </row>
    <row r="918" spans="2:35">
      <c r="B918" s="2">
        <v>1025</v>
      </c>
      <c r="C918" s="7" t="str">
        <f>VLOOKUP(B918,[1]成就!$A:$P,2,FALSE)</f>
        <v>宗门试练</v>
      </c>
      <c r="D918" s="2">
        <f>VLOOKUP(C918,配置表!$B:$F,2,FALSE)</f>
        <v>23</v>
      </c>
      <c r="E918" s="2">
        <v>1026</v>
      </c>
      <c r="F918" s="8" t="str">
        <f t="shared" si="42"/>
        <v>223,1700</v>
      </c>
      <c r="G918" s="8" t="s">
        <v>46</v>
      </c>
      <c r="H918" s="7" t="str">
        <f t="shared" si="43"/>
        <v>22,5;2750,7750;16,9300</v>
      </c>
      <c r="I918" s="7" t="str">
        <f t="shared" si="44"/>
        <v>1,56660</v>
      </c>
      <c r="J918" s="8" t="str">
        <f>VLOOKUP(C918,配置表!$B:$F,5,FALSE)</f>
        <v>18,2</v>
      </c>
      <c r="K918" s="7" t="str">
        <f>VLOOKUP(C918,配置表!$B:$J,7,FALSE)&amp;W918&amp;IFERROR(VLOOKUP(C918,配置表!$B:$J,8,FALSE),"")&amp;IF(X918,VLOOKUP(X918,配置表!$M$2:$N$8,2,FALSE)&amp;VLOOKUP(C918,配置表!$B:$J,9,FALSE),"")</f>
        <v>通关宗门试练第1700关</v>
      </c>
      <c r="L918" s="9"/>
      <c r="M918" s="9"/>
      <c r="N918" s="9"/>
      <c r="O918" s="9"/>
      <c r="P918" s="9"/>
      <c r="V918" s="11">
        <f>VLOOKUP(C918,配置表!$B:$F,4,FALSE)</f>
        <v>223</v>
      </c>
      <c r="W918" s="11">
        <f>VLOOKUP(B918,[1]成就!$A:$P,16,FALSE)</f>
        <v>1700</v>
      </c>
      <c r="X918" s="12"/>
      <c r="Y918" s="11">
        <f>VLOOKUP(B918,[1]成就!$A:$P,14,FALSE)</f>
        <v>56660</v>
      </c>
      <c r="Z918" s="12"/>
      <c r="AA918" s="14" t="s">
        <v>64</v>
      </c>
      <c r="AB918" s="14">
        <v>5</v>
      </c>
      <c r="AC918" s="14" t="s">
        <v>53</v>
      </c>
      <c r="AD918" s="14">
        <v>7750</v>
      </c>
      <c r="AE918" s="14" t="s">
        <v>54</v>
      </c>
      <c r="AF918" s="14">
        <v>9300</v>
      </c>
      <c r="AG918" s="14">
        <f>VLOOKUP(AA918,[2]item!$A:$B,2,FALSE)</f>
        <v>22</v>
      </c>
      <c r="AH918" s="14">
        <f>VLOOKUP(AC918,[2]item!$A:$B,2,FALSE)</f>
        <v>2750</v>
      </c>
      <c r="AI918" s="14">
        <f>VLOOKUP(AE918,[2]item!$A:$B,2,FALSE)</f>
        <v>16</v>
      </c>
    </row>
    <row r="919" spans="2:35">
      <c r="B919" s="2">
        <v>1026</v>
      </c>
      <c r="C919" s="7" t="str">
        <f>VLOOKUP(B919,[1]成就!$A:$P,2,FALSE)</f>
        <v>宗门试练</v>
      </c>
      <c r="D919" s="2">
        <f>VLOOKUP(C919,配置表!$B:$F,2,FALSE)</f>
        <v>23</v>
      </c>
      <c r="E919" s="2">
        <v>1027</v>
      </c>
      <c r="F919" s="8" t="str">
        <f t="shared" si="42"/>
        <v>223,1750</v>
      </c>
      <c r="G919" s="8" t="s">
        <v>46</v>
      </c>
      <c r="H919" s="7" t="str">
        <f t="shared" si="43"/>
        <v>17,5;2750,8000;16,9600</v>
      </c>
      <c r="I919" s="7" t="str">
        <f t="shared" si="44"/>
        <v>1,58330</v>
      </c>
      <c r="J919" s="8" t="str">
        <f>VLOOKUP(C919,配置表!$B:$F,5,FALSE)</f>
        <v>18,2</v>
      </c>
      <c r="K919" s="7" t="str">
        <f>VLOOKUP(C919,配置表!$B:$J,7,FALSE)&amp;W919&amp;IFERROR(VLOOKUP(C919,配置表!$B:$J,8,FALSE),"")&amp;IF(X919,VLOOKUP(X919,配置表!$M$2:$N$8,2,FALSE)&amp;VLOOKUP(C919,配置表!$B:$J,9,FALSE),"")</f>
        <v>通关宗门试练第1750关</v>
      </c>
      <c r="L919" s="9"/>
      <c r="M919" s="9"/>
      <c r="N919" s="9"/>
      <c r="O919" s="9"/>
      <c r="P919" s="9"/>
      <c r="V919" s="11">
        <f>VLOOKUP(C919,配置表!$B:$F,4,FALSE)</f>
        <v>223</v>
      </c>
      <c r="W919" s="11">
        <f>VLOOKUP(B919,[1]成就!$A:$P,16,FALSE)</f>
        <v>1750</v>
      </c>
      <c r="X919" s="12"/>
      <c r="Y919" s="11">
        <f>VLOOKUP(B919,[1]成就!$A:$P,14,FALSE)</f>
        <v>58330</v>
      </c>
      <c r="Z919" s="12"/>
      <c r="AA919" s="14" t="s">
        <v>52</v>
      </c>
      <c r="AB919" s="14">
        <v>5</v>
      </c>
      <c r="AC919" s="14" t="s">
        <v>53</v>
      </c>
      <c r="AD919" s="14">
        <v>8000</v>
      </c>
      <c r="AE919" s="14" t="s">
        <v>54</v>
      </c>
      <c r="AF919" s="14">
        <v>9600</v>
      </c>
      <c r="AG919" s="14">
        <f>VLOOKUP(AA919,[2]item!$A:$B,2,FALSE)</f>
        <v>17</v>
      </c>
      <c r="AH919" s="14">
        <f>VLOOKUP(AC919,[2]item!$A:$B,2,FALSE)</f>
        <v>2750</v>
      </c>
      <c r="AI919" s="14">
        <f>VLOOKUP(AE919,[2]item!$A:$B,2,FALSE)</f>
        <v>16</v>
      </c>
    </row>
    <row r="920" spans="2:35">
      <c r="B920" s="2">
        <v>1027</v>
      </c>
      <c r="C920" s="7" t="str">
        <f>VLOOKUP(B920,[1]成就!$A:$P,2,FALSE)</f>
        <v>宗门试练</v>
      </c>
      <c r="D920" s="2">
        <f>VLOOKUP(C920,配置表!$B:$F,2,FALSE)</f>
        <v>23</v>
      </c>
      <c r="E920" s="2">
        <v>1028</v>
      </c>
      <c r="F920" s="8" t="str">
        <f t="shared" si="42"/>
        <v>223,1800</v>
      </c>
      <c r="G920" s="8" t="s">
        <v>46</v>
      </c>
      <c r="H920" s="7" t="str">
        <f t="shared" si="43"/>
        <v>17,5;2750,8000;16,9600</v>
      </c>
      <c r="I920" s="7" t="str">
        <f t="shared" si="44"/>
        <v>1,60000</v>
      </c>
      <c r="J920" s="8" t="str">
        <f>VLOOKUP(C920,配置表!$B:$F,5,FALSE)</f>
        <v>18,2</v>
      </c>
      <c r="K920" s="7" t="str">
        <f>VLOOKUP(C920,配置表!$B:$J,7,FALSE)&amp;W920&amp;IFERROR(VLOOKUP(C920,配置表!$B:$J,8,FALSE),"")&amp;IF(X920,VLOOKUP(X920,配置表!$M$2:$N$8,2,FALSE)&amp;VLOOKUP(C920,配置表!$B:$J,9,FALSE),"")</f>
        <v>通关宗门试练第1800关</v>
      </c>
      <c r="L920" s="9"/>
      <c r="M920" s="9"/>
      <c r="N920" s="9"/>
      <c r="O920" s="9"/>
      <c r="P920" s="9"/>
      <c r="V920" s="11">
        <f>VLOOKUP(C920,配置表!$B:$F,4,FALSE)</f>
        <v>223</v>
      </c>
      <c r="W920" s="11">
        <f>VLOOKUP(B920,[1]成就!$A:$P,16,FALSE)</f>
        <v>1800</v>
      </c>
      <c r="X920" s="12"/>
      <c r="Y920" s="11">
        <f>VLOOKUP(B920,[1]成就!$A:$P,14,FALSE)</f>
        <v>60000</v>
      </c>
      <c r="Z920" s="12"/>
      <c r="AA920" s="14" t="s">
        <v>52</v>
      </c>
      <c r="AB920" s="14">
        <v>5</v>
      </c>
      <c r="AC920" s="14" t="s">
        <v>53</v>
      </c>
      <c r="AD920" s="14">
        <v>8000</v>
      </c>
      <c r="AE920" s="14" t="s">
        <v>54</v>
      </c>
      <c r="AF920" s="14">
        <v>9600</v>
      </c>
      <c r="AG920" s="14">
        <f>VLOOKUP(AA920,[2]item!$A:$B,2,FALSE)</f>
        <v>17</v>
      </c>
      <c r="AH920" s="14">
        <f>VLOOKUP(AC920,[2]item!$A:$B,2,FALSE)</f>
        <v>2750</v>
      </c>
      <c r="AI920" s="14">
        <f>VLOOKUP(AE920,[2]item!$A:$B,2,FALSE)</f>
        <v>16</v>
      </c>
    </row>
    <row r="921" spans="2:35">
      <c r="B921" s="2">
        <v>1028</v>
      </c>
      <c r="C921" s="7" t="str">
        <f>VLOOKUP(B921,[1]成就!$A:$P,2,FALSE)</f>
        <v>宗门试练</v>
      </c>
      <c r="D921" s="2">
        <f>VLOOKUP(C921,配置表!$B:$F,2,FALSE)</f>
        <v>23</v>
      </c>
      <c r="E921" s="2">
        <v>1029</v>
      </c>
      <c r="F921" s="8" t="str">
        <f t="shared" si="42"/>
        <v>223,1850</v>
      </c>
      <c r="G921" s="8" t="s">
        <v>46</v>
      </c>
      <c r="H921" s="7" t="str">
        <f t="shared" si="43"/>
        <v>22,5;2750,8250;16,9900</v>
      </c>
      <c r="I921" s="7" t="str">
        <f t="shared" si="44"/>
        <v>1,61660</v>
      </c>
      <c r="J921" s="8" t="str">
        <f>VLOOKUP(C921,配置表!$B:$F,5,FALSE)</f>
        <v>18,2</v>
      </c>
      <c r="K921" s="7" t="str">
        <f>VLOOKUP(C921,配置表!$B:$J,7,FALSE)&amp;W921&amp;IFERROR(VLOOKUP(C921,配置表!$B:$J,8,FALSE),"")&amp;IF(X921,VLOOKUP(X921,配置表!$M$2:$N$8,2,FALSE)&amp;VLOOKUP(C921,配置表!$B:$J,9,FALSE),"")</f>
        <v>通关宗门试练第1850关</v>
      </c>
      <c r="L921" s="9"/>
      <c r="M921" s="9"/>
      <c r="N921" s="9"/>
      <c r="O921" s="9"/>
      <c r="P921" s="9"/>
      <c r="V921" s="11">
        <f>VLOOKUP(C921,配置表!$B:$F,4,FALSE)</f>
        <v>223</v>
      </c>
      <c r="W921" s="11">
        <f>VLOOKUP(B921,[1]成就!$A:$P,16,FALSE)</f>
        <v>1850</v>
      </c>
      <c r="X921" s="12"/>
      <c r="Y921" s="11">
        <f>VLOOKUP(B921,[1]成就!$A:$P,14,FALSE)</f>
        <v>61660</v>
      </c>
      <c r="Z921" s="12"/>
      <c r="AA921" s="14" t="s">
        <v>64</v>
      </c>
      <c r="AB921" s="14">
        <v>5</v>
      </c>
      <c r="AC921" s="14" t="s">
        <v>53</v>
      </c>
      <c r="AD921" s="14">
        <v>8250</v>
      </c>
      <c r="AE921" s="14" t="s">
        <v>54</v>
      </c>
      <c r="AF921" s="14">
        <v>9900</v>
      </c>
      <c r="AG921" s="14">
        <f>VLOOKUP(AA921,[2]item!$A:$B,2,FALSE)</f>
        <v>22</v>
      </c>
      <c r="AH921" s="14">
        <f>VLOOKUP(AC921,[2]item!$A:$B,2,FALSE)</f>
        <v>2750</v>
      </c>
      <c r="AI921" s="14">
        <f>VLOOKUP(AE921,[2]item!$A:$B,2,FALSE)</f>
        <v>16</v>
      </c>
    </row>
    <row r="922" spans="2:35">
      <c r="B922" s="2">
        <v>1029</v>
      </c>
      <c r="C922" s="7" t="str">
        <f>VLOOKUP(B922,[1]成就!$A:$P,2,FALSE)</f>
        <v>宗门试练</v>
      </c>
      <c r="D922" s="2">
        <f>VLOOKUP(C922,配置表!$B:$F,2,FALSE)</f>
        <v>23</v>
      </c>
      <c r="E922" s="2">
        <v>1030</v>
      </c>
      <c r="F922" s="8" t="str">
        <f t="shared" si="42"/>
        <v>223,1900</v>
      </c>
      <c r="G922" s="8" t="s">
        <v>46</v>
      </c>
      <c r="H922" s="7" t="str">
        <f t="shared" si="43"/>
        <v>17,5;2750,8250;16,9900</v>
      </c>
      <c r="I922" s="7" t="str">
        <f t="shared" si="44"/>
        <v>1,63330</v>
      </c>
      <c r="J922" s="8" t="str">
        <f>VLOOKUP(C922,配置表!$B:$F,5,FALSE)</f>
        <v>18,2</v>
      </c>
      <c r="K922" s="7" t="str">
        <f>VLOOKUP(C922,配置表!$B:$J,7,FALSE)&amp;W922&amp;IFERROR(VLOOKUP(C922,配置表!$B:$J,8,FALSE),"")&amp;IF(X922,VLOOKUP(X922,配置表!$M$2:$N$8,2,FALSE)&amp;VLOOKUP(C922,配置表!$B:$J,9,FALSE),"")</f>
        <v>通关宗门试练第1900关</v>
      </c>
      <c r="L922" s="9"/>
      <c r="M922" s="9"/>
      <c r="N922" s="9"/>
      <c r="O922" s="9"/>
      <c r="P922" s="9"/>
      <c r="V922" s="11">
        <f>VLOOKUP(C922,配置表!$B:$F,4,FALSE)</f>
        <v>223</v>
      </c>
      <c r="W922" s="11">
        <f>VLOOKUP(B922,[1]成就!$A:$P,16,FALSE)</f>
        <v>1900</v>
      </c>
      <c r="X922" s="12"/>
      <c r="Y922" s="11">
        <f>VLOOKUP(B922,[1]成就!$A:$P,14,FALSE)</f>
        <v>63330</v>
      </c>
      <c r="Z922" s="12"/>
      <c r="AA922" s="14" t="s">
        <v>52</v>
      </c>
      <c r="AB922" s="14">
        <v>5</v>
      </c>
      <c r="AC922" s="14" t="s">
        <v>53</v>
      </c>
      <c r="AD922" s="14">
        <v>8250</v>
      </c>
      <c r="AE922" s="14" t="s">
        <v>54</v>
      </c>
      <c r="AF922" s="14">
        <v>9900</v>
      </c>
      <c r="AG922" s="14">
        <f>VLOOKUP(AA922,[2]item!$A:$B,2,FALSE)</f>
        <v>17</v>
      </c>
      <c r="AH922" s="14">
        <f>VLOOKUP(AC922,[2]item!$A:$B,2,FALSE)</f>
        <v>2750</v>
      </c>
      <c r="AI922" s="14">
        <f>VLOOKUP(AE922,[2]item!$A:$B,2,FALSE)</f>
        <v>16</v>
      </c>
    </row>
    <row r="923" spans="2:35">
      <c r="B923" s="2">
        <v>1030</v>
      </c>
      <c r="C923" s="7" t="str">
        <f>VLOOKUP(B923,[1]成就!$A:$P,2,FALSE)</f>
        <v>宗门试练</v>
      </c>
      <c r="D923" s="2">
        <f>VLOOKUP(C923,配置表!$B:$F,2,FALSE)</f>
        <v>23</v>
      </c>
      <c r="E923" s="2">
        <v>1031</v>
      </c>
      <c r="F923" s="8" t="str">
        <f t="shared" si="42"/>
        <v>223,1950</v>
      </c>
      <c r="G923" s="8" t="s">
        <v>46</v>
      </c>
      <c r="H923" s="7" t="str">
        <f t="shared" si="43"/>
        <v>17,5;2750,8500;16,10200</v>
      </c>
      <c r="I923" s="7" t="str">
        <f t="shared" si="44"/>
        <v>1,65000</v>
      </c>
      <c r="J923" s="8" t="str">
        <f>VLOOKUP(C923,配置表!$B:$F,5,FALSE)</f>
        <v>18,2</v>
      </c>
      <c r="K923" s="7" t="str">
        <f>VLOOKUP(C923,配置表!$B:$J,7,FALSE)&amp;W923&amp;IFERROR(VLOOKUP(C923,配置表!$B:$J,8,FALSE),"")&amp;IF(X923,VLOOKUP(X923,配置表!$M$2:$N$8,2,FALSE)&amp;VLOOKUP(C923,配置表!$B:$J,9,FALSE),"")</f>
        <v>通关宗门试练第1950关</v>
      </c>
      <c r="L923" s="9"/>
      <c r="M923" s="9"/>
      <c r="N923" s="9"/>
      <c r="O923" s="9"/>
      <c r="P923" s="9"/>
      <c r="V923" s="11">
        <f>VLOOKUP(C923,配置表!$B:$F,4,FALSE)</f>
        <v>223</v>
      </c>
      <c r="W923" s="11">
        <f>VLOOKUP(B923,[1]成就!$A:$P,16,FALSE)</f>
        <v>1950</v>
      </c>
      <c r="X923" s="12"/>
      <c r="Y923" s="11">
        <f>VLOOKUP(B923,[1]成就!$A:$P,14,FALSE)</f>
        <v>65000</v>
      </c>
      <c r="Z923" s="12"/>
      <c r="AA923" s="14" t="s">
        <v>52</v>
      </c>
      <c r="AB923" s="14">
        <v>5</v>
      </c>
      <c r="AC923" s="14" t="s">
        <v>53</v>
      </c>
      <c r="AD923" s="14">
        <v>8500</v>
      </c>
      <c r="AE923" s="14" t="s">
        <v>54</v>
      </c>
      <c r="AF923" s="14">
        <v>10200</v>
      </c>
      <c r="AG923" s="14">
        <f>VLOOKUP(AA923,[2]item!$A:$B,2,FALSE)</f>
        <v>17</v>
      </c>
      <c r="AH923" s="14">
        <f>VLOOKUP(AC923,[2]item!$A:$B,2,FALSE)</f>
        <v>2750</v>
      </c>
      <c r="AI923" s="14">
        <f>VLOOKUP(AE923,[2]item!$A:$B,2,FALSE)</f>
        <v>16</v>
      </c>
    </row>
    <row r="924" spans="2:35">
      <c r="B924" s="2">
        <v>1031</v>
      </c>
      <c r="C924" s="7" t="str">
        <f>VLOOKUP(B924,[1]成就!$A:$P,2,FALSE)</f>
        <v>宗门试练</v>
      </c>
      <c r="D924" s="2">
        <f>VLOOKUP(C924,配置表!$B:$F,2,FALSE)</f>
        <v>23</v>
      </c>
      <c r="E924" s="2">
        <v>1032</v>
      </c>
      <c r="F924" s="8" t="str">
        <f t="shared" si="42"/>
        <v>223,2000</v>
      </c>
      <c r="G924" s="8" t="s">
        <v>46</v>
      </c>
      <c r="H924" s="7" t="str">
        <f t="shared" si="43"/>
        <v>22,5;2750,8500;16,10200</v>
      </c>
      <c r="I924" s="7" t="str">
        <f t="shared" si="44"/>
        <v>1,66660</v>
      </c>
      <c r="J924" s="8" t="str">
        <f>VLOOKUP(C924,配置表!$B:$F,5,FALSE)</f>
        <v>18,2</v>
      </c>
      <c r="K924" s="7" t="str">
        <f>VLOOKUP(C924,配置表!$B:$J,7,FALSE)&amp;W924&amp;IFERROR(VLOOKUP(C924,配置表!$B:$J,8,FALSE),"")&amp;IF(X924,VLOOKUP(X924,配置表!$M$2:$N$8,2,FALSE)&amp;VLOOKUP(C924,配置表!$B:$J,9,FALSE),"")</f>
        <v>通关宗门试练第2000关</v>
      </c>
      <c r="L924" s="9"/>
      <c r="M924" s="9"/>
      <c r="N924" s="9"/>
      <c r="O924" s="9"/>
      <c r="P924" s="9"/>
      <c r="V924" s="11">
        <f>VLOOKUP(C924,配置表!$B:$F,4,FALSE)</f>
        <v>223</v>
      </c>
      <c r="W924" s="11">
        <f>VLOOKUP(B924,[1]成就!$A:$P,16,FALSE)</f>
        <v>2000</v>
      </c>
      <c r="X924" s="12"/>
      <c r="Y924" s="11">
        <f>VLOOKUP(B924,[1]成就!$A:$P,14,FALSE)</f>
        <v>66660</v>
      </c>
      <c r="Z924" s="12"/>
      <c r="AA924" s="14" t="s">
        <v>64</v>
      </c>
      <c r="AB924" s="14">
        <v>5</v>
      </c>
      <c r="AC924" s="14" t="s">
        <v>53</v>
      </c>
      <c r="AD924" s="14">
        <v>8500</v>
      </c>
      <c r="AE924" s="14" t="s">
        <v>54</v>
      </c>
      <c r="AF924" s="14">
        <v>10200</v>
      </c>
      <c r="AG924" s="14">
        <f>VLOOKUP(AA924,[2]item!$A:$B,2,FALSE)</f>
        <v>22</v>
      </c>
      <c r="AH924" s="14">
        <f>VLOOKUP(AC924,[2]item!$A:$B,2,FALSE)</f>
        <v>2750</v>
      </c>
      <c r="AI924" s="14">
        <f>VLOOKUP(AE924,[2]item!$A:$B,2,FALSE)</f>
        <v>16</v>
      </c>
    </row>
    <row r="925" spans="2:35">
      <c r="B925" s="2">
        <v>1032</v>
      </c>
      <c r="C925" s="7" t="str">
        <f>VLOOKUP(B925,[1]成就!$A:$P,2,FALSE)</f>
        <v>宗门试练</v>
      </c>
      <c r="D925" s="2">
        <f>VLOOKUP(C925,配置表!$B:$F,2,FALSE)</f>
        <v>23</v>
      </c>
      <c r="E925" s="2">
        <v>1033</v>
      </c>
      <c r="F925" s="8" t="str">
        <f t="shared" si="42"/>
        <v>223,2050</v>
      </c>
      <c r="G925" s="8" t="s">
        <v>46</v>
      </c>
      <c r="H925" s="7" t="str">
        <f t="shared" si="43"/>
        <v>17,5;2750,8750;16,10500</v>
      </c>
      <c r="I925" s="7" t="str">
        <f t="shared" si="44"/>
        <v>1,68330</v>
      </c>
      <c r="J925" s="8" t="str">
        <f>VLOOKUP(C925,配置表!$B:$F,5,FALSE)</f>
        <v>18,2</v>
      </c>
      <c r="K925" s="7" t="str">
        <f>VLOOKUP(C925,配置表!$B:$J,7,FALSE)&amp;W925&amp;IFERROR(VLOOKUP(C925,配置表!$B:$J,8,FALSE),"")&amp;IF(X925,VLOOKUP(X925,配置表!$M$2:$N$8,2,FALSE)&amp;VLOOKUP(C925,配置表!$B:$J,9,FALSE),"")</f>
        <v>通关宗门试练第2050关</v>
      </c>
      <c r="L925" s="9"/>
      <c r="M925" s="9"/>
      <c r="N925" s="9"/>
      <c r="O925" s="9"/>
      <c r="P925" s="9"/>
      <c r="V925" s="11">
        <f>VLOOKUP(C925,配置表!$B:$F,4,FALSE)</f>
        <v>223</v>
      </c>
      <c r="W925" s="11">
        <f>VLOOKUP(B925,[1]成就!$A:$P,16,FALSE)</f>
        <v>2050</v>
      </c>
      <c r="X925" s="12"/>
      <c r="Y925" s="11">
        <f>VLOOKUP(B925,[1]成就!$A:$P,14,FALSE)</f>
        <v>68330</v>
      </c>
      <c r="Z925" s="12"/>
      <c r="AA925" s="14" t="s">
        <v>52</v>
      </c>
      <c r="AB925" s="14">
        <v>5</v>
      </c>
      <c r="AC925" s="14" t="s">
        <v>53</v>
      </c>
      <c r="AD925" s="14">
        <v>8750</v>
      </c>
      <c r="AE925" s="14" t="s">
        <v>54</v>
      </c>
      <c r="AF925" s="14">
        <v>10500</v>
      </c>
      <c r="AG925" s="14">
        <f>VLOOKUP(AA925,[2]item!$A:$B,2,FALSE)</f>
        <v>17</v>
      </c>
      <c r="AH925" s="14">
        <f>VLOOKUP(AC925,[2]item!$A:$B,2,FALSE)</f>
        <v>2750</v>
      </c>
      <c r="AI925" s="14">
        <f>VLOOKUP(AE925,[2]item!$A:$B,2,FALSE)</f>
        <v>16</v>
      </c>
    </row>
    <row r="926" spans="2:35">
      <c r="B926" s="2">
        <v>1033</v>
      </c>
      <c r="C926" s="7" t="str">
        <f>VLOOKUP(B926,[1]成就!$A:$P,2,FALSE)</f>
        <v>宗门试练</v>
      </c>
      <c r="D926" s="2">
        <f>VLOOKUP(C926,配置表!$B:$F,2,FALSE)</f>
        <v>23</v>
      </c>
      <c r="E926" s="2">
        <v>1034</v>
      </c>
      <c r="F926" s="8" t="str">
        <f t="shared" si="42"/>
        <v>223,2100</v>
      </c>
      <c r="G926" s="8" t="s">
        <v>46</v>
      </c>
      <c r="H926" s="7" t="str">
        <f t="shared" si="43"/>
        <v>17,5;2750,8750;16,10500</v>
      </c>
      <c r="I926" s="7" t="str">
        <f t="shared" si="44"/>
        <v>1,70000</v>
      </c>
      <c r="J926" s="8" t="str">
        <f>VLOOKUP(C926,配置表!$B:$F,5,FALSE)</f>
        <v>18,2</v>
      </c>
      <c r="K926" s="7" t="str">
        <f>VLOOKUP(C926,配置表!$B:$J,7,FALSE)&amp;W926&amp;IFERROR(VLOOKUP(C926,配置表!$B:$J,8,FALSE),"")&amp;IF(X926,VLOOKUP(X926,配置表!$M$2:$N$8,2,FALSE)&amp;VLOOKUP(C926,配置表!$B:$J,9,FALSE),"")</f>
        <v>通关宗门试练第2100关</v>
      </c>
      <c r="L926" s="9"/>
      <c r="M926" s="9"/>
      <c r="N926" s="9"/>
      <c r="O926" s="9"/>
      <c r="P926" s="9"/>
      <c r="V926" s="11">
        <f>VLOOKUP(C926,配置表!$B:$F,4,FALSE)</f>
        <v>223</v>
      </c>
      <c r="W926" s="11">
        <f>VLOOKUP(B926,[1]成就!$A:$P,16,FALSE)</f>
        <v>2100</v>
      </c>
      <c r="X926" s="12"/>
      <c r="Y926" s="11">
        <f>VLOOKUP(B926,[1]成就!$A:$P,14,FALSE)</f>
        <v>70000</v>
      </c>
      <c r="Z926" s="12"/>
      <c r="AA926" s="14" t="s">
        <v>52</v>
      </c>
      <c r="AB926" s="14">
        <v>5</v>
      </c>
      <c r="AC926" s="14" t="s">
        <v>53</v>
      </c>
      <c r="AD926" s="14">
        <v>8750</v>
      </c>
      <c r="AE926" s="14" t="s">
        <v>54</v>
      </c>
      <c r="AF926" s="14">
        <v>10500</v>
      </c>
      <c r="AG926" s="14">
        <f>VLOOKUP(AA926,[2]item!$A:$B,2,FALSE)</f>
        <v>17</v>
      </c>
      <c r="AH926" s="14">
        <f>VLOOKUP(AC926,[2]item!$A:$B,2,FALSE)</f>
        <v>2750</v>
      </c>
      <c r="AI926" s="14">
        <f>VLOOKUP(AE926,[2]item!$A:$B,2,FALSE)</f>
        <v>16</v>
      </c>
    </row>
    <row r="927" spans="2:35">
      <c r="B927" s="2">
        <v>1034</v>
      </c>
      <c r="C927" s="7" t="str">
        <f>VLOOKUP(B927,[1]成就!$A:$P,2,FALSE)</f>
        <v>战力</v>
      </c>
      <c r="D927" s="2">
        <f>VLOOKUP(C927,配置表!$B:$F,2,FALSE)</f>
        <v>1</v>
      </c>
      <c r="E927" s="2">
        <v>1035</v>
      </c>
      <c r="F927" s="8" t="str">
        <f t="shared" si="42"/>
        <v>34,25000</v>
      </c>
      <c r="G927" s="8" t="s">
        <v>46</v>
      </c>
      <c r="H927" s="7" t="str">
        <f t="shared" si="43"/>
        <v>17,5;2750,500;16,600</v>
      </c>
      <c r="I927" s="7" t="str">
        <f t="shared" si="44"/>
        <v>1,30</v>
      </c>
      <c r="J927" s="8" t="str">
        <f>VLOOKUP(C927,配置表!$B:$F,5,FALSE)</f>
        <v>1,0</v>
      </c>
      <c r="K927" s="7" t="str">
        <f>VLOOKUP(C927,配置表!$B:$J,7,FALSE)&amp;W927</f>
        <v>主角战力达到25000</v>
      </c>
      <c r="L927" s="9"/>
      <c r="M927" s="9"/>
      <c r="N927" s="9"/>
      <c r="O927" s="9"/>
      <c r="P927" s="9"/>
      <c r="V927" s="11">
        <f>VLOOKUP(C927,配置表!$B:$F,4,FALSE)</f>
        <v>34</v>
      </c>
      <c r="W927" s="11">
        <f>VLOOKUP(B927,[1]成就!$A:$P,16,FALSE)</f>
        <v>25000</v>
      </c>
      <c r="X927" s="12"/>
      <c r="Y927" s="11">
        <f>VLOOKUP(B927,[1]成就!$A:$P,14,FALSE)</f>
        <v>30</v>
      </c>
      <c r="Z927" s="12"/>
      <c r="AA927" s="14" t="s">
        <v>52</v>
      </c>
      <c r="AB927" s="14">
        <v>5</v>
      </c>
      <c r="AC927" s="14" t="s">
        <v>53</v>
      </c>
      <c r="AD927" s="14">
        <v>500</v>
      </c>
      <c r="AE927" s="14" t="s">
        <v>54</v>
      </c>
      <c r="AF927" s="14">
        <v>600</v>
      </c>
      <c r="AG927" s="14">
        <f>VLOOKUP(AA927,[2]item!$A:$B,2,FALSE)</f>
        <v>17</v>
      </c>
      <c r="AH927" s="14">
        <f>VLOOKUP(AC927,[2]item!$A:$B,2,FALSE)</f>
        <v>2750</v>
      </c>
      <c r="AI927" s="14">
        <f>VLOOKUP(AE927,[2]item!$A:$B,2,FALSE)</f>
        <v>16</v>
      </c>
    </row>
    <row r="928" spans="2:35">
      <c r="B928" s="2">
        <v>1035</v>
      </c>
      <c r="C928" s="7" t="str">
        <f>VLOOKUP(B928,[1]成就!$A:$P,2,FALSE)</f>
        <v>战力</v>
      </c>
      <c r="D928" s="2">
        <f>VLOOKUP(C928,配置表!$B:$F,2,FALSE)</f>
        <v>1</v>
      </c>
      <c r="E928" s="2">
        <v>1036</v>
      </c>
      <c r="F928" s="8" t="str">
        <f t="shared" si="42"/>
        <v>34,50000</v>
      </c>
      <c r="G928" s="8" t="s">
        <v>46</v>
      </c>
      <c r="H928" s="7" t="str">
        <f t="shared" si="43"/>
        <v>17,5;2750,500;16,600</v>
      </c>
      <c r="I928" s="7" t="str">
        <f t="shared" si="44"/>
        <v>1,30</v>
      </c>
      <c r="J928" s="8" t="str">
        <f>VLOOKUP(C928,配置表!$B:$F,5,FALSE)</f>
        <v>1,0</v>
      </c>
      <c r="K928" s="7" t="str">
        <f>VLOOKUP(C928,配置表!$B:$J,7,FALSE)&amp;W928</f>
        <v>主角战力达到50000</v>
      </c>
      <c r="L928" s="9"/>
      <c r="M928" s="9"/>
      <c r="N928" s="9"/>
      <c r="O928" s="9"/>
      <c r="P928" s="9"/>
      <c r="V928" s="11">
        <f>VLOOKUP(C928,配置表!$B:$F,4,FALSE)</f>
        <v>34</v>
      </c>
      <c r="W928" s="11">
        <f>VLOOKUP(B928,[1]成就!$A:$P,16,FALSE)</f>
        <v>50000</v>
      </c>
      <c r="X928" s="12"/>
      <c r="Y928" s="11">
        <f>VLOOKUP(B928,[1]成就!$A:$P,14,FALSE)</f>
        <v>30</v>
      </c>
      <c r="Z928" s="12"/>
      <c r="AA928" s="14" t="s">
        <v>52</v>
      </c>
      <c r="AB928" s="14">
        <v>5</v>
      </c>
      <c r="AC928" s="14" t="s">
        <v>53</v>
      </c>
      <c r="AD928" s="14">
        <v>500</v>
      </c>
      <c r="AE928" s="14" t="s">
        <v>54</v>
      </c>
      <c r="AF928" s="14">
        <v>600</v>
      </c>
      <c r="AG928" s="14">
        <f>VLOOKUP(AA928,[2]item!$A:$B,2,FALSE)</f>
        <v>17</v>
      </c>
      <c r="AH928" s="14">
        <f>VLOOKUP(AC928,[2]item!$A:$B,2,FALSE)</f>
        <v>2750</v>
      </c>
      <c r="AI928" s="14">
        <f>VLOOKUP(AE928,[2]item!$A:$B,2,FALSE)</f>
        <v>16</v>
      </c>
    </row>
    <row r="929" spans="2:35">
      <c r="B929" s="2">
        <v>1036</v>
      </c>
      <c r="C929" s="7" t="str">
        <f>VLOOKUP(B929,[1]成就!$A:$P,2,FALSE)</f>
        <v>战力</v>
      </c>
      <c r="D929" s="2">
        <f>VLOOKUP(C929,配置表!$B:$F,2,FALSE)</f>
        <v>1</v>
      </c>
      <c r="E929" s="2">
        <v>1037</v>
      </c>
      <c r="F929" s="8" t="str">
        <f t="shared" si="42"/>
        <v>34,75000</v>
      </c>
      <c r="G929" s="8" t="s">
        <v>46</v>
      </c>
      <c r="H929" s="7" t="str">
        <f t="shared" si="43"/>
        <v>22,5;2750,750;16,900</v>
      </c>
      <c r="I929" s="7" t="str">
        <f t="shared" si="44"/>
        <v>1,60</v>
      </c>
      <c r="J929" s="8" t="str">
        <f>VLOOKUP(C929,配置表!$B:$F,5,FALSE)</f>
        <v>1,0</v>
      </c>
      <c r="K929" s="7" t="str">
        <f>VLOOKUP(C929,配置表!$B:$J,7,FALSE)&amp;W929</f>
        <v>主角战力达到75000</v>
      </c>
      <c r="L929" s="9"/>
      <c r="M929" s="9"/>
      <c r="N929" s="9"/>
      <c r="O929" s="9"/>
      <c r="P929" s="9"/>
      <c r="V929" s="11">
        <f>VLOOKUP(C929,配置表!$B:$F,4,FALSE)</f>
        <v>34</v>
      </c>
      <c r="W929" s="11">
        <f>VLOOKUP(B929,[1]成就!$A:$P,16,FALSE)</f>
        <v>75000</v>
      </c>
      <c r="X929" s="12"/>
      <c r="Y929" s="11">
        <f>VLOOKUP(B929,[1]成就!$A:$P,14,FALSE)</f>
        <v>60</v>
      </c>
      <c r="Z929" s="12"/>
      <c r="AA929" s="14" t="s">
        <v>64</v>
      </c>
      <c r="AB929" s="14">
        <v>5</v>
      </c>
      <c r="AC929" s="14" t="s">
        <v>53</v>
      </c>
      <c r="AD929" s="14">
        <v>750</v>
      </c>
      <c r="AE929" s="14" t="s">
        <v>54</v>
      </c>
      <c r="AF929" s="14">
        <v>900</v>
      </c>
      <c r="AG929" s="14">
        <f>VLOOKUP(AA929,[2]item!$A:$B,2,FALSE)</f>
        <v>22</v>
      </c>
      <c r="AH929" s="14">
        <f>VLOOKUP(AC929,[2]item!$A:$B,2,FALSE)</f>
        <v>2750</v>
      </c>
      <c r="AI929" s="14">
        <f>VLOOKUP(AE929,[2]item!$A:$B,2,FALSE)</f>
        <v>16</v>
      </c>
    </row>
    <row r="930" spans="2:35">
      <c r="B930" s="2">
        <v>1037</v>
      </c>
      <c r="C930" s="7" t="str">
        <f>VLOOKUP(B930,[1]成就!$A:$P,2,FALSE)</f>
        <v>战力</v>
      </c>
      <c r="D930" s="2">
        <f>VLOOKUP(C930,配置表!$B:$F,2,FALSE)</f>
        <v>1</v>
      </c>
      <c r="E930" s="2">
        <v>1038</v>
      </c>
      <c r="F930" s="8" t="str">
        <f t="shared" si="42"/>
        <v>34,100000</v>
      </c>
      <c r="G930" s="8" t="s">
        <v>46</v>
      </c>
      <c r="H930" s="7" t="str">
        <f t="shared" si="43"/>
        <v>17,5;2750,750;16,900</v>
      </c>
      <c r="I930" s="7" t="str">
        <f t="shared" si="44"/>
        <v>1,60</v>
      </c>
      <c r="J930" s="8" t="str">
        <f>VLOOKUP(C930,配置表!$B:$F,5,FALSE)</f>
        <v>1,0</v>
      </c>
      <c r="K930" s="7" t="str">
        <f>VLOOKUP(C930,配置表!$B:$J,7,FALSE)&amp;W930</f>
        <v>主角战力达到100000</v>
      </c>
      <c r="L930" s="9"/>
      <c r="M930" s="9"/>
      <c r="N930" s="9"/>
      <c r="O930" s="9"/>
      <c r="P930" s="9"/>
      <c r="V930" s="11">
        <f>VLOOKUP(C930,配置表!$B:$F,4,FALSE)</f>
        <v>34</v>
      </c>
      <c r="W930" s="11">
        <f>VLOOKUP(B930,[1]成就!$A:$P,16,FALSE)</f>
        <v>100000</v>
      </c>
      <c r="X930" s="12"/>
      <c r="Y930" s="11">
        <f>VLOOKUP(B930,[1]成就!$A:$P,14,FALSE)</f>
        <v>60</v>
      </c>
      <c r="Z930" s="12"/>
      <c r="AA930" s="14" t="s">
        <v>52</v>
      </c>
      <c r="AB930" s="14">
        <v>5</v>
      </c>
      <c r="AC930" s="14" t="s">
        <v>53</v>
      </c>
      <c r="AD930" s="14">
        <v>750</v>
      </c>
      <c r="AE930" s="14" t="s">
        <v>54</v>
      </c>
      <c r="AF930" s="14">
        <v>900</v>
      </c>
      <c r="AG930" s="14">
        <f>VLOOKUP(AA930,[2]item!$A:$B,2,FALSE)</f>
        <v>17</v>
      </c>
      <c r="AH930" s="14">
        <f>VLOOKUP(AC930,[2]item!$A:$B,2,FALSE)</f>
        <v>2750</v>
      </c>
      <c r="AI930" s="14">
        <f>VLOOKUP(AE930,[2]item!$A:$B,2,FALSE)</f>
        <v>16</v>
      </c>
    </row>
    <row r="931" spans="2:35">
      <c r="B931" s="2">
        <v>1038</v>
      </c>
      <c r="C931" s="7" t="str">
        <f>VLOOKUP(B931,[1]成就!$A:$P,2,FALSE)</f>
        <v>战力</v>
      </c>
      <c r="D931" s="2">
        <f>VLOOKUP(C931,配置表!$B:$F,2,FALSE)</f>
        <v>1</v>
      </c>
      <c r="E931" s="2">
        <v>1039</v>
      </c>
      <c r="F931" s="8" t="str">
        <f t="shared" si="42"/>
        <v>34,125000</v>
      </c>
      <c r="G931" s="8" t="s">
        <v>46</v>
      </c>
      <c r="H931" s="7" t="str">
        <f t="shared" si="43"/>
        <v>17,5;2750,1000;16,1200</v>
      </c>
      <c r="I931" s="7" t="str">
        <f t="shared" si="44"/>
        <v>1,100</v>
      </c>
      <c r="J931" s="8" t="str">
        <f>VLOOKUP(C931,配置表!$B:$F,5,FALSE)</f>
        <v>1,0</v>
      </c>
      <c r="K931" s="7" t="str">
        <f>VLOOKUP(C931,配置表!$B:$J,7,FALSE)&amp;W931</f>
        <v>主角战力达到125000</v>
      </c>
      <c r="L931" s="9"/>
      <c r="M931" s="9"/>
      <c r="N931" s="9"/>
      <c r="O931" s="9"/>
      <c r="P931" s="9"/>
      <c r="V931" s="11">
        <f>VLOOKUP(C931,配置表!$B:$F,4,FALSE)</f>
        <v>34</v>
      </c>
      <c r="W931" s="11">
        <f>VLOOKUP(B931,[1]成就!$A:$P,16,FALSE)</f>
        <v>125000</v>
      </c>
      <c r="X931" s="12"/>
      <c r="Y931" s="11">
        <f>VLOOKUP(B931,[1]成就!$A:$P,14,FALSE)</f>
        <v>100</v>
      </c>
      <c r="Z931" s="12"/>
      <c r="AA931" s="14" t="s">
        <v>52</v>
      </c>
      <c r="AB931" s="14">
        <v>5</v>
      </c>
      <c r="AC931" s="14" t="s">
        <v>53</v>
      </c>
      <c r="AD931" s="14">
        <v>1000</v>
      </c>
      <c r="AE931" s="14" t="s">
        <v>54</v>
      </c>
      <c r="AF931" s="14">
        <v>1200</v>
      </c>
      <c r="AG931" s="14">
        <f>VLOOKUP(AA931,[2]item!$A:$B,2,FALSE)</f>
        <v>17</v>
      </c>
      <c r="AH931" s="14">
        <f>VLOOKUP(AC931,[2]item!$A:$B,2,FALSE)</f>
        <v>2750</v>
      </c>
      <c r="AI931" s="14">
        <f>VLOOKUP(AE931,[2]item!$A:$B,2,FALSE)</f>
        <v>16</v>
      </c>
    </row>
    <row r="932" spans="2:35">
      <c r="B932" s="2">
        <v>1039</v>
      </c>
      <c r="C932" s="7" t="str">
        <f>VLOOKUP(B932,[1]成就!$A:$P,2,FALSE)</f>
        <v>战力</v>
      </c>
      <c r="D932" s="2">
        <f>VLOOKUP(C932,配置表!$B:$F,2,FALSE)</f>
        <v>1</v>
      </c>
      <c r="E932" s="2">
        <v>1040</v>
      </c>
      <c r="F932" s="8" t="str">
        <f t="shared" si="42"/>
        <v>34,150000</v>
      </c>
      <c r="G932" s="8" t="s">
        <v>46</v>
      </c>
      <c r="H932" s="7" t="str">
        <f t="shared" si="43"/>
        <v>22,5;2750,1000;16,1200</v>
      </c>
      <c r="I932" s="7" t="str">
        <f t="shared" si="44"/>
        <v>1,100</v>
      </c>
      <c r="J932" s="8" t="str">
        <f>VLOOKUP(C932,配置表!$B:$F,5,FALSE)</f>
        <v>1,0</v>
      </c>
      <c r="K932" s="7" t="str">
        <f>VLOOKUP(C932,配置表!$B:$J,7,FALSE)&amp;W932</f>
        <v>主角战力达到150000</v>
      </c>
      <c r="L932" s="9"/>
      <c r="M932" s="9"/>
      <c r="N932" s="9"/>
      <c r="O932" s="9"/>
      <c r="P932" s="9"/>
      <c r="V932" s="11">
        <f>VLOOKUP(C932,配置表!$B:$F,4,FALSE)</f>
        <v>34</v>
      </c>
      <c r="W932" s="11">
        <f>VLOOKUP(B932,[1]成就!$A:$P,16,FALSE)</f>
        <v>150000</v>
      </c>
      <c r="X932" s="12"/>
      <c r="Y932" s="11">
        <f>VLOOKUP(B932,[1]成就!$A:$P,14,FALSE)</f>
        <v>100</v>
      </c>
      <c r="Z932" s="12"/>
      <c r="AA932" s="14" t="s">
        <v>64</v>
      </c>
      <c r="AB932" s="14">
        <v>5</v>
      </c>
      <c r="AC932" s="14" t="s">
        <v>53</v>
      </c>
      <c r="AD932" s="14">
        <v>1000</v>
      </c>
      <c r="AE932" s="14" t="s">
        <v>54</v>
      </c>
      <c r="AF932" s="14">
        <v>1200</v>
      </c>
      <c r="AG932" s="14">
        <f>VLOOKUP(AA932,[2]item!$A:$B,2,FALSE)</f>
        <v>22</v>
      </c>
      <c r="AH932" s="14">
        <f>VLOOKUP(AC932,[2]item!$A:$B,2,FALSE)</f>
        <v>2750</v>
      </c>
      <c r="AI932" s="14">
        <f>VLOOKUP(AE932,[2]item!$A:$B,2,FALSE)</f>
        <v>16</v>
      </c>
    </row>
    <row r="933" spans="2:35">
      <c r="B933" s="2">
        <v>1040</v>
      </c>
      <c r="C933" s="7" t="str">
        <f>VLOOKUP(B933,[1]成就!$A:$P,2,FALSE)</f>
        <v>战力</v>
      </c>
      <c r="D933" s="2">
        <f>VLOOKUP(C933,配置表!$B:$F,2,FALSE)</f>
        <v>1</v>
      </c>
      <c r="E933" s="2">
        <v>1041</v>
      </c>
      <c r="F933" s="8" t="str">
        <f t="shared" si="42"/>
        <v>34,225000</v>
      </c>
      <c r="G933" s="8" t="s">
        <v>46</v>
      </c>
      <c r="H933" s="7" t="str">
        <f t="shared" si="43"/>
        <v>17,5;2750,1250;16,1500</v>
      </c>
      <c r="I933" s="7" t="str">
        <f t="shared" si="44"/>
        <v>1,130</v>
      </c>
      <c r="J933" s="8" t="str">
        <f>VLOOKUP(C933,配置表!$B:$F,5,FALSE)</f>
        <v>1,0</v>
      </c>
      <c r="K933" s="7" t="str">
        <f>VLOOKUP(C933,配置表!$B:$J,7,FALSE)&amp;W933</f>
        <v>主角战力达到225000</v>
      </c>
      <c r="L933" s="9"/>
      <c r="M933" s="9"/>
      <c r="N933" s="9"/>
      <c r="O933" s="9"/>
      <c r="P933" s="9"/>
      <c r="V933" s="11">
        <f>VLOOKUP(C933,配置表!$B:$F,4,FALSE)</f>
        <v>34</v>
      </c>
      <c r="W933" s="11">
        <f>VLOOKUP(B933,[1]成就!$A:$P,16,FALSE)</f>
        <v>225000</v>
      </c>
      <c r="X933" s="12"/>
      <c r="Y933" s="11">
        <f>VLOOKUP(B933,[1]成就!$A:$P,14,FALSE)</f>
        <v>130</v>
      </c>
      <c r="Z933" s="12"/>
      <c r="AA933" s="14" t="s">
        <v>52</v>
      </c>
      <c r="AB933" s="14">
        <v>5</v>
      </c>
      <c r="AC933" s="14" t="s">
        <v>53</v>
      </c>
      <c r="AD933" s="14">
        <v>1250</v>
      </c>
      <c r="AE933" s="14" t="s">
        <v>54</v>
      </c>
      <c r="AF933" s="14">
        <v>1500</v>
      </c>
      <c r="AG933" s="14">
        <f>VLOOKUP(AA933,[2]item!$A:$B,2,FALSE)</f>
        <v>17</v>
      </c>
      <c r="AH933" s="14">
        <f>VLOOKUP(AC933,[2]item!$A:$B,2,FALSE)</f>
        <v>2750</v>
      </c>
      <c r="AI933" s="14">
        <f>VLOOKUP(AE933,[2]item!$A:$B,2,FALSE)</f>
        <v>16</v>
      </c>
    </row>
    <row r="934" spans="2:35">
      <c r="B934" s="2">
        <v>1041</v>
      </c>
      <c r="C934" s="7" t="str">
        <f>VLOOKUP(B934,[1]成就!$A:$P,2,FALSE)</f>
        <v>战力</v>
      </c>
      <c r="D934" s="2">
        <f>VLOOKUP(C934,配置表!$B:$F,2,FALSE)</f>
        <v>1</v>
      </c>
      <c r="E934" s="2">
        <v>1042</v>
      </c>
      <c r="F934" s="8" t="str">
        <f t="shared" si="42"/>
        <v>34,300000</v>
      </c>
      <c r="G934" s="8" t="s">
        <v>46</v>
      </c>
      <c r="H934" s="7" t="str">
        <f t="shared" si="43"/>
        <v>17,5;2750,1250;16,1500</v>
      </c>
      <c r="I934" s="7" t="str">
        <f t="shared" si="44"/>
        <v>1,130</v>
      </c>
      <c r="J934" s="8" t="str">
        <f>VLOOKUP(C934,配置表!$B:$F,5,FALSE)</f>
        <v>1,0</v>
      </c>
      <c r="K934" s="7" t="str">
        <f>VLOOKUP(C934,配置表!$B:$J,7,FALSE)&amp;W934</f>
        <v>主角战力达到300000</v>
      </c>
      <c r="L934" s="9"/>
      <c r="M934" s="9"/>
      <c r="N934" s="9"/>
      <c r="O934" s="9"/>
      <c r="P934" s="9"/>
      <c r="V934" s="11">
        <f>VLOOKUP(C934,配置表!$B:$F,4,FALSE)</f>
        <v>34</v>
      </c>
      <c r="W934" s="11">
        <f>VLOOKUP(B934,[1]成就!$A:$P,16,FALSE)</f>
        <v>300000</v>
      </c>
      <c r="X934" s="12"/>
      <c r="Y934" s="11">
        <f>VLOOKUP(B934,[1]成就!$A:$P,14,FALSE)</f>
        <v>130</v>
      </c>
      <c r="Z934" s="12"/>
      <c r="AA934" s="14" t="s">
        <v>52</v>
      </c>
      <c r="AB934" s="14">
        <v>5</v>
      </c>
      <c r="AC934" s="14" t="s">
        <v>53</v>
      </c>
      <c r="AD934" s="14">
        <v>1250</v>
      </c>
      <c r="AE934" s="14" t="s">
        <v>54</v>
      </c>
      <c r="AF934" s="14">
        <v>1500</v>
      </c>
      <c r="AG934" s="14">
        <f>VLOOKUP(AA934,[2]item!$A:$B,2,FALSE)</f>
        <v>17</v>
      </c>
      <c r="AH934" s="14">
        <f>VLOOKUP(AC934,[2]item!$A:$B,2,FALSE)</f>
        <v>2750</v>
      </c>
      <c r="AI934" s="14">
        <f>VLOOKUP(AE934,[2]item!$A:$B,2,FALSE)</f>
        <v>16</v>
      </c>
    </row>
    <row r="935" spans="2:35">
      <c r="B935" s="2">
        <v>1042</v>
      </c>
      <c r="C935" s="7" t="str">
        <f>VLOOKUP(B935,[1]成就!$A:$P,2,FALSE)</f>
        <v>战力</v>
      </c>
      <c r="D935" s="2">
        <f>VLOOKUP(C935,配置表!$B:$F,2,FALSE)</f>
        <v>1</v>
      </c>
      <c r="E935" s="2">
        <v>1043</v>
      </c>
      <c r="F935" s="8" t="str">
        <f t="shared" si="42"/>
        <v>34,375000</v>
      </c>
      <c r="G935" s="8" t="s">
        <v>46</v>
      </c>
      <c r="H935" s="7" t="str">
        <f t="shared" si="43"/>
        <v>22,5;2750,1500;16,1800</v>
      </c>
      <c r="I935" s="7" t="str">
        <f t="shared" si="44"/>
        <v>1,160</v>
      </c>
      <c r="J935" s="8" t="str">
        <f>VLOOKUP(C935,配置表!$B:$F,5,FALSE)</f>
        <v>1,0</v>
      </c>
      <c r="K935" s="7" t="str">
        <f>VLOOKUP(C935,配置表!$B:$J,7,FALSE)&amp;W935</f>
        <v>主角战力达到375000</v>
      </c>
      <c r="L935" s="9"/>
      <c r="M935" s="9"/>
      <c r="N935" s="9"/>
      <c r="O935" s="9"/>
      <c r="P935" s="9"/>
      <c r="V935" s="11">
        <f>VLOOKUP(C935,配置表!$B:$F,4,FALSE)</f>
        <v>34</v>
      </c>
      <c r="W935" s="11">
        <f>VLOOKUP(B935,[1]成就!$A:$P,16,FALSE)</f>
        <v>375000</v>
      </c>
      <c r="X935" s="12"/>
      <c r="Y935" s="11">
        <f>VLOOKUP(B935,[1]成就!$A:$P,14,FALSE)</f>
        <v>160</v>
      </c>
      <c r="Z935" s="12"/>
      <c r="AA935" s="14" t="s">
        <v>64</v>
      </c>
      <c r="AB935" s="14">
        <v>5</v>
      </c>
      <c r="AC935" s="14" t="s">
        <v>53</v>
      </c>
      <c r="AD935" s="14">
        <v>1500</v>
      </c>
      <c r="AE935" s="14" t="s">
        <v>54</v>
      </c>
      <c r="AF935" s="14">
        <v>1800</v>
      </c>
      <c r="AG935" s="14">
        <f>VLOOKUP(AA935,[2]item!$A:$B,2,FALSE)</f>
        <v>22</v>
      </c>
      <c r="AH935" s="14">
        <f>VLOOKUP(AC935,[2]item!$A:$B,2,FALSE)</f>
        <v>2750</v>
      </c>
      <c r="AI935" s="14">
        <f>VLOOKUP(AE935,[2]item!$A:$B,2,FALSE)</f>
        <v>16</v>
      </c>
    </row>
    <row r="936" spans="2:35">
      <c r="B936" s="2">
        <v>1043</v>
      </c>
      <c r="C936" s="7" t="str">
        <f>VLOOKUP(B936,[1]成就!$A:$P,2,FALSE)</f>
        <v>战力</v>
      </c>
      <c r="D936" s="2">
        <f>VLOOKUP(C936,配置表!$B:$F,2,FALSE)</f>
        <v>1</v>
      </c>
      <c r="E936" s="2">
        <v>1044</v>
      </c>
      <c r="F936" s="8" t="str">
        <f t="shared" si="42"/>
        <v>34,450000</v>
      </c>
      <c r="G936" s="8" t="s">
        <v>46</v>
      </c>
      <c r="H936" s="7" t="str">
        <f t="shared" si="43"/>
        <v>17,5;2750,1500;16,1800</v>
      </c>
      <c r="I936" s="7" t="str">
        <f t="shared" si="44"/>
        <v>1,160</v>
      </c>
      <c r="J936" s="8" t="str">
        <f>VLOOKUP(C936,配置表!$B:$F,5,FALSE)</f>
        <v>1,0</v>
      </c>
      <c r="K936" s="7" t="str">
        <f>VLOOKUP(C936,配置表!$B:$J,7,FALSE)&amp;W936</f>
        <v>主角战力达到450000</v>
      </c>
      <c r="L936" s="9"/>
      <c r="M936" s="9"/>
      <c r="N936" s="9"/>
      <c r="O936" s="9"/>
      <c r="P936" s="9"/>
      <c r="V936" s="11">
        <f>VLOOKUP(C936,配置表!$B:$F,4,FALSE)</f>
        <v>34</v>
      </c>
      <c r="W936" s="11">
        <f>VLOOKUP(B936,[1]成就!$A:$P,16,FALSE)</f>
        <v>450000</v>
      </c>
      <c r="X936" s="12"/>
      <c r="Y936" s="11">
        <f>VLOOKUP(B936,[1]成就!$A:$P,14,FALSE)</f>
        <v>160</v>
      </c>
      <c r="Z936" s="12"/>
      <c r="AA936" s="14" t="s">
        <v>52</v>
      </c>
      <c r="AB936" s="14">
        <v>5</v>
      </c>
      <c r="AC936" s="14" t="s">
        <v>53</v>
      </c>
      <c r="AD936" s="14">
        <v>1500</v>
      </c>
      <c r="AE936" s="14" t="s">
        <v>54</v>
      </c>
      <c r="AF936" s="14">
        <v>1800</v>
      </c>
      <c r="AG936" s="14">
        <f>VLOOKUP(AA936,[2]item!$A:$B,2,FALSE)</f>
        <v>17</v>
      </c>
      <c r="AH936" s="14">
        <f>VLOOKUP(AC936,[2]item!$A:$B,2,FALSE)</f>
        <v>2750</v>
      </c>
      <c r="AI936" s="14">
        <f>VLOOKUP(AE936,[2]item!$A:$B,2,FALSE)</f>
        <v>16</v>
      </c>
    </row>
    <row r="937" spans="2:35">
      <c r="B937" s="2">
        <v>1044</v>
      </c>
      <c r="C937" s="7" t="str">
        <f>VLOOKUP(B937,[1]成就!$A:$P,2,FALSE)</f>
        <v>战力</v>
      </c>
      <c r="D937" s="2">
        <f>VLOOKUP(C937,配置表!$B:$F,2,FALSE)</f>
        <v>1</v>
      </c>
      <c r="E937" s="2">
        <v>1045</v>
      </c>
      <c r="F937" s="8" t="str">
        <f t="shared" si="42"/>
        <v>34,525000</v>
      </c>
      <c r="G937" s="8" t="s">
        <v>46</v>
      </c>
      <c r="H937" s="7" t="str">
        <f t="shared" si="43"/>
        <v>17,5;2750,1750;16,2100</v>
      </c>
      <c r="I937" s="7" t="str">
        <f t="shared" si="44"/>
        <v>1,200</v>
      </c>
      <c r="J937" s="8" t="str">
        <f>VLOOKUP(C937,配置表!$B:$F,5,FALSE)</f>
        <v>1,0</v>
      </c>
      <c r="K937" s="7" t="str">
        <f>VLOOKUP(C937,配置表!$B:$J,7,FALSE)&amp;W937</f>
        <v>主角战力达到525000</v>
      </c>
      <c r="L937" s="9"/>
      <c r="M937" s="9"/>
      <c r="N937" s="9"/>
      <c r="O937" s="9"/>
      <c r="P937" s="9"/>
      <c r="V937" s="11">
        <f>VLOOKUP(C937,配置表!$B:$F,4,FALSE)</f>
        <v>34</v>
      </c>
      <c r="W937" s="11">
        <f>VLOOKUP(B937,[1]成就!$A:$P,16,FALSE)</f>
        <v>525000</v>
      </c>
      <c r="X937" s="12"/>
      <c r="Y937" s="11">
        <f>VLOOKUP(B937,[1]成就!$A:$P,14,FALSE)</f>
        <v>200</v>
      </c>
      <c r="Z937" s="12"/>
      <c r="AA937" s="14" t="s">
        <v>52</v>
      </c>
      <c r="AB937" s="14">
        <v>5</v>
      </c>
      <c r="AC937" s="14" t="s">
        <v>53</v>
      </c>
      <c r="AD937" s="14">
        <v>1750</v>
      </c>
      <c r="AE937" s="14" t="s">
        <v>54</v>
      </c>
      <c r="AF937" s="14">
        <v>2100</v>
      </c>
      <c r="AG937" s="14">
        <f>VLOOKUP(AA937,[2]item!$A:$B,2,FALSE)</f>
        <v>17</v>
      </c>
      <c r="AH937" s="14">
        <f>VLOOKUP(AC937,[2]item!$A:$B,2,FALSE)</f>
        <v>2750</v>
      </c>
      <c r="AI937" s="14">
        <f>VLOOKUP(AE937,[2]item!$A:$B,2,FALSE)</f>
        <v>16</v>
      </c>
    </row>
    <row r="938" spans="2:35">
      <c r="B938" s="2">
        <v>1045</v>
      </c>
      <c r="C938" s="7" t="str">
        <f>VLOOKUP(B938,[1]成就!$A:$P,2,FALSE)</f>
        <v>战力</v>
      </c>
      <c r="D938" s="2">
        <f>VLOOKUP(C938,配置表!$B:$F,2,FALSE)</f>
        <v>1</v>
      </c>
      <c r="E938" s="2">
        <v>1046</v>
      </c>
      <c r="F938" s="8" t="str">
        <f t="shared" si="42"/>
        <v>34,600000</v>
      </c>
      <c r="G938" s="8" t="s">
        <v>46</v>
      </c>
      <c r="H938" s="7" t="str">
        <f t="shared" si="43"/>
        <v>22,5;2750,1750;16,2100</v>
      </c>
      <c r="I938" s="7" t="str">
        <f t="shared" si="44"/>
        <v>1,200</v>
      </c>
      <c r="J938" s="8" t="str">
        <f>VLOOKUP(C938,配置表!$B:$F,5,FALSE)</f>
        <v>1,0</v>
      </c>
      <c r="K938" s="7" t="str">
        <f>VLOOKUP(C938,配置表!$B:$J,7,FALSE)&amp;W938</f>
        <v>主角战力达到600000</v>
      </c>
      <c r="L938" s="9"/>
      <c r="M938" s="9"/>
      <c r="N938" s="9"/>
      <c r="O938" s="9"/>
      <c r="P938" s="9"/>
      <c r="V938" s="11">
        <f>VLOOKUP(C938,配置表!$B:$F,4,FALSE)</f>
        <v>34</v>
      </c>
      <c r="W938" s="11">
        <f>VLOOKUP(B938,[1]成就!$A:$P,16,FALSE)</f>
        <v>600000</v>
      </c>
      <c r="X938" s="12"/>
      <c r="Y938" s="11">
        <f>VLOOKUP(B938,[1]成就!$A:$P,14,FALSE)</f>
        <v>200</v>
      </c>
      <c r="Z938" s="12"/>
      <c r="AA938" s="14" t="s">
        <v>64</v>
      </c>
      <c r="AB938" s="14">
        <v>5</v>
      </c>
      <c r="AC938" s="14" t="s">
        <v>53</v>
      </c>
      <c r="AD938" s="14">
        <v>1750</v>
      </c>
      <c r="AE938" s="14" t="s">
        <v>54</v>
      </c>
      <c r="AF938" s="14">
        <v>2100</v>
      </c>
      <c r="AG938" s="14">
        <f>VLOOKUP(AA938,[2]item!$A:$B,2,FALSE)</f>
        <v>22</v>
      </c>
      <c r="AH938" s="14">
        <f>VLOOKUP(AC938,[2]item!$A:$B,2,FALSE)</f>
        <v>2750</v>
      </c>
      <c r="AI938" s="14">
        <f>VLOOKUP(AE938,[2]item!$A:$B,2,FALSE)</f>
        <v>16</v>
      </c>
    </row>
    <row r="939" spans="2:35">
      <c r="B939" s="2">
        <v>1046</v>
      </c>
      <c r="C939" s="7" t="str">
        <f>VLOOKUP(B939,[1]成就!$A:$P,2,FALSE)</f>
        <v>战力</v>
      </c>
      <c r="D939" s="2">
        <f>VLOOKUP(C939,配置表!$B:$F,2,FALSE)</f>
        <v>1</v>
      </c>
      <c r="E939" s="2">
        <v>1047</v>
      </c>
      <c r="F939" s="8" t="str">
        <f t="shared" si="42"/>
        <v>34,900000</v>
      </c>
      <c r="G939" s="8" t="s">
        <v>46</v>
      </c>
      <c r="H939" s="7" t="str">
        <f t="shared" si="43"/>
        <v>17,5;2750,2000;16,2400</v>
      </c>
      <c r="I939" s="7" t="str">
        <f t="shared" si="44"/>
        <v>1,300</v>
      </c>
      <c r="J939" s="8" t="str">
        <f>VLOOKUP(C939,配置表!$B:$F,5,FALSE)</f>
        <v>1,0</v>
      </c>
      <c r="K939" s="7" t="str">
        <f>VLOOKUP(C939,配置表!$B:$J,7,FALSE)&amp;W939</f>
        <v>主角战力达到900000</v>
      </c>
      <c r="L939" s="9"/>
      <c r="M939" s="9"/>
      <c r="N939" s="9"/>
      <c r="O939" s="9"/>
      <c r="P939" s="9"/>
      <c r="V939" s="11">
        <f>VLOOKUP(C939,配置表!$B:$F,4,FALSE)</f>
        <v>34</v>
      </c>
      <c r="W939" s="11">
        <f>VLOOKUP(B939,[1]成就!$A:$P,16,FALSE)</f>
        <v>900000</v>
      </c>
      <c r="X939" s="12"/>
      <c r="Y939" s="11">
        <f>VLOOKUP(B939,[1]成就!$A:$P,14,FALSE)</f>
        <v>300</v>
      </c>
      <c r="Z939" s="12"/>
      <c r="AA939" s="14" t="s">
        <v>52</v>
      </c>
      <c r="AB939" s="14">
        <v>5</v>
      </c>
      <c r="AC939" s="14" t="s">
        <v>53</v>
      </c>
      <c r="AD939" s="14">
        <v>2000</v>
      </c>
      <c r="AE939" s="14" t="s">
        <v>54</v>
      </c>
      <c r="AF939" s="14">
        <v>2400</v>
      </c>
      <c r="AG939" s="14">
        <f>VLOOKUP(AA939,[2]item!$A:$B,2,FALSE)</f>
        <v>17</v>
      </c>
      <c r="AH939" s="14">
        <f>VLOOKUP(AC939,[2]item!$A:$B,2,FALSE)</f>
        <v>2750</v>
      </c>
      <c r="AI939" s="14">
        <f>VLOOKUP(AE939,[2]item!$A:$B,2,FALSE)</f>
        <v>16</v>
      </c>
    </row>
    <row r="940" spans="2:35">
      <c r="B940" s="2">
        <v>1047</v>
      </c>
      <c r="C940" s="7" t="str">
        <f>VLOOKUP(B940,[1]成就!$A:$P,2,FALSE)</f>
        <v>战力</v>
      </c>
      <c r="D940" s="2">
        <f>VLOOKUP(C940,配置表!$B:$F,2,FALSE)</f>
        <v>1</v>
      </c>
      <c r="E940" s="2">
        <v>1048</v>
      </c>
      <c r="F940" s="8" t="str">
        <f t="shared" si="42"/>
        <v>34,1200000</v>
      </c>
      <c r="G940" s="8" t="s">
        <v>46</v>
      </c>
      <c r="H940" s="7" t="str">
        <f t="shared" si="43"/>
        <v>17,5;2750,2000;16,2400</v>
      </c>
      <c r="I940" s="7" t="str">
        <f t="shared" si="44"/>
        <v>1,300</v>
      </c>
      <c r="J940" s="8" t="str">
        <f>VLOOKUP(C940,配置表!$B:$F,5,FALSE)</f>
        <v>1,0</v>
      </c>
      <c r="K940" s="7" t="str">
        <f>VLOOKUP(C940,配置表!$B:$J,7,FALSE)&amp;W940</f>
        <v>主角战力达到1200000</v>
      </c>
      <c r="L940" s="9"/>
      <c r="M940" s="9"/>
      <c r="N940" s="9"/>
      <c r="O940" s="9"/>
      <c r="P940" s="9"/>
      <c r="V940" s="11">
        <f>VLOOKUP(C940,配置表!$B:$F,4,FALSE)</f>
        <v>34</v>
      </c>
      <c r="W940" s="11">
        <f>VLOOKUP(B940,[1]成就!$A:$P,16,FALSE)</f>
        <v>1200000</v>
      </c>
      <c r="X940" s="12"/>
      <c r="Y940" s="11">
        <f>VLOOKUP(B940,[1]成就!$A:$P,14,FALSE)</f>
        <v>300</v>
      </c>
      <c r="Z940" s="12"/>
      <c r="AA940" s="14" t="s">
        <v>52</v>
      </c>
      <c r="AB940" s="14">
        <v>5</v>
      </c>
      <c r="AC940" s="14" t="s">
        <v>53</v>
      </c>
      <c r="AD940" s="14">
        <v>2000</v>
      </c>
      <c r="AE940" s="14" t="s">
        <v>54</v>
      </c>
      <c r="AF940" s="14">
        <v>2400</v>
      </c>
      <c r="AG940" s="14">
        <f>VLOOKUP(AA940,[2]item!$A:$B,2,FALSE)</f>
        <v>17</v>
      </c>
      <c r="AH940" s="14">
        <f>VLOOKUP(AC940,[2]item!$A:$B,2,FALSE)</f>
        <v>2750</v>
      </c>
      <c r="AI940" s="14">
        <f>VLOOKUP(AE940,[2]item!$A:$B,2,FALSE)</f>
        <v>16</v>
      </c>
    </row>
    <row r="941" spans="2:35">
      <c r="B941" s="2">
        <v>1048</v>
      </c>
      <c r="C941" s="7" t="str">
        <f>VLOOKUP(B941,[1]成就!$A:$P,2,FALSE)</f>
        <v>战力</v>
      </c>
      <c r="D941" s="2">
        <f>VLOOKUP(C941,配置表!$B:$F,2,FALSE)</f>
        <v>1</v>
      </c>
      <c r="E941" s="2">
        <v>1049</v>
      </c>
      <c r="F941" s="8" t="str">
        <f t="shared" si="42"/>
        <v>34,2100000</v>
      </c>
      <c r="G941" s="8" t="s">
        <v>46</v>
      </c>
      <c r="H941" s="7" t="str">
        <f t="shared" si="43"/>
        <v>22,5;2750,2250;16,2700</v>
      </c>
      <c r="I941" s="7" t="str">
        <f t="shared" si="44"/>
        <v>1,500</v>
      </c>
      <c r="J941" s="8" t="str">
        <f>VLOOKUP(C941,配置表!$B:$F,5,FALSE)</f>
        <v>1,0</v>
      </c>
      <c r="K941" s="7" t="str">
        <f>VLOOKUP(C941,配置表!$B:$J,7,FALSE)&amp;W941</f>
        <v>主角战力达到2100000</v>
      </c>
      <c r="L941" s="9"/>
      <c r="M941" s="9"/>
      <c r="N941" s="9"/>
      <c r="O941" s="9"/>
      <c r="P941" s="9"/>
      <c r="V941" s="11">
        <f>VLOOKUP(C941,配置表!$B:$F,4,FALSE)</f>
        <v>34</v>
      </c>
      <c r="W941" s="11">
        <f>VLOOKUP(B941,[1]成就!$A:$P,16,FALSE)</f>
        <v>2100000</v>
      </c>
      <c r="X941" s="12"/>
      <c r="Y941" s="11">
        <f>VLOOKUP(B941,[1]成就!$A:$P,14,FALSE)</f>
        <v>500</v>
      </c>
      <c r="Z941" s="12"/>
      <c r="AA941" s="14" t="s">
        <v>64</v>
      </c>
      <c r="AB941" s="14">
        <v>5</v>
      </c>
      <c r="AC941" s="14" t="s">
        <v>53</v>
      </c>
      <c r="AD941" s="14">
        <v>2250</v>
      </c>
      <c r="AE941" s="14" t="s">
        <v>54</v>
      </c>
      <c r="AF941" s="14">
        <v>2700</v>
      </c>
      <c r="AG941" s="14">
        <f>VLOOKUP(AA941,[2]item!$A:$B,2,FALSE)</f>
        <v>22</v>
      </c>
      <c r="AH941" s="14">
        <f>VLOOKUP(AC941,[2]item!$A:$B,2,FALSE)</f>
        <v>2750</v>
      </c>
      <c r="AI941" s="14">
        <f>VLOOKUP(AE941,[2]item!$A:$B,2,FALSE)</f>
        <v>16</v>
      </c>
    </row>
    <row r="942" spans="2:35">
      <c r="B942" s="2">
        <v>1049</v>
      </c>
      <c r="C942" s="7" t="str">
        <f>VLOOKUP(B942,[1]成就!$A:$P,2,FALSE)</f>
        <v>战力</v>
      </c>
      <c r="D942" s="2">
        <f>VLOOKUP(C942,配置表!$B:$F,2,FALSE)</f>
        <v>1</v>
      </c>
      <c r="E942" s="2">
        <v>1050</v>
      </c>
      <c r="F942" s="8" t="str">
        <f t="shared" si="42"/>
        <v>34,3000000</v>
      </c>
      <c r="G942" s="8" t="s">
        <v>46</v>
      </c>
      <c r="H942" s="7" t="str">
        <f t="shared" si="43"/>
        <v>17,5;2750,2250;16,2700</v>
      </c>
      <c r="I942" s="7" t="str">
        <f t="shared" si="44"/>
        <v>1,500</v>
      </c>
      <c r="J942" s="8" t="str">
        <f>VLOOKUP(C942,配置表!$B:$F,5,FALSE)</f>
        <v>1,0</v>
      </c>
      <c r="K942" s="7" t="str">
        <f>VLOOKUP(C942,配置表!$B:$J,7,FALSE)&amp;W942</f>
        <v>主角战力达到3000000</v>
      </c>
      <c r="L942" s="9"/>
      <c r="M942" s="9"/>
      <c r="N942" s="9"/>
      <c r="O942" s="9"/>
      <c r="P942" s="9"/>
      <c r="V942" s="11">
        <f>VLOOKUP(C942,配置表!$B:$F,4,FALSE)</f>
        <v>34</v>
      </c>
      <c r="W942" s="11">
        <f>VLOOKUP(B942,[1]成就!$A:$P,16,FALSE)</f>
        <v>3000000</v>
      </c>
      <c r="X942" s="12"/>
      <c r="Y942" s="11">
        <f>VLOOKUP(B942,[1]成就!$A:$P,14,FALSE)</f>
        <v>500</v>
      </c>
      <c r="Z942" s="12"/>
      <c r="AA942" s="14" t="s">
        <v>52</v>
      </c>
      <c r="AB942" s="14">
        <v>5</v>
      </c>
      <c r="AC942" s="14" t="s">
        <v>53</v>
      </c>
      <c r="AD942" s="14">
        <v>2250</v>
      </c>
      <c r="AE942" s="14" t="s">
        <v>54</v>
      </c>
      <c r="AF942" s="14">
        <v>2700</v>
      </c>
      <c r="AG942" s="14">
        <f>VLOOKUP(AA942,[2]item!$A:$B,2,FALSE)</f>
        <v>17</v>
      </c>
      <c r="AH942" s="14">
        <f>VLOOKUP(AC942,[2]item!$A:$B,2,FALSE)</f>
        <v>2750</v>
      </c>
      <c r="AI942" s="14">
        <f>VLOOKUP(AE942,[2]item!$A:$B,2,FALSE)</f>
        <v>16</v>
      </c>
    </row>
    <row r="943" spans="2:35">
      <c r="B943" s="2">
        <v>1050</v>
      </c>
      <c r="C943" s="7" t="str">
        <f>VLOOKUP(B943,[1]成就!$A:$P,2,FALSE)</f>
        <v>战力</v>
      </c>
      <c r="D943" s="2">
        <f>VLOOKUP(C943,配置表!$B:$F,2,FALSE)</f>
        <v>1</v>
      </c>
      <c r="E943" s="2">
        <v>1051</v>
      </c>
      <c r="F943" s="8" t="str">
        <f t="shared" si="42"/>
        <v>34,4000000</v>
      </c>
      <c r="G943" s="8" t="s">
        <v>46</v>
      </c>
      <c r="H943" s="7" t="str">
        <f t="shared" si="43"/>
        <v>17,5;2750,2500;16,3000</v>
      </c>
      <c r="I943" s="7" t="str">
        <f t="shared" si="44"/>
        <v>1,700</v>
      </c>
      <c r="J943" s="8" t="str">
        <f>VLOOKUP(C943,配置表!$B:$F,5,FALSE)</f>
        <v>1,0</v>
      </c>
      <c r="K943" s="7" t="str">
        <f>VLOOKUP(C943,配置表!$B:$J,7,FALSE)&amp;W943</f>
        <v>主角战力达到4000000</v>
      </c>
      <c r="L943" s="9"/>
      <c r="M943" s="9"/>
      <c r="N943" s="9"/>
      <c r="O943" s="9"/>
      <c r="P943" s="9"/>
      <c r="V943" s="11">
        <f>VLOOKUP(C943,配置表!$B:$F,4,FALSE)</f>
        <v>34</v>
      </c>
      <c r="W943" s="11">
        <f>VLOOKUP(B943,[1]成就!$A:$P,16,FALSE)</f>
        <v>4000000</v>
      </c>
      <c r="X943" s="12"/>
      <c r="Y943" s="11">
        <f>VLOOKUP(B943,[1]成就!$A:$P,14,FALSE)</f>
        <v>700</v>
      </c>
      <c r="Z943" s="12"/>
      <c r="AA943" s="14" t="s">
        <v>52</v>
      </c>
      <c r="AB943" s="14">
        <v>5</v>
      </c>
      <c r="AC943" s="14" t="s">
        <v>53</v>
      </c>
      <c r="AD943" s="14">
        <v>2500</v>
      </c>
      <c r="AE943" s="14" t="s">
        <v>54</v>
      </c>
      <c r="AF943" s="14">
        <v>3000</v>
      </c>
      <c r="AG943" s="14">
        <f>VLOOKUP(AA943,[2]item!$A:$B,2,FALSE)</f>
        <v>17</v>
      </c>
      <c r="AH943" s="14">
        <f>VLOOKUP(AC943,[2]item!$A:$B,2,FALSE)</f>
        <v>2750</v>
      </c>
      <c r="AI943" s="14">
        <f>VLOOKUP(AE943,[2]item!$A:$B,2,FALSE)</f>
        <v>16</v>
      </c>
    </row>
    <row r="944" spans="2:35">
      <c r="B944" s="2">
        <v>1051</v>
      </c>
      <c r="C944" s="7" t="str">
        <f>VLOOKUP(B944,[1]成就!$A:$P,2,FALSE)</f>
        <v>战力</v>
      </c>
      <c r="D944" s="2">
        <f>VLOOKUP(C944,配置表!$B:$F,2,FALSE)</f>
        <v>1</v>
      </c>
      <c r="E944" s="2">
        <v>1052</v>
      </c>
      <c r="F944" s="8" t="str">
        <f t="shared" si="42"/>
        <v>34,5000000</v>
      </c>
      <c r="G944" s="8" t="s">
        <v>46</v>
      </c>
      <c r="H944" s="7" t="str">
        <f t="shared" si="43"/>
        <v>22,5;2750,2500;16,3000</v>
      </c>
      <c r="I944" s="7" t="str">
        <f t="shared" si="44"/>
        <v>1,700</v>
      </c>
      <c r="J944" s="8" t="str">
        <f>VLOOKUP(C944,配置表!$B:$F,5,FALSE)</f>
        <v>1,0</v>
      </c>
      <c r="K944" s="7" t="str">
        <f>VLOOKUP(C944,配置表!$B:$J,7,FALSE)&amp;W944</f>
        <v>主角战力达到5000000</v>
      </c>
      <c r="L944" s="9"/>
      <c r="M944" s="9"/>
      <c r="N944" s="9"/>
      <c r="O944" s="9"/>
      <c r="P944" s="9"/>
      <c r="V944" s="11">
        <f>VLOOKUP(C944,配置表!$B:$F,4,FALSE)</f>
        <v>34</v>
      </c>
      <c r="W944" s="11">
        <f>VLOOKUP(B944,[1]成就!$A:$P,16,FALSE)</f>
        <v>5000000</v>
      </c>
      <c r="X944" s="12"/>
      <c r="Y944" s="11">
        <f>VLOOKUP(B944,[1]成就!$A:$P,14,FALSE)</f>
        <v>700</v>
      </c>
      <c r="Z944" s="12"/>
      <c r="AA944" s="14" t="s">
        <v>64</v>
      </c>
      <c r="AB944" s="14">
        <v>5</v>
      </c>
      <c r="AC944" s="14" t="s">
        <v>53</v>
      </c>
      <c r="AD944" s="14">
        <v>2500</v>
      </c>
      <c r="AE944" s="14" t="s">
        <v>54</v>
      </c>
      <c r="AF944" s="14">
        <v>3000</v>
      </c>
      <c r="AG944" s="14">
        <f>VLOOKUP(AA944,[2]item!$A:$B,2,FALSE)</f>
        <v>22</v>
      </c>
      <c r="AH944" s="14">
        <f>VLOOKUP(AC944,[2]item!$A:$B,2,FALSE)</f>
        <v>2750</v>
      </c>
      <c r="AI944" s="14">
        <f>VLOOKUP(AE944,[2]item!$A:$B,2,FALSE)</f>
        <v>16</v>
      </c>
    </row>
    <row r="945" spans="2:35">
      <c r="B945" s="2">
        <v>1052</v>
      </c>
      <c r="C945" s="7" t="str">
        <f>VLOOKUP(B945,[1]成就!$A:$P,2,FALSE)</f>
        <v>战力</v>
      </c>
      <c r="D945" s="2">
        <f>VLOOKUP(C945,配置表!$B:$F,2,FALSE)</f>
        <v>1</v>
      </c>
      <c r="E945" s="2">
        <v>1053</v>
      </c>
      <c r="F945" s="8" t="str">
        <f t="shared" si="42"/>
        <v>34,10000000</v>
      </c>
      <c r="G945" s="8" t="s">
        <v>46</v>
      </c>
      <c r="H945" s="7" t="str">
        <f t="shared" si="43"/>
        <v>17,5;2750,2750;16,3300</v>
      </c>
      <c r="I945" s="7" t="str">
        <f t="shared" si="44"/>
        <v>1,1500</v>
      </c>
      <c r="J945" s="8" t="str">
        <f>VLOOKUP(C945,配置表!$B:$F,5,FALSE)</f>
        <v>1,0</v>
      </c>
      <c r="K945" s="7" t="str">
        <f>VLOOKUP(C945,配置表!$B:$J,7,FALSE)&amp;W945</f>
        <v>主角战力达到10000000</v>
      </c>
      <c r="L945" s="9"/>
      <c r="M945" s="9"/>
      <c r="N945" s="9"/>
      <c r="O945" s="9"/>
      <c r="P945" s="9"/>
      <c r="V945" s="11">
        <f>VLOOKUP(C945,配置表!$B:$F,4,FALSE)</f>
        <v>34</v>
      </c>
      <c r="W945" s="11">
        <f>VLOOKUP(B945,[1]成就!$A:$P,16,FALSE)</f>
        <v>10000000</v>
      </c>
      <c r="X945" s="12"/>
      <c r="Y945" s="11">
        <f>VLOOKUP(B945,[1]成就!$A:$P,14,FALSE)</f>
        <v>1500</v>
      </c>
      <c r="Z945" s="12"/>
      <c r="AA945" s="14" t="s">
        <v>52</v>
      </c>
      <c r="AB945" s="14">
        <v>5</v>
      </c>
      <c r="AC945" s="14" t="s">
        <v>53</v>
      </c>
      <c r="AD945" s="14">
        <v>2750</v>
      </c>
      <c r="AE945" s="14" t="s">
        <v>54</v>
      </c>
      <c r="AF945" s="14">
        <v>3300</v>
      </c>
      <c r="AG945" s="14">
        <f>VLOOKUP(AA945,[2]item!$A:$B,2,FALSE)</f>
        <v>17</v>
      </c>
      <c r="AH945" s="14">
        <f>VLOOKUP(AC945,[2]item!$A:$B,2,FALSE)</f>
        <v>2750</v>
      </c>
      <c r="AI945" s="14">
        <f>VLOOKUP(AE945,[2]item!$A:$B,2,FALSE)</f>
        <v>16</v>
      </c>
    </row>
    <row r="946" spans="2:35">
      <c r="B946" s="2">
        <v>1053</v>
      </c>
      <c r="C946" s="7" t="str">
        <f>VLOOKUP(B946,[1]成就!$A:$P,2,FALSE)</f>
        <v>战力</v>
      </c>
      <c r="D946" s="2">
        <f>VLOOKUP(C946,配置表!$B:$F,2,FALSE)</f>
        <v>1</v>
      </c>
      <c r="E946" s="2">
        <v>1054</v>
      </c>
      <c r="F946" s="8" t="str">
        <f t="shared" si="42"/>
        <v>34,15000000</v>
      </c>
      <c r="G946" s="8" t="s">
        <v>46</v>
      </c>
      <c r="H946" s="7" t="str">
        <f t="shared" si="43"/>
        <v>17,5;2750,2750;16,3300</v>
      </c>
      <c r="I946" s="7" t="str">
        <f t="shared" si="44"/>
        <v>1,1500</v>
      </c>
      <c r="J946" s="8" t="str">
        <f>VLOOKUP(C946,配置表!$B:$F,5,FALSE)</f>
        <v>1,0</v>
      </c>
      <c r="K946" s="7" t="str">
        <f>VLOOKUP(C946,配置表!$B:$J,7,FALSE)&amp;W946</f>
        <v>主角战力达到15000000</v>
      </c>
      <c r="L946" s="9"/>
      <c r="M946" s="9"/>
      <c r="N946" s="9"/>
      <c r="O946" s="9"/>
      <c r="P946" s="9"/>
      <c r="V946" s="11">
        <f>VLOOKUP(C946,配置表!$B:$F,4,FALSE)</f>
        <v>34</v>
      </c>
      <c r="W946" s="11">
        <f>VLOOKUP(B946,[1]成就!$A:$P,16,FALSE)</f>
        <v>15000000</v>
      </c>
      <c r="X946" s="12"/>
      <c r="Y946" s="11">
        <f>VLOOKUP(B946,[1]成就!$A:$P,14,FALSE)</f>
        <v>1500</v>
      </c>
      <c r="Z946" s="12"/>
      <c r="AA946" s="14" t="s">
        <v>52</v>
      </c>
      <c r="AB946" s="14">
        <v>5</v>
      </c>
      <c r="AC946" s="14" t="s">
        <v>53</v>
      </c>
      <c r="AD946" s="14">
        <v>2750</v>
      </c>
      <c r="AE946" s="14" t="s">
        <v>54</v>
      </c>
      <c r="AF946" s="14">
        <v>3300</v>
      </c>
      <c r="AG946" s="14">
        <f>VLOOKUP(AA946,[2]item!$A:$B,2,FALSE)</f>
        <v>17</v>
      </c>
      <c r="AH946" s="14">
        <f>VLOOKUP(AC946,[2]item!$A:$B,2,FALSE)</f>
        <v>2750</v>
      </c>
      <c r="AI946" s="14">
        <f>VLOOKUP(AE946,[2]item!$A:$B,2,FALSE)</f>
        <v>16</v>
      </c>
    </row>
    <row r="947" spans="2:35">
      <c r="B947" s="2">
        <v>1054</v>
      </c>
      <c r="C947" s="7" t="str">
        <f>VLOOKUP(B947,[1]成就!$A:$P,2,FALSE)</f>
        <v>战力</v>
      </c>
      <c r="D947" s="2">
        <f>VLOOKUP(C947,配置表!$B:$F,2,FALSE)</f>
        <v>1</v>
      </c>
      <c r="E947" s="2">
        <v>1055</v>
      </c>
      <c r="F947" s="8" t="str">
        <f t="shared" si="42"/>
        <v>34,25000000</v>
      </c>
      <c r="G947" s="8" t="s">
        <v>46</v>
      </c>
      <c r="H947" s="7" t="str">
        <f t="shared" si="43"/>
        <v>22,5;2750,3000;16,3600</v>
      </c>
      <c r="I947" s="7" t="str">
        <f t="shared" si="44"/>
        <v>1,3000</v>
      </c>
      <c r="J947" s="8" t="str">
        <f>VLOOKUP(C947,配置表!$B:$F,5,FALSE)</f>
        <v>1,0</v>
      </c>
      <c r="K947" s="7" t="str">
        <f>VLOOKUP(C947,配置表!$B:$J,7,FALSE)&amp;W947</f>
        <v>主角战力达到25000000</v>
      </c>
      <c r="L947" s="9"/>
      <c r="M947" s="9"/>
      <c r="N947" s="9"/>
      <c r="O947" s="9"/>
      <c r="P947" s="9"/>
      <c r="V947" s="11">
        <f>VLOOKUP(C947,配置表!$B:$F,4,FALSE)</f>
        <v>34</v>
      </c>
      <c r="W947" s="11">
        <f>VLOOKUP(B947,[1]成就!$A:$P,16,FALSE)</f>
        <v>25000000</v>
      </c>
      <c r="X947" s="12"/>
      <c r="Y947" s="11">
        <f>VLOOKUP(B947,[1]成就!$A:$P,14,FALSE)</f>
        <v>3000</v>
      </c>
      <c r="Z947" s="12"/>
      <c r="AA947" s="14" t="s">
        <v>64</v>
      </c>
      <c r="AB947" s="14">
        <v>5</v>
      </c>
      <c r="AC947" s="14" t="s">
        <v>53</v>
      </c>
      <c r="AD947" s="14">
        <v>3000</v>
      </c>
      <c r="AE947" s="14" t="s">
        <v>54</v>
      </c>
      <c r="AF947" s="14">
        <v>3600</v>
      </c>
      <c r="AG947" s="14">
        <f>VLOOKUP(AA947,[2]item!$A:$B,2,FALSE)</f>
        <v>22</v>
      </c>
      <c r="AH947" s="14">
        <f>VLOOKUP(AC947,[2]item!$A:$B,2,FALSE)</f>
        <v>2750</v>
      </c>
      <c r="AI947" s="14">
        <f>VLOOKUP(AE947,[2]item!$A:$B,2,FALSE)</f>
        <v>16</v>
      </c>
    </row>
    <row r="948" spans="2:35">
      <c r="B948" s="2">
        <v>1055</v>
      </c>
      <c r="C948" s="7" t="str">
        <f>VLOOKUP(B948,[1]成就!$A:$P,2,FALSE)</f>
        <v>战力</v>
      </c>
      <c r="D948" s="2">
        <f>VLOOKUP(C948,配置表!$B:$F,2,FALSE)</f>
        <v>1</v>
      </c>
      <c r="E948" s="2">
        <v>1056</v>
      </c>
      <c r="F948" s="8" t="str">
        <f t="shared" si="42"/>
        <v>34,35000000</v>
      </c>
      <c r="G948" s="8" t="s">
        <v>46</v>
      </c>
      <c r="H948" s="7" t="str">
        <f t="shared" si="43"/>
        <v>17,5;2750,3000;16,3600</v>
      </c>
      <c r="I948" s="7" t="str">
        <f t="shared" si="44"/>
        <v>1,3000</v>
      </c>
      <c r="J948" s="8" t="str">
        <f>VLOOKUP(C948,配置表!$B:$F,5,FALSE)</f>
        <v>1,0</v>
      </c>
      <c r="K948" s="7" t="str">
        <f>VLOOKUP(C948,配置表!$B:$J,7,FALSE)&amp;W948</f>
        <v>主角战力达到35000000</v>
      </c>
      <c r="L948" s="9"/>
      <c r="M948" s="9"/>
      <c r="N948" s="9"/>
      <c r="O948" s="9"/>
      <c r="P948" s="9"/>
      <c r="V948" s="11">
        <f>VLOOKUP(C948,配置表!$B:$F,4,FALSE)</f>
        <v>34</v>
      </c>
      <c r="W948" s="11">
        <f>VLOOKUP(B948,[1]成就!$A:$P,16,FALSE)</f>
        <v>35000000</v>
      </c>
      <c r="X948" s="12"/>
      <c r="Y948" s="11">
        <f>VLOOKUP(B948,[1]成就!$A:$P,14,FALSE)</f>
        <v>3000</v>
      </c>
      <c r="Z948" s="12"/>
      <c r="AA948" s="14" t="s">
        <v>52</v>
      </c>
      <c r="AB948" s="14">
        <v>5</v>
      </c>
      <c r="AC948" s="14" t="s">
        <v>53</v>
      </c>
      <c r="AD948" s="14">
        <v>3000</v>
      </c>
      <c r="AE948" s="14" t="s">
        <v>54</v>
      </c>
      <c r="AF948" s="14">
        <v>3600</v>
      </c>
      <c r="AG948" s="14">
        <f>VLOOKUP(AA948,[2]item!$A:$B,2,FALSE)</f>
        <v>17</v>
      </c>
      <c r="AH948" s="14">
        <f>VLOOKUP(AC948,[2]item!$A:$B,2,FALSE)</f>
        <v>2750</v>
      </c>
      <c r="AI948" s="14">
        <f>VLOOKUP(AE948,[2]item!$A:$B,2,FALSE)</f>
        <v>16</v>
      </c>
    </row>
    <row r="949" spans="2:35">
      <c r="B949" s="2">
        <v>1056</v>
      </c>
      <c r="C949" s="7" t="str">
        <f>VLOOKUP(B949,[1]成就!$A:$P,2,FALSE)</f>
        <v>战力</v>
      </c>
      <c r="D949" s="2">
        <f>VLOOKUP(C949,配置表!$B:$F,2,FALSE)</f>
        <v>1</v>
      </c>
      <c r="E949" s="2">
        <v>1057</v>
      </c>
      <c r="F949" s="8" t="str">
        <f t="shared" si="42"/>
        <v>34,62500000</v>
      </c>
      <c r="G949" s="8" t="s">
        <v>46</v>
      </c>
      <c r="H949" s="7" t="str">
        <f t="shared" si="43"/>
        <v>17,5;2750,3250;16,3900</v>
      </c>
      <c r="I949" s="7" t="str">
        <f t="shared" si="44"/>
        <v>1,6000</v>
      </c>
      <c r="J949" s="8" t="str">
        <f>VLOOKUP(C949,配置表!$B:$F,5,FALSE)</f>
        <v>1,0</v>
      </c>
      <c r="K949" s="7" t="str">
        <f>VLOOKUP(C949,配置表!$B:$J,7,FALSE)&amp;W949</f>
        <v>主角战力达到62500000</v>
      </c>
      <c r="L949" s="9"/>
      <c r="M949" s="9"/>
      <c r="N949" s="9"/>
      <c r="O949" s="9"/>
      <c r="P949" s="9"/>
      <c r="V949" s="11">
        <f>VLOOKUP(C949,配置表!$B:$F,4,FALSE)</f>
        <v>34</v>
      </c>
      <c r="W949" s="11">
        <f>VLOOKUP(B949,[1]成就!$A:$P,16,FALSE)</f>
        <v>62500000</v>
      </c>
      <c r="X949" s="12"/>
      <c r="Y949" s="11">
        <f>VLOOKUP(B949,[1]成就!$A:$P,14,FALSE)</f>
        <v>6000</v>
      </c>
      <c r="Z949" s="12"/>
      <c r="AA949" s="14" t="s">
        <v>52</v>
      </c>
      <c r="AB949" s="14">
        <v>5</v>
      </c>
      <c r="AC949" s="14" t="s">
        <v>53</v>
      </c>
      <c r="AD949" s="14">
        <v>3250</v>
      </c>
      <c r="AE949" s="14" t="s">
        <v>54</v>
      </c>
      <c r="AF949" s="14">
        <v>3900</v>
      </c>
      <c r="AG949" s="14">
        <f>VLOOKUP(AA949,[2]item!$A:$B,2,FALSE)</f>
        <v>17</v>
      </c>
      <c r="AH949" s="14">
        <f>VLOOKUP(AC949,[2]item!$A:$B,2,FALSE)</f>
        <v>2750</v>
      </c>
      <c r="AI949" s="14">
        <f>VLOOKUP(AE949,[2]item!$A:$B,2,FALSE)</f>
        <v>16</v>
      </c>
    </row>
    <row r="950" spans="2:35">
      <c r="B950" s="2">
        <v>1057</v>
      </c>
      <c r="C950" s="7" t="str">
        <f>VLOOKUP(B950,[1]成就!$A:$P,2,FALSE)</f>
        <v>战力</v>
      </c>
      <c r="D950" s="2">
        <f>VLOOKUP(C950,配置表!$B:$F,2,FALSE)</f>
        <v>1</v>
      </c>
      <c r="E950" s="2">
        <v>1058</v>
      </c>
      <c r="F950" s="8" t="str">
        <f t="shared" si="42"/>
        <v>34,90000000</v>
      </c>
      <c r="G950" s="8" t="s">
        <v>46</v>
      </c>
      <c r="H950" s="7" t="str">
        <f t="shared" si="43"/>
        <v>22,5;2750,3250;16,3900</v>
      </c>
      <c r="I950" s="7" t="str">
        <f t="shared" si="44"/>
        <v>1,6000</v>
      </c>
      <c r="J950" s="8" t="str">
        <f>VLOOKUP(C950,配置表!$B:$F,5,FALSE)</f>
        <v>1,0</v>
      </c>
      <c r="K950" s="7" t="str">
        <f>VLOOKUP(C950,配置表!$B:$J,7,FALSE)&amp;W950</f>
        <v>主角战力达到90000000</v>
      </c>
      <c r="L950" s="9"/>
      <c r="M950" s="9"/>
      <c r="N950" s="9"/>
      <c r="O950" s="9"/>
      <c r="P950" s="9"/>
      <c r="V950" s="11">
        <f>VLOOKUP(C950,配置表!$B:$F,4,FALSE)</f>
        <v>34</v>
      </c>
      <c r="W950" s="11">
        <f>VLOOKUP(B950,[1]成就!$A:$P,16,FALSE)</f>
        <v>90000000</v>
      </c>
      <c r="X950" s="12"/>
      <c r="Y950" s="11">
        <f>VLOOKUP(B950,[1]成就!$A:$P,14,FALSE)</f>
        <v>6000</v>
      </c>
      <c r="Z950" s="12"/>
      <c r="AA950" s="14" t="s">
        <v>64</v>
      </c>
      <c r="AB950" s="14">
        <v>5</v>
      </c>
      <c r="AC950" s="14" t="s">
        <v>53</v>
      </c>
      <c r="AD950" s="14">
        <v>3250</v>
      </c>
      <c r="AE950" s="14" t="s">
        <v>54</v>
      </c>
      <c r="AF950" s="14">
        <v>3900</v>
      </c>
      <c r="AG950" s="14">
        <f>VLOOKUP(AA950,[2]item!$A:$B,2,FALSE)</f>
        <v>22</v>
      </c>
      <c r="AH950" s="14">
        <f>VLOOKUP(AC950,[2]item!$A:$B,2,FALSE)</f>
        <v>2750</v>
      </c>
      <c r="AI950" s="14">
        <f>VLOOKUP(AE950,[2]item!$A:$B,2,FALSE)</f>
        <v>16</v>
      </c>
    </row>
    <row r="951" spans="2:35">
      <c r="B951" s="2">
        <v>1058</v>
      </c>
      <c r="C951" s="7" t="str">
        <f>VLOOKUP(B951,[1]成就!$A:$P,2,FALSE)</f>
        <v>战力</v>
      </c>
      <c r="D951" s="2">
        <f>VLOOKUP(C951,配置表!$B:$F,2,FALSE)</f>
        <v>1</v>
      </c>
      <c r="E951" s="2">
        <v>1059</v>
      </c>
      <c r="F951" s="8" t="str">
        <f t="shared" si="42"/>
        <v>34,120000000</v>
      </c>
      <c r="G951" s="8" t="s">
        <v>46</v>
      </c>
      <c r="H951" s="7" t="str">
        <f t="shared" si="43"/>
        <v>17,5;2750,3500;16,4200</v>
      </c>
      <c r="I951" s="7" t="str">
        <f t="shared" si="44"/>
        <v>1,9000</v>
      </c>
      <c r="J951" s="8" t="str">
        <f>VLOOKUP(C951,配置表!$B:$F,5,FALSE)</f>
        <v>1,0</v>
      </c>
      <c r="K951" s="7" t="str">
        <f>VLOOKUP(C951,配置表!$B:$J,7,FALSE)&amp;W951</f>
        <v>主角战力达到120000000</v>
      </c>
      <c r="L951" s="9"/>
      <c r="M951" s="9"/>
      <c r="N951" s="9"/>
      <c r="O951" s="9"/>
      <c r="P951" s="9"/>
      <c r="V951" s="11">
        <f>VLOOKUP(C951,配置表!$B:$F,4,FALSE)</f>
        <v>34</v>
      </c>
      <c r="W951" s="11">
        <f>VLOOKUP(B951,[1]成就!$A:$P,16,FALSE)</f>
        <v>120000000</v>
      </c>
      <c r="X951" s="12"/>
      <c r="Y951" s="11">
        <f>VLOOKUP(B951,[1]成就!$A:$P,14,FALSE)</f>
        <v>9000</v>
      </c>
      <c r="Z951" s="12"/>
      <c r="AA951" s="14" t="s">
        <v>52</v>
      </c>
      <c r="AB951" s="14">
        <v>5</v>
      </c>
      <c r="AC951" s="14" t="s">
        <v>53</v>
      </c>
      <c r="AD951" s="14">
        <v>3500</v>
      </c>
      <c r="AE951" s="14" t="s">
        <v>54</v>
      </c>
      <c r="AF951" s="14">
        <v>4200</v>
      </c>
      <c r="AG951" s="14">
        <f>VLOOKUP(AA951,[2]item!$A:$B,2,FALSE)</f>
        <v>17</v>
      </c>
      <c r="AH951" s="14">
        <f>VLOOKUP(AC951,[2]item!$A:$B,2,FALSE)</f>
        <v>2750</v>
      </c>
      <c r="AI951" s="14">
        <f>VLOOKUP(AE951,[2]item!$A:$B,2,FALSE)</f>
        <v>16</v>
      </c>
    </row>
    <row r="952" spans="2:35">
      <c r="B952" s="2">
        <v>1059</v>
      </c>
      <c r="C952" s="7" t="str">
        <f>VLOOKUP(B952,[1]成就!$A:$P,2,FALSE)</f>
        <v>战力</v>
      </c>
      <c r="D952" s="2">
        <f>VLOOKUP(C952,配置表!$B:$F,2,FALSE)</f>
        <v>1</v>
      </c>
      <c r="E952" s="2">
        <v>1060</v>
      </c>
      <c r="F952" s="8" t="str">
        <f t="shared" si="42"/>
        <v>34,150000000</v>
      </c>
      <c r="G952" s="8" t="s">
        <v>46</v>
      </c>
      <c r="H952" s="7" t="str">
        <f t="shared" si="43"/>
        <v>17,5;2750,3500;16,4200</v>
      </c>
      <c r="I952" s="7" t="str">
        <f t="shared" si="44"/>
        <v>1,9000</v>
      </c>
      <c r="J952" s="8" t="str">
        <f>VLOOKUP(C952,配置表!$B:$F,5,FALSE)</f>
        <v>1,0</v>
      </c>
      <c r="K952" s="7" t="str">
        <f>VLOOKUP(C952,配置表!$B:$J,7,FALSE)&amp;W952</f>
        <v>主角战力达到150000000</v>
      </c>
      <c r="L952" s="9"/>
      <c r="M952" s="9"/>
      <c r="N952" s="9"/>
      <c r="O952" s="9"/>
      <c r="P952" s="9"/>
      <c r="V952" s="11">
        <f>VLOOKUP(C952,配置表!$B:$F,4,FALSE)</f>
        <v>34</v>
      </c>
      <c r="W952" s="11">
        <f>VLOOKUP(B952,[1]成就!$A:$P,16,FALSE)</f>
        <v>150000000</v>
      </c>
      <c r="X952" s="12"/>
      <c r="Y952" s="11">
        <f>VLOOKUP(B952,[1]成就!$A:$P,14,FALSE)</f>
        <v>9000</v>
      </c>
      <c r="Z952" s="12"/>
      <c r="AA952" s="14" t="s">
        <v>52</v>
      </c>
      <c r="AB952" s="14">
        <v>5</v>
      </c>
      <c r="AC952" s="14" t="s">
        <v>53</v>
      </c>
      <c r="AD952" s="14">
        <v>3500</v>
      </c>
      <c r="AE952" s="14" t="s">
        <v>54</v>
      </c>
      <c r="AF952" s="14">
        <v>4200</v>
      </c>
      <c r="AG952" s="14">
        <f>VLOOKUP(AA952,[2]item!$A:$B,2,FALSE)</f>
        <v>17</v>
      </c>
      <c r="AH952" s="14">
        <f>VLOOKUP(AC952,[2]item!$A:$B,2,FALSE)</f>
        <v>2750</v>
      </c>
      <c r="AI952" s="14">
        <f>VLOOKUP(AE952,[2]item!$A:$B,2,FALSE)</f>
        <v>16</v>
      </c>
    </row>
    <row r="953" spans="2:35">
      <c r="B953" s="2">
        <v>1060</v>
      </c>
      <c r="C953" s="7" t="str">
        <f>VLOOKUP(B953,[1]成就!$A:$P,2,FALSE)</f>
        <v>战力</v>
      </c>
      <c r="D953" s="2">
        <f>VLOOKUP(C953,配置表!$B:$F,2,FALSE)</f>
        <v>1</v>
      </c>
      <c r="E953" s="2">
        <v>1061</v>
      </c>
      <c r="F953" s="8" t="str">
        <f t="shared" si="42"/>
        <v>34,210000000</v>
      </c>
      <c r="G953" s="8" t="s">
        <v>46</v>
      </c>
      <c r="H953" s="7" t="str">
        <f t="shared" si="43"/>
        <v>22,5;2750,3750;16,4500</v>
      </c>
      <c r="I953" s="7" t="str">
        <f t="shared" si="44"/>
        <v>1,12000</v>
      </c>
      <c r="J953" s="8" t="str">
        <f>VLOOKUP(C953,配置表!$B:$F,5,FALSE)</f>
        <v>1,0</v>
      </c>
      <c r="K953" s="7" t="str">
        <f>VLOOKUP(C953,配置表!$B:$J,7,FALSE)&amp;W953</f>
        <v>主角战力达到210000000</v>
      </c>
      <c r="L953" s="9"/>
      <c r="M953" s="9"/>
      <c r="N953" s="9"/>
      <c r="O953" s="9"/>
      <c r="P953" s="9"/>
      <c r="V953" s="11">
        <f>VLOOKUP(C953,配置表!$B:$F,4,FALSE)</f>
        <v>34</v>
      </c>
      <c r="W953" s="11">
        <f>VLOOKUP(B953,[1]成就!$A:$P,16,FALSE)</f>
        <v>210000000</v>
      </c>
      <c r="X953" s="12"/>
      <c r="Y953" s="11">
        <f>VLOOKUP(B953,[1]成就!$A:$P,14,FALSE)</f>
        <v>12000</v>
      </c>
      <c r="Z953" s="12"/>
      <c r="AA953" s="14" t="s">
        <v>64</v>
      </c>
      <c r="AB953" s="14">
        <v>5</v>
      </c>
      <c r="AC953" s="14" t="s">
        <v>53</v>
      </c>
      <c r="AD953" s="14">
        <v>3750</v>
      </c>
      <c r="AE953" s="14" t="s">
        <v>54</v>
      </c>
      <c r="AF953" s="14">
        <v>4500</v>
      </c>
      <c r="AG953" s="14">
        <f>VLOOKUP(AA953,[2]item!$A:$B,2,FALSE)</f>
        <v>22</v>
      </c>
      <c r="AH953" s="14">
        <f>VLOOKUP(AC953,[2]item!$A:$B,2,FALSE)</f>
        <v>2750</v>
      </c>
      <c r="AI953" s="14">
        <f>VLOOKUP(AE953,[2]item!$A:$B,2,FALSE)</f>
        <v>16</v>
      </c>
    </row>
    <row r="954" spans="2:35">
      <c r="B954" s="2">
        <v>1061</v>
      </c>
      <c r="C954" s="7" t="str">
        <f>VLOOKUP(B954,[1]成就!$A:$P,2,FALSE)</f>
        <v>战力</v>
      </c>
      <c r="D954" s="2">
        <f>VLOOKUP(C954,配置表!$B:$F,2,FALSE)</f>
        <v>1</v>
      </c>
      <c r="E954" s="2">
        <v>1062</v>
      </c>
      <c r="F954" s="8" t="str">
        <f t="shared" si="42"/>
        <v>34,270000000</v>
      </c>
      <c r="G954" s="8" t="s">
        <v>46</v>
      </c>
      <c r="H954" s="7" t="str">
        <f t="shared" si="43"/>
        <v>17,5;2750,3750;16,4500</v>
      </c>
      <c r="I954" s="7" t="str">
        <f t="shared" si="44"/>
        <v>1,12000</v>
      </c>
      <c r="J954" s="8" t="str">
        <f>VLOOKUP(C954,配置表!$B:$F,5,FALSE)</f>
        <v>1,0</v>
      </c>
      <c r="K954" s="7" t="str">
        <f>VLOOKUP(C954,配置表!$B:$J,7,FALSE)&amp;W954</f>
        <v>主角战力达到270000000</v>
      </c>
      <c r="L954" s="9"/>
      <c r="M954" s="9"/>
      <c r="N954" s="9"/>
      <c r="O954" s="9"/>
      <c r="P954" s="9"/>
      <c r="V954" s="11">
        <f>VLOOKUP(C954,配置表!$B:$F,4,FALSE)</f>
        <v>34</v>
      </c>
      <c r="W954" s="11">
        <f>VLOOKUP(B954,[1]成就!$A:$P,16,FALSE)</f>
        <v>270000000</v>
      </c>
      <c r="X954" s="12"/>
      <c r="Y954" s="11">
        <f>VLOOKUP(B954,[1]成就!$A:$P,14,FALSE)</f>
        <v>12000</v>
      </c>
      <c r="Z954" s="12"/>
      <c r="AA954" s="14" t="s">
        <v>52</v>
      </c>
      <c r="AB954" s="14">
        <v>5</v>
      </c>
      <c r="AC954" s="14" t="s">
        <v>53</v>
      </c>
      <c r="AD954" s="14">
        <v>3750</v>
      </c>
      <c r="AE954" s="14" t="s">
        <v>54</v>
      </c>
      <c r="AF954" s="14">
        <v>4500</v>
      </c>
      <c r="AG954" s="14">
        <f>VLOOKUP(AA954,[2]item!$A:$B,2,FALSE)</f>
        <v>17</v>
      </c>
      <c r="AH954" s="14">
        <f>VLOOKUP(AC954,[2]item!$A:$B,2,FALSE)</f>
        <v>2750</v>
      </c>
      <c r="AI954" s="14">
        <f>VLOOKUP(AE954,[2]item!$A:$B,2,FALSE)</f>
        <v>16</v>
      </c>
    </row>
    <row r="955" spans="2:35">
      <c r="B955" s="2">
        <v>1062</v>
      </c>
      <c r="C955" s="7" t="str">
        <f>VLOOKUP(B955,[1]成就!$A:$P,2,FALSE)</f>
        <v>战力</v>
      </c>
      <c r="D955" s="2">
        <f>VLOOKUP(C955,配置表!$B:$F,2,FALSE)</f>
        <v>1</v>
      </c>
      <c r="E955" s="2">
        <v>1063</v>
      </c>
      <c r="F955" s="8" t="str">
        <f t="shared" si="42"/>
        <v>34,335000000</v>
      </c>
      <c r="G955" s="8" t="s">
        <v>46</v>
      </c>
      <c r="H955" s="7" t="str">
        <f t="shared" si="43"/>
        <v>17,5;2750,4000;16,4800</v>
      </c>
      <c r="I955" s="7" t="str">
        <f t="shared" si="44"/>
        <v>1,15000</v>
      </c>
      <c r="J955" s="8" t="str">
        <f>VLOOKUP(C955,配置表!$B:$F,5,FALSE)</f>
        <v>1,0</v>
      </c>
      <c r="K955" s="7" t="str">
        <f>VLOOKUP(C955,配置表!$B:$J,7,FALSE)&amp;W955</f>
        <v>主角战力达到335000000</v>
      </c>
      <c r="L955" s="9"/>
      <c r="M955" s="9"/>
      <c r="N955" s="9"/>
      <c r="O955" s="9"/>
      <c r="P955" s="9"/>
      <c r="V955" s="11">
        <f>VLOOKUP(C955,配置表!$B:$F,4,FALSE)</f>
        <v>34</v>
      </c>
      <c r="W955" s="11">
        <f>VLOOKUP(B955,[1]成就!$A:$P,16,FALSE)</f>
        <v>335000000</v>
      </c>
      <c r="X955" s="12"/>
      <c r="Y955" s="11">
        <f>VLOOKUP(B955,[1]成就!$A:$P,14,FALSE)</f>
        <v>15000</v>
      </c>
      <c r="Z955" s="12"/>
      <c r="AA955" s="14" t="s">
        <v>52</v>
      </c>
      <c r="AB955" s="14">
        <v>5</v>
      </c>
      <c r="AC955" s="14" t="s">
        <v>53</v>
      </c>
      <c r="AD955" s="14">
        <v>4000</v>
      </c>
      <c r="AE955" s="14" t="s">
        <v>54</v>
      </c>
      <c r="AF955" s="14">
        <v>4800</v>
      </c>
      <c r="AG955" s="14">
        <f>VLOOKUP(AA955,[2]item!$A:$B,2,FALSE)</f>
        <v>17</v>
      </c>
      <c r="AH955" s="14">
        <f>VLOOKUP(AC955,[2]item!$A:$B,2,FALSE)</f>
        <v>2750</v>
      </c>
      <c r="AI955" s="14">
        <f>VLOOKUP(AE955,[2]item!$A:$B,2,FALSE)</f>
        <v>16</v>
      </c>
    </row>
    <row r="956" spans="2:35">
      <c r="B956" s="2">
        <v>1063</v>
      </c>
      <c r="C956" s="7" t="str">
        <f>VLOOKUP(B956,[1]成就!$A:$P,2,FALSE)</f>
        <v>战力</v>
      </c>
      <c r="D956" s="2">
        <f>VLOOKUP(C956,配置表!$B:$F,2,FALSE)</f>
        <v>1</v>
      </c>
      <c r="E956" s="2">
        <v>1064</v>
      </c>
      <c r="F956" s="8" t="str">
        <f t="shared" si="42"/>
        <v>34,400000000</v>
      </c>
      <c r="G956" s="8" t="s">
        <v>46</v>
      </c>
      <c r="H956" s="7" t="str">
        <f t="shared" si="43"/>
        <v>22,5;2750,4000;16,4800</v>
      </c>
      <c r="I956" s="7" t="str">
        <f t="shared" si="44"/>
        <v>1,15000</v>
      </c>
      <c r="J956" s="8" t="str">
        <f>VLOOKUP(C956,配置表!$B:$F,5,FALSE)</f>
        <v>1,0</v>
      </c>
      <c r="K956" s="7" t="str">
        <f>VLOOKUP(C956,配置表!$B:$J,7,FALSE)&amp;W956</f>
        <v>主角战力达到400000000</v>
      </c>
      <c r="L956" s="9"/>
      <c r="M956" s="9"/>
      <c r="N956" s="9"/>
      <c r="O956" s="9"/>
      <c r="P956" s="9"/>
      <c r="V956" s="11">
        <f>VLOOKUP(C956,配置表!$B:$F,4,FALSE)</f>
        <v>34</v>
      </c>
      <c r="W956" s="11">
        <f>VLOOKUP(B956,[1]成就!$A:$P,16,FALSE)</f>
        <v>400000000</v>
      </c>
      <c r="X956" s="12"/>
      <c r="Y956" s="11">
        <f>VLOOKUP(B956,[1]成就!$A:$P,14,FALSE)</f>
        <v>15000</v>
      </c>
      <c r="Z956" s="12"/>
      <c r="AA956" s="14" t="s">
        <v>64</v>
      </c>
      <c r="AB956" s="14">
        <v>5</v>
      </c>
      <c r="AC956" s="14" t="s">
        <v>53</v>
      </c>
      <c r="AD956" s="14">
        <v>4000</v>
      </c>
      <c r="AE956" s="14" t="s">
        <v>54</v>
      </c>
      <c r="AF956" s="14">
        <v>4800</v>
      </c>
      <c r="AG956" s="14">
        <f>VLOOKUP(AA956,[2]item!$A:$B,2,FALSE)</f>
        <v>22</v>
      </c>
      <c r="AH956" s="14">
        <f>VLOOKUP(AC956,[2]item!$A:$B,2,FALSE)</f>
        <v>2750</v>
      </c>
      <c r="AI956" s="14">
        <f>VLOOKUP(AE956,[2]item!$A:$B,2,FALSE)</f>
        <v>16</v>
      </c>
    </row>
    <row r="957" spans="2:35">
      <c r="B957" s="2">
        <v>1064</v>
      </c>
      <c r="C957" s="7" t="str">
        <f>VLOOKUP(B957,[1]成就!$A:$P,2,FALSE)</f>
        <v>战力</v>
      </c>
      <c r="D957" s="2">
        <f>VLOOKUP(C957,配置表!$B:$F,2,FALSE)</f>
        <v>1</v>
      </c>
      <c r="E957" s="2">
        <v>1065</v>
      </c>
      <c r="F957" s="8" t="str">
        <f t="shared" si="42"/>
        <v>34,450000000</v>
      </c>
      <c r="G957" s="8" t="s">
        <v>46</v>
      </c>
      <c r="H957" s="7" t="str">
        <f t="shared" si="43"/>
        <v>17,5;2750,4250;16,5100</v>
      </c>
      <c r="I957" s="7" t="str">
        <f t="shared" si="44"/>
        <v>1,18000</v>
      </c>
      <c r="J957" s="8" t="str">
        <f>VLOOKUP(C957,配置表!$B:$F,5,FALSE)</f>
        <v>1,0</v>
      </c>
      <c r="K957" s="7" t="str">
        <f>VLOOKUP(C957,配置表!$B:$J,7,FALSE)&amp;W957</f>
        <v>主角战力达到450000000</v>
      </c>
      <c r="L957" s="9"/>
      <c r="M957" s="9"/>
      <c r="N957" s="9"/>
      <c r="O957" s="9"/>
      <c r="P957" s="9"/>
      <c r="V957" s="11">
        <f>VLOOKUP(C957,配置表!$B:$F,4,FALSE)</f>
        <v>34</v>
      </c>
      <c r="W957" s="11">
        <f>VLOOKUP(B957,[1]成就!$A:$P,16,FALSE)</f>
        <v>450000000</v>
      </c>
      <c r="X957" s="12"/>
      <c r="Y957" s="11">
        <f>VLOOKUP(B957,[1]成就!$A:$P,14,FALSE)</f>
        <v>18000</v>
      </c>
      <c r="Z957" s="12"/>
      <c r="AA957" s="14" t="s">
        <v>52</v>
      </c>
      <c r="AB957" s="14">
        <v>5</v>
      </c>
      <c r="AC957" s="14" t="s">
        <v>53</v>
      </c>
      <c r="AD957" s="14">
        <v>4250</v>
      </c>
      <c r="AE957" s="14" t="s">
        <v>54</v>
      </c>
      <c r="AF957" s="14">
        <v>5100</v>
      </c>
      <c r="AG957" s="14">
        <f>VLOOKUP(AA957,[2]item!$A:$B,2,FALSE)</f>
        <v>17</v>
      </c>
      <c r="AH957" s="14">
        <f>VLOOKUP(AC957,[2]item!$A:$B,2,FALSE)</f>
        <v>2750</v>
      </c>
      <c r="AI957" s="14">
        <f>VLOOKUP(AE957,[2]item!$A:$B,2,FALSE)</f>
        <v>16</v>
      </c>
    </row>
    <row r="958" spans="2:35">
      <c r="B958" s="2">
        <v>1065</v>
      </c>
      <c r="C958" s="7" t="str">
        <f>VLOOKUP(B958,[1]成就!$A:$P,2,FALSE)</f>
        <v>战力</v>
      </c>
      <c r="D958" s="2">
        <f>VLOOKUP(C958,配置表!$B:$F,2,FALSE)</f>
        <v>1</v>
      </c>
      <c r="E958" s="2">
        <v>1066</v>
      </c>
      <c r="F958" s="8" t="str">
        <f t="shared" si="42"/>
        <v>34,500000000</v>
      </c>
      <c r="G958" s="8" t="s">
        <v>46</v>
      </c>
      <c r="H958" s="7" t="str">
        <f t="shared" si="43"/>
        <v>17,5;2750,4250;16,5100</v>
      </c>
      <c r="I958" s="7" t="str">
        <f t="shared" si="44"/>
        <v>1,18000</v>
      </c>
      <c r="J958" s="8" t="str">
        <f>VLOOKUP(C958,配置表!$B:$F,5,FALSE)</f>
        <v>1,0</v>
      </c>
      <c r="K958" s="7" t="str">
        <f>VLOOKUP(C958,配置表!$B:$J,7,FALSE)&amp;W958</f>
        <v>主角战力达到500000000</v>
      </c>
      <c r="L958" s="9"/>
      <c r="M958" s="9"/>
      <c r="N958" s="9"/>
      <c r="O958" s="9"/>
      <c r="P958" s="9"/>
      <c r="V958" s="11">
        <f>VLOOKUP(C958,配置表!$B:$F,4,FALSE)</f>
        <v>34</v>
      </c>
      <c r="W958" s="11">
        <f>VLOOKUP(B958,[1]成就!$A:$P,16,FALSE)</f>
        <v>500000000</v>
      </c>
      <c r="X958" s="12"/>
      <c r="Y958" s="11">
        <f>VLOOKUP(B958,[1]成就!$A:$P,14,FALSE)</f>
        <v>18000</v>
      </c>
      <c r="Z958" s="12"/>
      <c r="AA958" s="14" t="s">
        <v>52</v>
      </c>
      <c r="AB958" s="14">
        <v>5</v>
      </c>
      <c r="AC958" s="14" t="s">
        <v>53</v>
      </c>
      <c r="AD958" s="14">
        <v>4250</v>
      </c>
      <c r="AE958" s="14" t="s">
        <v>54</v>
      </c>
      <c r="AF958" s="14">
        <v>5100</v>
      </c>
      <c r="AG958" s="14">
        <f>VLOOKUP(AA958,[2]item!$A:$B,2,FALSE)</f>
        <v>17</v>
      </c>
      <c r="AH958" s="14">
        <f>VLOOKUP(AC958,[2]item!$A:$B,2,FALSE)</f>
        <v>2750</v>
      </c>
      <c r="AI958" s="14">
        <f>VLOOKUP(AE958,[2]item!$A:$B,2,FALSE)</f>
        <v>16</v>
      </c>
    </row>
    <row r="959" spans="2:35">
      <c r="B959" s="2">
        <v>1066</v>
      </c>
      <c r="C959" s="7" t="str">
        <f>VLOOKUP(B959,[1]成就!$A:$P,2,FALSE)</f>
        <v>战力</v>
      </c>
      <c r="D959" s="2">
        <f>VLOOKUP(C959,配置表!$B:$F,2,FALSE)</f>
        <v>1</v>
      </c>
      <c r="E959" s="2">
        <v>1067</v>
      </c>
      <c r="F959" s="8" t="str">
        <f t="shared" si="42"/>
        <v>34,625000000</v>
      </c>
      <c r="G959" s="8" t="s">
        <v>46</v>
      </c>
      <c r="H959" s="7" t="str">
        <f t="shared" si="43"/>
        <v>22,5;2750,4500;16,5400</v>
      </c>
      <c r="I959" s="7" t="str">
        <f t="shared" si="44"/>
        <v>1,21000</v>
      </c>
      <c r="J959" s="8" t="str">
        <f>VLOOKUP(C959,配置表!$B:$F,5,FALSE)</f>
        <v>1,0</v>
      </c>
      <c r="K959" s="7" t="str">
        <f>VLOOKUP(C959,配置表!$B:$J,7,FALSE)&amp;W959</f>
        <v>主角战力达到625000000</v>
      </c>
      <c r="L959" s="9"/>
      <c r="M959" s="9"/>
      <c r="N959" s="9"/>
      <c r="O959" s="9"/>
      <c r="P959" s="9"/>
      <c r="V959" s="11">
        <f>VLOOKUP(C959,配置表!$B:$F,4,FALSE)</f>
        <v>34</v>
      </c>
      <c r="W959" s="11">
        <f>VLOOKUP(B959,[1]成就!$A:$P,16,FALSE)</f>
        <v>625000000</v>
      </c>
      <c r="X959" s="12"/>
      <c r="Y959" s="11">
        <f>VLOOKUP(B959,[1]成就!$A:$P,14,FALSE)</f>
        <v>21000</v>
      </c>
      <c r="Z959" s="12"/>
      <c r="AA959" s="14" t="s">
        <v>64</v>
      </c>
      <c r="AB959" s="14">
        <v>5</v>
      </c>
      <c r="AC959" s="14" t="s">
        <v>53</v>
      </c>
      <c r="AD959" s="14">
        <v>4500</v>
      </c>
      <c r="AE959" s="14" t="s">
        <v>54</v>
      </c>
      <c r="AF959" s="14">
        <v>5400</v>
      </c>
      <c r="AG959" s="14">
        <f>VLOOKUP(AA959,[2]item!$A:$B,2,FALSE)</f>
        <v>22</v>
      </c>
      <c r="AH959" s="14">
        <f>VLOOKUP(AC959,[2]item!$A:$B,2,FALSE)</f>
        <v>2750</v>
      </c>
      <c r="AI959" s="14">
        <f>VLOOKUP(AE959,[2]item!$A:$B,2,FALSE)</f>
        <v>16</v>
      </c>
    </row>
    <row r="960" spans="2:35">
      <c r="B960" s="2">
        <v>1067</v>
      </c>
      <c r="C960" s="7" t="str">
        <f>VLOOKUP(B960,[1]成就!$A:$P,2,FALSE)</f>
        <v>战力</v>
      </c>
      <c r="D960" s="2">
        <f>VLOOKUP(C960,配置表!$B:$F,2,FALSE)</f>
        <v>1</v>
      </c>
      <c r="E960" s="2">
        <v>1068</v>
      </c>
      <c r="F960" s="8" t="str">
        <f t="shared" si="42"/>
        <v>34,750000000</v>
      </c>
      <c r="G960" s="8" t="s">
        <v>46</v>
      </c>
      <c r="H960" s="7" t="str">
        <f t="shared" si="43"/>
        <v>17,5;2750,4500;16,5400</v>
      </c>
      <c r="I960" s="7" t="str">
        <f t="shared" si="44"/>
        <v>1,21000</v>
      </c>
      <c r="J960" s="8" t="str">
        <f>VLOOKUP(C960,配置表!$B:$F,5,FALSE)</f>
        <v>1,0</v>
      </c>
      <c r="K960" s="7" t="str">
        <f>VLOOKUP(C960,配置表!$B:$J,7,FALSE)&amp;W960</f>
        <v>主角战力达到750000000</v>
      </c>
      <c r="L960" s="9"/>
      <c r="M960" s="9"/>
      <c r="N960" s="9"/>
      <c r="O960" s="9"/>
      <c r="P960" s="9"/>
      <c r="V960" s="11">
        <f>VLOOKUP(C960,配置表!$B:$F,4,FALSE)</f>
        <v>34</v>
      </c>
      <c r="W960" s="11">
        <f>VLOOKUP(B960,[1]成就!$A:$P,16,FALSE)</f>
        <v>750000000</v>
      </c>
      <c r="X960" s="12"/>
      <c r="Y960" s="11">
        <f>VLOOKUP(B960,[1]成就!$A:$P,14,FALSE)</f>
        <v>21000</v>
      </c>
      <c r="Z960" s="12"/>
      <c r="AA960" s="14" t="s">
        <v>52</v>
      </c>
      <c r="AB960" s="14">
        <v>5</v>
      </c>
      <c r="AC960" s="14" t="s">
        <v>53</v>
      </c>
      <c r="AD960" s="14">
        <v>4500</v>
      </c>
      <c r="AE960" s="14" t="s">
        <v>54</v>
      </c>
      <c r="AF960" s="14">
        <v>5400</v>
      </c>
      <c r="AG960" s="14">
        <f>VLOOKUP(AA960,[2]item!$A:$B,2,FALSE)</f>
        <v>17</v>
      </c>
      <c r="AH960" s="14">
        <f>VLOOKUP(AC960,[2]item!$A:$B,2,FALSE)</f>
        <v>2750</v>
      </c>
      <c r="AI960" s="14">
        <f>VLOOKUP(AE960,[2]item!$A:$B,2,FALSE)</f>
        <v>16</v>
      </c>
    </row>
    <row r="961" spans="2:35">
      <c r="B961" s="2">
        <v>1068</v>
      </c>
      <c r="C961" s="7" t="str">
        <f>VLOOKUP(B961,[1]成就!$A:$P,2,FALSE)</f>
        <v>战力</v>
      </c>
      <c r="D961" s="2">
        <f>VLOOKUP(C961,配置表!$B:$F,2,FALSE)</f>
        <v>1</v>
      </c>
      <c r="E961" s="2">
        <v>1069</v>
      </c>
      <c r="F961" s="8" t="str">
        <f t="shared" si="42"/>
        <v>34,850000000</v>
      </c>
      <c r="G961" s="8" t="s">
        <v>46</v>
      </c>
      <c r="H961" s="7" t="str">
        <f t="shared" si="43"/>
        <v>17,5;2750,4750;16,5700</v>
      </c>
      <c r="I961" s="7" t="str">
        <f t="shared" si="44"/>
        <v>1,24000</v>
      </c>
      <c r="J961" s="8" t="str">
        <f>VLOOKUP(C961,配置表!$B:$F,5,FALSE)</f>
        <v>1,0</v>
      </c>
      <c r="K961" s="7" t="str">
        <f>VLOOKUP(C961,配置表!$B:$J,7,FALSE)&amp;W961</f>
        <v>主角战力达到850000000</v>
      </c>
      <c r="L961" s="9"/>
      <c r="M961" s="9"/>
      <c r="N961" s="9"/>
      <c r="O961" s="9"/>
      <c r="P961" s="9"/>
      <c r="V961" s="11">
        <f>VLOOKUP(C961,配置表!$B:$F,4,FALSE)</f>
        <v>34</v>
      </c>
      <c r="W961" s="11">
        <f>VLOOKUP(B961,[1]成就!$A:$P,16,FALSE)</f>
        <v>850000000</v>
      </c>
      <c r="X961" s="12"/>
      <c r="Y961" s="11">
        <f>VLOOKUP(B961,[1]成就!$A:$P,14,FALSE)</f>
        <v>24000</v>
      </c>
      <c r="Z961" s="12"/>
      <c r="AA961" s="14" t="s">
        <v>52</v>
      </c>
      <c r="AB961" s="14">
        <v>5</v>
      </c>
      <c r="AC961" s="14" t="s">
        <v>53</v>
      </c>
      <c r="AD961" s="14">
        <v>4750</v>
      </c>
      <c r="AE961" s="14" t="s">
        <v>54</v>
      </c>
      <c r="AF961" s="14">
        <v>5700</v>
      </c>
      <c r="AG961" s="14">
        <f>VLOOKUP(AA961,[2]item!$A:$B,2,FALSE)</f>
        <v>17</v>
      </c>
      <c r="AH961" s="14">
        <f>VLOOKUP(AC961,[2]item!$A:$B,2,FALSE)</f>
        <v>2750</v>
      </c>
      <c r="AI961" s="14">
        <f>VLOOKUP(AE961,[2]item!$A:$B,2,FALSE)</f>
        <v>16</v>
      </c>
    </row>
    <row r="962" spans="2:35">
      <c r="B962" s="2">
        <v>1069</v>
      </c>
      <c r="C962" s="7" t="str">
        <f>VLOOKUP(B962,[1]成就!$A:$P,2,FALSE)</f>
        <v>战力</v>
      </c>
      <c r="D962" s="2">
        <f>VLOOKUP(C962,配置表!$B:$F,2,FALSE)</f>
        <v>1</v>
      </c>
      <c r="E962" s="2">
        <v>1070</v>
      </c>
      <c r="F962" s="8" t="str">
        <f t="shared" si="42"/>
        <v>34,950000000</v>
      </c>
      <c r="G962" s="8" t="s">
        <v>46</v>
      </c>
      <c r="H962" s="7" t="str">
        <f t="shared" si="43"/>
        <v>22,5;2750,4750;16,5700</v>
      </c>
      <c r="I962" s="7" t="str">
        <f t="shared" si="44"/>
        <v>1,24000</v>
      </c>
      <c r="J962" s="8" t="str">
        <f>VLOOKUP(C962,配置表!$B:$F,5,FALSE)</f>
        <v>1,0</v>
      </c>
      <c r="K962" s="7" t="str">
        <f>VLOOKUP(C962,配置表!$B:$J,7,FALSE)&amp;W962</f>
        <v>主角战力达到950000000</v>
      </c>
      <c r="L962" s="9"/>
      <c r="M962" s="9"/>
      <c r="N962" s="9"/>
      <c r="O962" s="9"/>
      <c r="P962" s="9"/>
      <c r="V962" s="11">
        <f>VLOOKUP(C962,配置表!$B:$F,4,FALSE)</f>
        <v>34</v>
      </c>
      <c r="W962" s="11">
        <f>VLOOKUP(B962,[1]成就!$A:$P,16,FALSE)</f>
        <v>950000000</v>
      </c>
      <c r="X962" s="12"/>
      <c r="Y962" s="11">
        <f>VLOOKUP(B962,[1]成就!$A:$P,14,FALSE)</f>
        <v>24000</v>
      </c>
      <c r="Z962" s="12"/>
      <c r="AA962" s="14" t="s">
        <v>64</v>
      </c>
      <c r="AB962" s="14">
        <v>5</v>
      </c>
      <c r="AC962" s="14" t="s">
        <v>53</v>
      </c>
      <c r="AD962" s="14">
        <v>4750</v>
      </c>
      <c r="AE962" s="14" t="s">
        <v>54</v>
      </c>
      <c r="AF962" s="14">
        <v>5700</v>
      </c>
      <c r="AG962" s="14">
        <f>VLOOKUP(AA962,[2]item!$A:$B,2,FALSE)</f>
        <v>22</v>
      </c>
      <c r="AH962" s="14">
        <f>VLOOKUP(AC962,[2]item!$A:$B,2,FALSE)</f>
        <v>2750</v>
      </c>
      <c r="AI962" s="14">
        <f>VLOOKUP(AE962,[2]item!$A:$B,2,FALSE)</f>
        <v>16</v>
      </c>
    </row>
    <row r="963" spans="2:35">
      <c r="B963" s="2">
        <v>1070</v>
      </c>
      <c r="C963" s="7" t="str">
        <f>VLOOKUP(B963,[1]成就!$A:$P,2,FALSE)</f>
        <v>战力</v>
      </c>
      <c r="D963" s="2">
        <f>VLOOKUP(C963,配置表!$B:$F,2,FALSE)</f>
        <v>1</v>
      </c>
      <c r="E963" s="2">
        <v>1071</v>
      </c>
      <c r="F963" s="8" t="str">
        <f t="shared" si="42"/>
        <v>34,1075000000</v>
      </c>
      <c r="G963" s="8" t="s">
        <v>46</v>
      </c>
      <c r="H963" s="7" t="str">
        <f t="shared" si="43"/>
        <v>17,5;2750,5000;16,6000</v>
      </c>
      <c r="I963" s="7" t="str">
        <f t="shared" si="44"/>
        <v>1,27000</v>
      </c>
      <c r="J963" s="8" t="str">
        <f>VLOOKUP(C963,配置表!$B:$F,5,FALSE)</f>
        <v>1,0</v>
      </c>
      <c r="K963" s="7" t="str">
        <f>VLOOKUP(C963,配置表!$B:$J,7,FALSE)&amp;W963</f>
        <v>主角战力达到1075000000</v>
      </c>
      <c r="L963" s="9"/>
      <c r="M963" s="9"/>
      <c r="N963" s="9"/>
      <c r="O963" s="9"/>
      <c r="P963" s="9"/>
      <c r="V963" s="11">
        <f>VLOOKUP(C963,配置表!$B:$F,4,FALSE)</f>
        <v>34</v>
      </c>
      <c r="W963" s="11">
        <f>VLOOKUP(B963,[1]成就!$A:$P,16,FALSE)</f>
        <v>1075000000</v>
      </c>
      <c r="X963" s="12"/>
      <c r="Y963" s="11">
        <f>VLOOKUP(B963,[1]成就!$A:$P,14,FALSE)</f>
        <v>27000</v>
      </c>
      <c r="Z963" s="12"/>
      <c r="AA963" s="14" t="s">
        <v>52</v>
      </c>
      <c r="AB963" s="14">
        <v>5</v>
      </c>
      <c r="AC963" s="14" t="s">
        <v>53</v>
      </c>
      <c r="AD963" s="14">
        <v>5000</v>
      </c>
      <c r="AE963" s="14" t="s">
        <v>54</v>
      </c>
      <c r="AF963" s="14">
        <v>6000</v>
      </c>
      <c r="AG963" s="14">
        <f>VLOOKUP(AA963,[2]item!$A:$B,2,FALSE)</f>
        <v>17</v>
      </c>
      <c r="AH963" s="14">
        <f>VLOOKUP(AC963,[2]item!$A:$B,2,FALSE)</f>
        <v>2750</v>
      </c>
      <c r="AI963" s="14">
        <f>VLOOKUP(AE963,[2]item!$A:$B,2,FALSE)</f>
        <v>16</v>
      </c>
    </row>
    <row r="964" spans="2:35">
      <c r="B964" s="2">
        <v>1071</v>
      </c>
      <c r="C964" s="7" t="str">
        <f>VLOOKUP(B964,[1]成就!$A:$P,2,FALSE)</f>
        <v>战力</v>
      </c>
      <c r="D964" s="2">
        <f>VLOOKUP(C964,配置表!$B:$F,2,FALSE)</f>
        <v>1</v>
      </c>
      <c r="E964" s="2">
        <v>1072</v>
      </c>
      <c r="F964" s="8" t="str">
        <f t="shared" ref="F964:F994" si="45">V964&amp;","&amp;W964&amp;IF(X964,",1"&amp;","&amp;X964,"")</f>
        <v>34,1200000000</v>
      </c>
      <c r="G964" s="8" t="s">
        <v>46</v>
      </c>
      <c r="H964" s="7" t="str">
        <f t="shared" ref="H964:H994" si="46">AG964&amp;","&amp;AB964&amp;";"&amp;AH964&amp;","&amp;AD964&amp;";"&amp;AI964&amp;","&amp;AF964</f>
        <v>17,5;2750,5000;16,6000</v>
      </c>
      <c r="I964" s="7" t="str">
        <f t="shared" ref="I964:I994" si="47">"1,"&amp;Y964</f>
        <v>1,27000</v>
      </c>
      <c r="J964" s="8" t="str">
        <f>VLOOKUP(C964,配置表!$B:$F,5,FALSE)</f>
        <v>1,0</v>
      </c>
      <c r="K964" s="7" t="str">
        <f>VLOOKUP(C964,配置表!$B:$J,7,FALSE)&amp;W964</f>
        <v>主角战力达到1200000000</v>
      </c>
      <c r="L964" s="9"/>
      <c r="M964" s="9"/>
      <c r="N964" s="9"/>
      <c r="O964" s="9"/>
      <c r="P964" s="9"/>
      <c r="V964" s="11">
        <f>VLOOKUP(C964,配置表!$B:$F,4,FALSE)</f>
        <v>34</v>
      </c>
      <c r="W964" s="11">
        <f>VLOOKUP(B964,[1]成就!$A:$P,16,FALSE)</f>
        <v>1200000000</v>
      </c>
      <c r="X964" s="12"/>
      <c r="Y964" s="11">
        <f>VLOOKUP(B964,[1]成就!$A:$P,14,FALSE)</f>
        <v>27000</v>
      </c>
      <c r="Z964" s="12"/>
      <c r="AA964" s="14" t="s">
        <v>52</v>
      </c>
      <c r="AB964" s="14">
        <v>5</v>
      </c>
      <c r="AC964" s="14" t="s">
        <v>53</v>
      </c>
      <c r="AD964" s="14">
        <v>5000</v>
      </c>
      <c r="AE964" s="14" t="s">
        <v>54</v>
      </c>
      <c r="AF964" s="14">
        <v>6000</v>
      </c>
      <c r="AG964" s="14">
        <f>VLOOKUP(AA964,[2]item!$A:$B,2,FALSE)</f>
        <v>17</v>
      </c>
      <c r="AH964" s="14">
        <f>VLOOKUP(AC964,[2]item!$A:$B,2,FALSE)</f>
        <v>2750</v>
      </c>
      <c r="AI964" s="14">
        <f>VLOOKUP(AE964,[2]item!$A:$B,2,FALSE)</f>
        <v>16</v>
      </c>
    </row>
    <row r="965" spans="2:35">
      <c r="B965" s="2">
        <v>1072</v>
      </c>
      <c r="C965" s="7" t="str">
        <f>VLOOKUP(B965,[1]成就!$A:$P,2,FALSE)</f>
        <v>战力</v>
      </c>
      <c r="D965" s="2">
        <f>VLOOKUP(C965,配置表!$B:$F,2,FALSE)</f>
        <v>1</v>
      </c>
      <c r="E965" s="2">
        <v>1073</v>
      </c>
      <c r="F965" s="8" t="str">
        <f t="shared" si="45"/>
        <v>34,1350000000</v>
      </c>
      <c r="G965" s="8" t="s">
        <v>46</v>
      </c>
      <c r="H965" s="7" t="str">
        <f t="shared" si="46"/>
        <v>22,5;2750,5250;16,6300</v>
      </c>
      <c r="I965" s="7" t="str">
        <f t="shared" si="47"/>
        <v>1,30000</v>
      </c>
      <c r="J965" s="8" t="str">
        <f>VLOOKUP(C965,配置表!$B:$F,5,FALSE)</f>
        <v>1,0</v>
      </c>
      <c r="K965" s="7" t="str">
        <f>VLOOKUP(C965,配置表!$B:$J,7,FALSE)&amp;W965</f>
        <v>主角战力达到1350000000</v>
      </c>
      <c r="L965" s="9"/>
      <c r="M965" s="9"/>
      <c r="N965" s="9"/>
      <c r="O965" s="9"/>
      <c r="P965" s="9"/>
      <c r="V965" s="11">
        <f>VLOOKUP(C965,配置表!$B:$F,4,FALSE)</f>
        <v>34</v>
      </c>
      <c r="W965" s="11">
        <f>VLOOKUP(B965,[1]成就!$A:$P,16,FALSE)</f>
        <v>1350000000</v>
      </c>
      <c r="X965" s="12"/>
      <c r="Y965" s="11">
        <f>VLOOKUP(B965,[1]成就!$A:$P,14,FALSE)</f>
        <v>30000</v>
      </c>
      <c r="Z965" s="12"/>
      <c r="AA965" s="14" t="s">
        <v>64</v>
      </c>
      <c r="AB965" s="14">
        <v>5</v>
      </c>
      <c r="AC965" s="14" t="s">
        <v>53</v>
      </c>
      <c r="AD965" s="14">
        <v>5250</v>
      </c>
      <c r="AE965" s="14" t="s">
        <v>54</v>
      </c>
      <c r="AF965" s="14">
        <v>6300</v>
      </c>
      <c r="AG965" s="14">
        <f>VLOOKUP(AA965,[2]item!$A:$B,2,FALSE)</f>
        <v>22</v>
      </c>
      <c r="AH965" s="14">
        <f>VLOOKUP(AC965,[2]item!$A:$B,2,FALSE)</f>
        <v>2750</v>
      </c>
      <c r="AI965" s="14">
        <f>VLOOKUP(AE965,[2]item!$A:$B,2,FALSE)</f>
        <v>16</v>
      </c>
    </row>
    <row r="966" spans="2:35">
      <c r="B966" s="2">
        <v>1073</v>
      </c>
      <c r="C966" s="7" t="str">
        <f>VLOOKUP(B966,[1]成就!$A:$P,2,FALSE)</f>
        <v>战力</v>
      </c>
      <c r="D966" s="2">
        <f>VLOOKUP(C966,配置表!$B:$F,2,FALSE)</f>
        <v>1</v>
      </c>
      <c r="E966" s="2">
        <v>1074</v>
      </c>
      <c r="F966" s="8" t="str">
        <f t="shared" si="45"/>
        <v>34,1500000000</v>
      </c>
      <c r="G966" s="8" t="s">
        <v>46</v>
      </c>
      <c r="H966" s="7" t="str">
        <f t="shared" si="46"/>
        <v>17,5;2750,5250;16,6300</v>
      </c>
      <c r="I966" s="7" t="str">
        <f t="shared" si="47"/>
        <v>1,30000</v>
      </c>
      <c r="J966" s="8" t="str">
        <f>VLOOKUP(C966,配置表!$B:$F,5,FALSE)</f>
        <v>1,0</v>
      </c>
      <c r="K966" s="7" t="str">
        <f>VLOOKUP(C966,配置表!$B:$J,7,FALSE)&amp;W966</f>
        <v>主角战力达到1500000000</v>
      </c>
      <c r="L966" s="9"/>
      <c r="M966" s="9"/>
      <c r="N966" s="9"/>
      <c r="O966" s="9"/>
      <c r="P966" s="9"/>
      <c r="V966" s="11">
        <f>VLOOKUP(C966,配置表!$B:$F,4,FALSE)</f>
        <v>34</v>
      </c>
      <c r="W966" s="11">
        <f>VLOOKUP(B966,[1]成就!$A:$P,16,FALSE)</f>
        <v>1500000000</v>
      </c>
      <c r="X966" s="12"/>
      <c r="Y966" s="11">
        <f>VLOOKUP(B966,[1]成就!$A:$P,14,FALSE)</f>
        <v>30000</v>
      </c>
      <c r="Z966" s="12"/>
      <c r="AA966" s="14" t="s">
        <v>52</v>
      </c>
      <c r="AB966" s="14">
        <v>5</v>
      </c>
      <c r="AC966" s="14" t="s">
        <v>53</v>
      </c>
      <c r="AD966" s="14">
        <v>5250</v>
      </c>
      <c r="AE966" s="14" t="s">
        <v>54</v>
      </c>
      <c r="AF966" s="14">
        <v>6300</v>
      </c>
      <c r="AG966" s="14">
        <f>VLOOKUP(AA966,[2]item!$A:$B,2,FALSE)</f>
        <v>17</v>
      </c>
      <c r="AH966" s="14">
        <f>VLOOKUP(AC966,[2]item!$A:$B,2,FALSE)</f>
        <v>2750</v>
      </c>
      <c r="AI966" s="14">
        <f>VLOOKUP(AE966,[2]item!$A:$B,2,FALSE)</f>
        <v>16</v>
      </c>
    </row>
    <row r="967" spans="2:35">
      <c r="B967" s="2">
        <v>1074</v>
      </c>
      <c r="C967" s="7" t="str">
        <f>VLOOKUP(B967,[1]成就!$A:$P,2,FALSE)</f>
        <v>战力</v>
      </c>
      <c r="D967" s="2">
        <f>VLOOKUP(C967,配置表!$B:$F,2,FALSE)</f>
        <v>1</v>
      </c>
      <c r="E967" s="2">
        <v>1075</v>
      </c>
      <c r="F967" s="8" t="str">
        <f t="shared" si="45"/>
        <v>34,1675000000</v>
      </c>
      <c r="G967" s="8" t="s">
        <v>46</v>
      </c>
      <c r="H967" s="7" t="str">
        <f t="shared" si="46"/>
        <v>17,5;2750,5500;16,6600</v>
      </c>
      <c r="I967" s="7" t="str">
        <f t="shared" si="47"/>
        <v>1,33000</v>
      </c>
      <c r="J967" s="8" t="str">
        <f>VLOOKUP(C967,配置表!$B:$F,5,FALSE)</f>
        <v>1,0</v>
      </c>
      <c r="K967" s="7" t="str">
        <f>VLOOKUP(C967,配置表!$B:$J,7,FALSE)&amp;W967</f>
        <v>主角战力达到1675000000</v>
      </c>
      <c r="L967" s="9"/>
      <c r="M967" s="9"/>
      <c r="N967" s="9"/>
      <c r="O967" s="9"/>
      <c r="P967" s="9"/>
      <c r="V967" s="11">
        <f>VLOOKUP(C967,配置表!$B:$F,4,FALSE)</f>
        <v>34</v>
      </c>
      <c r="W967" s="11">
        <f>VLOOKUP(B967,[1]成就!$A:$P,16,FALSE)</f>
        <v>1675000000</v>
      </c>
      <c r="X967" s="12"/>
      <c r="Y967" s="11">
        <f>VLOOKUP(B967,[1]成就!$A:$P,14,FALSE)</f>
        <v>33000</v>
      </c>
      <c r="Z967" s="12"/>
      <c r="AA967" s="14" t="s">
        <v>52</v>
      </c>
      <c r="AB967" s="14">
        <v>5</v>
      </c>
      <c r="AC967" s="14" t="s">
        <v>53</v>
      </c>
      <c r="AD967" s="14">
        <v>5500</v>
      </c>
      <c r="AE967" s="14" t="s">
        <v>54</v>
      </c>
      <c r="AF967" s="14">
        <v>6600</v>
      </c>
      <c r="AG967" s="14">
        <f>VLOOKUP(AA967,[2]item!$A:$B,2,FALSE)</f>
        <v>17</v>
      </c>
      <c r="AH967" s="14">
        <f>VLOOKUP(AC967,[2]item!$A:$B,2,FALSE)</f>
        <v>2750</v>
      </c>
      <c r="AI967" s="14">
        <f>VLOOKUP(AE967,[2]item!$A:$B,2,FALSE)</f>
        <v>16</v>
      </c>
    </row>
    <row r="968" spans="2:35">
      <c r="B968" s="2">
        <v>1075</v>
      </c>
      <c r="C968" s="7" t="str">
        <f>VLOOKUP(B968,[1]成就!$A:$P,2,FALSE)</f>
        <v>战力</v>
      </c>
      <c r="D968" s="2">
        <f>VLOOKUP(C968,配置表!$B:$F,2,FALSE)</f>
        <v>1</v>
      </c>
      <c r="E968" s="2">
        <v>1076</v>
      </c>
      <c r="F968" s="8" t="str">
        <f t="shared" si="45"/>
        <v>34,1850000000</v>
      </c>
      <c r="G968" s="8" t="s">
        <v>46</v>
      </c>
      <c r="H968" s="7" t="str">
        <f t="shared" si="46"/>
        <v>22,5;2750,5500;16,6600</v>
      </c>
      <c r="I968" s="7" t="str">
        <f t="shared" si="47"/>
        <v>1,33000</v>
      </c>
      <c r="J968" s="8" t="str">
        <f>VLOOKUP(C968,配置表!$B:$F,5,FALSE)</f>
        <v>1,0</v>
      </c>
      <c r="K968" s="7" t="str">
        <f>VLOOKUP(C968,配置表!$B:$J,7,FALSE)&amp;W968</f>
        <v>主角战力达到1850000000</v>
      </c>
      <c r="L968" s="9"/>
      <c r="M968" s="9"/>
      <c r="N968" s="9"/>
      <c r="O968" s="9"/>
      <c r="P968" s="9"/>
      <c r="V968" s="11">
        <f>VLOOKUP(C968,配置表!$B:$F,4,FALSE)</f>
        <v>34</v>
      </c>
      <c r="W968" s="11">
        <f>VLOOKUP(B968,[1]成就!$A:$P,16,FALSE)</f>
        <v>1850000000</v>
      </c>
      <c r="X968" s="12"/>
      <c r="Y968" s="11">
        <f>VLOOKUP(B968,[1]成就!$A:$P,14,FALSE)</f>
        <v>33000</v>
      </c>
      <c r="Z968" s="12"/>
      <c r="AA968" s="14" t="s">
        <v>64</v>
      </c>
      <c r="AB968" s="14">
        <v>5</v>
      </c>
      <c r="AC968" s="14" t="s">
        <v>53</v>
      </c>
      <c r="AD968" s="14">
        <v>5500</v>
      </c>
      <c r="AE968" s="14" t="s">
        <v>54</v>
      </c>
      <c r="AF968" s="14">
        <v>6600</v>
      </c>
      <c r="AG968" s="14">
        <f>VLOOKUP(AA968,[2]item!$A:$B,2,FALSE)</f>
        <v>22</v>
      </c>
      <c r="AH968" s="14">
        <f>VLOOKUP(AC968,[2]item!$A:$B,2,FALSE)</f>
        <v>2750</v>
      </c>
      <c r="AI968" s="14">
        <f>VLOOKUP(AE968,[2]item!$A:$B,2,FALSE)</f>
        <v>16</v>
      </c>
    </row>
    <row r="969" spans="2:35">
      <c r="B969" s="2">
        <v>1076</v>
      </c>
      <c r="C969" s="7" t="str">
        <f>VLOOKUP(B969,[1]成就!$A:$P,2,FALSE)</f>
        <v>战力</v>
      </c>
      <c r="D969" s="2">
        <f>VLOOKUP(C969,配置表!$B:$F,2,FALSE)</f>
        <v>1</v>
      </c>
      <c r="E969" s="2">
        <v>1077</v>
      </c>
      <c r="F969" s="8" t="str">
        <f t="shared" si="45"/>
        <v>34,2025000000</v>
      </c>
      <c r="G969" s="8" t="s">
        <v>46</v>
      </c>
      <c r="H969" s="7" t="str">
        <f t="shared" si="46"/>
        <v>17,5;2750,5750;16,6900</v>
      </c>
      <c r="I969" s="7" t="str">
        <f t="shared" si="47"/>
        <v>1,36000</v>
      </c>
      <c r="J969" s="8" t="str">
        <f>VLOOKUP(C969,配置表!$B:$F,5,FALSE)</f>
        <v>1,0</v>
      </c>
      <c r="K969" s="7" t="str">
        <f>VLOOKUP(C969,配置表!$B:$J,7,FALSE)&amp;W969</f>
        <v>主角战力达到2025000000</v>
      </c>
      <c r="L969" s="9"/>
      <c r="M969" s="9"/>
      <c r="N969" s="9"/>
      <c r="O969" s="9"/>
      <c r="P969" s="9"/>
      <c r="V969" s="11">
        <f>VLOOKUP(C969,配置表!$B:$F,4,FALSE)</f>
        <v>34</v>
      </c>
      <c r="W969" s="11">
        <f>VLOOKUP(B969,[1]成就!$A:$P,16,FALSE)</f>
        <v>2025000000</v>
      </c>
      <c r="X969" s="12"/>
      <c r="Y969" s="11">
        <f>VLOOKUP(B969,[1]成就!$A:$P,14,FALSE)</f>
        <v>36000</v>
      </c>
      <c r="Z969" s="12"/>
      <c r="AA969" s="14" t="s">
        <v>52</v>
      </c>
      <c r="AB969" s="14">
        <v>5</v>
      </c>
      <c r="AC969" s="14" t="s">
        <v>53</v>
      </c>
      <c r="AD969" s="14">
        <v>5750</v>
      </c>
      <c r="AE969" s="14" t="s">
        <v>54</v>
      </c>
      <c r="AF969" s="14">
        <v>6900</v>
      </c>
      <c r="AG969" s="14">
        <f>VLOOKUP(AA969,[2]item!$A:$B,2,FALSE)</f>
        <v>17</v>
      </c>
      <c r="AH969" s="14">
        <f>VLOOKUP(AC969,[2]item!$A:$B,2,FALSE)</f>
        <v>2750</v>
      </c>
      <c r="AI969" s="14">
        <f>VLOOKUP(AE969,[2]item!$A:$B,2,FALSE)</f>
        <v>16</v>
      </c>
    </row>
    <row r="970" spans="2:35">
      <c r="B970" s="2">
        <v>1077</v>
      </c>
      <c r="C970" s="7" t="str">
        <f>VLOOKUP(B970,[1]成就!$A:$P,2,FALSE)</f>
        <v>战力</v>
      </c>
      <c r="D970" s="2">
        <f>VLOOKUP(C970,配置表!$B:$F,2,FALSE)</f>
        <v>1</v>
      </c>
      <c r="E970" s="2">
        <v>1078</v>
      </c>
      <c r="F970" s="8" t="str">
        <f t="shared" si="45"/>
        <v>34,2200000000</v>
      </c>
      <c r="G970" s="8" t="s">
        <v>46</v>
      </c>
      <c r="H970" s="7" t="str">
        <f t="shared" si="46"/>
        <v>17,5;2750,5750;16,6900</v>
      </c>
      <c r="I970" s="7" t="str">
        <f t="shared" si="47"/>
        <v>1,36000</v>
      </c>
      <c r="J970" s="8" t="str">
        <f>VLOOKUP(C970,配置表!$B:$F,5,FALSE)</f>
        <v>1,0</v>
      </c>
      <c r="K970" s="7" t="str">
        <f>VLOOKUP(C970,配置表!$B:$J,7,FALSE)&amp;W970</f>
        <v>主角战力达到2200000000</v>
      </c>
      <c r="L970" s="9"/>
      <c r="M970" s="9"/>
      <c r="N970" s="9"/>
      <c r="O970" s="9"/>
      <c r="P970" s="9"/>
      <c r="V970" s="11">
        <f>VLOOKUP(C970,配置表!$B:$F,4,FALSE)</f>
        <v>34</v>
      </c>
      <c r="W970" s="11">
        <f>VLOOKUP(B970,[1]成就!$A:$P,16,FALSE)</f>
        <v>2200000000</v>
      </c>
      <c r="X970" s="12"/>
      <c r="Y970" s="11">
        <f>VLOOKUP(B970,[1]成就!$A:$P,14,FALSE)</f>
        <v>36000</v>
      </c>
      <c r="Z970" s="12"/>
      <c r="AA970" s="14" t="s">
        <v>52</v>
      </c>
      <c r="AB970" s="14">
        <v>5</v>
      </c>
      <c r="AC970" s="14" t="s">
        <v>53</v>
      </c>
      <c r="AD970" s="14">
        <v>5750</v>
      </c>
      <c r="AE970" s="14" t="s">
        <v>54</v>
      </c>
      <c r="AF970" s="14">
        <v>6900</v>
      </c>
      <c r="AG970" s="14">
        <f>VLOOKUP(AA970,[2]item!$A:$B,2,FALSE)</f>
        <v>17</v>
      </c>
      <c r="AH970" s="14">
        <f>VLOOKUP(AC970,[2]item!$A:$B,2,FALSE)</f>
        <v>2750</v>
      </c>
      <c r="AI970" s="14">
        <f>VLOOKUP(AE970,[2]item!$A:$B,2,FALSE)</f>
        <v>16</v>
      </c>
    </row>
    <row r="971" spans="2:35">
      <c r="B971" s="2">
        <v>1078</v>
      </c>
      <c r="C971" s="7" t="str">
        <f>VLOOKUP(B971,[1]成就!$A:$P,2,FALSE)</f>
        <v>战力</v>
      </c>
      <c r="D971" s="2">
        <f>VLOOKUP(C971,配置表!$B:$F,2,FALSE)</f>
        <v>1</v>
      </c>
      <c r="E971" s="2">
        <v>1079</v>
      </c>
      <c r="F971" s="8" t="str">
        <f t="shared" si="45"/>
        <v>34,2400000000</v>
      </c>
      <c r="G971" s="8" t="s">
        <v>46</v>
      </c>
      <c r="H971" s="7" t="str">
        <f t="shared" si="46"/>
        <v>22,5;2750,6000;16,7200</v>
      </c>
      <c r="I971" s="7" t="str">
        <f t="shared" si="47"/>
        <v>1,39000</v>
      </c>
      <c r="J971" s="8" t="str">
        <f>VLOOKUP(C971,配置表!$B:$F,5,FALSE)</f>
        <v>1,0</v>
      </c>
      <c r="K971" s="7" t="str">
        <f>VLOOKUP(C971,配置表!$B:$J,7,FALSE)&amp;W971</f>
        <v>主角战力达到2400000000</v>
      </c>
      <c r="L971" s="9"/>
      <c r="M971" s="9"/>
      <c r="N971" s="9"/>
      <c r="O971" s="9"/>
      <c r="P971" s="9"/>
      <c r="V971" s="11">
        <f>VLOOKUP(C971,配置表!$B:$F,4,FALSE)</f>
        <v>34</v>
      </c>
      <c r="W971" s="11">
        <f>VLOOKUP(B971,[1]成就!$A:$P,16,FALSE)</f>
        <v>2400000000</v>
      </c>
      <c r="X971" s="12"/>
      <c r="Y971" s="11">
        <f>VLOOKUP(B971,[1]成就!$A:$P,14,FALSE)</f>
        <v>39000</v>
      </c>
      <c r="Z971" s="12"/>
      <c r="AA971" s="14" t="s">
        <v>64</v>
      </c>
      <c r="AB971" s="14">
        <v>5</v>
      </c>
      <c r="AC971" s="14" t="s">
        <v>53</v>
      </c>
      <c r="AD971" s="14">
        <v>6000</v>
      </c>
      <c r="AE971" s="14" t="s">
        <v>54</v>
      </c>
      <c r="AF971" s="14">
        <v>7200</v>
      </c>
      <c r="AG971" s="14">
        <f>VLOOKUP(AA971,[2]item!$A:$B,2,FALSE)</f>
        <v>22</v>
      </c>
      <c r="AH971" s="14">
        <f>VLOOKUP(AC971,[2]item!$A:$B,2,FALSE)</f>
        <v>2750</v>
      </c>
      <c r="AI971" s="14">
        <f>VLOOKUP(AE971,[2]item!$A:$B,2,FALSE)</f>
        <v>16</v>
      </c>
    </row>
    <row r="972" spans="2:35">
      <c r="B972" s="2">
        <v>1079</v>
      </c>
      <c r="C972" s="7" t="str">
        <f>VLOOKUP(B972,[1]成就!$A:$P,2,FALSE)</f>
        <v>战力</v>
      </c>
      <c r="D972" s="2">
        <f>VLOOKUP(C972,配置表!$B:$F,2,FALSE)</f>
        <v>1</v>
      </c>
      <c r="E972" s="2">
        <v>1080</v>
      </c>
      <c r="F972" s="8" t="str">
        <f t="shared" si="45"/>
        <v>34,2600000000</v>
      </c>
      <c r="G972" s="8" t="s">
        <v>46</v>
      </c>
      <c r="H972" s="7" t="str">
        <f t="shared" si="46"/>
        <v>17,5;2750,6000;16,7200</v>
      </c>
      <c r="I972" s="7" t="str">
        <f t="shared" si="47"/>
        <v>1,39000</v>
      </c>
      <c r="J972" s="8" t="str">
        <f>VLOOKUP(C972,配置表!$B:$F,5,FALSE)</f>
        <v>1,0</v>
      </c>
      <c r="K972" s="7" t="str">
        <f>VLOOKUP(C972,配置表!$B:$J,7,FALSE)&amp;W972</f>
        <v>主角战力达到2600000000</v>
      </c>
      <c r="L972" s="9"/>
      <c r="M972" s="9"/>
      <c r="N972" s="9"/>
      <c r="O972" s="9"/>
      <c r="P972" s="9"/>
      <c r="V972" s="11">
        <f>VLOOKUP(C972,配置表!$B:$F,4,FALSE)</f>
        <v>34</v>
      </c>
      <c r="W972" s="11">
        <f>VLOOKUP(B972,[1]成就!$A:$P,16,FALSE)</f>
        <v>2600000000</v>
      </c>
      <c r="X972" s="12"/>
      <c r="Y972" s="11">
        <f>VLOOKUP(B972,[1]成就!$A:$P,14,FALSE)</f>
        <v>39000</v>
      </c>
      <c r="Z972" s="12"/>
      <c r="AA972" s="14" t="s">
        <v>52</v>
      </c>
      <c r="AB972" s="14">
        <v>5</v>
      </c>
      <c r="AC972" s="14" t="s">
        <v>53</v>
      </c>
      <c r="AD972" s="14">
        <v>6000</v>
      </c>
      <c r="AE972" s="14" t="s">
        <v>54</v>
      </c>
      <c r="AF972" s="14">
        <v>7200</v>
      </c>
      <c r="AG972" s="14">
        <f>VLOOKUP(AA972,[2]item!$A:$B,2,FALSE)</f>
        <v>17</v>
      </c>
      <c r="AH972" s="14">
        <f>VLOOKUP(AC972,[2]item!$A:$B,2,FALSE)</f>
        <v>2750</v>
      </c>
      <c r="AI972" s="14">
        <f>VLOOKUP(AE972,[2]item!$A:$B,2,FALSE)</f>
        <v>16</v>
      </c>
    </row>
    <row r="973" spans="2:35">
      <c r="B973" s="2">
        <v>1080</v>
      </c>
      <c r="C973" s="7" t="str">
        <f>VLOOKUP(B973,[1]成就!$A:$P,2,FALSE)</f>
        <v>战力</v>
      </c>
      <c r="D973" s="2">
        <f>VLOOKUP(C973,配置表!$B:$F,2,FALSE)</f>
        <v>1</v>
      </c>
      <c r="E973" s="2">
        <v>1081</v>
      </c>
      <c r="F973" s="8" t="str">
        <f t="shared" si="45"/>
        <v>34,2800000000</v>
      </c>
      <c r="G973" s="8" t="s">
        <v>46</v>
      </c>
      <c r="H973" s="7" t="str">
        <f t="shared" si="46"/>
        <v>17,5;2750,6250;16,7500</v>
      </c>
      <c r="I973" s="7" t="str">
        <f t="shared" si="47"/>
        <v>1,42000</v>
      </c>
      <c r="J973" s="8" t="str">
        <f>VLOOKUP(C973,配置表!$B:$F,5,FALSE)</f>
        <v>1,0</v>
      </c>
      <c r="K973" s="7" t="str">
        <f>VLOOKUP(C973,配置表!$B:$J,7,FALSE)&amp;W973</f>
        <v>主角战力达到2800000000</v>
      </c>
      <c r="L973" s="9"/>
      <c r="M973" s="9"/>
      <c r="N973" s="9"/>
      <c r="O973" s="9"/>
      <c r="P973" s="9"/>
      <c r="V973" s="11">
        <f>VLOOKUP(C973,配置表!$B:$F,4,FALSE)</f>
        <v>34</v>
      </c>
      <c r="W973" s="11">
        <f>VLOOKUP(B973,[1]成就!$A:$P,16,FALSE)</f>
        <v>2800000000</v>
      </c>
      <c r="X973" s="12"/>
      <c r="Y973" s="11">
        <f>VLOOKUP(B973,[1]成就!$A:$P,14,FALSE)</f>
        <v>42000</v>
      </c>
      <c r="Z973" s="12"/>
      <c r="AA973" s="14" t="s">
        <v>52</v>
      </c>
      <c r="AB973" s="14">
        <v>5</v>
      </c>
      <c r="AC973" s="14" t="s">
        <v>53</v>
      </c>
      <c r="AD973" s="14">
        <v>6250</v>
      </c>
      <c r="AE973" s="14" t="s">
        <v>54</v>
      </c>
      <c r="AF973" s="14">
        <v>7500</v>
      </c>
      <c r="AG973" s="14">
        <f>VLOOKUP(AA973,[2]item!$A:$B,2,FALSE)</f>
        <v>17</v>
      </c>
      <c r="AH973" s="14">
        <f>VLOOKUP(AC973,[2]item!$A:$B,2,FALSE)</f>
        <v>2750</v>
      </c>
      <c r="AI973" s="14">
        <f>VLOOKUP(AE973,[2]item!$A:$B,2,FALSE)</f>
        <v>16</v>
      </c>
    </row>
    <row r="974" spans="2:35">
      <c r="B974" s="2">
        <v>1081</v>
      </c>
      <c r="C974" s="7" t="str">
        <f>VLOOKUP(B974,[1]成就!$A:$P,2,FALSE)</f>
        <v>战力</v>
      </c>
      <c r="D974" s="2">
        <f>VLOOKUP(C974,配置表!$B:$F,2,FALSE)</f>
        <v>1</v>
      </c>
      <c r="E974" s="2">
        <v>1082</v>
      </c>
      <c r="F974" s="8" t="str">
        <f t="shared" si="45"/>
        <v>34,3000000000</v>
      </c>
      <c r="G974" s="8" t="s">
        <v>46</v>
      </c>
      <c r="H974" s="7" t="str">
        <f t="shared" si="46"/>
        <v>22,5;2750,6250;16,7500</v>
      </c>
      <c r="I974" s="7" t="str">
        <f t="shared" si="47"/>
        <v>1,42000</v>
      </c>
      <c r="J974" s="8" t="str">
        <f>VLOOKUP(C974,配置表!$B:$F,5,FALSE)</f>
        <v>1,0</v>
      </c>
      <c r="K974" s="7" t="str">
        <f>VLOOKUP(C974,配置表!$B:$J,7,FALSE)&amp;W974</f>
        <v>主角战力达到3000000000</v>
      </c>
      <c r="L974" s="9"/>
      <c r="M974" s="9"/>
      <c r="N974" s="9"/>
      <c r="O974" s="9"/>
      <c r="P974" s="9"/>
      <c r="V974" s="11">
        <f>VLOOKUP(C974,配置表!$B:$F,4,FALSE)</f>
        <v>34</v>
      </c>
      <c r="W974" s="11">
        <f>VLOOKUP(B974,[1]成就!$A:$P,16,FALSE)</f>
        <v>3000000000</v>
      </c>
      <c r="X974" s="12"/>
      <c r="Y974" s="11">
        <f>VLOOKUP(B974,[1]成就!$A:$P,14,FALSE)</f>
        <v>42000</v>
      </c>
      <c r="Z974" s="12"/>
      <c r="AA974" s="14" t="s">
        <v>64</v>
      </c>
      <c r="AB974" s="14">
        <v>5</v>
      </c>
      <c r="AC974" s="14" t="s">
        <v>53</v>
      </c>
      <c r="AD974" s="14">
        <v>6250</v>
      </c>
      <c r="AE974" s="14" t="s">
        <v>54</v>
      </c>
      <c r="AF974" s="14">
        <v>7500</v>
      </c>
      <c r="AG974" s="14">
        <f>VLOOKUP(AA974,[2]item!$A:$B,2,FALSE)</f>
        <v>22</v>
      </c>
      <c r="AH974" s="14">
        <f>VLOOKUP(AC974,[2]item!$A:$B,2,FALSE)</f>
        <v>2750</v>
      </c>
      <c r="AI974" s="14">
        <f>VLOOKUP(AE974,[2]item!$A:$B,2,FALSE)</f>
        <v>16</v>
      </c>
    </row>
    <row r="975" spans="2:35">
      <c r="B975" s="2">
        <v>1082</v>
      </c>
      <c r="C975" s="7" t="str">
        <f>VLOOKUP(B975,[1]成就!$A:$P,2,FALSE)</f>
        <v>战力</v>
      </c>
      <c r="D975" s="2">
        <f>VLOOKUP(C975,配置表!$B:$F,2,FALSE)</f>
        <v>1</v>
      </c>
      <c r="E975" s="2">
        <v>1083</v>
      </c>
      <c r="F975" s="8" t="str">
        <f t="shared" si="45"/>
        <v>34,3250000000</v>
      </c>
      <c r="G975" s="8" t="s">
        <v>46</v>
      </c>
      <c r="H975" s="7" t="str">
        <f t="shared" si="46"/>
        <v>17,5;2750,6500;16,7800</v>
      </c>
      <c r="I975" s="7" t="str">
        <f t="shared" si="47"/>
        <v>1,45000</v>
      </c>
      <c r="J975" s="8" t="str">
        <f>VLOOKUP(C975,配置表!$B:$F,5,FALSE)</f>
        <v>1,0</v>
      </c>
      <c r="K975" s="7" t="str">
        <f>VLOOKUP(C975,配置表!$B:$J,7,FALSE)&amp;W975</f>
        <v>主角战力达到3250000000</v>
      </c>
      <c r="L975" s="9"/>
      <c r="M975" s="9"/>
      <c r="N975" s="9"/>
      <c r="O975" s="9"/>
      <c r="P975" s="9"/>
      <c r="V975" s="11">
        <f>VLOOKUP(C975,配置表!$B:$F,4,FALSE)</f>
        <v>34</v>
      </c>
      <c r="W975" s="11">
        <f>VLOOKUP(B975,[1]成就!$A:$P,16,FALSE)</f>
        <v>3250000000</v>
      </c>
      <c r="X975" s="12"/>
      <c r="Y975" s="11">
        <f>VLOOKUP(B975,[1]成就!$A:$P,14,FALSE)</f>
        <v>45000</v>
      </c>
      <c r="Z975" s="12"/>
      <c r="AA975" s="14" t="s">
        <v>52</v>
      </c>
      <c r="AB975" s="14">
        <v>5</v>
      </c>
      <c r="AC975" s="14" t="s">
        <v>53</v>
      </c>
      <c r="AD975" s="14">
        <v>6500</v>
      </c>
      <c r="AE975" s="14" t="s">
        <v>54</v>
      </c>
      <c r="AF975" s="14">
        <v>7800</v>
      </c>
      <c r="AG975" s="14">
        <f>VLOOKUP(AA975,[2]item!$A:$B,2,FALSE)</f>
        <v>17</v>
      </c>
      <c r="AH975" s="14">
        <f>VLOOKUP(AC975,[2]item!$A:$B,2,FALSE)</f>
        <v>2750</v>
      </c>
      <c r="AI975" s="14">
        <f>VLOOKUP(AE975,[2]item!$A:$B,2,FALSE)</f>
        <v>16</v>
      </c>
    </row>
    <row r="976" spans="2:35">
      <c r="B976" s="2">
        <v>1083</v>
      </c>
      <c r="C976" s="7" t="str">
        <f>VLOOKUP(B976,[1]成就!$A:$P,2,FALSE)</f>
        <v>战力</v>
      </c>
      <c r="D976" s="2">
        <f>VLOOKUP(C976,配置表!$B:$F,2,FALSE)</f>
        <v>1</v>
      </c>
      <c r="E976" s="2">
        <v>1084</v>
      </c>
      <c r="F976" s="8" t="str">
        <f t="shared" si="45"/>
        <v>34,3500000000</v>
      </c>
      <c r="G976" s="8" t="s">
        <v>46</v>
      </c>
      <c r="H976" s="7" t="str">
        <f t="shared" si="46"/>
        <v>17,5;2750,6500;16,7800</v>
      </c>
      <c r="I976" s="7" t="str">
        <f t="shared" si="47"/>
        <v>1,45000</v>
      </c>
      <c r="J976" s="8" t="str">
        <f>VLOOKUP(C976,配置表!$B:$F,5,FALSE)</f>
        <v>1,0</v>
      </c>
      <c r="K976" s="7" t="str">
        <f>VLOOKUP(C976,配置表!$B:$J,7,FALSE)&amp;W976</f>
        <v>主角战力达到3500000000</v>
      </c>
      <c r="L976" s="9"/>
      <c r="M976" s="9"/>
      <c r="N976" s="9"/>
      <c r="O976" s="9"/>
      <c r="P976" s="9"/>
      <c r="V976" s="11">
        <f>VLOOKUP(C976,配置表!$B:$F,4,FALSE)</f>
        <v>34</v>
      </c>
      <c r="W976" s="11">
        <f>VLOOKUP(B976,[1]成就!$A:$P,16,FALSE)</f>
        <v>3500000000</v>
      </c>
      <c r="X976" s="12"/>
      <c r="Y976" s="11">
        <f>VLOOKUP(B976,[1]成就!$A:$P,14,FALSE)</f>
        <v>45000</v>
      </c>
      <c r="Z976" s="12"/>
      <c r="AA976" s="14" t="s">
        <v>52</v>
      </c>
      <c r="AB976" s="14">
        <v>5</v>
      </c>
      <c r="AC976" s="14" t="s">
        <v>53</v>
      </c>
      <c r="AD976" s="14">
        <v>6500</v>
      </c>
      <c r="AE976" s="14" t="s">
        <v>54</v>
      </c>
      <c r="AF976" s="14">
        <v>7800</v>
      </c>
      <c r="AG976" s="14">
        <f>VLOOKUP(AA976,[2]item!$A:$B,2,FALSE)</f>
        <v>17</v>
      </c>
      <c r="AH976" s="14">
        <f>VLOOKUP(AC976,[2]item!$A:$B,2,FALSE)</f>
        <v>2750</v>
      </c>
      <c r="AI976" s="14">
        <f>VLOOKUP(AE976,[2]item!$A:$B,2,FALSE)</f>
        <v>16</v>
      </c>
    </row>
    <row r="977" spans="2:35">
      <c r="B977" s="2">
        <v>1084</v>
      </c>
      <c r="C977" s="7" t="str">
        <f>VLOOKUP(B977,[1]成就!$A:$P,2,FALSE)</f>
        <v>战力</v>
      </c>
      <c r="D977" s="2">
        <f>VLOOKUP(C977,配置表!$B:$F,2,FALSE)</f>
        <v>1</v>
      </c>
      <c r="E977" s="2">
        <v>1085</v>
      </c>
      <c r="F977" s="8" t="str">
        <f t="shared" si="45"/>
        <v>34,3750000000</v>
      </c>
      <c r="G977" s="8" t="s">
        <v>46</v>
      </c>
      <c r="H977" s="7" t="str">
        <f t="shared" si="46"/>
        <v>22,5;2750,6750;16,8100</v>
      </c>
      <c r="I977" s="7" t="str">
        <f t="shared" si="47"/>
        <v>1,48000</v>
      </c>
      <c r="J977" s="8" t="str">
        <f>VLOOKUP(C977,配置表!$B:$F,5,FALSE)</f>
        <v>1,0</v>
      </c>
      <c r="K977" s="7" t="str">
        <f>VLOOKUP(C977,配置表!$B:$J,7,FALSE)&amp;W977</f>
        <v>主角战力达到3750000000</v>
      </c>
      <c r="L977" s="9"/>
      <c r="M977" s="9"/>
      <c r="N977" s="9"/>
      <c r="O977" s="9"/>
      <c r="P977" s="9"/>
      <c r="V977" s="11">
        <f>VLOOKUP(C977,配置表!$B:$F,4,FALSE)</f>
        <v>34</v>
      </c>
      <c r="W977" s="11">
        <f>VLOOKUP(B977,[1]成就!$A:$P,16,FALSE)</f>
        <v>3750000000</v>
      </c>
      <c r="X977" s="12"/>
      <c r="Y977" s="11">
        <f>VLOOKUP(B977,[1]成就!$A:$P,14,FALSE)</f>
        <v>48000</v>
      </c>
      <c r="Z977" s="12"/>
      <c r="AA977" s="14" t="s">
        <v>64</v>
      </c>
      <c r="AB977" s="14">
        <v>5</v>
      </c>
      <c r="AC977" s="14" t="s">
        <v>53</v>
      </c>
      <c r="AD977" s="14">
        <v>6750</v>
      </c>
      <c r="AE977" s="14" t="s">
        <v>54</v>
      </c>
      <c r="AF977" s="14">
        <v>8100</v>
      </c>
      <c r="AG977" s="14">
        <f>VLOOKUP(AA977,[2]item!$A:$B,2,FALSE)</f>
        <v>22</v>
      </c>
      <c r="AH977" s="14">
        <f>VLOOKUP(AC977,[2]item!$A:$B,2,FALSE)</f>
        <v>2750</v>
      </c>
      <c r="AI977" s="14">
        <f>VLOOKUP(AE977,[2]item!$A:$B,2,FALSE)</f>
        <v>16</v>
      </c>
    </row>
    <row r="978" spans="2:35">
      <c r="B978" s="2">
        <v>1085</v>
      </c>
      <c r="C978" s="7" t="str">
        <f>VLOOKUP(B978,[1]成就!$A:$P,2,FALSE)</f>
        <v>战力</v>
      </c>
      <c r="D978" s="2">
        <f>VLOOKUP(C978,配置表!$B:$F,2,FALSE)</f>
        <v>1</v>
      </c>
      <c r="E978" s="2">
        <v>1086</v>
      </c>
      <c r="F978" s="8" t="str">
        <f t="shared" si="45"/>
        <v>34,4000000000</v>
      </c>
      <c r="G978" s="8" t="s">
        <v>46</v>
      </c>
      <c r="H978" s="7" t="str">
        <f t="shared" si="46"/>
        <v>17,5;2750,6750;16,8100</v>
      </c>
      <c r="I978" s="7" t="str">
        <f t="shared" si="47"/>
        <v>1,48000</v>
      </c>
      <c r="J978" s="8" t="str">
        <f>VLOOKUP(C978,配置表!$B:$F,5,FALSE)</f>
        <v>1,0</v>
      </c>
      <c r="K978" s="7" t="str">
        <f>VLOOKUP(C978,配置表!$B:$J,7,FALSE)&amp;W978</f>
        <v>主角战力达到4000000000</v>
      </c>
      <c r="L978" s="9"/>
      <c r="M978" s="9"/>
      <c r="N978" s="9"/>
      <c r="O978" s="9"/>
      <c r="P978" s="9"/>
      <c r="V978" s="11">
        <f>VLOOKUP(C978,配置表!$B:$F,4,FALSE)</f>
        <v>34</v>
      </c>
      <c r="W978" s="11">
        <f>VLOOKUP(B978,[1]成就!$A:$P,16,FALSE)</f>
        <v>4000000000</v>
      </c>
      <c r="X978" s="12"/>
      <c r="Y978" s="11">
        <f>VLOOKUP(B978,[1]成就!$A:$P,14,FALSE)</f>
        <v>48000</v>
      </c>
      <c r="Z978" s="12"/>
      <c r="AA978" s="14" t="s">
        <v>52</v>
      </c>
      <c r="AB978" s="14">
        <v>5</v>
      </c>
      <c r="AC978" s="14" t="s">
        <v>53</v>
      </c>
      <c r="AD978" s="14">
        <v>6750</v>
      </c>
      <c r="AE978" s="14" t="s">
        <v>54</v>
      </c>
      <c r="AF978" s="14">
        <v>8100</v>
      </c>
      <c r="AG978" s="14">
        <f>VLOOKUP(AA978,[2]item!$A:$B,2,FALSE)</f>
        <v>17</v>
      </c>
      <c r="AH978" s="14">
        <f>VLOOKUP(AC978,[2]item!$A:$B,2,FALSE)</f>
        <v>2750</v>
      </c>
      <c r="AI978" s="14">
        <f>VLOOKUP(AE978,[2]item!$A:$B,2,FALSE)</f>
        <v>16</v>
      </c>
    </row>
    <row r="979" spans="2:35">
      <c r="B979" s="2">
        <v>1086</v>
      </c>
      <c r="C979" s="7" t="str">
        <f>VLOOKUP(B979,[1]成就!$A:$P,2,FALSE)</f>
        <v>战力</v>
      </c>
      <c r="D979" s="2">
        <f>VLOOKUP(C979,配置表!$B:$F,2,FALSE)</f>
        <v>1</v>
      </c>
      <c r="E979" s="2">
        <v>1087</v>
      </c>
      <c r="F979" s="8" t="str">
        <f t="shared" si="45"/>
        <v>34,4250000000</v>
      </c>
      <c r="G979" s="8" t="s">
        <v>46</v>
      </c>
      <c r="H979" s="7" t="str">
        <f t="shared" si="46"/>
        <v>17,5;2750,7000;16,8400</v>
      </c>
      <c r="I979" s="7" t="str">
        <f t="shared" si="47"/>
        <v>1,51000</v>
      </c>
      <c r="J979" s="8" t="str">
        <f>VLOOKUP(C979,配置表!$B:$F,5,FALSE)</f>
        <v>1,0</v>
      </c>
      <c r="K979" s="7" t="str">
        <f>VLOOKUP(C979,配置表!$B:$J,7,FALSE)&amp;W979</f>
        <v>主角战力达到4250000000</v>
      </c>
      <c r="L979" s="9"/>
      <c r="M979" s="9"/>
      <c r="N979" s="9"/>
      <c r="O979" s="9"/>
      <c r="P979" s="9"/>
      <c r="V979" s="11">
        <f>VLOOKUP(C979,配置表!$B:$F,4,FALSE)</f>
        <v>34</v>
      </c>
      <c r="W979" s="11">
        <f>VLOOKUP(B979,[1]成就!$A:$P,16,FALSE)</f>
        <v>4250000000</v>
      </c>
      <c r="X979" s="12"/>
      <c r="Y979" s="11">
        <f>VLOOKUP(B979,[1]成就!$A:$P,14,FALSE)</f>
        <v>51000</v>
      </c>
      <c r="Z979" s="12"/>
      <c r="AA979" s="14" t="s">
        <v>52</v>
      </c>
      <c r="AB979" s="14">
        <v>5</v>
      </c>
      <c r="AC979" s="14" t="s">
        <v>53</v>
      </c>
      <c r="AD979" s="14">
        <v>7000</v>
      </c>
      <c r="AE979" s="14" t="s">
        <v>54</v>
      </c>
      <c r="AF979" s="14">
        <v>8400</v>
      </c>
      <c r="AG979" s="14">
        <f>VLOOKUP(AA979,[2]item!$A:$B,2,FALSE)</f>
        <v>17</v>
      </c>
      <c r="AH979" s="14">
        <f>VLOOKUP(AC979,[2]item!$A:$B,2,FALSE)</f>
        <v>2750</v>
      </c>
      <c r="AI979" s="14">
        <f>VLOOKUP(AE979,[2]item!$A:$B,2,FALSE)</f>
        <v>16</v>
      </c>
    </row>
    <row r="980" spans="2:35">
      <c r="B980" s="2">
        <v>1087</v>
      </c>
      <c r="C980" s="7" t="str">
        <f>VLOOKUP(B980,[1]成就!$A:$P,2,FALSE)</f>
        <v>战力</v>
      </c>
      <c r="D980" s="2">
        <f>VLOOKUP(C980,配置表!$B:$F,2,FALSE)</f>
        <v>1</v>
      </c>
      <c r="E980" s="2">
        <v>1088</v>
      </c>
      <c r="F980" s="8" t="str">
        <f t="shared" si="45"/>
        <v>34,4500000000</v>
      </c>
      <c r="G980" s="8" t="s">
        <v>46</v>
      </c>
      <c r="H980" s="7" t="str">
        <f t="shared" si="46"/>
        <v>22,5;2750,7000;16,8400</v>
      </c>
      <c r="I980" s="7" t="str">
        <f t="shared" si="47"/>
        <v>1,51000</v>
      </c>
      <c r="J980" s="8" t="str">
        <f>VLOOKUP(C980,配置表!$B:$F,5,FALSE)</f>
        <v>1,0</v>
      </c>
      <c r="K980" s="7" t="str">
        <f>VLOOKUP(C980,配置表!$B:$J,7,FALSE)&amp;W980</f>
        <v>主角战力达到4500000000</v>
      </c>
      <c r="L980" s="9"/>
      <c r="M980" s="9"/>
      <c r="N980" s="9"/>
      <c r="O980" s="9"/>
      <c r="P980" s="9"/>
      <c r="V980" s="11">
        <f>VLOOKUP(C980,配置表!$B:$F,4,FALSE)</f>
        <v>34</v>
      </c>
      <c r="W980" s="11">
        <f>VLOOKUP(B980,[1]成就!$A:$P,16,FALSE)</f>
        <v>4500000000</v>
      </c>
      <c r="X980" s="12"/>
      <c r="Y980" s="11">
        <f>VLOOKUP(B980,[1]成就!$A:$P,14,FALSE)</f>
        <v>51000</v>
      </c>
      <c r="Z980" s="12"/>
      <c r="AA980" s="14" t="s">
        <v>64</v>
      </c>
      <c r="AB980" s="14">
        <v>5</v>
      </c>
      <c r="AC980" s="14" t="s">
        <v>53</v>
      </c>
      <c r="AD980" s="14">
        <v>7000</v>
      </c>
      <c r="AE980" s="14" t="s">
        <v>54</v>
      </c>
      <c r="AF980" s="14">
        <v>8400</v>
      </c>
      <c r="AG980" s="14">
        <f>VLOOKUP(AA980,[2]item!$A:$B,2,FALSE)</f>
        <v>22</v>
      </c>
      <c r="AH980" s="14">
        <f>VLOOKUP(AC980,[2]item!$A:$B,2,FALSE)</f>
        <v>2750</v>
      </c>
      <c r="AI980" s="14">
        <f>VLOOKUP(AE980,[2]item!$A:$B,2,FALSE)</f>
        <v>16</v>
      </c>
    </row>
    <row r="981" spans="2:35">
      <c r="B981" s="2">
        <v>1088</v>
      </c>
      <c r="C981" s="7" t="str">
        <f>VLOOKUP(B981,[1]成就!$A:$P,2,FALSE)</f>
        <v>战力</v>
      </c>
      <c r="D981" s="2">
        <f>VLOOKUP(C981,配置表!$B:$F,2,FALSE)</f>
        <v>1</v>
      </c>
      <c r="E981" s="2">
        <v>1089</v>
      </c>
      <c r="F981" s="8" t="str">
        <f t="shared" si="45"/>
        <v>34,5000000000</v>
      </c>
      <c r="G981" s="8" t="s">
        <v>46</v>
      </c>
      <c r="H981" s="7" t="str">
        <f t="shared" si="46"/>
        <v>17,5;2750,7250;16,8700</v>
      </c>
      <c r="I981" s="7" t="str">
        <f t="shared" si="47"/>
        <v>1,54000</v>
      </c>
      <c r="J981" s="8" t="str">
        <f>VLOOKUP(C981,配置表!$B:$F,5,FALSE)</f>
        <v>1,0</v>
      </c>
      <c r="K981" s="7" t="str">
        <f>VLOOKUP(C981,配置表!$B:$J,7,FALSE)&amp;W981</f>
        <v>主角战力达到5000000000</v>
      </c>
      <c r="L981" s="9"/>
      <c r="M981" s="9"/>
      <c r="N981" s="9"/>
      <c r="O981" s="9"/>
      <c r="P981" s="9"/>
      <c r="V981" s="11">
        <f>VLOOKUP(C981,配置表!$B:$F,4,FALSE)</f>
        <v>34</v>
      </c>
      <c r="W981" s="11">
        <f>VLOOKUP(B981,[1]成就!$A:$P,16,FALSE)</f>
        <v>5000000000</v>
      </c>
      <c r="X981" s="12"/>
      <c r="Y981" s="11">
        <f>VLOOKUP(B981,[1]成就!$A:$P,14,FALSE)</f>
        <v>54000</v>
      </c>
      <c r="Z981" s="12"/>
      <c r="AA981" s="14" t="s">
        <v>52</v>
      </c>
      <c r="AB981" s="14">
        <v>5</v>
      </c>
      <c r="AC981" s="14" t="s">
        <v>53</v>
      </c>
      <c r="AD981" s="14">
        <v>7250</v>
      </c>
      <c r="AE981" s="14" t="s">
        <v>54</v>
      </c>
      <c r="AF981" s="14">
        <v>8700</v>
      </c>
      <c r="AG981" s="14">
        <f>VLOOKUP(AA981,[2]item!$A:$B,2,FALSE)</f>
        <v>17</v>
      </c>
      <c r="AH981" s="14">
        <f>VLOOKUP(AC981,[2]item!$A:$B,2,FALSE)</f>
        <v>2750</v>
      </c>
      <c r="AI981" s="14">
        <f>VLOOKUP(AE981,[2]item!$A:$B,2,FALSE)</f>
        <v>16</v>
      </c>
    </row>
    <row r="982" spans="2:35">
      <c r="B982" s="2">
        <v>1089</v>
      </c>
      <c r="C982" s="7" t="str">
        <f>VLOOKUP(B982,[1]成就!$A:$P,2,FALSE)</f>
        <v>战力</v>
      </c>
      <c r="D982" s="2">
        <f>VLOOKUP(C982,配置表!$B:$F,2,FALSE)</f>
        <v>1</v>
      </c>
      <c r="E982" s="2">
        <v>1090</v>
      </c>
      <c r="F982" s="8" t="str">
        <f t="shared" si="45"/>
        <v>34,5500000000</v>
      </c>
      <c r="G982" s="8" t="s">
        <v>46</v>
      </c>
      <c r="H982" s="7" t="str">
        <f t="shared" si="46"/>
        <v>17,5;2750,7250;16,8700</v>
      </c>
      <c r="I982" s="7" t="str">
        <f t="shared" si="47"/>
        <v>1,54000</v>
      </c>
      <c r="J982" s="8" t="str">
        <f>VLOOKUP(C982,配置表!$B:$F,5,FALSE)</f>
        <v>1,0</v>
      </c>
      <c r="K982" s="7" t="str">
        <f>VLOOKUP(C982,配置表!$B:$J,7,FALSE)&amp;W982</f>
        <v>主角战力达到5500000000</v>
      </c>
      <c r="L982" s="9"/>
      <c r="M982" s="9"/>
      <c r="N982" s="9"/>
      <c r="O982" s="9"/>
      <c r="P982" s="9"/>
      <c r="V982" s="11">
        <f>VLOOKUP(C982,配置表!$B:$F,4,FALSE)</f>
        <v>34</v>
      </c>
      <c r="W982" s="11">
        <f>VLOOKUP(B982,[1]成就!$A:$P,16,FALSE)</f>
        <v>5500000000</v>
      </c>
      <c r="X982" s="12"/>
      <c r="Y982" s="11">
        <f>VLOOKUP(B982,[1]成就!$A:$P,14,FALSE)</f>
        <v>54000</v>
      </c>
      <c r="Z982" s="12"/>
      <c r="AA982" s="14" t="s">
        <v>52</v>
      </c>
      <c r="AB982" s="14">
        <v>5</v>
      </c>
      <c r="AC982" s="14" t="s">
        <v>53</v>
      </c>
      <c r="AD982" s="14">
        <v>7250</v>
      </c>
      <c r="AE982" s="14" t="s">
        <v>54</v>
      </c>
      <c r="AF982" s="14">
        <v>8700</v>
      </c>
      <c r="AG982" s="14">
        <f>VLOOKUP(AA982,[2]item!$A:$B,2,FALSE)</f>
        <v>17</v>
      </c>
      <c r="AH982" s="14">
        <f>VLOOKUP(AC982,[2]item!$A:$B,2,FALSE)</f>
        <v>2750</v>
      </c>
      <c r="AI982" s="14">
        <f>VLOOKUP(AE982,[2]item!$A:$B,2,FALSE)</f>
        <v>16</v>
      </c>
    </row>
    <row r="983" spans="2:35">
      <c r="B983" s="2">
        <v>1090</v>
      </c>
      <c r="C983" s="7" t="str">
        <f>VLOOKUP(B983,[1]成就!$A:$P,2,FALSE)</f>
        <v>战力</v>
      </c>
      <c r="D983" s="2">
        <f>VLOOKUP(C983,配置表!$B:$F,2,FALSE)</f>
        <v>1</v>
      </c>
      <c r="E983" s="2">
        <v>1091</v>
      </c>
      <c r="F983" s="8" t="str">
        <f t="shared" si="45"/>
        <v>34,5750000000</v>
      </c>
      <c r="G983" s="8" t="s">
        <v>46</v>
      </c>
      <c r="H983" s="7" t="str">
        <f t="shared" si="46"/>
        <v>22,5;2750,7500;16,9000</v>
      </c>
      <c r="I983" s="7" t="str">
        <f t="shared" si="47"/>
        <v>1,57000</v>
      </c>
      <c r="J983" s="8" t="str">
        <f>VLOOKUP(C983,配置表!$B:$F,5,FALSE)</f>
        <v>1,0</v>
      </c>
      <c r="K983" s="7" t="str">
        <f>VLOOKUP(C983,配置表!$B:$J,7,FALSE)&amp;W983</f>
        <v>主角战力达到5750000000</v>
      </c>
      <c r="L983" s="9"/>
      <c r="M983" s="9"/>
      <c r="N983" s="9"/>
      <c r="O983" s="9"/>
      <c r="P983" s="9"/>
      <c r="V983" s="11">
        <f>VLOOKUP(C983,配置表!$B:$F,4,FALSE)</f>
        <v>34</v>
      </c>
      <c r="W983" s="11">
        <f>VLOOKUP(B983,[1]成就!$A:$P,16,FALSE)</f>
        <v>5750000000</v>
      </c>
      <c r="X983" s="12"/>
      <c r="Y983" s="11">
        <f>VLOOKUP(B983,[1]成就!$A:$P,14,FALSE)</f>
        <v>57000</v>
      </c>
      <c r="Z983" s="12"/>
      <c r="AA983" s="14" t="s">
        <v>64</v>
      </c>
      <c r="AB983" s="14">
        <v>5</v>
      </c>
      <c r="AC983" s="14" t="s">
        <v>53</v>
      </c>
      <c r="AD983" s="14">
        <v>7500</v>
      </c>
      <c r="AE983" s="14" t="s">
        <v>54</v>
      </c>
      <c r="AF983" s="14">
        <v>9000</v>
      </c>
      <c r="AG983" s="14">
        <f>VLOOKUP(AA983,[2]item!$A:$B,2,FALSE)</f>
        <v>22</v>
      </c>
      <c r="AH983" s="14">
        <f>VLOOKUP(AC983,[2]item!$A:$B,2,FALSE)</f>
        <v>2750</v>
      </c>
      <c r="AI983" s="14">
        <f>VLOOKUP(AE983,[2]item!$A:$B,2,FALSE)</f>
        <v>16</v>
      </c>
    </row>
    <row r="984" spans="2:35">
      <c r="B984" s="2">
        <v>1091</v>
      </c>
      <c r="C984" s="7" t="str">
        <f>VLOOKUP(B984,[1]成就!$A:$P,2,FALSE)</f>
        <v>战力</v>
      </c>
      <c r="D984" s="2">
        <f>VLOOKUP(C984,配置表!$B:$F,2,FALSE)</f>
        <v>1</v>
      </c>
      <c r="E984" s="2">
        <v>1092</v>
      </c>
      <c r="F984" s="8" t="str">
        <f t="shared" si="45"/>
        <v>34,6000000000</v>
      </c>
      <c r="G984" s="8" t="s">
        <v>46</v>
      </c>
      <c r="H984" s="7" t="str">
        <f t="shared" si="46"/>
        <v>17,5;2750,7500;16,9000</v>
      </c>
      <c r="I984" s="7" t="str">
        <f t="shared" si="47"/>
        <v>1,57000</v>
      </c>
      <c r="J984" s="8" t="str">
        <f>VLOOKUP(C984,配置表!$B:$F,5,FALSE)</f>
        <v>1,0</v>
      </c>
      <c r="K984" s="7" t="str">
        <f>VLOOKUP(C984,配置表!$B:$J,7,FALSE)&amp;W984</f>
        <v>主角战力达到6000000000</v>
      </c>
      <c r="L984" s="9"/>
      <c r="M984" s="9"/>
      <c r="N984" s="9"/>
      <c r="O984" s="9"/>
      <c r="P984" s="9"/>
      <c r="V984" s="11">
        <f>VLOOKUP(C984,配置表!$B:$F,4,FALSE)</f>
        <v>34</v>
      </c>
      <c r="W984" s="11">
        <f>VLOOKUP(B984,[1]成就!$A:$P,16,FALSE)</f>
        <v>6000000000</v>
      </c>
      <c r="X984" s="12"/>
      <c r="Y984" s="11">
        <f>VLOOKUP(B984,[1]成就!$A:$P,14,FALSE)</f>
        <v>57000</v>
      </c>
      <c r="Z984" s="12"/>
      <c r="AA984" s="14" t="s">
        <v>52</v>
      </c>
      <c r="AB984" s="14">
        <v>5</v>
      </c>
      <c r="AC984" s="14" t="s">
        <v>53</v>
      </c>
      <c r="AD984" s="14">
        <v>7500</v>
      </c>
      <c r="AE984" s="14" t="s">
        <v>54</v>
      </c>
      <c r="AF984" s="14">
        <v>9000</v>
      </c>
      <c r="AG984" s="14">
        <f>VLOOKUP(AA984,[2]item!$A:$B,2,FALSE)</f>
        <v>17</v>
      </c>
      <c r="AH984" s="14">
        <f>VLOOKUP(AC984,[2]item!$A:$B,2,FALSE)</f>
        <v>2750</v>
      </c>
      <c r="AI984" s="14">
        <f>VLOOKUP(AE984,[2]item!$A:$B,2,FALSE)</f>
        <v>16</v>
      </c>
    </row>
    <row r="985" spans="2:35">
      <c r="B985" s="2">
        <v>1092</v>
      </c>
      <c r="C985" s="7" t="str">
        <f>VLOOKUP(B985,[1]成就!$A:$P,2,FALSE)</f>
        <v>战力</v>
      </c>
      <c r="D985" s="2">
        <f>VLOOKUP(C985,配置表!$B:$F,2,FALSE)</f>
        <v>1</v>
      </c>
      <c r="E985" s="2">
        <v>1093</v>
      </c>
      <c r="F985" s="8" t="str">
        <f t="shared" si="45"/>
        <v>34,6250000000</v>
      </c>
      <c r="G985" s="8" t="s">
        <v>46</v>
      </c>
      <c r="H985" s="7" t="str">
        <f t="shared" si="46"/>
        <v>17,5;2750,7750;16,9300</v>
      </c>
      <c r="I985" s="7" t="str">
        <f t="shared" si="47"/>
        <v>1,60000</v>
      </c>
      <c r="J985" s="8" t="str">
        <f>VLOOKUP(C985,配置表!$B:$F,5,FALSE)</f>
        <v>1,0</v>
      </c>
      <c r="K985" s="7" t="str">
        <f>VLOOKUP(C985,配置表!$B:$J,7,FALSE)&amp;W985</f>
        <v>主角战力达到6250000000</v>
      </c>
      <c r="L985" s="9"/>
      <c r="M985" s="9"/>
      <c r="N985" s="9"/>
      <c r="O985" s="9"/>
      <c r="P985" s="9"/>
      <c r="V985" s="11">
        <f>VLOOKUP(C985,配置表!$B:$F,4,FALSE)</f>
        <v>34</v>
      </c>
      <c r="W985" s="11">
        <f>VLOOKUP(B985,[1]成就!$A:$P,16,FALSE)</f>
        <v>6250000000</v>
      </c>
      <c r="X985" s="12"/>
      <c r="Y985" s="11">
        <f>VLOOKUP(B985,[1]成就!$A:$P,14,FALSE)</f>
        <v>60000</v>
      </c>
      <c r="Z985" s="12"/>
      <c r="AA985" s="14" t="s">
        <v>52</v>
      </c>
      <c r="AB985" s="14">
        <v>5</v>
      </c>
      <c r="AC985" s="14" t="s">
        <v>53</v>
      </c>
      <c r="AD985" s="14">
        <v>7750</v>
      </c>
      <c r="AE985" s="14" t="s">
        <v>54</v>
      </c>
      <c r="AF985" s="14">
        <v>9300</v>
      </c>
      <c r="AG985" s="14">
        <f>VLOOKUP(AA985,[2]item!$A:$B,2,FALSE)</f>
        <v>17</v>
      </c>
      <c r="AH985" s="14">
        <f>VLOOKUP(AC985,[2]item!$A:$B,2,FALSE)</f>
        <v>2750</v>
      </c>
      <c r="AI985" s="14">
        <f>VLOOKUP(AE985,[2]item!$A:$B,2,FALSE)</f>
        <v>16</v>
      </c>
    </row>
    <row r="986" spans="2:35">
      <c r="B986" s="2">
        <v>1093</v>
      </c>
      <c r="C986" s="7" t="str">
        <f>VLOOKUP(B986,[1]成就!$A:$P,2,FALSE)</f>
        <v>战力</v>
      </c>
      <c r="D986" s="2">
        <f>VLOOKUP(C986,配置表!$B:$F,2,FALSE)</f>
        <v>1</v>
      </c>
      <c r="E986" s="2">
        <v>1094</v>
      </c>
      <c r="F986" s="8" t="str">
        <f t="shared" si="45"/>
        <v>34,6500000000</v>
      </c>
      <c r="G986" s="8" t="s">
        <v>46</v>
      </c>
      <c r="H986" s="7" t="str">
        <f t="shared" si="46"/>
        <v>22,5;2750,7750;16,9300</v>
      </c>
      <c r="I986" s="7" t="str">
        <f t="shared" si="47"/>
        <v>1,60000</v>
      </c>
      <c r="J986" s="8" t="str">
        <f>VLOOKUP(C986,配置表!$B:$F,5,FALSE)</f>
        <v>1,0</v>
      </c>
      <c r="K986" s="7" t="str">
        <f>VLOOKUP(C986,配置表!$B:$J,7,FALSE)&amp;W986</f>
        <v>主角战力达到6500000000</v>
      </c>
      <c r="L986" s="9"/>
      <c r="M986" s="9"/>
      <c r="N986" s="9"/>
      <c r="O986" s="9"/>
      <c r="P986" s="9"/>
      <c r="V986" s="11">
        <f>VLOOKUP(C986,配置表!$B:$F,4,FALSE)</f>
        <v>34</v>
      </c>
      <c r="W986" s="11">
        <f>VLOOKUP(B986,[1]成就!$A:$P,16,FALSE)</f>
        <v>6500000000</v>
      </c>
      <c r="X986" s="12"/>
      <c r="Y986" s="11">
        <f>VLOOKUP(B986,[1]成就!$A:$P,14,FALSE)</f>
        <v>60000</v>
      </c>
      <c r="Z986" s="12"/>
      <c r="AA986" s="14" t="s">
        <v>64</v>
      </c>
      <c r="AB986" s="14">
        <v>5</v>
      </c>
      <c r="AC986" s="14" t="s">
        <v>53</v>
      </c>
      <c r="AD986" s="14">
        <v>7750</v>
      </c>
      <c r="AE986" s="14" t="s">
        <v>54</v>
      </c>
      <c r="AF986" s="14">
        <v>9300</v>
      </c>
      <c r="AG986" s="14">
        <f>VLOOKUP(AA986,[2]item!$A:$B,2,FALSE)</f>
        <v>22</v>
      </c>
      <c r="AH986" s="14">
        <f>VLOOKUP(AC986,[2]item!$A:$B,2,FALSE)</f>
        <v>2750</v>
      </c>
      <c r="AI986" s="14">
        <f>VLOOKUP(AE986,[2]item!$A:$B,2,FALSE)</f>
        <v>16</v>
      </c>
    </row>
    <row r="987" spans="2:35">
      <c r="B987" s="2">
        <v>1094</v>
      </c>
      <c r="C987" s="7" t="str">
        <f>VLOOKUP(B987,[1]成就!$A:$P,2,FALSE)</f>
        <v>战力</v>
      </c>
      <c r="D987" s="2">
        <f>VLOOKUP(C987,配置表!$B:$F,2,FALSE)</f>
        <v>1</v>
      </c>
      <c r="E987" s="2">
        <v>1095</v>
      </c>
      <c r="F987" s="8" t="str">
        <f t="shared" si="45"/>
        <v>34,6750000000</v>
      </c>
      <c r="G987" s="8" t="s">
        <v>46</v>
      </c>
      <c r="H987" s="7" t="str">
        <f t="shared" si="46"/>
        <v>17,5;2750,8000;16,9600</v>
      </c>
      <c r="I987" s="7" t="str">
        <f t="shared" si="47"/>
        <v>1,63000</v>
      </c>
      <c r="J987" s="8" t="str">
        <f>VLOOKUP(C987,配置表!$B:$F,5,FALSE)</f>
        <v>1,0</v>
      </c>
      <c r="K987" s="7" t="str">
        <f>VLOOKUP(C987,配置表!$B:$J,7,FALSE)&amp;W987</f>
        <v>主角战力达到6750000000</v>
      </c>
      <c r="L987" s="9"/>
      <c r="M987" s="9"/>
      <c r="N987" s="9"/>
      <c r="O987" s="9"/>
      <c r="P987" s="9"/>
      <c r="V987" s="11">
        <f>VLOOKUP(C987,配置表!$B:$F,4,FALSE)</f>
        <v>34</v>
      </c>
      <c r="W987" s="11">
        <f>VLOOKUP(B987,[1]成就!$A:$P,16,FALSE)</f>
        <v>6750000000</v>
      </c>
      <c r="X987" s="12"/>
      <c r="Y987" s="11">
        <f>VLOOKUP(B987,[1]成就!$A:$P,14,FALSE)</f>
        <v>63000</v>
      </c>
      <c r="Z987" s="12"/>
      <c r="AA987" s="14" t="s">
        <v>52</v>
      </c>
      <c r="AB987" s="14">
        <v>5</v>
      </c>
      <c r="AC987" s="14" t="s">
        <v>53</v>
      </c>
      <c r="AD987" s="14">
        <v>8000</v>
      </c>
      <c r="AE987" s="14" t="s">
        <v>54</v>
      </c>
      <c r="AF987" s="14">
        <v>9600</v>
      </c>
      <c r="AG987" s="14">
        <f>VLOOKUP(AA987,[2]item!$A:$B,2,FALSE)</f>
        <v>17</v>
      </c>
      <c r="AH987" s="14">
        <f>VLOOKUP(AC987,[2]item!$A:$B,2,FALSE)</f>
        <v>2750</v>
      </c>
      <c r="AI987" s="14">
        <f>VLOOKUP(AE987,[2]item!$A:$B,2,FALSE)</f>
        <v>16</v>
      </c>
    </row>
    <row r="988" spans="2:35">
      <c r="B988" s="2">
        <v>1095</v>
      </c>
      <c r="C988" s="7" t="str">
        <f>VLOOKUP(B988,[1]成就!$A:$P,2,FALSE)</f>
        <v>战力</v>
      </c>
      <c r="D988" s="2">
        <f>VLOOKUP(C988,配置表!$B:$F,2,FALSE)</f>
        <v>1</v>
      </c>
      <c r="E988" s="2">
        <v>1096</v>
      </c>
      <c r="F988" s="8" t="str">
        <f t="shared" si="45"/>
        <v>34,7000000000</v>
      </c>
      <c r="G988" s="8" t="s">
        <v>46</v>
      </c>
      <c r="H988" s="7" t="str">
        <f t="shared" si="46"/>
        <v>17,5;2750,8000;16,9600</v>
      </c>
      <c r="I988" s="7" t="str">
        <f t="shared" si="47"/>
        <v>1,63000</v>
      </c>
      <c r="J988" s="8" t="str">
        <f>VLOOKUP(C988,配置表!$B:$F,5,FALSE)</f>
        <v>1,0</v>
      </c>
      <c r="K988" s="7" t="str">
        <f>VLOOKUP(C988,配置表!$B:$J,7,FALSE)&amp;W988</f>
        <v>主角战力达到7000000000</v>
      </c>
      <c r="L988" s="9"/>
      <c r="M988" s="9"/>
      <c r="N988" s="9"/>
      <c r="O988" s="9"/>
      <c r="P988" s="9"/>
      <c r="V988" s="11">
        <f>VLOOKUP(C988,配置表!$B:$F,4,FALSE)</f>
        <v>34</v>
      </c>
      <c r="W988" s="11">
        <f>VLOOKUP(B988,[1]成就!$A:$P,16,FALSE)</f>
        <v>7000000000</v>
      </c>
      <c r="X988" s="12"/>
      <c r="Y988" s="11">
        <f>VLOOKUP(B988,[1]成就!$A:$P,14,FALSE)</f>
        <v>63000</v>
      </c>
      <c r="Z988" s="12"/>
      <c r="AA988" s="14" t="s">
        <v>52</v>
      </c>
      <c r="AB988" s="14">
        <v>5</v>
      </c>
      <c r="AC988" s="14" t="s">
        <v>53</v>
      </c>
      <c r="AD988" s="14">
        <v>8000</v>
      </c>
      <c r="AE988" s="14" t="s">
        <v>54</v>
      </c>
      <c r="AF988" s="14">
        <v>9600</v>
      </c>
      <c r="AG988" s="14">
        <f>VLOOKUP(AA988,[2]item!$A:$B,2,FALSE)</f>
        <v>17</v>
      </c>
      <c r="AH988" s="14">
        <f>VLOOKUP(AC988,[2]item!$A:$B,2,FALSE)</f>
        <v>2750</v>
      </c>
      <c r="AI988" s="14">
        <f>VLOOKUP(AE988,[2]item!$A:$B,2,FALSE)</f>
        <v>16</v>
      </c>
    </row>
    <row r="989" spans="2:35">
      <c r="B989" s="2">
        <v>1096</v>
      </c>
      <c r="C989" s="7" t="str">
        <f>VLOOKUP(B989,[1]成就!$A:$P,2,FALSE)</f>
        <v>战力</v>
      </c>
      <c r="D989" s="2">
        <f>VLOOKUP(C989,配置表!$B:$F,2,FALSE)</f>
        <v>1</v>
      </c>
      <c r="E989" s="2">
        <v>1097</v>
      </c>
      <c r="F989" s="8" t="str">
        <f t="shared" si="45"/>
        <v>34,7500000000</v>
      </c>
      <c r="G989" s="8" t="s">
        <v>46</v>
      </c>
      <c r="H989" s="7" t="str">
        <f t="shared" si="46"/>
        <v>22,5;2750,8250;16,9900</v>
      </c>
      <c r="I989" s="7" t="str">
        <f t="shared" si="47"/>
        <v>1,66000</v>
      </c>
      <c r="J989" s="8" t="str">
        <f>VLOOKUP(C989,配置表!$B:$F,5,FALSE)</f>
        <v>1,0</v>
      </c>
      <c r="K989" s="7" t="str">
        <f>VLOOKUP(C989,配置表!$B:$J,7,FALSE)&amp;W989</f>
        <v>主角战力达到7500000000</v>
      </c>
      <c r="L989" s="9"/>
      <c r="M989" s="9"/>
      <c r="N989" s="9"/>
      <c r="O989" s="9"/>
      <c r="P989" s="9"/>
      <c r="V989" s="11">
        <f>VLOOKUP(C989,配置表!$B:$F,4,FALSE)</f>
        <v>34</v>
      </c>
      <c r="W989" s="11">
        <f>VLOOKUP(B989,[1]成就!$A:$P,16,FALSE)</f>
        <v>7500000000</v>
      </c>
      <c r="X989" s="12"/>
      <c r="Y989" s="11">
        <f>VLOOKUP(B989,[1]成就!$A:$P,14,FALSE)</f>
        <v>66000</v>
      </c>
      <c r="Z989" s="12"/>
      <c r="AA989" s="14" t="s">
        <v>64</v>
      </c>
      <c r="AB989" s="14">
        <v>5</v>
      </c>
      <c r="AC989" s="14" t="s">
        <v>53</v>
      </c>
      <c r="AD989" s="14">
        <v>8250</v>
      </c>
      <c r="AE989" s="14" t="s">
        <v>54</v>
      </c>
      <c r="AF989" s="14">
        <v>9900</v>
      </c>
      <c r="AG989" s="14">
        <f>VLOOKUP(AA989,[2]item!$A:$B,2,FALSE)</f>
        <v>22</v>
      </c>
      <c r="AH989" s="14">
        <f>VLOOKUP(AC989,[2]item!$A:$B,2,FALSE)</f>
        <v>2750</v>
      </c>
      <c r="AI989" s="14">
        <f>VLOOKUP(AE989,[2]item!$A:$B,2,FALSE)</f>
        <v>16</v>
      </c>
    </row>
    <row r="990" spans="2:35">
      <c r="B990" s="2">
        <v>1097</v>
      </c>
      <c r="C990" s="7" t="str">
        <f>VLOOKUP(B990,[1]成就!$A:$P,2,FALSE)</f>
        <v>战力</v>
      </c>
      <c r="D990" s="2">
        <f>VLOOKUP(C990,配置表!$B:$F,2,FALSE)</f>
        <v>1</v>
      </c>
      <c r="E990" s="2">
        <v>1098</v>
      </c>
      <c r="F990" s="8" t="str">
        <f t="shared" si="45"/>
        <v>34,8000000000</v>
      </c>
      <c r="G990" s="8" t="s">
        <v>46</v>
      </c>
      <c r="H990" s="7" t="str">
        <f t="shared" si="46"/>
        <v>17,5;2750,8250;16,9900</v>
      </c>
      <c r="I990" s="7" t="str">
        <f t="shared" si="47"/>
        <v>1,66000</v>
      </c>
      <c r="J990" s="8" t="str">
        <f>VLOOKUP(C990,配置表!$B:$F,5,FALSE)</f>
        <v>1,0</v>
      </c>
      <c r="K990" s="7" t="str">
        <f>VLOOKUP(C990,配置表!$B:$J,7,FALSE)&amp;W990</f>
        <v>主角战力达到8000000000</v>
      </c>
      <c r="L990" s="9"/>
      <c r="M990" s="9"/>
      <c r="N990" s="9"/>
      <c r="O990" s="9"/>
      <c r="P990" s="9"/>
      <c r="V990" s="11">
        <f>VLOOKUP(C990,配置表!$B:$F,4,FALSE)</f>
        <v>34</v>
      </c>
      <c r="W990" s="11">
        <f>VLOOKUP(B990,[1]成就!$A:$P,16,FALSE)</f>
        <v>8000000000</v>
      </c>
      <c r="X990" s="12"/>
      <c r="Y990" s="11">
        <f>VLOOKUP(B990,[1]成就!$A:$P,14,FALSE)</f>
        <v>66000</v>
      </c>
      <c r="Z990" s="12"/>
      <c r="AA990" s="14" t="s">
        <v>52</v>
      </c>
      <c r="AB990" s="14">
        <v>5</v>
      </c>
      <c r="AC990" s="14" t="s">
        <v>53</v>
      </c>
      <c r="AD990" s="14">
        <v>8250</v>
      </c>
      <c r="AE990" s="14" t="s">
        <v>54</v>
      </c>
      <c r="AF990" s="14">
        <v>9900</v>
      </c>
      <c r="AG990" s="14">
        <f>VLOOKUP(AA990,[2]item!$A:$B,2,FALSE)</f>
        <v>17</v>
      </c>
      <c r="AH990" s="14">
        <f>VLOOKUP(AC990,[2]item!$A:$B,2,FALSE)</f>
        <v>2750</v>
      </c>
      <c r="AI990" s="14">
        <f>VLOOKUP(AE990,[2]item!$A:$B,2,FALSE)</f>
        <v>16</v>
      </c>
    </row>
    <row r="991" spans="2:35">
      <c r="B991" s="2">
        <v>1098</v>
      </c>
      <c r="C991" s="7" t="str">
        <f>VLOOKUP(B991,[1]成就!$A:$P,2,FALSE)</f>
        <v>战力</v>
      </c>
      <c r="D991" s="2">
        <f>VLOOKUP(C991,配置表!$B:$F,2,FALSE)</f>
        <v>1</v>
      </c>
      <c r="E991" s="2">
        <v>1099</v>
      </c>
      <c r="F991" s="8" t="str">
        <f t="shared" si="45"/>
        <v>34,8500000000</v>
      </c>
      <c r="G991" s="8" t="s">
        <v>46</v>
      </c>
      <c r="H991" s="7" t="str">
        <f t="shared" si="46"/>
        <v>17,5;2750,8500;16,10200</v>
      </c>
      <c r="I991" s="7" t="str">
        <f t="shared" si="47"/>
        <v>1,69000</v>
      </c>
      <c r="J991" s="8" t="str">
        <f>VLOOKUP(C991,配置表!$B:$F,5,FALSE)</f>
        <v>1,0</v>
      </c>
      <c r="K991" s="7" t="str">
        <f>VLOOKUP(C991,配置表!$B:$J,7,FALSE)&amp;W991</f>
        <v>主角战力达到8500000000</v>
      </c>
      <c r="L991" s="9"/>
      <c r="M991" s="9"/>
      <c r="N991" s="9"/>
      <c r="O991" s="9"/>
      <c r="P991" s="9"/>
      <c r="V991" s="11">
        <f>VLOOKUP(C991,配置表!$B:$F,4,FALSE)</f>
        <v>34</v>
      </c>
      <c r="W991" s="11">
        <f>VLOOKUP(B991,[1]成就!$A:$P,16,FALSE)</f>
        <v>8500000000</v>
      </c>
      <c r="X991" s="12"/>
      <c r="Y991" s="11">
        <f>VLOOKUP(B991,[1]成就!$A:$P,14,FALSE)</f>
        <v>69000</v>
      </c>
      <c r="Z991" s="12"/>
      <c r="AA991" s="14" t="s">
        <v>52</v>
      </c>
      <c r="AB991" s="14">
        <v>5</v>
      </c>
      <c r="AC991" s="14" t="s">
        <v>53</v>
      </c>
      <c r="AD991" s="14">
        <v>8500</v>
      </c>
      <c r="AE991" s="14" t="s">
        <v>54</v>
      </c>
      <c r="AF991" s="14">
        <v>10200</v>
      </c>
      <c r="AG991" s="14">
        <f>VLOOKUP(AA991,[2]item!$A:$B,2,FALSE)</f>
        <v>17</v>
      </c>
      <c r="AH991" s="14">
        <f>VLOOKUP(AC991,[2]item!$A:$B,2,FALSE)</f>
        <v>2750</v>
      </c>
      <c r="AI991" s="14">
        <f>VLOOKUP(AE991,[2]item!$A:$B,2,FALSE)</f>
        <v>16</v>
      </c>
    </row>
    <row r="992" spans="2:35">
      <c r="B992" s="2">
        <v>1099</v>
      </c>
      <c r="C992" s="7" t="str">
        <f>VLOOKUP(B992,[1]成就!$A:$P,2,FALSE)</f>
        <v>战力</v>
      </c>
      <c r="D992" s="2">
        <f>VLOOKUP(C992,配置表!$B:$F,2,FALSE)</f>
        <v>1</v>
      </c>
      <c r="E992" s="2">
        <v>1100</v>
      </c>
      <c r="F992" s="8" t="str">
        <f t="shared" si="45"/>
        <v>34,9000000000</v>
      </c>
      <c r="G992" s="8" t="s">
        <v>46</v>
      </c>
      <c r="H992" s="7" t="str">
        <f t="shared" si="46"/>
        <v>22,5;2750,8500;16,10200</v>
      </c>
      <c r="I992" s="7" t="str">
        <f t="shared" si="47"/>
        <v>1,69000</v>
      </c>
      <c r="J992" s="8" t="str">
        <f>VLOOKUP(C992,配置表!$B:$F,5,FALSE)</f>
        <v>1,0</v>
      </c>
      <c r="K992" s="7" t="str">
        <f>VLOOKUP(C992,配置表!$B:$J,7,FALSE)&amp;W992</f>
        <v>主角战力达到9000000000</v>
      </c>
      <c r="L992" s="9"/>
      <c r="M992" s="9"/>
      <c r="N992" s="9"/>
      <c r="O992" s="9"/>
      <c r="P992" s="9"/>
      <c r="V992" s="11">
        <f>VLOOKUP(C992,配置表!$B:$F,4,FALSE)</f>
        <v>34</v>
      </c>
      <c r="W992" s="11">
        <f>VLOOKUP(B992,[1]成就!$A:$P,16,FALSE)</f>
        <v>9000000000</v>
      </c>
      <c r="X992" s="12"/>
      <c r="Y992" s="11">
        <f>VLOOKUP(B992,[1]成就!$A:$P,14,FALSE)</f>
        <v>69000</v>
      </c>
      <c r="Z992" s="12"/>
      <c r="AA992" s="14" t="s">
        <v>64</v>
      </c>
      <c r="AB992" s="14">
        <v>5</v>
      </c>
      <c r="AC992" s="14" t="s">
        <v>53</v>
      </c>
      <c r="AD992" s="14">
        <v>8500</v>
      </c>
      <c r="AE992" s="14" t="s">
        <v>54</v>
      </c>
      <c r="AF992" s="14">
        <v>10200</v>
      </c>
      <c r="AG992" s="14">
        <f>VLOOKUP(AA992,[2]item!$A:$B,2,FALSE)</f>
        <v>22</v>
      </c>
      <c r="AH992" s="14">
        <f>VLOOKUP(AC992,[2]item!$A:$B,2,FALSE)</f>
        <v>2750</v>
      </c>
      <c r="AI992" s="14">
        <f>VLOOKUP(AE992,[2]item!$A:$B,2,FALSE)</f>
        <v>16</v>
      </c>
    </row>
    <row r="993" spans="2:35">
      <c r="B993" s="2">
        <v>1100</v>
      </c>
      <c r="C993" s="7" t="str">
        <f>VLOOKUP(B993,[1]成就!$A:$P,2,FALSE)</f>
        <v>战力</v>
      </c>
      <c r="D993" s="2">
        <f>VLOOKUP(C993,配置表!$B:$F,2,FALSE)</f>
        <v>1</v>
      </c>
      <c r="E993" s="2">
        <v>1101</v>
      </c>
      <c r="F993" s="8" t="str">
        <f t="shared" si="45"/>
        <v>34,9500000000</v>
      </c>
      <c r="G993" s="8" t="s">
        <v>46</v>
      </c>
      <c r="H993" s="7" t="str">
        <f t="shared" si="46"/>
        <v>17,5;2750,8750;16,10500</v>
      </c>
      <c r="I993" s="7" t="str">
        <f t="shared" si="47"/>
        <v>1,72000</v>
      </c>
      <c r="J993" s="8" t="str">
        <f>VLOOKUP(C993,配置表!$B:$F,5,FALSE)</f>
        <v>1,0</v>
      </c>
      <c r="K993" s="7" t="str">
        <f>VLOOKUP(C993,配置表!$B:$J,7,FALSE)&amp;W993</f>
        <v>主角战力达到9500000000</v>
      </c>
      <c r="L993" s="9"/>
      <c r="M993" s="9"/>
      <c r="N993" s="9"/>
      <c r="O993" s="9"/>
      <c r="P993" s="9"/>
      <c r="V993" s="11">
        <f>VLOOKUP(C993,配置表!$B:$F,4,FALSE)</f>
        <v>34</v>
      </c>
      <c r="W993" s="11">
        <f>VLOOKUP(B993,[1]成就!$A:$P,16,FALSE)</f>
        <v>9500000000</v>
      </c>
      <c r="X993" s="12"/>
      <c r="Y993" s="11">
        <f>VLOOKUP(B993,[1]成就!$A:$P,14,FALSE)</f>
        <v>72000</v>
      </c>
      <c r="Z993" s="12"/>
      <c r="AA993" s="14" t="s">
        <v>52</v>
      </c>
      <c r="AB993" s="14">
        <v>5</v>
      </c>
      <c r="AC993" s="14" t="s">
        <v>53</v>
      </c>
      <c r="AD993" s="14">
        <v>8750</v>
      </c>
      <c r="AE993" s="14" t="s">
        <v>54</v>
      </c>
      <c r="AF993" s="14">
        <v>10500</v>
      </c>
      <c r="AG993" s="14">
        <f>VLOOKUP(AA993,[2]item!$A:$B,2,FALSE)</f>
        <v>17</v>
      </c>
      <c r="AH993" s="14">
        <f>VLOOKUP(AC993,[2]item!$A:$B,2,FALSE)</f>
        <v>2750</v>
      </c>
      <c r="AI993" s="14">
        <f>VLOOKUP(AE993,[2]item!$A:$B,2,FALSE)</f>
        <v>16</v>
      </c>
    </row>
    <row r="994" spans="2:35">
      <c r="B994" s="2">
        <v>1101</v>
      </c>
      <c r="C994" s="7" t="str">
        <f>VLOOKUP(B994,[1]成就!$A:$P,2,FALSE)</f>
        <v>战力</v>
      </c>
      <c r="D994" s="2">
        <f>VLOOKUP(C994,配置表!$B:$F,2,FALSE)</f>
        <v>1</v>
      </c>
      <c r="E994" s="2">
        <v>1102</v>
      </c>
      <c r="F994" s="8" t="str">
        <f t="shared" si="45"/>
        <v>34,10000000000</v>
      </c>
      <c r="G994" s="8" t="s">
        <v>46</v>
      </c>
      <c r="H994" s="7" t="str">
        <f t="shared" si="46"/>
        <v>17,5;2750,8750;16,10500</v>
      </c>
      <c r="I994" s="7" t="str">
        <f t="shared" si="47"/>
        <v>1,72000</v>
      </c>
      <c r="J994" s="8" t="str">
        <f>VLOOKUP(C994,配置表!$B:$F,5,FALSE)</f>
        <v>1,0</v>
      </c>
      <c r="K994" s="7" t="str">
        <f>VLOOKUP(C994,配置表!$B:$J,7,FALSE)&amp;W994</f>
        <v>主角战力达到10000000000</v>
      </c>
      <c r="L994" s="9"/>
      <c r="M994" s="9"/>
      <c r="N994" s="9"/>
      <c r="O994" s="9"/>
      <c r="P994" s="9"/>
      <c r="V994" s="11">
        <f>VLOOKUP(C994,配置表!$B:$F,4,FALSE)</f>
        <v>34</v>
      </c>
      <c r="W994" s="11">
        <f>VLOOKUP(B994,[1]成就!$A:$P,16,FALSE)</f>
        <v>10000000000</v>
      </c>
      <c r="X994" s="12"/>
      <c r="Y994" s="11">
        <f>VLOOKUP(B994,[1]成就!$A:$P,14,FALSE)</f>
        <v>72000</v>
      </c>
      <c r="Z994" s="12"/>
      <c r="AA994" s="14" t="s">
        <v>52</v>
      </c>
      <c r="AB994" s="14">
        <v>5</v>
      </c>
      <c r="AC994" s="14" t="s">
        <v>53</v>
      </c>
      <c r="AD994" s="14">
        <v>8750</v>
      </c>
      <c r="AE994" s="14" t="s">
        <v>54</v>
      </c>
      <c r="AF994" s="14">
        <v>10500</v>
      </c>
      <c r="AG994" s="14">
        <f>VLOOKUP(AA994,[2]item!$A:$B,2,FALSE)</f>
        <v>17</v>
      </c>
      <c r="AH994" s="14">
        <f>VLOOKUP(AC994,[2]item!$A:$B,2,FALSE)</f>
        <v>2750</v>
      </c>
      <c r="AI994" s="14">
        <f>VLOOKUP(AE994,[2]item!$A:$B,2,FALSE)</f>
        <v>16</v>
      </c>
    </row>
  </sheetData>
  <autoFilter ref="D1:D994">
    <extLst/>
  </autoFilter>
  <dataValidations count="1">
    <dataValidation allowBlank="1" showErrorMessage="1" prompt="你他妈的看不出这里是0？你配的什么几把玩意？" sqref="M1:M994"/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achieve</vt:lpstr>
      <vt:lpstr>tower</vt:lpstr>
      <vt:lpstr>achieveDaily</vt:lpstr>
      <vt:lpstr>配置表</vt:lpstr>
      <vt:lpstr>备份</vt:lpstr>
      <vt:lpstr>Sheet1</vt:lpstr>
      <vt:lpstr>Sheet2</vt:lpstr>
      <vt:lpstr>achieve1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WakeMeUpWhenSeptemberEnds</cp:lastModifiedBy>
  <dcterms:created xsi:type="dcterms:W3CDTF">2006-09-24T00:00:00Z</dcterms:created>
  <dcterms:modified xsi:type="dcterms:W3CDTF">2020-03-16T11:54:55Z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  <property fmtid="{D5CDD505-2E9C-101B-9397-08002B2CF9AE}" pid="3" name="WorkbookGuid">
    <vt:lpwstr>dcc716e1-8f67-4c65-8a40-fa126bc7d641</vt:lpwstr>
  </property>
</Properties>
</file>